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Internal\01_Regulatory Services\02_Cases\2022 Cases\01_2022-00036 FAC 6-Month\06_All Filed Discovery\01_Staff Discovery\Staff Post-Hearing\As Filed\Attachments\"/>
    </mc:Choice>
  </mc:AlternateContent>
  <xr:revisionPtr revIDLastSave="0" documentId="13_ncr:1_{EF318BAB-2928-4FB2-B0A1-53877B1B3184}" xr6:coauthVersionLast="47" xr6:coauthVersionMax="47" xr10:uidLastSave="{00000000-0000-0000-0000-000000000000}"/>
  <bookViews>
    <workbookView xWindow="32205" yWindow="1560" windowWidth="22635" windowHeight="15435" xr2:uid="{31019F3E-356D-47C5-AECC-363466342242}"/>
  </bookViews>
  <sheets>
    <sheet name="Table" sheetId="7" r:id="rId1"/>
    <sheet name="05-21 Hourly Purch Alloc" sheetId="1" r:id="rId2"/>
    <sheet name="06-21 Hourly Purch Alloc" sheetId="2" r:id="rId3"/>
    <sheet name="07-21 Hourly Purch Alloc" sheetId="3" r:id="rId4"/>
    <sheet name="08-21 Hourly Purch Alloc" sheetId="4" r:id="rId5"/>
    <sheet name="09-21 Hourly Purch Alloc" sheetId="5" r:id="rId6"/>
    <sheet name="10-21 Hourly Purch Alloc" sheetId="6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1" hidden="1">'05-21 Hourly Purch Alloc'!$B$5:$G$756</definedName>
    <definedName name="_xlnm._FilterDatabase" localSheetId="2" hidden="1">'06-21 Hourly Purch Alloc'!$B$5:$G$732</definedName>
    <definedName name="_xlnm._FilterDatabase" localSheetId="3" hidden="1">'07-21 Hourly Purch Alloc'!$B$5:$G$756</definedName>
    <definedName name="_xlnm._FilterDatabase" localSheetId="4" hidden="1">'08-21 Hourly Purch Alloc'!$B$5:$G$756</definedName>
    <definedName name="_xlnm._FilterDatabase" localSheetId="5" hidden="1">'09-21 Hourly Purch Alloc'!$B$5:$G$732</definedName>
    <definedName name="_xlnm._FilterDatabase" localSheetId="6" hidden="1">'10-21 Hourly Purch Alloc'!$B$5:$G$756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7" l="1"/>
  <c r="G2" i="7"/>
  <c r="F3" i="7"/>
  <c r="F2" i="7"/>
  <c r="E3" i="7"/>
  <c r="E2" i="7"/>
  <c r="D3" i="7"/>
  <c r="D2" i="7"/>
  <c r="C3" i="7"/>
  <c r="C2" i="7"/>
  <c r="B3" i="7"/>
  <c r="B2" i="7"/>
  <c r="U721" i="1"/>
  <c r="U722" i="1"/>
  <c r="U723" i="1"/>
  <c r="U724" i="1"/>
  <c r="U725" i="1"/>
  <c r="U726" i="1"/>
  <c r="U727" i="1"/>
  <c r="V727" i="1" s="1"/>
  <c r="U728" i="1"/>
  <c r="V728" i="1" s="1"/>
  <c r="U729" i="1"/>
  <c r="U730" i="1"/>
  <c r="U731" i="1"/>
  <c r="U732" i="1"/>
  <c r="U733" i="1"/>
  <c r="U734" i="1"/>
  <c r="U735" i="1"/>
  <c r="V735" i="1" s="1"/>
  <c r="U736" i="1"/>
  <c r="V736" i="1" s="1"/>
  <c r="U737" i="1"/>
  <c r="U738" i="1"/>
  <c r="U739" i="1"/>
  <c r="U740" i="1"/>
  <c r="U741" i="1"/>
  <c r="U742" i="1"/>
  <c r="U743" i="1"/>
  <c r="V743" i="1" s="1"/>
  <c r="U744" i="1"/>
  <c r="V744" i="1" s="1"/>
  <c r="U745" i="1"/>
  <c r="U746" i="1"/>
  <c r="U747" i="1"/>
  <c r="U748" i="1"/>
  <c r="U749" i="1"/>
  <c r="U9" i="6"/>
  <c r="V9" i="6"/>
  <c r="U10" i="6"/>
  <c r="V10" i="6" s="1"/>
  <c r="U11" i="6"/>
  <c r="V11" i="6"/>
  <c r="U12" i="6"/>
  <c r="V12" i="6"/>
  <c r="U13" i="6"/>
  <c r="V13" i="6"/>
  <c r="U14" i="6"/>
  <c r="V14" i="6" s="1"/>
  <c r="U15" i="6"/>
  <c r="V15" i="6"/>
  <c r="U16" i="6"/>
  <c r="V16" i="6"/>
  <c r="U17" i="6"/>
  <c r="V17" i="6"/>
  <c r="U18" i="6"/>
  <c r="V18" i="6" s="1"/>
  <c r="U19" i="6"/>
  <c r="V19" i="6"/>
  <c r="U20" i="6"/>
  <c r="V20" i="6"/>
  <c r="U21" i="6"/>
  <c r="V21" i="6"/>
  <c r="U22" i="6"/>
  <c r="V22" i="6" s="1"/>
  <c r="U23" i="6"/>
  <c r="V23" i="6"/>
  <c r="U24" i="6"/>
  <c r="V24" i="6"/>
  <c r="U25" i="6"/>
  <c r="V25" i="6"/>
  <c r="U26" i="6"/>
  <c r="V26" i="6" s="1"/>
  <c r="U27" i="6"/>
  <c r="V27" i="6"/>
  <c r="U28" i="6"/>
  <c r="V28" i="6"/>
  <c r="U29" i="6"/>
  <c r="V29" i="6"/>
  <c r="U30" i="6"/>
  <c r="V30" i="6" s="1"/>
  <c r="U31" i="6"/>
  <c r="V31" i="6"/>
  <c r="U32" i="6"/>
  <c r="V32" i="6"/>
  <c r="U33" i="6"/>
  <c r="V33" i="6"/>
  <c r="U34" i="6"/>
  <c r="V34" i="6" s="1"/>
  <c r="U35" i="6"/>
  <c r="V35" i="6"/>
  <c r="U36" i="6"/>
  <c r="V36" i="6"/>
  <c r="U37" i="6"/>
  <c r="V37" i="6"/>
  <c r="U38" i="6"/>
  <c r="V38" i="6" s="1"/>
  <c r="U39" i="6"/>
  <c r="V39" i="6"/>
  <c r="U40" i="6"/>
  <c r="V40" i="6"/>
  <c r="U41" i="6"/>
  <c r="V41" i="6"/>
  <c r="U42" i="6"/>
  <c r="V42" i="6" s="1"/>
  <c r="U43" i="6"/>
  <c r="V43" i="6"/>
  <c r="U44" i="6"/>
  <c r="V44" i="6"/>
  <c r="U45" i="6"/>
  <c r="V45" i="6"/>
  <c r="U46" i="6"/>
  <c r="V46" i="6" s="1"/>
  <c r="U47" i="6"/>
  <c r="V47" i="6"/>
  <c r="U48" i="6"/>
  <c r="V48" i="6"/>
  <c r="U49" i="6"/>
  <c r="V49" i="6"/>
  <c r="U50" i="6"/>
  <c r="V50" i="6" s="1"/>
  <c r="U51" i="6"/>
  <c r="V51" i="6"/>
  <c r="U52" i="6"/>
  <c r="V52" i="6"/>
  <c r="U53" i="6"/>
  <c r="V53" i="6"/>
  <c r="U54" i="6"/>
  <c r="V54" i="6" s="1"/>
  <c r="U55" i="6"/>
  <c r="V55" i="6"/>
  <c r="U56" i="6"/>
  <c r="V56" i="6"/>
  <c r="U57" i="6"/>
  <c r="V57" i="6"/>
  <c r="U58" i="6"/>
  <c r="V58" i="6" s="1"/>
  <c r="U59" i="6"/>
  <c r="V59" i="6"/>
  <c r="U60" i="6"/>
  <c r="V60" i="6"/>
  <c r="U61" i="6"/>
  <c r="V61" i="6"/>
  <c r="U62" i="6"/>
  <c r="V62" i="6" s="1"/>
  <c r="U63" i="6"/>
  <c r="V63" i="6"/>
  <c r="U64" i="6"/>
  <c r="V64" i="6"/>
  <c r="U65" i="6"/>
  <c r="V65" i="6"/>
  <c r="U66" i="6"/>
  <c r="V66" i="6" s="1"/>
  <c r="U67" i="6"/>
  <c r="V67" i="6"/>
  <c r="U68" i="6"/>
  <c r="V68" i="6"/>
  <c r="U69" i="6"/>
  <c r="V69" i="6"/>
  <c r="U70" i="6"/>
  <c r="V70" i="6" s="1"/>
  <c r="U71" i="6"/>
  <c r="V71" i="6"/>
  <c r="U72" i="6"/>
  <c r="V72" i="6"/>
  <c r="U73" i="6"/>
  <c r="V73" i="6"/>
  <c r="U74" i="6"/>
  <c r="V74" i="6" s="1"/>
  <c r="U75" i="6"/>
  <c r="V75" i="6"/>
  <c r="U76" i="6"/>
  <c r="V76" i="6"/>
  <c r="U77" i="6"/>
  <c r="V77" i="6"/>
  <c r="U78" i="6"/>
  <c r="V78" i="6" s="1"/>
  <c r="U79" i="6"/>
  <c r="V79" i="6"/>
  <c r="U80" i="6"/>
  <c r="V80" i="6"/>
  <c r="U81" i="6"/>
  <c r="V81" i="6"/>
  <c r="U82" i="6"/>
  <c r="V82" i="6" s="1"/>
  <c r="U83" i="6"/>
  <c r="V83" i="6"/>
  <c r="U84" i="6"/>
  <c r="V84" i="6"/>
  <c r="U85" i="6"/>
  <c r="V85" i="6"/>
  <c r="U86" i="6"/>
  <c r="V86" i="6" s="1"/>
  <c r="U87" i="6"/>
  <c r="V87" i="6"/>
  <c r="U88" i="6"/>
  <c r="V88" i="6"/>
  <c r="U89" i="6"/>
  <c r="V89" i="6"/>
  <c r="U90" i="6"/>
  <c r="V90" i="6" s="1"/>
  <c r="U91" i="6"/>
  <c r="V91" i="6"/>
  <c r="U92" i="6"/>
  <c r="V92" i="6"/>
  <c r="U93" i="6"/>
  <c r="V93" i="6"/>
  <c r="U94" i="6"/>
  <c r="V94" i="6" s="1"/>
  <c r="U95" i="6"/>
  <c r="V95" i="6"/>
  <c r="U96" i="6"/>
  <c r="V96" i="6"/>
  <c r="U97" i="6"/>
  <c r="V97" i="6"/>
  <c r="U98" i="6"/>
  <c r="V98" i="6" s="1"/>
  <c r="U99" i="6"/>
  <c r="V99" i="6"/>
  <c r="U100" i="6"/>
  <c r="V100" i="6"/>
  <c r="U101" i="6"/>
  <c r="V101" i="6"/>
  <c r="U102" i="6"/>
  <c r="V102" i="6" s="1"/>
  <c r="U103" i="6"/>
  <c r="V103" i="6"/>
  <c r="U104" i="6"/>
  <c r="V104" i="6"/>
  <c r="U105" i="6"/>
  <c r="V105" i="6"/>
  <c r="U106" i="6"/>
  <c r="V106" i="6" s="1"/>
  <c r="U107" i="6"/>
  <c r="V107" i="6"/>
  <c r="U108" i="6"/>
  <c r="V108" i="6"/>
  <c r="U109" i="6"/>
  <c r="V109" i="6"/>
  <c r="U110" i="6"/>
  <c r="V110" i="6" s="1"/>
  <c r="U111" i="6"/>
  <c r="V111" i="6"/>
  <c r="U112" i="6"/>
  <c r="V112" i="6"/>
  <c r="U113" i="6"/>
  <c r="V113" i="6"/>
  <c r="U114" i="6"/>
  <c r="V114" i="6" s="1"/>
  <c r="U115" i="6"/>
  <c r="V115" i="6"/>
  <c r="U116" i="6"/>
  <c r="V116" i="6"/>
  <c r="U117" i="6"/>
  <c r="V117" i="6"/>
  <c r="U118" i="6"/>
  <c r="V118" i="6" s="1"/>
  <c r="U119" i="6"/>
  <c r="V119" i="6"/>
  <c r="U120" i="6"/>
  <c r="V120" i="6"/>
  <c r="U121" i="6"/>
  <c r="V121" i="6"/>
  <c r="U122" i="6"/>
  <c r="V122" i="6" s="1"/>
  <c r="U123" i="6"/>
  <c r="V123" i="6"/>
  <c r="U124" i="6"/>
  <c r="V124" i="6"/>
  <c r="U125" i="6"/>
  <c r="V125" i="6"/>
  <c r="U126" i="6"/>
  <c r="V126" i="6" s="1"/>
  <c r="U127" i="6"/>
  <c r="V127" i="6"/>
  <c r="U128" i="6"/>
  <c r="V128" i="6"/>
  <c r="U129" i="6"/>
  <c r="V129" i="6"/>
  <c r="U130" i="6"/>
  <c r="V130" i="6" s="1"/>
  <c r="U131" i="6"/>
  <c r="V131" i="6"/>
  <c r="U132" i="6"/>
  <c r="V132" i="6"/>
  <c r="U133" i="6"/>
  <c r="V133" i="6"/>
  <c r="U134" i="6"/>
  <c r="V134" i="6" s="1"/>
  <c r="U135" i="6"/>
  <c r="V135" i="6"/>
  <c r="U136" i="6"/>
  <c r="V136" i="6"/>
  <c r="U137" i="6"/>
  <c r="V137" i="6"/>
  <c r="U138" i="6"/>
  <c r="V138" i="6" s="1"/>
  <c r="U139" i="6"/>
  <c r="V139" i="6"/>
  <c r="U140" i="6"/>
  <c r="V140" i="6"/>
  <c r="U141" i="6"/>
  <c r="V141" i="6"/>
  <c r="U142" i="6"/>
  <c r="V142" i="6" s="1"/>
  <c r="U143" i="6"/>
  <c r="V143" i="6"/>
  <c r="U144" i="6"/>
  <c r="V144" i="6"/>
  <c r="U145" i="6"/>
  <c r="V145" i="6"/>
  <c r="U146" i="6"/>
  <c r="V146" i="6" s="1"/>
  <c r="U147" i="6"/>
  <c r="V147" i="6"/>
  <c r="U148" i="6"/>
  <c r="V148" i="6"/>
  <c r="U149" i="6"/>
  <c r="V149" i="6"/>
  <c r="U150" i="6"/>
  <c r="V150" i="6" s="1"/>
  <c r="U151" i="6"/>
  <c r="V151" i="6"/>
  <c r="U152" i="6"/>
  <c r="V152" i="6"/>
  <c r="U153" i="6"/>
  <c r="V153" i="6"/>
  <c r="U154" i="6"/>
  <c r="V154" i="6" s="1"/>
  <c r="U155" i="6"/>
  <c r="V155" i="6"/>
  <c r="U156" i="6"/>
  <c r="V156" i="6"/>
  <c r="U157" i="6"/>
  <c r="V157" i="6"/>
  <c r="U158" i="6"/>
  <c r="V158" i="6" s="1"/>
  <c r="U159" i="6"/>
  <c r="V159" i="6" s="1"/>
  <c r="U160" i="6"/>
  <c r="V160" i="6"/>
  <c r="U161" i="6"/>
  <c r="V161" i="6"/>
  <c r="U162" i="6"/>
  <c r="V162" i="6" s="1"/>
  <c r="U163" i="6"/>
  <c r="V163" i="6"/>
  <c r="U164" i="6"/>
  <c r="V164" i="6"/>
  <c r="U165" i="6"/>
  <c r="V165" i="6"/>
  <c r="U166" i="6"/>
  <c r="U167" i="6"/>
  <c r="U168" i="6"/>
  <c r="V168" i="6"/>
  <c r="U169" i="6"/>
  <c r="V169" i="6"/>
  <c r="U170" i="6"/>
  <c r="V170" i="6" s="1"/>
  <c r="U171" i="6"/>
  <c r="V171" i="6" s="1"/>
  <c r="U172" i="6"/>
  <c r="V172" i="6"/>
  <c r="U173" i="6"/>
  <c r="V173" i="6"/>
  <c r="U174" i="6"/>
  <c r="V174" i="6" s="1"/>
  <c r="U175" i="6"/>
  <c r="V175" i="6" s="1"/>
  <c r="U176" i="6"/>
  <c r="V176" i="6"/>
  <c r="U177" i="6"/>
  <c r="V177" i="6"/>
  <c r="U178" i="6"/>
  <c r="V178" i="6" s="1"/>
  <c r="U179" i="6"/>
  <c r="V179" i="6" s="1"/>
  <c r="U180" i="6"/>
  <c r="V180" i="6"/>
  <c r="U181" i="6"/>
  <c r="V181" i="6"/>
  <c r="U182" i="6"/>
  <c r="V182" i="6" s="1"/>
  <c r="U183" i="6"/>
  <c r="V183" i="6" s="1"/>
  <c r="U184" i="6"/>
  <c r="V184" i="6"/>
  <c r="U185" i="6"/>
  <c r="V185" i="6"/>
  <c r="U186" i="6"/>
  <c r="V186" i="6" s="1"/>
  <c r="U187" i="6"/>
  <c r="V187" i="6" s="1"/>
  <c r="U188" i="6"/>
  <c r="V188" i="6"/>
  <c r="U189" i="6"/>
  <c r="V189" i="6"/>
  <c r="U190" i="6"/>
  <c r="V190" i="6" s="1"/>
  <c r="U191" i="6"/>
  <c r="V191" i="6" s="1"/>
  <c r="U192" i="6"/>
  <c r="V192" i="6"/>
  <c r="U193" i="6"/>
  <c r="V193" i="6"/>
  <c r="U194" i="6"/>
  <c r="V194" i="6" s="1"/>
  <c r="U195" i="6"/>
  <c r="V195" i="6" s="1"/>
  <c r="U196" i="6"/>
  <c r="V196" i="6"/>
  <c r="U197" i="6"/>
  <c r="V197" i="6"/>
  <c r="U198" i="6"/>
  <c r="V198" i="6" s="1"/>
  <c r="U199" i="6"/>
  <c r="V199" i="6" s="1"/>
  <c r="U200" i="6"/>
  <c r="V200" i="6"/>
  <c r="U201" i="6"/>
  <c r="V201" i="6"/>
  <c r="U202" i="6"/>
  <c r="V202" i="6" s="1"/>
  <c r="U203" i="6"/>
  <c r="V203" i="6" s="1"/>
  <c r="U204" i="6"/>
  <c r="V204" i="6"/>
  <c r="U205" i="6"/>
  <c r="V205" i="6"/>
  <c r="U206" i="6"/>
  <c r="V206" i="6" s="1"/>
  <c r="U207" i="6"/>
  <c r="V207" i="6" s="1"/>
  <c r="U208" i="6"/>
  <c r="V208" i="6"/>
  <c r="U209" i="6"/>
  <c r="V209" i="6"/>
  <c r="U210" i="6"/>
  <c r="V210" i="6" s="1"/>
  <c r="U211" i="6"/>
  <c r="V211" i="6" s="1"/>
  <c r="U212" i="6"/>
  <c r="V212" i="6"/>
  <c r="U213" i="6"/>
  <c r="V213" i="6"/>
  <c r="U214" i="6"/>
  <c r="V214" i="6" s="1"/>
  <c r="U215" i="6"/>
  <c r="V215" i="6" s="1"/>
  <c r="U216" i="6"/>
  <c r="V216" i="6"/>
  <c r="U217" i="6"/>
  <c r="V217" i="6"/>
  <c r="U218" i="6"/>
  <c r="V218" i="6" s="1"/>
  <c r="U219" i="6"/>
  <c r="V219" i="6" s="1"/>
  <c r="U220" i="6"/>
  <c r="V220" i="6"/>
  <c r="U221" i="6"/>
  <c r="V221" i="6"/>
  <c r="U222" i="6"/>
  <c r="V222" i="6" s="1"/>
  <c r="U223" i="6"/>
  <c r="V223" i="6" s="1"/>
  <c r="U224" i="6"/>
  <c r="V224" i="6"/>
  <c r="U225" i="6"/>
  <c r="V225" i="6"/>
  <c r="U226" i="6"/>
  <c r="V226" i="6" s="1"/>
  <c r="U227" i="6"/>
  <c r="V227" i="6" s="1"/>
  <c r="U228" i="6"/>
  <c r="V228" i="6"/>
  <c r="U229" i="6"/>
  <c r="V229" i="6"/>
  <c r="U230" i="6"/>
  <c r="V230" i="6" s="1"/>
  <c r="U231" i="6"/>
  <c r="V231" i="6" s="1"/>
  <c r="U232" i="6"/>
  <c r="V232" i="6"/>
  <c r="U233" i="6"/>
  <c r="V233" i="6"/>
  <c r="U234" i="6"/>
  <c r="V234" i="6" s="1"/>
  <c r="U235" i="6"/>
  <c r="V235" i="6" s="1"/>
  <c r="U236" i="6"/>
  <c r="V236" i="6"/>
  <c r="U237" i="6"/>
  <c r="V237" i="6"/>
  <c r="U238" i="6"/>
  <c r="V238" i="6" s="1"/>
  <c r="U239" i="6"/>
  <c r="V239" i="6" s="1"/>
  <c r="U240" i="6"/>
  <c r="V240" i="6"/>
  <c r="U241" i="6"/>
  <c r="V241" i="6"/>
  <c r="U242" i="6"/>
  <c r="V242" i="6" s="1"/>
  <c r="U243" i="6"/>
  <c r="V243" i="6" s="1"/>
  <c r="U244" i="6"/>
  <c r="V244" i="6"/>
  <c r="U245" i="6"/>
  <c r="V245" i="6"/>
  <c r="U246" i="6"/>
  <c r="V246" i="6" s="1"/>
  <c r="U247" i="6"/>
  <c r="V247" i="6" s="1"/>
  <c r="U248" i="6"/>
  <c r="V248" i="6"/>
  <c r="U249" i="6"/>
  <c r="V249" i="6"/>
  <c r="U250" i="6"/>
  <c r="V250" i="6" s="1"/>
  <c r="U251" i="6"/>
  <c r="V251" i="6" s="1"/>
  <c r="U252" i="6"/>
  <c r="V252" i="6"/>
  <c r="U253" i="6"/>
  <c r="V253" i="6"/>
  <c r="U254" i="6"/>
  <c r="V254" i="6" s="1"/>
  <c r="U255" i="6"/>
  <c r="V255" i="6" s="1"/>
  <c r="U256" i="6"/>
  <c r="V256" i="6"/>
  <c r="U257" i="6"/>
  <c r="V257" i="6"/>
  <c r="U258" i="6"/>
  <c r="V258" i="6" s="1"/>
  <c r="U259" i="6"/>
  <c r="V259" i="6" s="1"/>
  <c r="U260" i="6"/>
  <c r="V260" i="6"/>
  <c r="U261" i="6"/>
  <c r="V261" i="6"/>
  <c r="U262" i="6"/>
  <c r="V262" i="6" s="1"/>
  <c r="U263" i="6"/>
  <c r="V263" i="6" s="1"/>
  <c r="U264" i="6"/>
  <c r="V264" i="6"/>
  <c r="U265" i="6"/>
  <c r="V265" i="6"/>
  <c r="U266" i="6"/>
  <c r="V266" i="6" s="1"/>
  <c r="U267" i="6"/>
  <c r="V267" i="6" s="1"/>
  <c r="U268" i="6"/>
  <c r="V268" i="6"/>
  <c r="U269" i="6"/>
  <c r="V269" i="6"/>
  <c r="U270" i="6"/>
  <c r="V270" i="6" s="1"/>
  <c r="U271" i="6"/>
  <c r="V271" i="6" s="1"/>
  <c r="U272" i="6"/>
  <c r="V272" i="6"/>
  <c r="U273" i="6"/>
  <c r="V273" i="6"/>
  <c r="U274" i="6"/>
  <c r="V274" i="6" s="1"/>
  <c r="U275" i="6"/>
  <c r="V275" i="6" s="1"/>
  <c r="U276" i="6"/>
  <c r="V276" i="6"/>
  <c r="U277" i="6"/>
  <c r="V277" i="6"/>
  <c r="U278" i="6"/>
  <c r="V278" i="6" s="1"/>
  <c r="U279" i="6"/>
  <c r="V279" i="6" s="1"/>
  <c r="U280" i="6"/>
  <c r="V280" i="6"/>
  <c r="U281" i="6"/>
  <c r="V281" i="6"/>
  <c r="U282" i="6"/>
  <c r="V282" i="6" s="1"/>
  <c r="U283" i="6"/>
  <c r="V283" i="6" s="1"/>
  <c r="U284" i="6"/>
  <c r="V284" i="6"/>
  <c r="U285" i="6"/>
  <c r="V285" i="6"/>
  <c r="U286" i="6"/>
  <c r="V286" i="6" s="1"/>
  <c r="U287" i="6"/>
  <c r="V287" i="6" s="1"/>
  <c r="U288" i="6"/>
  <c r="V288" i="6"/>
  <c r="U289" i="6"/>
  <c r="V289" i="6"/>
  <c r="U290" i="6"/>
  <c r="V290" i="6" s="1"/>
  <c r="U291" i="6"/>
  <c r="V291" i="6" s="1"/>
  <c r="U292" i="6"/>
  <c r="V292" i="6"/>
  <c r="U293" i="6"/>
  <c r="V293" i="6"/>
  <c r="U294" i="6"/>
  <c r="V294" i="6" s="1"/>
  <c r="U295" i="6"/>
  <c r="V295" i="6" s="1"/>
  <c r="U296" i="6"/>
  <c r="V296" i="6"/>
  <c r="U297" i="6"/>
  <c r="V297" i="6"/>
  <c r="U298" i="6"/>
  <c r="V298" i="6" s="1"/>
  <c r="U299" i="6"/>
  <c r="V299" i="6" s="1"/>
  <c r="U300" i="6"/>
  <c r="V300" i="6"/>
  <c r="U301" i="6"/>
  <c r="V301" i="6"/>
  <c r="U302" i="6"/>
  <c r="V302" i="6" s="1"/>
  <c r="U303" i="6"/>
  <c r="V303" i="6" s="1"/>
  <c r="U304" i="6"/>
  <c r="V304" i="6"/>
  <c r="U305" i="6"/>
  <c r="V305" i="6"/>
  <c r="U306" i="6"/>
  <c r="V306" i="6" s="1"/>
  <c r="U307" i="6"/>
  <c r="V307" i="6" s="1"/>
  <c r="U308" i="6"/>
  <c r="V308" i="6"/>
  <c r="U309" i="6"/>
  <c r="V309" i="6"/>
  <c r="U310" i="6"/>
  <c r="V310" i="6" s="1"/>
  <c r="U311" i="6"/>
  <c r="V311" i="6" s="1"/>
  <c r="U312" i="6"/>
  <c r="V312" i="6"/>
  <c r="U313" i="6"/>
  <c r="V313" i="6"/>
  <c r="U314" i="6"/>
  <c r="V314" i="6" s="1"/>
  <c r="U315" i="6"/>
  <c r="V315" i="6" s="1"/>
  <c r="U316" i="6"/>
  <c r="V316" i="6"/>
  <c r="U317" i="6"/>
  <c r="V317" i="6"/>
  <c r="U318" i="6"/>
  <c r="V318" i="6" s="1"/>
  <c r="U319" i="6"/>
  <c r="V319" i="6" s="1"/>
  <c r="U320" i="6"/>
  <c r="V320" i="6"/>
  <c r="U321" i="6"/>
  <c r="V321" i="6"/>
  <c r="U322" i="6"/>
  <c r="V322" i="6" s="1"/>
  <c r="U323" i="6"/>
  <c r="V323" i="6" s="1"/>
  <c r="U324" i="6"/>
  <c r="V324" i="6"/>
  <c r="U325" i="6"/>
  <c r="V325" i="6"/>
  <c r="U326" i="6"/>
  <c r="V326" i="6" s="1"/>
  <c r="U327" i="6"/>
  <c r="V327" i="6" s="1"/>
  <c r="U328" i="6"/>
  <c r="V328" i="6"/>
  <c r="U329" i="6"/>
  <c r="V329" i="6"/>
  <c r="U330" i="6"/>
  <c r="V330" i="6" s="1"/>
  <c r="U331" i="6"/>
  <c r="V331" i="6" s="1"/>
  <c r="U332" i="6"/>
  <c r="V332" i="6"/>
  <c r="U333" i="6"/>
  <c r="V333" i="6"/>
  <c r="U334" i="6"/>
  <c r="V334" i="6" s="1"/>
  <c r="U335" i="6"/>
  <c r="V335" i="6" s="1"/>
  <c r="V336" i="6" s="1"/>
  <c r="V337" i="6" s="1"/>
  <c r="U336" i="6"/>
  <c r="U337" i="6"/>
  <c r="U338" i="6"/>
  <c r="V338" i="6" s="1"/>
  <c r="U339" i="6"/>
  <c r="V339" i="6" s="1"/>
  <c r="U340" i="6"/>
  <c r="V340" i="6"/>
  <c r="U341" i="6"/>
  <c r="V341" i="6"/>
  <c r="U342" i="6"/>
  <c r="V342" i="6" s="1"/>
  <c r="U343" i="6"/>
  <c r="V343" i="6" s="1"/>
  <c r="U344" i="6"/>
  <c r="V344" i="6"/>
  <c r="U345" i="6"/>
  <c r="V345" i="6"/>
  <c r="U346" i="6"/>
  <c r="V346" i="6" s="1"/>
  <c r="U347" i="6"/>
  <c r="V347" i="6" s="1"/>
  <c r="U348" i="6"/>
  <c r="V348" i="6"/>
  <c r="U349" i="6"/>
  <c r="V349" i="6"/>
  <c r="U350" i="6"/>
  <c r="V350" i="6"/>
  <c r="U351" i="6"/>
  <c r="V351" i="6"/>
  <c r="U352" i="6"/>
  <c r="V352" i="6"/>
  <c r="U353" i="6"/>
  <c r="V353" i="6"/>
  <c r="U354" i="6"/>
  <c r="V354" i="6"/>
  <c r="U355" i="6"/>
  <c r="V355" i="6"/>
  <c r="U356" i="6"/>
  <c r="V356" i="6"/>
  <c r="U357" i="6"/>
  <c r="V357" i="6"/>
  <c r="U358" i="6"/>
  <c r="V358" i="6"/>
  <c r="V359" i="6" s="1"/>
  <c r="U359" i="6"/>
  <c r="U360" i="6"/>
  <c r="V360" i="6"/>
  <c r="U361" i="6"/>
  <c r="V361" i="6"/>
  <c r="U362" i="6"/>
  <c r="V362" i="6"/>
  <c r="U363" i="6"/>
  <c r="V363" i="6"/>
  <c r="U364" i="6"/>
  <c r="V364" i="6"/>
  <c r="U365" i="6"/>
  <c r="V365" i="6"/>
  <c r="U366" i="6"/>
  <c r="V366" i="6"/>
  <c r="U367" i="6"/>
  <c r="V367" i="6"/>
  <c r="U368" i="6"/>
  <c r="V368" i="6"/>
  <c r="U369" i="6"/>
  <c r="V369" i="6"/>
  <c r="U370" i="6"/>
  <c r="V370" i="6"/>
  <c r="U371" i="6"/>
  <c r="V371" i="6"/>
  <c r="U372" i="6"/>
  <c r="V372" i="6"/>
  <c r="U373" i="6"/>
  <c r="V373" i="6"/>
  <c r="U374" i="6"/>
  <c r="V374" i="6"/>
  <c r="U375" i="6"/>
  <c r="V375" i="6"/>
  <c r="U376" i="6"/>
  <c r="V376" i="6"/>
  <c r="U377" i="6"/>
  <c r="V377" i="6"/>
  <c r="U378" i="6"/>
  <c r="V378" i="6"/>
  <c r="U379" i="6"/>
  <c r="V379" i="6"/>
  <c r="U380" i="6"/>
  <c r="V380" i="6"/>
  <c r="U381" i="6"/>
  <c r="V381" i="6"/>
  <c r="U382" i="6"/>
  <c r="V382" i="6"/>
  <c r="U383" i="6"/>
  <c r="V383" i="6"/>
  <c r="U384" i="6"/>
  <c r="V384" i="6"/>
  <c r="U385" i="6"/>
  <c r="V385" i="6"/>
  <c r="U386" i="6"/>
  <c r="V386" i="6"/>
  <c r="U387" i="6"/>
  <c r="V387" i="6"/>
  <c r="U388" i="6"/>
  <c r="V388" i="6"/>
  <c r="U389" i="6"/>
  <c r="V389" i="6"/>
  <c r="U390" i="6"/>
  <c r="V390" i="6"/>
  <c r="U391" i="6"/>
  <c r="V391" i="6"/>
  <c r="U392" i="6"/>
  <c r="V392" i="6"/>
  <c r="U393" i="6"/>
  <c r="V393" i="6"/>
  <c r="U394" i="6"/>
  <c r="V394" i="6"/>
  <c r="U395" i="6"/>
  <c r="V395" i="6"/>
  <c r="U396" i="6"/>
  <c r="V396" i="6"/>
  <c r="U397" i="6"/>
  <c r="V397" i="6"/>
  <c r="U398" i="6"/>
  <c r="V398" i="6"/>
  <c r="U399" i="6"/>
  <c r="V399" i="6"/>
  <c r="U400" i="6"/>
  <c r="V400" i="6"/>
  <c r="U401" i="6"/>
  <c r="V401" i="6"/>
  <c r="U402" i="6"/>
  <c r="V402" i="6"/>
  <c r="U403" i="6"/>
  <c r="V403" i="6"/>
  <c r="U404" i="6"/>
  <c r="V404" i="6"/>
  <c r="U405" i="6"/>
  <c r="V405" i="6"/>
  <c r="U406" i="6"/>
  <c r="V406" i="6"/>
  <c r="U407" i="6"/>
  <c r="V407" i="6"/>
  <c r="U408" i="6"/>
  <c r="V408" i="6"/>
  <c r="V409" i="6" s="1"/>
  <c r="U409" i="6"/>
  <c r="U410" i="6"/>
  <c r="V410" i="6"/>
  <c r="U411" i="6"/>
  <c r="V411" i="6"/>
  <c r="U412" i="6"/>
  <c r="V412" i="6"/>
  <c r="U413" i="6"/>
  <c r="V413" i="6"/>
  <c r="U414" i="6"/>
  <c r="V414" i="6"/>
  <c r="U415" i="6"/>
  <c r="V415" i="6"/>
  <c r="U416" i="6"/>
  <c r="V416" i="6"/>
  <c r="U417" i="6"/>
  <c r="V417" i="6"/>
  <c r="U418" i="6"/>
  <c r="V418" i="6"/>
  <c r="U419" i="6"/>
  <c r="V419" i="6"/>
  <c r="U420" i="6"/>
  <c r="V420" i="6"/>
  <c r="U421" i="6"/>
  <c r="V421" i="6"/>
  <c r="U422" i="6"/>
  <c r="V422" i="6"/>
  <c r="U423" i="6"/>
  <c r="V423" i="6"/>
  <c r="U424" i="6"/>
  <c r="V424" i="6"/>
  <c r="U425" i="6"/>
  <c r="V425" i="6"/>
  <c r="U426" i="6"/>
  <c r="V426" i="6"/>
  <c r="U427" i="6"/>
  <c r="V427" i="6"/>
  <c r="U428" i="6"/>
  <c r="V428" i="6"/>
  <c r="U429" i="6"/>
  <c r="V429" i="6"/>
  <c r="U430" i="6"/>
  <c r="V430" i="6"/>
  <c r="U431" i="6"/>
  <c r="V431" i="6"/>
  <c r="U432" i="6"/>
  <c r="V432" i="6"/>
  <c r="U433" i="6"/>
  <c r="V433" i="6"/>
  <c r="U434" i="6"/>
  <c r="V434" i="6"/>
  <c r="U435" i="6"/>
  <c r="V435" i="6"/>
  <c r="U436" i="6"/>
  <c r="V436" i="6"/>
  <c r="U437" i="6"/>
  <c r="V437" i="6"/>
  <c r="U438" i="6"/>
  <c r="V438" i="6"/>
  <c r="U439" i="6"/>
  <c r="V439" i="6"/>
  <c r="U440" i="6"/>
  <c r="V440" i="6"/>
  <c r="U441" i="6"/>
  <c r="V441" i="6" s="1"/>
  <c r="U442" i="6"/>
  <c r="V442" i="6"/>
  <c r="U443" i="6"/>
  <c r="V443" i="6"/>
  <c r="U444" i="6"/>
  <c r="V444" i="6"/>
  <c r="U445" i="6"/>
  <c r="V445" i="6" s="1"/>
  <c r="U446" i="6"/>
  <c r="V446" i="6"/>
  <c r="U447" i="6"/>
  <c r="V447" i="6"/>
  <c r="U448" i="6"/>
  <c r="V448" i="6"/>
  <c r="U449" i="6"/>
  <c r="V449" i="6" s="1"/>
  <c r="U450" i="6"/>
  <c r="V450" i="6"/>
  <c r="U451" i="6"/>
  <c r="V451" i="6"/>
  <c r="U452" i="6"/>
  <c r="V452" i="6"/>
  <c r="U453" i="6"/>
  <c r="V453" i="6" s="1"/>
  <c r="U454" i="6"/>
  <c r="V454" i="6"/>
  <c r="U455" i="6"/>
  <c r="V455" i="6"/>
  <c r="U456" i="6"/>
  <c r="V456" i="6"/>
  <c r="U457" i="6"/>
  <c r="V457" i="6" s="1"/>
  <c r="U458" i="6"/>
  <c r="V458" i="6"/>
  <c r="U459" i="6"/>
  <c r="V459" i="6"/>
  <c r="U460" i="6"/>
  <c r="V460" i="6"/>
  <c r="U461" i="6"/>
  <c r="V461" i="6" s="1"/>
  <c r="U462" i="6"/>
  <c r="V462" i="6"/>
  <c r="U463" i="6"/>
  <c r="V463" i="6"/>
  <c r="U464" i="6"/>
  <c r="V464" i="6"/>
  <c r="U465" i="6"/>
  <c r="V465" i="6" s="1"/>
  <c r="U466" i="6"/>
  <c r="V466" i="6"/>
  <c r="U467" i="6"/>
  <c r="V467" i="6"/>
  <c r="U468" i="6"/>
  <c r="V468" i="6"/>
  <c r="U469" i="6"/>
  <c r="V469" i="6" s="1"/>
  <c r="U470" i="6"/>
  <c r="V470" i="6"/>
  <c r="U471" i="6"/>
  <c r="V471" i="6"/>
  <c r="U472" i="6"/>
  <c r="V472" i="6"/>
  <c r="U473" i="6"/>
  <c r="V473" i="6" s="1"/>
  <c r="U474" i="6"/>
  <c r="V474" i="6"/>
  <c r="U475" i="6"/>
  <c r="V475" i="6"/>
  <c r="U476" i="6"/>
  <c r="V476" i="6"/>
  <c r="U477" i="6"/>
  <c r="V477" i="6" s="1"/>
  <c r="U478" i="6"/>
  <c r="V478" i="6"/>
  <c r="U479" i="6"/>
  <c r="V479" i="6"/>
  <c r="U480" i="6"/>
  <c r="V480" i="6"/>
  <c r="U481" i="6"/>
  <c r="V481" i="6" s="1"/>
  <c r="U482" i="6"/>
  <c r="V482" i="6"/>
  <c r="U483" i="6"/>
  <c r="V483" i="6"/>
  <c r="U484" i="6"/>
  <c r="V484" i="6"/>
  <c r="U485" i="6"/>
  <c r="V485" i="6" s="1"/>
  <c r="U486" i="6"/>
  <c r="V486" i="6"/>
  <c r="U487" i="6"/>
  <c r="V487" i="6"/>
  <c r="U488" i="6"/>
  <c r="V488" i="6"/>
  <c r="U489" i="6"/>
  <c r="V489" i="6" s="1"/>
  <c r="U490" i="6"/>
  <c r="V490" i="6"/>
  <c r="U491" i="6"/>
  <c r="V491" i="6"/>
  <c r="U492" i="6"/>
  <c r="V492" i="6"/>
  <c r="U493" i="6"/>
  <c r="V493" i="6" s="1"/>
  <c r="U494" i="6"/>
  <c r="V494" i="6"/>
  <c r="U495" i="6"/>
  <c r="V495" i="6"/>
  <c r="U496" i="6"/>
  <c r="V496" i="6"/>
  <c r="U497" i="6"/>
  <c r="V497" i="6" s="1"/>
  <c r="U498" i="6"/>
  <c r="V498" i="6"/>
  <c r="U499" i="6"/>
  <c r="V499" i="6"/>
  <c r="U500" i="6"/>
  <c r="V500" i="6"/>
  <c r="U501" i="6"/>
  <c r="V501" i="6" s="1"/>
  <c r="U502" i="6"/>
  <c r="V502" i="6"/>
  <c r="U503" i="6"/>
  <c r="V503" i="6"/>
  <c r="U504" i="6"/>
  <c r="V504" i="6"/>
  <c r="U505" i="6"/>
  <c r="V505" i="6" s="1"/>
  <c r="U506" i="6"/>
  <c r="V506" i="6"/>
  <c r="U507" i="6"/>
  <c r="V507" i="6"/>
  <c r="U508" i="6"/>
  <c r="V508" i="6"/>
  <c r="U509" i="6"/>
  <c r="V509" i="6" s="1"/>
  <c r="U510" i="6"/>
  <c r="V510" i="6"/>
  <c r="U511" i="6"/>
  <c r="V511" i="6"/>
  <c r="U512" i="6"/>
  <c r="V512" i="6"/>
  <c r="U513" i="6"/>
  <c r="V513" i="6" s="1"/>
  <c r="U514" i="6"/>
  <c r="V514" i="6"/>
  <c r="U515" i="6"/>
  <c r="V515" i="6"/>
  <c r="U516" i="6"/>
  <c r="V516" i="6"/>
  <c r="U517" i="6"/>
  <c r="V517" i="6" s="1"/>
  <c r="U518" i="6"/>
  <c r="V518" i="6"/>
  <c r="U519" i="6"/>
  <c r="V519" i="6"/>
  <c r="U520" i="6"/>
  <c r="V520" i="6"/>
  <c r="U521" i="6"/>
  <c r="V521" i="6" s="1"/>
  <c r="U522" i="6"/>
  <c r="V522" i="6"/>
  <c r="U523" i="6"/>
  <c r="V523" i="6"/>
  <c r="U524" i="6"/>
  <c r="V524" i="6"/>
  <c r="U525" i="6"/>
  <c r="V525" i="6" s="1"/>
  <c r="U526" i="6"/>
  <c r="V526" i="6"/>
  <c r="U527" i="6"/>
  <c r="V527" i="6"/>
  <c r="U528" i="6"/>
  <c r="V528" i="6"/>
  <c r="U529" i="6"/>
  <c r="V529" i="6" s="1"/>
  <c r="U530" i="6"/>
  <c r="V530" i="6"/>
  <c r="U531" i="6"/>
  <c r="V531" i="6"/>
  <c r="U532" i="6"/>
  <c r="V532" i="6"/>
  <c r="U533" i="6"/>
  <c r="V533" i="6" s="1"/>
  <c r="U534" i="6"/>
  <c r="V534" i="6"/>
  <c r="U535" i="6"/>
  <c r="V535" i="6"/>
  <c r="U536" i="6"/>
  <c r="V536" i="6"/>
  <c r="U537" i="6"/>
  <c r="V537" i="6" s="1"/>
  <c r="U538" i="6"/>
  <c r="V538" i="6"/>
  <c r="U539" i="6"/>
  <c r="V539" i="6"/>
  <c r="U540" i="6"/>
  <c r="V540" i="6"/>
  <c r="U541" i="6"/>
  <c r="V541" i="6" s="1"/>
  <c r="U542" i="6"/>
  <c r="V542" i="6"/>
  <c r="U543" i="6"/>
  <c r="V543" i="6"/>
  <c r="U544" i="6"/>
  <c r="V544" i="6"/>
  <c r="U545" i="6"/>
  <c r="V545" i="6" s="1"/>
  <c r="U546" i="6"/>
  <c r="V546" i="6"/>
  <c r="U547" i="6"/>
  <c r="V547" i="6"/>
  <c r="U548" i="6"/>
  <c r="V548" i="6"/>
  <c r="U549" i="6"/>
  <c r="V549" i="6" s="1"/>
  <c r="U550" i="6"/>
  <c r="V550" i="6"/>
  <c r="U551" i="6"/>
  <c r="V551" i="6"/>
  <c r="U552" i="6"/>
  <c r="V552" i="6"/>
  <c r="U553" i="6"/>
  <c r="V553" i="6" s="1"/>
  <c r="U554" i="6"/>
  <c r="V554" i="6"/>
  <c r="U555" i="6"/>
  <c r="V555" i="6"/>
  <c r="U556" i="6"/>
  <c r="V556" i="6"/>
  <c r="U557" i="6"/>
  <c r="V557" i="6" s="1"/>
  <c r="U558" i="6"/>
  <c r="V558" i="6"/>
  <c r="U559" i="6"/>
  <c r="V559" i="6"/>
  <c r="U560" i="6"/>
  <c r="V560" i="6"/>
  <c r="U561" i="6"/>
  <c r="V561" i="6" s="1"/>
  <c r="U562" i="6"/>
  <c r="V562" i="6"/>
  <c r="U563" i="6"/>
  <c r="V563" i="6"/>
  <c r="U564" i="6"/>
  <c r="V564" i="6"/>
  <c r="U565" i="6"/>
  <c r="V565" i="6" s="1"/>
  <c r="U566" i="6"/>
  <c r="V566" i="6"/>
  <c r="U567" i="6"/>
  <c r="V567" i="6"/>
  <c r="U568" i="6"/>
  <c r="V568" i="6"/>
  <c r="U569" i="6"/>
  <c r="V569" i="6" s="1"/>
  <c r="U570" i="6"/>
  <c r="V570" i="6"/>
  <c r="U571" i="6"/>
  <c r="V571" i="6"/>
  <c r="U572" i="6"/>
  <c r="V572" i="6"/>
  <c r="U573" i="6"/>
  <c r="V573" i="6" s="1"/>
  <c r="U574" i="6"/>
  <c r="V574" i="6"/>
  <c r="U575" i="6"/>
  <c r="V575" i="6"/>
  <c r="U576" i="6"/>
  <c r="V576" i="6"/>
  <c r="U577" i="6"/>
  <c r="V577" i="6" s="1"/>
  <c r="U578" i="6"/>
  <c r="V578" i="6"/>
  <c r="U579" i="6"/>
  <c r="V579" i="6"/>
  <c r="U580" i="6"/>
  <c r="V580" i="6"/>
  <c r="U581" i="6"/>
  <c r="V581" i="6" s="1"/>
  <c r="U582" i="6"/>
  <c r="V582" i="6"/>
  <c r="U583" i="6"/>
  <c r="V583" i="6"/>
  <c r="U584" i="6"/>
  <c r="V584" i="6"/>
  <c r="U585" i="6"/>
  <c r="V585" i="6" s="1"/>
  <c r="U586" i="6"/>
  <c r="V586" i="6"/>
  <c r="U587" i="6"/>
  <c r="V587" i="6"/>
  <c r="U588" i="6"/>
  <c r="V588" i="6"/>
  <c r="U589" i="6"/>
  <c r="V589" i="6" s="1"/>
  <c r="U590" i="6"/>
  <c r="V590" i="6"/>
  <c r="U591" i="6"/>
  <c r="V591" i="6"/>
  <c r="U592" i="6"/>
  <c r="V592" i="6"/>
  <c r="U593" i="6"/>
  <c r="V593" i="6" s="1"/>
  <c r="U594" i="6"/>
  <c r="V594" i="6"/>
  <c r="U595" i="6"/>
  <c r="V595" i="6"/>
  <c r="U596" i="6"/>
  <c r="V596" i="6"/>
  <c r="U597" i="6"/>
  <c r="V597" i="6" s="1"/>
  <c r="U598" i="6"/>
  <c r="V598" i="6"/>
  <c r="U599" i="6"/>
  <c r="V599" i="6"/>
  <c r="U600" i="6"/>
  <c r="V600" i="6"/>
  <c r="U601" i="6"/>
  <c r="V601" i="6" s="1"/>
  <c r="U602" i="6"/>
  <c r="V602" i="6"/>
  <c r="U603" i="6"/>
  <c r="V603" i="6"/>
  <c r="U604" i="6"/>
  <c r="V604" i="6"/>
  <c r="U605" i="6"/>
  <c r="V605" i="6" s="1"/>
  <c r="U606" i="6"/>
  <c r="V606" i="6"/>
  <c r="U607" i="6"/>
  <c r="V607" i="6"/>
  <c r="U608" i="6"/>
  <c r="V608" i="6"/>
  <c r="U609" i="6"/>
  <c r="V609" i="6" s="1"/>
  <c r="U610" i="6"/>
  <c r="V610" i="6"/>
  <c r="U611" i="6"/>
  <c r="V611" i="6"/>
  <c r="U612" i="6"/>
  <c r="V612" i="6"/>
  <c r="U613" i="6"/>
  <c r="V613" i="6" s="1"/>
  <c r="U614" i="6"/>
  <c r="V614" i="6"/>
  <c r="U615" i="6"/>
  <c r="V615" i="6"/>
  <c r="U616" i="6"/>
  <c r="V616" i="6"/>
  <c r="U617" i="6"/>
  <c r="V617" i="6" s="1"/>
  <c r="U618" i="6"/>
  <c r="V618" i="6"/>
  <c r="U619" i="6"/>
  <c r="V619" i="6"/>
  <c r="U620" i="6"/>
  <c r="V620" i="6"/>
  <c r="U621" i="6"/>
  <c r="V621" i="6" s="1"/>
  <c r="U622" i="6"/>
  <c r="V622" i="6"/>
  <c r="U623" i="6"/>
  <c r="V623" i="6"/>
  <c r="U624" i="6"/>
  <c r="V624" i="6"/>
  <c r="U625" i="6"/>
  <c r="V625" i="6" s="1"/>
  <c r="U626" i="6"/>
  <c r="V626" i="6"/>
  <c r="U627" i="6"/>
  <c r="V627" i="6"/>
  <c r="U628" i="6"/>
  <c r="V628" i="6"/>
  <c r="U629" i="6"/>
  <c r="V629" i="6" s="1"/>
  <c r="U630" i="6"/>
  <c r="V630" i="6"/>
  <c r="U631" i="6"/>
  <c r="V631" i="6"/>
  <c r="U632" i="6"/>
  <c r="V632" i="6"/>
  <c r="U633" i="6"/>
  <c r="V633" i="6" s="1"/>
  <c r="U634" i="6"/>
  <c r="V634" i="6"/>
  <c r="U635" i="6"/>
  <c r="V635" i="6"/>
  <c r="U636" i="6"/>
  <c r="V636" i="6"/>
  <c r="U637" i="6"/>
  <c r="V637" i="6" s="1"/>
  <c r="U638" i="6"/>
  <c r="V638" i="6"/>
  <c r="U639" i="6"/>
  <c r="V639" i="6"/>
  <c r="U640" i="6"/>
  <c r="V640" i="6"/>
  <c r="U641" i="6"/>
  <c r="V641" i="6" s="1"/>
  <c r="U642" i="6"/>
  <c r="V642" i="6"/>
  <c r="U643" i="6"/>
  <c r="V643" i="6"/>
  <c r="U644" i="6"/>
  <c r="V644" i="6"/>
  <c r="U645" i="6"/>
  <c r="V645" i="6" s="1"/>
  <c r="U646" i="6"/>
  <c r="V646" i="6"/>
  <c r="U647" i="6"/>
  <c r="V647" i="6"/>
  <c r="U648" i="6"/>
  <c r="V648" i="6"/>
  <c r="U649" i="6"/>
  <c r="V649" i="6" s="1"/>
  <c r="U650" i="6"/>
  <c r="V650" i="6"/>
  <c r="U651" i="6"/>
  <c r="V651" i="6"/>
  <c r="U652" i="6"/>
  <c r="V652" i="6"/>
  <c r="U653" i="6"/>
  <c r="V653" i="6" s="1"/>
  <c r="U654" i="6"/>
  <c r="V654" i="6"/>
  <c r="U655" i="6"/>
  <c r="V655" i="6"/>
  <c r="U656" i="6"/>
  <c r="V656" i="6"/>
  <c r="U657" i="6"/>
  <c r="V657" i="6" s="1"/>
  <c r="U658" i="6"/>
  <c r="V658" i="6"/>
  <c r="U659" i="6"/>
  <c r="V659" i="6"/>
  <c r="U660" i="6"/>
  <c r="V660" i="6"/>
  <c r="U661" i="6"/>
  <c r="V661" i="6" s="1"/>
  <c r="U662" i="6"/>
  <c r="V662" i="6"/>
  <c r="U663" i="6"/>
  <c r="V663" i="6"/>
  <c r="U664" i="6"/>
  <c r="V664" i="6"/>
  <c r="U665" i="6"/>
  <c r="V665" i="6" s="1"/>
  <c r="U666" i="6"/>
  <c r="V666" i="6"/>
  <c r="U667" i="6"/>
  <c r="V667" i="6"/>
  <c r="U668" i="6"/>
  <c r="V668" i="6"/>
  <c r="U669" i="6"/>
  <c r="V669" i="6" s="1"/>
  <c r="U670" i="6"/>
  <c r="V670" i="6"/>
  <c r="U671" i="6"/>
  <c r="V671" i="6"/>
  <c r="U672" i="6"/>
  <c r="V672" i="6"/>
  <c r="U673" i="6"/>
  <c r="V673" i="6" s="1"/>
  <c r="U674" i="6"/>
  <c r="V674" i="6"/>
  <c r="U675" i="6"/>
  <c r="V675" i="6"/>
  <c r="U676" i="6"/>
  <c r="V676" i="6"/>
  <c r="U677" i="6"/>
  <c r="V677" i="6" s="1"/>
  <c r="U678" i="6"/>
  <c r="V678" i="6"/>
  <c r="U679" i="6"/>
  <c r="V679" i="6"/>
  <c r="U680" i="6"/>
  <c r="V680" i="6"/>
  <c r="U681" i="6"/>
  <c r="V681" i="6" s="1"/>
  <c r="U682" i="6"/>
  <c r="V682" i="6"/>
  <c r="U683" i="6"/>
  <c r="V683" i="6"/>
  <c r="U684" i="6"/>
  <c r="V684" i="6"/>
  <c r="U685" i="6"/>
  <c r="V685" i="6" s="1"/>
  <c r="U686" i="6"/>
  <c r="V686" i="6"/>
  <c r="U687" i="6"/>
  <c r="V687" i="6"/>
  <c r="U688" i="6"/>
  <c r="V688" i="6"/>
  <c r="U689" i="6"/>
  <c r="V689" i="6" s="1"/>
  <c r="U690" i="6"/>
  <c r="V690" i="6"/>
  <c r="U691" i="6"/>
  <c r="V691" i="6"/>
  <c r="U692" i="6"/>
  <c r="V692" i="6"/>
  <c r="U693" i="6"/>
  <c r="V693" i="6" s="1"/>
  <c r="U694" i="6"/>
  <c r="V694" i="6"/>
  <c r="U695" i="6"/>
  <c r="V695" i="6"/>
  <c r="U696" i="6"/>
  <c r="V696" i="6"/>
  <c r="U697" i="6"/>
  <c r="V697" i="6" s="1"/>
  <c r="U698" i="6"/>
  <c r="V698" i="6"/>
  <c r="U699" i="6"/>
  <c r="V699" i="6"/>
  <c r="U700" i="6"/>
  <c r="V700" i="6"/>
  <c r="U701" i="6"/>
  <c r="V701" i="6" s="1"/>
  <c r="U702" i="6"/>
  <c r="V702" i="6"/>
  <c r="U703" i="6"/>
  <c r="V703" i="6"/>
  <c r="U704" i="6"/>
  <c r="V704" i="6"/>
  <c r="U705" i="6"/>
  <c r="V705" i="6" s="1"/>
  <c r="U706" i="6"/>
  <c r="V706" i="6"/>
  <c r="U707" i="6"/>
  <c r="V707" i="6"/>
  <c r="U708" i="6"/>
  <c r="V708" i="6"/>
  <c r="U709" i="6"/>
  <c r="V709" i="6" s="1"/>
  <c r="U710" i="6"/>
  <c r="V710" i="6"/>
  <c r="U711" i="6"/>
  <c r="V711" i="6"/>
  <c r="U712" i="6"/>
  <c r="V712" i="6"/>
  <c r="U713" i="6"/>
  <c r="V713" i="6" s="1"/>
  <c r="U714" i="6"/>
  <c r="V714" i="6"/>
  <c r="U715" i="6"/>
  <c r="V715" i="6"/>
  <c r="U716" i="6"/>
  <c r="V716" i="6"/>
  <c r="U717" i="6"/>
  <c r="V717" i="6" s="1"/>
  <c r="U718" i="6"/>
  <c r="V718" i="6"/>
  <c r="U719" i="6"/>
  <c r="V719" i="6"/>
  <c r="U720" i="6"/>
  <c r="V720" i="6"/>
  <c r="U721" i="6"/>
  <c r="V721" i="6" s="1"/>
  <c r="U722" i="6"/>
  <c r="V722" i="6"/>
  <c r="U723" i="6"/>
  <c r="V723" i="6"/>
  <c r="U724" i="6"/>
  <c r="V724" i="6"/>
  <c r="U725" i="6"/>
  <c r="V725" i="6" s="1"/>
  <c r="U726" i="6"/>
  <c r="V726" i="6"/>
  <c r="U727" i="6"/>
  <c r="V727" i="6"/>
  <c r="U728" i="6"/>
  <c r="V728" i="6"/>
  <c r="U729" i="6"/>
  <c r="V729" i="6" s="1"/>
  <c r="U730" i="6"/>
  <c r="V730" i="6"/>
  <c r="U731" i="6"/>
  <c r="V731" i="6"/>
  <c r="U732" i="6"/>
  <c r="V732" i="6"/>
  <c r="U733" i="6"/>
  <c r="V733" i="6" s="1"/>
  <c r="U734" i="6"/>
  <c r="V734" i="6"/>
  <c r="U735" i="6"/>
  <c r="V735" i="6"/>
  <c r="U736" i="6"/>
  <c r="V736" i="6"/>
  <c r="U737" i="6"/>
  <c r="V737" i="6" s="1"/>
  <c r="U738" i="6"/>
  <c r="V738" i="6"/>
  <c r="U739" i="6"/>
  <c r="V739" i="6"/>
  <c r="U740" i="6"/>
  <c r="V740" i="6"/>
  <c r="U741" i="6"/>
  <c r="V741" i="6" s="1"/>
  <c r="U742" i="6"/>
  <c r="V742" i="6"/>
  <c r="U743" i="6"/>
  <c r="V743" i="6"/>
  <c r="U744" i="6"/>
  <c r="V744" i="6"/>
  <c r="U745" i="6"/>
  <c r="V745" i="6" s="1"/>
  <c r="U746" i="6"/>
  <c r="V746" i="6"/>
  <c r="U747" i="6"/>
  <c r="V747" i="6"/>
  <c r="U748" i="6"/>
  <c r="V748" i="6"/>
  <c r="U749" i="6"/>
  <c r="V749" i="6" s="1"/>
  <c r="U9" i="5"/>
  <c r="V9" i="5"/>
  <c r="U10" i="5"/>
  <c r="V10" i="5" s="1"/>
  <c r="U11" i="5"/>
  <c r="V11" i="5"/>
  <c r="U12" i="5"/>
  <c r="V12" i="5"/>
  <c r="U13" i="5"/>
  <c r="V13" i="5"/>
  <c r="U14" i="5"/>
  <c r="V14" i="5" s="1"/>
  <c r="U15" i="5"/>
  <c r="V15" i="5"/>
  <c r="U16" i="5"/>
  <c r="V16" i="5"/>
  <c r="U17" i="5"/>
  <c r="V17" i="5"/>
  <c r="U18" i="5"/>
  <c r="V18" i="5" s="1"/>
  <c r="U19" i="5"/>
  <c r="V19" i="5"/>
  <c r="U20" i="5"/>
  <c r="V20" i="5"/>
  <c r="U21" i="5"/>
  <c r="V21" i="5"/>
  <c r="U22" i="5"/>
  <c r="V22" i="5" s="1"/>
  <c r="U23" i="5"/>
  <c r="V23" i="5"/>
  <c r="U24" i="5"/>
  <c r="V24" i="5"/>
  <c r="U25" i="5"/>
  <c r="V25" i="5"/>
  <c r="U26" i="5"/>
  <c r="V26" i="5" s="1"/>
  <c r="U27" i="5"/>
  <c r="V27" i="5"/>
  <c r="U28" i="5"/>
  <c r="V28" i="5"/>
  <c r="U29" i="5"/>
  <c r="V29" i="5"/>
  <c r="U30" i="5"/>
  <c r="V30" i="5" s="1"/>
  <c r="U31" i="5"/>
  <c r="V31" i="5"/>
  <c r="U32" i="5"/>
  <c r="V32" i="5"/>
  <c r="U33" i="5"/>
  <c r="V33" i="5"/>
  <c r="U34" i="5"/>
  <c r="V34" i="5" s="1"/>
  <c r="U35" i="5"/>
  <c r="V35" i="5"/>
  <c r="U36" i="5"/>
  <c r="V36" i="5"/>
  <c r="U37" i="5"/>
  <c r="V37" i="5"/>
  <c r="U38" i="5"/>
  <c r="V38" i="5" s="1"/>
  <c r="U39" i="5"/>
  <c r="V39" i="5"/>
  <c r="U40" i="5"/>
  <c r="V40" i="5"/>
  <c r="U41" i="5"/>
  <c r="V41" i="5"/>
  <c r="U42" i="5"/>
  <c r="V42" i="5" s="1"/>
  <c r="U43" i="5"/>
  <c r="V43" i="5"/>
  <c r="U44" i="5"/>
  <c r="V44" i="5"/>
  <c r="U45" i="5"/>
  <c r="V45" i="5"/>
  <c r="U46" i="5"/>
  <c r="V46" i="5" s="1"/>
  <c r="U47" i="5"/>
  <c r="V47" i="5"/>
  <c r="U48" i="5"/>
  <c r="V48" i="5"/>
  <c r="U49" i="5"/>
  <c r="V49" i="5"/>
  <c r="U50" i="5"/>
  <c r="V50" i="5" s="1"/>
  <c r="U51" i="5"/>
  <c r="V51" i="5"/>
  <c r="U52" i="5"/>
  <c r="V52" i="5"/>
  <c r="U53" i="5"/>
  <c r="V53" i="5"/>
  <c r="U54" i="5"/>
  <c r="V54" i="5" s="1"/>
  <c r="U55" i="5"/>
  <c r="V55" i="5"/>
  <c r="U56" i="5"/>
  <c r="V56" i="5"/>
  <c r="U57" i="5"/>
  <c r="V57" i="5"/>
  <c r="U58" i="5"/>
  <c r="V58" i="5" s="1"/>
  <c r="U59" i="5"/>
  <c r="V59" i="5"/>
  <c r="U60" i="5"/>
  <c r="V60" i="5"/>
  <c r="U61" i="5"/>
  <c r="V61" i="5"/>
  <c r="U62" i="5"/>
  <c r="V62" i="5" s="1"/>
  <c r="U63" i="5"/>
  <c r="V63" i="5"/>
  <c r="U64" i="5"/>
  <c r="V64" i="5"/>
  <c r="U65" i="5"/>
  <c r="V65" i="5"/>
  <c r="U66" i="5"/>
  <c r="V66" i="5" s="1"/>
  <c r="U67" i="5"/>
  <c r="V67" i="5"/>
  <c r="U68" i="5"/>
  <c r="V68" i="5"/>
  <c r="U69" i="5"/>
  <c r="V69" i="5"/>
  <c r="U70" i="5"/>
  <c r="V70" i="5" s="1"/>
  <c r="U71" i="5"/>
  <c r="V71" i="5"/>
  <c r="U72" i="5"/>
  <c r="V72" i="5"/>
  <c r="U73" i="5"/>
  <c r="V73" i="5"/>
  <c r="U74" i="5"/>
  <c r="V74" i="5" s="1"/>
  <c r="U75" i="5"/>
  <c r="V75" i="5"/>
  <c r="U76" i="5"/>
  <c r="V76" i="5"/>
  <c r="U77" i="5"/>
  <c r="V77" i="5"/>
  <c r="U78" i="5"/>
  <c r="V78" i="5" s="1"/>
  <c r="U79" i="5"/>
  <c r="V79" i="5"/>
  <c r="U80" i="5"/>
  <c r="V80" i="5"/>
  <c r="U81" i="5"/>
  <c r="V81" i="5"/>
  <c r="U82" i="5"/>
  <c r="V82" i="5" s="1"/>
  <c r="U83" i="5"/>
  <c r="V83" i="5"/>
  <c r="U84" i="5"/>
  <c r="V84" i="5"/>
  <c r="U85" i="5"/>
  <c r="V85" i="5"/>
  <c r="U86" i="5"/>
  <c r="V86" i="5" s="1"/>
  <c r="U87" i="5"/>
  <c r="V87" i="5"/>
  <c r="U88" i="5"/>
  <c r="V88" i="5"/>
  <c r="U89" i="5"/>
  <c r="V89" i="5"/>
  <c r="U90" i="5"/>
  <c r="V90" i="5" s="1"/>
  <c r="U91" i="5"/>
  <c r="V91" i="5"/>
  <c r="U92" i="5"/>
  <c r="V92" i="5"/>
  <c r="U93" i="5"/>
  <c r="V93" i="5"/>
  <c r="U94" i="5"/>
  <c r="V94" i="5" s="1"/>
  <c r="U95" i="5"/>
  <c r="V95" i="5"/>
  <c r="U96" i="5"/>
  <c r="V96" i="5"/>
  <c r="U97" i="5"/>
  <c r="V97" i="5"/>
  <c r="U98" i="5"/>
  <c r="V98" i="5" s="1"/>
  <c r="U99" i="5"/>
  <c r="V99" i="5"/>
  <c r="U100" i="5"/>
  <c r="V100" i="5"/>
  <c r="U101" i="5"/>
  <c r="V101" i="5"/>
  <c r="U102" i="5"/>
  <c r="V102" i="5" s="1"/>
  <c r="U103" i="5"/>
  <c r="V103" i="5"/>
  <c r="U104" i="5"/>
  <c r="V104" i="5"/>
  <c r="U105" i="5"/>
  <c r="V105" i="5"/>
  <c r="U106" i="5"/>
  <c r="V106" i="5" s="1"/>
  <c r="U107" i="5"/>
  <c r="V107" i="5"/>
  <c r="U108" i="5"/>
  <c r="V108" i="5"/>
  <c r="U109" i="5"/>
  <c r="V109" i="5"/>
  <c r="U110" i="5"/>
  <c r="V110" i="5" s="1"/>
  <c r="U111" i="5"/>
  <c r="V111" i="5"/>
  <c r="U112" i="5"/>
  <c r="V112" i="5"/>
  <c r="U113" i="5"/>
  <c r="V113" i="5"/>
  <c r="U114" i="5"/>
  <c r="V114" i="5" s="1"/>
  <c r="U115" i="5"/>
  <c r="V115" i="5"/>
  <c r="U116" i="5"/>
  <c r="V116" i="5"/>
  <c r="U117" i="5"/>
  <c r="V117" i="5"/>
  <c r="U118" i="5"/>
  <c r="V118" i="5" s="1"/>
  <c r="U119" i="5"/>
  <c r="V119" i="5"/>
  <c r="U120" i="5"/>
  <c r="V120" i="5"/>
  <c r="U121" i="5"/>
  <c r="V121" i="5"/>
  <c r="U122" i="5"/>
  <c r="V122" i="5" s="1"/>
  <c r="U123" i="5"/>
  <c r="V123" i="5"/>
  <c r="U124" i="5"/>
  <c r="V124" i="5"/>
  <c r="U125" i="5"/>
  <c r="V125" i="5"/>
  <c r="U126" i="5"/>
  <c r="V126" i="5" s="1"/>
  <c r="U127" i="5"/>
  <c r="V127" i="5"/>
  <c r="U128" i="5"/>
  <c r="V128" i="5"/>
  <c r="U129" i="5"/>
  <c r="V129" i="5"/>
  <c r="U130" i="5"/>
  <c r="V130" i="5" s="1"/>
  <c r="U131" i="5"/>
  <c r="V131" i="5"/>
  <c r="U132" i="5"/>
  <c r="V132" i="5"/>
  <c r="U133" i="5"/>
  <c r="V133" i="5"/>
  <c r="U134" i="5"/>
  <c r="V134" i="5" s="1"/>
  <c r="U135" i="5"/>
  <c r="V135" i="5"/>
  <c r="U136" i="5"/>
  <c r="V136" i="5"/>
  <c r="U137" i="5"/>
  <c r="V137" i="5"/>
  <c r="U138" i="5"/>
  <c r="V138" i="5" s="1"/>
  <c r="U139" i="5"/>
  <c r="V139" i="5"/>
  <c r="U140" i="5"/>
  <c r="V140" i="5"/>
  <c r="U141" i="5"/>
  <c r="V141" i="5"/>
  <c r="U142" i="5"/>
  <c r="V142" i="5" s="1"/>
  <c r="U143" i="5"/>
  <c r="V143" i="5"/>
  <c r="U144" i="5"/>
  <c r="V144" i="5"/>
  <c r="U145" i="5"/>
  <c r="V145" i="5"/>
  <c r="U146" i="5"/>
  <c r="V146" i="5" s="1"/>
  <c r="U147" i="5"/>
  <c r="V147" i="5"/>
  <c r="U148" i="5"/>
  <c r="V148" i="5"/>
  <c r="U149" i="5"/>
  <c r="V149" i="5"/>
  <c r="U150" i="5"/>
  <c r="V150" i="5" s="1"/>
  <c r="U151" i="5"/>
  <c r="V151" i="5"/>
  <c r="U152" i="5"/>
  <c r="V152" i="5"/>
  <c r="U153" i="5"/>
  <c r="V153" i="5"/>
  <c r="U154" i="5"/>
  <c r="V154" i="5" s="1"/>
  <c r="U155" i="5"/>
  <c r="V155" i="5"/>
  <c r="U156" i="5"/>
  <c r="V156" i="5"/>
  <c r="U157" i="5"/>
  <c r="V157" i="5"/>
  <c r="U158" i="5"/>
  <c r="V158" i="5" s="1"/>
  <c r="U159" i="5"/>
  <c r="V159" i="5"/>
  <c r="U160" i="5"/>
  <c r="V160" i="5"/>
  <c r="U161" i="5"/>
  <c r="V161" i="5"/>
  <c r="U162" i="5"/>
  <c r="V162" i="5" s="1"/>
  <c r="U163" i="5"/>
  <c r="V163" i="5"/>
  <c r="U164" i="5"/>
  <c r="V164" i="5"/>
  <c r="U165" i="5"/>
  <c r="V165" i="5"/>
  <c r="U166" i="5"/>
  <c r="V166" i="5" s="1"/>
  <c r="V167" i="5" s="1"/>
  <c r="U167" i="5"/>
  <c r="U168" i="5"/>
  <c r="V168" i="5"/>
  <c r="U169" i="5"/>
  <c r="V169" i="5"/>
  <c r="U170" i="5"/>
  <c r="V170" i="5" s="1"/>
  <c r="U171" i="5"/>
  <c r="V171" i="5"/>
  <c r="U172" i="5"/>
  <c r="V172" i="5"/>
  <c r="U173" i="5"/>
  <c r="V173" i="5"/>
  <c r="U174" i="5"/>
  <c r="V174" i="5" s="1"/>
  <c r="U175" i="5"/>
  <c r="V175" i="5"/>
  <c r="U176" i="5"/>
  <c r="V176" i="5"/>
  <c r="U177" i="5"/>
  <c r="V177" i="5"/>
  <c r="U178" i="5"/>
  <c r="V178" i="5" s="1"/>
  <c r="U179" i="5"/>
  <c r="V179" i="5"/>
  <c r="U180" i="5"/>
  <c r="V180" i="5"/>
  <c r="U181" i="5"/>
  <c r="V181" i="5"/>
  <c r="U182" i="5"/>
  <c r="V182" i="5" s="1"/>
  <c r="U183" i="5"/>
  <c r="V183" i="5"/>
  <c r="U184" i="5"/>
  <c r="V184" i="5"/>
  <c r="U185" i="5"/>
  <c r="V185" i="5"/>
  <c r="U186" i="5"/>
  <c r="V186" i="5" s="1"/>
  <c r="U187" i="5"/>
  <c r="V187" i="5"/>
  <c r="U188" i="5"/>
  <c r="V188" i="5"/>
  <c r="V189" i="5" s="1"/>
  <c r="U189" i="5"/>
  <c r="U190" i="5"/>
  <c r="U191" i="5"/>
  <c r="U192" i="5"/>
  <c r="U193" i="5"/>
  <c r="V193" i="5"/>
  <c r="U194" i="5"/>
  <c r="V194" i="5" s="1"/>
  <c r="U195" i="5"/>
  <c r="V195" i="5"/>
  <c r="U196" i="5"/>
  <c r="V196" i="5"/>
  <c r="U197" i="5"/>
  <c r="V197" i="5"/>
  <c r="U198" i="5"/>
  <c r="V198" i="5" s="1"/>
  <c r="U199" i="5"/>
  <c r="V199" i="5" s="1"/>
  <c r="U200" i="5"/>
  <c r="V200" i="5"/>
  <c r="U201" i="5"/>
  <c r="V201" i="5"/>
  <c r="U202" i="5"/>
  <c r="V202" i="5" s="1"/>
  <c r="U203" i="5"/>
  <c r="V203" i="5" s="1"/>
  <c r="U204" i="5"/>
  <c r="V204" i="5"/>
  <c r="U205" i="5"/>
  <c r="V205" i="5"/>
  <c r="U206" i="5"/>
  <c r="V206" i="5" s="1"/>
  <c r="U207" i="5"/>
  <c r="V207" i="5" s="1"/>
  <c r="U208" i="5"/>
  <c r="V208" i="5" s="1"/>
  <c r="U209" i="5"/>
  <c r="V209" i="5"/>
  <c r="U210" i="5"/>
  <c r="V210" i="5" s="1"/>
  <c r="U211" i="5"/>
  <c r="V211" i="5"/>
  <c r="U212" i="5"/>
  <c r="V212" i="5"/>
  <c r="U213" i="5"/>
  <c r="V213" i="5"/>
  <c r="U214" i="5"/>
  <c r="V214" i="5" s="1"/>
  <c r="U215" i="5"/>
  <c r="V215" i="5"/>
  <c r="U216" i="5"/>
  <c r="V216" i="5"/>
  <c r="U217" i="5"/>
  <c r="V217" i="5" s="1"/>
  <c r="U218" i="5"/>
  <c r="V218" i="5" s="1"/>
  <c r="U219" i="5"/>
  <c r="V219" i="5" s="1"/>
  <c r="U220" i="5"/>
  <c r="V220" i="5"/>
  <c r="U221" i="5"/>
  <c r="V221" i="5"/>
  <c r="U222" i="5"/>
  <c r="V222" i="5" s="1"/>
  <c r="U223" i="5"/>
  <c r="V223" i="5" s="1"/>
  <c r="U224" i="5"/>
  <c r="V224" i="5"/>
  <c r="U225" i="5"/>
  <c r="V225" i="5" s="1"/>
  <c r="U226" i="5"/>
  <c r="V226" i="5" s="1"/>
  <c r="U227" i="5"/>
  <c r="V227" i="5"/>
  <c r="U228" i="5"/>
  <c r="V228" i="5" s="1"/>
  <c r="U229" i="5"/>
  <c r="V229" i="5"/>
  <c r="U230" i="5"/>
  <c r="V230" i="5" s="1"/>
  <c r="U231" i="5"/>
  <c r="V231" i="5" s="1"/>
  <c r="U232" i="5"/>
  <c r="V232" i="5"/>
  <c r="U233" i="5"/>
  <c r="V233" i="5"/>
  <c r="U234" i="5"/>
  <c r="V234" i="5" s="1"/>
  <c r="U235" i="5"/>
  <c r="V235" i="5"/>
  <c r="U236" i="5"/>
  <c r="V236" i="5"/>
  <c r="U237" i="5"/>
  <c r="V237" i="5" s="1"/>
  <c r="U238" i="5"/>
  <c r="V238" i="5" s="1"/>
  <c r="U239" i="5"/>
  <c r="V239" i="5" s="1"/>
  <c r="U240" i="5"/>
  <c r="V240" i="5" s="1"/>
  <c r="U241" i="5"/>
  <c r="V241" i="5"/>
  <c r="U242" i="5"/>
  <c r="V242" i="5" s="1"/>
  <c r="U243" i="5"/>
  <c r="V243" i="5"/>
  <c r="U244" i="5"/>
  <c r="V244" i="5"/>
  <c r="U245" i="5"/>
  <c r="V245" i="5"/>
  <c r="U246" i="5"/>
  <c r="V246" i="5" s="1"/>
  <c r="U247" i="5"/>
  <c r="V247" i="5"/>
  <c r="U248" i="5"/>
  <c r="V248" i="5" s="1"/>
  <c r="U249" i="5"/>
  <c r="V249" i="5" s="1"/>
  <c r="U250" i="5"/>
  <c r="V250" i="5" s="1"/>
  <c r="U251" i="5"/>
  <c r="V251" i="5" s="1"/>
  <c r="U252" i="5"/>
  <c r="V252" i="5"/>
  <c r="U253" i="5"/>
  <c r="V253" i="5"/>
  <c r="U254" i="5"/>
  <c r="V254" i="5" s="1"/>
  <c r="U255" i="5"/>
  <c r="V255" i="5"/>
  <c r="U256" i="5"/>
  <c r="V256" i="5"/>
  <c r="U257" i="5"/>
  <c r="V257" i="5" s="1"/>
  <c r="U258" i="5"/>
  <c r="V258" i="5" s="1"/>
  <c r="U259" i="5"/>
  <c r="V259" i="5"/>
  <c r="U260" i="5"/>
  <c r="V260" i="5" s="1"/>
  <c r="U261" i="5"/>
  <c r="V261" i="5"/>
  <c r="U262" i="5"/>
  <c r="V262" i="5" s="1"/>
  <c r="U263" i="5"/>
  <c r="V263" i="5" s="1"/>
  <c r="U264" i="5"/>
  <c r="V264" i="5" s="1"/>
  <c r="U265" i="5"/>
  <c r="V265" i="5"/>
  <c r="U266" i="5"/>
  <c r="V266" i="5" s="1"/>
  <c r="U267" i="5"/>
  <c r="V267" i="5"/>
  <c r="U268" i="5"/>
  <c r="V268" i="5"/>
  <c r="U269" i="5"/>
  <c r="V269" i="5" s="1"/>
  <c r="U270" i="5"/>
  <c r="V270" i="5" s="1"/>
  <c r="U271" i="5"/>
  <c r="V271" i="5" s="1"/>
  <c r="U272" i="5"/>
  <c r="V272" i="5" s="1"/>
  <c r="U273" i="5"/>
  <c r="V273" i="5" s="1"/>
  <c r="U274" i="5"/>
  <c r="V274" i="5" s="1"/>
  <c r="U275" i="5"/>
  <c r="V275" i="5"/>
  <c r="U276" i="5"/>
  <c r="V276" i="5"/>
  <c r="U277" i="5"/>
  <c r="V277" i="5"/>
  <c r="U278" i="5"/>
  <c r="V278" i="5" s="1"/>
  <c r="U279" i="5"/>
  <c r="V279" i="5"/>
  <c r="U280" i="5"/>
  <c r="V280" i="5" s="1"/>
  <c r="U281" i="5"/>
  <c r="V281" i="5" s="1"/>
  <c r="U282" i="5"/>
  <c r="V282" i="5" s="1"/>
  <c r="U283" i="5"/>
  <c r="V283" i="5" s="1"/>
  <c r="U284" i="5"/>
  <c r="V284" i="5"/>
  <c r="U285" i="5"/>
  <c r="V285" i="5"/>
  <c r="U286" i="5"/>
  <c r="V286" i="5" s="1"/>
  <c r="U287" i="5"/>
  <c r="V287" i="5" s="1"/>
  <c r="U288" i="5"/>
  <c r="V288" i="5"/>
  <c r="U289" i="5"/>
  <c r="V289" i="5" s="1"/>
  <c r="U290" i="5"/>
  <c r="V290" i="5" s="1"/>
  <c r="U291" i="5"/>
  <c r="V291" i="5"/>
  <c r="U292" i="5"/>
  <c r="V292" i="5" s="1"/>
  <c r="U293" i="5"/>
  <c r="V293" i="5"/>
  <c r="U294" i="5"/>
  <c r="V294" i="5" s="1"/>
  <c r="U295" i="5"/>
  <c r="V295" i="5" s="1"/>
  <c r="U296" i="5"/>
  <c r="V296" i="5" s="1"/>
  <c r="U297" i="5"/>
  <c r="V297" i="5"/>
  <c r="U298" i="5"/>
  <c r="V298" i="5" s="1"/>
  <c r="U299" i="5"/>
  <c r="V299" i="5"/>
  <c r="U300" i="5"/>
  <c r="V300" i="5"/>
  <c r="U301" i="5"/>
  <c r="V301" i="5" s="1"/>
  <c r="U302" i="5"/>
  <c r="V302" i="5" s="1"/>
  <c r="U303" i="5"/>
  <c r="V303" i="5" s="1"/>
  <c r="U304" i="5"/>
  <c r="V304" i="5" s="1"/>
  <c r="U305" i="5"/>
  <c r="V305" i="5" s="1"/>
  <c r="U306" i="5"/>
  <c r="V306" i="5" s="1"/>
  <c r="U307" i="5"/>
  <c r="V307" i="5"/>
  <c r="U308" i="5"/>
  <c r="V308" i="5"/>
  <c r="U309" i="5"/>
  <c r="V309" i="5"/>
  <c r="U310" i="5"/>
  <c r="V310" i="5" s="1"/>
  <c r="U311" i="5"/>
  <c r="V311" i="5"/>
  <c r="U312" i="5"/>
  <c r="V312" i="5" s="1"/>
  <c r="U313" i="5"/>
  <c r="V313" i="5" s="1"/>
  <c r="U314" i="5"/>
  <c r="V314" i="5" s="1"/>
  <c r="U315" i="5"/>
  <c r="V315" i="5" s="1"/>
  <c r="U316" i="5"/>
  <c r="V316" i="5"/>
  <c r="U317" i="5"/>
  <c r="V317" i="5"/>
  <c r="U318" i="5"/>
  <c r="V318" i="5" s="1"/>
  <c r="U319" i="5"/>
  <c r="V319" i="5" s="1"/>
  <c r="U320" i="5"/>
  <c r="V320" i="5"/>
  <c r="U321" i="5"/>
  <c r="V321" i="5" s="1"/>
  <c r="U322" i="5"/>
  <c r="V322" i="5" s="1"/>
  <c r="U323" i="5"/>
  <c r="V323" i="5"/>
  <c r="U324" i="5"/>
  <c r="V324" i="5" s="1"/>
  <c r="U325" i="5"/>
  <c r="V325" i="5"/>
  <c r="U326" i="5"/>
  <c r="V326" i="5" s="1"/>
  <c r="U327" i="5"/>
  <c r="V327" i="5" s="1"/>
  <c r="U328" i="5"/>
  <c r="V328" i="5" s="1"/>
  <c r="U329" i="5"/>
  <c r="V329" i="5"/>
  <c r="U330" i="5"/>
  <c r="V330" i="5" s="1"/>
  <c r="U331" i="5"/>
  <c r="V331" i="5"/>
  <c r="U332" i="5"/>
  <c r="V332" i="5"/>
  <c r="U333" i="5"/>
  <c r="V333" i="5" s="1"/>
  <c r="U334" i="5"/>
  <c r="V334" i="5" s="1"/>
  <c r="U335" i="5"/>
  <c r="V335" i="5" s="1"/>
  <c r="U336" i="5"/>
  <c r="V336" i="5" s="1"/>
  <c r="U337" i="5"/>
  <c r="V337" i="5" s="1"/>
  <c r="U338" i="5"/>
  <c r="V338" i="5" s="1"/>
  <c r="U339" i="5"/>
  <c r="V339" i="5"/>
  <c r="U340" i="5"/>
  <c r="V340" i="5"/>
  <c r="U341" i="5"/>
  <c r="V341" i="5"/>
  <c r="U342" i="5"/>
  <c r="V342" i="5" s="1"/>
  <c r="U343" i="5"/>
  <c r="V343" i="5"/>
  <c r="U344" i="5"/>
  <c r="V344" i="5" s="1"/>
  <c r="U345" i="5"/>
  <c r="V345" i="5" s="1"/>
  <c r="U346" i="5"/>
  <c r="V346" i="5" s="1"/>
  <c r="U347" i="5"/>
  <c r="V347" i="5" s="1"/>
  <c r="U348" i="5"/>
  <c r="V348" i="5"/>
  <c r="U349" i="5"/>
  <c r="V349" i="5"/>
  <c r="U350" i="5"/>
  <c r="V350" i="5"/>
  <c r="U351" i="5"/>
  <c r="V351" i="5" s="1"/>
  <c r="U352" i="5"/>
  <c r="V352" i="5"/>
  <c r="U353" i="5"/>
  <c r="V353" i="5"/>
  <c r="U354" i="5"/>
  <c r="V354" i="5"/>
  <c r="U355" i="5"/>
  <c r="V355" i="5" s="1"/>
  <c r="U356" i="5"/>
  <c r="V356" i="5"/>
  <c r="U357" i="5"/>
  <c r="V357" i="5"/>
  <c r="U358" i="5"/>
  <c r="V358" i="5"/>
  <c r="U359" i="5"/>
  <c r="V359" i="5" s="1"/>
  <c r="U360" i="5"/>
  <c r="V360" i="5"/>
  <c r="U361" i="5"/>
  <c r="V361" i="5"/>
  <c r="U362" i="5"/>
  <c r="V362" i="5"/>
  <c r="U363" i="5"/>
  <c r="V363" i="5" s="1"/>
  <c r="U364" i="5"/>
  <c r="V364" i="5"/>
  <c r="U365" i="5"/>
  <c r="V365" i="5"/>
  <c r="U366" i="5"/>
  <c r="V366" i="5"/>
  <c r="U367" i="5"/>
  <c r="V367" i="5" s="1"/>
  <c r="U368" i="5"/>
  <c r="V368" i="5"/>
  <c r="U369" i="5"/>
  <c r="V369" i="5"/>
  <c r="U370" i="5"/>
  <c r="V370" i="5"/>
  <c r="U371" i="5"/>
  <c r="V371" i="5" s="1"/>
  <c r="U372" i="5"/>
  <c r="V372" i="5"/>
  <c r="U373" i="5"/>
  <c r="V373" i="5"/>
  <c r="U374" i="5"/>
  <c r="V374" i="5"/>
  <c r="U375" i="5"/>
  <c r="V375" i="5" s="1"/>
  <c r="U376" i="5"/>
  <c r="V376" i="5"/>
  <c r="U377" i="5"/>
  <c r="V377" i="5"/>
  <c r="U378" i="5"/>
  <c r="V378" i="5"/>
  <c r="U379" i="5"/>
  <c r="V379" i="5" s="1"/>
  <c r="U380" i="5"/>
  <c r="V380" i="5"/>
  <c r="U381" i="5"/>
  <c r="V381" i="5"/>
  <c r="U382" i="5"/>
  <c r="V382" i="5"/>
  <c r="U383" i="5"/>
  <c r="V383" i="5" s="1"/>
  <c r="U384" i="5"/>
  <c r="V384" i="5"/>
  <c r="U385" i="5"/>
  <c r="V385" i="5"/>
  <c r="U386" i="5"/>
  <c r="V386" i="5"/>
  <c r="U387" i="5"/>
  <c r="V387" i="5" s="1"/>
  <c r="U388" i="5"/>
  <c r="V388" i="5"/>
  <c r="U389" i="5"/>
  <c r="V389" i="5"/>
  <c r="U390" i="5"/>
  <c r="V390" i="5"/>
  <c r="U391" i="5"/>
  <c r="V391" i="5" s="1"/>
  <c r="U392" i="5"/>
  <c r="V392" i="5"/>
  <c r="U393" i="5"/>
  <c r="V393" i="5"/>
  <c r="U394" i="5"/>
  <c r="V394" i="5"/>
  <c r="U395" i="5"/>
  <c r="V395" i="5" s="1"/>
  <c r="U396" i="5"/>
  <c r="V396" i="5"/>
  <c r="U397" i="5"/>
  <c r="V397" i="5"/>
  <c r="U398" i="5"/>
  <c r="V398" i="5"/>
  <c r="U399" i="5"/>
  <c r="V399" i="5" s="1"/>
  <c r="U400" i="5"/>
  <c r="V400" i="5"/>
  <c r="U401" i="5"/>
  <c r="V401" i="5"/>
  <c r="U402" i="5"/>
  <c r="V402" i="5"/>
  <c r="U403" i="5"/>
  <c r="V403" i="5" s="1"/>
  <c r="U404" i="5"/>
  <c r="V404" i="5"/>
  <c r="U405" i="5"/>
  <c r="V405" i="5"/>
  <c r="U406" i="5"/>
  <c r="V406" i="5"/>
  <c r="U407" i="5"/>
  <c r="V407" i="5" s="1"/>
  <c r="U408" i="5"/>
  <c r="V408" i="5"/>
  <c r="U409" i="5"/>
  <c r="V409" i="5"/>
  <c r="U410" i="5"/>
  <c r="V410" i="5"/>
  <c r="U411" i="5"/>
  <c r="V411" i="5" s="1"/>
  <c r="U412" i="5"/>
  <c r="V412" i="5"/>
  <c r="U413" i="5"/>
  <c r="V413" i="5"/>
  <c r="U414" i="5"/>
  <c r="V414" i="5"/>
  <c r="U415" i="5"/>
  <c r="V415" i="5" s="1"/>
  <c r="U416" i="5"/>
  <c r="V416" i="5"/>
  <c r="U417" i="5"/>
  <c r="V417" i="5"/>
  <c r="U418" i="5"/>
  <c r="V418" i="5"/>
  <c r="U419" i="5"/>
  <c r="V419" i="5" s="1"/>
  <c r="U420" i="5"/>
  <c r="V420" i="5" s="1"/>
  <c r="U421" i="5"/>
  <c r="V421" i="5"/>
  <c r="U422" i="5"/>
  <c r="V422" i="5"/>
  <c r="U423" i="5"/>
  <c r="V423" i="5" s="1"/>
  <c r="U424" i="5"/>
  <c r="V424" i="5"/>
  <c r="U425" i="5"/>
  <c r="V425" i="5"/>
  <c r="U426" i="5"/>
  <c r="V426" i="5"/>
  <c r="U427" i="5"/>
  <c r="V427" i="5" s="1"/>
  <c r="U428" i="5"/>
  <c r="V428" i="5"/>
  <c r="U429" i="5"/>
  <c r="V429" i="5"/>
  <c r="U430" i="5"/>
  <c r="V430" i="5"/>
  <c r="U431" i="5"/>
  <c r="V431" i="5" s="1"/>
  <c r="U432" i="5"/>
  <c r="V432" i="5" s="1"/>
  <c r="U433" i="5"/>
  <c r="V433" i="5"/>
  <c r="U434" i="5"/>
  <c r="V434" i="5"/>
  <c r="U435" i="5"/>
  <c r="V435" i="5" s="1"/>
  <c r="U436" i="5"/>
  <c r="V436" i="5" s="1"/>
  <c r="U437" i="5"/>
  <c r="V437" i="5"/>
  <c r="U438" i="5"/>
  <c r="V438" i="5"/>
  <c r="U439" i="5"/>
  <c r="V439" i="5" s="1"/>
  <c r="U440" i="5"/>
  <c r="V440" i="5" s="1"/>
  <c r="U441" i="5"/>
  <c r="V441" i="5"/>
  <c r="U442" i="5"/>
  <c r="V442" i="5"/>
  <c r="U443" i="5"/>
  <c r="V443" i="5" s="1"/>
  <c r="U444" i="5"/>
  <c r="V444" i="5" s="1"/>
  <c r="U445" i="5"/>
  <c r="V445" i="5"/>
  <c r="U446" i="5"/>
  <c r="V446" i="5"/>
  <c r="U447" i="5"/>
  <c r="V447" i="5" s="1"/>
  <c r="U448" i="5"/>
  <c r="V448" i="5" s="1"/>
  <c r="U449" i="5"/>
  <c r="V449" i="5"/>
  <c r="U450" i="5"/>
  <c r="V450" i="5"/>
  <c r="U451" i="5"/>
  <c r="V451" i="5" s="1"/>
  <c r="U452" i="5"/>
  <c r="V452" i="5" s="1"/>
  <c r="U453" i="5"/>
  <c r="V453" i="5"/>
  <c r="U454" i="5"/>
  <c r="V454" i="5"/>
  <c r="U455" i="5"/>
  <c r="V455" i="5" s="1"/>
  <c r="U456" i="5"/>
  <c r="V456" i="5" s="1"/>
  <c r="U457" i="5"/>
  <c r="V457" i="5"/>
  <c r="U458" i="5"/>
  <c r="V458" i="5"/>
  <c r="U459" i="5"/>
  <c r="V459" i="5" s="1"/>
  <c r="U460" i="5"/>
  <c r="V460" i="5" s="1"/>
  <c r="U461" i="5"/>
  <c r="V461" i="5"/>
  <c r="U462" i="5"/>
  <c r="V462" i="5"/>
  <c r="U463" i="5"/>
  <c r="V463" i="5" s="1"/>
  <c r="U464" i="5"/>
  <c r="V464" i="5" s="1"/>
  <c r="U465" i="5"/>
  <c r="V465" i="5"/>
  <c r="U466" i="5"/>
  <c r="V466" i="5"/>
  <c r="U467" i="5"/>
  <c r="V467" i="5" s="1"/>
  <c r="U468" i="5"/>
  <c r="V468" i="5" s="1"/>
  <c r="U469" i="5"/>
  <c r="V469" i="5"/>
  <c r="U470" i="5"/>
  <c r="V470" i="5"/>
  <c r="U471" i="5"/>
  <c r="V471" i="5" s="1"/>
  <c r="U472" i="5"/>
  <c r="V472" i="5" s="1"/>
  <c r="U473" i="5"/>
  <c r="V473" i="5"/>
  <c r="U474" i="5"/>
  <c r="V474" i="5"/>
  <c r="U475" i="5"/>
  <c r="V475" i="5" s="1"/>
  <c r="U476" i="5"/>
  <c r="V476" i="5" s="1"/>
  <c r="U477" i="5"/>
  <c r="V477" i="5"/>
  <c r="U478" i="5"/>
  <c r="V478" i="5"/>
  <c r="U479" i="5"/>
  <c r="V479" i="5" s="1"/>
  <c r="U480" i="5"/>
  <c r="V480" i="5" s="1"/>
  <c r="U481" i="5"/>
  <c r="V481" i="5"/>
  <c r="U482" i="5"/>
  <c r="V482" i="5"/>
  <c r="U483" i="5"/>
  <c r="V483" i="5" s="1"/>
  <c r="U484" i="5"/>
  <c r="V484" i="5" s="1"/>
  <c r="U485" i="5"/>
  <c r="V485" i="5"/>
  <c r="U486" i="5"/>
  <c r="V486" i="5"/>
  <c r="U487" i="5"/>
  <c r="V487" i="5" s="1"/>
  <c r="U488" i="5"/>
  <c r="V488" i="5" s="1"/>
  <c r="U489" i="5"/>
  <c r="V489" i="5"/>
  <c r="U490" i="5"/>
  <c r="V490" i="5"/>
  <c r="U491" i="5"/>
  <c r="V491" i="5" s="1"/>
  <c r="U492" i="5"/>
  <c r="V492" i="5" s="1"/>
  <c r="U493" i="5"/>
  <c r="V493" i="5"/>
  <c r="U494" i="5"/>
  <c r="V494" i="5"/>
  <c r="U495" i="5"/>
  <c r="V495" i="5" s="1"/>
  <c r="U496" i="5"/>
  <c r="V496" i="5" s="1"/>
  <c r="U497" i="5"/>
  <c r="V497" i="5"/>
  <c r="U498" i="5"/>
  <c r="V498" i="5"/>
  <c r="U499" i="5"/>
  <c r="V499" i="5" s="1"/>
  <c r="U500" i="5"/>
  <c r="V500" i="5" s="1"/>
  <c r="U501" i="5"/>
  <c r="V501" i="5"/>
  <c r="U502" i="5"/>
  <c r="V502" i="5"/>
  <c r="U503" i="5"/>
  <c r="V503" i="5" s="1"/>
  <c r="U504" i="5"/>
  <c r="V504" i="5" s="1"/>
  <c r="U505" i="5"/>
  <c r="V505" i="5"/>
  <c r="U506" i="5"/>
  <c r="V506" i="5"/>
  <c r="U507" i="5"/>
  <c r="V507" i="5" s="1"/>
  <c r="U508" i="5"/>
  <c r="V508" i="5" s="1"/>
  <c r="U509" i="5"/>
  <c r="V509" i="5"/>
  <c r="U510" i="5"/>
  <c r="V510" i="5"/>
  <c r="U511" i="5"/>
  <c r="V511" i="5" s="1"/>
  <c r="U512" i="5"/>
  <c r="V512" i="5" s="1"/>
  <c r="U513" i="5"/>
  <c r="V513" i="5"/>
  <c r="U514" i="5"/>
  <c r="V514" i="5"/>
  <c r="U515" i="5"/>
  <c r="V515" i="5" s="1"/>
  <c r="U516" i="5"/>
  <c r="V516" i="5" s="1"/>
  <c r="U517" i="5"/>
  <c r="V517" i="5"/>
  <c r="U518" i="5"/>
  <c r="V518" i="5"/>
  <c r="U519" i="5"/>
  <c r="V519" i="5" s="1"/>
  <c r="U520" i="5"/>
  <c r="V520" i="5" s="1"/>
  <c r="U521" i="5"/>
  <c r="V521" i="5"/>
  <c r="U522" i="5"/>
  <c r="V522" i="5"/>
  <c r="U523" i="5"/>
  <c r="V523" i="5" s="1"/>
  <c r="U524" i="5"/>
  <c r="V524" i="5" s="1"/>
  <c r="U525" i="5"/>
  <c r="V525" i="5"/>
  <c r="U526" i="5"/>
  <c r="V526" i="5"/>
  <c r="U527" i="5"/>
  <c r="V527" i="5" s="1"/>
  <c r="U528" i="5"/>
  <c r="V528" i="5" s="1"/>
  <c r="U529" i="5"/>
  <c r="V529" i="5"/>
  <c r="U530" i="5"/>
  <c r="V530" i="5"/>
  <c r="U531" i="5"/>
  <c r="V531" i="5" s="1"/>
  <c r="U532" i="5"/>
  <c r="V532" i="5" s="1"/>
  <c r="U533" i="5"/>
  <c r="V533" i="5"/>
  <c r="U534" i="5"/>
  <c r="V534" i="5"/>
  <c r="U535" i="5"/>
  <c r="V535" i="5" s="1"/>
  <c r="U536" i="5"/>
  <c r="V536" i="5" s="1"/>
  <c r="U537" i="5"/>
  <c r="V537" i="5"/>
  <c r="U538" i="5"/>
  <c r="V538" i="5"/>
  <c r="U539" i="5"/>
  <c r="V539" i="5" s="1"/>
  <c r="U540" i="5"/>
  <c r="V540" i="5" s="1"/>
  <c r="U541" i="5"/>
  <c r="V541" i="5"/>
  <c r="U542" i="5"/>
  <c r="V542" i="5"/>
  <c r="U543" i="5"/>
  <c r="V543" i="5" s="1"/>
  <c r="U544" i="5"/>
  <c r="V544" i="5" s="1"/>
  <c r="U545" i="5"/>
  <c r="V545" i="5"/>
  <c r="U546" i="5"/>
  <c r="V546" i="5"/>
  <c r="U547" i="5"/>
  <c r="V547" i="5" s="1"/>
  <c r="U548" i="5"/>
  <c r="V548" i="5" s="1"/>
  <c r="U549" i="5"/>
  <c r="V549" i="5"/>
  <c r="U550" i="5"/>
  <c r="V550" i="5"/>
  <c r="U551" i="5"/>
  <c r="V551" i="5" s="1"/>
  <c r="U552" i="5"/>
  <c r="V552" i="5" s="1"/>
  <c r="U553" i="5"/>
  <c r="V553" i="5"/>
  <c r="U554" i="5"/>
  <c r="V554" i="5"/>
  <c r="U555" i="5"/>
  <c r="V555" i="5" s="1"/>
  <c r="U556" i="5"/>
  <c r="V556" i="5" s="1"/>
  <c r="U557" i="5"/>
  <c r="V557" i="5"/>
  <c r="U558" i="5"/>
  <c r="V558" i="5"/>
  <c r="U559" i="5"/>
  <c r="V559" i="5" s="1"/>
  <c r="U560" i="5"/>
  <c r="V560" i="5" s="1"/>
  <c r="U561" i="5"/>
  <c r="V561" i="5"/>
  <c r="U562" i="5"/>
  <c r="V562" i="5"/>
  <c r="U563" i="5"/>
  <c r="V563" i="5" s="1"/>
  <c r="U564" i="5"/>
  <c r="V564" i="5" s="1"/>
  <c r="U565" i="5"/>
  <c r="V565" i="5"/>
  <c r="U566" i="5"/>
  <c r="V566" i="5"/>
  <c r="U567" i="5"/>
  <c r="V567" i="5" s="1"/>
  <c r="U568" i="5"/>
  <c r="V568" i="5" s="1"/>
  <c r="U569" i="5"/>
  <c r="V569" i="5"/>
  <c r="U570" i="5"/>
  <c r="V570" i="5"/>
  <c r="U571" i="5"/>
  <c r="V571" i="5" s="1"/>
  <c r="U572" i="5"/>
  <c r="V572" i="5" s="1"/>
  <c r="U573" i="5"/>
  <c r="V573" i="5"/>
  <c r="U574" i="5"/>
  <c r="V574" i="5"/>
  <c r="U575" i="5"/>
  <c r="V575" i="5" s="1"/>
  <c r="U576" i="5"/>
  <c r="V576" i="5" s="1"/>
  <c r="U577" i="5"/>
  <c r="V577" i="5"/>
  <c r="U578" i="5"/>
  <c r="V578" i="5"/>
  <c r="U579" i="5"/>
  <c r="V579" i="5" s="1"/>
  <c r="U580" i="5"/>
  <c r="V580" i="5" s="1"/>
  <c r="U581" i="5"/>
  <c r="V581" i="5"/>
  <c r="U582" i="5"/>
  <c r="V582" i="5"/>
  <c r="U583" i="5"/>
  <c r="V583" i="5" s="1"/>
  <c r="U584" i="5"/>
  <c r="V584" i="5" s="1"/>
  <c r="U585" i="5"/>
  <c r="V585" i="5"/>
  <c r="U586" i="5"/>
  <c r="V586" i="5"/>
  <c r="U587" i="5"/>
  <c r="V587" i="5" s="1"/>
  <c r="U588" i="5"/>
  <c r="V588" i="5" s="1"/>
  <c r="U589" i="5"/>
  <c r="V589" i="5"/>
  <c r="U590" i="5"/>
  <c r="V590" i="5"/>
  <c r="U591" i="5"/>
  <c r="V591" i="5" s="1"/>
  <c r="U592" i="5"/>
  <c r="V592" i="5" s="1"/>
  <c r="U593" i="5"/>
  <c r="V593" i="5"/>
  <c r="U594" i="5"/>
  <c r="V594" i="5"/>
  <c r="U595" i="5"/>
  <c r="V595" i="5" s="1"/>
  <c r="U596" i="5"/>
  <c r="V596" i="5" s="1"/>
  <c r="U597" i="5"/>
  <c r="V597" i="5"/>
  <c r="U598" i="5"/>
  <c r="V598" i="5"/>
  <c r="U599" i="5"/>
  <c r="V599" i="5" s="1"/>
  <c r="U600" i="5"/>
  <c r="V600" i="5" s="1"/>
  <c r="U601" i="5"/>
  <c r="V601" i="5"/>
  <c r="U602" i="5"/>
  <c r="V602" i="5"/>
  <c r="U603" i="5"/>
  <c r="V603" i="5" s="1"/>
  <c r="U604" i="5"/>
  <c r="V604" i="5" s="1"/>
  <c r="U605" i="5"/>
  <c r="V605" i="5"/>
  <c r="U606" i="5"/>
  <c r="V606" i="5"/>
  <c r="U607" i="5"/>
  <c r="V607" i="5" s="1"/>
  <c r="U608" i="5"/>
  <c r="V608" i="5" s="1"/>
  <c r="U609" i="5"/>
  <c r="V609" i="5"/>
  <c r="U610" i="5"/>
  <c r="V610" i="5"/>
  <c r="U611" i="5"/>
  <c r="V611" i="5" s="1"/>
  <c r="U612" i="5"/>
  <c r="V612" i="5" s="1"/>
  <c r="U613" i="5"/>
  <c r="V613" i="5"/>
  <c r="U614" i="5"/>
  <c r="V614" i="5"/>
  <c r="U615" i="5"/>
  <c r="V615" i="5" s="1"/>
  <c r="U616" i="5"/>
  <c r="V616" i="5" s="1"/>
  <c r="U617" i="5"/>
  <c r="V617" i="5"/>
  <c r="U618" i="5"/>
  <c r="V618" i="5"/>
  <c r="U619" i="5"/>
  <c r="V619" i="5" s="1"/>
  <c r="U620" i="5"/>
  <c r="V620" i="5" s="1"/>
  <c r="U621" i="5"/>
  <c r="V621" i="5"/>
  <c r="U622" i="5"/>
  <c r="V622" i="5"/>
  <c r="U623" i="5"/>
  <c r="V623" i="5" s="1"/>
  <c r="U624" i="5"/>
  <c r="V624" i="5" s="1"/>
  <c r="U625" i="5"/>
  <c r="V625" i="5"/>
  <c r="U626" i="5"/>
  <c r="V626" i="5"/>
  <c r="U627" i="5"/>
  <c r="V627" i="5" s="1"/>
  <c r="U628" i="5"/>
  <c r="V628" i="5" s="1"/>
  <c r="U629" i="5"/>
  <c r="V629" i="5"/>
  <c r="U630" i="5"/>
  <c r="V630" i="5"/>
  <c r="U631" i="5"/>
  <c r="V631" i="5" s="1"/>
  <c r="U632" i="5"/>
  <c r="V632" i="5" s="1"/>
  <c r="U633" i="5"/>
  <c r="V633" i="5"/>
  <c r="U634" i="5"/>
  <c r="V634" i="5"/>
  <c r="U635" i="5"/>
  <c r="V635" i="5" s="1"/>
  <c r="U636" i="5"/>
  <c r="V636" i="5" s="1"/>
  <c r="U637" i="5"/>
  <c r="V637" i="5"/>
  <c r="U638" i="5"/>
  <c r="V638" i="5"/>
  <c r="U639" i="5"/>
  <c r="V639" i="5" s="1"/>
  <c r="U640" i="5"/>
  <c r="V640" i="5" s="1"/>
  <c r="U641" i="5"/>
  <c r="V641" i="5"/>
  <c r="U642" i="5"/>
  <c r="V642" i="5"/>
  <c r="U643" i="5"/>
  <c r="V643" i="5" s="1"/>
  <c r="U644" i="5"/>
  <c r="V644" i="5" s="1"/>
  <c r="U645" i="5"/>
  <c r="V645" i="5"/>
  <c r="U646" i="5"/>
  <c r="V646" i="5"/>
  <c r="U647" i="5"/>
  <c r="V647" i="5" s="1"/>
  <c r="U648" i="5"/>
  <c r="V648" i="5" s="1"/>
  <c r="U649" i="5"/>
  <c r="V649" i="5"/>
  <c r="U650" i="5"/>
  <c r="V650" i="5"/>
  <c r="U651" i="5"/>
  <c r="V651" i="5" s="1"/>
  <c r="U652" i="5"/>
  <c r="V652" i="5" s="1"/>
  <c r="U653" i="5"/>
  <c r="V653" i="5"/>
  <c r="U654" i="5"/>
  <c r="V654" i="5"/>
  <c r="U655" i="5"/>
  <c r="V655" i="5" s="1"/>
  <c r="U656" i="5"/>
  <c r="V656" i="5" s="1"/>
  <c r="U657" i="5"/>
  <c r="V657" i="5"/>
  <c r="U658" i="5"/>
  <c r="V658" i="5"/>
  <c r="U659" i="5"/>
  <c r="V659" i="5" s="1"/>
  <c r="U660" i="5"/>
  <c r="V660" i="5" s="1"/>
  <c r="U661" i="5"/>
  <c r="V661" i="5"/>
  <c r="U662" i="5"/>
  <c r="V662" i="5"/>
  <c r="U663" i="5"/>
  <c r="V663" i="5" s="1"/>
  <c r="U664" i="5"/>
  <c r="V664" i="5" s="1"/>
  <c r="U665" i="5"/>
  <c r="V665" i="5"/>
  <c r="U666" i="5"/>
  <c r="V666" i="5"/>
  <c r="U667" i="5"/>
  <c r="V667" i="5" s="1"/>
  <c r="U668" i="5"/>
  <c r="V668" i="5" s="1"/>
  <c r="U669" i="5"/>
  <c r="V669" i="5"/>
  <c r="U670" i="5"/>
  <c r="V670" i="5"/>
  <c r="U671" i="5"/>
  <c r="V671" i="5" s="1"/>
  <c r="U672" i="5"/>
  <c r="V672" i="5" s="1"/>
  <c r="U673" i="5"/>
  <c r="V673" i="5"/>
  <c r="U674" i="5"/>
  <c r="V674" i="5"/>
  <c r="U675" i="5"/>
  <c r="V675" i="5" s="1"/>
  <c r="U676" i="5"/>
  <c r="V676" i="5" s="1"/>
  <c r="U677" i="5"/>
  <c r="V677" i="5"/>
  <c r="U678" i="5"/>
  <c r="V678" i="5"/>
  <c r="U679" i="5"/>
  <c r="V679" i="5" s="1"/>
  <c r="U680" i="5"/>
  <c r="V680" i="5" s="1"/>
  <c r="U681" i="5"/>
  <c r="V681" i="5"/>
  <c r="U682" i="5"/>
  <c r="V682" i="5"/>
  <c r="U683" i="5"/>
  <c r="V683" i="5" s="1"/>
  <c r="U684" i="5"/>
  <c r="V684" i="5" s="1"/>
  <c r="U685" i="5"/>
  <c r="V685" i="5"/>
  <c r="U686" i="5"/>
  <c r="V686" i="5"/>
  <c r="U687" i="5"/>
  <c r="V687" i="5" s="1"/>
  <c r="U688" i="5"/>
  <c r="V688" i="5" s="1"/>
  <c r="U689" i="5"/>
  <c r="V689" i="5"/>
  <c r="U690" i="5"/>
  <c r="V690" i="5"/>
  <c r="U691" i="5"/>
  <c r="V691" i="5" s="1"/>
  <c r="U692" i="5"/>
  <c r="V692" i="5" s="1"/>
  <c r="U693" i="5"/>
  <c r="V693" i="5"/>
  <c r="U694" i="5"/>
  <c r="V694" i="5"/>
  <c r="U695" i="5"/>
  <c r="V695" i="5" s="1"/>
  <c r="U696" i="5"/>
  <c r="V696" i="5" s="1"/>
  <c r="U697" i="5"/>
  <c r="V697" i="5"/>
  <c r="U698" i="5"/>
  <c r="V698" i="5"/>
  <c r="U699" i="5"/>
  <c r="V699" i="5" s="1"/>
  <c r="U700" i="5"/>
  <c r="V700" i="5" s="1"/>
  <c r="U701" i="5"/>
  <c r="V701" i="5"/>
  <c r="U702" i="5"/>
  <c r="V702" i="5"/>
  <c r="U703" i="5"/>
  <c r="V703" i="5" s="1"/>
  <c r="U704" i="5"/>
  <c r="V704" i="5" s="1"/>
  <c r="U705" i="5"/>
  <c r="V705" i="5"/>
  <c r="U706" i="5"/>
  <c r="V706" i="5"/>
  <c r="U707" i="5"/>
  <c r="V707" i="5" s="1"/>
  <c r="U708" i="5"/>
  <c r="V708" i="5" s="1"/>
  <c r="U709" i="5"/>
  <c r="V709" i="5"/>
  <c r="U710" i="5"/>
  <c r="V710" i="5"/>
  <c r="U711" i="5"/>
  <c r="V711" i="5" s="1"/>
  <c r="U712" i="5"/>
  <c r="V712" i="5" s="1"/>
  <c r="U713" i="5"/>
  <c r="V713" i="5"/>
  <c r="U714" i="5"/>
  <c r="V714" i="5"/>
  <c r="U715" i="5"/>
  <c r="V715" i="5" s="1"/>
  <c r="U716" i="5"/>
  <c r="V716" i="5" s="1"/>
  <c r="U717" i="5"/>
  <c r="V717" i="5"/>
  <c r="U718" i="5"/>
  <c r="V718" i="5"/>
  <c r="U719" i="5"/>
  <c r="V719" i="5" s="1"/>
  <c r="U720" i="5"/>
  <c r="V720" i="5" s="1"/>
  <c r="U721" i="5"/>
  <c r="V721" i="5"/>
  <c r="U722" i="5"/>
  <c r="V722" i="5"/>
  <c r="U723" i="5"/>
  <c r="V723" i="5" s="1"/>
  <c r="U724" i="5"/>
  <c r="V724" i="5" s="1"/>
  <c r="U725" i="5"/>
  <c r="V725" i="5"/>
  <c r="U8" i="6"/>
  <c r="V8" i="6" s="1"/>
  <c r="V7" i="6"/>
  <c r="U7" i="6"/>
  <c r="U6" i="6"/>
  <c r="V6" i="6" s="1"/>
  <c r="U8" i="5"/>
  <c r="V8" i="5" s="1"/>
  <c r="V7" i="5"/>
  <c r="U7" i="5"/>
  <c r="V6" i="5"/>
  <c r="U6" i="5"/>
  <c r="U8" i="4"/>
  <c r="V8" i="4" s="1"/>
  <c r="U9" i="4"/>
  <c r="V9" i="4" s="1"/>
  <c r="U10" i="4"/>
  <c r="V10" i="4"/>
  <c r="U11" i="4"/>
  <c r="V11" i="4"/>
  <c r="U12" i="4"/>
  <c r="V12" i="4" s="1"/>
  <c r="U13" i="4"/>
  <c r="V13" i="4" s="1"/>
  <c r="U14" i="4"/>
  <c r="V14" i="4"/>
  <c r="U15" i="4"/>
  <c r="V15" i="4"/>
  <c r="U16" i="4"/>
  <c r="V16" i="4" s="1"/>
  <c r="U17" i="4"/>
  <c r="V17" i="4" s="1"/>
  <c r="U18" i="4"/>
  <c r="V18" i="4"/>
  <c r="U19" i="4"/>
  <c r="V19" i="4"/>
  <c r="U20" i="4"/>
  <c r="V20" i="4" s="1"/>
  <c r="U21" i="4"/>
  <c r="V21" i="4" s="1"/>
  <c r="U22" i="4"/>
  <c r="V22" i="4"/>
  <c r="U23" i="4"/>
  <c r="V23" i="4"/>
  <c r="U24" i="4"/>
  <c r="V24" i="4" s="1"/>
  <c r="U25" i="4"/>
  <c r="V25" i="4" s="1"/>
  <c r="U26" i="4"/>
  <c r="V26" i="4"/>
  <c r="U27" i="4"/>
  <c r="V27" i="4"/>
  <c r="U28" i="4"/>
  <c r="V28" i="4" s="1"/>
  <c r="U29" i="4"/>
  <c r="V29" i="4" s="1"/>
  <c r="U30" i="4"/>
  <c r="V30" i="4"/>
  <c r="U31" i="4"/>
  <c r="V31" i="4"/>
  <c r="U32" i="4"/>
  <c r="V32" i="4" s="1"/>
  <c r="U33" i="4"/>
  <c r="V33" i="4" s="1"/>
  <c r="U34" i="4"/>
  <c r="V34" i="4"/>
  <c r="U35" i="4"/>
  <c r="V35" i="4"/>
  <c r="U36" i="4"/>
  <c r="V36" i="4" s="1"/>
  <c r="U37" i="4"/>
  <c r="V37" i="4" s="1"/>
  <c r="U38" i="4"/>
  <c r="V38" i="4"/>
  <c r="U39" i="4"/>
  <c r="V39" i="4"/>
  <c r="U40" i="4"/>
  <c r="U41" i="4"/>
  <c r="V41" i="4" s="1"/>
  <c r="U42" i="4"/>
  <c r="V42" i="4"/>
  <c r="U43" i="4"/>
  <c r="V43" i="4"/>
  <c r="U44" i="4"/>
  <c r="V44" i="4" s="1"/>
  <c r="U45" i="4"/>
  <c r="V45" i="4" s="1"/>
  <c r="U46" i="4"/>
  <c r="V46" i="4"/>
  <c r="U47" i="4"/>
  <c r="V47" i="4"/>
  <c r="U48" i="4"/>
  <c r="V48" i="4" s="1"/>
  <c r="U49" i="4"/>
  <c r="V49" i="4" s="1"/>
  <c r="U50" i="4"/>
  <c r="V50" i="4"/>
  <c r="U51" i="4"/>
  <c r="V51" i="4"/>
  <c r="U52" i="4"/>
  <c r="V52" i="4" s="1"/>
  <c r="U53" i="4"/>
  <c r="V53" i="4" s="1"/>
  <c r="U54" i="4"/>
  <c r="V54" i="4"/>
  <c r="U55" i="4"/>
  <c r="V55" i="4"/>
  <c r="U56" i="4"/>
  <c r="V56" i="4" s="1"/>
  <c r="U57" i="4"/>
  <c r="V57" i="4" s="1"/>
  <c r="U58" i="4"/>
  <c r="V58" i="4"/>
  <c r="U59" i="4"/>
  <c r="V59" i="4"/>
  <c r="U60" i="4"/>
  <c r="V60" i="4" s="1"/>
  <c r="U61" i="4"/>
  <c r="V61" i="4" s="1"/>
  <c r="U62" i="4"/>
  <c r="V62" i="4"/>
  <c r="U63" i="4"/>
  <c r="V63" i="4"/>
  <c r="U64" i="4"/>
  <c r="V64" i="4" s="1"/>
  <c r="U65" i="4"/>
  <c r="V65" i="4" s="1"/>
  <c r="U66" i="4"/>
  <c r="V66" i="4"/>
  <c r="U67" i="4"/>
  <c r="V67" i="4"/>
  <c r="U68" i="4"/>
  <c r="V68" i="4" s="1"/>
  <c r="U69" i="4"/>
  <c r="V69" i="4" s="1"/>
  <c r="U70" i="4"/>
  <c r="V70" i="4"/>
  <c r="U71" i="4"/>
  <c r="V71" i="4"/>
  <c r="U72" i="4"/>
  <c r="V72" i="4" s="1"/>
  <c r="U73" i="4"/>
  <c r="V73" i="4" s="1"/>
  <c r="U74" i="4"/>
  <c r="V74" i="4"/>
  <c r="U75" i="4"/>
  <c r="V75" i="4"/>
  <c r="U76" i="4"/>
  <c r="V76" i="4" s="1"/>
  <c r="U77" i="4"/>
  <c r="V77" i="4" s="1"/>
  <c r="U78" i="4"/>
  <c r="V78" i="4"/>
  <c r="U79" i="4"/>
  <c r="V79" i="4"/>
  <c r="U80" i="4"/>
  <c r="V80" i="4" s="1"/>
  <c r="U81" i="4"/>
  <c r="V81" i="4" s="1"/>
  <c r="U82" i="4"/>
  <c r="V82" i="4"/>
  <c r="U83" i="4"/>
  <c r="V83" i="4"/>
  <c r="U84" i="4"/>
  <c r="V84" i="4" s="1"/>
  <c r="U85" i="4"/>
  <c r="V85" i="4" s="1"/>
  <c r="U86" i="4"/>
  <c r="V86" i="4"/>
  <c r="U87" i="4"/>
  <c r="V87" i="4"/>
  <c r="U88" i="4"/>
  <c r="V88" i="4" s="1"/>
  <c r="U89" i="4"/>
  <c r="V89" i="4" s="1"/>
  <c r="U90" i="4"/>
  <c r="V90" i="4"/>
  <c r="U91" i="4"/>
  <c r="V91" i="4"/>
  <c r="U92" i="4"/>
  <c r="V92" i="4" s="1"/>
  <c r="U93" i="4"/>
  <c r="V93" i="4" s="1"/>
  <c r="U94" i="4"/>
  <c r="V94" i="4"/>
  <c r="U95" i="4"/>
  <c r="V95" i="4"/>
  <c r="U96" i="4"/>
  <c r="V96" i="4" s="1"/>
  <c r="U97" i="4"/>
  <c r="V97" i="4" s="1"/>
  <c r="U98" i="4"/>
  <c r="V98" i="4"/>
  <c r="U99" i="4"/>
  <c r="V99" i="4"/>
  <c r="U100" i="4"/>
  <c r="V100" i="4" s="1"/>
  <c r="U101" i="4"/>
  <c r="V101" i="4" s="1"/>
  <c r="U102" i="4"/>
  <c r="V102" i="4"/>
  <c r="U103" i="4"/>
  <c r="V103" i="4"/>
  <c r="U104" i="4"/>
  <c r="V104" i="4" s="1"/>
  <c r="U105" i="4"/>
  <c r="V105" i="4" s="1"/>
  <c r="U106" i="4"/>
  <c r="V106" i="4"/>
  <c r="U107" i="4"/>
  <c r="V107" i="4"/>
  <c r="U108" i="4"/>
  <c r="V108" i="4" s="1"/>
  <c r="U109" i="4"/>
  <c r="V109" i="4" s="1"/>
  <c r="U110" i="4"/>
  <c r="V110" i="4"/>
  <c r="U111" i="4"/>
  <c r="V111" i="4"/>
  <c r="U112" i="4"/>
  <c r="V112" i="4" s="1"/>
  <c r="U113" i="4"/>
  <c r="V113" i="4" s="1"/>
  <c r="U114" i="4"/>
  <c r="V114" i="4"/>
  <c r="U115" i="4"/>
  <c r="V115" i="4"/>
  <c r="U116" i="4"/>
  <c r="V116" i="4" s="1"/>
  <c r="U117" i="4"/>
  <c r="V117" i="4" s="1"/>
  <c r="U118" i="4"/>
  <c r="V118" i="4"/>
  <c r="U119" i="4"/>
  <c r="V119" i="4"/>
  <c r="U120" i="4"/>
  <c r="V120" i="4" s="1"/>
  <c r="U121" i="4"/>
  <c r="V121" i="4" s="1"/>
  <c r="U122" i="4"/>
  <c r="V122" i="4"/>
  <c r="U123" i="4"/>
  <c r="V123" i="4"/>
  <c r="U124" i="4"/>
  <c r="V124" i="4" s="1"/>
  <c r="U125" i="4"/>
  <c r="V125" i="4" s="1"/>
  <c r="U126" i="4"/>
  <c r="V126" i="4"/>
  <c r="U127" i="4"/>
  <c r="V127" i="4"/>
  <c r="U128" i="4"/>
  <c r="V128" i="4" s="1"/>
  <c r="U129" i="4"/>
  <c r="V129" i="4" s="1"/>
  <c r="U130" i="4"/>
  <c r="V130" i="4"/>
  <c r="U131" i="4"/>
  <c r="V131" i="4"/>
  <c r="U132" i="4"/>
  <c r="V132" i="4" s="1"/>
  <c r="U133" i="4"/>
  <c r="V133" i="4" s="1"/>
  <c r="U134" i="4"/>
  <c r="V134" i="4"/>
  <c r="U135" i="4"/>
  <c r="V135" i="4"/>
  <c r="U136" i="4"/>
  <c r="V136" i="4" s="1"/>
  <c r="U137" i="4"/>
  <c r="V137" i="4" s="1"/>
  <c r="U138" i="4"/>
  <c r="V138" i="4"/>
  <c r="U139" i="4"/>
  <c r="V139" i="4"/>
  <c r="U140" i="4"/>
  <c r="V140" i="4" s="1"/>
  <c r="U141" i="4"/>
  <c r="V141" i="4" s="1"/>
  <c r="U142" i="4"/>
  <c r="V142" i="4"/>
  <c r="U143" i="4"/>
  <c r="V143" i="4"/>
  <c r="U144" i="4"/>
  <c r="V144" i="4" s="1"/>
  <c r="U145" i="4"/>
  <c r="V145" i="4" s="1"/>
  <c r="U146" i="4"/>
  <c r="V146" i="4"/>
  <c r="U147" i="4"/>
  <c r="V147" i="4"/>
  <c r="U148" i="4"/>
  <c r="V148" i="4" s="1"/>
  <c r="U149" i="4"/>
  <c r="V149" i="4" s="1"/>
  <c r="U150" i="4"/>
  <c r="V150" i="4"/>
  <c r="U151" i="4"/>
  <c r="V151" i="4"/>
  <c r="U152" i="4"/>
  <c r="V152" i="4" s="1"/>
  <c r="U153" i="4"/>
  <c r="V153" i="4" s="1"/>
  <c r="U154" i="4"/>
  <c r="V154" i="4"/>
  <c r="U155" i="4"/>
  <c r="V155" i="4"/>
  <c r="U156" i="4"/>
  <c r="V156" i="4" s="1"/>
  <c r="U157" i="4"/>
  <c r="V157" i="4" s="1"/>
  <c r="U158" i="4"/>
  <c r="V158" i="4"/>
  <c r="U159" i="4"/>
  <c r="V159" i="4"/>
  <c r="U160" i="4"/>
  <c r="V160" i="4" s="1"/>
  <c r="U161" i="4"/>
  <c r="V161" i="4" s="1"/>
  <c r="U162" i="4"/>
  <c r="V162" i="4"/>
  <c r="U163" i="4"/>
  <c r="V163" i="4"/>
  <c r="U164" i="4"/>
  <c r="V164" i="4" s="1"/>
  <c r="U165" i="4"/>
  <c r="V165" i="4" s="1"/>
  <c r="U166" i="4"/>
  <c r="V166" i="4"/>
  <c r="U167" i="4"/>
  <c r="V167" i="4"/>
  <c r="U168" i="4"/>
  <c r="V168" i="4" s="1"/>
  <c r="U169" i="4"/>
  <c r="V169" i="4" s="1"/>
  <c r="U170" i="4"/>
  <c r="V170" i="4"/>
  <c r="U171" i="4"/>
  <c r="V171" i="4"/>
  <c r="U172" i="4"/>
  <c r="V172" i="4" s="1"/>
  <c r="U173" i="4"/>
  <c r="V173" i="4" s="1"/>
  <c r="U174" i="4"/>
  <c r="V174" i="4"/>
  <c r="U175" i="4"/>
  <c r="V175" i="4"/>
  <c r="U176" i="4"/>
  <c r="V176" i="4" s="1"/>
  <c r="U177" i="4"/>
  <c r="V177" i="4" s="1"/>
  <c r="U178" i="4"/>
  <c r="V178" i="4"/>
  <c r="U179" i="4"/>
  <c r="V179" i="4"/>
  <c r="U180" i="4"/>
  <c r="V180" i="4" s="1"/>
  <c r="U181" i="4"/>
  <c r="V181" i="4" s="1"/>
  <c r="U182" i="4"/>
  <c r="V182" i="4"/>
  <c r="U183" i="4"/>
  <c r="V183" i="4"/>
  <c r="U184" i="4"/>
  <c r="V184" i="4" s="1"/>
  <c r="U185" i="4"/>
  <c r="V185" i="4" s="1"/>
  <c r="U186" i="4"/>
  <c r="V186" i="4"/>
  <c r="U187" i="4"/>
  <c r="V187" i="4"/>
  <c r="U188" i="4"/>
  <c r="V188" i="4" s="1"/>
  <c r="U189" i="4"/>
  <c r="V189" i="4" s="1"/>
  <c r="U190" i="4"/>
  <c r="V190" i="4"/>
  <c r="U191" i="4"/>
  <c r="V191" i="4"/>
  <c r="U192" i="4"/>
  <c r="U193" i="4"/>
  <c r="V193" i="4" s="1"/>
  <c r="U194" i="4"/>
  <c r="V194" i="4"/>
  <c r="U195" i="4"/>
  <c r="V195" i="4"/>
  <c r="U196" i="4"/>
  <c r="V196" i="4" s="1"/>
  <c r="U197" i="4"/>
  <c r="V197" i="4" s="1"/>
  <c r="U198" i="4"/>
  <c r="V198" i="4"/>
  <c r="U199" i="4"/>
  <c r="V199" i="4"/>
  <c r="U200" i="4"/>
  <c r="V200" i="4" s="1"/>
  <c r="U201" i="4"/>
  <c r="V201" i="4" s="1"/>
  <c r="U202" i="4"/>
  <c r="V202" i="4"/>
  <c r="U203" i="4"/>
  <c r="V203" i="4"/>
  <c r="U204" i="4"/>
  <c r="V204" i="4" s="1"/>
  <c r="U205" i="4"/>
  <c r="V205" i="4" s="1"/>
  <c r="U206" i="4"/>
  <c r="V206" i="4"/>
  <c r="U207" i="4"/>
  <c r="V207" i="4"/>
  <c r="U208" i="4"/>
  <c r="V208" i="4" s="1"/>
  <c r="U209" i="4"/>
  <c r="V209" i="4" s="1"/>
  <c r="U210" i="4"/>
  <c r="V210" i="4"/>
  <c r="U211" i="4"/>
  <c r="V211" i="4"/>
  <c r="U212" i="4"/>
  <c r="V212" i="4" s="1"/>
  <c r="U213" i="4"/>
  <c r="V213" i="4" s="1"/>
  <c r="U214" i="4"/>
  <c r="V214" i="4"/>
  <c r="U215" i="4"/>
  <c r="V215" i="4"/>
  <c r="U216" i="4"/>
  <c r="V216" i="4" s="1"/>
  <c r="U217" i="4"/>
  <c r="V217" i="4" s="1"/>
  <c r="U218" i="4"/>
  <c r="V218" i="4"/>
  <c r="U219" i="4"/>
  <c r="V219" i="4"/>
  <c r="U220" i="4"/>
  <c r="V220" i="4" s="1"/>
  <c r="U221" i="4"/>
  <c r="V221" i="4" s="1"/>
  <c r="U222" i="4"/>
  <c r="V222" i="4"/>
  <c r="U223" i="4"/>
  <c r="V223" i="4"/>
  <c r="U224" i="4"/>
  <c r="V224" i="4" s="1"/>
  <c r="U225" i="4"/>
  <c r="V225" i="4" s="1"/>
  <c r="U226" i="4"/>
  <c r="V226" i="4"/>
  <c r="U227" i="4"/>
  <c r="V227" i="4"/>
  <c r="U228" i="4"/>
  <c r="V228" i="4" s="1"/>
  <c r="U229" i="4"/>
  <c r="V229" i="4" s="1"/>
  <c r="U230" i="4"/>
  <c r="V230" i="4"/>
  <c r="U231" i="4"/>
  <c r="V231" i="4"/>
  <c r="U232" i="4"/>
  <c r="V232" i="4" s="1"/>
  <c r="U233" i="4"/>
  <c r="V233" i="4" s="1"/>
  <c r="U234" i="4"/>
  <c r="V234" i="4"/>
  <c r="U235" i="4"/>
  <c r="V235" i="4"/>
  <c r="U236" i="4"/>
  <c r="V236" i="4" s="1"/>
  <c r="U237" i="4"/>
  <c r="V237" i="4" s="1"/>
  <c r="U238" i="4"/>
  <c r="V238" i="4"/>
  <c r="U239" i="4"/>
  <c r="V239" i="4"/>
  <c r="U240" i="4"/>
  <c r="V240" i="4" s="1"/>
  <c r="U241" i="4"/>
  <c r="V241" i="4" s="1"/>
  <c r="U242" i="4"/>
  <c r="V242" i="4"/>
  <c r="U243" i="4"/>
  <c r="V243" i="4"/>
  <c r="U244" i="4"/>
  <c r="V244" i="4" s="1"/>
  <c r="U245" i="4"/>
  <c r="V245" i="4" s="1"/>
  <c r="U246" i="4"/>
  <c r="V246" i="4"/>
  <c r="U247" i="4"/>
  <c r="V247" i="4"/>
  <c r="U248" i="4"/>
  <c r="V248" i="4" s="1"/>
  <c r="U249" i="4"/>
  <c r="V249" i="4" s="1"/>
  <c r="U250" i="4"/>
  <c r="V250" i="4"/>
  <c r="U251" i="4"/>
  <c r="V251" i="4"/>
  <c r="U252" i="4"/>
  <c r="V252" i="4" s="1"/>
  <c r="U253" i="4"/>
  <c r="V253" i="4" s="1"/>
  <c r="U254" i="4"/>
  <c r="V254" i="4"/>
  <c r="U255" i="4"/>
  <c r="V255" i="4"/>
  <c r="U256" i="4"/>
  <c r="U257" i="4"/>
  <c r="V257" i="4" s="1"/>
  <c r="U258" i="4"/>
  <c r="V258" i="4"/>
  <c r="U259" i="4"/>
  <c r="V259" i="4"/>
  <c r="U260" i="4"/>
  <c r="V260" i="4" s="1"/>
  <c r="U261" i="4"/>
  <c r="V261" i="4" s="1"/>
  <c r="U262" i="4"/>
  <c r="V262" i="4"/>
  <c r="U263" i="4"/>
  <c r="V263" i="4"/>
  <c r="U264" i="4"/>
  <c r="V264" i="4" s="1"/>
  <c r="U265" i="4"/>
  <c r="V265" i="4" s="1"/>
  <c r="U266" i="4"/>
  <c r="V266" i="4"/>
  <c r="U267" i="4"/>
  <c r="V267" i="4"/>
  <c r="U268" i="4"/>
  <c r="V268" i="4" s="1"/>
  <c r="U269" i="4"/>
  <c r="V269" i="4" s="1"/>
  <c r="U270" i="4"/>
  <c r="V270" i="4"/>
  <c r="U271" i="4"/>
  <c r="V271" i="4"/>
  <c r="U272" i="4"/>
  <c r="V272" i="4" s="1"/>
  <c r="U273" i="4"/>
  <c r="V273" i="4" s="1"/>
  <c r="U274" i="4"/>
  <c r="V274" i="4"/>
  <c r="U275" i="4"/>
  <c r="V275" i="4"/>
  <c r="U276" i="4"/>
  <c r="V276" i="4" s="1"/>
  <c r="U277" i="4"/>
  <c r="V277" i="4" s="1"/>
  <c r="U278" i="4"/>
  <c r="V278" i="4"/>
  <c r="U279" i="4"/>
  <c r="V279" i="4"/>
  <c r="U280" i="4"/>
  <c r="V280" i="4" s="1"/>
  <c r="U281" i="4"/>
  <c r="V281" i="4" s="1"/>
  <c r="U282" i="4"/>
  <c r="V282" i="4"/>
  <c r="U283" i="4"/>
  <c r="V283" i="4"/>
  <c r="U284" i="4"/>
  <c r="V284" i="4" s="1"/>
  <c r="U285" i="4"/>
  <c r="V285" i="4" s="1"/>
  <c r="V286" i="4" s="1"/>
  <c r="U286" i="4"/>
  <c r="U287" i="4"/>
  <c r="V287" i="4"/>
  <c r="U288" i="4"/>
  <c r="V288" i="4" s="1"/>
  <c r="U289" i="4"/>
  <c r="V289" i="4" s="1"/>
  <c r="U290" i="4"/>
  <c r="V290" i="4"/>
  <c r="U291" i="4"/>
  <c r="V291" i="4"/>
  <c r="U292" i="4"/>
  <c r="V292" i="4" s="1"/>
  <c r="U293" i="4"/>
  <c r="V293" i="4" s="1"/>
  <c r="U294" i="4"/>
  <c r="V294" i="4"/>
  <c r="U295" i="4"/>
  <c r="V295" i="4"/>
  <c r="U296" i="4"/>
  <c r="V296" i="4" s="1"/>
  <c r="U297" i="4"/>
  <c r="V297" i="4" s="1"/>
  <c r="U298" i="4"/>
  <c r="V298" i="4"/>
  <c r="U299" i="4"/>
  <c r="V299" i="4"/>
  <c r="U300" i="4"/>
  <c r="V300" i="4" s="1"/>
  <c r="U301" i="4"/>
  <c r="V301" i="4" s="1"/>
  <c r="U302" i="4"/>
  <c r="V302" i="4"/>
  <c r="U303" i="4"/>
  <c r="V303" i="4"/>
  <c r="U304" i="4"/>
  <c r="V304" i="4" s="1"/>
  <c r="U305" i="4"/>
  <c r="V305" i="4" s="1"/>
  <c r="U306" i="4"/>
  <c r="V306" i="4"/>
  <c r="U307" i="4"/>
  <c r="V307" i="4"/>
  <c r="U308" i="4"/>
  <c r="V308" i="4" s="1"/>
  <c r="U309" i="4"/>
  <c r="V309" i="4" s="1"/>
  <c r="U310" i="4"/>
  <c r="V310" i="4"/>
  <c r="U311" i="4"/>
  <c r="V311" i="4"/>
  <c r="U312" i="4"/>
  <c r="V312" i="4" s="1"/>
  <c r="U313" i="4"/>
  <c r="V313" i="4" s="1"/>
  <c r="U314" i="4"/>
  <c r="V314" i="4"/>
  <c r="U315" i="4"/>
  <c r="V315" i="4"/>
  <c r="U316" i="4"/>
  <c r="V316" i="4" s="1"/>
  <c r="U317" i="4"/>
  <c r="V317" i="4" s="1"/>
  <c r="U318" i="4"/>
  <c r="V318" i="4"/>
  <c r="U319" i="4"/>
  <c r="V319" i="4"/>
  <c r="U320" i="4"/>
  <c r="V320" i="4" s="1"/>
  <c r="U321" i="4"/>
  <c r="V321" i="4" s="1"/>
  <c r="U322" i="4"/>
  <c r="V322" i="4"/>
  <c r="U323" i="4"/>
  <c r="V323" i="4"/>
  <c r="U324" i="4"/>
  <c r="V324" i="4" s="1"/>
  <c r="U325" i="4"/>
  <c r="V325" i="4" s="1"/>
  <c r="U326" i="4"/>
  <c r="V326" i="4"/>
  <c r="U327" i="4"/>
  <c r="V327" i="4"/>
  <c r="U328" i="4"/>
  <c r="V328" i="4" s="1"/>
  <c r="U329" i="4"/>
  <c r="V329" i="4" s="1"/>
  <c r="U330" i="4"/>
  <c r="V330" i="4"/>
  <c r="U331" i="4"/>
  <c r="V331" i="4"/>
  <c r="U332" i="4"/>
  <c r="V332" i="4" s="1"/>
  <c r="U333" i="4"/>
  <c r="V333" i="4" s="1"/>
  <c r="V334" i="4" s="1"/>
  <c r="U334" i="4"/>
  <c r="U335" i="4"/>
  <c r="V335" i="4" s="1"/>
  <c r="U336" i="4"/>
  <c r="V336" i="4" s="1"/>
  <c r="U337" i="4"/>
  <c r="V337" i="4" s="1"/>
  <c r="U338" i="4"/>
  <c r="V338" i="4"/>
  <c r="U339" i="4"/>
  <c r="V339" i="4"/>
  <c r="U340" i="4"/>
  <c r="V340" i="4" s="1"/>
  <c r="U341" i="4"/>
  <c r="V341" i="4" s="1"/>
  <c r="U342" i="4"/>
  <c r="V342" i="4"/>
  <c r="U343" i="4"/>
  <c r="V343" i="4"/>
  <c r="U344" i="4"/>
  <c r="V344" i="4" s="1"/>
  <c r="U345" i="4"/>
  <c r="V345" i="4" s="1"/>
  <c r="U346" i="4"/>
  <c r="V346" i="4"/>
  <c r="U347" i="4"/>
  <c r="V347" i="4"/>
  <c r="U348" i="4"/>
  <c r="V348" i="4"/>
  <c r="U349" i="4"/>
  <c r="V349" i="4"/>
  <c r="U350" i="4"/>
  <c r="V350" i="4" s="1"/>
  <c r="U351" i="4"/>
  <c r="V351" i="4"/>
  <c r="U352" i="4"/>
  <c r="V352" i="4"/>
  <c r="U353" i="4"/>
  <c r="V353" i="4"/>
  <c r="U354" i="4"/>
  <c r="V354" i="4" s="1"/>
  <c r="U355" i="4"/>
  <c r="V355" i="4"/>
  <c r="U356" i="4"/>
  <c r="V356" i="4"/>
  <c r="U357" i="4"/>
  <c r="V357" i="4"/>
  <c r="U358" i="4"/>
  <c r="V358" i="4" s="1"/>
  <c r="U359" i="4"/>
  <c r="V359" i="4"/>
  <c r="U360" i="4"/>
  <c r="V360" i="4"/>
  <c r="U361" i="4"/>
  <c r="V361" i="4"/>
  <c r="U362" i="4"/>
  <c r="V362" i="4" s="1"/>
  <c r="U363" i="4"/>
  <c r="V363" i="4"/>
  <c r="U364" i="4"/>
  <c r="V364" i="4"/>
  <c r="U365" i="4"/>
  <c r="V365" i="4"/>
  <c r="U366" i="4"/>
  <c r="V366" i="4" s="1"/>
  <c r="U367" i="4"/>
  <c r="V367" i="4"/>
  <c r="U368" i="4"/>
  <c r="V368" i="4"/>
  <c r="U369" i="4"/>
  <c r="V369" i="4"/>
  <c r="U370" i="4"/>
  <c r="V370" i="4" s="1"/>
  <c r="U371" i="4"/>
  <c r="V371" i="4"/>
  <c r="U372" i="4"/>
  <c r="V372" i="4"/>
  <c r="U373" i="4"/>
  <c r="V373" i="4"/>
  <c r="U374" i="4"/>
  <c r="V374" i="4" s="1"/>
  <c r="U375" i="4"/>
  <c r="V375" i="4"/>
  <c r="U376" i="4"/>
  <c r="V376" i="4"/>
  <c r="U377" i="4"/>
  <c r="V377" i="4"/>
  <c r="U378" i="4"/>
  <c r="V378" i="4" s="1"/>
  <c r="U379" i="4"/>
  <c r="V379" i="4"/>
  <c r="U380" i="4"/>
  <c r="V380" i="4"/>
  <c r="U381" i="4"/>
  <c r="V381" i="4"/>
  <c r="U382" i="4"/>
  <c r="V382" i="4" s="1"/>
  <c r="U383" i="4"/>
  <c r="V383" i="4"/>
  <c r="U384" i="4"/>
  <c r="V384" i="4"/>
  <c r="U385" i="4"/>
  <c r="V385" i="4"/>
  <c r="U386" i="4"/>
  <c r="V386" i="4" s="1"/>
  <c r="U387" i="4"/>
  <c r="V387" i="4"/>
  <c r="U388" i="4"/>
  <c r="V388" i="4"/>
  <c r="U389" i="4"/>
  <c r="V389" i="4"/>
  <c r="U390" i="4"/>
  <c r="V390" i="4" s="1"/>
  <c r="U391" i="4"/>
  <c r="V391" i="4"/>
  <c r="U392" i="4"/>
  <c r="V392" i="4"/>
  <c r="U393" i="4"/>
  <c r="V393" i="4"/>
  <c r="U394" i="4"/>
  <c r="V394" i="4" s="1"/>
  <c r="U395" i="4"/>
  <c r="V395" i="4"/>
  <c r="U396" i="4"/>
  <c r="V396" i="4"/>
  <c r="U397" i="4"/>
  <c r="V397" i="4"/>
  <c r="U398" i="4"/>
  <c r="V398" i="4" s="1"/>
  <c r="U399" i="4"/>
  <c r="V399" i="4"/>
  <c r="U400" i="4"/>
  <c r="V400" i="4"/>
  <c r="V401" i="4" s="1"/>
  <c r="U401" i="4"/>
  <c r="U402" i="4"/>
  <c r="V402" i="4" s="1"/>
  <c r="U403" i="4"/>
  <c r="V403" i="4"/>
  <c r="U404" i="4"/>
  <c r="V404" i="4"/>
  <c r="U405" i="4"/>
  <c r="V405" i="4"/>
  <c r="U406" i="4"/>
  <c r="V406" i="4" s="1"/>
  <c r="U407" i="4"/>
  <c r="V407" i="4"/>
  <c r="U408" i="4"/>
  <c r="V408" i="4"/>
  <c r="U409" i="4"/>
  <c r="V409" i="4"/>
  <c r="U410" i="4"/>
  <c r="V410" i="4" s="1"/>
  <c r="U411" i="4"/>
  <c r="V411" i="4"/>
  <c r="U412" i="4"/>
  <c r="V412" i="4"/>
  <c r="U413" i="4"/>
  <c r="V413" i="4"/>
  <c r="U414" i="4"/>
  <c r="V414" i="4" s="1"/>
  <c r="U415" i="4"/>
  <c r="V415" i="4"/>
  <c r="U416" i="4"/>
  <c r="V416" i="4"/>
  <c r="U417" i="4"/>
  <c r="V417" i="4"/>
  <c r="U418" i="4"/>
  <c r="V418" i="4" s="1"/>
  <c r="U419" i="4"/>
  <c r="V419" i="4"/>
  <c r="U420" i="4"/>
  <c r="V420" i="4"/>
  <c r="U421" i="4"/>
  <c r="V421" i="4"/>
  <c r="U422" i="4"/>
  <c r="V422" i="4" s="1"/>
  <c r="U423" i="4"/>
  <c r="V423" i="4"/>
  <c r="U424" i="4"/>
  <c r="V424" i="4"/>
  <c r="U425" i="4"/>
  <c r="V425" i="4"/>
  <c r="U426" i="4"/>
  <c r="V426" i="4" s="1"/>
  <c r="U427" i="4"/>
  <c r="V427" i="4"/>
  <c r="U428" i="4"/>
  <c r="V428" i="4"/>
  <c r="U429" i="4"/>
  <c r="V429" i="4"/>
  <c r="U430" i="4"/>
  <c r="V430" i="4" s="1"/>
  <c r="V431" i="4" s="1"/>
  <c r="U431" i="4"/>
  <c r="U432" i="4"/>
  <c r="V432" i="4"/>
  <c r="U433" i="4"/>
  <c r="V433" i="4"/>
  <c r="U434" i="4"/>
  <c r="V434" i="4" s="1"/>
  <c r="U435" i="4"/>
  <c r="V435" i="4"/>
  <c r="U436" i="4"/>
  <c r="V436" i="4"/>
  <c r="U437" i="4"/>
  <c r="V437" i="4" s="1"/>
  <c r="U438" i="4"/>
  <c r="V438" i="4" s="1"/>
  <c r="U439" i="4"/>
  <c r="V439" i="4"/>
  <c r="U440" i="4"/>
  <c r="V440" i="4"/>
  <c r="U441" i="4"/>
  <c r="V441" i="4" s="1"/>
  <c r="U442" i="4"/>
  <c r="V442" i="4" s="1"/>
  <c r="U443" i="4"/>
  <c r="V443" i="4"/>
  <c r="U444" i="4"/>
  <c r="V444" i="4"/>
  <c r="U445" i="4"/>
  <c r="V445" i="4" s="1"/>
  <c r="U446" i="4"/>
  <c r="V446" i="4" s="1"/>
  <c r="U447" i="4"/>
  <c r="V447" i="4"/>
  <c r="U448" i="4"/>
  <c r="V448" i="4"/>
  <c r="U449" i="4"/>
  <c r="V449" i="4" s="1"/>
  <c r="U450" i="4"/>
  <c r="U451" i="4"/>
  <c r="U452" i="4"/>
  <c r="V452" i="4"/>
  <c r="U453" i="4"/>
  <c r="V453" i="4" s="1"/>
  <c r="U454" i="4"/>
  <c r="V454" i="4" s="1"/>
  <c r="U455" i="4"/>
  <c r="V455" i="4"/>
  <c r="U456" i="4"/>
  <c r="V456" i="4"/>
  <c r="U457" i="4"/>
  <c r="V457" i="4" s="1"/>
  <c r="U458" i="4"/>
  <c r="V458" i="4" s="1"/>
  <c r="U459" i="4"/>
  <c r="V459" i="4"/>
  <c r="U460" i="4"/>
  <c r="V460" i="4"/>
  <c r="U461" i="4"/>
  <c r="V461" i="4" s="1"/>
  <c r="U462" i="4"/>
  <c r="V462" i="4" s="1"/>
  <c r="U463" i="4"/>
  <c r="V463" i="4"/>
  <c r="U464" i="4"/>
  <c r="V464" i="4"/>
  <c r="U465" i="4"/>
  <c r="V465" i="4" s="1"/>
  <c r="U466" i="4"/>
  <c r="V466" i="4" s="1"/>
  <c r="U467" i="4"/>
  <c r="V467" i="4"/>
  <c r="U468" i="4"/>
  <c r="V468" i="4"/>
  <c r="U469" i="4"/>
  <c r="V469" i="4" s="1"/>
  <c r="U470" i="4"/>
  <c r="V470" i="4" s="1"/>
  <c r="U471" i="4"/>
  <c r="V471" i="4"/>
  <c r="U472" i="4"/>
  <c r="V472" i="4"/>
  <c r="U473" i="4"/>
  <c r="V473" i="4" s="1"/>
  <c r="U474" i="4"/>
  <c r="V474" i="4" s="1"/>
  <c r="V475" i="4" s="1"/>
  <c r="V476" i="4" s="1"/>
  <c r="U475" i="4"/>
  <c r="U476" i="4"/>
  <c r="U477" i="4"/>
  <c r="V477" i="4" s="1"/>
  <c r="U478" i="4"/>
  <c r="V478" i="4" s="1"/>
  <c r="U479" i="4"/>
  <c r="V479" i="4"/>
  <c r="U480" i="4"/>
  <c r="V480" i="4"/>
  <c r="U481" i="4"/>
  <c r="V481" i="4" s="1"/>
  <c r="U482" i="4"/>
  <c r="V482" i="4" s="1"/>
  <c r="U483" i="4"/>
  <c r="V483" i="4"/>
  <c r="U484" i="4"/>
  <c r="V484" i="4"/>
  <c r="U485" i="4"/>
  <c r="V485" i="4" s="1"/>
  <c r="U486" i="4"/>
  <c r="V486" i="4" s="1"/>
  <c r="U487" i="4"/>
  <c r="V487" i="4"/>
  <c r="U488" i="4"/>
  <c r="V488" i="4"/>
  <c r="U489" i="4"/>
  <c r="V489" i="4" s="1"/>
  <c r="U490" i="4"/>
  <c r="V490" i="4" s="1"/>
  <c r="U491" i="4"/>
  <c r="V491" i="4"/>
  <c r="U492" i="4"/>
  <c r="V492" i="4"/>
  <c r="U493" i="4"/>
  <c r="V493" i="4" s="1"/>
  <c r="U494" i="4"/>
  <c r="V494" i="4" s="1"/>
  <c r="V495" i="4" s="1"/>
  <c r="U495" i="4"/>
  <c r="U496" i="4"/>
  <c r="V496" i="4"/>
  <c r="U497" i="4"/>
  <c r="V497" i="4" s="1"/>
  <c r="U498" i="4"/>
  <c r="V498" i="4" s="1"/>
  <c r="U499" i="4"/>
  <c r="V499" i="4"/>
  <c r="U500" i="4"/>
  <c r="V500" i="4"/>
  <c r="U501" i="4"/>
  <c r="V501" i="4" s="1"/>
  <c r="U502" i="4"/>
  <c r="V502" i="4" s="1"/>
  <c r="U503" i="4"/>
  <c r="V503" i="4"/>
  <c r="U504" i="4"/>
  <c r="V504" i="4"/>
  <c r="U505" i="4"/>
  <c r="V505" i="4" s="1"/>
  <c r="U506" i="4"/>
  <c r="V506" i="4" s="1"/>
  <c r="U507" i="4"/>
  <c r="V507" i="4"/>
  <c r="U508" i="4"/>
  <c r="V508" i="4"/>
  <c r="U509" i="4"/>
  <c r="V509" i="4" s="1"/>
  <c r="U510" i="4"/>
  <c r="V510" i="4" s="1"/>
  <c r="U511" i="4"/>
  <c r="V511" i="4"/>
  <c r="U512" i="4"/>
  <c r="V512" i="4"/>
  <c r="U513" i="4"/>
  <c r="V513" i="4" s="1"/>
  <c r="U514" i="4"/>
  <c r="V514" i="4" s="1"/>
  <c r="U515" i="4"/>
  <c r="V515" i="4"/>
  <c r="U516" i="4"/>
  <c r="V516" i="4"/>
  <c r="U517" i="4"/>
  <c r="V517" i="4" s="1"/>
  <c r="U518" i="4"/>
  <c r="V518" i="4" s="1"/>
  <c r="U519" i="4"/>
  <c r="V519" i="4"/>
  <c r="U520" i="4"/>
  <c r="V520" i="4"/>
  <c r="U521" i="4"/>
  <c r="V521" i="4" s="1"/>
  <c r="U522" i="4"/>
  <c r="U523" i="4"/>
  <c r="V523" i="4"/>
  <c r="U524" i="4"/>
  <c r="V524" i="4"/>
  <c r="U525" i="4"/>
  <c r="V525" i="4" s="1"/>
  <c r="U526" i="4"/>
  <c r="V526" i="4" s="1"/>
  <c r="U527" i="4"/>
  <c r="V527" i="4"/>
  <c r="U528" i="4"/>
  <c r="V528" i="4"/>
  <c r="U529" i="4"/>
  <c r="V529" i="4" s="1"/>
  <c r="U530" i="4"/>
  <c r="V530" i="4" s="1"/>
  <c r="U531" i="4"/>
  <c r="V531" i="4"/>
  <c r="U532" i="4"/>
  <c r="V532" i="4"/>
  <c r="U533" i="4"/>
  <c r="V533" i="4" s="1"/>
  <c r="U534" i="4"/>
  <c r="V534" i="4" s="1"/>
  <c r="U535" i="4"/>
  <c r="V535" i="4"/>
  <c r="U536" i="4"/>
  <c r="V536" i="4"/>
  <c r="U537" i="4"/>
  <c r="V537" i="4" s="1"/>
  <c r="U538" i="4"/>
  <c r="V538" i="4" s="1"/>
  <c r="U539" i="4"/>
  <c r="V539" i="4"/>
  <c r="U540" i="4"/>
  <c r="V540" i="4"/>
  <c r="U541" i="4"/>
  <c r="V541" i="4" s="1"/>
  <c r="U542" i="4"/>
  <c r="V542" i="4" s="1"/>
  <c r="U543" i="4"/>
  <c r="V543" i="4"/>
  <c r="U544" i="4"/>
  <c r="V544" i="4"/>
  <c r="U545" i="4"/>
  <c r="V545" i="4" s="1"/>
  <c r="U546" i="4"/>
  <c r="V546" i="4" s="1"/>
  <c r="V547" i="4" s="1"/>
  <c r="U547" i="4"/>
  <c r="U548" i="4"/>
  <c r="V548" i="4"/>
  <c r="U549" i="4"/>
  <c r="V549" i="4" s="1"/>
  <c r="U550" i="4"/>
  <c r="U551" i="4"/>
  <c r="U552" i="4"/>
  <c r="U553" i="4"/>
  <c r="V553" i="4" s="1"/>
  <c r="U554" i="4"/>
  <c r="V554" i="4" s="1"/>
  <c r="U555" i="4"/>
  <c r="V555" i="4"/>
  <c r="U556" i="4"/>
  <c r="V556" i="4"/>
  <c r="U557" i="4"/>
  <c r="V557" i="4" s="1"/>
  <c r="U558" i="4"/>
  <c r="V558" i="4" s="1"/>
  <c r="U559" i="4"/>
  <c r="V559" i="4"/>
  <c r="U560" i="4"/>
  <c r="V560" i="4"/>
  <c r="U561" i="4"/>
  <c r="V561" i="4" s="1"/>
  <c r="U562" i="4"/>
  <c r="V562" i="4" s="1"/>
  <c r="U563" i="4"/>
  <c r="V563" i="4"/>
  <c r="U564" i="4"/>
  <c r="V564" i="4"/>
  <c r="U565" i="4"/>
  <c r="V565" i="4" s="1"/>
  <c r="U566" i="4"/>
  <c r="V566" i="4" s="1"/>
  <c r="V567" i="4" s="1"/>
  <c r="V568" i="4" s="1"/>
  <c r="U567" i="4"/>
  <c r="U568" i="4"/>
  <c r="U569" i="4"/>
  <c r="U570" i="4"/>
  <c r="V570" i="4" s="1"/>
  <c r="V571" i="4" s="1"/>
  <c r="U571" i="4"/>
  <c r="U572" i="4"/>
  <c r="V572" i="4"/>
  <c r="U573" i="4"/>
  <c r="V573" i="4" s="1"/>
  <c r="U574" i="4"/>
  <c r="U575" i="4"/>
  <c r="U576" i="4"/>
  <c r="U577" i="4"/>
  <c r="V577" i="4" s="1"/>
  <c r="U578" i="4"/>
  <c r="V578" i="4" s="1"/>
  <c r="U579" i="4"/>
  <c r="V579" i="4"/>
  <c r="U580" i="4"/>
  <c r="V580" i="4"/>
  <c r="U581" i="4"/>
  <c r="V581" i="4" s="1"/>
  <c r="U582" i="4"/>
  <c r="V582" i="4" s="1"/>
  <c r="U583" i="4"/>
  <c r="V583" i="4"/>
  <c r="U584" i="4"/>
  <c r="V584" i="4"/>
  <c r="U585" i="4"/>
  <c r="V585" i="4" s="1"/>
  <c r="U586" i="4"/>
  <c r="V586" i="4" s="1"/>
  <c r="U587" i="4"/>
  <c r="V587" i="4"/>
  <c r="U588" i="4"/>
  <c r="V588" i="4"/>
  <c r="U589" i="4"/>
  <c r="V589" i="4" s="1"/>
  <c r="U590" i="4"/>
  <c r="V590" i="4" s="1"/>
  <c r="U591" i="4"/>
  <c r="V591" i="4"/>
  <c r="U592" i="4"/>
  <c r="V592" i="4"/>
  <c r="U593" i="4"/>
  <c r="V593" i="4" s="1"/>
  <c r="U594" i="4"/>
  <c r="V594" i="4" s="1"/>
  <c r="V595" i="4" s="1"/>
  <c r="U595" i="4"/>
  <c r="U596" i="4"/>
  <c r="V596" i="4"/>
  <c r="U597" i="4"/>
  <c r="U598" i="4"/>
  <c r="U599" i="4"/>
  <c r="U600" i="4"/>
  <c r="V600" i="4"/>
  <c r="U601" i="4"/>
  <c r="V601" i="4" s="1"/>
  <c r="U602" i="4"/>
  <c r="V602" i="4" s="1"/>
  <c r="U603" i="4"/>
  <c r="V603" i="4"/>
  <c r="U604" i="4"/>
  <c r="V604" i="4"/>
  <c r="U605" i="4"/>
  <c r="V605" i="4" s="1"/>
  <c r="U606" i="4"/>
  <c r="V606" i="4" s="1"/>
  <c r="U607" i="4"/>
  <c r="V607" i="4"/>
  <c r="U608" i="4"/>
  <c r="V608" i="4"/>
  <c r="U609" i="4"/>
  <c r="V609" i="4" s="1"/>
  <c r="U610" i="4"/>
  <c r="V610" i="4" s="1"/>
  <c r="U611" i="4"/>
  <c r="V611" i="4"/>
  <c r="U612" i="4"/>
  <c r="V612" i="4"/>
  <c r="U613" i="4"/>
  <c r="V613" i="4" s="1"/>
  <c r="U614" i="4"/>
  <c r="V614" i="4" s="1"/>
  <c r="U615" i="4"/>
  <c r="V615" i="4"/>
  <c r="U616" i="4"/>
  <c r="V616" i="4"/>
  <c r="U617" i="4"/>
  <c r="V617" i="4" s="1"/>
  <c r="U618" i="4"/>
  <c r="V618" i="4" s="1"/>
  <c r="V619" i="4" s="1"/>
  <c r="U619" i="4"/>
  <c r="U620" i="4"/>
  <c r="V620" i="4"/>
  <c r="U621" i="4"/>
  <c r="V621" i="4" s="1"/>
  <c r="U622" i="4"/>
  <c r="V622" i="4" s="1"/>
  <c r="V623" i="4" s="1"/>
  <c r="U623" i="4"/>
  <c r="U624" i="4"/>
  <c r="V624" i="4"/>
  <c r="U625" i="4"/>
  <c r="V625" i="4" s="1"/>
  <c r="U626" i="4"/>
  <c r="V626" i="4" s="1"/>
  <c r="U627" i="4"/>
  <c r="V627" i="4"/>
  <c r="U628" i="4"/>
  <c r="V628" i="4"/>
  <c r="U629" i="4"/>
  <c r="V629" i="4" s="1"/>
  <c r="U630" i="4"/>
  <c r="V630" i="4" s="1"/>
  <c r="U631" i="4"/>
  <c r="V631" i="4"/>
  <c r="U632" i="4"/>
  <c r="V632" i="4"/>
  <c r="U633" i="4"/>
  <c r="V633" i="4" s="1"/>
  <c r="U634" i="4"/>
  <c r="V634" i="4" s="1"/>
  <c r="U635" i="4"/>
  <c r="V635" i="4"/>
  <c r="U636" i="4"/>
  <c r="V636" i="4"/>
  <c r="U637" i="4"/>
  <c r="V637" i="4" s="1"/>
  <c r="U638" i="4"/>
  <c r="V638" i="4" s="1"/>
  <c r="U639" i="4"/>
  <c r="V639" i="4"/>
  <c r="U640" i="4"/>
  <c r="V640" i="4"/>
  <c r="U641" i="4"/>
  <c r="V641" i="4" s="1"/>
  <c r="U642" i="4"/>
  <c r="U643" i="4"/>
  <c r="V643" i="4"/>
  <c r="U644" i="4"/>
  <c r="V644" i="4"/>
  <c r="U645" i="4"/>
  <c r="U646" i="4"/>
  <c r="U647" i="4"/>
  <c r="V647" i="4"/>
  <c r="U648" i="4"/>
  <c r="V648" i="4"/>
  <c r="U649" i="4"/>
  <c r="V649" i="4" s="1"/>
  <c r="U650" i="4"/>
  <c r="V650" i="4" s="1"/>
  <c r="U651" i="4"/>
  <c r="V651" i="4"/>
  <c r="U652" i="4"/>
  <c r="V652" i="4"/>
  <c r="U653" i="4"/>
  <c r="V653" i="4" s="1"/>
  <c r="U654" i="4"/>
  <c r="V654" i="4" s="1"/>
  <c r="U655" i="4"/>
  <c r="V655" i="4"/>
  <c r="U656" i="4"/>
  <c r="V656" i="4"/>
  <c r="U657" i="4"/>
  <c r="V657" i="4" s="1"/>
  <c r="U658" i="4"/>
  <c r="V658" i="4" s="1"/>
  <c r="U659" i="4"/>
  <c r="V659" i="4"/>
  <c r="U660" i="4"/>
  <c r="V660" i="4"/>
  <c r="U661" i="4"/>
  <c r="V661" i="4" s="1"/>
  <c r="U662" i="4"/>
  <c r="V662" i="4" s="1"/>
  <c r="U663" i="4"/>
  <c r="V663" i="4"/>
  <c r="U664" i="4"/>
  <c r="V664" i="4"/>
  <c r="U665" i="4"/>
  <c r="V665" i="4" s="1"/>
  <c r="U666" i="4"/>
  <c r="V666" i="4" s="1"/>
  <c r="U667" i="4"/>
  <c r="V667" i="4"/>
  <c r="U668" i="4"/>
  <c r="V668" i="4"/>
  <c r="U669" i="4"/>
  <c r="V669" i="4" s="1"/>
  <c r="U670" i="4"/>
  <c r="V670" i="4" s="1"/>
  <c r="U671" i="4"/>
  <c r="V671" i="4"/>
  <c r="U672" i="4"/>
  <c r="V672" i="4"/>
  <c r="U673" i="4"/>
  <c r="V673" i="4" s="1"/>
  <c r="U674" i="4"/>
  <c r="V674" i="4" s="1"/>
  <c r="U675" i="4"/>
  <c r="V675" i="4"/>
  <c r="U676" i="4"/>
  <c r="V676" i="4"/>
  <c r="U677" i="4"/>
  <c r="V677" i="4" s="1"/>
  <c r="U678" i="4"/>
  <c r="V678" i="4" s="1"/>
  <c r="U679" i="4"/>
  <c r="V679" i="4"/>
  <c r="U680" i="4"/>
  <c r="V680" i="4"/>
  <c r="U681" i="4"/>
  <c r="V681" i="4" s="1"/>
  <c r="U682" i="4"/>
  <c r="V682" i="4" s="1"/>
  <c r="U683" i="4"/>
  <c r="V683" i="4"/>
  <c r="U684" i="4"/>
  <c r="V684" i="4"/>
  <c r="U685" i="4"/>
  <c r="V685" i="4" s="1"/>
  <c r="U686" i="4"/>
  <c r="V686" i="4" s="1"/>
  <c r="U687" i="4"/>
  <c r="V687" i="4"/>
  <c r="U688" i="4"/>
  <c r="V688" i="4"/>
  <c r="U689" i="4"/>
  <c r="V689" i="4" s="1"/>
  <c r="U690" i="4"/>
  <c r="V690" i="4" s="1"/>
  <c r="U691" i="4"/>
  <c r="V691" i="4"/>
  <c r="U692" i="4"/>
  <c r="V692" i="4"/>
  <c r="U693" i="4"/>
  <c r="V693" i="4" s="1"/>
  <c r="U694" i="4"/>
  <c r="V694" i="4" s="1"/>
  <c r="U695" i="4"/>
  <c r="V695" i="4"/>
  <c r="U696" i="4"/>
  <c r="V696" i="4"/>
  <c r="U697" i="4"/>
  <c r="V697" i="4" s="1"/>
  <c r="U698" i="4"/>
  <c r="V698" i="4" s="1"/>
  <c r="U699" i="4"/>
  <c r="V699" i="4"/>
  <c r="U700" i="4"/>
  <c r="V700" i="4"/>
  <c r="U701" i="4"/>
  <c r="V701" i="4" s="1"/>
  <c r="U702" i="4"/>
  <c r="V702" i="4" s="1"/>
  <c r="U703" i="4"/>
  <c r="V703" i="4"/>
  <c r="U704" i="4"/>
  <c r="V704" i="4"/>
  <c r="U705" i="4"/>
  <c r="V705" i="4" s="1"/>
  <c r="U706" i="4"/>
  <c r="V706" i="4" s="1"/>
  <c r="U707" i="4"/>
  <c r="V707" i="4"/>
  <c r="U708" i="4"/>
  <c r="V708" i="4"/>
  <c r="U709" i="4"/>
  <c r="V709" i="4" s="1"/>
  <c r="U710" i="4"/>
  <c r="V710" i="4" s="1"/>
  <c r="U711" i="4"/>
  <c r="V711" i="4"/>
  <c r="U712" i="4"/>
  <c r="V712" i="4"/>
  <c r="U713" i="4"/>
  <c r="V713" i="4" s="1"/>
  <c r="U714" i="4"/>
  <c r="V714" i="4" s="1"/>
  <c r="U715" i="4"/>
  <c r="V715" i="4"/>
  <c r="U716" i="4"/>
  <c r="V716" i="4"/>
  <c r="U717" i="4"/>
  <c r="U718" i="4"/>
  <c r="U719" i="4"/>
  <c r="U720" i="4"/>
  <c r="V720" i="4"/>
  <c r="U721" i="4"/>
  <c r="V721" i="4" s="1"/>
  <c r="U722" i="4"/>
  <c r="V722" i="4" s="1"/>
  <c r="U723" i="4"/>
  <c r="V723" i="4"/>
  <c r="U724" i="4"/>
  <c r="V724" i="4"/>
  <c r="U725" i="4"/>
  <c r="V725" i="4" s="1"/>
  <c r="U726" i="4"/>
  <c r="V726" i="4" s="1"/>
  <c r="U727" i="4"/>
  <c r="V727" i="4"/>
  <c r="U728" i="4"/>
  <c r="V728" i="4"/>
  <c r="U729" i="4"/>
  <c r="V729" i="4" s="1"/>
  <c r="U730" i="4"/>
  <c r="V730" i="4" s="1"/>
  <c r="U731" i="4"/>
  <c r="V731" i="4"/>
  <c r="U732" i="4"/>
  <c r="V732" i="4"/>
  <c r="U733" i="4"/>
  <c r="V733" i="4" s="1"/>
  <c r="U734" i="4"/>
  <c r="V734" i="4" s="1"/>
  <c r="U735" i="4"/>
  <c r="V735" i="4"/>
  <c r="U736" i="4"/>
  <c r="V736" i="4"/>
  <c r="U737" i="4"/>
  <c r="V737" i="4" s="1"/>
  <c r="U738" i="4"/>
  <c r="V738" i="4" s="1"/>
  <c r="U739" i="4"/>
  <c r="V739" i="4"/>
  <c r="U740" i="4"/>
  <c r="V740" i="4"/>
  <c r="U741" i="4"/>
  <c r="V741" i="4" s="1"/>
  <c r="U742" i="4"/>
  <c r="V742" i="4" s="1"/>
  <c r="U743" i="4"/>
  <c r="V743" i="4"/>
  <c r="U744" i="4"/>
  <c r="V744" i="4"/>
  <c r="U745" i="4"/>
  <c r="V745" i="4" s="1"/>
  <c r="U746" i="4"/>
  <c r="V746" i="4" s="1"/>
  <c r="U747" i="4"/>
  <c r="V747" i="4"/>
  <c r="U748" i="4"/>
  <c r="V748" i="4"/>
  <c r="U749" i="4"/>
  <c r="V749" i="4" s="1"/>
  <c r="U7" i="4"/>
  <c r="V7" i="4" s="1"/>
  <c r="U6" i="4"/>
  <c r="V6" i="4" s="1"/>
  <c r="U7" i="3"/>
  <c r="V7" i="3" s="1"/>
  <c r="U8" i="3"/>
  <c r="V8" i="3"/>
  <c r="U9" i="3"/>
  <c r="V9" i="3"/>
  <c r="U10" i="3"/>
  <c r="V10" i="3"/>
  <c r="U11" i="3"/>
  <c r="V11" i="3" s="1"/>
  <c r="U12" i="3"/>
  <c r="V12" i="3"/>
  <c r="U13" i="3"/>
  <c r="V13" i="3"/>
  <c r="U14" i="3"/>
  <c r="V14" i="3"/>
  <c r="U15" i="3"/>
  <c r="V15" i="3" s="1"/>
  <c r="U16" i="3"/>
  <c r="V16" i="3"/>
  <c r="U17" i="3"/>
  <c r="V17" i="3"/>
  <c r="U18" i="3"/>
  <c r="V18" i="3"/>
  <c r="U19" i="3"/>
  <c r="V19" i="3" s="1"/>
  <c r="U20" i="3"/>
  <c r="V20" i="3"/>
  <c r="U21" i="3"/>
  <c r="V21" i="3"/>
  <c r="U22" i="3"/>
  <c r="V22" i="3"/>
  <c r="U23" i="3"/>
  <c r="V23" i="3" s="1"/>
  <c r="U24" i="3"/>
  <c r="V24" i="3"/>
  <c r="U25" i="3"/>
  <c r="V25" i="3"/>
  <c r="U26" i="3"/>
  <c r="V26" i="3"/>
  <c r="U27" i="3"/>
  <c r="V27" i="3" s="1"/>
  <c r="U28" i="3"/>
  <c r="V28" i="3"/>
  <c r="U29" i="3"/>
  <c r="V29" i="3"/>
  <c r="U30" i="3"/>
  <c r="V30" i="3"/>
  <c r="U31" i="3"/>
  <c r="V31" i="3" s="1"/>
  <c r="U32" i="3"/>
  <c r="V32" i="3"/>
  <c r="U33" i="3"/>
  <c r="V33" i="3"/>
  <c r="U34" i="3"/>
  <c r="V34" i="3"/>
  <c r="U35" i="3"/>
  <c r="V35" i="3" s="1"/>
  <c r="U36" i="3"/>
  <c r="V36" i="3"/>
  <c r="U37" i="3"/>
  <c r="V37" i="3"/>
  <c r="U38" i="3"/>
  <c r="V38" i="3"/>
  <c r="U39" i="3"/>
  <c r="V39" i="3" s="1"/>
  <c r="U40" i="3"/>
  <c r="V40" i="3"/>
  <c r="U41" i="3"/>
  <c r="V41" i="3"/>
  <c r="U42" i="3"/>
  <c r="V42" i="3"/>
  <c r="U43" i="3"/>
  <c r="V43" i="3" s="1"/>
  <c r="U44" i="3"/>
  <c r="V44" i="3"/>
  <c r="U45" i="3"/>
  <c r="V45" i="3"/>
  <c r="U46" i="3"/>
  <c r="V46" i="3"/>
  <c r="U47" i="3"/>
  <c r="V47" i="3" s="1"/>
  <c r="U48" i="3"/>
  <c r="V48" i="3"/>
  <c r="U49" i="3"/>
  <c r="V49" i="3"/>
  <c r="U50" i="3"/>
  <c r="V50" i="3"/>
  <c r="U51" i="3"/>
  <c r="V51" i="3" s="1"/>
  <c r="U52" i="3"/>
  <c r="V52" i="3"/>
  <c r="U53" i="3"/>
  <c r="V53" i="3"/>
  <c r="U54" i="3"/>
  <c r="V54" i="3"/>
  <c r="U55" i="3"/>
  <c r="V55" i="3" s="1"/>
  <c r="U56" i="3"/>
  <c r="V56" i="3"/>
  <c r="U57" i="3"/>
  <c r="V57" i="3"/>
  <c r="U58" i="3"/>
  <c r="V58" i="3"/>
  <c r="U59" i="3"/>
  <c r="V59" i="3" s="1"/>
  <c r="U60" i="3"/>
  <c r="V60" i="3"/>
  <c r="U61" i="3"/>
  <c r="V61" i="3"/>
  <c r="U62" i="3"/>
  <c r="V62" i="3"/>
  <c r="U63" i="3"/>
  <c r="V63" i="3" s="1"/>
  <c r="U64" i="3"/>
  <c r="V64" i="3"/>
  <c r="U65" i="3"/>
  <c r="V65" i="3"/>
  <c r="U66" i="3"/>
  <c r="V66" i="3"/>
  <c r="U67" i="3"/>
  <c r="V67" i="3" s="1"/>
  <c r="U68" i="3"/>
  <c r="V68" i="3"/>
  <c r="U69" i="3"/>
  <c r="V69" i="3"/>
  <c r="U70" i="3"/>
  <c r="V70" i="3"/>
  <c r="U71" i="3"/>
  <c r="V71" i="3" s="1"/>
  <c r="U72" i="3"/>
  <c r="V72" i="3"/>
  <c r="U73" i="3"/>
  <c r="V73" i="3"/>
  <c r="U74" i="3"/>
  <c r="V74" i="3"/>
  <c r="U75" i="3"/>
  <c r="V75" i="3" s="1"/>
  <c r="U76" i="3"/>
  <c r="V76" i="3"/>
  <c r="U77" i="3"/>
  <c r="V77" i="3"/>
  <c r="U78" i="3"/>
  <c r="V78" i="3"/>
  <c r="U79" i="3"/>
  <c r="V79" i="3" s="1"/>
  <c r="U80" i="3"/>
  <c r="V80" i="3"/>
  <c r="U81" i="3"/>
  <c r="V81" i="3"/>
  <c r="U82" i="3"/>
  <c r="V82" i="3"/>
  <c r="U83" i="3"/>
  <c r="V83" i="3" s="1"/>
  <c r="U84" i="3"/>
  <c r="V84" i="3"/>
  <c r="U85" i="3"/>
  <c r="V85" i="3"/>
  <c r="U86" i="3"/>
  <c r="V86" i="3"/>
  <c r="U87" i="3"/>
  <c r="V87" i="3" s="1"/>
  <c r="U88" i="3"/>
  <c r="V88" i="3"/>
  <c r="U89" i="3"/>
  <c r="V89" i="3"/>
  <c r="U90" i="3"/>
  <c r="V90" i="3"/>
  <c r="U91" i="3"/>
  <c r="V91" i="3" s="1"/>
  <c r="U92" i="3"/>
  <c r="V92" i="3"/>
  <c r="U93" i="3"/>
  <c r="V93" i="3"/>
  <c r="U94" i="3"/>
  <c r="V94" i="3"/>
  <c r="U95" i="3"/>
  <c r="V95" i="3" s="1"/>
  <c r="U96" i="3"/>
  <c r="V96" i="3" s="1"/>
  <c r="U97" i="3"/>
  <c r="V97" i="3"/>
  <c r="U98" i="3"/>
  <c r="V98" i="3"/>
  <c r="U99" i="3"/>
  <c r="V99" i="3" s="1"/>
  <c r="U100" i="3"/>
  <c r="V100" i="3"/>
  <c r="U101" i="3"/>
  <c r="V101" i="3"/>
  <c r="U102" i="3"/>
  <c r="V102" i="3"/>
  <c r="U103" i="3"/>
  <c r="V103" i="3" s="1"/>
  <c r="U104" i="3"/>
  <c r="V104" i="3"/>
  <c r="U105" i="3"/>
  <c r="V105" i="3"/>
  <c r="U106" i="3"/>
  <c r="V106" i="3"/>
  <c r="U107" i="3"/>
  <c r="V107" i="3" s="1"/>
  <c r="U108" i="3"/>
  <c r="V108" i="3" s="1"/>
  <c r="U109" i="3"/>
  <c r="V109" i="3"/>
  <c r="U110" i="3"/>
  <c r="V110" i="3"/>
  <c r="U111" i="3"/>
  <c r="V111" i="3" s="1"/>
  <c r="U112" i="3"/>
  <c r="V112" i="3" s="1"/>
  <c r="U113" i="3"/>
  <c r="V113" i="3"/>
  <c r="U114" i="3"/>
  <c r="V114" i="3"/>
  <c r="U115" i="3"/>
  <c r="V115" i="3" s="1"/>
  <c r="U116" i="3"/>
  <c r="V116" i="3"/>
  <c r="U117" i="3"/>
  <c r="V117" i="3"/>
  <c r="U118" i="3"/>
  <c r="V118" i="3"/>
  <c r="U119" i="3"/>
  <c r="V119" i="3" s="1"/>
  <c r="U120" i="3"/>
  <c r="V120" i="3"/>
  <c r="U121" i="3"/>
  <c r="V121" i="3"/>
  <c r="U122" i="3"/>
  <c r="V122" i="3"/>
  <c r="U123" i="3"/>
  <c r="V123" i="3" s="1"/>
  <c r="U124" i="3"/>
  <c r="V124" i="3"/>
  <c r="U125" i="3"/>
  <c r="V125" i="3"/>
  <c r="U126" i="3"/>
  <c r="V126" i="3"/>
  <c r="U127" i="3"/>
  <c r="V127" i="3" s="1"/>
  <c r="U128" i="3"/>
  <c r="V128" i="3" s="1"/>
  <c r="U129" i="3"/>
  <c r="V129" i="3"/>
  <c r="U130" i="3"/>
  <c r="V130" i="3"/>
  <c r="U131" i="3"/>
  <c r="V131" i="3" s="1"/>
  <c r="U132" i="3"/>
  <c r="V132" i="3"/>
  <c r="U133" i="3"/>
  <c r="V133" i="3"/>
  <c r="U134" i="3"/>
  <c r="V134" i="3"/>
  <c r="U135" i="3"/>
  <c r="V135" i="3" s="1"/>
  <c r="U136" i="3"/>
  <c r="V136" i="3"/>
  <c r="U137" i="3"/>
  <c r="V137" i="3"/>
  <c r="U138" i="3"/>
  <c r="V138" i="3"/>
  <c r="U139" i="3"/>
  <c r="V139" i="3" s="1"/>
  <c r="U140" i="3"/>
  <c r="V140" i="3" s="1"/>
  <c r="U141" i="3"/>
  <c r="V141" i="3"/>
  <c r="U142" i="3"/>
  <c r="V142" i="3"/>
  <c r="U143" i="3"/>
  <c r="V143" i="3" s="1"/>
  <c r="U144" i="3"/>
  <c r="V144" i="3" s="1"/>
  <c r="U145" i="3"/>
  <c r="V145" i="3"/>
  <c r="U146" i="3"/>
  <c r="V146" i="3"/>
  <c r="U147" i="3"/>
  <c r="V147" i="3" s="1"/>
  <c r="U148" i="3"/>
  <c r="V148" i="3"/>
  <c r="U149" i="3"/>
  <c r="V149" i="3"/>
  <c r="U150" i="3"/>
  <c r="V150" i="3"/>
  <c r="U151" i="3"/>
  <c r="V151" i="3" s="1"/>
  <c r="U152" i="3"/>
  <c r="V152" i="3"/>
  <c r="U153" i="3"/>
  <c r="V153" i="3"/>
  <c r="U154" i="3"/>
  <c r="V154" i="3"/>
  <c r="U155" i="3"/>
  <c r="V155" i="3" s="1"/>
  <c r="U156" i="3"/>
  <c r="V156" i="3"/>
  <c r="U157" i="3"/>
  <c r="V157" i="3"/>
  <c r="U158" i="3"/>
  <c r="V158" i="3"/>
  <c r="U159" i="3"/>
  <c r="V159" i="3" s="1"/>
  <c r="U160" i="3"/>
  <c r="V160" i="3" s="1"/>
  <c r="U161" i="3"/>
  <c r="V161" i="3"/>
  <c r="U162" i="3"/>
  <c r="V162" i="3"/>
  <c r="U163" i="3"/>
  <c r="V163" i="3" s="1"/>
  <c r="U164" i="3"/>
  <c r="V164" i="3"/>
  <c r="U165" i="3"/>
  <c r="V165" i="3"/>
  <c r="U166" i="3"/>
  <c r="V166" i="3"/>
  <c r="U167" i="3"/>
  <c r="V167" i="3" s="1"/>
  <c r="U168" i="3"/>
  <c r="V168" i="3"/>
  <c r="U169" i="3"/>
  <c r="V169" i="3"/>
  <c r="U170" i="3"/>
  <c r="V170" i="3"/>
  <c r="U171" i="3"/>
  <c r="V171" i="3" s="1"/>
  <c r="U172" i="3"/>
  <c r="V172" i="3" s="1"/>
  <c r="U173" i="3"/>
  <c r="V173" i="3"/>
  <c r="U174" i="3"/>
  <c r="V174" i="3"/>
  <c r="U175" i="3"/>
  <c r="V175" i="3" s="1"/>
  <c r="U176" i="3"/>
  <c r="V176" i="3" s="1"/>
  <c r="U177" i="3"/>
  <c r="V177" i="3"/>
  <c r="U178" i="3"/>
  <c r="V178" i="3"/>
  <c r="U179" i="3"/>
  <c r="V179" i="3" s="1"/>
  <c r="U180" i="3"/>
  <c r="V180" i="3"/>
  <c r="U181" i="3"/>
  <c r="V181" i="3" s="1"/>
  <c r="U182" i="3"/>
  <c r="V182" i="3"/>
  <c r="U183" i="3"/>
  <c r="V183" i="3" s="1"/>
  <c r="U184" i="3"/>
  <c r="V184" i="3"/>
  <c r="U185" i="3"/>
  <c r="V185" i="3" s="1"/>
  <c r="U186" i="3"/>
  <c r="V186" i="3"/>
  <c r="U187" i="3"/>
  <c r="V187" i="3" s="1"/>
  <c r="U188" i="3"/>
  <c r="V188" i="3" s="1"/>
  <c r="U189" i="3"/>
  <c r="V189" i="3"/>
  <c r="U190" i="3"/>
  <c r="V190" i="3" s="1"/>
  <c r="U191" i="3"/>
  <c r="V191" i="3" s="1"/>
  <c r="U192" i="3"/>
  <c r="V192" i="3" s="1"/>
  <c r="U193" i="3"/>
  <c r="V193" i="3"/>
  <c r="U194" i="3"/>
  <c r="V194" i="3" s="1"/>
  <c r="U195" i="3"/>
  <c r="V195" i="3" s="1"/>
  <c r="U196" i="3"/>
  <c r="V196" i="3"/>
  <c r="U197" i="3"/>
  <c r="V197" i="3" s="1"/>
  <c r="U198" i="3"/>
  <c r="V198" i="3"/>
  <c r="U199" i="3"/>
  <c r="V199" i="3" s="1"/>
  <c r="U200" i="3"/>
  <c r="V200" i="3"/>
  <c r="U201" i="3"/>
  <c r="V201" i="3" s="1"/>
  <c r="U202" i="3"/>
  <c r="V202" i="3"/>
  <c r="U203" i="3"/>
  <c r="V203" i="3" s="1"/>
  <c r="U204" i="3"/>
  <c r="V204" i="3" s="1"/>
  <c r="U205" i="3"/>
  <c r="V205" i="3"/>
  <c r="U206" i="3"/>
  <c r="V206" i="3" s="1"/>
  <c r="U207" i="3"/>
  <c r="V207" i="3" s="1"/>
  <c r="U208" i="3"/>
  <c r="V208" i="3" s="1"/>
  <c r="U209" i="3"/>
  <c r="V209" i="3"/>
  <c r="U210" i="3"/>
  <c r="V210" i="3" s="1"/>
  <c r="U211" i="3"/>
  <c r="V211" i="3" s="1"/>
  <c r="U212" i="3"/>
  <c r="V212" i="3"/>
  <c r="U213" i="3"/>
  <c r="V213" i="3" s="1"/>
  <c r="U214" i="3"/>
  <c r="V214" i="3"/>
  <c r="U215" i="3"/>
  <c r="V215" i="3" s="1"/>
  <c r="U216" i="3"/>
  <c r="V216" i="3"/>
  <c r="U217" i="3"/>
  <c r="V217" i="3" s="1"/>
  <c r="U218" i="3"/>
  <c r="V218" i="3"/>
  <c r="U219" i="3"/>
  <c r="V219" i="3" s="1"/>
  <c r="U220" i="3"/>
  <c r="V220" i="3" s="1"/>
  <c r="U221" i="3"/>
  <c r="V221" i="3"/>
  <c r="U222" i="3"/>
  <c r="V222" i="3" s="1"/>
  <c r="U223" i="3"/>
  <c r="V223" i="3" s="1"/>
  <c r="U224" i="3"/>
  <c r="V224" i="3" s="1"/>
  <c r="U225" i="3"/>
  <c r="V225" i="3"/>
  <c r="U226" i="3"/>
  <c r="V226" i="3" s="1"/>
  <c r="U227" i="3"/>
  <c r="V227" i="3" s="1"/>
  <c r="U228" i="3"/>
  <c r="V228" i="3"/>
  <c r="U229" i="3"/>
  <c r="V229" i="3" s="1"/>
  <c r="U230" i="3"/>
  <c r="V230" i="3"/>
  <c r="U231" i="3"/>
  <c r="V231" i="3" s="1"/>
  <c r="U232" i="3"/>
  <c r="V232" i="3"/>
  <c r="U233" i="3"/>
  <c r="V233" i="3" s="1"/>
  <c r="U234" i="3"/>
  <c r="V234" i="3"/>
  <c r="U235" i="3"/>
  <c r="V235" i="3" s="1"/>
  <c r="U236" i="3"/>
  <c r="V236" i="3" s="1"/>
  <c r="U237" i="3"/>
  <c r="V237" i="3"/>
  <c r="U238" i="3"/>
  <c r="V238" i="3" s="1"/>
  <c r="U239" i="3"/>
  <c r="V239" i="3" s="1"/>
  <c r="U240" i="3"/>
  <c r="V240" i="3" s="1"/>
  <c r="U241" i="3"/>
  <c r="V241" i="3"/>
  <c r="U242" i="3"/>
  <c r="V242" i="3" s="1"/>
  <c r="U243" i="3"/>
  <c r="V243" i="3" s="1"/>
  <c r="U244" i="3"/>
  <c r="V244" i="3"/>
  <c r="U245" i="3"/>
  <c r="V245" i="3" s="1"/>
  <c r="U246" i="3"/>
  <c r="V246" i="3"/>
  <c r="U247" i="3"/>
  <c r="V247" i="3" s="1"/>
  <c r="U248" i="3"/>
  <c r="V248" i="3"/>
  <c r="U249" i="3"/>
  <c r="V249" i="3" s="1"/>
  <c r="U250" i="3"/>
  <c r="V250" i="3"/>
  <c r="U251" i="3"/>
  <c r="V251" i="3" s="1"/>
  <c r="U252" i="3"/>
  <c r="V252" i="3" s="1"/>
  <c r="U253" i="3"/>
  <c r="V253" i="3"/>
  <c r="U254" i="3"/>
  <c r="V254" i="3" s="1"/>
  <c r="U255" i="3"/>
  <c r="V255" i="3" s="1"/>
  <c r="U256" i="3"/>
  <c r="V256" i="3" s="1"/>
  <c r="U257" i="3"/>
  <c r="V257" i="3"/>
  <c r="U258" i="3"/>
  <c r="V258" i="3" s="1"/>
  <c r="U259" i="3"/>
  <c r="V259" i="3" s="1"/>
  <c r="U260" i="3"/>
  <c r="V260" i="3"/>
  <c r="U261" i="3"/>
  <c r="V261" i="3" s="1"/>
  <c r="U262" i="3"/>
  <c r="V262" i="3"/>
  <c r="U263" i="3"/>
  <c r="V263" i="3" s="1"/>
  <c r="U264" i="3"/>
  <c r="V264" i="3"/>
  <c r="U265" i="3"/>
  <c r="V265" i="3" s="1"/>
  <c r="U266" i="3"/>
  <c r="V266" i="3"/>
  <c r="U267" i="3"/>
  <c r="V267" i="3" s="1"/>
  <c r="U268" i="3"/>
  <c r="V268" i="3" s="1"/>
  <c r="U269" i="3"/>
  <c r="V269" i="3"/>
  <c r="U270" i="3"/>
  <c r="V270" i="3" s="1"/>
  <c r="U271" i="3"/>
  <c r="V271" i="3" s="1"/>
  <c r="U272" i="3"/>
  <c r="V272" i="3"/>
  <c r="U273" i="3"/>
  <c r="V273" i="3"/>
  <c r="U274" i="3"/>
  <c r="V274" i="3" s="1"/>
  <c r="U275" i="3"/>
  <c r="V275" i="3" s="1"/>
  <c r="U276" i="3"/>
  <c r="V276" i="3"/>
  <c r="U277" i="3"/>
  <c r="V277" i="3" s="1"/>
  <c r="U278" i="3"/>
  <c r="V278" i="3"/>
  <c r="U279" i="3"/>
  <c r="V279" i="3" s="1"/>
  <c r="U280" i="3"/>
  <c r="V280" i="3"/>
  <c r="U281" i="3"/>
  <c r="V281" i="3"/>
  <c r="U282" i="3"/>
  <c r="V282" i="3"/>
  <c r="U283" i="3"/>
  <c r="V283" i="3" s="1"/>
  <c r="U284" i="3"/>
  <c r="V284" i="3" s="1"/>
  <c r="U285" i="3"/>
  <c r="V285" i="3"/>
  <c r="U286" i="3"/>
  <c r="V286" i="3" s="1"/>
  <c r="U287" i="3"/>
  <c r="V287" i="3" s="1"/>
  <c r="U288" i="3"/>
  <c r="V288" i="3" s="1"/>
  <c r="U289" i="3"/>
  <c r="V289" i="3"/>
  <c r="U290" i="3"/>
  <c r="V290" i="3"/>
  <c r="U291" i="3"/>
  <c r="V291" i="3" s="1"/>
  <c r="U292" i="3"/>
  <c r="V292" i="3"/>
  <c r="U293" i="3"/>
  <c r="V293" i="3" s="1"/>
  <c r="U294" i="3"/>
  <c r="V294" i="3"/>
  <c r="U295" i="3"/>
  <c r="V295" i="3" s="1"/>
  <c r="U296" i="3"/>
  <c r="V296" i="3"/>
  <c r="U297" i="3"/>
  <c r="V297" i="3" s="1"/>
  <c r="U298" i="3"/>
  <c r="V298" i="3"/>
  <c r="U299" i="3"/>
  <c r="V299" i="3" s="1"/>
  <c r="U300" i="3"/>
  <c r="V300" i="3" s="1"/>
  <c r="U301" i="3"/>
  <c r="V301" i="3"/>
  <c r="U302" i="3"/>
  <c r="V302" i="3" s="1"/>
  <c r="U303" i="3"/>
  <c r="V303" i="3" s="1"/>
  <c r="U304" i="3"/>
  <c r="V304" i="3"/>
  <c r="U305" i="3"/>
  <c r="V305" i="3"/>
  <c r="U306" i="3"/>
  <c r="V306" i="3" s="1"/>
  <c r="U307" i="3"/>
  <c r="V307" i="3" s="1"/>
  <c r="U308" i="3"/>
  <c r="V308" i="3"/>
  <c r="U309" i="3"/>
  <c r="V309" i="3" s="1"/>
  <c r="U310" i="3"/>
  <c r="V310" i="3"/>
  <c r="U311" i="3"/>
  <c r="V311" i="3" s="1"/>
  <c r="U312" i="3"/>
  <c r="V312" i="3"/>
  <c r="U313" i="3"/>
  <c r="V313" i="3"/>
  <c r="U314" i="3"/>
  <c r="V314" i="3"/>
  <c r="U315" i="3"/>
  <c r="V315" i="3" s="1"/>
  <c r="U316" i="3"/>
  <c r="V316" i="3" s="1"/>
  <c r="U317" i="3"/>
  <c r="V317" i="3"/>
  <c r="U318" i="3"/>
  <c r="V318" i="3" s="1"/>
  <c r="U319" i="3"/>
  <c r="V319" i="3" s="1"/>
  <c r="U320" i="3"/>
  <c r="V320" i="3" s="1"/>
  <c r="U321" i="3"/>
  <c r="V321" i="3"/>
  <c r="U322" i="3"/>
  <c r="V322" i="3"/>
  <c r="U323" i="3"/>
  <c r="V323" i="3" s="1"/>
  <c r="U324" i="3"/>
  <c r="V324" i="3"/>
  <c r="U325" i="3"/>
  <c r="V325" i="3" s="1"/>
  <c r="U326" i="3"/>
  <c r="V326" i="3"/>
  <c r="U327" i="3"/>
  <c r="V327" i="3" s="1"/>
  <c r="U328" i="3"/>
  <c r="V328" i="3"/>
  <c r="U329" i="3"/>
  <c r="V329" i="3" s="1"/>
  <c r="U330" i="3"/>
  <c r="V330" i="3"/>
  <c r="U331" i="3"/>
  <c r="V331" i="3" s="1"/>
  <c r="U332" i="3"/>
  <c r="V332" i="3" s="1"/>
  <c r="U333" i="3"/>
  <c r="V333" i="3"/>
  <c r="U334" i="3"/>
  <c r="V334" i="3" s="1"/>
  <c r="U335" i="3"/>
  <c r="V335" i="3" s="1"/>
  <c r="U336" i="3"/>
  <c r="V336" i="3"/>
  <c r="U337" i="3"/>
  <c r="V337" i="3"/>
  <c r="U338" i="3"/>
  <c r="V338" i="3" s="1"/>
  <c r="U339" i="3"/>
  <c r="V339" i="3" s="1"/>
  <c r="U340" i="3"/>
  <c r="V340" i="3"/>
  <c r="U341" i="3"/>
  <c r="V341" i="3" s="1"/>
  <c r="U342" i="3"/>
  <c r="V342" i="3"/>
  <c r="U343" i="3"/>
  <c r="V343" i="3" s="1"/>
  <c r="U344" i="3"/>
  <c r="V344" i="3"/>
  <c r="U345" i="3"/>
  <c r="V345" i="3" s="1"/>
  <c r="U346" i="3"/>
  <c r="V346" i="3"/>
  <c r="U347" i="3"/>
  <c r="V347" i="3" s="1"/>
  <c r="U348" i="3"/>
  <c r="V348" i="3"/>
  <c r="U349" i="3"/>
  <c r="V349" i="3"/>
  <c r="U350" i="3"/>
  <c r="V350" i="3"/>
  <c r="U351" i="3"/>
  <c r="V351" i="3" s="1"/>
  <c r="U352" i="3"/>
  <c r="V352" i="3"/>
  <c r="U353" i="3"/>
  <c r="V353" i="3"/>
  <c r="U354" i="3"/>
  <c r="V354" i="3"/>
  <c r="U355" i="3"/>
  <c r="V355" i="3" s="1"/>
  <c r="U356" i="3"/>
  <c r="V356" i="3"/>
  <c r="U357" i="3"/>
  <c r="V357" i="3" s="1"/>
  <c r="U358" i="3"/>
  <c r="V358" i="3"/>
  <c r="U359" i="3"/>
  <c r="V359" i="3" s="1"/>
  <c r="U360" i="3"/>
  <c r="V360" i="3"/>
  <c r="U361" i="3"/>
  <c r="V361" i="3"/>
  <c r="U362" i="3"/>
  <c r="V362" i="3"/>
  <c r="U363" i="3"/>
  <c r="V363" i="3" s="1"/>
  <c r="U364" i="3"/>
  <c r="V364" i="3"/>
  <c r="U365" i="3"/>
  <c r="V365" i="3"/>
  <c r="U366" i="3"/>
  <c r="V366" i="3"/>
  <c r="U367" i="3"/>
  <c r="V367" i="3" s="1"/>
  <c r="U368" i="3"/>
  <c r="V368" i="3"/>
  <c r="U369" i="3"/>
  <c r="V369" i="3"/>
  <c r="U370" i="3"/>
  <c r="V370" i="3"/>
  <c r="U371" i="3"/>
  <c r="V371" i="3" s="1"/>
  <c r="U372" i="3"/>
  <c r="V372" i="3"/>
  <c r="U373" i="3"/>
  <c r="V373" i="3"/>
  <c r="U374" i="3"/>
  <c r="V374" i="3"/>
  <c r="U375" i="3"/>
  <c r="V375" i="3" s="1"/>
  <c r="U376" i="3"/>
  <c r="V376" i="3"/>
  <c r="U377" i="3"/>
  <c r="V377" i="3" s="1"/>
  <c r="U378" i="3"/>
  <c r="V378" i="3"/>
  <c r="U379" i="3"/>
  <c r="V379" i="3" s="1"/>
  <c r="U380" i="3"/>
  <c r="V380" i="3"/>
  <c r="U381" i="3"/>
  <c r="V381" i="3" s="1"/>
  <c r="U382" i="3"/>
  <c r="V382" i="3"/>
  <c r="U383" i="3"/>
  <c r="V383" i="3" s="1"/>
  <c r="U384" i="3"/>
  <c r="V384" i="3"/>
  <c r="U385" i="3"/>
  <c r="V385" i="3"/>
  <c r="U386" i="3"/>
  <c r="V386" i="3"/>
  <c r="U387" i="3"/>
  <c r="V387" i="3" s="1"/>
  <c r="U388" i="3"/>
  <c r="V388" i="3"/>
  <c r="U389" i="3"/>
  <c r="V389" i="3" s="1"/>
  <c r="U390" i="3"/>
  <c r="V390" i="3"/>
  <c r="U391" i="3"/>
  <c r="V391" i="3" s="1"/>
  <c r="U392" i="3"/>
  <c r="V392" i="3"/>
  <c r="U393" i="3"/>
  <c r="V393" i="3"/>
  <c r="U394" i="3"/>
  <c r="V394" i="3"/>
  <c r="U395" i="3"/>
  <c r="V395" i="3" s="1"/>
  <c r="U396" i="3"/>
  <c r="V396" i="3"/>
  <c r="U397" i="3"/>
  <c r="V397" i="3"/>
  <c r="U398" i="3"/>
  <c r="V398" i="3"/>
  <c r="U399" i="3"/>
  <c r="V399" i="3" s="1"/>
  <c r="U400" i="3"/>
  <c r="V400" i="3"/>
  <c r="U401" i="3"/>
  <c r="V401" i="3"/>
  <c r="U402" i="3"/>
  <c r="V402" i="3"/>
  <c r="U403" i="3"/>
  <c r="V403" i="3" s="1"/>
  <c r="U404" i="3"/>
  <c r="V404" i="3"/>
  <c r="U405" i="3"/>
  <c r="V405" i="3"/>
  <c r="U406" i="3"/>
  <c r="V406" i="3"/>
  <c r="U407" i="3"/>
  <c r="V407" i="3" s="1"/>
  <c r="U408" i="3"/>
  <c r="V408" i="3"/>
  <c r="U409" i="3"/>
  <c r="V409" i="3" s="1"/>
  <c r="U410" i="3"/>
  <c r="V410" i="3"/>
  <c r="U411" i="3"/>
  <c r="V411" i="3" s="1"/>
  <c r="U412" i="3"/>
  <c r="V412" i="3"/>
  <c r="U413" i="3"/>
  <c r="V413" i="3" s="1"/>
  <c r="U414" i="3"/>
  <c r="V414" i="3"/>
  <c r="U415" i="3"/>
  <c r="V415" i="3" s="1"/>
  <c r="U416" i="3"/>
  <c r="V416" i="3"/>
  <c r="U417" i="3"/>
  <c r="V417" i="3"/>
  <c r="U418" i="3"/>
  <c r="V418" i="3"/>
  <c r="U419" i="3"/>
  <c r="V419" i="3" s="1"/>
  <c r="U420" i="3"/>
  <c r="V420" i="3"/>
  <c r="U421" i="3"/>
  <c r="V421" i="3" s="1"/>
  <c r="U422" i="3"/>
  <c r="V422" i="3"/>
  <c r="U423" i="3"/>
  <c r="V423" i="3" s="1"/>
  <c r="U424" i="3"/>
  <c r="V424" i="3"/>
  <c r="U425" i="3"/>
  <c r="V425" i="3"/>
  <c r="U426" i="3"/>
  <c r="V426" i="3"/>
  <c r="U427" i="3"/>
  <c r="V427" i="3" s="1"/>
  <c r="U428" i="3"/>
  <c r="V428" i="3"/>
  <c r="U429" i="3"/>
  <c r="V429" i="3"/>
  <c r="U430" i="3"/>
  <c r="V430" i="3"/>
  <c r="U431" i="3"/>
  <c r="V431" i="3" s="1"/>
  <c r="U432" i="3"/>
  <c r="V432" i="3"/>
  <c r="U433" i="3"/>
  <c r="V433" i="3"/>
  <c r="U434" i="3"/>
  <c r="V434" i="3"/>
  <c r="U435" i="3"/>
  <c r="V435" i="3" s="1"/>
  <c r="U436" i="3"/>
  <c r="V436" i="3"/>
  <c r="U437" i="3"/>
  <c r="V437" i="3"/>
  <c r="U438" i="3"/>
  <c r="V438" i="3"/>
  <c r="U439" i="3"/>
  <c r="V439" i="3" s="1"/>
  <c r="U440" i="3"/>
  <c r="V440" i="3"/>
  <c r="U441" i="3"/>
  <c r="V441" i="3" s="1"/>
  <c r="U442" i="3"/>
  <c r="V442" i="3"/>
  <c r="U443" i="3"/>
  <c r="V443" i="3" s="1"/>
  <c r="U444" i="3"/>
  <c r="V444" i="3"/>
  <c r="U445" i="3"/>
  <c r="V445" i="3" s="1"/>
  <c r="U446" i="3"/>
  <c r="V446" i="3"/>
  <c r="U447" i="3"/>
  <c r="V447" i="3" s="1"/>
  <c r="U448" i="3"/>
  <c r="V448" i="3"/>
  <c r="U449" i="3"/>
  <c r="V449" i="3"/>
  <c r="U450" i="3"/>
  <c r="V450" i="3"/>
  <c r="U451" i="3"/>
  <c r="V451" i="3" s="1"/>
  <c r="U452" i="3"/>
  <c r="V452" i="3"/>
  <c r="U453" i="3"/>
  <c r="V453" i="3" s="1"/>
  <c r="U454" i="3"/>
  <c r="V454" i="3"/>
  <c r="U455" i="3"/>
  <c r="V455" i="3" s="1"/>
  <c r="U456" i="3"/>
  <c r="V456" i="3"/>
  <c r="U457" i="3"/>
  <c r="V457" i="3"/>
  <c r="U458" i="3"/>
  <c r="V458" i="3"/>
  <c r="U459" i="3"/>
  <c r="V459" i="3" s="1"/>
  <c r="U460" i="3"/>
  <c r="V460" i="3"/>
  <c r="U461" i="3"/>
  <c r="V461" i="3"/>
  <c r="U462" i="3"/>
  <c r="V462" i="3"/>
  <c r="U463" i="3"/>
  <c r="V463" i="3" s="1"/>
  <c r="U464" i="3"/>
  <c r="V464" i="3"/>
  <c r="U465" i="3"/>
  <c r="V465" i="3" s="1"/>
  <c r="U466" i="3"/>
  <c r="V466" i="3"/>
  <c r="U467" i="3"/>
  <c r="V467" i="3" s="1"/>
  <c r="U468" i="3"/>
  <c r="V468" i="3"/>
  <c r="U469" i="3"/>
  <c r="V469" i="3"/>
  <c r="U470" i="3"/>
  <c r="V470" i="3"/>
  <c r="U471" i="3"/>
  <c r="V471" i="3" s="1"/>
  <c r="U472" i="3"/>
  <c r="V472" i="3"/>
  <c r="U473" i="3"/>
  <c r="V473" i="3" s="1"/>
  <c r="U474" i="3"/>
  <c r="V474" i="3"/>
  <c r="U475" i="3"/>
  <c r="V475" i="3" s="1"/>
  <c r="U476" i="3"/>
  <c r="V476" i="3"/>
  <c r="U477" i="3"/>
  <c r="V477" i="3" s="1"/>
  <c r="V478" i="3" s="1"/>
  <c r="U478" i="3"/>
  <c r="U479" i="3"/>
  <c r="V479" i="3" s="1"/>
  <c r="U480" i="3"/>
  <c r="V480" i="3"/>
  <c r="U481" i="3"/>
  <c r="V481" i="3" s="1"/>
  <c r="U482" i="3"/>
  <c r="V482" i="3"/>
  <c r="U483" i="3"/>
  <c r="V483" i="3" s="1"/>
  <c r="U484" i="3"/>
  <c r="V484" i="3"/>
  <c r="U485" i="3"/>
  <c r="V485" i="3"/>
  <c r="U486" i="3"/>
  <c r="V486" i="3"/>
  <c r="U487" i="3"/>
  <c r="V487" i="3" s="1"/>
  <c r="U488" i="3"/>
  <c r="V488" i="3"/>
  <c r="U489" i="3"/>
  <c r="V489" i="3"/>
  <c r="U490" i="3"/>
  <c r="V490" i="3"/>
  <c r="U491" i="3"/>
  <c r="V491" i="3" s="1"/>
  <c r="U492" i="3"/>
  <c r="V492" i="3"/>
  <c r="U493" i="3"/>
  <c r="V493" i="3" s="1"/>
  <c r="U494" i="3"/>
  <c r="V494" i="3"/>
  <c r="U495" i="3"/>
  <c r="V495" i="3" s="1"/>
  <c r="U496" i="3"/>
  <c r="V496" i="3"/>
  <c r="U497" i="3"/>
  <c r="V497" i="3"/>
  <c r="U498" i="3"/>
  <c r="V498" i="3"/>
  <c r="U499" i="3"/>
  <c r="V499" i="3" s="1"/>
  <c r="U500" i="3"/>
  <c r="V500" i="3"/>
  <c r="U501" i="3"/>
  <c r="V501" i="3" s="1"/>
  <c r="U502" i="3"/>
  <c r="V502" i="3"/>
  <c r="U503" i="3"/>
  <c r="V503" i="3" s="1"/>
  <c r="U504" i="3"/>
  <c r="V504" i="3"/>
  <c r="U505" i="3"/>
  <c r="V505" i="3" s="1"/>
  <c r="U506" i="3"/>
  <c r="V506" i="3"/>
  <c r="U507" i="3"/>
  <c r="V507" i="3" s="1"/>
  <c r="U508" i="3"/>
  <c r="V508" i="3"/>
  <c r="U509" i="3"/>
  <c r="V509" i="3"/>
  <c r="U510" i="3"/>
  <c r="V510" i="3"/>
  <c r="U511" i="3"/>
  <c r="V511" i="3" s="1"/>
  <c r="U512" i="3"/>
  <c r="V512" i="3"/>
  <c r="U513" i="3"/>
  <c r="V513" i="3" s="1"/>
  <c r="U514" i="3"/>
  <c r="V514" i="3"/>
  <c r="U515" i="3"/>
  <c r="V515" i="3" s="1"/>
  <c r="U516" i="3"/>
  <c r="V516" i="3"/>
  <c r="U517" i="3"/>
  <c r="V517" i="3"/>
  <c r="U518" i="3"/>
  <c r="V518" i="3"/>
  <c r="U519" i="3"/>
  <c r="V519" i="3" s="1"/>
  <c r="U520" i="3"/>
  <c r="V520" i="3"/>
  <c r="U521" i="3"/>
  <c r="V521" i="3"/>
  <c r="U522" i="3"/>
  <c r="V522" i="3"/>
  <c r="U523" i="3"/>
  <c r="V523" i="3" s="1"/>
  <c r="U524" i="3"/>
  <c r="V524" i="3"/>
  <c r="U525" i="3"/>
  <c r="V525" i="3" s="1"/>
  <c r="U526" i="3"/>
  <c r="V526" i="3"/>
  <c r="U527" i="3"/>
  <c r="V527" i="3" s="1"/>
  <c r="U528" i="3"/>
  <c r="V528" i="3"/>
  <c r="U529" i="3"/>
  <c r="V529" i="3"/>
  <c r="U530" i="3"/>
  <c r="V530" i="3"/>
  <c r="U531" i="3"/>
  <c r="V531" i="3" s="1"/>
  <c r="U532" i="3"/>
  <c r="V532" i="3"/>
  <c r="U533" i="3"/>
  <c r="V533" i="3" s="1"/>
  <c r="U534" i="3"/>
  <c r="V534" i="3"/>
  <c r="U535" i="3"/>
  <c r="V535" i="3" s="1"/>
  <c r="U536" i="3"/>
  <c r="V536" i="3"/>
  <c r="U537" i="3"/>
  <c r="V537" i="3" s="1"/>
  <c r="U538" i="3"/>
  <c r="V538" i="3"/>
  <c r="U539" i="3"/>
  <c r="V539" i="3" s="1"/>
  <c r="U540" i="3"/>
  <c r="V540" i="3"/>
  <c r="U541" i="3"/>
  <c r="V541" i="3"/>
  <c r="U542" i="3"/>
  <c r="V542" i="3"/>
  <c r="U543" i="3"/>
  <c r="V543" i="3" s="1"/>
  <c r="U544" i="3"/>
  <c r="V544" i="3"/>
  <c r="U545" i="3"/>
  <c r="V545" i="3" s="1"/>
  <c r="U546" i="3"/>
  <c r="V546" i="3"/>
  <c r="U547" i="3"/>
  <c r="V547" i="3" s="1"/>
  <c r="U548" i="3"/>
  <c r="V548" i="3"/>
  <c r="U549" i="3"/>
  <c r="V549" i="3"/>
  <c r="U550" i="3"/>
  <c r="V550" i="3"/>
  <c r="U551" i="3"/>
  <c r="V551" i="3" s="1"/>
  <c r="U552" i="3"/>
  <c r="V552" i="3"/>
  <c r="U553" i="3"/>
  <c r="V553" i="3"/>
  <c r="U554" i="3"/>
  <c r="V554" i="3"/>
  <c r="U555" i="3"/>
  <c r="V555" i="3" s="1"/>
  <c r="U556" i="3"/>
  <c r="V556" i="3"/>
  <c r="U557" i="3"/>
  <c r="V557" i="3" s="1"/>
  <c r="U558" i="3"/>
  <c r="V558" i="3"/>
  <c r="U559" i="3"/>
  <c r="V559" i="3" s="1"/>
  <c r="U560" i="3"/>
  <c r="V560" i="3"/>
  <c r="U561" i="3"/>
  <c r="V561" i="3"/>
  <c r="U562" i="3"/>
  <c r="V562" i="3"/>
  <c r="U563" i="3"/>
  <c r="V563" i="3" s="1"/>
  <c r="U564" i="3"/>
  <c r="V564" i="3"/>
  <c r="U565" i="3"/>
  <c r="V565" i="3" s="1"/>
  <c r="U566" i="3"/>
  <c r="V566" i="3"/>
  <c r="U567" i="3"/>
  <c r="V567" i="3" s="1"/>
  <c r="U568" i="3"/>
  <c r="V568" i="3"/>
  <c r="U569" i="3"/>
  <c r="V569" i="3" s="1"/>
  <c r="U570" i="3"/>
  <c r="V570" i="3"/>
  <c r="U571" i="3"/>
  <c r="V571" i="3" s="1"/>
  <c r="U572" i="3"/>
  <c r="V572" i="3"/>
  <c r="U573" i="3"/>
  <c r="V573" i="3"/>
  <c r="U574" i="3"/>
  <c r="V574" i="3"/>
  <c r="U575" i="3"/>
  <c r="V575" i="3" s="1"/>
  <c r="U576" i="3"/>
  <c r="V576" i="3"/>
  <c r="U577" i="3"/>
  <c r="V577" i="3" s="1"/>
  <c r="U578" i="3"/>
  <c r="V578" i="3"/>
  <c r="U579" i="3"/>
  <c r="V579" i="3" s="1"/>
  <c r="U580" i="3"/>
  <c r="V580" i="3" s="1"/>
  <c r="U581" i="3"/>
  <c r="V581" i="3"/>
  <c r="U582" i="3"/>
  <c r="V582" i="3"/>
  <c r="U583" i="3"/>
  <c r="V583" i="3" s="1"/>
  <c r="U584" i="3"/>
  <c r="V584" i="3"/>
  <c r="U585" i="3"/>
  <c r="V585" i="3"/>
  <c r="U586" i="3"/>
  <c r="V586" i="3"/>
  <c r="U587" i="3"/>
  <c r="V587" i="3" s="1"/>
  <c r="U588" i="3"/>
  <c r="V588" i="3" s="1"/>
  <c r="U589" i="3"/>
  <c r="V589" i="3" s="1"/>
  <c r="U590" i="3"/>
  <c r="V590" i="3"/>
  <c r="U591" i="3"/>
  <c r="V591" i="3" s="1"/>
  <c r="U592" i="3"/>
  <c r="V592" i="3" s="1"/>
  <c r="U593" i="3"/>
  <c r="V593" i="3"/>
  <c r="U594" i="3"/>
  <c r="V594" i="3"/>
  <c r="U595" i="3"/>
  <c r="V595" i="3" s="1"/>
  <c r="U596" i="3"/>
  <c r="V596" i="3"/>
  <c r="U597" i="3"/>
  <c r="V597" i="3" s="1"/>
  <c r="U598" i="3"/>
  <c r="V598" i="3" s="1"/>
  <c r="U599" i="3"/>
  <c r="V599" i="3" s="1"/>
  <c r="U600" i="3"/>
  <c r="V600" i="3" s="1"/>
  <c r="U601" i="3"/>
  <c r="V601" i="3" s="1"/>
  <c r="U602" i="3"/>
  <c r="V602" i="3"/>
  <c r="U603" i="3"/>
  <c r="V603" i="3" s="1"/>
  <c r="U604" i="3"/>
  <c r="V604" i="3"/>
  <c r="U605" i="3"/>
  <c r="V605" i="3"/>
  <c r="U606" i="3"/>
  <c r="V606" i="3" s="1"/>
  <c r="U607" i="3"/>
  <c r="V607" i="3" s="1"/>
  <c r="U608" i="3"/>
  <c r="V608" i="3"/>
  <c r="U609" i="3"/>
  <c r="V609" i="3" s="1"/>
  <c r="U610" i="3"/>
  <c r="V610" i="3" s="1"/>
  <c r="U611" i="3"/>
  <c r="V611" i="3" s="1"/>
  <c r="U612" i="3"/>
  <c r="V612" i="3" s="1"/>
  <c r="U613" i="3"/>
  <c r="V613" i="3"/>
  <c r="U614" i="3"/>
  <c r="V614" i="3"/>
  <c r="U615" i="3"/>
  <c r="V615" i="3" s="1"/>
  <c r="U616" i="3"/>
  <c r="V616" i="3" s="1"/>
  <c r="U617" i="3"/>
  <c r="V617" i="3"/>
  <c r="U618" i="3"/>
  <c r="V618" i="3"/>
  <c r="U619" i="3"/>
  <c r="V619" i="3" s="1"/>
  <c r="U620" i="3"/>
  <c r="V620" i="3" s="1"/>
  <c r="U621" i="3"/>
  <c r="V621" i="3"/>
  <c r="U622" i="3"/>
  <c r="V622" i="3"/>
  <c r="U623" i="3"/>
  <c r="V623" i="3" s="1"/>
  <c r="U624" i="3"/>
  <c r="V624" i="3" s="1"/>
  <c r="U625" i="3"/>
  <c r="V625" i="3"/>
  <c r="U626" i="3"/>
  <c r="V626" i="3"/>
  <c r="U627" i="3"/>
  <c r="V627" i="3" s="1"/>
  <c r="U628" i="3"/>
  <c r="V628" i="3" s="1"/>
  <c r="U629" i="3"/>
  <c r="V629" i="3"/>
  <c r="U630" i="3"/>
  <c r="V630" i="3"/>
  <c r="U631" i="3"/>
  <c r="V631" i="3" s="1"/>
  <c r="U632" i="3"/>
  <c r="V632" i="3" s="1"/>
  <c r="U633" i="3"/>
  <c r="V633" i="3"/>
  <c r="U634" i="3"/>
  <c r="V634" i="3"/>
  <c r="U635" i="3"/>
  <c r="V635" i="3" s="1"/>
  <c r="U636" i="3"/>
  <c r="V636" i="3" s="1"/>
  <c r="U637" i="3"/>
  <c r="V637" i="3"/>
  <c r="U638" i="3"/>
  <c r="V638" i="3"/>
  <c r="U639" i="3"/>
  <c r="V639" i="3" s="1"/>
  <c r="U640" i="3"/>
  <c r="V640" i="3" s="1"/>
  <c r="U641" i="3"/>
  <c r="V641" i="3"/>
  <c r="U642" i="3"/>
  <c r="V642" i="3"/>
  <c r="U643" i="3"/>
  <c r="V643" i="3" s="1"/>
  <c r="U644" i="3"/>
  <c r="V644" i="3" s="1"/>
  <c r="U645" i="3"/>
  <c r="V645" i="3"/>
  <c r="U646" i="3"/>
  <c r="V646" i="3"/>
  <c r="U647" i="3"/>
  <c r="V647" i="3" s="1"/>
  <c r="U648" i="3"/>
  <c r="V648" i="3" s="1"/>
  <c r="U649" i="3"/>
  <c r="V649" i="3"/>
  <c r="U650" i="3"/>
  <c r="V650" i="3"/>
  <c r="U651" i="3"/>
  <c r="V651" i="3" s="1"/>
  <c r="U652" i="3"/>
  <c r="V652" i="3" s="1"/>
  <c r="U653" i="3"/>
  <c r="V653" i="3"/>
  <c r="U654" i="3"/>
  <c r="V654" i="3"/>
  <c r="U655" i="3"/>
  <c r="V655" i="3" s="1"/>
  <c r="U656" i="3"/>
  <c r="V656" i="3" s="1"/>
  <c r="U657" i="3"/>
  <c r="V657" i="3"/>
  <c r="U658" i="3"/>
  <c r="V658" i="3"/>
  <c r="U659" i="3"/>
  <c r="V659" i="3" s="1"/>
  <c r="U660" i="3"/>
  <c r="V660" i="3" s="1"/>
  <c r="U661" i="3"/>
  <c r="V661" i="3"/>
  <c r="U662" i="3"/>
  <c r="V662" i="3"/>
  <c r="U663" i="3"/>
  <c r="V663" i="3" s="1"/>
  <c r="U664" i="3"/>
  <c r="V664" i="3" s="1"/>
  <c r="U665" i="3"/>
  <c r="V665" i="3"/>
  <c r="U666" i="3"/>
  <c r="V666" i="3"/>
  <c r="U667" i="3"/>
  <c r="V667" i="3" s="1"/>
  <c r="U668" i="3"/>
  <c r="V668" i="3" s="1"/>
  <c r="U669" i="3"/>
  <c r="V669" i="3"/>
  <c r="U670" i="3"/>
  <c r="V670" i="3"/>
  <c r="U671" i="3"/>
  <c r="V671" i="3" s="1"/>
  <c r="U672" i="3"/>
  <c r="V672" i="3" s="1"/>
  <c r="U673" i="3"/>
  <c r="V673" i="3"/>
  <c r="U674" i="3"/>
  <c r="V674" i="3"/>
  <c r="U675" i="3"/>
  <c r="V675" i="3" s="1"/>
  <c r="U676" i="3"/>
  <c r="V676" i="3" s="1"/>
  <c r="U677" i="3"/>
  <c r="V677" i="3"/>
  <c r="U678" i="3"/>
  <c r="V678" i="3"/>
  <c r="U679" i="3"/>
  <c r="V679" i="3" s="1"/>
  <c r="U680" i="3"/>
  <c r="V680" i="3" s="1"/>
  <c r="U681" i="3"/>
  <c r="V681" i="3"/>
  <c r="U682" i="3"/>
  <c r="V682" i="3"/>
  <c r="U683" i="3"/>
  <c r="V683" i="3" s="1"/>
  <c r="U684" i="3"/>
  <c r="V684" i="3" s="1"/>
  <c r="U685" i="3"/>
  <c r="V685" i="3"/>
  <c r="U686" i="3"/>
  <c r="V686" i="3"/>
  <c r="U687" i="3"/>
  <c r="V687" i="3" s="1"/>
  <c r="U688" i="3"/>
  <c r="V688" i="3" s="1"/>
  <c r="U689" i="3"/>
  <c r="V689" i="3"/>
  <c r="U690" i="3"/>
  <c r="V690" i="3"/>
  <c r="U691" i="3"/>
  <c r="V691" i="3" s="1"/>
  <c r="U692" i="3"/>
  <c r="V692" i="3" s="1"/>
  <c r="U693" i="3"/>
  <c r="V693" i="3"/>
  <c r="U694" i="3"/>
  <c r="V694" i="3"/>
  <c r="U695" i="3"/>
  <c r="V695" i="3" s="1"/>
  <c r="U696" i="3"/>
  <c r="V696" i="3" s="1"/>
  <c r="U697" i="3"/>
  <c r="V697" i="3"/>
  <c r="U698" i="3"/>
  <c r="V698" i="3"/>
  <c r="U699" i="3"/>
  <c r="V699" i="3" s="1"/>
  <c r="U700" i="3"/>
  <c r="V700" i="3" s="1"/>
  <c r="U701" i="3"/>
  <c r="V701" i="3"/>
  <c r="U702" i="3"/>
  <c r="V702" i="3"/>
  <c r="U703" i="3"/>
  <c r="V703" i="3" s="1"/>
  <c r="U704" i="3"/>
  <c r="V704" i="3" s="1"/>
  <c r="U705" i="3"/>
  <c r="V705" i="3"/>
  <c r="U706" i="3"/>
  <c r="V706" i="3"/>
  <c r="U707" i="3"/>
  <c r="V707" i="3" s="1"/>
  <c r="U708" i="3"/>
  <c r="V708" i="3" s="1"/>
  <c r="U709" i="3"/>
  <c r="V709" i="3"/>
  <c r="U710" i="3"/>
  <c r="V710" i="3"/>
  <c r="U711" i="3"/>
  <c r="V711" i="3" s="1"/>
  <c r="U712" i="3"/>
  <c r="V712" i="3" s="1"/>
  <c r="U713" i="3"/>
  <c r="V713" i="3"/>
  <c r="U714" i="3"/>
  <c r="V714" i="3"/>
  <c r="U715" i="3"/>
  <c r="V715" i="3" s="1"/>
  <c r="U716" i="3"/>
  <c r="V716" i="3" s="1"/>
  <c r="U717" i="3"/>
  <c r="V717" i="3"/>
  <c r="U718" i="3"/>
  <c r="V718" i="3"/>
  <c r="U719" i="3"/>
  <c r="V719" i="3" s="1"/>
  <c r="U720" i="3"/>
  <c r="V720" i="3" s="1"/>
  <c r="U721" i="3"/>
  <c r="V721" i="3"/>
  <c r="U722" i="3"/>
  <c r="V722" i="3"/>
  <c r="U723" i="3"/>
  <c r="V723" i="3" s="1"/>
  <c r="U724" i="3"/>
  <c r="V724" i="3" s="1"/>
  <c r="U725" i="3"/>
  <c r="V725" i="3"/>
  <c r="U726" i="3"/>
  <c r="V726" i="3"/>
  <c r="U727" i="3"/>
  <c r="V727" i="3" s="1"/>
  <c r="U728" i="3"/>
  <c r="V728" i="3" s="1"/>
  <c r="U729" i="3"/>
  <c r="V729" i="3"/>
  <c r="U730" i="3"/>
  <c r="V730" i="3"/>
  <c r="U731" i="3"/>
  <c r="V731" i="3" s="1"/>
  <c r="U732" i="3"/>
  <c r="V732" i="3" s="1"/>
  <c r="U733" i="3"/>
  <c r="V733" i="3"/>
  <c r="U734" i="3"/>
  <c r="V734" i="3"/>
  <c r="U735" i="3"/>
  <c r="V735" i="3" s="1"/>
  <c r="U736" i="3"/>
  <c r="V736" i="3" s="1"/>
  <c r="U737" i="3"/>
  <c r="V737" i="3"/>
  <c r="U738" i="3"/>
  <c r="V738" i="3"/>
  <c r="U739" i="3"/>
  <c r="V739" i="3" s="1"/>
  <c r="U740" i="3"/>
  <c r="V740" i="3" s="1"/>
  <c r="U741" i="3"/>
  <c r="V741" i="3"/>
  <c r="U742" i="3"/>
  <c r="V742" i="3"/>
  <c r="U743" i="3"/>
  <c r="V743" i="3" s="1"/>
  <c r="U744" i="3"/>
  <c r="V744" i="3" s="1"/>
  <c r="U745" i="3"/>
  <c r="V745" i="3"/>
  <c r="U746" i="3"/>
  <c r="V746" i="3"/>
  <c r="U747" i="3"/>
  <c r="V747" i="3" s="1"/>
  <c r="U748" i="3"/>
  <c r="V748" i="3" s="1"/>
  <c r="U749" i="3"/>
  <c r="V749" i="3"/>
  <c r="U6" i="3"/>
  <c r="V6" i="3" s="1"/>
  <c r="U7" i="2"/>
  <c r="V7" i="2" s="1"/>
  <c r="U8" i="2"/>
  <c r="V8" i="2"/>
  <c r="U9" i="2"/>
  <c r="V9" i="2"/>
  <c r="U10" i="2"/>
  <c r="V10" i="2"/>
  <c r="U11" i="2"/>
  <c r="V11" i="2" s="1"/>
  <c r="U12" i="2"/>
  <c r="V12" i="2"/>
  <c r="U13" i="2"/>
  <c r="V13" i="2"/>
  <c r="U14" i="2"/>
  <c r="V14" i="2"/>
  <c r="U15" i="2"/>
  <c r="V15" i="2" s="1"/>
  <c r="U16" i="2"/>
  <c r="V16" i="2"/>
  <c r="U17" i="2"/>
  <c r="V17" i="2"/>
  <c r="U18" i="2"/>
  <c r="V18" i="2" s="1"/>
  <c r="U19" i="2"/>
  <c r="V19" i="2" s="1"/>
  <c r="U20" i="2"/>
  <c r="V20" i="2"/>
  <c r="U21" i="2"/>
  <c r="V21" i="2"/>
  <c r="U22" i="2"/>
  <c r="V22" i="2"/>
  <c r="U23" i="2"/>
  <c r="V23" i="2" s="1"/>
  <c r="U24" i="2"/>
  <c r="V24" i="2"/>
  <c r="U25" i="2"/>
  <c r="V25" i="2"/>
  <c r="U26" i="2"/>
  <c r="V26" i="2"/>
  <c r="U27" i="2"/>
  <c r="V27" i="2" s="1"/>
  <c r="U28" i="2"/>
  <c r="V28" i="2"/>
  <c r="U29" i="2"/>
  <c r="V29" i="2"/>
  <c r="U30" i="2"/>
  <c r="V30" i="2"/>
  <c r="U31" i="2"/>
  <c r="V31" i="2" s="1"/>
  <c r="U32" i="2"/>
  <c r="V32" i="2"/>
  <c r="U33" i="2"/>
  <c r="V33" i="2"/>
  <c r="U34" i="2"/>
  <c r="V34" i="2" s="1"/>
  <c r="U35" i="2"/>
  <c r="V35" i="2" s="1"/>
  <c r="U36" i="2"/>
  <c r="V36" i="2"/>
  <c r="U37" i="2"/>
  <c r="V37" i="2"/>
  <c r="U38" i="2"/>
  <c r="V38" i="2"/>
  <c r="U39" i="2"/>
  <c r="V39" i="2" s="1"/>
  <c r="U40" i="2"/>
  <c r="V40" i="2"/>
  <c r="U41" i="2"/>
  <c r="V41" i="2"/>
  <c r="U42" i="2"/>
  <c r="V42" i="2" s="1"/>
  <c r="U43" i="2"/>
  <c r="V43" i="2" s="1"/>
  <c r="U44" i="2"/>
  <c r="V44" i="2"/>
  <c r="U45" i="2"/>
  <c r="V45" i="2"/>
  <c r="U46" i="2"/>
  <c r="V46" i="2"/>
  <c r="U47" i="2"/>
  <c r="V47" i="2" s="1"/>
  <c r="U48" i="2"/>
  <c r="V48" i="2" s="1"/>
  <c r="U49" i="2"/>
  <c r="V49" i="2"/>
  <c r="U50" i="2"/>
  <c r="V50" i="2"/>
  <c r="U51" i="2"/>
  <c r="V51" i="2" s="1"/>
  <c r="U52" i="2"/>
  <c r="V52" i="2"/>
  <c r="U53" i="2"/>
  <c r="V53" i="2"/>
  <c r="U54" i="2"/>
  <c r="V54" i="2"/>
  <c r="U55" i="2"/>
  <c r="V55" i="2" s="1"/>
  <c r="U56" i="2"/>
  <c r="V56" i="2" s="1"/>
  <c r="U57" i="2"/>
  <c r="V57" i="2"/>
  <c r="U58" i="2"/>
  <c r="V58" i="2" s="1"/>
  <c r="U59" i="2"/>
  <c r="V59" i="2" s="1"/>
  <c r="U60" i="2"/>
  <c r="V60" i="2" s="1"/>
  <c r="U61" i="2"/>
  <c r="V61" i="2"/>
  <c r="U62" i="2"/>
  <c r="V62" i="2"/>
  <c r="U63" i="2"/>
  <c r="V63" i="2" s="1"/>
  <c r="U64" i="2"/>
  <c r="V64" i="2" s="1"/>
  <c r="U65" i="2"/>
  <c r="V65" i="2"/>
  <c r="U66" i="2"/>
  <c r="V66" i="2" s="1"/>
  <c r="U67" i="2"/>
  <c r="V67" i="2" s="1"/>
  <c r="U68" i="2"/>
  <c r="V68" i="2" s="1"/>
  <c r="U69" i="2"/>
  <c r="V69" i="2"/>
  <c r="U70" i="2"/>
  <c r="V70" i="2"/>
  <c r="U71" i="2"/>
  <c r="V71" i="2" s="1"/>
  <c r="U72" i="2"/>
  <c r="V72" i="2" s="1"/>
  <c r="U73" i="2"/>
  <c r="V73" i="2"/>
  <c r="U74" i="2"/>
  <c r="V74" i="2" s="1"/>
  <c r="U75" i="2"/>
  <c r="V75" i="2" s="1"/>
  <c r="U76" i="2"/>
  <c r="V76" i="2" s="1"/>
  <c r="U77" i="2"/>
  <c r="V77" i="2"/>
  <c r="U78" i="2"/>
  <c r="V78" i="2"/>
  <c r="U79" i="2"/>
  <c r="V79" i="2" s="1"/>
  <c r="U80" i="2"/>
  <c r="V80" i="2" s="1"/>
  <c r="U81" i="2"/>
  <c r="V81" i="2"/>
  <c r="U82" i="2"/>
  <c r="V82" i="2"/>
  <c r="U83" i="2"/>
  <c r="V83" i="2" s="1"/>
  <c r="U84" i="2"/>
  <c r="V84" i="2" s="1"/>
  <c r="U85" i="2"/>
  <c r="V85" i="2"/>
  <c r="U86" i="2"/>
  <c r="V86" i="2"/>
  <c r="U87" i="2"/>
  <c r="V87" i="2" s="1"/>
  <c r="U88" i="2"/>
  <c r="V88" i="2" s="1"/>
  <c r="U89" i="2"/>
  <c r="V89" i="2"/>
  <c r="U90" i="2"/>
  <c r="V90" i="2" s="1"/>
  <c r="U91" i="2"/>
  <c r="V91" i="2" s="1"/>
  <c r="U92" i="2"/>
  <c r="V92" i="2" s="1"/>
  <c r="U93" i="2"/>
  <c r="V93" i="2"/>
  <c r="U94" i="2"/>
  <c r="V94" i="2" s="1"/>
  <c r="U95" i="2"/>
  <c r="V95" i="2" s="1"/>
  <c r="U96" i="2"/>
  <c r="V96" i="2" s="1"/>
  <c r="U97" i="2"/>
  <c r="V97" i="2"/>
  <c r="U98" i="2"/>
  <c r="V98" i="2"/>
  <c r="U99" i="2"/>
  <c r="V99" i="2" s="1"/>
  <c r="U100" i="2"/>
  <c r="V100" i="2" s="1"/>
  <c r="U101" i="2"/>
  <c r="V101" i="2"/>
  <c r="U102" i="2"/>
  <c r="V102" i="2"/>
  <c r="U103" i="2"/>
  <c r="V103" i="2" s="1"/>
  <c r="U104" i="2"/>
  <c r="V104" i="2" s="1"/>
  <c r="U105" i="2"/>
  <c r="V105" i="2"/>
  <c r="U106" i="2"/>
  <c r="V106" i="2" s="1"/>
  <c r="U107" i="2"/>
  <c r="V107" i="2" s="1"/>
  <c r="U108" i="2"/>
  <c r="V108" i="2" s="1"/>
  <c r="U109" i="2"/>
  <c r="V109" i="2"/>
  <c r="U110" i="2"/>
  <c r="V110" i="2"/>
  <c r="U111" i="2"/>
  <c r="V111" i="2" s="1"/>
  <c r="U112" i="2"/>
  <c r="V112" i="2" s="1"/>
  <c r="U113" i="2"/>
  <c r="V113" i="2"/>
  <c r="U114" i="2"/>
  <c r="V114" i="2"/>
  <c r="U115" i="2"/>
  <c r="V115" i="2" s="1"/>
  <c r="U116" i="2"/>
  <c r="V116" i="2" s="1"/>
  <c r="U117" i="2"/>
  <c r="V117" i="2"/>
  <c r="U118" i="2"/>
  <c r="V118" i="2"/>
  <c r="U119" i="2"/>
  <c r="V119" i="2" s="1"/>
  <c r="U120" i="2"/>
  <c r="V120" i="2" s="1"/>
  <c r="U121" i="2"/>
  <c r="V121" i="2"/>
  <c r="U122" i="2"/>
  <c r="V122" i="2" s="1"/>
  <c r="U123" i="2"/>
  <c r="V123" i="2" s="1"/>
  <c r="U124" i="2"/>
  <c r="V124" i="2" s="1"/>
  <c r="U125" i="2"/>
  <c r="V125" i="2"/>
  <c r="U126" i="2"/>
  <c r="V126" i="2"/>
  <c r="U127" i="2"/>
  <c r="V127" i="2" s="1"/>
  <c r="U128" i="2"/>
  <c r="V128" i="2" s="1"/>
  <c r="U129" i="2"/>
  <c r="V129" i="2"/>
  <c r="U130" i="2"/>
  <c r="V130" i="2"/>
  <c r="U131" i="2"/>
  <c r="V131" i="2" s="1"/>
  <c r="U132" i="2"/>
  <c r="V132" i="2" s="1"/>
  <c r="U133" i="2"/>
  <c r="V133" i="2"/>
  <c r="U134" i="2"/>
  <c r="V134" i="2"/>
  <c r="U135" i="2"/>
  <c r="V135" i="2" s="1"/>
  <c r="U136" i="2"/>
  <c r="V136" i="2" s="1"/>
  <c r="U137" i="2"/>
  <c r="V137" i="2"/>
  <c r="U138" i="2"/>
  <c r="V138" i="2" s="1"/>
  <c r="U139" i="2"/>
  <c r="V139" i="2" s="1"/>
  <c r="U140" i="2"/>
  <c r="V140" i="2" s="1"/>
  <c r="U141" i="2"/>
  <c r="V141" i="2"/>
  <c r="U142" i="2"/>
  <c r="V142" i="2"/>
  <c r="U143" i="2"/>
  <c r="V143" i="2" s="1"/>
  <c r="U144" i="2"/>
  <c r="V144" i="2" s="1"/>
  <c r="U145" i="2"/>
  <c r="V145" i="2"/>
  <c r="U146" i="2"/>
  <c r="V146" i="2"/>
  <c r="U147" i="2"/>
  <c r="V147" i="2" s="1"/>
  <c r="U148" i="2"/>
  <c r="V148" i="2" s="1"/>
  <c r="U149" i="2"/>
  <c r="V149" i="2"/>
  <c r="U150" i="2"/>
  <c r="V150" i="2"/>
  <c r="U151" i="2"/>
  <c r="V151" i="2" s="1"/>
  <c r="U152" i="2"/>
  <c r="V152" i="2" s="1"/>
  <c r="U153" i="2"/>
  <c r="V153" i="2"/>
  <c r="U154" i="2"/>
  <c r="V154" i="2" s="1"/>
  <c r="U155" i="2"/>
  <c r="V155" i="2" s="1"/>
  <c r="U156" i="2"/>
  <c r="V156" i="2" s="1"/>
  <c r="U157" i="2"/>
  <c r="V157" i="2"/>
  <c r="U158" i="2"/>
  <c r="V158" i="2" s="1"/>
  <c r="U159" i="2"/>
  <c r="V159" i="2" s="1"/>
  <c r="U160" i="2"/>
  <c r="V160" i="2" s="1"/>
  <c r="U161" i="2"/>
  <c r="V161" i="2"/>
  <c r="U162" i="2"/>
  <c r="V162" i="2"/>
  <c r="U163" i="2"/>
  <c r="V163" i="2" s="1"/>
  <c r="U164" i="2"/>
  <c r="V164" i="2" s="1"/>
  <c r="U165" i="2"/>
  <c r="V165" i="2"/>
  <c r="U166" i="2"/>
  <c r="V166" i="2"/>
  <c r="U167" i="2"/>
  <c r="V167" i="2" s="1"/>
  <c r="U168" i="2"/>
  <c r="V168" i="2" s="1"/>
  <c r="U169" i="2"/>
  <c r="V169" i="2"/>
  <c r="U170" i="2"/>
  <c r="V170" i="2" s="1"/>
  <c r="U171" i="2"/>
  <c r="V171" i="2" s="1"/>
  <c r="U172" i="2"/>
  <c r="V172" i="2" s="1"/>
  <c r="U173" i="2"/>
  <c r="V173" i="2"/>
  <c r="U174" i="2"/>
  <c r="V174" i="2"/>
  <c r="U175" i="2"/>
  <c r="V175" i="2" s="1"/>
  <c r="U176" i="2"/>
  <c r="V176" i="2" s="1"/>
  <c r="U177" i="2"/>
  <c r="V177" i="2"/>
  <c r="U178" i="2"/>
  <c r="V178" i="2"/>
  <c r="U179" i="2"/>
  <c r="V179" i="2" s="1"/>
  <c r="U180" i="2"/>
  <c r="V180" i="2" s="1"/>
  <c r="U181" i="2"/>
  <c r="V181" i="2"/>
  <c r="U182" i="2"/>
  <c r="V182" i="2"/>
  <c r="U183" i="2"/>
  <c r="V183" i="2" s="1"/>
  <c r="U184" i="2"/>
  <c r="V184" i="2" s="1"/>
  <c r="U185" i="2"/>
  <c r="V185" i="2"/>
  <c r="U186" i="2"/>
  <c r="V186" i="2" s="1"/>
  <c r="U187" i="2"/>
  <c r="V187" i="2" s="1"/>
  <c r="U188" i="2"/>
  <c r="V188" i="2" s="1"/>
  <c r="U189" i="2"/>
  <c r="V189" i="2"/>
  <c r="U190" i="2"/>
  <c r="V190" i="2"/>
  <c r="U191" i="2"/>
  <c r="V191" i="2" s="1"/>
  <c r="U192" i="2"/>
  <c r="V192" i="2" s="1"/>
  <c r="U193" i="2"/>
  <c r="V193" i="2"/>
  <c r="U194" i="2"/>
  <c r="V194" i="2"/>
  <c r="U195" i="2"/>
  <c r="V195" i="2" s="1"/>
  <c r="U196" i="2"/>
  <c r="V196" i="2" s="1"/>
  <c r="U197" i="2"/>
  <c r="V197" i="2"/>
  <c r="U198" i="2"/>
  <c r="V198" i="2"/>
  <c r="U199" i="2"/>
  <c r="V199" i="2" s="1"/>
  <c r="U200" i="2"/>
  <c r="V200" i="2" s="1"/>
  <c r="U201" i="2"/>
  <c r="V201" i="2"/>
  <c r="U202" i="2"/>
  <c r="V202" i="2" s="1"/>
  <c r="U203" i="2"/>
  <c r="V203" i="2" s="1"/>
  <c r="U204" i="2"/>
  <c r="V204" i="2" s="1"/>
  <c r="U205" i="2"/>
  <c r="V205" i="2"/>
  <c r="U206" i="2"/>
  <c r="V206" i="2" s="1"/>
  <c r="U207" i="2"/>
  <c r="V207" i="2" s="1"/>
  <c r="U208" i="2"/>
  <c r="V208" i="2" s="1"/>
  <c r="U209" i="2"/>
  <c r="V209" i="2"/>
  <c r="U210" i="2"/>
  <c r="V210" i="2"/>
  <c r="U211" i="2"/>
  <c r="V211" i="2" s="1"/>
  <c r="U212" i="2"/>
  <c r="V212" i="2" s="1"/>
  <c r="U213" i="2"/>
  <c r="V213" i="2"/>
  <c r="U214" i="2"/>
  <c r="V214" i="2"/>
  <c r="U215" i="2"/>
  <c r="V215" i="2" s="1"/>
  <c r="U216" i="2"/>
  <c r="V216" i="2" s="1"/>
  <c r="U217" i="2"/>
  <c r="V217" i="2"/>
  <c r="U218" i="2"/>
  <c r="V218" i="2" s="1"/>
  <c r="U219" i="2"/>
  <c r="V219" i="2" s="1"/>
  <c r="U220" i="2"/>
  <c r="V220" i="2" s="1"/>
  <c r="U221" i="2"/>
  <c r="V221" i="2"/>
  <c r="U222" i="2"/>
  <c r="V222" i="2" s="1"/>
  <c r="U223" i="2"/>
  <c r="V223" i="2" s="1"/>
  <c r="U224" i="2"/>
  <c r="V224" i="2" s="1"/>
  <c r="U225" i="2"/>
  <c r="V225" i="2"/>
  <c r="U226" i="2"/>
  <c r="V226" i="2"/>
  <c r="U227" i="2"/>
  <c r="V227" i="2" s="1"/>
  <c r="U228" i="2"/>
  <c r="V228" i="2" s="1"/>
  <c r="U229" i="2"/>
  <c r="V229" i="2"/>
  <c r="U230" i="2"/>
  <c r="V230" i="2"/>
  <c r="U231" i="2"/>
  <c r="V231" i="2" s="1"/>
  <c r="U232" i="2"/>
  <c r="V232" i="2" s="1"/>
  <c r="U233" i="2"/>
  <c r="V233" i="2"/>
  <c r="U234" i="2"/>
  <c r="V234" i="2" s="1"/>
  <c r="U235" i="2"/>
  <c r="V235" i="2" s="1"/>
  <c r="U236" i="2"/>
  <c r="V236" i="2" s="1"/>
  <c r="U237" i="2"/>
  <c r="V237" i="2"/>
  <c r="U238" i="2"/>
  <c r="V238" i="2"/>
  <c r="U239" i="2"/>
  <c r="V239" i="2" s="1"/>
  <c r="U240" i="2"/>
  <c r="V240" i="2" s="1"/>
  <c r="U241" i="2"/>
  <c r="V241" i="2"/>
  <c r="U242" i="2"/>
  <c r="V242" i="2"/>
  <c r="U243" i="2"/>
  <c r="V243" i="2" s="1"/>
  <c r="U244" i="2"/>
  <c r="V244" i="2" s="1"/>
  <c r="U245" i="2"/>
  <c r="V245" i="2"/>
  <c r="U246" i="2"/>
  <c r="V246" i="2"/>
  <c r="U247" i="2"/>
  <c r="V247" i="2" s="1"/>
  <c r="U248" i="2"/>
  <c r="V248" i="2" s="1"/>
  <c r="U249" i="2"/>
  <c r="V249" i="2"/>
  <c r="U250" i="2"/>
  <c r="V250" i="2" s="1"/>
  <c r="U251" i="2"/>
  <c r="V251" i="2" s="1"/>
  <c r="U252" i="2"/>
  <c r="V252" i="2" s="1"/>
  <c r="U253" i="2"/>
  <c r="V253" i="2"/>
  <c r="U254" i="2"/>
  <c r="V254" i="2"/>
  <c r="U255" i="2"/>
  <c r="V255" i="2" s="1"/>
  <c r="U256" i="2"/>
  <c r="V256" i="2" s="1"/>
  <c r="U257" i="2"/>
  <c r="V257" i="2"/>
  <c r="U258" i="2"/>
  <c r="V258" i="2"/>
  <c r="U259" i="2"/>
  <c r="V259" i="2" s="1"/>
  <c r="U260" i="2"/>
  <c r="V260" i="2" s="1"/>
  <c r="U261" i="2"/>
  <c r="V261" i="2"/>
  <c r="U262" i="2"/>
  <c r="V262" i="2"/>
  <c r="U263" i="2"/>
  <c r="V263" i="2" s="1"/>
  <c r="U264" i="2"/>
  <c r="V264" i="2" s="1"/>
  <c r="U265" i="2"/>
  <c r="V265" i="2"/>
  <c r="U266" i="2"/>
  <c r="V266" i="2" s="1"/>
  <c r="U267" i="2"/>
  <c r="V267" i="2" s="1"/>
  <c r="U268" i="2"/>
  <c r="V268" i="2" s="1"/>
  <c r="U269" i="2"/>
  <c r="V269" i="2"/>
  <c r="U270" i="2"/>
  <c r="V270" i="2"/>
  <c r="U271" i="2"/>
  <c r="V271" i="2" s="1"/>
  <c r="U272" i="2"/>
  <c r="V272" i="2" s="1"/>
  <c r="U273" i="2"/>
  <c r="V273" i="2"/>
  <c r="U274" i="2"/>
  <c r="V274" i="2"/>
  <c r="U275" i="2"/>
  <c r="V275" i="2" s="1"/>
  <c r="U276" i="2"/>
  <c r="V276" i="2" s="1"/>
  <c r="U277" i="2"/>
  <c r="V277" i="2"/>
  <c r="U278" i="2"/>
  <c r="V278" i="2"/>
  <c r="U279" i="2"/>
  <c r="V279" i="2" s="1"/>
  <c r="U280" i="2"/>
  <c r="V280" i="2" s="1"/>
  <c r="U281" i="2"/>
  <c r="V281" i="2"/>
  <c r="U282" i="2"/>
  <c r="V282" i="2" s="1"/>
  <c r="U283" i="2"/>
  <c r="V283" i="2" s="1"/>
  <c r="U284" i="2"/>
  <c r="V284" i="2" s="1"/>
  <c r="U285" i="2"/>
  <c r="V285" i="2"/>
  <c r="U286" i="2"/>
  <c r="V286" i="2"/>
  <c r="U287" i="2"/>
  <c r="V287" i="2" s="1"/>
  <c r="U288" i="2"/>
  <c r="V288" i="2" s="1"/>
  <c r="U289" i="2"/>
  <c r="V289" i="2"/>
  <c r="U290" i="2"/>
  <c r="V290" i="2"/>
  <c r="U291" i="2"/>
  <c r="V291" i="2" s="1"/>
  <c r="U292" i="2"/>
  <c r="V292" i="2" s="1"/>
  <c r="U293" i="2"/>
  <c r="V293" i="2"/>
  <c r="U294" i="2"/>
  <c r="V294" i="2"/>
  <c r="U295" i="2"/>
  <c r="V295" i="2" s="1"/>
  <c r="U296" i="2"/>
  <c r="V296" i="2" s="1"/>
  <c r="U297" i="2"/>
  <c r="V297" i="2"/>
  <c r="U298" i="2"/>
  <c r="V298" i="2" s="1"/>
  <c r="U299" i="2"/>
  <c r="V299" i="2" s="1"/>
  <c r="U300" i="2"/>
  <c r="V300" i="2" s="1"/>
  <c r="U301" i="2"/>
  <c r="V301" i="2"/>
  <c r="U302" i="2"/>
  <c r="V302" i="2"/>
  <c r="U303" i="2"/>
  <c r="V303" i="2" s="1"/>
  <c r="U304" i="2"/>
  <c r="V304" i="2" s="1"/>
  <c r="U305" i="2"/>
  <c r="V305" i="2"/>
  <c r="U306" i="2"/>
  <c r="V306" i="2"/>
  <c r="U307" i="2"/>
  <c r="V307" i="2" s="1"/>
  <c r="U308" i="2"/>
  <c r="V308" i="2" s="1"/>
  <c r="U309" i="2"/>
  <c r="V309" i="2"/>
  <c r="U310" i="2"/>
  <c r="V310" i="2"/>
  <c r="U311" i="2"/>
  <c r="V311" i="2" s="1"/>
  <c r="U312" i="2"/>
  <c r="V312" i="2" s="1"/>
  <c r="U313" i="2"/>
  <c r="V313" i="2"/>
  <c r="U314" i="2"/>
  <c r="V314" i="2" s="1"/>
  <c r="U315" i="2"/>
  <c r="V315" i="2" s="1"/>
  <c r="U316" i="2"/>
  <c r="V316" i="2" s="1"/>
  <c r="U317" i="2"/>
  <c r="V317" i="2"/>
  <c r="U318" i="2"/>
  <c r="V318" i="2"/>
  <c r="U319" i="2"/>
  <c r="V319" i="2" s="1"/>
  <c r="U320" i="2"/>
  <c r="V320" i="2" s="1"/>
  <c r="U321" i="2"/>
  <c r="V321" i="2"/>
  <c r="U322" i="2"/>
  <c r="V322" i="2"/>
  <c r="U323" i="2"/>
  <c r="V323" i="2" s="1"/>
  <c r="U324" i="2"/>
  <c r="V324" i="2" s="1"/>
  <c r="U325" i="2"/>
  <c r="V325" i="2"/>
  <c r="U326" i="2"/>
  <c r="V326" i="2"/>
  <c r="U327" i="2"/>
  <c r="V327" i="2" s="1"/>
  <c r="U328" i="2"/>
  <c r="V328" i="2" s="1"/>
  <c r="U329" i="2"/>
  <c r="V329" i="2"/>
  <c r="U330" i="2"/>
  <c r="V330" i="2" s="1"/>
  <c r="U331" i="2"/>
  <c r="V331" i="2" s="1"/>
  <c r="U332" i="2"/>
  <c r="V332" i="2" s="1"/>
  <c r="U333" i="2"/>
  <c r="V333" i="2"/>
  <c r="U334" i="2"/>
  <c r="V334" i="2"/>
  <c r="U335" i="2"/>
  <c r="V335" i="2" s="1"/>
  <c r="U336" i="2"/>
  <c r="V336" i="2" s="1"/>
  <c r="U337" i="2"/>
  <c r="V337" i="2"/>
  <c r="U338" i="2"/>
  <c r="V338" i="2"/>
  <c r="U339" i="2"/>
  <c r="V339" i="2" s="1"/>
  <c r="U340" i="2"/>
  <c r="V340" i="2" s="1"/>
  <c r="U341" i="2"/>
  <c r="V341" i="2" s="1"/>
  <c r="U342" i="2"/>
  <c r="V342" i="2"/>
  <c r="U343" i="2"/>
  <c r="V343" i="2" s="1"/>
  <c r="U344" i="2"/>
  <c r="V344" i="2" s="1"/>
  <c r="U345" i="2"/>
  <c r="V345" i="2" s="1"/>
  <c r="U346" i="2"/>
  <c r="V346" i="2" s="1"/>
  <c r="U347" i="2"/>
  <c r="V347" i="2"/>
  <c r="U348" i="2"/>
  <c r="V348" i="2"/>
  <c r="U349" i="2"/>
  <c r="V349" i="2"/>
  <c r="U350" i="2"/>
  <c r="V350" i="2" s="1"/>
  <c r="U351" i="2"/>
  <c r="V351" i="2"/>
  <c r="U352" i="2"/>
  <c r="V352" i="2"/>
  <c r="U353" i="2"/>
  <c r="V353" i="2"/>
  <c r="U354" i="2"/>
  <c r="V354" i="2" s="1"/>
  <c r="U355" i="2"/>
  <c r="V355" i="2"/>
  <c r="U356" i="2"/>
  <c r="V356" i="2"/>
  <c r="U357" i="2"/>
  <c r="V357" i="2"/>
  <c r="U358" i="2"/>
  <c r="V358" i="2" s="1"/>
  <c r="U359" i="2"/>
  <c r="V359" i="2"/>
  <c r="U360" i="2"/>
  <c r="V360" i="2"/>
  <c r="U361" i="2"/>
  <c r="V361" i="2"/>
  <c r="U362" i="2"/>
  <c r="V362" i="2" s="1"/>
  <c r="U363" i="2"/>
  <c r="V363" i="2"/>
  <c r="U364" i="2"/>
  <c r="V364" i="2"/>
  <c r="U365" i="2"/>
  <c r="V365" i="2"/>
  <c r="U366" i="2"/>
  <c r="V366" i="2" s="1"/>
  <c r="U367" i="2"/>
  <c r="V367" i="2"/>
  <c r="U368" i="2"/>
  <c r="V368" i="2"/>
  <c r="U369" i="2"/>
  <c r="V369" i="2"/>
  <c r="U370" i="2"/>
  <c r="V370" i="2" s="1"/>
  <c r="U371" i="2"/>
  <c r="V371" i="2"/>
  <c r="U372" i="2"/>
  <c r="V372" i="2"/>
  <c r="U373" i="2"/>
  <c r="V373" i="2"/>
  <c r="U374" i="2"/>
  <c r="V374" i="2" s="1"/>
  <c r="U375" i="2"/>
  <c r="V375" i="2"/>
  <c r="U376" i="2"/>
  <c r="V376" i="2"/>
  <c r="U377" i="2"/>
  <c r="V377" i="2" s="1"/>
  <c r="U378" i="2"/>
  <c r="V378" i="2" s="1"/>
  <c r="U379" i="2"/>
  <c r="V379" i="2"/>
  <c r="U380" i="2"/>
  <c r="V380" i="2"/>
  <c r="U381" i="2"/>
  <c r="V381" i="2"/>
  <c r="U382" i="2"/>
  <c r="V382" i="2" s="1"/>
  <c r="U383" i="2"/>
  <c r="V383" i="2"/>
  <c r="U384" i="2"/>
  <c r="V384" i="2"/>
  <c r="U385" i="2"/>
  <c r="V385" i="2"/>
  <c r="U386" i="2"/>
  <c r="V386" i="2" s="1"/>
  <c r="U387" i="2"/>
  <c r="V387" i="2"/>
  <c r="U388" i="2"/>
  <c r="V388" i="2"/>
  <c r="U389" i="2"/>
  <c r="V389" i="2"/>
  <c r="U390" i="2"/>
  <c r="V390" i="2" s="1"/>
  <c r="U391" i="2"/>
  <c r="V391" i="2"/>
  <c r="U392" i="2"/>
  <c r="V392" i="2"/>
  <c r="U393" i="2"/>
  <c r="V393" i="2"/>
  <c r="U394" i="2"/>
  <c r="V394" i="2" s="1"/>
  <c r="U395" i="2"/>
  <c r="V395" i="2"/>
  <c r="U396" i="2"/>
  <c r="V396" i="2"/>
  <c r="U397" i="2"/>
  <c r="V397" i="2"/>
  <c r="U398" i="2"/>
  <c r="V398" i="2" s="1"/>
  <c r="U399" i="2"/>
  <c r="V399" i="2"/>
  <c r="U400" i="2"/>
  <c r="V400" i="2"/>
  <c r="U401" i="2"/>
  <c r="V401" i="2"/>
  <c r="U402" i="2"/>
  <c r="V402" i="2" s="1"/>
  <c r="U403" i="2"/>
  <c r="V403" i="2"/>
  <c r="U404" i="2"/>
  <c r="V404" i="2"/>
  <c r="U405" i="2"/>
  <c r="V405" i="2"/>
  <c r="U406" i="2"/>
  <c r="V406" i="2" s="1"/>
  <c r="U407" i="2"/>
  <c r="V407" i="2"/>
  <c r="U408" i="2"/>
  <c r="V408" i="2"/>
  <c r="U409" i="2"/>
  <c r="V409" i="2" s="1"/>
  <c r="U410" i="2"/>
  <c r="V410" i="2" s="1"/>
  <c r="U411" i="2"/>
  <c r="V411" i="2"/>
  <c r="U412" i="2"/>
  <c r="V412" i="2"/>
  <c r="U413" i="2"/>
  <c r="V413" i="2"/>
  <c r="U414" i="2"/>
  <c r="V414" i="2" s="1"/>
  <c r="U415" i="2"/>
  <c r="V415" i="2"/>
  <c r="U416" i="2"/>
  <c r="V416" i="2"/>
  <c r="U417" i="2"/>
  <c r="V417" i="2"/>
  <c r="U418" i="2"/>
  <c r="V418" i="2" s="1"/>
  <c r="U419" i="2"/>
  <c r="V419" i="2"/>
  <c r="U420" i="2"/>
  <c r="V420" i="2"/>
  <c r="U421" i="2"/>
  <c r="V421" i="2"/>
  <c r="U422" i="2"/>
  <c r="V422" i="2" s="1"/>
  <c r="U423" i="2"/>
  <c r="V423" i="2"/>
  <c r="U424" i="2"/>
  <c r="V424" i="2"/>
  <c r="U425" i="2"/>
  <c r="V425" i="2"/>
  <c r="U426" i="2"/>
  <c r="V426" i="2" s="1"/>
  <c r="U427" i="2"/>
  <c r="V427" i="2"/>
  <c r="U428" i="2"/>
  <c r="V428" i="2"/>
  <c r="U429" i="2"/>
  <c r="V429" i="2"/>
  <c r="U430" i="2"/>
  <c r="V430" i="2" s="1"/>
  <c r="U431" i="2"/>
  <c r="V431" i="2"/>
  <c r="U432" i="2"/>
  <c r="V432" i="2"/>
  <c r="U433" i="2"/>
  <c r="V433" i="2"/>
  <c r="U434" i="2"/>
  <c r="V434" i="2" s="1"/>
  <c r="U435" i="2"/>
  <c r="V435" i="2"/>
  <c r="U436" i="2"/>
  <c r="V436" i="2"/>
  <c r="U437" i="2"/>
  <c r="V437" i="2"/>
  <c r="U438" i="2"/>
  <c r="V438" i="2" s="1"/>
  <c r="U439" i="2"/>
  <c r="V439" i="2"/>
  <c r="U440" i="2"/>
  <c r="V440" i="2"/>
  <c r="U441" i="2"/>
  <c r="V441" i="2" s="1"/>
  <c r="U442" i="2"/>
  <c r="V442" i="2" s="1"/>
  <c r="U443" i="2"/>
  <c r="V443" i="2"/>
  <c r="U444" i="2"/>
  <c r="V444" i="2"/>
  <c r="U445" i="2"/>
  <c r="V445" i="2"/>
  <c r="U446" i="2"/>
  <c r="V446" i="2" s="1"/>
  <c r="U447" i="2"/>
  <c r="V447" i="2"/>
  <c r="U448" i="2"/>
  <c r="V448" i="2"/>
  <c r="U449" i="2"/>
  <c r="V449" i="2"/>
  <c r="U450" i="2"/>
  <c r="V450" i="2" s="1"/>
  <c r="U451" i="2"/>
  <c r="V451" i="2"/>
  <c r="U452" i="2"/>
  <c r="V452" i="2"/>
  <c r="U453" i="2"/>
  <c r="V453" i="2"/>
  <c r="U454" i="2"/>
  <c r="V454" i="2" s="1"/>
  <c r="U455" i="2"/>
  <c r="V455" i="2"/>
  <c r="U456" i="2"/>
  <c r="V456" i="2"/>
  <c r="U457" i="2"/>
  <c r="V457" i="2"/>
  <c r="U458" i="2"/>
  <c r="V458" i="2" s="1"/>
  <c r="U459" i="2"/>
  <c r="V459" i="2"/>
  <c r="U460" i="2"/>
  <c r="V460" i="2"/>
  <c r="U461" i="2"/>
  <c r="V461" i="2"/>
  <c r="U462" i="2"/>
  <c r="V462" i="2" s="1"/>
  <c r="U463" i="2"/>
  <c r="V463" i="2"/>
  <c r="U464" i="2"/>
  <c r="V464" i="2"/>
  <c r="U465" i="2"/>
  <c r="V465" i="2"/>
  <c r="U466" i="2"/>
  <c r="V466" i="2" s="1"/>
  <c r="U467" i="2"/>
  <c r="V467" i="2"/>
  <c r="U468" i="2"/>
  <c r="V468" i="2"/>
  <c r="U469" i="2"/>
  <c r="V469" i="2"/>
  <c r="U470" i="2"/>
  <c r="V470" i="2" s="1"/>
  <c r="U471" i="2"/>
  <c r="V471" i="2"/>
  <c r="U472" i="2"/>
  <c r="V472" i="2"/>
  <c r="U473" i="2"/>
  <c r="V473" i="2" s="1"/>
  <c r="U474" i="2"/>
  <c r="V474" i="2" s="1"/>
  <c r="U475" i="2"/>
  <c r="V475" i="2"/>
  <c r="U476" i="2"/>
  <c r="V476" i="2"/>
  <c r="U477" i="2"/>
  <c r="V477" i="2"/>
  <c r="U478" i="2"/>
  <c r="V478" i="2" s="1"/>
  <c r="U479" i="2"/>
  <c r="V479" i="2"/>
  <c r="U480" i="2"/>
  <c r="V480" i="2"/>
  <c r="U481" i="2"/>
  <c r="V481" i="2"/>
  <c r="U482" i="2"/>
  <c r="V482" i="2" s="1"/>
  <c r="U483" i="2"/>
  <c r="V483" i="2"/>
  <c r="U484" i="2"/>
  <c r="V484" i="2"/>
  <c r="U485" i="2"/>
  <c r="V485" i="2"/>
  <c r="U486" i="2"/>
  <c r="V486" i="2" s="1"/>
  <c r="U487" i="2"/>
  <c r="V487" i="2"/>
  <c r="U488" i="2"/>
  <c r="V488" i="2"/>
  <c r="U489" i="2"/>
  <c r="V489" i="2"/>
  <c r="U490" i="2"/>
  <c r="V490" i="2" s="1"/>
  <c r="U491" i="2"/>
  <c r="V491" i="2"/>
  <c r="U492" i="2"/>
  <c r="V492" i="2"/>
  <c r="U493" i="2"/>
  <c r="V493" i="2"/>
  <c r="U494" i="2"/>
  <c r="V494" i="2" s="1"/>
  <c r="U495" i="2"/>
  <c r="V495" i="2"/>
  <c r="U496" i="2"/>
  <c r="V496" i="2"/>
  <c r="U497" i="2"/>
  <c r="V497" i="2"/>
  <c r="U498" i="2"/>
  <c r="V498" i="2" s="1"/>
  <c r="U499" i="2"/>
  <c r="V499" i="2"/>
  <c r="U500" i="2"/>
  <c r="V500" i="2"/>
  <c r="U501" i="2"/>
  <c r="V501" i="2"/>
  <c r="U502" i="2"/>
  <c r="V502" i="2" s="1"/>
  <c r="U503" i="2"/>
  <c r="V503" i="2"/>
  <c r="U504" i="2"/>
  <c r="V504" i="2"/>
  <c r="U505" i="2"/>
  <c r="V505" i="2" s="1"/>
  <c r="U506" i="2"/>
  <c r="V506" i="2" s="1"/>
  <c r="U507" i="2"/>
  <c r="V507" i="2"/>
  <c r="U508" i="2"/>
  <c r="V508" i="2"/>
  <c r="U509" i="2"/>
  <c r="V509" i="2"/>
  <c r="U510" i="2"/>
  <c r="V510" i="2" s="1"/>
  <c r="U511" i="2"/>
  <c r="V511" i="2"/>
  <c r="U512" i="2"/>
  <c r="V512" i="2"/>
  <c r="U513" i="2"/>
  <c r="V513" i="2"/>
  <c r="U514" i="2"/>
  <c r="V514" i="2" s="1"/>
  <c r="U515" i="2"/>
  <c r="V515" i="2"/>
  <c r="U516" i="2"/>
  <c r="V516" i="2"/>
  <c r="U517" i="2"/>
  <c r="V517" i="2"/>
  <c r="U518" i="2"/>
  <c r="V518" i="2" s="1"/>
  <c r="U519" i="2"/>
  <c r="V519" i="2" s="1"/>
  <c r="U520" i="2"/>
  <c r="V520" i="2"/>
  <c r="U521" i="2"/>
  <c r="V521" i="2"/>
  <c r="U522" i="2"/>
  <c r="V522" i="2" s="1"/>
  <c r="U523" i="2"/>
  <c r="V523" i="2"/>
  <c r="U524" i="2"/>
  <c r="V524" i="2" s="1"/>
  <c r="U525" i="2"/>
  <c r="V525" i="2"/>
  <c r="U526" i="2"/>
  <c r="V526" i="2" s="1"/>
  <c r="U527" i="2"/>
  <c r="V527" i="2"/>
  <c r="U528" i="2"/>
  <c r="V528" i="2" s="1"/>
  <c r="U529" i="2"/>
  <c r="V529" i="2"/>
  <c r="U530" i="2"/>
  <c r="V530" i="2" s="1"/>
  <c r="U531" i="2"/>
  <c r="V531" i="2"/>
  <c r="U532" i="2"/>
  <c r="V532" i="2"/>
  <c r="U533" i="2"/>
  <c r="V533" i="2" s="1"/>
  <c r="U534" i="2"/>
  <c r="V534" i="2" s="1"/>
  <c r="U535" i="2"/>
  <c r="V535" i="2"/>
  <c r="U536" i="2"/>
  <c r="V536" i="2"/>
  <c r="U537" i="2"/>
  <c r="V537" i="2" s="1"/>
  <c r="U538" i="2"/>
  <c r="V538" i="2" s="1"/>
  <c r="U539" i="2"/>
  <c r="V539" i="2"/>
  <c r="U540" i="2"/>
  <c r="V540" i="2"/>
  <c r="U541" i="2"/>
  <c r="V541" i="2"/>
  <c r="U542" i="2"/>
  <c r="V542" i="2" s="1"/>
  <c r="U543" i="2"/>
  <c r="V543" i="2"/>
  <c r="U544" i="2"/>
  <c r="V544" i="2"/>
  <c r="U545" i="2"/>
  <c r="V545" i="2"/>
  <c r="U546" i="2"/>
  <c r="V546" i="2" s="1"/>
  <c r="U547" i="2"/>
  <c r="V547" i="2" s="1"/>
  <c r="U548" i="2"/>
  <c r="V548" i="2"/>
  <c r="U549" i="2"/>
  <c r="V549" i="2"/>
  <c r="U550" i="2"/>
  <c r="V550" i="2" s="1"/>
  <c r="U551" i="2"/>
  <c r="V551" i="2" s="1"/>
  <c r="U552" i="2"/>
  <c r="V552" i="2"/>
  <c r="U553" i="2"/>
  <c r="V553" i="2"/>
  <c r="U554" i="2"/>
  <c r="V554" i="2" s="1"/>
  <c r="U555" i="2"/>
  <c r="V555" i="2"/>
  <c r="U556" i="2"/>
  <c r="V556" i="2" s="1"/>
  <c r="U557" i="2"/>
  <c r="V557" i="2"/>
  <c r="U558" i="2"/>
  <c r="V558" i="2" s="1"/>
  <c r="U559" i="2"/>
  <c r="V559" i="2"/>
  <c r="U560" i="2"/>
  <c r="V560" i="2" s="1"/>
  <c r="U561" i="2"/>
  <c r="V561" i="2"/>
  <c r="U562" i="2"/>
  <c r="V562" i="2" s="1"/>
  <c r="U563" i="2"/>
  <c r="V563" i="2"/>
  <c r="U564" i="2"/>
  <c r="V564" i="2"/>
  <c r="U565" i="2"/>
  <c r="V565" i="2" s="1"/>
  <c r="U566" i="2"/>
  <c r="V566" i="2" s="1"/>
  <c r="U567" i="2"/>
  <c r="V567" i="2"/>
  <c r="U568" i="2"/>
  <c r="V568" i="2"/>
  <c r="U569" i="2"/>
  <c r="V569" i="2" s="1"/>
  <c r="U570" i="2"/>
  <c r="V570" i="2" s="1"/>
  <c r="U571" i="2"/>
  <c r="V571" i="2"/>
  <c r="U572" i="2"/>
  <c r="V572" i="2"/>
  <c r="U573" i="2"/>
  <c r="V573" i="2"/>
  <c r="U574" i="2"/>
  <c r="V574" i="2" s="1"/>
  <c r="U575" i="2"/>
  <c r="V575" i="2"/>
  <c r="U576" i="2"/>
  <c r="V576" i="2"/>
  <c r="U577" i="2"/>
  <c r="V577" i="2"/>
  <c r="U578" i="2"/>
  <c r="V578" i="2" s="1"/>
  <c r="U579" i="2"/>
  <c r="V579" i="2" s="1"/>
  <c r="U580" i="2"/>
  <c r="V580" i="2" s="1"/>
  <c r="U581" i="2"/>
  <c r="V581" i="2"/>
  <c r="U582" i="2"/>
  <c r="V582" i="2" s="1"/>
  <c r="U583" i="2"/>
  <c r="V583" i="2" s="1"/>
  <c r="U584" i="2"/>
  <c r="V584" i="2"/>
  <c r="U585" i="2"/>
  <c r="V585" i="2"/>
  <c r="U586" i="2"/>
  <c r="V586" i="2" s="1"/>
  <c r="U587" i="2"/>
  <c r="V587" i="2"/>
  <c r="U588" i="2"/>
  <c r="V588" i="2" s="1"/>
  <c r="U589" i="2"/>
  <c r="V589" i="2" s="1"/>
  <c r="U590" i="2"/>
  <c r="V590" i="2" s="1"/>
  <c r="U591" i="2"/>
  <c r="V591" i="2"/>
  <c r="U592" i="2"/>
  <c r="V592" i="2" s="1"/>
  <c r="U593" i="2"/>
  <c r="V593" i="2"/>
  <c r="U594" i="2"/>
  <c r="V594" i="2" s="1"/>
  <c r="U595" i="2"/>
  <c r="V595" i="2"/>
  <c r="U596" i="2"/>
  <c r="V596" i="2"/>
  <c r="U597" i="2"/>
  <c r="V597" i="2" s="1"/>
  <c r="U598" i="2"/>
  <c r="V598" i="2" s="1"/>
  <c r="U599" i="2"/>
  <c r="V599" i="2"/>
  <c r="U600" i="2"/>
  <c r="V600" i="2"/>
  <c r="U601" i="2"/>
  <c r="V601" i="2" s="1"/>
  <c r="U602" i="2"/>
  <c r="V602" i="2" s="1"/>
  <c r="U603" i="2"/>
  <c r="V603" i="2" s="1"/>
  <c r="U604" i="2"/>
  <c r="V604" i="2"/>
  <c r="U605" i="2"/>
  <c r="V605" i="2"/>
  <c r="U606" i="2"/>
  <c r="V606" i="2"/>
  <c r="U607" i="2"/>
  <c r="V607" i="2" s="1"/>
  <c r="U608" i="2"/>
  <c r="V608" i="2"/>
  <c r="U609" i="2"/>
  <c r="V609" i="2"/>
  <c r="U610" i="2"/>
  <c r="V610" i="2" s="1"/>
  <c r="U611" i="2"/>
  <c r="V611" i="2" s="1"/>
  <c r="U612" i="2"/>
  <c r="V612" i="2"/>
  <c r="U613" i="2"/>
  <c r="V613" i="2"/>
  <c r="U614" i="2"/>
  <c r="V614" i="2" s="1"/>
  <c r="U615" i="2"/>
  <c r="V615" i="2" s="1"/>
  <c r="U616" i="2"/>
  <c r="V616" i="2"/>
  <c r="U617" i="2"/>
  <c r="V617" i="2"/>
  <c r="U618" i="2"/>
  <c r="V618" i="2" s="1"/>
  <c r="U619" i="2"/>
  <c r="V619" i="2" s="1"/>
  <c r="U620" i="2"/>
  <c r="V620" i="2"/>
  <c r="U621" i="2"/>
  <c r="V621" i="2"/>
  <c r="U622" i="2"/>
  <c r="V622" i="2" s="1"/>
  <c r="U623" i="2"/>
  <c r="V623" i="2" s="1"/>
  <c r="U624" i="2"/>
  <c r="V624" i="2"/>
  <c r="U625" i="2"/>
  <c r="V625" i="2"/>
  <c r="U626" i="2"/>
  <c r="V626" i="2" s="1"/>
  <c r="U627" i="2"/>
  <c r="V627" i="2" s="1"/>
  <c r="U628" i="2"/>
  <c r="V628" i="2"/>
  <c r="U629" i="2"/>
  <c r="V629" i="2"/>
  <c r="U630" i="2"/>
  <c r="V630" i="2" s="1"/>
  <c r="U631" i="2"/>
  <c r="V631" i="2" s="1"/>
  <c r="U632" i="2"/>
  <c r="V632" i="2"/>
  <c r="U633" i="2"/>
  <c r="V633" i="2"/>
  <c r="U634" i="2"/>
  <c r="V634" i="2" s="1"/>
  <c r="U635" i="2"/>
  <c r="V635" i="2" s="1"/>
  <c r="U636" i="2"/>
  <c r="V636" i="2"/>
  <c r="U637" i="2"/>
  <c r="V637" i="2"/>
  <c r="U638" i="2"/>
  <c r="V638" i="2" s="1"/>
  <c r="U639" i="2"/>
  <c r="V639" i="2" s="1"/>
  <c r="U640" i="2"/>
  <c r="V640" i="2"/>
  <c r="U641" i="2"/>
  <c r="V641" i="2"/>
  <c r="U642" i="2"/>
  <c r="V642" i="2" s="1"/>
  <c r="U643" i="2"/>
  <c r="V643" i="2" s="1"/>
  <c r="U644" i="2"/>
  <c r="V644" i="2"/>
  <c r="U645" i="2"/>
  <c r="V645" i="2"/>
  <c r="U646" i="2"/>
  <c r="V646" i="2" s="1"/>
  <c r="U647" i="2"/>
  <c r="V647" i="2" s="1"/>
  <c r="U648" i="2"/>
  <c r="V648" i="2"/>
  <c r="U649" i="2"/>
  <c r="V649" i="2"/>
  <c r="U650" i="2"/>
  <c r="V650" i="2" s="1"/>
  <c r="U651" i="2"/>
  <c r="V651" i="2" s="1"/>
  <c r="U652" i="2"/>
  <c r="V652" i="2"/>
  <c r="U653" i="2"/>
  <c r="V653" i="2"/>
  <c r="U654" i="2"/>
  <c r="V654" i="2" s="1"/>
  <c r="U655" i="2"/>
  <c r="V655" i="2" s="1"/>
  <c r="U656" i="2"/>
  <c r="V656" i="2"/>
  <c r="U657" i="2"/>
  <c r="V657" i="2"/>
  <c r="U658" i="2"/>
  <c r="V658" i="2" s="1"/>
  <c r="U659" i="2"/>
  <c r="V659" i="2" s="1"/>
  <c r="U660" i="2"/>
  <c r="V660" i="2"/>
  <c r="U661" i="2"/>
  <c r="V661" i="2"/>
  <c r="U662" i="2"/>
  <c r="V662" i="2" s="1"/>
  <c r="U663" i="2"/>
  <c r="V663" i="2" s="1"/>
  <c r="U664" i="2"/>
  <c r="V664" i="2"/>
  <c r="U665" i="2"/>
  <c r="V665" i="2"/>
  <c r="U666" i="2"/>
  <c r="V666" i="2" s="1"/>
  <c r="U667" i="2"/>
  <c r="V667" i="2" s="1"/>
  <c r="U668" i="2"/>
  <c r="V668" i="2"/>
  <c r="U669" i="2"/>
  <c r="V669" i="2"/>
  <c r="U670" i="2"/>
  <c r="V670" i="2" s="1"/>
  <c r="U671" i="2"/>
  <c r="V671" i="2" s="1"/>
  <c r="U672" i="2"/>
  <c r="V672" i="2"/>
  <c r="U673" i="2"/>
  <c r="V673" i="2"/>
  <c r="U674" i="2"/>
  <c r="V674" i="2" s="1"/>
  <c r="U675" i="2"/>
  <c r="V675" i="2" s="1"/>
  <c r="U676" i="2"/>
  <c r="V676" i="2"/>
  <c r="U677" i="2"/>
  <c r="V677" i="2"/>
  <c r="U678" i="2"/>
  <c r="V678" i="2" s="1"/>
  <c r="U679" i="2"/>
  <c r="V679" i="2" s="1"/>
  <c r="U680" i="2"/>
  <c r="V680" i="2"/>
  <c r="U681" i="2"/>
  <c r="V681" i="2"/>
  <c r="U682" i="2"/>
  <c r="V682" i="2" s="1"/>
  <c r="U683" i="2"/>
  <c r="V683" i="2" s="1"/>
  <c r="U684" i="2"/>
  <c r="V684" i="2"/>
  <c r="U685" i="2"/>
  <c r="V685" i="2"/>
  <c r="U686" i="2"/>
  <c r="V686" i="2" s="1"/>
  <c r="U687" i="2"/>
  <c r="V687" i="2" s="1"/>
  <c r="U688" i="2"/>
  <c r="V688" i="2"/>
  <c r="U689" i="2"/>
  <c r="V689" i="2"/>
  <c r="U690" i="2"/>
  <c r="V690" i="2" s="1"/>
  <c r="U691" i="2"/>
  <c r="V691" i="2" s="1"/>
  <c r="U692" i="2"/>
  <c r="V692" i="2"/>
  <c r="U693" i="2"/>
  <c r="V693" i="2"/>
  <c r="U694" i="2"/>
  <c r="V694" i="2" s="1"/>
  <c r="U695" i="2"/>
  <c r="V695" i="2" s="1"/>
  <c r="U696" i="2"/>
  <c r="V696" i="2"/>
  <c r="U697" i="2"/>
  <c r="V697" i="2"/>
  <c r="U698" i="2"/>
  <c r="V698" i="2" s="1"/>
  <c r="U699" i="2"/>
  <c r="V699" i="2" s="1"/>
  <c r="U700" i="2"/>
  <c r="V700" i="2"/>
  <c r="U701" i="2"/>
  <c r="V701" i="2"/>
  <c r="U702" i="2"/>
  <c r="V702" i="2" s="1"/>
  <c r="U703" i="2"/>
  <c r="V703" i="2" s="1"/>
  <c r="U704" i="2"/>
  <c r="V704" i="2"/>
  <c r="U705" i="2"/>
  <c r="V705" i="2"/>
  <c r="U706" i="2"/>
  <c r="V706" i="2" s="1"/>
  <c r="U707" i="2"/>
  <c r="V707" i="2" s="1"/>
  <c r="U708" i="2"/>
  <c r="V708" i="2"/>
  <c r="U709" i="2"/>
  <c r="V709" i="2"/>
  <c r="U710" i="2"/>
  <c r="V710" i="2" s="1"/>
  <c r="U711" i="2"/>
  <c r="V711" i="2" s="1"/>
  <c r="U712" i="2"/>
  <c r="V712" i="2"/>
  <c r="U713" i="2"/>
  <c r="V713" i="2"/>
  <c r="U714" i="2"/>
  <c r="V714" i="2" s="1"/>
  <c r="U715" i="2"/>
  <c r="V715" i="2" s="1"/>
  <c r="U716" i="2"/>
  <c r="V716" i="2"/>
  <c r="U717" i="2"/>
  <c r="V717" i="2"/>
  <c r="U718" i="2"/>
  <c r="V718" i="2" s="1"/>
  <c r="U719" i="2"/>
  <c r="V719" i="2" s="1"/>
  <c r="U720" i="2"/>
  <c r="V720" i="2"/>
  <c r="U721" i="2"/>
  <c r="V721" i="2"/>
  <c r="U722" i="2"/>
  <c r="V722" i="2" s="1"/>
  <c r="U723" i="2"/>
  <c r="V723" i="2" s="1"/>
  <c r="U724" i="2"/>
  <c r="V724" i="2"/>
  <c r="U725" i="2"/>
  <c r="V725" i="2"/>
  <c r="U6" i="2"/>
  <c r="V6" i="2" s="1"/>
  <c r="C1" i="7"/>
  <c r="D1" i="7" s="1"/>
  <c r="E1" i="7" s="1"/>
  <c r="F1" i="7" s="1"/>
  <c r="G1" i="7" s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 s="1"/>
  <c r="V88" i="1"/>
  <c r="V89" i="1"/>
  <c r="V90" i="1"/>
  <c r="V91" i="1"/>
  <c r="V92" i="1"/>
  <c r="V93" i="1"/>
  <c r="V94" i="1"/>
  <c r="V95" i="1" s="1"/>
  <c r="V96" i="1" s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 s="1"/>
  <c r="V622" i="1" s="1"/>
  <c r="V623" i="1"/>
  <c r="V624" i="1"/>
  <c r="V625" i="1" s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9" i="1"/>
  <c r="V730" i="1"/>
  <c r="V731" i="1"/>
  <c r="V732" i="1"/>
  <c r="V733" i="1"/>
  <c r="V734" i="1"/>
  <c r="V737" i="1"/>
  <c r="V738" i="1"/>
  <c r="V739" i="1"/>
  <c r="V740" i="1"/>
  <c r="V741" i="1"/>
  <c r="V742" i="1"/>
  <c r="V745" i="1"/>
  <c r="V746" i="1"/>
  <c r="V747" i="1"/>
  <c r="V748" i="1"/>
  <c r="V749" i="1"/>
  <c r="V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6" i="1"/>
  <c r="U720" i="1"/>
  <c r="V166" i="6" l="1"/>
  <c r="V167" i="6" s="1"/>
  <c r="V190" i="5"/>
  <c r="V191" i="5" s="1"/>
  <c r="V192" i="5" s="1"/>
  <c r="V645" i="4"/>
  <c r="V646" i="4" s="1"/>
  <c r="V569" i="4"/>
  <c r="V717" i="4"/>
  <c r="V718" i="4" s="1"/>
  <c r="V719" i="4" s="1"/>
  <c r="V598" i="4"/>
  <c r="V599" i="4" s="1"/>
  <c r="V550" i="4"/>
  <c r="V551" i="4" s="1"/>
  <c r="V552" i="4" s="1"/>
  <c r="V642" i="4"/>
  <c r="V597" i="4"/>
  <c r="V574" i="4"/>
  <c r="V575" i="4" s="1"/>
  <c r="V576" i="4" s="1"/>
  <c r="V522" i="4"/>
  <c r="V450" i="4"/>
  <c r="V451" i="4" s="1"/>
  <c r="V256" i="4"/>
  <c r="V192" i="4"/>
  <c r="V40" i="4"/>
  <c r="D8" i="7" l="1"/>
  <c r="C8" i="7"/>
  <c r="E8" i="7" s="1"/>
  <c r="C20" i="7" l="1"/>
  <c r="C13" i="7"/>
  <c r="E13" i="7" s="1"/>
  <c r="C12" i="7"/>
  <c r="E12" i="7" s="1"/>
  <c r="C11" i="7"/>
  <c r="E11" i="7" s="1"/>
  <c r="C10" i="7"/>
  <c r="C9" i="7"/>
  <c r="C21" i="7" s="1"/>
  <c r="D13" i="7"/>
  <c r="D12" i="7"/>
  <c r="D11" i="7"/>
  <c r="D10" i="7"/>
  <c r="D9" i="7"/>
  <c r="K754" i="6"/>
  <c r="E750" i="6"/>
  <c r="D750" i="6"/>
  <c r="C750" i="6"/>
  <c r="B750" i="6"/>
  <c r="H749" i="6"/>
  <c r="G749" i="6"/>
  <c r="F749" i="6"/>
  <c r="J749" i="6" s="1"/>
  <c r="A749" i="6"/>
  <c r="J748" i="6"/>
  <c r="H748" i="6"/>
  <c r="G748" i="6"/>
  <c r="F748" i="6"/>
  <c r="I748" i="6" s="1"/>
  <c r="A748" i="6"/>
  <c r="J747" i="6"/>
  <c r="I747" i="6"/>
  <c r="H747" i="6"/>
  <c r="G747" i="6"/>
  <c r="F747" i="6"/>
  <c r="A747" i="6"/>
  <c r="J746" i="6"/>
  <c r="H746" i="6"/>
  <c r="I746" i="6" s="1"/>
  <c r="G746" i="6"/>
  <c r="F746" i="6"/>
  <c r="A746" i="6"/>
  <c r="H745" i="6"/>
  <c r="I745" i="6" s="1"/>
  <c r="G745" i="6"/>
  <c r="J745" i="6" s="1"/>
  <c r="F745" i="6"/>
  <c r="A745" i="6"/>
  <c r="H744" i="6"/>
  <c r="G744" i="6"/>
  <c r="F744" i="6"/>
  <c r="A744" i="6"/>
  <c r="I743" i="6"/>
  <c r="H743" i="6"/>
  <c r="G743" i="6"/>
  <c r="F743" i="6"/>
  <c r="J743" i="6" s="1"/>
  <c r="A743" i="6"/>
  <c r="H742" i="6"/>
  <c r="G742" i="6"/>
  <c r="F742" i="6"/>
  <c r="J742" i="6" s="1"/>
  <c r="A742" i="6"/>
  <c r="H741" i="6"/>
  <c r="G741" i="6"/>
  <c r="F741" i="6"/>
  <c r="A741" i="6"/>
  <c r="J740" i="6"/>
  <c r="H740" i="6"/>
  <c r="G740" i="6"/>
  <c r="F740" i="6"/>
  <c r="I740" i="6" s="1"/>
  <c r="A740" i="6"/>
  <c r="J739" i="6"/>
  <c r="I739" i="6"/>
  <c r="H739" i="6"/>
  <c r="G739" i="6"/>
  <c r="F739" i="6"/>
  <c r="A739" i="6"/>
  <c r="J738" i="6"/>
  <c r="I738" i="6"/>
  <c r="H738" i="6"/>
  <c r="G738" i="6"/>
  <c r="F738" i="6"/>
  <c r="A738" i="6"/>
  <c r="H737" i="6"/>
  <c r="I737" i="6" s="1"/>
  <c r="G737" i="6"/>
  <c r="J737" i="6" s="1"/>
  <c r="F737" i="6"/>
  <c r="A737" i="6"/>
  <c r="J736" i="6"/>
  <c r="H736" i="6"/>
  <c r="G736" i="6"/>
  <c r="F736" i="6"/>
  <c r="I736" i="6" s="1"/>
  <c r="A736" i="6"/>
  <c r="I735" i="6"/>
  <c r="H735" i="6"/>
  <c r="G735" i="6"/>
  <c r="F735" i="6"/>
  <c r="J735" i="6" s="1"/>
  <c r="A735" i="6"/>
  <c r="H734" i="6"/>
  <c r="G734" i="6"/>
  <c r="F734" i="6"/>
  <c r="J734" i="6" s="1"/>
  <c r="A734" i="6"/>
  <c r="H733" i="6"/>
  <c r="G733" i="6"/>
  <c r="F733" i="6"/>
  <c r="A733" i="6"/>
  <c r="J732" i="6"/>
  <c r="H732" i="6"/>
  <c r="G732" i="6"/>
  <c r="F732" i="6"/>
  <c r="I732" i="6" s="1"/>
  <c r="A732" i="6"/>
  <c r="J731" i="6"/>
  <c r="I731" i="6"/>
  <c r="H731" i="6"/>
  <c r="G731" i="6"/>
  <c r="F731" i="6"/>
  <c r="A731" i="6"/>
  <c r="J730" i="6"/>
  <c r="H730" i="6"/>
  <c r="I730" i="6" s="1"/>
  <c r="G730" i="6"/>
  <c r="F730" i="6"/>
  <c r="A730" i="6"/>
  <c r="H729" i="6"/>
  <c r="I729" i="6" s="1"/>
  <c r="G729" i="6"/>
  <c r="J729" i="6" s="1"/>
  <c r="F729" i="6"/>
  <c r="A729" i="6"/>
  <c r="H728" i="6"/>
  <c r="G728" i="6"/>
  <c r="F728" i="6"/>
  <c r="A728" i="6"/>
  <c r="H727" i="6"/>
  <c r="G727" i="6"/>
  <c r="F727" i="6"/>
  <c r="A727" i="6"/>
  <c r="H726" i="6"/>
  <c r="G726" i="6"/>
  <c r="F726" i="6"/>
  <c r="J726" i="6" s="1"/>
  <c r="A726" i="6"/>
  <c r="H725" i="6"/>
  <c r="G725" i="6"/>
  <c r="F725" i="6"/>
  <c r="A725" i="6"/>
  <c r="J724" i="6"/>
  <c r="H724" i="6"/>
  <c r="G724" i="6"/>
  <c r="F724" i="6"/>
  <c r="I724" i="6" s="1"/>
  <c r="A724" i="6"/>
  <c r="J723" i="6"/>
  <c r="I723" i="6"/>
  <c r="H723" i="6"/>
  <c r="G723" i="6"/>
  <c r="F723" i="6"/>
  <c r="A723" i="6"/>
  <c r="J722" i="6"/>
  <c r="H722" i="6"/>
  <c r="I722" i="6" s="1"/>
  <c r="G722" i="6"/>
  <c r="F722" i="6"/>
  <c r="A722" i="6"/>
  <c r="H721" i="6"/>
  <c r="I721" i="6" s="1"/>
  <c r="G721" i="6"/>
  <c r="J721" i="6" s="1"/>
  <c r="F721" i="6"/>
  <c r="A721" i="6"/>
  <c r="J720" i="6"/>
  <c r="I720" i="6"/>
  <c r="H720" i="6"/>
  <c r="G720" i="6"/>
  <c r="F720" i="6"/>
  <c r="A720" i="6"/>
  <c r="I719" i="6"/>
  <c r="H719" i="6"/>
  <c r="G719" i="6"/>
  <c r="F719" i="6"/>
  <c r="J719" i="6" s="1"/>
  <c r="A719" i="6"/>
  <c r="H718" i="6"/>
  <c r="G718" i="6"/>
  <c r="F718" i="6"/>
  <c r="A718" i="6"/>
  <c r="H717" i="6"/>
  <c r="G717" i="6"/>
  <c r="F717" i="6"/>
  <c r="A717" i="6"/>
  <c r="H716" i="6"/>
  <c r="G716" i="6"/>
  <c r="F716" i="6"/>
  <c r="A716" i="6"/>
  <c r="J715" i="6"/>
  <c r="I715" i="6"/>
  <c r="H715" i="6"/>
  <c r="G715" i="6"/>
  <c r="F715" i="6"/>
  <c r="A715" i="6"/>
  <c r="J714" i="6"/>
  <c r="H714" i="6"/>
  <c r="I714" i="6" s="1"/>
  <c r="G714" i="6"/>
  <c r="F714" i="6"/>
  <c r="A714" i="6"/>
  <c r="J713" i="6"/>
  <c r="I713" i="6"/>
  <c r="H713" i="6"/>
  <c r="G713" i="6"/>
  <c r="F713" i="6"/>
  <c r="A713" i="6"/>
  <c r="H712" i="6"/>
  <c r="G712" i="6"/>
  <c r="F712" i="6"/>
  <c r="A712" i="6"/>
  <c r="I711" i="6"/>
  <c r="H711" i="6"/>
  <c r="G711" i="6"/>
  <c r="F711" i="6"/>
  <c r="A711" i="6"/>
  <c r="H710" i="6"/>
  <c r="G710" i="6"/>
  <c r="F710" i="6"/>
  <c r="A710" i="6"/>
  <c r="H709" i="6"/>
  <c r="G709" i="6"/>
  <c r="F709" i="6"/>
  <c r="A709" i="6"/>
  <c r="H708" i="6"/>
  <c r="G708" i="6"/>
  <c r="F708" i="6"/>
  <c r="A708" i="6"/>
  <c r="J707" i="6"/>
  <c r="I707" i="6"/>
  <c r="H707" i="6"/>
  <c r="G707" i="6"/>
  <c r="F707" i="6"/>
  <c r="A707" i="6"/>
  <c r="J706" i="6"/>
  <c r="I706" i="6"/>
  <c r="H706" i="6"/>
  <c r="G706" i="6"/>
  <c r="F706" i="6"/>
  <c r="A706" i="6"/>
  <c r="J705" i="6"/>
  <c r="I705" i="6"/>
  <c r="H705" i="6"/>
  <c r="G705" i="6"/>
  <c r="F705" i="6"/>
  <c r="A705" i="6"/>
  <c r="H704" i="6"/>
  <c r="G704" i="6"/>
  <c r="F704" i="6"/>
  <c r="A704" i="6"/>
  <c r="H703" i="6"/>
  <c r="G703" i="6"/>
  <c r="F703" i="6"/>
  <c r="A703" i="6"/>
  <c r="H702" i="6"/>
  <c r="G702" i="6"/>
  <c r="F702" i="6"/>
  <c r="A702" i="6"/>
  <c r="H701" i="6"/>
  <c r="G701" i="6"/>
  <c r="F701" i="6"/>
  <c r="A701" i="6"/>
  <c r="H700" i="6"/>
  <c r="G700" i="6"/>
  <c r="F700" i="6"/>
  <c r="A700" i="6"/>
  <c r="J699" i="6"/>
  <c r="I699" i="6"/>
  <c r="H699" i="6"/>
  <c r="G699" i="6"/>
  <c r="F699" i="6"/>
  <c r="A699" i="6"/>
  <c r="J698" i="6"/>
  <c r="H698" i="6"/>
  <c r="I698" i="6" s="1"/>
  <c r="G698" i="6"/>
  <c r="F698" i="6"/>
  <c r="A698" i="6"/>
  <c r="J697" i="6"/>
  <c r="I697" i="6"/>
  <c r="H697" i="6"/>
  <c r="G697" i="6"/>
  <c r="F697" i="6"/>
  <c r="A697" i="6"/>
  <c r="J696" i="6"/>
  <c r="I696" i="6"/>
  <c r="H696" i="6"/>
  <c r="G696" i="6"/>
  <c r="F696" i="6"/>
  <c r="A696" i="6"/>
  <c r="H695" i="6"/>
  <c r="G695" i="6"/>
  <c r="F695" i="6"/>
  <c r="A695" i="6"/>
  <c r="H694" i="6"/>
  <c r="G694" i="6"/>
  <c r="F694" i="6"/>
  <c r="A694" i="6"/>
  <c r="H693" i="6"/>
  <c r="G693" i="6"/>
  <c r="F693" i="6"/>
  <c r="A693" i="6"/>
  <c r="H692" i="6"/>
  <c r="G692" i="6"/>
  <c r="F692" i="6"/>
  <c r="A692" i="6"/>
  <c r="J691" i="6"/>
  <c r="I691" i="6"/>
  <c r="H691" i="6"/>
  <c r="G691" i="6"/>
  <c r="F691" i="6"/>
  <c r="A691" i="6"/>
  <c r="J690" i="6"/>
  <c r="I690" i="6"/>
  <c r="H690" i="6"/>
  <c r="G690" i="6"/>
  <c r="F690" i="6"/>
  <c r="A690" i="6"/>
  <c r="J689" i="6"/>
  <c r="H689" i="6"/>
  <c r="I689" i="6" s="1"/>
  <c r="G689" i="6"/>
  <c r="F689" i="6"/>
  <c r="A689" i="6"/>
  <c r="H688" i="6"/>
  <c r="I688" i="6" s="1"/>
  <c r="G688" i="6"/>
  <c r="F688" i="6"/>
  <c r="J688" i="6" s="1"/>
  <c r="A688" i="6"/>
  <c r="H687" i="6"/>
  <c r="G687" i="6"/>
  <c r="F687" i="6"/>
  <c r="A687" i="6"/>
  <c r="H686" i="6"/>
  <c r="G686" i="6"/>
  <c r="F686" i="6"/>
  <c r="A686" i="6"/>
  <c r="H685" i="6"/>
  <c r="G685" i="6"/>
  <c r="F685" i="6"/>
  <c r="A685" i="6"/>
  <c r="J684" i="6"/>
  <c r="H684" i="6"/>
  <c r="G684" i="6"/>
  <c r="F684" i="6"/>
  <c r="I684" i="6" s="1"/>
  <c r="A684" i="6"/>
  <c r="J683" i="6"/>
  <c r="I683" i="6"/>
  <c r="H683" i="6"/>
  <c r="G683" i="6"/>
  <c r="F683" i="6"/>
  <c r="A683" i="6"/>
  <c r="J682" i="6"/>
  <c r="I682" i="6"/>
  <c r="H682" i="6"/>
  <c r="G682" i="6"/>
  <c r="F682" i="6"/>
  <c r="A682" i="6"/>
  <c r="J681" i="6"/>
  <c r="H681" i="6"/>
  <c r="I681" i="6" s="1"/>
  <c r="G681" i="6"/>
  <c r="F681" i="6"/>
  <c r="A681" i="6"/>
  <c r="I680" i="6"/>
  <c r="H680" i="6"/>
  <c r="G680" i="6"/>
  <c r="F680" i="6"/>
  <c r="J680" i="6" s="1"/>
  <c r="A680" i="6"/>
  <c r="H679" i="6"/>
  <c r="G679" i="6"/>
  <c r="F679" i="6"/>
  <c r="A679" i="6"/>
  <c r="H678" i="6"/>
  <c r="G678" i="6"/>
  <c r="F678" i="6"/>
  <c r="A678" i="6"/>
  <c r="H677" i="6"/>
  <c r="G677" i="6"/>
  <c r="F677" i="6"/>
  <c r="A677" i="6"/>
  <c r="J676" i="6"/>
  <c r="H676" i="6"/>
  <c r="G676" i="6"/>
  <c r="F676" i="6"/>
  <c r="I676" i="6" s="1"/>
  <c r="A676" i="6"/>
  <c r="J675" i="6"/>
  <c r="I675" i="6"/>
  <c r="H675" i="6"/>
  <c r="G675" i="6"/>
  <c r="F675" i="6"/>
  <c r="A675" i="6"/>
  <c r="J674" i="6"/>
  <c r="H674" i="6"/>
  <c r="I674" i="6" s="1"/>
  <c r="G674" i="6"/>
  <c r="F674" i="6"/>
  <c r="A674" i="6"/>
  <c r="H673" i="6"/>
  <c r="I673" i="6" s="1"/>
  <c r="G673" i="6"/>
  <c r="J673" i="6" s="1"/>
  <c r="F673" i="6"/>
  <c r="A673" i="6"/>
  <c r="H672" i="6"/>
  <c r="I672" i="6" s="1"/>
  <c r="G672" i="6"/>
  <c r="F672" i="6"/>
  <c r="A672" i="6"/>
  <c r="H671" i="6"/>
  <c r="G671" i="6"/>
  <c r="F671" i="6"/>
  <c r="A671" i="6"/>
  <c r="H670" i="6"/>
  <c r="G670" i="6"/>
  <c r="F670" i="6"/>
  <c r="A670" i="6"/>
  <c r="H669" i="6"/>
  <c r="G669" i="6"/>
  <c r="F669" i="6"/>
  <c r="A669" i="6"/>
  <c r="H668" i="6"/>
  <c r="G668" i="6"/>
  <c r="J668" i="6" s="1"/>
  <c r="F668" i="6"/>
  <c r="I668" i="6" s="1"/>
  <c r="A668" i="6"/>
  <c r="H667" i="6"/>
  <c r="G667" i="6"/>
  <c r="F667" i="6"/>
  <c r="A667" i="6"/>
  <c r="J666" i="6"/>
  <c r="H666" i="6"/>
  <c r="I666" i="6" s="1"/>
  <c r="G666" i="6"/>
  <c r="F666" i="6"/>
  <c r="A666" i="6"/>
  <c r="H665" i="6"/>
  <c r="I665" i="6" s="1"/>
  <c r="G665" i="6"/>
  <c r="J665" i="6" s="1"/>
  <c r="F665" i="6"/>
  <c r="A665" i="6"/>
  <c r="H664" i="6"/>
  <c r="I664" i="6" s="1"/>
  <c r="G664" i="6"/>
  <c r="F664" i="6"/>
  <c r="J664" i="6" s="1"/>
  <c r="A664" i="6"/>
  <c r="H663" i="6"/>
  <c r="G663" i="6"/>
  <c r="F663" i="6"/>
  <c r="A663" i="6"/>
  <c r="H662" i="6"/>
  <c r="G662" i="6"/>
  <c r="F662" i="6"/>
  <c r="A662" i="6"/>
  <c r="I661" i="6"/>
  <c r="H661" i="6"/>
  <c r="G661" i="6"/>
  <c r="F661" i="6"/>
  <c r="J661" i="6" s="1"/>
  <c r="A661" i="6"/>
  <c r="H660" i="6"/>
  <c r="G660" i="6"/>
  <c r="J660" i="6" s="1"/>
  <c r="F660" i="6"/>
  <c r="I660" i="6" s="1"/>
  <c r="A660" i="6"/>
  <c r="J659" i="6"/>
  <c r="H659" i="6"/>
  <c r="G659" i="6"/>
  <c r="F659" i="6"/>
  <c r="I659" i="6" s="1"/>
  <c r="A659" i="6"/>
  <c r="J658" i="6"/>
  <c r="I658" i="6"/>
  <c r="H658" i="6"/>
  <c r="G658" i="6"/>
  <c r="F658" i="6"/>
  <c r="A658" i="6"/>
  <c r="J657" i="6"/>
  <c r="H657" i="6"/>
  <c r="I657" i="6" s="1"/>
  <c r="G657" i="6"/>
  <c r="F657" i="6"/>
  <c r="A657" i="6"/>
  <c r="H656" i="6"/>
  <c r="I656" i="6" s="1"/>
  <c r="G656" i="6"/>
  <c r="J656" i="6" s="1"/>
  <c r="F656" i="6"/>
  <c r="A656" i="6"/>
  <c r="H655" i="6"/>
  <c r="G655" i="6"/>
  <c r="F655" i="6"/>
  <c r="A655" i="6"/>
  <c r="H654" i="6"/>
  <c r="G654" i="6"/>
  <c r="F654" i="6"/>
  <c r="A654" i="6"/>
  <c r="H653" i="6"/>
  <c r="G653" i="6"/>
  <c r="F653" i="6"/>
  <c r="A653" i="6"/>
  <c r="H652" i="6"/>
  <c r="G652" i="6"/>
  <c r="F652" i="6"/>
  <c r="J652" i="6" s="1"/>
  <c r="A652" i="6"/>
  <c r="J651" i="6"/>
  <c r="H651" i="6"/>
  <c r="G651" i="6"/>
  <c r="F651" i="6"/>
  <c r="I651" i="6" s="1"/>
  <c r="A651" i="6"/>
  <c r="J650" i="6"/>
  <c r="I650" i="6"/>
  <c r="H650" i="6"/>
  <c r="G650" i="6"/>
  <c r="F650" i="6"/>
  <c r="A650" i="6"/>
  <c r="J649" i="6"/>
  <c r="I649" i="6"/>
  <c r="H649" i="6"/>
  <c r="G649" i="6"/>
  <c r="F649" i="6"/>
  <c r="A649" i="6"/>
  <c r="I648" i="6"/>
  <c r="H648" i="6"/>
  <c r="G648" i="6"/>
  <c r="J648" i="6" s="1"/>
  <c r="F648" i="6"/>
  <c r="A648" i="6"/>
  <c r="H647" i="6"/>
  <c r="G647" i="6"/>
  <c r="F647" i="6"/>
  <c r="A647" i="6"/>
  <c r="H646" i="6"/>
  <c r="G646" i="6"/>
  <c r="F646" i="6"/>
  <c r="A646" i="6"/>
  <c r="H645" i="6"/>
  <c r="G645" i="6"/>
  <c r="F645" i="6"/>
  <c r="A645" i="6"/>
  <c r="H644" i="6"/>
  <c r="G644" i="6"/>
  <c r="F644" i="6"/>
  <c r="J644" i="6" s="1"/>
  <c r="A644" i="6"/>
  <c r="J643" i="6"/>
  <c r="H643" i="6"/>
  <c r="G643" i="6"/>
  <c r="F643" i="6"/>
  <c r="I643" i="6" s="1"/>
  <c r="A643" i="6"/>
  <c r="J642" i="6"/>
  <c r="I642" i="6"/>
  <c r="H642" i="6"/>
  <c r="G642" i="6"/>
  <c r="F642" i="6"/>
  <c r="A642" i="6"/>
  <c r="J641" i="6"/>
  <c r="H641" i="6"/>
  <c r="I641" i="6" s="1"/>
  <c r="G641" i="6"/>
  <c r="F641" i="6"/>
  <c r="A641" i="6"/>
  <c r="H640" i="6"/>
  <c r="I640" i="6" s="1"/>
  <c r="G640" i="6"/>
  <c r="J640" i="6" s="1"/>
  <c r="F640" i="6"/>
  <c r="A640" i="6"/>
  <c r="H639" i="6"/>
  <c r="G639" i="6"/>
  <c r="F639" i="6"/>
  <c r="A639" i="6"/>
  <c r="H638" i="6"/>
  <c r="G638" i="6"/>
  <c r="F638" i="6"/>
  <c r="A638" i="6"/>
  <c r="H637" i="6"/>
  <c r="G637" i="6"/>
  <c r="F637" i="6"/>
  <c r="A637" i="6"/>
  <c r="H636" i="6"/>
  <c r="G636" i="6"/>
  <c r="F636" i="6"/>
  <c r="J636" i="6" s="1"/>
  <c r="A636" i="6"/>
  <c r="J635" i="6"/>
  <c r="H635" i="6"/>
  <c r="G635" i="6"/>
  <c r="F635" i="6"/>
  <c r="I635" i="6" s="1"/>
  <c r="A635" i="6"/>
  <c r="J634" i="6"/>
  <c r="I634" i="6"/>
  <c r="H634" i="6"/>
  <c r="G634" i="6"/>
  <c r="F634" i="6"/>
  <c r="A634" i="6"/>
  <c r="J633" i="6"/>
  <c r="H633" i="6"/>
  <c r="I633" i="6" s="1"/>
  <c r="G633" i="6"/>
  <c r="F633" i="6"/>
  <c r="A633" i="6"/>
  <c r="I632" i="6"/>
  <c r="H632" i="6"/>
  <c r="G632" i="6"/>
  <c r="F632" i="6"/>
  <c r="A632" i="6"/>
  <c r="H631" i="6"/>
  <c r="G631" i="6"/>
  <c r="F631" i="6"/>
  <c r="A631" i="6"/>
  <c r="H630" i="6"/>
  <c r="G630" i="6"/>
  <c r="F630" i="6"/>
  <c r="A630" i="6"/>
  <c r="H629" i="6"/>
  <c r="G629" i="6"/>
  <c r="F629" i="6"/>
  <c r="A629" i="6"/>
  <c r="H628" i="6"/>
  <c r="G628" i="6"/>
  <c r="F628" i="6"/>
  <c r="A628" i="6"/>
  <c r="H627" i="6"/>
  <c r="G627" i="6"/>
  <c r="F627" i="6"/>
  <c r="A627" i="6"/>
  <c r="H626" i="6"/>
  <c r="G626" i="6"/>
  <c r="F626" i="6"/>
  <c r="A626" i="6"/>
  <c r="H625" i="6"/>
  <c r="G625" i="6"/>
  <c r="F625" i="6"/>
  <c r="J625" i="6" s="1"/>
  <c r="A625" i="6"/>
  <c r="J624" i="6"/>
  <c r="H624" i="6"/>
  <c r="G624" i="6"/>
  <c r="F624" i="6"/>
  <c r="I624" i="6" s="1"/>
  <c r="A624" i="6"/>
  <c r="J623" i="6"/>
  <c r="I623" i="6"/>
  <c r="H623" i="6"/>
  <c r="G623" i="6"/>
  <c r="F623" i="6"/>
  <c r="A623" i="6"/>
  <c r="J622" i="6"/>
  <c r="H622" i="6"/>
  <c r="I622" i="6" s="1"/>
  <c r="G622" i="6"/>
  <c r="F622" i="6"/>
  <c r="A622" i="6"/>
  <c r="I621" i="6"/>
  <c r="H621" i="6"/>
  <c r="G621" i="6"/>
  <c r="J621" i="6" s="1"/>
  <c r="F621" i="6"/>
  <c r="A621" i="6"/>
  <c r="H620" i="6"/>
  <c r="G620" i="6"/>
  <c r="F620" i="6"/>
  <c r="A620" i="6"/>
  <c r="H619" i="6"/>
  <c r="G619" i="6"/>
  <c r="F619" i="6"/>
  <c r="A619" i="6"/>
  <c r="H618" i="6"/>
  <c r="G618" i="6"/>
  <c r="F618" i="6"/>
  <c r="A618" i="6"/>
  <c r="H617" i="6"/>
  <c r="G617" i="6"/>
  <c r="F617" i="6"/>
  <c r="J617" i="6" s="1"/>
  <c r="A617" i="6"/>
  <c r="J616" i="6"/>
  <c r="H616" i="6"/>
  <c r="G616" i="6"/>
  <c r="F616" i="6"/>
  <c r="I616" i="6" s="1"/>
  <c r="A616" i="6"/>
  <c r="J615" i="6"/>
  <c r="I615" i="6"/>
  <c r="H615" i="6"/>
  <c r="G615" i="6"/>
  <c r="F615" i="6"/>
  <c r="A615" i="6"/>
  <c r="J614" i="6"/>
  <c r="H614" i="6"/>
  <c r="I614" i="6" s="1"/>
  <c r="G614" i="6"/>
  <c r="F614" i="6"/>
  <c r="A614" i="6"/>
  <c r="I613" i="6"/>
  <c r="H613" i="6"/>
  <c r="G613" i="6"/>
  <c r="J613" i="6" s="1"/>
  <c r="F613" i="6"/>
  <c r="A613" i="6"/>
  <c r="H612" i="6"/>
  <c r="G612" i="6"/>
  <c r="F612" i="6"/>
  <c r="A612" i="6"/>
  <c r="H611" i="6"/>
  <c r="G611" i="6"/>
  <c r="F611" i="6"/>
  <c r="A611" i="6"/>
  <c r="H610" i="6"/>
  <c r="G610" i="6"/>
  <c r="F610" i="6"/>
  <c r="A610" i="6"/>
  <c r="H609" i="6"/>
  <c r="G609" i="6"/>
  <c r="F609" i="6"/>
  <c r="J609" i="6" s="1"/>
  <c r="A609" i="6"/>
  <c r="J608" i="6"/>
  <c r="H608" i="6"/>
  <c r="G608" i="6"/>
  <c r="F608" i="6"/>
  <c r="I608" i="6" s="1"/>
  <c r="A608" i="6"/>
  <c r="J607" i="6"/>
  <c r="I607" i="6"/>
  <c r="H607" i="6"/>
  <c r="G607" i="6"/>
  <c r="F607" i="6"/>
  <c r="A607" i="6"/>
  <c r="J606" i="6"/>
  <c r="I606" i="6"/>
  <c r="H606" i="6"/>
  <c r="G606" i="6"/>
  <c r="F606" i="6"/>
  <c r="A606" i="6"/>
  <c r="I605" i="6"/>
  <c r="H605" i="6"/>
  <c r="G605" i="6"/>
  <c r="J605" i="6" s="1"/>
  <c r="F605" i="6"/>
  <c r="A605" i="6"/>
  <c r="H604" i="6"/>
  <c r="G604" i="6"/>
  <c r="F604" i="6"/>
  <c r="A604" i="6"/>
  <c r="H603" i="6"/>
  <c r="G603" i="6"/>
  <c r="F603" i="6"/>
  <c r="A603" i="6"/>
  <c r="H602" i="6"/>
  <c r="G602" i="6"/>
  <c r="F602" i="6"/>
  <c r="A602" i="6"/>
  <c r="H601" i="6"/>
  <c r="G601" i="6"/>
  <c r="F601" i="6"/>
  <c r="J601" i="6" s="1"/>
  <c r="A601" i="6"/>
  <c r="J600" i="6"/>
  <c r="H600" i="6"/>
  <c r="G600" i="6"/>
  <c r="F600" i="6"/>
  <c r="I600" i="6" s="1"/>
  <c r="A600" i="6"/>
  <c r="J599" i="6"/>
  <c r="I599" i="6"/>
  <c r="H599" i="6"/>
  <c r="G599" i="6"/>
  <c r="F599" i="6"/>
  <c r="A599" i="6"/>
  <c r="J598" i="6"/>
  <c r="I598" i="6"/>
  <c r="H598" i="6"/>
  <c r="G598" i="6"/>
  <c r="F598" i="6"/>
  <c r="A598" i="6"/>
  <c r="I597" i="6"/>
  <c r="H597" i="6"/>
  <c r="G597" i="6"/>
  <c r="F597" i="6"/>
  <c r="A597" i="6"/>
  <c r="H596" i="6"/>
  <c r="G596" i="6"/>
  <c r="F596" i="6"/>
  <c r="A596" i="6"/>
  <c r="H595" i="6"/>
  <c r="G595" i="6"/>
  <c r="F595" i="6"/>
  <c r="A595" i="6"/>
  <c r="H594" i="6"/>
  <c r="G594" i="6"/>
  <c r="F594" i="6"/>
  <c r="A594" i="6"/>
  <c r="H593" i="6"/>
  <c r="I593" i="6" s="1"/>
  <c r="G593" i="6"/>
  <c r="F593" i="6"/>
  <c r="J593" i="6" s="1"/>
  <c r="A593" i="6"/>
  <c r="J592" i="6"/>
  <c r="H592" i="6"/>
  <c r="G592" i="6"/>
  <c r="F592" i="6"/>
  <c r="I592" i="6" s="1"/>
  <c r="A592" i="6"/>
  <c r="J591" i="6"/>
  <c r="I591" i="6"/>
  <c r="H591" i="6"/>
  <c r="G591" i="6"/>
  <c r="F591" i="6"/>
  <c r="A591" i="6"/>
  <c r="J590" i="6"/>
  <c r="H590" i="6"/>
  <c r="I590" i="6" s="1"/>
  <c r="G590" i="6"/>
  <c r="F590" i="6"/>
  <c r="A590" i="6"/>
  <c r="H589" i="6"/>
  <c r="I589" i="6" s="1"/>
  <c r="G589" i="6"/>
  <c r="F589" i="6"/>
  <c r="A589" i="6"/>
  <c r="H588" i="6"/>
  <c r="G588" i="6"/>
  <c r="F588" i="6"/>
  <c r="A588" i="6"/>
  <c r="H587" i="6"/>
  <c r="G587" i="6"/>
  <c r="F587" i="6"/>
  <c r="A587" i="6"/>
  <c r="H586" i="6"/>
  <c r="G586" i="6"/>
  <c r="F586" i="6"/>
  <c r="A586" i="6"/>
  <c r="H585" i="6"/>
  <c r="G585" i="6"/>
  <c r="F585" i="6"/>
  <c r="J585" i="6" s="1"/>
  <c r="A585" i="6"/>
  <c r="J584" i="6"/>
  <c r="H584" i="6"/>
  <c r="G584" i="6"/>
  <c r="F584" i="6"/>
  <c r="I584" i="6" s="1"/>
  <c r="A584" i="6"/>
  <c r="J583" i="6"/>
  <c r="I583" i="6"/>
  <c r="H583" i="6"/>
  <c r="G583" i="6"/>
  <c r="F583" i="6"/>
  <c r="A583" i="6"/>
  <c r="I582" i="6"/>
  <c r="H582" i="6"/>
  <c r="G582" i="6"/>
  <c r="F582" i="6"/>
  <c r="J582" i="6" s="1"/>
  <c r="A582" i="6"/>
  <c r="J581" i="6"/>
  <c r="H581" i="6"/>
  <c r="I581" i="6" s="1"/>
  <c r="G581" i="6"/>
  <c r="F581" i="6"/>
  <c r="A581" i="6"/>
  <c r="J580" i="6"/>
  <c r="H580" i="6"/>
  <c r="I580" i="6" s="1"/>
  <c r="G580" i="6"/>
  <c r="F580" i="6"/>
  <c r="A580" i="6"/>
  <c r="H579" i="6"/>
  <c r="G579" i="6"/>
  <c r="F579" i="6"/>
  <c r="J579" i="6" s="1"/>
  <c r="A579" i="6"/>
  <c r="J578" i="6"/>
  <c r="I578" i="6"/>
  <c r="H578" i="6"/>
  <c r="G578" i="6"/>
  <c r="F578" i="6"/>
  <c r="A578" i="6"/>
  <c r="I577" i="6"/>
  <c r="H577" i="6"/>
  <c r="G577" i="6"/>
  <c r="F577" i="6"/>
  <c r="J577" i="6" s="1"/>
  <c r="A577" i="6"/>
  <c r="H576" i="6"/>
  <c r="G576" i="6"/>
  <c r="F576" i="6"/>
  <c r="A576" i="6"/>
  <c r="J575" i="6"/>
  <c r="H575" i="6"/>
  <c r="G575" i="6"/>
  <c r="F575" i="6"/>
  <c r="I575" i="6" s="1"/>
  <c r="A575" i="6"/>
  <c r="H574" i="6"/>
  <c r="G574" i="6"/>
  <c r="F574" i="6"/>
  <c r="A574" i="6"/>
  <c r="J573" i="6"/>
  <c r="H573" i="6"/>
  <c r="I573" i="6" s="1"/>
  <c r="G573" i="6"/>
  <c r="F573" i="6"/>
  <c r="A573" i="6"/>
  <c r="J572" i="6"/>
  <c r="I572" i="6"/>
  <c r="H572" i="6"/>
  <c r="G572" i="6"/>
  <c r="F572" i="6"/>
  <c r="A572" i="6"/>
  <c r="H571" i="6"/>
  <c r="G571" i="6"/>
  <c r="F571" i="6"/>
  <c r="A571" i="6"/>
  <c r="J570" i="6"/>
  <c r="H570" i="6"/>
  <c r="I570" i="6" s="1"/>
  <c r="G570" i="6"/>
  <c r="F570" i="6"/>
  <c r="A570" i="6"/>
  <c r="H569" i="6"/>
  <c r="I569" i="6" s="1"/>
  <c r="G569" i="6"/>
  <c r="F569" i="6"/>
  <c r="A569" i="6"/>
  <c r="H568" i="6"/>
  <c r="G568" i="6"/>
  <c r="F568" i="6"/>
  <c r="A568" i="6"/>
  <c r="H567" i="6"/>
  <c r="G567" i="6"/>
  <c r="F567" i="6"/>
  <c r="I567" i="6" s="1"/>
  <c r="A567" i="6"/>
  <c r="I566" i="6"/>
  <c r="H566" i="6"/>
  <c r="G566" i="6"/>
  <c r="F566" i="6"/>
  <c r="J566" i="6" s="1"/>
  <c r="A566" i="6"/>
  <c r="J565" i="6"/>
  <c r="H565" i="6"/>
  <c r="I565" i="6" s="1"/>
  <c r="G565" i="6"/>
  <c r="F565" i="6"/>
  <c r="A565" i="6"/>
  <c r="I564" i="6"/>
  <c r="H564" i="6"/>
  <c r="G564" i="6"/>
  <c r="J564" i="6" s="1"/>
  <c r="F564" i="6"/>
  <c r="A564" i="6"/>
  <c r="J563" i="6"/>
  <c r="I563" i="6"/>
  <c r="H563" i="6"/>
  <c r="G563" i="6"/>
  <c r="F563" i="6"/>
  <c r="A563" i="6"/>
  <c r="J562" i="6"/>
  <c r="I562" i="6"/>
  <c r="H562" i="6"/>
  <c r="G562" i="6"/>
  <c r="F562" i="6"/>
  <c r="A562" i="6"/>
  <c r="H561" i="6"/>
  <c r="I561" i="6" s="1"/>
  <c r="G561" i="6"/>
  <c r="F561" i="6"/>
  <c r="J561" i="6" s="1"/>
  <c r="A561" i="6"/>
  <c r="H560" i="6"/>
  <c r="G560" i="6"/>
  <c r="F560" i="6"/>
  <c r="A560" i="6"/>
  <c r="J559" i="6"/>
  <c r="H559" i="6"/>
  <c r="G559" i="6"/>
  <c r="F559" i="6"/>
  <c r="I559" i="6" s="1"/>
  <c r="A559" i="6"/>
  <c r="H558" i="6"/>
  <c r="G558" i="6"/>
  <c r="F558" i="6"/>
  <c r="A558" i="6"/>
  <c r="J557" i="6"/>
  <c r="H557" i="6"/>
  <c r="I557" i="6" s="1"/>
  <c r="G557" i="6"/>
  <c r="F557" i="6"/>
  <c r="A557" i="6"/>
  <c r="H556" i="6"/>
  <c r="I556" i="6" s="1"/>
  <c r="G556" i="6"/>
  <c r="J556" i="6" s="1"/>
  <c r="F556" i="6"/>
  <c r="A556" i="6"/>
  <c r="H555" i="6"/>
  <c r="G555" i="6"/>
  <c r="F555" i="6"/>
  <c r="A555" i="6"/>
  <c r="J554" i="6"/>
  <c r="I554" i="6"/>
  <c r="H554" i="6"/>
  <c r="G554" i="6"/>
  <c r="F554" i="6"/>
  <c r="A554" i="6"/>
  <c r="H553" i="6"/>
  <c r="I553" i="6" s="1"/>
  <c r="G553" i="6"/>
  <c r="F553" i="6"/>
  <c r="J553" i="6" s="1"/>
  <c r="A553" i="6"/>
  <c r="H552" i="6"/>
  <c r="G552" i="6"/>
  <c r="F552" i="6"/>
  <c r="A552" i="6"/>
  <c r="H551" i="6"/>
  <c r="G551" i="6"/>
  <c r="J551" i="6" s="1"/>
  <c r="F551" i="6"/>
  <c r="I551" i="6" s="1"/>
  <c r="A551" i="6"/>
  <c r="I550" i="6"/>
  <c r="H550" i="6"/>
  <c r="G550" i="6"/>
  <c r="F550" i="6"/>
  <c r="J550" i="6" s="1"/>
  <c r="A550" i="6"/>
  <c r="J549" i="6"/>
  <c r="I549" i="6"/>
  <c r="H549" i="6"/>
  <c r="G549" i="6"/>
  <c r="F549" i="6"/>
  <c r="A549" i="6"/>
  <c r="J548" i="6"/>
  <c r="I548" i="6"/>
  <c r="H548" i="6"/>
  <c r="G548" i="6"/>
  <c r="F548" i="6"/>
  <c r="A548" i="6"/>
  <c r="H547" i="6"/>
  <c r="G547" i="6"/>
  <c r="F547" i="6"/>
  <c r="J547" i="6" s="1"/>
  <c r="A547" i="6"/>
  <c r="I546" i="6"/>
  <c r="H546" i="6"/>
  <c r="G546" i="6"/>
  <c r="J546" i="6" s="1"/>
  <c r="F546" i="6"/>
  <c r="A546" i="6"/>
  <c r="J545" i="6"/>
  <c r="I545" i="6"/>
  <c r="H545" i="6"/>
  <c r="G545" i="6"/>
  <c r="F545" i="6"/>
  <c r="A545" i="6"/>
  <c r="H544" i="6"/>
  <c r="I544" i="6" s="1"/>
  <c r="G544" i="6"/>
  <c r="F544" i="6"/>
  <c r="J544" i="6" s="1"/>
  <c r="A544" i="6"/>
  <c r="H543" i="6"/>
  <c r="G543" i="6"/>
  <c r="F543" i="6"/>
  <c r="J543" i="6" s="1"/>
  <c r="A543" i="6"/>
  <c r="H542" i="6"/>
  <c r="G542" i="6"/>
  <c r="F542" i="6"/>
  <c r="A542" i="6"/>
  <c r="H541" i="6"/>
  <c r="G541" i="6"/>
  <c r="F541" i="6"/>
  <c r="A541" i="6"/>
  <c r="J540" i="6"/>
  <c r="H540" i="6"/>
  <c r="I540" i="6" s="1"/>
  <c r="G540" i="6"/>
  <c r="F540" i="6"/>
  <c r="A540" i="6"/>
  <c r="I539" i="6"/>
  <c r="H539" i="6"/>
  <c r="G539" i="6"/>
  <c r="J539" i="6" s="1"/>
  <c r="F539" i="6"/>
  <c r="A539" i="6"/>
  <c r="J538" i="6"/>
  <c r="H538" i="6"/>
  <c r="G538" i="6"/>
  <c r="F538" i="6"/>
  <c r="I538" i="6" s="1"/>
  <c r="A538" i="6"/>
  <c r="J537" i="6"/>
  <c r="I537" i="6"/>
  <c r="H537" i="6"/>
  <c r="G537" i="6"/>
  <c r="F537" i="6"/>
  <c r="A537" i="6"/>
  <c r="H536" i="6"/>
  <c r="I536" i="6" s="1"/>
  <c r="G536" i="6"/>
  <c r="F536" i="6"/>
  <c r="J536" i="6" s="1"/>
  <c r="A536" i="6"/>
  <c r="H535" i="6"/>
  <c r="G535" i="6"/>
  <c r="F535" i="6"/>
  <c r="J535" i="6" s="1"/>
  <c r="A535" i="6"/>
  <c r="H534" i="6"/>
  <c r="G534" i="6"/>
  <c r="F534" i="6"/>
  <c r="A534" i="6"/>
  <c r="H533" i="6"/>
  <c r="G533" i="6"/>
  <c r="F533" i="6"/>
  <c r="A533" i="6"/>
  <c r="J532" i="6"/>
  <c r="H532" i="6"/>
  <c r="I532" i="6" s="1"/>
  <c r="G532" i="6"/>
  <c r="F532" i="6"/>
  <c r="A532" i="6"/>
  <c r="I531" i="6"/>
  <c r="H531" i="6"/>
  <c r="G531" i="6"/>
  <c r="J531" i="6" s="1"/>
  <c r="F531" i="6"/>
  <c r="A531" i="6"/>
  <c r="J530" i="6"/>
  <c r="I530" i="6"/>
  <c r="H530" i="6"/>
  <c r="G530" i="6"/>
  <c r="F530" i="6"/>
  <c r="A530" i="6"/>
  <c r="J529" i="6"/>
  <c r="I529" i="6"/>
  <c r="H529" i="6"/>
  <c r="G529" i="6"/>
  <c r="F529" i="6"/>
  <c r="A529" i="6"/>
  <c r="I528" i="6"/>
  <c r="H528" i="6"/>
  <c r="G528" i="6"/>
  <c r="F528" i="6"/>
  <c r="J528" i="6" s="1"/>
  <c r="A528" i="6"/>
  <c r="H527" i="6"/>
  <c r="G527" i="6"/>
  <c r="F527" i="6"/>
  <c r="A527" i="6"/>
  <c r="H526" i="6"/>
  <c r="G526" i="6"/>
  <c r="F526" i="6"/>
  <c r="A526" i="6"/>
  <c r="H525" i="6"/>
  <c r="G525" i="6"/>
  <c r="F525" i="6"/>
  <c r="J525" i="6" s="1"/>
  <c r="A525" i="6"/>
  <c r="J524" i="6"/>
  <c r="H524" i="6"/>
  <c r="I524" i="6" s="1"/>
  <c r="G524" i="6"/>
  <c r="F524" i="6"/>
  <c r="A524" i="6"/>
  <c r="J523" i="6"/>
  <c r="I523" i="6"/>
  <c r="H523" i="6"/>
  <c r="G523" i="6"/>
  <c r="F523" i="6"/>
  <c r="A523" i="6"/>
  <c r="H522" i="6"/>
  <c r="G522" i="6"/>
  <c r="F522" i="6"/>
  <c r="J522" i="6" s="1"/>
  <c r="A522" i="6"/>
  <c r="J521" i="6"/>
  <c r="H521" i="6"/>
  <c r="I521" i="6" s="1"/>
  <c r="G521" i="6"/>
  <c r="F521" i="6"/>
  <c r="A521" i="6"/>
  <c r="H520" i="6"/>
  <c r="I520" i="6" s="1"/>
  <c r="G520" i="6"/>
  <c r="F520" i="6"/>
  <c r="A520" i="6"/>
  <c r="H519" i="6"/>
  <c r="G519" i="6"/>
  <c r="F519" i="6"/>
  <c r="A519" i="6"/>
  <c r="J518" i="6"/>
  <c r="H518" i="6"/>
  <c r="G518" i="6"/>
  <c r="F518" i="6"/>
  <c r="I518" i="6" s="1"/>
  <c r="A518" i="6"/>
  <c r="H517" i="6"/>
  <c r="G517" i="6"/>
  <c r="F517" i="6"/>
  <c r="J517" i="6" s="1"/>
  <c r="A517" i="6"/>
  <c r="J516" i="6"/>
  <c r="H516" i="6"/>
  <c r="I516" i="6" s="1"/>
  <c r="G516" i="6"/>
  <c r="F516" i="6"/>
  <c r="A516" i="6"/>
  <c r="I515" i="6"/>
  <c r="H515" i="6"/>
  <c r="G515" i="6"/>
  <c r="J515" i="6" s="1"/>
  <c r="F515" i="6"/>
  <c r="A515" i="6"/>
  <c r="J514" i="6"/>
  <c r="H514" i="6"/>
  <c r="G514" i="6"/>
  <c r="F514" i="6"/>
  <c r="I514" i="6" s="1"/>
  <c r="A514" i="6"/>
  <c r="J513" i="6"/>
  <c r="H513" i="6"/>
  <c r="I513" i="6" s="1"/>
  <c r="G513" i="6"/>
  <c r="F513" i="6"/>
  <c r="A513" i="6"/>
  <c r="I512" i="6"/>
  <c r="H512" i="6"/>
  <c r="G512" i="6"/>
  <c r="F512" i="6"/>
  <c r="J512" i="6" s="1"/>
  <c r="A512" i="6"/>
  <c r="H511" i="6"/>
  <c r="G511" i="6"/>
  <c r="F511" i="6"/>
  <c r="A511" i="6"/>
  <c r="H510" i="6"/>
  <c r="G510" i="6"/>
  <c r="J510" i="6" s="1"/>
  <c r="F510" i="6"/>
  <c r="I510" i="6" s="1"/>
  <c r="A510" i="6"/>
  <c r="I509" i="6"/>
  <c r="H509" i="6"/>
  <c r="G509" i="6"/>
  <c r="F509" i="6"/>
  <c r="J509" i="6" s="1"/>
  <c r="A509" i="6"/>
  <c r="J508" i="6"/>
  <c r="H508" i="6"/>
  <c r="I508" i="6" s="1"/>
  <c r="G508" i="6"/>
  <c r="F508" i="6"/>
  <c r="A508" i="6"/>
  <c r="I507" i="6"/>
  <c r="H507" i="6"/>
  <c r="G507" i="6"/>
  <c r="J507" i="6" s="1"/>
  <c r="F507" i="6"/>
  <c r="A507" i="6"/>
  <c r="J506" i="6"/>
  <c r="I506" i="6"/>
  <c r="H506" i="6"/>
  <c r="G506" i="6"/>
  <c r="F506" i="6"/>
  <c r="A506" i="6"/>
  <c r="J505" i="6"/>
  <c r="I505" i="6"/>
  <c r="H505" i="6"/>
  <c r="G505" i="6"/>
  <c r="F505" i="6"/>
  <c r="A505" i="6"/>
  <c r="H504" i="6"/>
  <c r="I504" i="6" s="1"/>
  <c r="G504" i="6"/>
  <c r="F504" i="6"/>
  <c r="A504" i="6"/>
  <c r="H503" i="6"/>
  <c r="G503" i="6"/>
  <c r="F503" i="6"/>
  <c r="A503" i="6"/>
  <c r="H502" i="6"/>
  <c r="G502" i="6"/>
  <c r="F502" i="6"/>
  <c r="A502" i="6"/>
  <c r="H501" i="6"/>
  <c r="G501" i="6"/>
  <c r="F501" i="6"/>
  <c r="A501" i="6"/>
  <c r="J500" i="6"/>
  <c r="H500" i="6"/>
  <c r="I500" i="6" s="1"/>
  <c r="G500" i="6"/>
  <c r="F500" i="6"/>
  <c r="A500" i="6"/>
  <c r="I499" i="6"/>
  <c r="H499" i="6"/>
  <c r="G499" i="6"/>
  <c r="J499" i="6" s="1"/>
  <c r="F499" i="6"/>
  <c r="A499" i="6"/>
  <c r="H498" i="6"/>
  <c r="G498" i="6"/>
  <c r="F498" i="6"/>
  <c r="A498" i="6"/>
  <c r="J497" i="6"/>
  <c r="H497" i="6"/>
  <c r="I497" i="6" s="1"/>
  <c r="G497" i="6"/>
  <c r="F497" i="6"/>
  <c r="A497" i="6"/>
  <c r="I496" i="6"/>
  <c r="H496" i="6"/>
  <c r="G496" i="6"/>
  <c r="F496" i="6"/>
  <c r="J496" i="6" s="1"/>
  <c r="A496" i="6"/>
  <c r="H495" i="6"/>
  <c r="G495" i="6"/>
  <c r="F495" i="6"/>
  <c r="A495" i="6"/>
  <c r="H494" i="6"/>
  <c r="G494" i="6"/>
  <c r="J494" i="6" s="1"/>
  <c r="F494" i="6"/>
  <c r="I494" i="6" s="1"/>
  <c r="A494" i="6"/>
  <c r="H493" i="6"/>
  <c r="G493" i="6"/>
  <c r="F493" i="6"/>
  <c r="J493" i="6" s="1"/>
  <c r="A493" i="6"/>
  <c r="J492" i="6"/>
  <c r="H492" i="6"/>
  <c r="I492" i="6" s="1"/>
  <c r="G492" i="6"/>
  <c r="F492" i="6"/>
  <c r="A492" i="6"/>
  <c r="J491" i="6"/>
  <c r="I491" i="6"/>
  <c r="H491" i="6"/>
  <c r="G491" i="6"/>
  <c r="F491" i="6"/>
  <c r="A491" i="6"/>
  <c r="H490" i="6"/>
  <c r="G490" i="6"/>
  <c r="F490" i="6"/>
  <c r="J490" i="6" s="1"/>
  <c r="A490" i="6"/>
  <c r="J489" i="6"/>
  <c r="H489" i="6"/>
  <c r="I489" i="6" s="1"/>
  <c r="G489" i="6"/>
  <c r="F489" i="6"/>
  <c r="A489" i="6"/>
  <c r="H488" i="6"/>
  <c r="I488" i="6" s="1"/>
  <c r="G488" i="6"/>
  <c r="F488" i="6"/>
  <c r="A488" i="6"/>
  <c r="H487" i="6"/>
  <c r="G487" i="6"/>
  <c r="F487" i="6"/>
  <c r="A487" i="6"/>
  <c r="J486" i="6"/>
  <c r="H486" i="6"/>
  <c r="G486" i="6"/>
  <c r="F486" i="6"/>
  <c r="I486" i="6" s="1"/>
  <c r="A486" i="6"/>
  <c r="H485" i="6"/>
  <c r="G485" i="6"/>
  <c r="F485" i="6"/>
  <c r="J485" i="6" s="1"/>
  <c r="A485" i="6"/>
  <c r="J484" i="6"/>
  <c r="H484" i="6"/>
  <c r="I484" i="6" s="1"/>
  <c r="G484" i="6"/>
  <c r="F484" i="6"/>
  <c r="A484" i="6"/>
  <c r="I483" i="6"/>
  <c r="H483" i="6"/>
  <c r="G483" i="6"/>
  <c r="J483" i="6" s="1"/>
  <c r="F483" i="6"/>
  <c r="A483" i="6"/>
  <c r="J482" i="6"/>
  <c r="H482" i="6"/>
  <c r="G482" i="6"/>
  <c r="F482" i="6"/>
  <c r="I482" i="6" s="1"/>
  <c r="A482" i="6"/>
  <c r="J481" i="6"/>
  <c r="H481" i="6"/>
  <c r="I481" i="6" s="1"/>
  <c r="G481" i="6"/>
  <c r="F481" i="6"/>
  <c r="A481" i="6"/>
  <c r="I480" i="6"/>
  <c r="H480" i="6"/>
  <c r="G480" i="6"/>
  <c r="F480" i="6"/>
  <c r="J480" i="6" s="1"/>
  <c r="A480" i="6"/>
  <c r="H479" i="6"/>
  <c r="G479" i="6"/>
  <c r="F479" i="6"/>
  <c r="A479" i="6"/>
  <c r="J478" i="6"/>
  <c r="H478" i="6"/>
  <c r="G478" i="6"/>
  <c r="F478" i="6"/>
  <c r="I478" i="6" s="1"/>
  <c r="A478" i="6"/>
  <c r="H477" i="6"/>
  <c r="G477" i="6"/>
  <c r="F477" i="6"/>
  <c r="J477" i="6" s="1"/>
  <c r="A477" i="6"/>
  <c r="J476" i="6"/>
  <c r="H476" i="6"/>
  <c r="I476" i="6" s="1"/>
  <c r="G476" i="6"/>
  <c r="F476" i="6"/>
  <c r="A476" i="6"/>
  <c r="J475" i="6"/>
  <c r="I475" i="6"/>
  <c r="H475" i="6"/>
  <c r="G475" i="6"/>
  <c r="F475" i="6"/>
  <c r="A475" i="6"/>
  <c r="H474" i="6"/>
  <c r="G474" i="6"/>
  <c r="F474" i="6"/>
  <c r="A474" i="6"/>
  <c r="J473" i="6"/>
  <c r="I473" i="6"/>
  <c r="H473" i="6"/>
  <c r="G473" i="6"/>
  <c r="F473" i="6"/>
  <c r="A473" i="6"/>
  <c r="H472" i="6"/>
  <c r="G472" i="6"/>
  <c r="F472" i="6"/>
  <c r="J472" i="6" s="1"/>
  <c r="A472" i="6"/>
  <c r="H471" i="6"/>
  <c r="G471" i="6"/>
  <c r="F471" i="6"/>
  <c r="A471" i="6"/>
  <c r="H470" i="6"/>
  <c r="G470" i="6"/>
  <c r="F470" i="6"/>
  <c r="I470" i="6" s="1"/>
  <c r="A470" i="6"/>
  <c r="J469" i="6"/>
  <c r="I469" i="6"/>
  <c r="H469" i="6"/>
  <c r="G469" i="6"/>
  <c r="F469" i="6"/>
  <c r="A469" i="6"/>
  <c r="J468" i="6"/>
  <c r="I468" i="6"/>
  <c r="H468" i="6"/>
  <c r="G468" i="6"/>
  <c r="F468" i="6"/>
  <c r="A468" i="6"/>
  <c r="J467" i="6"/>
  <c r="I467" i="6"/>
  <c r="H467" i="6"/>
  <c r="G467" i="6"/>
  <c r="F467" i="6"/>
  <c r="A467" i="6"/>
  <c r="H466" i="6"/>
  <c r="I466" i="6" s="1"/>
  <c r="G466" i="6"/>
  <c r="F466" i="6"/>
  <c r="A466" i="6"/>
  <c r="J465" i="6"/>
  <c r="H465" i="6"/>
  <c r="G465" i="6"/>
  <c r="F465" i="6"/>
  <c r="I465" i="6" s="1"/>
  <c r="A465" i="6"/>
  <c r="H464" i="6"/>
  <c r="G464" i="6"/>
  <c r="F464" i="6"/>
  <c r="A464" i="6"/>
  <c r="H463" i="6"/>
  <c r="G463" i="6"/>
  <c r="F463" i="6"/>
  <c r="A463" i="6"/>
  <c r="H462" i="6"/>
  <c r="G462" i="6"/>
  <c r="F462" i="6"/>
  <c r="A462" i="6"/>
  <c r="J461" i="6"/>
  <c r="I461" i="6"/>
  <c r="H461" i="6"/>
  <c r="G461" i="6"/>
  <c r="F461" i="6"/>
  <c r="A461" i="6"/>
  <c r="H460" i="6"/>
  <c r="I460" i="6" s="1"/>
  <c r="G460" i="6"/>
  <c r="F460" i="6"/>
  <c r="J460" i="6" s="1"/>
  <c r="A460" i="6"/>
  <c r="H459" i="6"/>
  <c r="G459" i="6"/>
  <c r="F459" i="6"/>
  <c r="A459" i="6"/>
  <c r="H458" i="6"/>
  <c r="G458" i="6"/>
  <c r="F458" i="6"/>
  <c r="A458" i="6"/>
  <c r="H457" i="6"/>
  <c r="G457" i="6"/>
  <c r="F457" i="6"/>
  <c r="A457" i="6"/>
  <c r="J456" i="6"/>
  <c r="H456" i="6"/>
  <c r="G456" i="6"/>
  <c r="F456" i="6"/>
  <c r="I456" i="6" s="1"/>
  <c r="A456" i="6"/>
  <c r="J455" i="6"/>
  <c r="I455" i="6"/>
  <c r="H455" i="6"/>
  <c r="G455" i="6"/>
  <c r="F455" i="6"/>
  <c r="A455" i="6"/>
  <c r="J454" i="6"/>
  <c r="I454" i="6"/>
  <c r="H454" i="6"/>
  <c r="G454" i="6"/>
  <c r="F454" i="6"/>
  <c r="A454" i="6"/>
  <c r="J453" i="6"/>
  <c r="I453" i="6"/>
  <c r="H453" i="6"/>
  <c r="G453" i="6"/>
  <c r="F453" i="6"/>
  <c r="A453" i="6"/>
  <c r="H452" i="6"/>
  <c r="G452" i="6"/>
  <c r="F452" i="6"/>
  <c r="A452" i="6"/>
  <c r="H451" i="6"/>
  <c r="G451" i="6"/>
  <c r="F451" i="6"/>
  <c r="A451" i="6"/>
  <c r="I450" i="6"/>
  <c r="H450" i="6"/>
  <c r="G450" i="6"/>
  <c r="F450" i="6"/>
  <c r="A450" i="6"/>
  <c r="H449" i="6"/>
  <c r="G449" i="6"/>
  <c r="F449" i="6"/>
  <c r="A449" i="6"/>
  <c r="J448" i="6"/>
  <c r="H448" i="6"/>
  <c r="G448" i="6"/>
  <c r="F448" i="6"/>
  <c r="I448" i="6" s="1"/>
  <c r="A448" i="6"/>
  <c r="I447" i="6"/>
  <c r="H447" i="6"/>
  <c r="G447" i="6"/>
  <c r="F447" i="6"/>
  <c r="J447" i="6" s="1"/>
  <c r="A447" i="6"/>
  <c r="J446" i="6"/>
  <c r="H446" i="6"/>
  <c r="I446" i="6" s="1"/>
  <c r="G446" i="6"/>
  <c r="F446" i="6"/>
  <c r="A446" i="6"/>
  <c r="H445" i="6"/>
  <c r="I445" i="6" s="1"/>
  <c r="G445" i="6"/>
  <c r="J445" i="6" s="1"/>
  <c r="F445" i="6"/>
  <c r="A445" i="6"/>
  <c r="H444" i="6"/>
  <c r="G444" i="6"/>
  <c r="F444" i="6"/>
  <c r="A444" i="6"/>
  <c r="H443" i="6"/>
  <c r="G443" i="6"/>
  <c r="F443" i="6"/>
  <c r="A443" i="6"/>
  <c r="H442" i="6"/>
  <c r="G442" i="6"/>
  <c r="F442" i="6"/>
  <c r="A442" i="6"/>
  <c r="H441" i="6"/>
  <c r="G441" i="6"/>
  <c r="F441" i="6"/>
  <c r="A441" i="6"/>
  <c r="H440" i="6"/>
  <c r="G440" i="6"/>
  <c r="J440" i="6" s="1"/>
  <c r="F440" i="6"/>
  <c r="I440" i="6" s="1"/>
  <c r="A440" i="6"/>
  <c r="I439" i="6"/>
  <c r="H439" i="6"/>
  <c r="G439" i="6"/>
  <c r="F439" i="6"/>
  <c r="J439" i="6" s="1"/>
  <c r="A439" i="6"/>
  <c r="J438" i="6"/>
  <c r="I438" i="6"/>
  <c r="H438" i="6"/>
  <c r="G438" i="6"/>
  <c r="F438" i="6"/>
  <c r="A438" i="6"/>
  <c r="J437" i="6"/>
  <c r="H437" i="6"/>
  <c r="I437" i="6" s="1"/>
  <c r="G437" i="6"/>
  <c r="F437" i="6"/>
  <c r="A437" i="6"/>
  <c r="I436" i="6"/>
  <c r="H436" i="6"/>
  <c r="G436" i="6"/>
  <c r="F436" i="6"/>
  <c r="A436" i="6"/>
  <c r="H435" i="6"/>
  <c r="G435" i="6"/>
  <c r="J435" i="6" s="1"/>
  <c r="F435" i="6"/>
  <c r="A435" i="6"/>
  <c r="I434" i="6"/>
  <c r="H434" i="6"/>
  <c r="G434" i="6"/>
  <c r="F434" i="6"/>
  <c r="J434" i="6" s="1"/>
  <c r="A434" i="6"/>
  <c r="H433" i="6"/>
  <c r="I433" i="6" s="1"/>
  <c r="G433" i="6"/>
  <c r="F433" i="6"/>
  <c r="J433" i="6" s="1"/>
  <c r="A433" i="6"/>
  <c r="J432" i="6"/>
  <c r="H432" i="6"/>
  <c r="G432" i="6"/>
  <c r="F432" i="6"/>
  <c r="A432" i="6"/>
  <c r="J431" i="6"/>
  <c r="I431" i="6"/>
  <c r="H431" i="6"/>
  <c r="G431" i="6"/>
  <c r="F431" i="6"/>
  <c r="A431" i="6"/>
  <c r="H430" i="6"/>
  <c r="G430" i="6"/>
  <c r="F430" i="6"/>
  <c r="A430" i="6"/>
  <c r="J429" i="6"/>
  <c r="H429" i="6"/>
  <c r="I429" i="6" s="1"/>
  <c r="G429" i="6"/>
  <c r="F429" i="6"/>
  <c r="A429" i="6"/>
  <c r="H428" i="6"/>
  <c r="G428" i="6"/>
  <c r="F428" i="6"/>
  <c r="A428" i="6"/>
  <c r="H427" i="6"/>
  <c r="G427" i="6"/>
  <c r="F427" i="6"/>
  <c r="A427" i="6"/>
  <c r="J426" i="6"/>
  <c r="H426" i="6"/>
  <c r="G426" i="6"/>
  <c r="F426" i="6"/>
  <c r="I426" i="6" s="1"/>
  <c r="A426" i="6"/>
  <c r="H425" i="6"/>
  <c r="G425" i="6"/>
  <c r="F425" i="6"/>
  <c r="A425" i="6"/>
  <c r="H424" i="6"/>
  <c r="G424" i="6"/>
  <c r="J424" i="6" s="1"/>
  <c r="F424" i="6"/>
  <c r="I424" i="6" s="1"/>
  <c r="A424" i="6"/>
  <c r="I423" i="6"/>
  <c r="H423" i="6"/>
  <c r="G423" i="6"/>
  <c r="J423" i="6" s="1"/>
  <c r="F423" i="6"/>
  <c r="A423" i="6"/>
  <c r="I422" i="6"/>
  <c r="H422" i="6"/>
  <c r="G422" i="6"/>
  <c r="F422" i="6"/>
  <c r="J422" i="6" s="1"/>
  <c r="A422" i="6"/>
  <c r="J421" i="6"/>
  <c r="H421" i="6"/>
  <c r="I421" i="6" s="1"/>
  <c r="G421" i="6"/>
  <c r="F421" i="6"/>
  <c r="A421" i="6"/>
  <c r="H420" i="6"/>
  <c r="I420" i="6" s="1"/>
  <c r="G420" i="6"/>
  <c r="F420" i="6"/>
  <c r="J420" i="6" s="1"/>
  <c r="A420" i="6"/>
  <c r="H419" i="6"/>
  <c r="G419" i="6"/>
  <c r="F419" i="6"/>
  <c r="A419" i="6"/>
  <c r="I418" i="6"/>
  <c r="H418" i="6"/>
  <c r="G418" i="6"/>
  <c r="F418" i="6"/>
  <c r="J418" i="6" s="1"/>
  <c r="A418" i="6"/>
  <c r="H417" i="6"/>
  <c r="G417" i="6"/>
  <c r="F417" i="6"/>
  <c r="J417" i="6" s="1"/>
  <c r="A417" i="6"/>
  <c r="J416" i="6"/>
  <c r="H416" i="6"/>
  <c r="G416" i="6"/>
  <c r="F416" i="6"/>
  <c r="A416" i="6"/>
  <c r="I415" i="6"/>
  <c r="H415" i="6"/>
  <c r="G415" i="6"/>
  <c r="F415" i="6"/>
  <c r="J415" i="6" s="1"/>
  <c r="A415" i="6"/>
  <c r="J414" i="6"/>
  <c r="H414" i="6"/>
  <c r="G414" i="6"/>
  <c r="F414" i="6"/>
  <c r="I414" i="6" s="1"/>
  <c r="A414" i="6"/>
  <c r="I413" i="6"/>
  <c r="H413" i="6"/>
  <c r="G413" i="6"/>
  <c r="J413" i="6" s="1"/>
  <c r="F413" i="6"/>
  <c r="A413" i="6"/>
  <c r="H412" i="6"/>
  <c r="G412" i="6"/>
  <c r="F412" i="6"/>
  <c r="A412" i="6"/>
  <c r="J411" i="6"/>
  <c r="I411" i="6"/>
  <c r="H411" i="6"/>
  <c r="G411" i="6"/>
  <c r="F411" i="6"/>
  <c r="A411" i="6"/>
  <c r="I410" i="6"/>
  <c r="H410" i="6"/>
  <c r="G410" i="6"/>
  <c r="F410" i="6"/>
  <c r="J410" i="6" s="1"/>
  <c r="A410" i="6"/>
  <c r="H409" i="6"/>
  <c r="I409" i="6" s="1"/>
  <c r="G409" i="6"/>
  <c r="F409" i="6"/>
  <c r="A409" i="6"/>
  <c r="H408" i="6"/>
  <c r="G408" i="6"/>
  <c r="F408" i="6"/>
  <c r="A408" i="6"/>
  <c r="H407" i="6"/>
  <c r="G407" i="6"/>
  <c r="F407" i="6"/>
  <c r="A407" i="6"/>
  <c r="J406" i="6"/>
  <c r="H406" i="6"/>
  <c r="G406" i="6"/>
  <c r="F406" i="6"/>
  <c r="I406" i="6" s="1"/>
  <c r="A406" i="6"/>
  <c r="I405" i="6"/>
  <c r="H405" i="6"/>
  <c r="G405" i="6"/>
  <c r="J405" i="6" s="1"/>
  <c r="F405" i="6"/>
  <c r="A405" i="6"/>
  <c r="J404" i="6"/>
  <c r="H404" i="6"/>
  <c r="G404" i="6"/>
  <c r="F404" i="6"/>
  <c r="I404" i="6" s="1"/>
  <c r="A404" i="6"/>
  <c r="J403" i="6"/>
  <c r="I403" i="6"/>
  <c r="H403" i="6"/>
  <c r="G403" i="6"/>
  <c r="F403" i="6"/>
  <c r="A403" i="6"/>
  <c r="I402" i="6"/>
  <c r="H402" i="6"/>
  <c r="G402" i="6"/>
  <c r="F402" i="6"/>
  <c r="J402" i="6" s="1"/>
  <c r="A402" i="6"/>
  <c r="H401" i="6"/>
  <c r="I401" i="6" s="1"/>
  <c r="G401" i="6"/>
  <c r="F401" i="6"/>
  <c r="A401" i="6"/>
  <c r="J400" i="6"/>
  <c r="H400" i="6"/>
  <c r="G400" i="6"/>
  <c r="F400" i="6"/>
  <c r="I400" i="6" s="1"/>
  <c r="A400" i="6"/>
  <c r="I399" i="6"/>
  <c r="H399" i="6"/>
  <c r="G399" i="6"/>
  <c r="F399" i="6"/>
  <c r="J399" i="6" s="1"/>
  <c r="A399" i="6"/>
  <c r="J398" i="6"/>
  <c r="H398" i="6"/>
  <c r="G398" i="6"/>
  <c r="F398" i="6"/>
  <c r="A398" i="6"/>
  <c r="I397" i="6"/>
  <c r="H397" i="6"/>
  <c r="G397" i="6"/>
  <c r="J397" i="6" s="1"/>
  <c r="F397" i="6"/>
  <c r="A397" i="6"/>
  <c r="J396" i="6"/>
  <c r="H396" i="6"/>
  <c r="G396" i="6"/>
  <c r="F396" i="6"/>
  <c r="I396" i="6" s="1"/>
  <c r="A396" i="6"/>
  <c r="J395" i="6"/>
  <c r="I395" i="6"/>
  <c r="H395" i="6"/>
  <c r="G395" i="6"/>
  <c r="F395" i="6"/>
  <c r="A395" i="6"/>
  <c r="H394" i="6"/>
  <c r="I394" i="6" s="1"/>
  <c r="G394" i="6"/>
  <c r="F394" i="6"/>
  <c r="J394" i="6" s="1"/>
  <c r="A394" i="6"/>
  <c r="H393" i="6"/>
  <c r="I393" i="6" s="1"/>
  <c r="G393" i="6"/>
  <c r="F393" i="6"/>
  <c r="A393" i="6"/>
  <c r="J392" i="6"/>
  <c r="H392" i="6"/>
  <c r="G392" i="6"/>
  <c r="F392" i="6"/>
  <c r="I392" i="6" s="1"/>
  <c r="A392" i="6"/>
  <c r="I391" i="6"/>
  <c r="H391" i="6"/>
  <c r="G391" i="6"/>
  <c r="F391" i="6"/>
  <c r="J391" i="6" s="1"/>
  <c r="A391" i="6"/>
  <c r="J390" i="6"/>
  <c r="H390" i="6"/>
  <c r="G390" i="6"/>
  <c r="F390" i="6"/>
  <c r="A390" i="6"/>
  <c r="I389" i="6"/>
  <c r="H389" i="6"/>
  <c r="G389" i="6"/>
  <c r="J389" i="6" s="1"/>
  <c r="F389" i="6"/>
  <c r="A389" i="6"/>
  <c r="H388" i="6"/>
  <c r="G388" i="6"/>
  <c r="F388" i="6"/>
  <c r="A388" i="6"/>
  <c r="J387" i="6"/>
  <c r="I387" i="6"/>
  <c r="H387" i="6"/>
  <c r="G387" i="6"/>
  <c r="F387" i="6"/>
  <c r="A387" i="6"/>
  <c r="H386" i="6"/>
  <c r="I386" i="6" s="1"/>
  <c r="G386" i="6"/>
  <c r="F386" i="6"/>
  <c r="J386" i="6" s="1"/>
  <c r="A386" i="6"/>
  <c r="H385" i="6"/>
  <c r="I385" i="6" s="1"/>
  <c r="G385" i="6"/>
  <c r="F385" i="6"/>
  <c r="A385" i="6"/>
  <c r="H384" i="6"/>
  <c r="G384" i="6"/>
  <c r="F384" i="6"/>
  <c r="I384" i="6" s="1"/>
  <c r="A384" i="6"/>
  <c r="H383" i="6"/>
  <c r="G383" i="6"/>
  <c r="F383" i="6"/>
  <c r="J383" i="6" s="1"/>
  <c r="A383" i="6"/>
  <c r="J382" i="6"/>
  <c r="H382" i="6"/>
  <c r="G382" i="6"/>
  <c r="F382" i="6"/>
  <c r="A382" i="6"/>
  <c r="I381" i="6"/>
  <c r="H381" i="6"/>
  <c r="G381" i="6"/>
  <c r="J381" i="6" s="1"/>
  <c r="F381" i="6"/>
  <c r="A381" i="6"/>
  <c r="J380" i="6"/>
  <c r="H380" i="6"/>
  <c r="G380" i="6"/>
  <c r="F380" i="6"/>
  <c r="I380" i="6" s="1"/>
  <c r="A380" i="6"/>
  <c r="J379" i="6"/>
  <c r="I379" i="6"/>
  <c r="H379" i="6"/>
  <c r="G379" i="6"/>
  <c r="F379" i="6"/>
  <c r="A379" i="6"/>
  <c r="I378" i="6"/>
  <c r="H378" i="6"/>
  <c r="G378" i="6"/>
  <c r="F378" i="6"/>
  <c r="J378" i="6" s="1"/>
  <c r="A378" i="6"/>
  <c r="H377" i="6"/>
  <c r="I377" i="6" s="1"/>
  <c r="G377" i="6"/>
  <c r="F377" i="6"/>
  <c r="J377" i="6" s="1"/>
  <c r="A377" i="6"/>
  <c r="J376" i="6"/>
  <c r="H376" i="6"/>
  <c r="G376" i="6"/>
  <c r="F376" i="6"/>
  <c r="I376" i="6" s="1"/>
  <c r="A376" i="6"/>
  <c r="I375" i="6"/>
  <c r="H375" i="6"/>
  <c r="G375" i="6"/>
  <c r="F375" i="6"/>
  <c r="J375" i="6" s="1"/>
  <c r="A375" i="6"/>
  <c r="J374" i="6"/>
  <c r="H374" i="6"/>
  <c r="G374" i="6"/>
  <c r="F374" i="6"/>
  <c r="I374" i="6" s="1"/>
  <c r="A374" i="6"/>
  <c r="I373" i="6"/>
  <c r="H373" i="6"/>
  <c r="G373" i="6"/>
  <c r="J373" i="6" s="1"/>
  <c r="F373" i="6"/>
  <c r="A373" i="6"/>
  <c r="J372" i="6"/>
  <c r="H372" i="6"/>
  <c r="G372" i="6"/>
  <c r="F372" i="6"/>
  <c r="I372" i="6" s="1"/>
  <c r="A372" i="6"/>
  <c r="J371" i="6"/>
  <c r="I371" i="6"/>
  <c r="H371" i="6"/>
  <c r="G371" i="6"/>
  <c r="F371" i="6"/>
  <c r="A371" i="6"/>
  <c r="I370" i="6"/>
  <c r="H370" i="6"/>
  <c r="G370" i="6"/>
  <c r="F370" i="6"/>
  <c r="J370" i="6" s="1"/>
  <c r="A370" i="6"/>
  <c r="H369" i="6"/>
  <c r="I369" i="6" s="1"/>
  <c r="G369" i="6"/>
  <c r="F369" i="6"/>
  <c r="J369" i="6" s="1"/>
  <c r="A369" i="6"/>
  <c r="H368" i="6"/>
  <c r="G368" i="6"/>
  <c r="F368" i="6"/>
  <c r="A368" i="6"/>
  <c r="H367" i="6"/>
  <c r="G367" i="6"/>
  <c r="F367" i="6"/>
  <c r="A367" i="6"/>
  <c r="J366" i="6"/>
  <c r="H366" i="6"/>
  <c r="G366" i="6"/>
  <c r="F366" i="6"/>
  <c r="I366" i="6" s="1"/>
  <c r="A366" i="6"/>
  <c r="I365" i="6"/>
  <c r="H365" i="6"/>
  <c r="G365" i="6"/>
  <c r="J365" i="6" s="1"/>
  <c r="F365" i="6"/>
  <c r="A365" i="6"/>
  <c r="H364" i="6"/>
  <c r="G364" i="6"/>
  <c r="F364" i="6"/>
  <c r="I364" i="6" s="1"/>
  <c r="A364" i="6"/>
  <c r="J363" i="6"/>
  <c r="I363" i="6"/>
  <c r="H363" i="6"/>
  <c r="G363" i="6"/>
  <c r="F363" i="6"/>
  <c r="A363" i="6"/>
  <c r="H362" i="6"/>
  <c r="I362" i="6" s="1"/>
  <c r="G362" i="6"/>
  <c r="F362" i="6"/>
  <c r="J362" i="6" s="1"/>
  <c r="A362" i="6"/>
  <c r="H361" i="6"/>
  <c r="I361" i="6" s="1"/>
  <c r="G361" i="6"/>
  <c r="F361" i="6"/>
  <c r="A361" i="6"/>
  <c r="J360" i="6"/>
  <c r="H360" i="6"/>
  <c r="G360" i="6"/>
  <c r="F360" i="6"/>
  <c r="I360" i="6" s="1"/>
  <c r="A360" i="6"/>
  <c r="I359" i="6"/>
  <c r="H359" i="6"/>
  <c r="G359" i="6"/>
  <c r="F359" i="6"/>
  <c r="J359" i="6" s="1"/>
  <c r="A359" i="6"/>
  <c r="J358" i="6"/>
  <c r="H358" i="6"/>
  <c r="G358" i="6"/>
  <c r="F358" i="6"/>
  <c r="A358" i="6"/>
  <c r="I357" i="6"/>
  <c r="H357" i="6"/>
  <c r="G357" i="6"/>
  <c r="F357" i="6"/>
  <c r="A357" i="6"/>
  <c r="H356" i="6"/>
  <c r="G356" i="6"/>
  <c r="F356" i="6"/>
  <c r="A356" i="6"/>
  <c r="J355" i="6"/>
  <c r="I355" i="6"/>
  <c r="H355" i="6"/>
  <c r="G355" i="6"/>
  <c r="F355" i="6"/>
  <c r="A355" i="6"/>
  <c r="H354" i="6"/>
  <c r="I354" i="6" s="1"/>
  <c r="G354" i="6"/>
  <c r="F354" i="6"/>
  <c r="J354" i="6" s="1"/>
  <c r="A354" i="6"/>
  <c r="H353" i="6"/>
  <c r="I353" i="6" s="1"/>
  <c r="G353" i="6"/>
  <c r="J353" i="6" s="1"/>
  <c r="F353" i="6"/>
  <c r="A353" i="6"/>
  <c r="J352" i="6"/>
  <c r="I352" i="6"/>
  <c r="H352" i="6"/>
  <c r="G352" i="6"/>
  <c r="F352" i="6"/>
  <c r="A352" i="6"/>
  <c r="H351" i="6"/>
  <c r="G351" i="6"/>
  <c r="F351" i="6"/>
  <c r="A351" i="6"/>
  <c r="H350" i="6"/>
  <c r="I350" i="6" s="1"/>
  <c r="G350" i="6"/>
  <c r="J350" i="6" s="1"/>
  <c r="F350" i="6"/>
  <c r="A350" i="6"/>
  <c r="I349" i="6"/>
  <c r="H349" i="6"/>
  <c r="G349" i="6"/>
  <c r="F349" i="6"/>
  <c r="J349" i="6" s="1"/>
  <c r="A349" i="6"/>
  <c r="H348" i="6"/>
  <c r="G348" i="6"/>
  <c r="F348" i="6"/>
  <c r="A348" i="6"/>
  <c r="I347" i="6"/>
  <c r="H347" i="6"/>
  <c r="G347" i="6"/>
  <c r="J347" i="6" s="1"/>
  <c r="F347" i="6"/>
  <c r="A347" i="6"/>
  <c r="I346" i="6"/>
  <c r="H346" i="6"/>
  <c r="G346" i="6"/>
  <c r="F346" i="6"/>
  <c r="J346" i="6" s="1"/>
  <c r="A346" i="6"/>
  <c r="H345" i="6"/>
  <c r="I345" i="6" s="1"/>
  <c r="G345" i="6"/>
  <c r="J345" i="6" s="1"/>
  <c r="F345" i="6"/>
  <c r="A345" i="6"/>
  <c r="J344" i="6"/>
  <c r="I344" i="6"/>
  <c r="H344" i="6"/>
  <c r="G344" i="6"/>
  <c r="F344" i="6"/>
  <c r="A344" i="6"/>
  <c r="H343" i="6"/>
  <c r="I343" i="6" s="1"/>
  <c r="G343" i="6"/>
  <c r="F343" i="6"/>
  <c r="J343" i="6" s="1"/>
  <c r="A343" i="6"/>
  <c r="H342" i="6"/>
  <c r="I342" i="6" s="1"/>
  <c r="G342" i="6"/>
  <c r="J342" i="6" s="1"/>
  <c r="F342" i="6"/>
  <c r="A342" i="6"/>
  <c r="I341" i="6"/>
  <c r="H341" i="6"/>
  <c r="G341" i="6"/>
  <c r="F341" i="6"/>
  <c r="A341" i="6"/>
  <c r="J340" i="6"/>
  <c r="H340" i="6"/>
  <c r="G340" i="6"/>
  <c r="F340" i="6"/>
  <c r="A340" i="6"/>
  <c r="I339" i="6"/>
  <c r="H339" i="6"/>
  <c r="G339" i="6"/>
  <c r="J339" i="6" s="1"/>
  <c r="F339" i="6"/>
  <c r="A339" i="6"/>
  <c r="H338" i="6"/>
  <c r="G338" i="6"/>
  <c r="F338" i="6"/>
  <c r="J338" i="6" s="1"/>
  <c r="A338" i="6"/>
  <c r="J337" i="6"/>
  <c r="H337" i="6"/>
  <c r="I337" i="6" s="1"/>
  <c r="G337" i="6"/>
  <c r="F337" i="6"/>
  <c r="A337" i="6"/>
  <c r="I336" i="6"/>
  <c r="H336" i="6"/>
  <c r="G336" i="6"/>
  <c r="F336" i="6"/>
  <c r="J336" i="6" s="1"/>
  <c r="A336" i="6"/>
  <c r="I335" i="6"/>
  <c r="H335" i="6"/>
  <c r="G335" i="6"/>
  <c r="F335" i="6"/>
  <c r="J335" i="6" s="1"/>
  <c r="A335" i="6"/>
  <c r="I334" i="6"/>
  <c r="H334" i="6"/>
  <c r="G334" i="6"/>
  <c r="J334" i="6" s="1"/>
  <c r="F334" i="6"/>
  <c r="A334" i="6"/>
  <c r="H333" i="6"/>
  <c r="G333" i="6"/>
  <c r="F333" i="6"/>
  <c r="J333" i="6" s="1"/>
  <c r="A333" i="6"/>
  <c r="H332" i="6"/>
  <c r="G332" i="6"/>
  <c r="F332" i="6"/>
  <c r="A332" i="6"/>
  <c r="J331" i="6"/>
  <c r="H331" i="6"/>
  <c r="G331" i="6"/>
  <c r="F331" i="6"/>
  <c r="I331" i="6" s="1"/>
  <c r="A331" i="6"/>
  <c r="H330" i="6"/>
  <c r="G330" i="6"/>
  <c r="F330" i="6"/>
  <c r="A330" i="6"/>
  <c r="J329" i="6"/>
  <c r="H329" i="6"/>
  <c r="I329" i="6" s="1"/>
  <c r="G329" i="6"/>
  <c r="F329" i="6"/>
  <c r="A329" i="6"/>
  <c r="I328" i="6"/>
  <c r="H328" i="6"/>
  <c r="G328" i="6"/>
  <c r="J328" i="6" s="1"/>
  <c r="F328" i="6"/>
  <c r="A328" i="6"/>
  <c r="J327" i="6"/>
  <c r="H327" i="6"/>
  <c r="G327" i="6"/>
  <c r="F327" i="6"/>
  <c r="I327" i="6" s="1"/>
  <c r="A327" i="6"/>
  <c r="J326" i="6"/>
  <c r="I326" i="6"/>
  <c r="H326" i="6"/>
  <c r="G326" i="6"/>
  <c r="F326" i="6"/>
  <c r="A326" i="6"/>
  <c r="H325" i="6"/>
  <c r="I325" i="6" s="1"/>
  <c r="G325" i="6"/>
  <c r="F325" i="6"/>
  <c r="J325" i="6" s="1"/>
  <c r="A325" i="6"/>
  <c r="H324" i="6"/>
  <c r="G324" i="6"/>
  <c r="F324" i="6"/>
  <c r="J324" i="6" s="1"/>
  <c r="A324" i="6"/>
  <c r="H323" i="6"/>
  <c r="G323" i="6"/>
  <c r="F323" i="6"/>
  <c r="A323" i="6"/>
  <c r="H322" i="6"/>
  <c r="G322" i="6"/>
  <c r="F322" i="6"/>
  <c r="A322" i="6"/>
  <c r="J321" i="6"/>
  <c r="H321" i="6"/>
  <c r="I321" i="6" s="1"/>
  <c r="G321" i="6"/>
  <c r="F321" i="6"/>
  <c r="A321" i="6"/>
  <c r="I320" i="6"/>
  <c r="H320" i="6"/>
  <c r="G320" i="6"/>
  <c r="J320" i="6" s="1"/>
  <c r="F320" i="6"/>
  <c r="A320" i="6"/>
  <c r="J319" i="6"/>
  <c r="H319" i="6"/>
  <c r="G319" i="6"/>
  <c r="F319" i="6"/>
  <c r="I319" i="6" s="1"/>
  <c r="A319" i="6"/>
  <c r="J318" i="6"/>
  <c r="I318" i="6"/>
  <c r="H318" i="6"/>
  <c r="G318" i="6"/>
  <c r="F318" i="6"/>
  <c r="A318" i="6"/>
  <c r="H317" i="6"/>
  <c r="I317" i="6" s="1"/>
  <c r="G317" i="6"/>
  <c r="F317" i="6"/>
  <c r="J317" i="6" s="1"/>
  <c r="A317" i="6"/>
  <c r="H316" i="6"/>
  <c r="G316" i="6"/>
  <c r="F316" i="6"/>
  <c r="J316" i="6" s="1"/>
  <c r="A316" i="6"/>
  <c r="H315" i="6"/>
  <c r="G315" i="6"/>
  <c r="F315" i="6"/>
  <c r="A315" i="6"/>
  <c r="H314" i="6"/>
  <c r="G314" i="6"/>
  <c r="F314" i="6"/>
  <c r="A314" i="6"/>
  <c r="J313" i="6"/>
  <c r="H313" i="6"/>
  <c r="I313" i="6" s="1"/>
  <c r="G313" i="6"/>
  <c r="F313" i="6"/>
  <c r="A313" i="6"/>
  <c r="I312" i="6"/>
  <c r="H312" i="6"/>
  <c r="G312" i="6"/>
  <c r="J312" i="6" s="1"/>
  <c r="F312" i="6"/>
  <c r="A312" i="6"/>
  <c r="J311" i="6"/>
  <c r="H311" i="6"/>
  <c r="G311" i="6"/>
  <c r="F311" i="6"/>
  <c r="I311" i="6" s="1"/>
  <c r="A311" i="6"/>
  <c r="J310" i="6"/>
  <c r="I310" i="6"/>
  <c r="H310" i="6"/>
  <c r="G310" i="6"/>
  <c r="F310" i="6"/>
  <c r="A310" i="6"/>
  <c r="H309" i="6"/>
  <c r="I309" i="6" s="1"/>
  <c r="G309" i="6"/>
  <c r="F309" i="6"/>
  <c r="J309" i="6" s="1"/>
  <c r="A309" i="6"/>
  <c r="H308" i="6"/>
  <c r="G308" i="6"/>
  <c r="F308" i="6"/>
  <c r="J308" i="6" s="1"/>
  <c r="A308" i="6"/>
  <c r="H307" i="6"/>
  <c r="G307" i="6"/>
  <c r="F307" i="6"/>
  <c r="A307" i="6"/>
  <c r="H306" i="6"/>
  <c r="G306" i="6"/>
  <c r="F306" i="6"/>
  <c r="A306" i="6"/>
  <c r="J305" i="6"/>
  <c r="H305" i="6"/>
  <c r="I305" i="6" s="1"/>
  <c r="G305" i="6"/>
  <c r="F305" i="6"/>
  <c r="A305" i="6"/>
  <c r="I304" i="6"/>
  <c r="H304" i="6"/>
  <c r="G304" i="6"/>
  <c r="J304" i="6" s="1"/>
  <c r="F304" i="6"/>
  <c r="A304" i="6"/>
  <c r="J303" i="6"/>
  <c r="H303" i="6"/>
  <c r="G303" i="6"/>
  <c r="F303" i="6"/>
  <c r="I303" i="6" s="1"/>
  <c r="A303" i="6"/>
  <c r="J302" i="6"/>
  <c r="I302" i="6"/>
  <c r="H302" i="6"/>
  <c r="G302" i="6"/>
  <c r="F302" i="6"/>
  <c r="A302" i="6"/>
  <c r="H301" i="6"/>
  <c r="I301" i="6" s="1"/>
  <c r="G301" i="6"/>
  <c r="F301" i="6"/>
  <c r="J301" i="6" s="1"/>
  <c r="A301" i="6"/>
  <c r="H300" i="6"/>
  <c r="G300" i="6"/>
  <c r="F300" i="6"/>
  <c r="J300" i="6" s="1"/>
  <c r="A300" i="6"/>
  <c r="H299" i="6"/>
  <c r="G299" i="6"/>
  <c r="F299" i="6"/>
  <c r="A299" i="6"/>
  <c r="H298" i="6"/>
  <c r="G298" i="6"/>
  <c r="F298" i="6"/>
  <c r="A298" i="6"/>
  <c r="J297" i="6"/>
  <c r="H297" i="6"/>
  <c r="I297" i="6" s="1"/>
  <c r="G297" i="6"/>
  <c r="F297" i="6"/>
  <c r="A297" i="6"/>
  <c r="H296" i="6"/>
  <c r="I296" i="6" s="1"/>
  <c r="G296" i="6"/>
  <c r="J296" i="6" s="1"/>
  <c r="F296" i="6"/>
  <c r="A296" i="6"/>
  <c r="J295" i="6"/>
  <c r="H295" i="6"/>
  <c r="G295" i="6"/>
  <c r="F295" i="6"/>
  <c r="I295" i="6" s="1"/>
  <c r="A295" i="6"/>
  <c r="J294" i="6"/>
  <c r="I294" i="6"/>
  <c r="H294" i="6"/>
  <c r="G294" i="6"/>
  <c r="F294" i="6"/>
  <c r="A294" i="6"/>
  <c r="I293" i="6"/>
  <c r="H293" i="6"/>
  <c r="G293" i="6"/>
  <c r="F293" i="6"/>
  <c r="J293" i="6" s="1"/>
  <c r="A293" i="6"/>
  <c r="H292" i="6"/>
  <c r="G292" i="6"/>
  <c r="F292" i="6"/>
  <c r="A292" i="6"/>
  <c r="H291" i="6"/>
  <c r="G291" i="6"/>
  <c r="F291" i="6"/>
  <c r="A291" i="6"/>
  <c r="H290" i="6"/>
  <c r="G290" i="6"/>
  <c r="F290" i="6"/>
  <c r="A290" i="6"/>
  <c r="J289" i="6"/>
  <c r="H289" i="6"/>
  <c r="I289" i="6" s="1"/>
  <c r="G289" i="6"/>
  <c r="F289" i="6"/>
  <c r="A289" i="6"/>
  <c r="H288" i="6"/>
  <c r="I288" i="6" s="1"/>
  <c r="G288" i="6"/>
  <c r="J288" i="6" s="1"/>
  <c r="F288" i="6"/>
  <c r="A288" i="6"/>
  <c r="J287" i="6"/>
  <c r="H287" i="6"/>
  <c r="G287" i="6"/>
  <c r="F287" i="6"/>
  <c r="I287" i="6" s="1"/>
  <c r="A287" i="6"/>
  <c r="J286" i="6"/>
  <c r="I286" i="6"/>
  <c r="H286" i="6"/>
  <c r="G286" i="6"/>
  <c r="F286" i="6"/>
  <c r="A286" i="6"/>
  <c r="I285" i="6"/>
  <c r="H285" i="6"/>
  <c r="G285" i="6"/>
  <c r="F285" i="6"/>
  <c r="J285" i="6" s="1"/>
  <c r="A285" i="6"/>
  <c r="H284" i="6"/>
  <c r="G284" i="6"/>
  <c r="F284" i="6"/>
  <c r="A284" i="6"/>
  <c r="H283" i="6"/>
  <c r="G283" i="6"/>
  <c r="F283" i="6"/>
  <c r="A283" i="6"/>
  <c r="H282" i="6"/>
  <c r="G282" i="6"/>
  <c r="F282" i="6"/>
  <c r="A282" i="6"/>
  <c r="J281" i="6"/>
  <c r="H281" i="6"/>
  <c r="I281" i="6" s="1"/>
  <c r="G281" i="6"/>
  <c r="F281" i="6"/>
  <c r="A281" i="6"/>
  <c r="H280" i="6"/>
  <c r="I280" i="6" s="1"/>
  <c r="G280" i="6"/>
  <c r="J280" i="6" s="1"/>
  <c r="F280" i="6"/>
  <c r="A280" i="6"/>
  <c r="H279" i="6"/>
  <c r="G279" i="6"/>
  <c r="F279" i="6"/>
  <c r="A279" i="6"/>
  <c r="J278" i="6"/>
  <c r="I278" i="6"/>
  <c r="H278" i="6"/>
  <c r="G278" i="6"/>
  <c r="F278" i="6"/>
  <c r="A278" i="6"/>
  <c r="H277" i="6"/>
  <c r="I277" i="6" s="1"/>
  <c r="G277" i="6"/>
  <c r="F277" i="6"/>
  <c r="J277" i="6" s="1"/>
  <c r="A277" i="6"/>
  <c r="H276" i="6"/>
  <c r="G276" i="6"/>
  <c r="F276" i="6"/>
  <c r="A276" i="6"/>
  <c r="H275" i="6"/>
  <c r="G275" i="6"/>
  <c r="J275" i="6" s="1"/>
  <c r="F275" i="6"/>
  <c r="I275" i="6" s="1"/>
  <c r="A275" i="6"/>
  <c r="H274" i="6"/>
  <c r="G274" i="6"/>
  <c r="F274" i="6"/>
  <c r="J274" i="6" s="1"/>
  <c r="A274" i="6"/>
  <c r="J273" i="6"/>
  <c r="H273" i="6"/>
  <c r="I273" i="6" s="1"/>
  <c r="G273" i="6"/>
  <c r="F273" i="6"/>
  <c r="A273" i="6"/>
  <c r="H272" i="6"/>
  <c r="I272" i="6" s="1"/>
  <c r="G272" i="6"/>
  <c r="J272" i="6" s="1"/>
  <c r="F272" i="6"/>
  <c r="A272" i="6"/>
  <c r="J271" i="6"/>
  <c r="H271" i="6"/>
  <c r="G271" i="6"/>
  <c r="F271" i="6"/>
  <c r="I271" i="6" s="1"/>
  <c r="A271" i="6"/>
  <c r="H270" i="6"/>
  <c r="G270" i="6"/>
  <c r="F270" i="6"/>
  <c r="J270" i="6" s="1"/>
  <c r="A270" i="6"/>
  <c r="H269" i="6"/>
  <c r="I269" i="6" s="1"/>
  <c r="G269" i="6"/>
  <c r="F269" i="6"/>
  <c r="J269" i="6" s="1"/>
  <c r="A269" i="6"/>
  <c r="H268" i="6"/>
  <c r="G268" i="6"/>
  <c r="F268" i="6"/>
  <c r="J268" i="6" s="1"/>
  <c r="A268" i="6"/>
  <c r="H267" i="6"/>
  <c r="G267" i="6"/>
  <c r="J267" i="6" s="1"/>
  <c r="F267" i="6"/>
  <c r="I267" i="6" s="1"/>
  <c r="A267" i="6"/>
  <c r="J266" i="6"/>
  <c r="I266" i="6"/>
  <c r="H266" i="6"/>
  <c r="G266" i="6"/>
  <c r="F266" i="6"/>
  <c r="A266" i="6"/>
  <c r="J265" i="6"/>
  <c r="H265" i="6"/>
  <c r="I265" i="6" s="1"/>
  <c r="G265" i="6"/>
  <c r="F265" i="6"/>
  <c r="A265" i="6"/>
  <c r="H264" i="6"/>
  <c r="I264" i="6" s="1"/>
  <c r="G264" i="6"/>
  <c r="J264" i="6" s="1"/>
  <c r="F264" i="6"/>
  <c r="A264" i="6"/>
  <c r="J263" i="6"/>
  <c r="H263" i="6"/>
  <c r="G263" i="6"/>
  <c r="F263" i="6"/>
  <c r="I263" i="6" s="1"/>
  <c r="A263" i="6"/>
  <c r="I262" i="6"/>
  <c r="H262" i="6"/>
  <c r="G262" i="6"/>
  <c r="F262" i="6"/>
  <c r="J262" i="6" s="1"/>
  <c r="A262" i="6"/>
  <c r="H261" i="6"/>
  <c r="I261" i="6" s="1"/>
  <c r="G261" i="6"/>
  <c r="F261" i="6"/>
  <c r="J261" i="6" s="1"/>
  <c r="A261" i="6"/>
  <c r="H260" i="6"/>
  <c r="I260" i="6" s="1"/>
  <c r="G260" i="6"/>
  <c r="F260" i="6"/>
  <c r="A260" i="6"/>
  <c r="J259" i="6"/>
  <c r="H259" i="6"/>
  <c r="G259" i="6"/>
  <c r="F259" i="6"/>
  <c r="I259" i="6" s="1"/>
  <c r="A259" i="6"/>
  <c r="J258" i="6"/>
  <c r="I258" i="6"/>
  <c r="H258" i="6"/>
  <c r="G258" i="6"/>
  <c r="F258" i="6"/>
  <c r="A258" i="6"/>
  <c r="I257" i="6"/>
  <c r="H257" i="6"/>
  <c r="G257" i="6"/>
  <c r="F257" i="6"/>
  <c r="J257" i="6" s="1"/>
  <c r="A257" i="6"/>
  <c r="H256" i="6"/>
  <c r="G256" i="6"/>
  <c r="F256" i="6"/>
  <c r="J256" i="6" s="1"/>
  <c r="A256" i="6"/>
  <c r="J255" i="6"/>
  <c r="H255" i="6"/>
  <c r="G255" i="6"/>
  <c r="F255" i="6"/>
  <c r="I255" i="6" s="1"/>
  <c r="A255" i="6"/>
  <c r="I254" i="6"/>
  <c r="H254" i="6"/>
  <c r="G254" i="6"/>
  <c r="F254" i="6"/>
  <c r="J254" i="6" s="1"/>
  <c r="A254" i="6"/>
  <c r="J253" i="6"/>
  <c r="H253" i="6"/>
  <c r="I253" i="6" s="1"/>
  <c r="G253" i="6"/>
  <c r="F253" i="6"/>
  <c r="A253" i="6"/>
  <c r="H252" i="6"/>
  <c r="I252" i="6" s="1"/>
  <c r="G252" i="6"/>
  <c r="F252" i="6"/>
  <c r="J252" i="6" s="1"/>
  <c r="A252" i="6"/>
  <c r="H251" i="6"/>
  <c r="G251" i="6"/>
  <c r="F251" i="6"/>
  <c r="I251" i="6" s="1"/>
  <c r="A251" i="6"/>
  <c r="J250" i="6"/>
  <c r="I250" i="6"/>
  <c r="H250" i="6"/>
  <c r="G250" i="6"/>
  <c r="F250" i="6"/>
  <c r="A250" i="6"/>
  <c r="H249" i="6"/>
  <c r="I249" i="6" s="1"/>
  <c r="G249" i="6"/>
  <c r="F249" i="6"/>
  <c r="J249" i="6" s="1"/>
  <c r="A249" i="6"/>
  <c r="H248" i="6"/>
  <c r="G248" i="6"/>
  <c r="F248" i="6"/>
  <c r="J248" i="6" s="1"/>
  <c r="A248" i="6"/>
  <c r="H247" i="6"/>
  <c r="G247" i="6"/>
  <c r="F247" i="6"/>
  <c r="I247" i="6" s="1"/>
  <c r="A247" i="6"/>
  <c r="H246" i="6"/>
  <c r="G246" i="6"/>
  <c r="F246" i="6"/>
  <c r="J246" i="6" s="1"/>
  <c r="A246" i="6"/>
  <c r="J245" i="6"/>
  <c r="H245" i="6"/>
  <c r="I245" i="6" s="1"/>
  <c r="G245" i="6"/>
  <c r="F245" i="6"/>
  <c r="A245" i="6"/>
  <c r="H244" i="6"/>
  <c r="I244" i="6" s="1"/>
  <c r="G244" i="6"/>
  <c r="F244" i="6"/>
  <c r="J244" i="6" s="1"/>
  <c r="A244" i="6"/>
  <c r="H243" i="6"/>
  <c r="G243" i="6"/>
  <c r="F243" i="6"/>
  <c r="A243" i="6"/>
  <c r="J242" i="6"/>
  <c r="I242" i="6"/>
  <c r="H242" i="6"/>
  <c r="G242" i="6"/>
  <c r="F242" i="6"/>
  <c r="A242" i="6"/>
  <c r="H241" i="6"/>
  <c r="I241" i="6" s="1"/>
  <c r="G241" i="6"/>
  <c r="F241" i="6"/>
  <c r="J241" i="6" s="1"/>
  <c r="A241" i="6"/>
  <c r="H240" i="6"/>
  <c r="G240" i="6"/>
  <c r="F240" i="6"/>
  <c r="J240" i="6" s="1"/>
  <c r="A240" i="6"/>
  <c r="H239" i="6"/>
  <c r="G239" i="6"/>
  <c r="F239" i="6"/>
  <c r="A239" i="6"/>
  <c r="H238" i="6"/>
  <c r="G238" i="6"/>
  <c r="F238" i="6"/>
  <c r="A238" i="6"/>
  <c r="H237" i="6"/>
  <c r="I237" i="6" s="1"/>
  <c r="G237" i="6"/>
  <c r="F237" i="6"/>
  <c r="J237" i="6" s="1"/>
  <c r="A237" i="6"/>
  <c r="H236" i="6"/>
  <c r="G236" i="6"/>
  <c r="F236" i="6"/>
  <c r="J236" i="6" s="1"/>
  <c r="A236" i="6"/>
  <c r="H235" i="6"/>
  <c r="G235" i="6"/>
  <c r="F235" i="6"/>
  <c r="A235" i="6"/>
  <c r="J234" i="6"/>
  <c r="I234" i="6"/>
  <c r="H234" i="6"/>
  <c r="G234" i="6"/>
  <c r="F234" i="6"/>
  <c r="A234" i="6"/>
  <c r="H233" i="6"/>
  <c r="I233" i="6" s="1"/>
  <c r="G233" i="6"/>
  <c r="F233" i="6"/>
  <c r="J233" i="6" s="1"/>
  <c r="A233" i="6"/>
  <c r="H232" i="6"/>
  <c r="G232" i="6"/>
  <c r="F232" i="6"/>
  <c r="J232" i="6" s="1"/>
  <c r="A232" i="6"/>
  <c r="H231" i="6"/>
  <c r="G231" i="6"/>
  <c r="F231" i="6"/>
  <c r="A231" i="6"/>
  <c r="H230" i="6"/>
  <c r="G230" i="6"/>
  <c r="F230" i="6"/>
  <c r="A230" i="6"/>
  <c r="H229" i="6"/>
  <c r="I229" i="6" s="1"/>
  <c r="G229" i="6"/>
  <c r="F229" i="6"/>
  <c r="J229" i="6" s="1"/>
  <c r="A229" i="6"/>
  <c r="H228" i="6"/>
  <c r="G228" i="6"/>
  <c r="F228" i="6"/>
  <c r="J228" i="6" s="1"/>
  <c r="A228" i="6"/>
  <c r="H227" i="6"/>
  <c r="G227" i="6"/>
  <c r="F227" i="6"/>
  <c r="A227" i="6"/>
  <c r="J226" i="6"/>
  <c r="I226" i="6"/>
  <c r="H226" i="6"/>
  <c r="G226" i="6"/>
  <c r="F226" i="6"/>
  <c r="A226" i="6"/>
  <c r="I225" i="6"/>
  <c r="H225" i="6"/>
  <c r="G225" i="6"/>
  <c r="F225" i="6"/>
  <c r="J225" i="6" s="1"/>
  <c r="A225" i="6"/>
  <c r="H224" i="6"/>
  <c r="G224" i="6"/>
  <c r="F224" i="6"/>
  <c r="A224" i="6"/>
  <c r="H223" i="6"/>
  <c r="G223" i="6"/>
  <c r="J223" i="6" s="1"/>
  <c r="F223" i="6"/>
  <c r="I223" i="6" s="1"/>
  <c r="A223" i="6"/>
  <c r="I222" i="6"/>
  <c r="H222" i="6"/>
  <c r="G222" i="6"/>
  <c r="F222" i="6"/>
  <c r="J222" i="6" s="1"/>
  <c r="A222" i="6"/>
  <c r="H221" i="6"/>
  <c r="I221" i="6" s="1"/>
  <c r="G221" i="6"/>
  <c r="F221" i="6"/>
  <c r="J221" i="6" s="1"/>
  <c r="A221" i="6"/>
  <c r="H220" i="6"/>
  <c r="G220" i="6"/>
  <c r="F220" i="6"/>
  <c r="A220" i="6"/>
  <c r="J219" i="6"/>
  <c r="H219" i="6"/>
  <c r="G219" i="6"/>
  <c r="F219" i="6"/>
  <c r="I219" i="6" s="1"/>
  <c r="A219" i="6"/>
  <c r="J218" i="6"/>
  <c r="I218" i="6"/>
  <c r="H218" i="6"/>
  <c r="G218" i="6"/>
  <c r="F218" i="6"/>
  <c r="A218" i="6"/>
  <c r="I217" i="6"/>
  <c r="H217" i="6"/>
  <c r="G217" i="6"/>
  <c r="F217" i="6"/>
  <c r="J217" i="6" s="1"/>
  <c r="A217" i="6"/>
  <c r="H216" i="6"/>
  <c r="G216" i="6"/>
  <c r="F216" i="6"/>
  <c r="A216" i="6"/>
  <c r="J215" i="6"/>
  <c r="H215" i="6"/>
  <c r="G215" i="6"/>
  <c r="F215" i="6"/>
  <c r="I215" i="6" s="1"/>
  <c r="A215" i="6"/>
  <c r="I214" i="6"/>
  <c r="H214" i="6"/>
  <c r="G214" i="6"/>
  <c r="F214" i="6"/>
  <c r="J214" i="6" s="1"/>
  <c r="A214" i="6"/>
  <c r="H213" i="6"/>
  <c r="I213" i="6" s="1"/>
  <c r="G213" i="6"/>
  <c r="F213" i="6"/>
  <c r="J213" i="6" s="1"/>
  <c r="A213" i="6"/>
  <c r="H212" i="6"/>
  <c r="I212" i="6" s="1"/>
  <c r="G212" i="6"/>
  <c r="F212" i="6"/>
  <c r="A212" i="6"/>
  <c r="J211" i="6"/>
  <c r="H211" i="6"/>
  <c r="G211" i="6"/>
  <c r="F211" i="6"/>
  <c r="I211" i="6" s="1"/>
  <c r="A211" i="6"/>
  <c r="J210" i="6"/>
  <c r="I210" i="6"/>
  <c r="H210" i="6"/>
  <c r="G210" i="6"/>
  <c r="F210" i="6"/>
  <c r="A210" i="6"/>
  <c r="I209" i="6"/>
  <c r="H209" i="6"/>
  <c r="G209" i="6"/>
  <c r="F209" i="6"/>
  <c r="J209" i="6" s="1"/>
  <c r="A209" i="6"/>
  <c r="L208" i="6"/>
  <c r="H208" i="6"/>
  <c r="G208" i="6"/>
  <c r="F208" i="6"/>
  <c r="J208" i="6" s="1"/>
  <c r="A208" i="6"/>
  <c r="J207" i="6"/>
  <c r="H207" i="6"/>
  <c r="G207" i="6"/>
  <c r="F207" i="6"/>
  <c r="I207" i="6" s="1"/>
  <c r="A207" i="6"/>
  <c r="I206" i="6"/>
  <c r="H206" i="6"/>
  <c r="G206" i="6"/>
  <c r="F206" i="6"/>
  <c r="J206" i="6" s="1"/>
  <c r="A206" i="6"/>
  <c r="J205" i="6"/>
  <c r="H205" i="6"/>
  <c r="I205" i="6" s="1"/>
  <c r="G205" i="6"/>
  <c r="F205" i="6"/>
  <c r="A205" i="6"/>
  <c r="H204" i="6"/>
  <c r="I204" i="6" s="1"/>
  <c r="G204" i="6"/>
  <c r="F204" i="6"/>
  <c r="J204" i="6" s="1"/>
  <c r="A204" i="6"/>
  <c r="H203" i="6"/>
  <c r="G203" i="6"/>
  <c r="F203" i="6"/>
  <c r="I203" i="6" s="1"/>
  <c r="A203" i="6"/>
  <c r="J202" i="6"/>
  <c r="I202" i="6"/>
  <c r="H202" i="6"/>
  <c r="G202" i="6"/>
  <c r="F202" i="6"/>
  <c r="A202" i="6"/>
  <c r="H201" i="6"/>
  <c r="I201" i="6" s="1"/>
  <c r="G201" i="6"/>
  <c r="F201" i="6"/>
  <c r="J201" i="6" s="1"/>
  <c r="A201" i="6"/>
  <c r="H200" i="6"/>
  <c r="G200" i="6"/>
  <c r="F200" i="6"/>
  <c r="J200" i="6" s="1"/>
  <c r="A200" i="6"/>
  <c r="H199" i="6"/>
  <c r="G199" i="6"/>
  <c r="F199" i="6"/>
  <c r="I199" i="6" s="1"/>
  <c r="A199" i="6"/>
  <c r="H198" i="6"/>
  <c r="G198" i="6"/>
  <c r="F198" i="6"/>
  <c r="J198" i="6" s="1"/>
  <c r="A198" i="6"/>
  <c r="J197" i="6"/>
  <c r="H197" i="6"/>
  <c r="I197" i="6" s="1"/>
  <c r="G197" i="6"/>
  <c r="F197" i="6"/>
  <c r="A197" i="6"/>
  <c r="H196" i="6"/>
  <c r="I196" i="6" s="1"/>
  <c r="G196" i="6"/>
  <c r="F196" i="6"/>
  <c r="J196" i="6" s="1"/>
  <c r="A196" i="6"/>
  <c r="H195" i="6"/>
  <c r="G195" i="6"/>
  <c r="F195" i="6"/>
  <c r="A195" i="6"/>
  <c r="J194" i="6"/>
  <c r="I194" i="6"/>
  <c r="H194" i="6"/>
  <c r="G194" i="6"/>
  <c r="F194" i="6"/>
  <c r="A194" i="6"/>
  <c r="H193" i="6"/>
  <c r="I193" i="6" s="1"/>
  <c r="G193" i="6"/>
  <c r="F193" i="6"/>
  <c r="J193" i="6" s="1"/>
  <c r="A193" i="6"/>
  <c r="H192" i="6"/>
  <c r="G192" i="6"/>
  <c r="F192" i="6"/>
  <c r="J192" i="6" s="1"/>
  <c r="A192" i="6"/>
  <c r="H191" i="6"/>
  <c r="G191" i="6"/>
  <c r="F191" i="6"/>
  <c r="A191" i="6"/>
  <c r="H190" i="6"/>
  <c r="G190" i="6"/>
  <c r="F190" i="6"/>
  <c r="A190" i="6"/>
  <c r="J189" i="6"/>
  <c r="H189" i="6"/>
  <c r="I189" i="6" s="1"/>
  <c r="G189" i="6"/>
  <c r="F189" i="6"/>
  <c r="A189" i="6"/>
  <c r="H188" i="6"/>
  <c r="I188" i="6" s="1"/>
  <c r="G188" i="6"/>
  <c r="J188" i="6" s="1"/>
  <c r="F188" i="6"/>
  <c r="A188" i="6"/>
  <c r="H187" i="6"/>
  <c r="G187" i="6"/>
  <c r="F187" i="6"/>
  <c r="A187" i="6"/>
  <c r="J186" i="6"/>
  <c r="I186" i="6"/>
  <c r="H186" i="6"/>
  <c r="G186" i="6"/>
  <c r="F186" i="6"/>
  <c r="A186" i="6"/>
  <c r="H185" i="6"/>
  <c r="I185" i="6" s="1"/>
  <c r="G185" i="6"/>
  <c r="F185" i="6"/>
  <c r="J185" i="6" s="1"/>
  <c r="A185" i="6"/>
  <c r="H184" i="6"/>
  <c r="G184" i="6"/>
  <c r="F184" i="6"/>
  <c r="A184" i="6"/>
  <c r="J183" i="6"/>
  <c r="H183" i="6"/>
  <c r="G183" i="6"/>
  <c r="F183" i="6"/>
  <c r="I183" i="6" s="1"/>
  <c r="A183" i="6"/>
  <c r="I182" i="6"/>
  <c r="H182" i="6"/>
  <c r="G182" i="6"/>
  <c r="F182" i="6"/>
  <c r="J182" i="6" s="1"/>
  <c r="A182" i="6"/>
  <c r="H181" i="6"/>
  <c r="I181" i="6" s="1"/>
  <c r="G181" i="6"/>
  <c r="F181" i="6"/>
  <c r="J181" i="6" s="1"/>
  <c r="A181" i="6"/>
  <c r="H180" i="6"/>
  <c r="I180" i="6" s="1"/>
  <c r="G180" i="6"/>
  <c r="F180" i="6"/>
  <c r="J180" i="6" s="1"/>
  <c r="A180" i="6"/>
  <c r="J179" i="6"/>
  <c r="H179" i="6"/>
  <c r="G179" i="6"/>
  <c r="F179" i="6"/>
  <c r="I179" i="6" s="1"/>
  <c r="A179" i="6"/>
  <c r="J178" i="6"/>
  <c r="I178" i="6"/>
  <c r="H178" i="6"/>
  <c r="G178" i="6"/>
  <c r="F178" i="6"/>
  <c r="A178" i="6"/>
  <c r="H177" i="6"/>
  <c r="I177" i="6" s="1"/>
  <c r="G177" i="6"/>
  <c r="F177" i="6"/>
  <c r="J177" i="6" s="1"/>
  <c r="A177" i="6"/>
  <c r="H176" i="6"/>
  <c r="G176" i="6"/>
  <c r="F176" i="6"/>
  <c r="A176" i="6"/>
  <c r="H175" i="6"/>
  <c r="G175" i="6"/>
  <c r="F175" i="6"/>
  <c r="I175" i="6" s="1"/>
  <c r="A175" i="6"/>
  <c r="J174" i="6"/>
  <c r="I174" i="6"/>
  <c r="H174" i="6"/>
  <c r="G174" i="6"/>
  <c r="F174" i="6"/>
  <c r="A174" i="6"/>
  <c r="J173" i="6"/>
  <c r="H173" i="6"/>
  <c r="I173" i="6" s="1"/>
  <c r="G173" i="6"/>
  <c r="F173" i="6"/>
  <c r="A173" i="6"/>
  <c r="H172" i="6"/>
  <c r="I172" i="6" s="1"/>
  <c r="G172" i="6"/>
  <c r="J172" i="6" s="1"/>
  <c r="F172" i="6"/>
  <c r="A172" i="6"/>
  <c r="H171" i="6"/>
  <c r="G171" i="6"/>
  <c r="F171" i="6"/>
  <c r="A171" i="6"/>
  <c r="H170" i="6"/>
  <c r="G170" i="6"/>
  <c r="F170" i="6"/>
  <c r="A170" i="6"/>
  <c r="H169" i="6"/>
  <c r="G169" i="6"/>
  <c r="F169" i="6"/>
  <c r="A169" i="6"/>
  <c r="H168" i="6"/>
  <c r="G168" i="6"/>
  <c r="F168" i="6"/>
  <c r="J168" i="6" s="1"/>
  <c r="A168" i="6"/>
  <c r="J167" i="6"/>
  <c r="H167" i="6"/>
  <c r="G167" i="6"/>
  <c r="F167" i="6"/>
  <c r="I167" i="6" s="1"/>
  <c r="A167" i="6"/>
  <c r="J166" i="6"/>
  <c r="I166" i="6"/>
  <c r="H166" i="6"/>
  <c r="G166" i="6"/>
  <c r="F166" i="6"/>
  <c r="A166" i="6"/>
  <c r="J165" i="6"/>
  <c r="H165" i="6"/>
  <c r="I165" i="6" s="1"/>
  <c r="G165" i="6"/>
  <c r="F165" i="6"/>
  <c r="A165" i="6"/>
  <c r="H164" i="6"/>
  <c r="I164" i="6" s="1"/>
  <c r="G164" i="6"/>
  <c r="J164" i="6" s="1"/>
  <c r="F164" i="6"/>
  <c r="A164" i="6"/>
  <c r="H163" i="6"/>
  <c r="G163" i="6"/>
  <c r="F163" i="6"/>
  <c r="A163" i="6"/>
  <c r="H162" i="6"/>
  <c r="G162" i="6"/>
  <c r="F162" i="6"/>
  <c r="A162" i="6"/>
  <c r="H161" i="6"/>
  <c r="G161" i="6"/>
  <c r="F161" i="6"/>
  <c r="A161" i="6"/>
  <c r="H160" i="6"/>
  <c r="G160" i="6"/>
  <c r="F160" i="6"/>
  <c r="J160" i="6" s="1"/>
  <c r="A160" i="6"/>
  <c r="J159" i="6"/>
  <c r="H159" i="6"/>
  <c r="G159" i="6"/>
  <c r="F159" i="6"/>
  <c r="I159" i="6" s="1"/>
  <c r="A159" i="6"/>
  <c r="J158" i="6"/>
  <c r="I158" i="6"/>
  <c r="H158" i="6"/>
  <c r="G158" i="6"/>
  <c r="F158" i="6"/>
  <c r="A158" i="6"/>
  <c r="J157" i="6"/>
  <c r="H157" i="6"/>
  <c r="I157" i="6" s="1"/>
  <c r="G157" i="6"/>
  <c r="F157" i="6"/>
  <c r="A157" i="6"/>
  <c r="I156" i="6"/>
  <c r="H156" i="6"/>
  <c r="G156" i="6"/>
  <c r="J156" i="6" s="1"/>
  <c r="F156" i="6"/>
  <c r="A156" i="6"/>
  <c r="H155" i="6"/>
  <c r="G155" i="6"/>
  <c r="F155" i="6"/>
  <c r="A155" i="6"/>
  <c r="H154" i="6"/>
  <c r="G154" i="6"/>
  <c r="F154" i="6"/>
  <c r="A154" i="6"/>
  <c r="H153" i="6"/>
  <c r="G153" i="6"/>
  <c r="F153" i="6"/>
  <c r="A153" i="6"/>
  <c r="H152" i="6"/>
  <c r="G152" i="6"/>
  <c r="F152" i="6"/>
  <c r="J152" i="6" s="1"/>
  <c r="A152" i="6"/>
  <c r="J151" i="6"/>
  <c r="H151" i="6"/>
  <c r="G151" i="6"/>
  <c r="F151" i="6"/>
  <c r="I151" i="6" s="1"/>
  <c r="A151" i="6"/>
  <c r="J150" i="6"/>
  <c r="I150" i="6"/>
  <c r="H150" i="6"/>
  <c r="G150" i="6"/>
  <c r="F150" i="6"/>
  <c r="A150" i="6"/>
  <c r="J149" i="6"/>
  <c r="I149" i="6"/>
  <c r="H149" i="6"/>
  <c r="G149" i="6"/>
  <c r="F149" i="6"/>
  <c r="A149" i="6"/>
  <c r="I148" i="6"/>
  <c r="H148" i="6"/>
  <c r="G148" i="6"/>
  <c r="J148" i="6" s="1"/>
  <c r="F148" i="6"/>
  <c r="A148" i="6"/>
  <c r="H147" i="6"/>
  <c r="G147" i="6"/>
  <c r="F147" i="6"/>
  <c r="A147" i="6"/>
  <c r="H146" i="6"/>
  <c r="G146" i="6"/>
  <c r="F146" i="6"/>
  <c r="A146" i="6"/>
  <c r="H145" i="6"/>
  <c r="G145" i="6"/>
  <c r="F145" i="6"/>
  <c r="A145" i="6"/>
  <c r="H144" i="6"/>
  <c r="G144" i="6"/>
  <c r="F144" i="6"/>
  <c r="J144" i="6" s="1"/>
  <c r="A144" i="6"/>
  <c r="J143" i="6"/>
  <c r="H143" i="6"/>
  <c r="G143" i="6"/>
  <c r="F143" i="6"/>
  <c r="I143" i="6" s="1"/>
  <c r="A143" i="6"/>
  <c r="J142" i="6"/>
  <c r="I142" i="6"/>
  <c r="H142" i="6"/>
  <c r="G142" i="6"/>
  <c r="F142" i="6"/>
  <c r="A142" i="6"/>
  <c r="J141" i="6"/>
  <c r="I141" i="6"/>
  <c r="H141" i="6"/>
  <c r="G141" i="6"/>
  <c r="F141" i="6"/>
  <c r="A141" i="6"/>
  <c r="I140" i="6"/>
  <c r="H140" i="6"/>
  <c r="G140" i="6"/>
  <c r="J140" i="6" s="1"/>
  <c r="F140" i="6"/>
  <c r="A140" i="6"/>
  <c r="H139" i="6"/>
  <c r="G139" i="6"/>
  <c r="F139" i="6"/>
  <c r="A139" i="6"/>
  <c r="H138" i="6"/>
  <c r="G138" i="6"/>
  <c r="F138" i="6"/>
  <c r="A138" i="6"/>
  <c r="H137" i="6"/>
  <c r="G137" i="6"/>
  <c r="F137" i="6"/>
  <c r="A137" i="6"/>
  <c r="H136" i="6"/>
  <c r="G136" i="6"/>
  <c r="F136" i="6"/>
  <c r="J136" i="6" s="1"/>
  <c r="A136" i="6"/>
  <c r="J135" i="6"/>
  <c r="H135" i="6"/>
  <c r="G135" i="6"/>
  <c r="F135" i="6"/>
  <c r="I135" i="6" s="1"/>
  <c r="A135" i="6"/>
  <c r="J134" i="6"/>
  <c r="I134" i="6"/>
  <c r="H134" i="6"/>
  <c r="G134" i="6"/>
  <c r="F134" i="6"/>
  <c r="A134" i="6"/>
  <c r="J133" i="6"/>
  <c r="H133" i="6"/>
  <c r="I133" i="6" s="1"/>
  <c r="G133" i="6"/>
  <c r="F133" i="6"/>
  <c r="A133" i="6"/>
  <c r="H132" i="6"/>
  <c r="I132" i="6" s="1"/>
  <c r="G132" i="6"/>
  <c r="J132" i="6" s="1"/>
  <c r="F132" i="6"/>
  <c r="A132" i="6"/>
  <c r="H131" i="6"/>
  <c r="G131" i="6"/>
  <c r="F131" i="6"/>
  <c r="A131" i="6"/>
  <c r="H130" i="6"/>
  <c r="G130" i="6"/>
  <c r="F130" i="6"/>
  <c r="A130" i="6"/>
  <c r="H129" i="6"/>
  <c r="G129" i="6"/>
  <c r="F129" i="6"/>
  <c r="A129" i="6"/>
  <c r="H128" i="6"/>
  <c r="G128" i="6"/>
  <c r="F128" i="6"/>
  <c r="J128" i="6" s="1"/>
  <c r="A128" i="6"/>
  <c r="J127" i="6"/>
  <c r="H127" i="6"/>
  <c r="G127" i="6"/>
  <c r="F127" i="6"/>
  <c r="I127" i="6" s="1"/>
  <c r="A127" i="6"/>
  <c r="J126" i="6"/>
  <c r="I126" i="6"/>
  <c r="H126" i="6"/>
  <c r="G126" i="6"/>
  <c r="F126" i="6"/>
  <c r="A126" i="6"/>
  <c r="J125" i="6"/>
  <c r="I125" i="6"/>
  <c r="H125" i="6"/>
  <c r="G125" i="6"/>
  <c r="F125" i="6"/>
  <c r="A125" i="6"/>
  <c r="J124" i="6"/>
  <c r="I124" i="6"/>
  <c r="H124" i="6"/>
  <c r="G124" i="6"/>
  <c r="F124" i="6"/>
  <c r="A124" i="6"/>
  <c r="H123" i="6"/>
  <c r="G123" i="6"/>
  <c r="F123" i="6"/>
  <c r="A123" i="6"/>
  <c r="H122" i="6"/>
  <c r="G122" i="6"/>
  <c r="F122" i="6"/>
  <c r="A122" i="6"/>
  <c r="H121" i="6"/>
  <c r="G121" i="6"/>
  <c r="F121" i="6"/>
  <c r="A121" i="6"/>
  <c r="H120" i="6"/>
  <c r="G120" i="6"/>
  <c r="F120" i="6"/>
  <c r="J120" i="6" s="1"/>
  <c r="A120" i="6"/>
  <c r="J119" i="6"/>
  <c r="H119" i="6"/>
  <c r="G119" i="6"/>
  <c r="F119" i="6"/>
  <c r="I119" i="6" s="1"/>
  <c r="A119" i="6"/>
  <c r="J118" i="6"/>
  <c r="I118" i="6"/>
  <c r="H118" i="6"/>
  <c r="G118" i="6"/>
  <c r="F118" i="6"/>
  <c r="A118" i="6"/>
  <c r="J117" i="6"/>
  <c r="H117" i="6"/>
  <c r="I117" i="6" s="1"/>
  <c r="G117" i="6"/>
  <c r="F117" i="6"/>
  <c r="A117" i="6"/>
  <c r="J116" i="6"/>
  <c r="I116" i="6"/>
  <c r="H116" i="6"/>
  <c r="G116" i="6"/>
  <c r="F116" i="6"/>
  <c r="A116" i="6"/>
  <c r="H115" i="6"/>
  <c r="G115" i="6"/>
  <c r="F115" i="6"/>
  <c r="A115" i="6"/>
  <c r="H114" i="6"/>
  <c r="G114" i="6"/>
  <c r="F114" i="6"/>
  <c r="A114" i="6"/>
  <c r="H113" i="6"/>
  <c r="G113" i="6"/>
  <c r="F113" i="6"/>
  <c r="A113" i="6"/>
  <c r="H112" i="6"/>
  <c r="G112" i="6"/>
  <c r="F112" i="6"/>
  <c r="J112" i="6" s="1"/>
  <c r="A112" i="6"/>
  <c r="J111" i="6"/>
  <c r="H111" i="6"/>
  <c r="G111" i="6"/>
  <c r="F111" i="6"/>
  <c r="I111" i="6" s="1"/>
  <c r="A111" i="6"/>
  <c r="J110" i="6"/>
  <c r="I110" i="6"/>
  <c r="H110" i="6"/>
  <c r="G110" i="6"/>
  <c r="F110" i="6"/>
  <c r="A110" i="6"/>
  <c r="J109" i="6"/>
  <c r="H109" i="6"/>
  <c r="I109" i="6" s="1"/>
  <c r="G109" i="6"/>
  <c r="F109" i="6"/>
  <c r="A109" i="6"/>
  <c r="I108" i="6"/>
  <c r="H108" i="6"/>
  <c r="G108" i="6"/>
  <c r="F108" i="6"/>
  <c r="J108" i="6" s="1"/>
  <c r="A108" i="6"/>
  <c r="H107" i="6"/>
  <c r="G107" i="6"/>
  <c r="F107" i="6"/>
  <c r="A107" i="6"/>
  <c r="H106" i="6"/>
  <c r="G106" i="6"/>
  <c r="F106" i="6"/>
  <c r="A106" i="6"/>
  <c r="H105" i="6"/>
  <c r="I105" i="6" s="1"/>
  <c r="G105" i="6"/>
  <c r="F105" i="6"/>
  <c r="J105" i="6" s="1"/>
  <c r="A105" i="6"/>
  <c r="H104" i="6"/>
  <c r="G104" i="6"/>
  <c r="F104" i="6"/>
  <c r="A104" i="6"/>
  <c r="H103" i="6"/>
  <c r="G103" i="6"/>
  <c r="F103" i="6"/>
  <c r="A103" i="6"/>
  <c r="H102" i="6"/>
  <c r="G102" i="6"/>
  <c r="F102" i="6"/>
  <c r="J102" i="6" s="1"/>
  <c r="A102" i="6"/>
  <c r="J101" i="6"/>
  <c r="H101" i="6"/>
  <c r="G101" i="6"/>
  <c r="F101" i="6"/>
  <c r="I101" i="6" s="1"/>
  <c r="A101" i="6"/>
  <c r="J100" i="6"/>
  <c r="I100" i="6"/>
  <c r="H100" i="6"/>
  <c r="G100" i="6"/>
  <c r="F100" i="6"/>
  <c r="A100" i="6"/>
  <c r="J99" i="6"/>
  <c r="I99" i="6"/>
  <c r="H99" i="6"/>
  <c r="G99" i="6"/>
  <c r="F99" i="6"/>
  <c r="A99" i="6"/>
  <c r="I98" i="6"/>
  <c r="H98" i="6"/>
  <c r="G98" i="6"/>
  <c r="F98" i="6"/>
  <c r="J98" i="6" s="1"/>
  <c r="A98" i="6"/>
  <c r="H97" i="6"/>
  <c r="G97" i="6"/>
  <c r="F97" i="6"/>
  <c r="A97" i="6"/>
  <c r="H96" i="6"/>
  <c r="G96" i="6"/>
  <c r="F96" i="6"/>
  <c r="A96" i="6"/>
  <c r="H95" i="6"/>
  <c r="G95" i="6"/>
  <c r="F95" i="6"/>
  <c r="A95" i="6"/>
  <c r="H94" i="6"/>
  <c r="G94" i="6"/>
  <c r="F94" i="6"/>
  <c r="J94" i="6" s="1"/>
  <c r="A94" i="6"/>
  <c r="J93" i="6"/>
  <c r="H93" i="6"/>
  <c r="G93" i="6"/>
  <c r="F93" i="6"/>
  <c r="I93" i="6" s="1"/>
  <c r="A93" i="6"/>
  <c r="J92" i="6"/>
  <c r="I92" i="6"/>
  <c r="H92" i="6"/>
  <c r="G92" i="6"/>
  <c r="F92" i="6"/>
  <c r="A92" i="6"/>
  <c r="J91" i="6"/>
  <c r="H91" i="6"/>
  <c r="I91" i="6" s="1"/>
  <c r="G91" i="6"/>
  <c r="F91" i="6"/>
  <c r="A91" i="6"/>
  <c r="H90" i="6"/>
  <c r="I90" i="6" s="1"/>
  <c r="G90" i="6"/>
  <c r="F90" i="6"/>
  <c r="J90" i="6" s="1"/>
  <c r="A90" i="6"/>
  <c r="H89" i="6"/>
  <c r="G89" i="6"/>
  <c r="F89" i="6"/>
  <c r="A89" i="6"/>
  <c r="H88" i="6"/>
  <c r="G88" i="6"/>
  <c r="F88" i="6"/>
  <c r="A88" i="6"/>
  <c r="H87" i="6"/>
  <c r="G87" i="6"/>
  <c r="F87" i="6"/>
  <c r="A87" i="6"/>
  <c r="H86" i="6"/>
  <c r="G86" i="6"/>
  <c r="F86" i="6"/>
  <c r="J86" i="6" s="1"/>
  <c r="A86" i="6"/>
  <c r="J85" i="6"/>
  <c r="H85" i="6"/>
  <c r="G85" i="6"/>
  <c r="F85" i="6"/>
  <c r="I85" i="6" s="1"/>
  <c r="A85" i="6"/>
  <c r="J84" i="6"/>
  <c r="I84" i="6"/>
  <c r="H84" i="6"/>
  <c r="G84" i="6"/>
  <c r="F84" i="6"/>
  <c r="A84" i="6"/>
  <c r="J83" i="6"/>
  <c r="I83" i="6"/>
  <c r="H83" i="6"/>
  <c r="G83" i="6"/>
  <c r="F83" i="6"/>
  <c r="A83" i="6"/>
  <c r="I82" i="6"/>
  <c r="H82" i="6"/>
  <c r="G82" i="6"/>
  <c r="F82" i="6"/>
  <c r="J82" i="6" s="1"/>
  <c r="A82" i="6"/>
  <c r="H81" i="6"/>
  <c r="G81" i="6"/>
  <c r="F81" i="6"/>
  <c r="A81" i="6"/>
  <c r="H80" i="6"/>
  <c r="G80" i="6"/>
  <c r="F80" i="6"/>
  <c r="A80" i="6"/>
  <c r="H79" i="6"/>
  <c r="G79" i="6"/>
  <c r="F79" i="6"/>
  <c r="A79" i="6"/>
  <c r="H78" i="6"/>
  <c r="G78" i="6"/>
  <c r="F78" i="6"/>
  <c r="J78" i="6" s="1"/>
  <c r="A78" i="6"/>
  <c r="J77" i="6"/>
  <c r="H77" i="6"/>
  <c r="G77" i="6"/>
  <c r="F77" i="6"/>
  <c r="I77" i="6" s="1"/>
  <c r="A77" i="6"/>
  <c r="J76" i="6"/>
  <c r="I76" i="6"/>
  <c r="H76" i="6"/>
  <c r="G76" i="6"/>
  <c r="F76" i="6"/>
  <c r="A76" i="6"/>
  <c r="J75" i="6"/>
  <c r="I75" i="6"/>
  <c r="H75" i="6"/>
  <c r="G75" i="6"/>
  <c r="F75" i="6"/>
  <c r="A75" i="6"/>
  <c r="I74" i="6"/>
  <c r="H74" i="6"/>
  <c r="G74" i="6"/>
  <c r="F74" i="6"/>
  <c r="J74" i="6" s="1"/>
  <c r="A74" i="6"/>
  <c r="H73" i="6"/>
  <c r="G73" i="6"/>
  <c r="F73" i="6"/>
  <c r="A73" i="6"/>
  <c r="H72" i="6"/>
  <c r="G72" i="6"/>
  <c r="F72" i="6"/>
  <c r="A72" i="6"/>
  <c r="H71" i="6"/>
  <c r="G71" i="6"/>
  <c r="F71" i="6"/>
  <c r="A71" i="6"/>
  <c r="H70" i="6"/>
  <c r="G70" i="6"/>
  <c r="F70" i="6"/>
  <c r="J70" i="6" s="1"/>
  <c r="A70" i="6"/>
  <c r="J69" i="6"/>
  <c r="H69" i="6"/>
  <c r="G69" i="6"/>
  <c r="F69" i="6"/>
  <c r="I69" i="6" s="1"/>
  <c r="A69" i="6"/>
  <c r="J68" i="6"/>
  <c r="I68" i="6"/>
  <c r="H68" i="6"/>
  <c r="G68" i="6"/>
  <c r="F68" i="6"/>
  <c r="A68" i="6"/>
  <c r="J67" i="6"/>
  <c r="H67" i="6"/>
  <c r="I67" i="6" s="1"/>
  <c r="G67" i="6"/>
  <c r="F67" i="6"/>
  <c r="A67" i="6"/>
  <c r="J66" i="6"/>
  <c r="I66" i="6"/>
  <c r="H66" i="6"/>
  <c r="G66" i="6"/>
  <c r="F66" i="6"/>
  <c r="A66" i="6"/>
  <c r="H65" i="6"/>
  <c r="G65" i="6"/>
  <c r="F65" i="6"/>
  <c r="A65" i="6"/>
  <c r="H64" i="6"/>
  <c r="G64" i="6"/>
  <c r="F64" i="6"/>
  <c r="A64" i="6"/>
  <c r="H63" i="6"/>
  <c r="G63" i="6"/>
  <c r="F63" i="6"/>
  <c r="A63" i="6"/>
  <c r="L62" i="6"/>
  <c r="H62" i="6"/>
  <c r="G62" i="6"/>
  <c r="F62" i="6"/>
  <c r="J62" i="6" s="1"/>
  <c r="A62" i="6"/>
  <c r="L61" i="6"/>
  <c r="J61" i="6"/>
  <c r="H61" i="6"/>
  <c r="G61" i="6"/>
  <c r="F61" i="6"/>
  <c r="I61" i="6" s="1"/>
  <c r="A61" i="6"/>
  <c r="J60" i="6"/>
  <c r="I60" i="6"/>
  <c r="H60" i="6"/>
  <c r="G60" i="6"/>
  <c r="F60" i="6"/>
  <c r="A60" i="6"/>
  <c r="J59" i="6"/>
  <c r="H59" i="6"/>
  <c r="I59" i="6" s="1"/>
  <c r="G59" i="6"/>
  <c r="F59" i="6"/>
  <c r="A59" i="6"/>
  <c r="I58" i="6"/>
  <c r="H58" i="6"/>
  <c r="G58" i="6"/>
  <c r="F58" i="6"/>
  <c r="J58" i="6" s="1"/>
  <c r="A58" i="6"/>
  <c r="H57" i="6"/>
  <c r="G57" i="6"/>
  <c r="F57" i="6"/>
  <c r="A57" i="6"/>
  <c r="J56" i="6"/>
  <c r="H56" i="6"/>
  <c r="G56" i="6"/>
  <c r="F56" i="6"/>
  <c r="I56" i="6" s="1"/>
  <c r="A56" i="6"/>
  <c r="H55" i="6"/>
  <c r="G55" i="6"/>
  <c r="F55" i="6"/>
  <c r="J55" i="6" s="1"/>
  <c r="A55" i="6"/>
  <c r="H54" i="6"/>
  <c r="G54" i="6"/>
  <c r="F54" i="6"/>
  <c r="J54" i="6" s="1"/>
  <c r="A54" i="6"/>
  <c r="J53" i="6"/>
  <c r="H53" i="6"/>
  <c r="G53" i="6"/>
  <c r="F53" i="6"/>
  <c r="I53" i="6" s="1"/>
  <c r="A53" i="6"/>
  <c r="J52" i="6"/>
  <c r="I52" i="6"/>
  <c r="H52" i="6"/>
  <c r="G52" i="6"/>
  <c r="F52" i="6"/>
  <c r="A52" i="6"/>
  <c r="J51" i="6"/>
  <c r="H51" i="6"/>
  <c r="I51" i="6" s="1"/>
  <c r="G51" i="6"/>
  <c r="F51" i="6"/>
  <c r="A51" i="6"/>
  <c r="H50" i="6"/>
  <c r="I50" i="6" s="1"/>
  <c r="G50" i="6"/>
  <c r="F50" i="6"/>
  <c r="A50" i="6"/>
  <c r="H49" i="6"/>
  <c r="G49" i="6"/>
  <c r="F49" i="6"/>
  <c r="A49" i="6"/>
  <c r="H48" i="6"/>
  <c r="G48" i="6"/>
  <c r="F48" i="6"/>
  <c r="I48" i="6" s="1"/>
  <c r="A48" i="6"/>
  <c r="H47" i="6"/>
  <c r="G47" i="6"/>
  <c r="F47" i="6"/>
  <c r="A47" i="6"/>
  <c r="H46" i="6"/>
  <c r="G46" i="6"/>
  <c r="F46" i="6"/>
  <c r="J46" i="6" s="1"/>
  <c r="A46" i="6"/>
  <c r="J45" i="6"/>
  <c r="H45" i="6"/>
  <c r="G45" i="6"/>
  <c r="F45" i="6"/>
  <c r="I45" i="6" s="1"/>
  <c r="A45" i="6"/>
  <c r="H44" i="6"/>
  <c r="G44" i="6"/>
  <c r="F44" i="6"/>
  <c r="A44" i="6"/>
  <c r="J43" i="6"/>
  <c r="H43" i="6"/>
  <c r="I43" i="6" s="1"/>
  <c r="G43" i="6"/>
  <c r="F43" i="6"/>
  <c r="A43" i="6"/>
  <c r="I42" i="6"/>
  <c r="H42" i="6"/>
  <c r="G42" i="6"/>
  <c r="F42" i="6"/>
  <c r="A42" i="6"/>
  <c r="H41" i="6"/>
  <c r="G41" i="6"/>
  <c r="F41" i="6"/>
  <c r="A41" i="6"/>
  <c r="J40" i="6"/>
  <c r="H40" i="6"/>
  <c r="G40" i="6"/>
  <c r="F40" i="6"/>
  <c r="I40" i="6" s="1"/>
  <c r="A40" i="6"/>
  <c r="H39" i="6"/>
  <c r="G39" i="6"/>
  <c r="F39" i="6"/>
  <c r="J39" i="6" s="1"/>
  <c r="A39" i="6"/>
  <c r="H38" i="6"/>
  <c r="G38" i="6"/>
  <c r="F38" i="6"/>
  <c r="J38" i="6" s="1"/>
  <c r="A38" i="6"/>
  <c r="H37" i="6"/>
  <c r="G37" i="6"/>
  <c r="J37" i="6" s="1"/>
  <c r="F37" i="6"/>
  <c r="I37" i="6" s="1"/>
  <c r="A37" i="6"/>
  <c r="J36" i="6"/>
  <c r="I36" i="6"/>
  <c r="H36" i="6"/>
  <c r="G36" i="6"/>
  <c r="F36" i="6"/>
  <c r="A36" i="6"/>
  <c r="J35" i="6"/>
  <c r="H35" i="6"/>
  <c r="I35" i="6" s="1"/>
  <c r="G35" i="6"/>
  <c r="F35" i="6"/>
  <c r="A35" i="6"/>
  <c r="H34" i="6"/>
  <c r="I34" i="6" s="1"/>
  <c r="G34" i="6"/>
  <c r="F34" i="6"/>
  <c r="A34" i="6"/>
  <c r="H33" i="6"/>
  <c r="G33" i="6"/>
  <c r="F33" i="6"/>
  <c r="A33" i="6"/>
  <c r="H32" i="6"/>
  <c r="G32" i="6"/>
  <c r="F32" i="6"/>
  <c r="I32" i="6" s="1"/>
  <c r="A32" i="6"/>
  <c r="H31" i="6"/>
  <c r="G31" i="6"/>
  <c r="F31" i="6"/>
  <c r="A31" i="6"/>
  <c r="H30" i="6"/>
  <c r="G30" i="6"/>
  <c r="F30" i="6"/>
  <c r="A30" i="6"/>
  <c r="H29" i="6"/>
  <c r="G29" i="6"/>
  <c r="F29" i="6"/>
  <c r="A29" i="6"/>
  <c r="H28" i="6"/>
  <c r="G28" i="6"/>
  <c r="F28" i="6"/>
  <c r="J28" i="6" s="1"/>
  <c r="A28" i="6"/>
  <c r="J27" i="6"/>
  <c r="H27" i="6"/>
  <c r="G27" i="6"/>
  <c r="F27" i="6"/>
  <c r="I27" i="6" s="1"/>
  <c r="A27" i="6"/>
  <c r="J26" i="6"/>
  <c r="I26" i="6"/>
  <c r="H26" i="6"/>
  <c r="G26" i="6"/>
  <c r="F26" i="6"/>
  <c r="A26" i="6"/>
  <c r="J25" i="6"/>
  <c r="H25" i="6"/>
  <c r="I25" i="6" s="1"/>
  <c r="G25" i="6"/>
  <c r="F25" i="6"/>
  <c r="A25" i="6"/>
  <c r="I24" i="6"/>
  <c r="H24" i="6"/>
  <c r="G24" i="6"/>
  <c r="J24" i="6" s="1"/>
  <c r="F24" i="6"/>
  <c r="A24" i="6"/>
  <c r="H23" i="6"/>
  <c r="G23" i="6"/>
  <c r="F23" i="6"/>
  <c r="A23" i="6"/>
  <c r="H22" i="6"/>
  <c r="G22" i="6"/>
  <c r="F22" i="6"/>
  <c r="J22" i="6" s="1"/>
  <c r="A22" i="6"/>
  <c r="H21" i="6"/>
  <c r="G21" i="6"/>
  <c r="F21" i="6"/>
  <c r="A21" i="6"/>
  <c r="L20" i="6"/>
  <c r="H20" i="6"/>
  <c r="G20" i="6"/>
  <c r="F20" i="6"/>
  <c r="J20" i="6" s="1"/>
  <c r="A20" i="6"/>
  <c r="J19" i="6"/>
  <c r="H19" i="6"/>
  <c r="G19" i="6"/>
  <c r="F19" i="6"/>
  <c r="I19" i="6" s="1"/>
  <c r="A19" i="6"/>
  <c r="L18" i="6"/>
  <c r="J18" i="6"/>
  <c r="I18" i="6"/>
  <c r="H18" i="6"/>
  <c r="G18" i="6"/>
  <c r="F18" i="6"/>
  <c r="A18" i="6"/>
  <c r="J17" i="6"/>
  <c r="H17" i="6"/>
  <c r="I17" i="6" s="1"/>
  <c r="G17" i="6"/>
  <c r="F17" i="6"/>
  <c r="A17" i="6"/>
  <c r="I16" i="6"/>
  <c r="H16" i="6"/>
  <c r="G16" i="6"/>
  <c r="J16" i="6" s="1"/>
  <c r="F16" i="6"/>
  <c r="A16" i="6"/>
  <c r="H15" i="6"/>
  <c r="G15" i="6"/>
  <c r="F15" i="6"/>
  <c r="A15" i="6"/>
  <c r="H14" i="6"/>
  <c r="G14" i="6"/>
  <c r="F14" i="6"/>
  <c r="J14" i="6" s="1"/>
  <c r="A14" i="6"/>
  <c r="H13" i="6"/>
  <c r="G13" i="6"/>
  <c r="F13" i="6"/>
  <c r="A13" i="6"/>
  <c r="H12" i="6"/>
  <c r="G12" i="6"/>
  <c r="F12" i="6"/>
  <c r="J12" i="6" s="1"/>
  <c r="A12" i="6"/>
  <c r="J11" i="6"/>
  <c r="H11" i="6"/>
  <c r="G11" i="6"/>
  <c r="F11" i="6"/>
  <c r="I11" i="6" s="1"/>
  <c r="A11" i="6"/>
  <c r="J10" i="6"/>
  <c r="I10" i="6"/>
  <c r="H10" i="6"/>
  <c r="G10" i="6"/>
  <c r="F10" i="6"/>
  <c r="A10" i="6"/>
  <c r="J9" i="6"/>
  <c r="H9" i="6"/>
  <c r="I9" i="6" s="1"/>
  <c r="G9" i="6"/>
  <c r="F9" i="6"/>
  <c r="A9" i="6"/>
  <c r="Q8" i="6"/>
  <c r="Q9" i="6" s="1"/>
  <c r="Q10" i="6" s="1"/>
  <c r="Q11" i="6" s="1"/>
  <c r="Q12" i="6" s="1"/>
  <c r="Q13" i="6" s="1"/>
  <c r="Q14" i="6" s="1"/>
  <c r="Q15" i="6" s="1"/>
  <c r="Q16" i="6" s="1"/>
  <c r="Q17" i="6" s="1"/>
  <c r="Q18" i="6" s="1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Q39" i="6" s="1"/>
  <c r="Q40" i="6" s="1"/>
  <c r="Q41" i="6" s="1"/>
  <c r="Q42" i="6" s="1"/>
  <c r="Q43" i="6" s="1"/>
  <c r="Q44" i="6" s="1"/>
  <c r="Q45" i="6" s="1"/>
  <c r="Q46" i="6" s="1"/>
  <c r="Q47" i="6" s="1"/>
  <c r="Q48" i="6" s="1"/>
  <c r="Q49" i="6" s="1"/>
  <c r="Q50" i="6" s="1"/>
  <c r="Q51" i="6" s="1"/>
  <c r="Q52" i="6" s="1"/>
  <c r="Q53" i="6" s="1"/>
  <c r="Q54" i="6" s="1"/>
  <c r="Q55" i="6" s="1"/>
  <c r="Q56" i="6" s="1"/>
  <c r="Q57" i="6" s="1"/>
  <c r="Q58" i="6" s="1"/>
  <c r="Q59" i="6" s="1"/>
  <c r="Q60" i="6" s="1"/>
  <c r="Q61" i="6" s="1"/>
  <c r="Q62" i="6" s="1"/>
  <c r="Q63" i="6" s="1"/>
  <c r="Q64" i="6" s="1"/>
  <c r="Q65" i="6" s="1"/>
  <c r="Q66" i="6" s="1"/>
  <c r="Q67" i="6" s="1"/>
  <c r="Q68" i="6" s="1"/>
  <c r="Q69" i="6" s="1"/>
  <c r="Q70" i="6" s="1"/>
  <c r="Q71" i="6" s="1"/>
  <c r="Q72" i="6" s="1"/>
  <c r="Q73" i="6" s="1"/>
  <c r="Q74" i="6" s="1"/>
  <c r="Q75" i="6" s="1"/>
  <c r="Q76" i="6" s="1"/>
  <c r="Q77" i="6" s="1"/>
  <c r="Q78" i="6" s="1"/>
  <c r="Q79" i="6" s="1"/>
  <c r="Q80" i="6" s="1"/>
  <c r="Q81" i="6" s="1"/>
  <c r="Q82" i="6" s="1"/>
  <c r="Q83" i="6" s="1"/>
  <c r="Q84" i="6" s="1"/>
  <c r="Q85" i="6" s="1"/>
  <c r="Q86" i="6" s="1"/>
  <c r="Q87" i="6" s="1"/>
  <c r="Q88" i="6" s="1"/>
  <c r="Q89" i="6" s="1"/>
  <c r="Q90" i="6" s="1"/>
  <c r="Q91" i="6" s="1"/>
  <c r="Q92" i="6" s="1"/>
  <c r="Q93" i="6" s="1"/>
  <c r="Q94" i="6" s="1"/>
  <c r="Q95" i="6" s="1"/>
  <c r="Q96" i="6" s="1"/>
  <c r="Q97" i="6" s="1"/>
  <c r="Q98" i="6" s="1"/>
  <c r="Q99" i="6" s="1"/>
  <c r="Q100" i="6" s="1"/>
  <c r="Q101" i="6" s="1"/>
  <c r="Q102" i="6" s="1"/>
  <c r="Q103" i="6" s="1"/>
  <c r="Q104" i="6" s="1"/>
  <c r="Q105" i="6" s="1"/>
  <c r="Q106" i="6" s="1"/>
  <c r="Q107" i="6" s="1"/>
  <c r="Q108" i="6" s="1"/>
  <c r="Q109" i="6" s="1"/>
  <c r="Q110" i="6" s="1"/>
  <c r="Q111" i="6" s="1"/>
  <c r="Q112" i="6" s="1"/>
  <c r="Q113" i="6" s="1"/>
  <c r="Q114" i="6" s="1"/>
  <c r="Q115" i="6" s="1"/>
  <c r="Q116" i="6" s="1"/>
  <c r="Q117" i="6" s="1"/>
  <c r="Q118" i="6" s="1"/>
  <c r="Q119" i="6" s="1"/>
  <c r="Q120" i="6" s="1"/>
  <c r="Q121" i="6" s="1"/>
  <c r="Q122" i="6" s="1"/>
  <c r="Q123" i="6" s="1"/>
  <c r="Q124" i="6" s="1"/>
  <c r="Q125" i="6" s="1"/>
  <c r="Q126" i="6" s="1"/>
  <c r="Q127" i="6" s="1"/>
  <c r="Q128" i="6" s="1"/>
  <c r="Q129" i="6" s="1"/>
  <c r="Q130" i="6" s="1"/>
  <c r="Q131" i="6" s="1"/>
  <c r="Q132" i="6" s="1"/>
  <c r="Q133" i="6" s="1"/>
  <c r="Q134" i="6" s="1"/>
  <c r="Q135" i="6" s="1"/>
  <c r="Q136" i="6" s="1"/>
  <c r="Q137" i="6" s="1"/>
  <c r="Q138" i="6" s="1"/>
  <c r="Q139" i="6" s="1"/>
  <c r="Q140" i="6" s="1"/>
  <c r="Q141" i="6" s="1"/>
  <c r="Q142" i="6" s="1"/>
  <c r="Q143" i="6" s="1"/>
  <c r="Q144" i="6" s="1"/>
  <c r="Q145" i="6" s="1"/>
  <c r="Q146" i="6" s="1"/>
  <c r="Q147" i="6" s="1"/>
  <c r="Q148" i="6" s="1"/>
  <c r="Q149" i="6" s="1"/>
  <c r="Q150" i="6" s="1"/>
  <c r="Q151" i="6" s="1"/>
  <c r="Q152" i="6" s="1"/>
  <c r="Q153" i="6" s="1"/>
  <c r="Q154" i="6" s="1"/>
  <c r="Q155" i="6" s="1"/>
  <c r="Q156" i="6" s="1"/>
  <c r="Q157" i="6" s="1"/>
  <c r="Q158" i="6" s="1"/>
  <c r="Q159" i="6" s="1"/>
  <c r="Q160" i="6" s="1"/>
  <c r="Q161" i="6" s="1"/>
  <c r="Q162" i="6" s="1"/>
  <c r="Q163" i="6" s="1"/>
  <c r="Q164" i="6" s="1"/>
  <c r="Q165" i="6" s="1"/>
  <c r="Q166" i="6" s="1"/>
  <c r="Q167" i="6" s="1"/>
  <c r="Q168" i="6" s="1"/>
  <c r="Q169" i="6" s="1"/>
  <c r="Q170" i="6" s="1"/>
  <c r="Q171" i="6" s="1"/>
  <c r="Q172" i="6" s="1"/>
  <c r="Q173" i="6" s="1"/>
  <c r="Q174" i="6" s="1"/>
  <c r="Q175" i="6" s="1"/>
  <c r="Q176" i="6" s="1"/>
  <c r="Q177" i="6" s="1"/>
  <c r="Q178" i="6" s="1"/>
  <c r="Q179" i="6" s="1"/>
  <c r="Q180" i="6" s="1"/>
  <c r="Q181" i="6" s="1"/>
  <c r="Q182" i="6" s="1"/>
  <c r="Q183" i="6" s="1"/>
  <c r="Q184" i="6" s="1"/>
  <c r="Q185" i="6" s="1"/>
  <c r="Q186" i="6" s="1"/>
  <c r="Q187" i="6" s="1"/>
  <c r="Q188" i="6" s="1"/>
  <c r="Q189" i="6" s="1"/>
  <c r="Q190" i="6" s="1"/>
  <c r="Q191" i="6" s="1"/>
  <c r="Q192" i="6" s="1"/>
  <c r="Q193" i="6" s="1"/>
  <c r="Q194" i="6" s="1"/>
  <c r="Q195" i="6" s="1"/>
  <c r="Q196" i="6" s="1"/>
  <c r="Q197" i="6" s="1"/>
  <c r="Q198" i="6" s="1"/>
  <c r="Q199" i="6" s="1"/>
  <c r="Q200" i="6" s="1"/>
  <c r="Q201" i="6" s="1"/>
  <c r="Q202" i="6" s="1"/>
  <c r="Q203" i="6" s="1"/>
  <c r="Q204" i="6" s="1"/>
  <c r="Q205" i="6" s="1"/>
  <c r="Q206" i="6" s="1"/>
  <c r="Q207" i="6" s="1"/>
  <c r="Q208" i="6" s="1"/>
  <c r="Q209" i="6" s="1"/>
  <c r="Q210" i="6" s="1"/>
  <c r="Q211" i="6" s="1"/>
  <c r="Q212" i="6" s="1"/>
  <c r="Q213" i="6" s="1"/>
  <c r="Q214" i="6" s="1"/>
  <c r="Q215" i="6" s="1"/>
  <c r="Q216" i="6" s="1"/>
  <c r="Q217" i="6" s="1"/>
  <c r="Q218" i="6" s="1"/>
  <c r="Q219" i="6" s="1"/>
  <c r="Q220" i="6" s="1"/>
  <c r="Q221" i="6" s="1"/>
  <c r="Q222" i="6" s="1"/>
  <c r="Q223" i="6" s="1"/>
  <c r="Q224" i="6" s="1"/>
  <c r="Q225" i="6" s="1"/>
  <c r="Q226" i="6" s="1"/>
  <c r="Q227" i="6" s="1"/>
  <c r="Q228" i="6" s="1"/>
  <c r="Q229" i="6" s="1"/>
  <c r="Q230" i="6" s="1"/>
  <c r="Q231" i="6" s="1"/>
  <c r="Q232" i="6" s="1"/>
  <c r="Q233" i="6" s="1"/>
  <c r="Q234" i="6" s="1"/>
  <c r="Q235" i="6" s="1"/>
  <c r="Q236" i="6" s="1"/>
  <c r="Q237" i="6" s="1"/>
  <c r="Q238" i="6" s="1"/>
  <c r="Q239" i="6" s="1"/>
  <c r="Q240" i="6" s="1"/>
  <c r="Q241" i="6" s="1"/>
  <c r="Q242" i="6" s="1"/>
  <c r="Q243" i="6" s="1"/>
  <c r="Q244" i="6" s="1"/>
  <c r="Q245" i="6" s="1"/>
  <c r="Q246" i="6" s="1"/>
  <c r="Q247" i="6" s="1"/>
  <c r="Q248" i="6" s="1"/>
  <c r="Q249" i="6" s="1"/>
  <c r="Q250" i="6" s="1"/>
  <c r="Q251" i="6" s="1"/>
  <c r="Q252" i="6" s="1"/>
  <c r="Q253" i="6" s="1"/>
  <c r="Q254" i="6" s="1"/>
  <c r="Q255" i="6" s="1"/>
  <c r="Q256" i="6" s="1"/>
  <c r="Q257" i="6" s="1"/>
  <c r="Q258" i="6" s="1"/>
  <c r="Q259" i="6" s="1"/>
  <c r="Q260" i="6" s="1"/>
  <c r="Q261" i="6" s="1"/>
  <c r="Q262" i="6" s="1"/>
  <c r="Q263" i="6" s="1"/>
  <c r="Q264" i="6" s="1"/>
  <c r="Q265" i="6" s="1"/>
  <c r="Q266" i="6" s="1"/>
  <c r="Q267" i="6" s="1"/>
  <c r="Q268" i="6" s="1"/>
  <c r="Q269" i="6" s="1"/>
  <c r="Q270" i="6" s="1"/>
  <c r="Q271" i="6" s="1"/>
  <c r="Q272" i="6" s="1"/>
  <c r="Q273" i="6" s="1"/>
  <c r="Q274" i="6" s="1"/>
  <c r="Q275" i="6" s="1"/>
  <c r="Q276" i="6" s="1"/>
  <c r="Q277" i="6" s="1"/>
  <c r="Q278" i="6" s="1"/>
  <c r="Q279" i="6" s="1"/>
  <c r="Q280" i="6" s="1"/>
  <c r="Q281" i="6" s="1"/>
  <c r="Q282" i="6" s="1"/>
  <c r="Q283" i="6" s="1"/>
  <c r="Q284" i="6" s="1"/>
  <c r="Q285" i="6" s="1"/>
  <c r="Q286" i="6" s="1"/>
  <c r="Q287" i="6" s="1"/>
  <c r="Q288" i="6" s="1"/>
  <c r="Q289" i="6" s="1"/>
  <c r="Q290" i="6" s="1"/>
  <c r="Q291" i="6" s="1"/>
  <c r="Q292" i="6" s="1"/>
  <c r="Q293" i="6" s="1"/>
  <c r="Q294" i="6" s="1"/>
  <c r="Q295" i="6" s="1"/>
  <c r="Q296" i="6" s="1"/>
  <c r="Q297" i="6" s="1"/>
  <c r="Q298" i="6" s="1"/>
  <c r="Q299" i="6" s="1"/>
  <c r="Q300" i="6" s="1"/>
  <c r="Q301" i="6" s="1"/>
  <c r="Q302" i="6" s="1"/>
  <c r="Q303" i="6" s="1"/>
  <c r="Q304" i="6" s="1"/>
  <c r="Q305" i="6" s="1"/>
  <c r="Q306" i="6" s="1"/>
  <c r="Q307" i="6" s="1"/>
  <c r="Q308" i="6" s="1"/>
  <c r="Q309" i="6" s="1"/>
  <c r="Q310" i="6" s="1"/>
  <c r="Q311" i="6" s="1"/>
  <c r="Q312" i="6" s="1"/>
  <c r="Q313" i="6" s="1"/>
  <c r="Q314" i="6" s="1"/>
  <c r="Q315" i="6" s="1"/>
  <c r="Q316" i="6" s="1"/>
  <c r="Q317" i="6" s="1"/>
  <c r="Q318" i="6" s="1"/>
  <c r="Q319" i="6" s="1"/>
  <c r="Q320" i="6" s="1"/>
  <c r="Q321" i="6" s="1"/>
  <c r="Q322" i="6" s="1"/>
  <c r="Q323" i="6" s="1"/>
  <c r="Q324" i="6" s="1"/>
  <c r="Q325" i="6" s="1"/>
  <c r="Q326" i="6" s="1"/>
  <c r="Q327" i="6" s="1"/>
  <c r="Q328" i="6" s="1"/>
  <c r="Q329" i="6" s="1"/>
  <c r="Q330" i="6" s="1"/>
  <c r="Q331" i="6" s="1"/>
  <c r="Q332" i="6" s="1"/>
  <c r="Q333" i="6" s="1"/>
  <c r="Q334" i="6" s="1"/>
  <c r="Q335" i="6" s="1"/>
  <c r="Q336" i="6" s="1"/>
  <c r="Q337" i="6" s="1"/>
  <c r="Q338" i="6" s="1"/>
  <c r="Q339" i="6" s="1"/>
  <c r="Q340" i="6" s="1"/>
  <c r="Q341" i="6" s="1"/>
  <c r="Q342" i="6" s="1"/>
  <c r="Q343" i="6" s="1"/>
  <c r="Q344" i="6" s="1"/>
  <c r="Q345" i="6" s="1"/>
  <c r="Q346" i="6" s="1"/>
  <c r="Q347" i="6" s="1"/>
  <c r="Q348" i="6" s="1"/>
  <c r="Q349" i="6" s="1"/>
  <c r="Q350" i="6" s="1"/>
  <c r="Q351" i="6" s="1"/>
  <c r="Q352" i="6" s="1"/>
  <c r="Q353" i="6" s="1"/>
  <c r="Q354" i="6" s="1"/>
  <c r="Q355" i="6" s="1"/>
  <c r="Q356" i="6" s="1"/>
  <c r="Q357" i="6" s="1"/>
  <c r="Q358" i="6" s="1"/>
  <c r="Q359" i="6" s="1"/>
  <c r="Q360" i="6" s="1"/>
  <c r="Q361" i="6" s="1"/>
  <c r="Q362" i="6" s="1"/>
  <c r="Q363" i="6" s="1"/>
  <c r="Q364" i="6" s="1"/>
  <c r="Q365" i="6" s="1"/>
  <c r="Q366" i="6" s="1"/>
  <c r="Q367" i="6" s="1"/>
  <c r="Q368" i="6" s="1"/>
  <c r="Q369" i="6" s="1"/>
  <c r="Q370" i="6" s="1"/>
  <c r="Q371" i="6" s="1"/>
  <c r="Q372" i="6" s="1"/>
  <c r="Q373" i="6" s="1"/>
  <c r="Q374" i="6" s="1"/>
  <c r="Q375" i="6" s="1"/>
  <c r="Q376" i="6" s="1"/>
  <c r="Q377" i="6" s="1"/>
  <c r="Q378" i="6" s="1"/>
  <c r="Q379" i="6" s="1"/>
  <c r="Q380" i="6" s="1"/>
  <c r="Q381" i="6" s="1"/>
  <c r="Q382" i="6" s="1"/>
  <c r="Q383" i="6" s="1"/>
  <c r="Q384" i="6" s="1"/>
  <c r="Q385" i="6" s="1"/>
  <c r="Q386" i="6" s="1"/>
  <c r="Q387" i="6" s="1"/>
  <c r="Q388" i="6" s="1"/>
  <c r="Q389" i="6" s="1"/>
  <c r="Q390" i="6" s="1"/>
  <c r="Q391" i="6" s="1"/>
  <c r="Q392" i="6" s="1"/>
  <c r="Q393" i="6" s="1"/>
  <c r="Q394" i="6" s="1"/>
  <c r="Q395" i="6" s="1"/>
  <c r="Q396" i="6" s="1"/>
  <c r="Q397" i="6" s="1"/>
  <c r="Q398" i="6" s="1"/>
  <c r="Q399" i="6" s="1"/>
  <c r="Q400" i="6" s="1"/>
  <c r="Q401" i="6" s="1"/>
  <c r="Q402" i="6" s="1"/>
  <c r="Q403" i="6" s="1"/>
  <c r="Q404" i="6" s="1"/>
  <c r="Q405" i="6" s="1"/>
  <c r="Q406" i="6" s="1"/>
  <c r="Q407" i="6" s="1"/>
  <c r="Q408" i="6" s="1"/>
  <c r="Q409" i="6" s="1"/>
  <c r="Q410" i="6" s="1"/>
  <c r="Q411" i="6" s="1"/>
  <c r="Q412" i="6" s="1"/>
  <c r="Q413" i="6" s="1"/>
  <c r="Q414" i="6" s="1"/>
  <c r="Q415" i="6" s="1"/>
  <c r="Q416" i="6" s="1"/>
  <c r="Q417" i="6" s="1"/>
  <c r="Q418" i="6" s="1"/>
  <c r="Q419" i="6" s="1"/>
  <c r="Q420" i="6" s="1"/>
  <c r="Q421" i="6" s="1"/>
  <c r="Q422" i="6" s="1"/>
  <c r="Q423" i="6" s="1"/>
  <c r="Q424" i="6" s="1"/>
  <c r="Q425" i="6" s="1"/>
  <c r="Q426" i="6" s="1"/>
  <c r="Q427" i="6" s="1"/>
  <c r="Q428" i="6" s="1"/>
  <c r="Q429" i="6" s="1"/>
  <c r="Q430" i="6" s="1"/>
  <c r="Q431" i="6" s="1"/>
  <c r="Q432" i="6" s="1"/>
  <c r="Q433" i="6" s="1"/>
  <c r="Q434" i="6" s="1"/>
  <c r="Q435" i="6" s="1"/>
  <c r="Q436" i="6" s="1"/>
  <c r="Q437" i="6" s="1"/>
  <c r="Q438" i="6" s="1"/>
  <c r="Q439" i="6" s="1"/>
  <c r="Q440" i="6" s="1"/>
  <c r="Q441" i="6" s="1"/>
  <c r="Q442" i="6" s="1"/>
  <c r="Q443" i="6" s="1"/>
  <c r="Q444" i="6" s="1"/>
  <c r="Q445" i="6" s="1"/>
  <c r="Q446" i="6" s="1"/>
  <c r="Q447" i="6" s="1"/>
  <c r="Q448" i="6" s="1"/>
  <c r="Q449" i="6" s="1"/>
  <c r="Q450" i="6" s="1"/>
  <c r="Q451" i="6" s="1"/>
  <c r="Q452" i="6" s="1"/>
  <c r="Q453" i="6" s="1"/>
  <c r="Q454" i="6" s="1"/>
  <c r="Q455" i="6" s="1"/>
  <c r="Q456" i="6" s="1"/>
  <c r="Q457" i="6" s="1"/>
  <c r="Q458" i="6" s="1"/>
  <c r="Q459" i="6" s="1"/>
  <c r="Q460" i="6" s="1"/>
  <c r="Q461" i="6" s="1"/>
  <c r="Q462" i="6" s="1"/>
  <c r="Q463" i="6" s="1"/>
  <c r="Q464" i="6" s="1"/>
  <c r="Q465" i="6" s="1"/>
  <c r="Q466" i="6" s="1"/>
  <c r="Q467" i="6" s="1"/>
  <c r="Q468" i="6" s="1"/>
  <c r="Q469" i="6" s="1"/>
  <c r="Q470" i="6" s="1"/>
  <c r="Q471" i="6" s="1"/>
  <c r="Q472" i="6" s="1"/>
  <c r="Q473" i="6" s="1"/>
  <c r="Q474" i="6" s="1"/>
  <c r="Q475" i="6" s="1"/>
  <c r="Q476" i="6" s="1"/>
  <c r="Q477" i="6" s="1"/>
  <c r="Q478" i="6" s="1"/>
  <c r="Q479" i="6" s="1"/>
  <c r="Q480" i="6" s="1"/>
  <c r="Q481" i="6" s="1"/>
  <c r="Q482" i="6" s="1"/>
  <c r="Q483" i="6" s="1"/>
  <c r="Q484" i="6" s="1"/>
  <c r="Q485" i="6" s="1"/>
  <c r="Q486" i="6" s="1"/>
  <c r="Q487" i="6" s="1"/>
  <c r="Q488" i="6" s="1"/>
  <c r="Q489" i="6" s="1"/>
  <c r="Q490" i="6" s="1"/>
  <c r="Q491" i="6" s="1"/>
  <c r="Q492" i="6" s="1"/>
  <c r="Q493" i="6" s="1"/>
  <c r="Q494" i="6" s="1"/>
  <c r="Q495" i="6" s="1"/>
  <c r="Q496" i="6" s="1"/>
  <c r="Q497" i="6" s="1"/>
  <c r="Q498" i="6" s="1"/>
  <c r="Q499" i="6" s="1"/>
  <c r="Q500" i="6" s="1"/>
  <c r="Q501" i="6" s="1"/>
  <c r="Q502" i="6" s="1"/>
  <c r="Q503" i="6" s="1"/>
  <c r="Q504" i="6" s="1"/>
  <c r="Q505" i="6" s="1"/>
  <c r="Q506" i="6" s="1"/>
  <c r="Q507" i="6" s="1"/>
  <c r="Q508" i="6" s="1"/>
  <c r="Q509" i="6" s="1"/>
  <c r="Q510" i="6" s="1"/>
  <c r="Q511" i="6" s="1"/>
  <c r="Q512" i="6" s="1"/>
  <c r="Q513" i="6" s="1"/>
  <c r="Q514" i="6" s="1"/>
  <c r="Q515" i="6" s="1"/>
  <c r="Q516" i="6" s="1"/>
  <c r="Q517" i="6" s="1"/>
  <c r="Q518" i="6" s="1"/>
  <c r="Q519" i="6" s="1"/>
  <c r="Q520" i="6" s="1"/>
  <c r="Q521" i="6" s="1"/>
  <c r="Q522" i="6" s="1"/>
  <c r="Q523" i="6" s="1"/>
  <c r="Q524" i="6" s="1"/>
  <c r="Q525" i="6" s="1"/>
  <c r="Q526" i="6" s="1"/>
  <c r="Q527" i="6" s="1"/>
  <c r="Q528" i="6" s="1"/>
  <c r="Q529" i="6" s="1"/>
  <c r="Q530" i="6" s="1"/>
  <c r="Q531" i="6" s="1"/>
  <c r="Q532" i="6" s="1"/>
  <c r="Q533" i="6" s="1"/>
  <c r="Q534" i="6" s="1"/>
  <c r="Q535" i="6" s="1"/>
  <c r="Q536" i="6" s="1"/>
  <c r="Q537" i="6" s="1"/>
  <c r="Q538" i="6" s="1"/>
  <c r="Q539" i="6" s="1"/>
  <c r="Q540" i="6" s="1"/>
  <c r="Q541" i="6" s="1"/>
  <c r="Q542" i="6" s="1"/>
  <c r="Q543" i="6" s="1"/>
  <c r="Q544" i="6" s="1"/>
  <c r="Q545" i="6" s="1"/>
  <c r="Q546" i="6" s="1"/>
  <c r="Q547" i="6" s="1"/>
  <c r="Q548" i="6" s="1"/>
  <c r="Q549" i="6" s="1"/>
  <c r="Q550" i="6" s="1"/>
  <c r="Q551" i="6" s="1"/>
  <c r="Q552" i="6" s="1"/>
  <c r="Q553" i="6" s="1"/>
  <c r="Q554" i="6" s="1"/>
  <c r="Q555" i="6" s="1"/>
  <c r="Q556" i="6" s="1"/>
  <c r="Q557" i="6" s="1"/>
  <c r="Q558" i="6" s="1"/>
  <c r="Q559" i="6" s="1"/>
  <c r="Q560" i="6" s="1"/>
  <c r="Q561" i="6" s="1"/>
  <c r="Q562" i="6" s="1"/>
  <c r="Q563" i="6" s="1"/>
  <c r="Q564" i="6" s="1"/>
  <c r="Q565" i="6" s="1"/>
  <c r="Q566" i="6" s="1"/>
  <c r="Q567" i="6" s="1"/>
  <c r="Q568" i="6" s="1"/>
  <c r="Q569" i="6" s="1"/>
  <c r="Q570" i="6" s="1"/>
  <c r="Q571" i="6" s="1"/>
  <c r="Q572" i="6" s="1"/>
  <c r="Q573" i="6" s="1"/>
  <c r="Q574" i="6" s="1"/>
  <c r="Q575" i="6" s="1"/>
  <c r="Q576" i="6" s="1"/>
  <c r="Q577" i="6" s="1"/>
  <c r="Q578" i="6" s="1"/>
  <c r="Q579" i="6" s="1"/>
  <c r="Q580" i="6" s="1"/>
  <c r="Q581" i="6" s="1"/>
  <c r="Q582" i="6" s="1"/>
  <c r="Q583" i="6" s="1"/>
  <c r="Q584" i="6" s="1"/>
  <c r="Q585" i="6" s="1"/>
  <c r="Q586" i="6" s="1"/>
  <c r="Q587" i="6" s="1"/>
  <c r="Q588" i="6" s="1"/>
  <c r="Q589" i="6" s="1"/>
  <c r="Q590" i="6" s="1"/>
  <c r="Q591" i="6" s="1"/>
  <c r="Q592" i="6" s="1"/>
  <c r="Q593" i="6" s="1"/>
  <c r="Q594" i="6" s="1"/>
  <c r="Q595" i="6" s="1"/>
  <c r="Q596" i="6" s="1"/>
  <c r="Q597" i="6" s="1"/>
  <c r="Q598" i="6" s="1"/>
  <c r="Q599" i="6" s="1"/>
  <c r="Q600" i="6" s="1"/>
  <c r="Q601" i="6" s="1"/>
  <c r="Q602" i="6" s="1"/>
  <c r="Q603" i="6" s="1"/>
  <c r="Q604" i="6" s="1"/>
  <c r="Q605" i="6" s="1"/>
  <c r="Q606" i="6" s="1"/>
  <c r="Q607" i="6" s="1"/>
  <c r="Q608" i="6" s="1"/>
  <c r="Q609" i="6" s="1"/>
  <c r="Q610" i="6" s="1"/>
  <c r="Q611" i="6" s="1"/>
  <c r="Q612" i="6" s="1"/>
  <c r="Q613" i="6" s="1"/>
  <c r="Q614" i="6" s="1"/>
  <c r="Q615" i="6" s="1"/>
  <c r="Q616" i="6" s="1"/>
  <c r="Q617" i="6" s="1"/>
  <c r="Q618" i="6" s="1"/>
  <c r="Q619" i="6" s="1"/>
  <c r="Q620" i="6" s="1"/>
  <c r="Q621" i="6" s="1"/>
  <c r="Q622" i="6" s="1"/>
  <c r="Q623" i="6" s="1"/>
  <c r="Q624" i="6" s="1"/>
  <c r="Q625" i="6" s="1"/>
  <c r="Q626" i="6" s="1"/>
  <c r="Q627" i="6" s="1"/>
  <c r="Q628" i="6" s="1"/>
  <c r="Q629" i="6" s="1"/>
  <c r="Q630" i="6" s="1"/>
  <c r="Q631" i="6" s="1"/>
  <c r="Q632" i="6" s="1"/>
  <c r="Q633" i="6" s="1"/>
  <c r="Q634" i="6" s="1"/>
  <c r="Q635" i="6" s="1"/>
  <c r="Q636" i="6" s="1"/>
  <c r="Q637" i="6" s="1"/>
  <c r="Q638" i="6" s="1"/>
  <c r="Q639" i="6" s="1"/>
  <c r="Q640" i="6" s="1"/>
  <c r="Q641" i="6" s="1"/>
  <c r="Q642" i="6" s="1"/>
  <c r="Q643" i="6" s="1"/>
  <c r="Q644" i="6" s="1"/>
  <c r="Q645" i="6" s="1"/>
  <c r="Q646" i="6" s="1"/>
  <c r="Q647" i="6" s="1"/>
  <c r="Q648" i="6" s="1"/>
  <c r="Q649" i="6" s="1"/>
  <c r="Q650" i="6" s="1"/>
  <c r="Q651" i="6" s="1"/>
  <c r="Q652" i="6" s="1"/>
  <c r="Q653" i="6" s="1"/>
  <c r="Q654" i="6" s="1"/>
  <c r="Q655" i="6" s="1"/>
  <c r="Q656" i="6" s="1"/>
  <c r="Q657" i="6" s="1"/>
  <c r="Q658" i="6" s="1"/>
  <c r="Q659" i="6" s="1"/>
  <c r="Q660" i="6" s="1"/>
  <c r="Q661" i="6" s="1"/>
  <c r="Q662" i="6" s="1"/>
  <c r="Q663" i="6" s="1"/>
  <c r="Q664" i="6" s="1"/>
  <c r="Q665" i="6" s="1"/>
  <c r="Q666" i="6" s="1"/>
  <c r="Q667" i="6" s="1"/>
  <c r="Q668" i="6" s="1"/>
  <c r="Q669" i="6" s="1"/>
  <c r="Q670" i="6" s="1"/>
  <c r="Q671" i="6" s="1"/>
  <c r="Q672" i="6" s="1"/>
  <c r="Q673" i="6" s="1"/>
  <c r="Q674" i="6" s="1"/>
  <c r="Q675" i="6" s="1"/>
  <c r="Q676" i="6" s="1"/>
  <c r="Q677" i="6" s="1"/>
  <c r="Q678" i="6" s="1"/>
  <c r="Q679" i="6" s="1"/>
  <c r="Q680" i="6" s="1"/>
  <c r="Q681" i="6" s="1"/>
  <c r="Q682" i="6" s="1"/>
  <c r="Q683" i="6" s="1"/>
  <c r="Q684" i="6" s="1"/>
  <c r="Q685" i="6" s="1"/>
  <c r="Q686" i="6" s="1"/>
  <c r="Q687" i="6" s="1"/>
  <c r="Q688" i="6" s="1"/>
  <c r="Q689" i="6" s="1"/>
  <c r="Q690" i="6" s="1"/>
  <c r="Q691" i="6" s="1"/>
  <c r="Q692" i="6" s="1"/>
  <c r="Q693" i="6" s="1"/>
  <c r="Q694" i="6" s="1"/>
  <c r="Q695" i="6" s="1"/>
  <c r="Q696" i="6" s="1"/>
  <c r="Q697" i="6" s="1"/>
  <c r="Q698" i="6" s="1"/>
  <c r="Q699" i="6" s="1"/>
  <c r="Q700" i="6" s="1"/>
  <c r="Q701" i="6" s="1"/>
  <c r="Q702" i="6" s="1"/>
  <c r="Q703" i="6" s="1"/>
  <c r="Q704" i="6" s="1"/>
  <c r="Q705" i="6" s="1"/>
  <c r="Q706" i="6" s="1"/>
  <c r="Q707" i="6" s="1"/>
  <c r="Q708" i="6" s="1"/>
  <c r="Q709" i="6" s="1"/>
  <c r="Q710" i="6" s="1"/>
  <c r="Q711" i="6" s="1"/>
  <c r="Q712" i="6" s="1"/>
  <c r="Q713" i="6" s="1"/>
  <c r="Q714" i="6" s="1"/>
  <c r="Q715" i="6" s="1"/>
  <c r="Q716" i="6" s="1"/>
  <c r="Q717" i="6" s="1"/>
  <c r="Q718" i="6" s="1"/>
  <c r="Q719" i="6" s="1"/>
  <c r="Q720" i="6" s="1"/>
  <c r="Q721" i="6" s="1"/>
  <c r="Q722" i="6" s="1"/>
  <c r="Q723" i="6" s="1"/>
  <c r="Q724" i="6" s="1"/>
  <c r="Q725" i="6" s="1"/>
  <c r="Q726" i="6" s="1"/>
  <c r="Q727" i="6" s="1"/>
  <c r="Q728" i="6" s="1"/>
  <c r="Q729" i="6" s="1"/>
  <c r="Q730" i="6" s="1"/>
  <c r="Q731" i="6" s="1"/>
  <c r="Q732" i="6" s="1"/>
  <c r="Q733" i="6" s="1"/>
  <c r="Q734" i="6" s="1"/>
  <c r="Q735" i="6" s="1"/>
  <c r="Q736" i="6" s="1"/>
  <c r="Q737" i="6" s="1"/>
  <c r="Q738" i="6" s="1"/>
  <c r="Q739" i="6" s="1"/>
  <c r="Q740" i="6" s="1"/>
  <c r="Q741" i="6" s="1"/>
  <c r="Q742" i="6" s="1"/>
  <c r="Q743" i="6" s="1"/>
  <c r="Q744" i="6" s="1"/>
  <c r="Q745" i="6" s="1"/>
  <c r="Q746" i="6" s="1"/>
  <c r="Q747" i="6" s="1"/>
  <c r="Q748" i="6" s="1"/>
  <c r="Q749" i="6" s="1"/>
  <c r="P8" i="6"/>
  <c r="P9" i="6" s="1"/>
  <c r="P10" i="6" s="1"/>
  <c r="P11" i="6" s="1"/>
  <c r="P12" i="6" s="1"/>
  <c r="P13" i="6" s="1"/>
  <c r="P14" i="6" s="1"/>
  <c r="P15" i="6" s="1"/>
  <c r="P16" i="6" s="1"/>
  <c r="P17" i="6" s="1"/>
  <c r="P18" i="6" s="1"/>
  <c r="P19" i="6" s="1"/>
  <c r="P20" i="6" s="1"/>
  <c r="P21" i="6" s="1"/>
  <c r="P22" i="6" s="1"/>
  <c r="P23" i="6" s="1"/>
  <c r="P24" i="6" s="1"/>
  <c r="P25" i="6" s="1"/>
  <c r="P26" i="6" s="1"/>
  <c r="P27" i="6" s="1"/>
  <c r="P28" i="6" s="1"/>
  <c r="P29" i="6" s="1"/>
  <c r="P30" i="6" s="1"/>
  <c r="P31" i="6" s="1"/>
  <c r="P32" i="6" s="1"/>
  <c r="P33" i="6" s="1"/>
  <c r="P34" i="6" s="1"/>
  <c r="P35" i="6" s="1"/>
  <c r="P36" i="6" s="1"/>
  <c r="P37" i="6" s="1"/>
  <c r="P38" i="6" s="1"/>
  <c r="P39" i="6" s="1"/>
  <c r="P40" i="6" s="1"/>
  <c r="P41" i="6" s="1"/>
  <c r="P42" i="6" s="1"/>
  <c r="P43" i="6" s="1"/>
  <c r="P44" i="6" s="1"/>
  <c r="P45" i="6" s="1"/>
  <c r="P46" i="6" s="1"/>
  <c r="P47" i="6" s="1"/>
  <c r="P48" i="6" s="1"/>
  <c r="P49" i="6" s="1"/>
  <c r="P50" i="6" s="1"/>
  <c r="P51" i="6" s="1"/>
  <c r="P52" i="6" s="1"/>
  <c r="P53" i="6" s="1"/>
  <c r="P54" i="6" s="1"/>
  <c r="P55" i="6" s="1"/>
  <c r="P56" i="6" s="1"/>
  <c r="P57" i="6" s="1"/>
  <c r="P58" i="6" s="1"/>
  <c r="P59" i="6" s="1"/>
  <c r="P60" i="6" s="1"/>
  <c r="P61" i="6" s="1"/>
  <c r="P62" i="6" s="1"/>
  <c r="P63" i="6" s="1"/>
  <c r="P64" i="6" s="1"/>
  <c r="P65" i="6" s="1"/>
  <c r="P66" i="6" s="1"/>
  <c r="P67" i="6" s="1"/>
  <c r="P68" i="6" s="1"/>
  <c r="P69" i="6" s="1"/>
  <c r="P70" i="6" s="1"/>
  <c r="P71" i="6" s="1"/>
  <c r="P72" i="6" s="1"/>
  <c r="P73" i="6" s="1"/>
  <c r="P74" i="6" s="1"/>
  <c r="P75" i="6" s="1"/>
  <c r="P76" i="6" s="1"/>
  <c r="P77" i="6" s="1"/>
  <c r="P78" i="6" s="1"/>
  <c r="P79" i="6" s="1"/>
  <c r="P80" i="6" s="1"/>
  <c r="P81" i="6" s="1"/>
  <c r="P82" i="6" s="1"/>
  <c r="P83" i="6" s="1"/>
  <c r="P84" i="6" s="1"/>
  <c r="P85" i="6" s="1"/>
  <c r="P86" i="6" s="1"/>
  <c r="P87" i="6" s="1"/>
  <c r="P88" i="6" s="1"/>
  <c r="P89" i="6" s="1"/>
  <c r="P90" i="6" s="1"/>
  <c r="P91" i="6" s="1"/>
  <c r="P92" i="6" s="1"/>
  <c r="P93" i="6" s="1"/>
  <c r="P94" i="6" s="1"/>
  <c r="P95" i="6" s="1"/>
  <c r="P96" i="6" s="1"/>
  <c r="P97" i="6" s="1"/>
  <c r="P98" i="6" s="1"/>
  <c r="P99" i="6" s="1"/>
  <c r="P100" i="6" s="1"/>
  <c r="P101" i="6" s="1"/>
  <c r="P102" i="6" s="1"/>
  <c r="P103" i="6" s="1"/>
  <c r="P104" i="6" s="1"/>
  <c r="P105" i="6" s="1"/>
  <c r="P106" i="6" s="1"/>
  <c r="P107" i="6" s="1"/>
  <c r="P108" i="6" s="1"/>
  <c r="P109" i="6" s="1"/>
  <c r="P110" i="6" s="1"/>
  <c r="P111" i="6" s="1"/>
  <c r="P112" i="6" s="1"/>
  <c r="P113" i="6" s="1"/>
  <c r="P114" i="6" s="1"/>
  <c r="P115" i="6" s="1"/>
  <c r="P116" i="6" s="1"/>
  <c r="P117" i="6" s="1"/>
  <c r="P118" i="6" s="1"/>
  <c r="P119" i="6" s="1"/>
  <c r="P120" i="6" s="1"/>
  <c r="P121" i="6" s="1"/>
  <c r="P122" i="6" s="1"/>
  <c r="P123" i="6" s="1"/>
  <c r="P124" i="6" s="1"/>
  <c r="P125" i="6" s="1"/>
  <c r="P126" i="6" s="1"/>
  <c r="P127" i="6" s="1"/>
  <c r="P128" i="6" s="1"/>
  <c r="P129" i="6" s="1"/>
  <c r="P130" i="6" s="1"/>
  <c r="P131" i="6" s="1"/>
  <c r="P132" i="6" s="1"/>
  <c r="P133" i="6" s="1"/>
  <c r="P134" i="6" s="1"/>
  <c r="P135" i="6" s="1"/>
  <c r="P136" i="6" s="1"/>
  <c r="P137" i="6" s="1"/>
  <c r="P138" i="6" s="1"/>
  <c r="P139" i="6" s="1"/>
  <c r="P140" i="6" s="1"/>
  <c r="P141" i="6" s="1"/>
  <c r="P142" i="6" s="1"/>
  <c r="P143" i="6" s="1"/>
  <c r="P144" i="6" s="1"/>
  <c r="P145" i="6" s="1"/>
  <c r="P146" i="6" s="1"/>
  <c r="P147" i="6" s="1"/>
  <c r="P148" i="6" s="1"/>
  <c r="P149" i="6" s="1"/>
  <c r="P150" i="6" s="1"/>
  <c r="P151" i="6" s="1"/>
  <c r="P152" i="6" s="1"/>
  <c r="P153" i="6" s="1"/>
  <c r="P154" i="6" s="1"/>
  <c r="P155" i="6" s="1"/>
  <c r="P156" i="6" s="1"/>
  <c r="P157" i="6" s="1"/>
  <c r="P158" i="6" s="1"/>
  <c r="P159" i="6" s="1"/>
  <c r="P160" i="6" s="1"/>
  <c r="P161" i="6" s="1"/>
  <c r="P162" i="6" s="1"/>
  <c r="P163" i="6" s="1"/>
  <c r="P164" i="6" s="1"/>
  <c r="P165" i="6" s="1"/>
  <c r="P166" i="6" s="1"/>
  <c r="P167" i="6" s="1"/>
  <c r="P168" i="6" s="1"/>
  <c r="P169" i="6" s="1"/>
  <c r="P170" i="6" s="1"/>
  <c r="P171" i="6" s="1"/>
  <c r="P172" i="6" s="1"/>
  <c r="P173" i="6" s="1"/>
  <c r="P174" i="6" s="1"/>
  <c r="P175" i="6" s="1"/>
  <c r="P176" i="6" s="1"/>
  <c r="P177" i="6" s="1"/>
  <c r="P178" i="6" s="1"/>
  <c r="P179" i="6" s="1"/>
  <c r="P180" i="6" s="1"/>
  <c r="P181" i="6" s="1"/>
  <c r="P182" i="6" s="1"/>
  <c r="P183" i="6" s="1"/>
  <c r="P184" i="6" s="1"/>
  <c r="P185" i="6" s="1"/>
  <c r="P186" i="6" s="1"/>
  <c r="P187" i="6" s="1"/>
  <c r="P188" i="6" s="1"/>
  <c r="P189" i="6" s="1"/>
  <c r="P190" i="6" s="1"/>
  <c r="P191" i="6" s="1"/>
  <c r="P192" i="6" s="1"/>
  <c r="P193" i="6" s="1"/>
  <c r="P194" i="6" s="1"/>
  <c r="P195" i="6" s="1"/>
  <c r="P196" i="6" s="1"/>
  <c r="P197" i="6" s="1"/>
  <c r="P198" i="6" s="1"/>
  <c r="P199" i="6" s="1"/>
  <c r="P200" i="6" s="1"/>
  <c r="P201" i="6" s="1"/>
  <c r="P202" i="6" s="1"/>
  <c r="P203" i="6" s="1"/>
  <c r="P204" i="6" s="1"/>
  <c r="P205" i="6" s="1"/>
  <c r="P206" i="6" s="1"/>
  <c r="P207" i="6" s="1"/>
  <c r="P208" i="6" s="1"/>
  <c r="P209" i="6" s="1"/>
  <c r="P210" i="6" s="1"/>
  <c r="P211" i="6" s="1"/>
  <c r="P212" i="6" s="1"/>
  <c r="P213" i="6" s="1"/>
  <c r="P214" i="6" s="1"/>
  <c r="P215" i="6" s="1"/>
  <c r="P216" i="6" s="1"/>
  <c r="P217" i="6" s="1"/>
  <c r="P218" i="6" s="1"/>
  <c r="P219" i="6" s="1"/>
  <c r="P220" i="6" s="1"/>
  <c r="P221" i="6" s="1"/>
  <c r="P222" i="6" s="1"/>
  <c r="P223" i="6" s="1"/>
  <c r="P224" i="6" s="1"/>
  <c r="P225" i="6" s="1"/>
  <c r="P226" i="6" s="1"/>
  <c r="P227" i="6" s="1"/>
  <c r="P228" i="6" s="1"/>
  <c r="P229" i="6" s="1"/>
  <c r="P230" i="6" s="1"/>
  <c r="P231" i="6" s="1"/>
  <c r="P232" i="6" s="1"/>
  <c r="P233" i="6" s="1"/>
  <c r="P234" i="6" s="1"/>
  <c r="P235" i="6" s="1"/>
  <c r="P236" i="6" s="1"/>
  <c r="P237" i="6" s="1"/>
  <c r="P238" i="6" s="1"/>
  <c r="P239" i="6" s="1"/>
  <c r="P240" i="6" s="1"/>
  <c r="P241" i="6" s="1"/>
  <c r="P242" i="6" s="1"/>
  <c r="P243" i="6" s="1"/>
  <c r="P244" i="6" s="1"/>
  <c r="P245" i="6" s="1"/>
  <c r="P246" i="6" s="1"/>
  <c r="P247" i="6" s="1"/>
  <c r="P248" i="6" s="1"/>
  <c r="P249" i="6" s="1"/>
  <c r="P250" i="6" s="1"/>
  <c r="P251" i="6" s="1"/>
  <c r="P252" i="6" s="1"/>
  <c r="P253" i="6" s="1"/>
  <c r="P254" i="6" s="1"/>
  <c r="P255" i="6" s="1"/>
  <c r="P256" i="6" s="1"/>
  <c r="P257" i="6" s="1"/>
  <c r="P258" i="6" s="1"/>
  <c r="P259" i="6" s="1"/>
  <c r="P260" i="6" s="1"/>
  <c r="P261" i="6" s="1"/>
  <c r="P262" i="6" s="1"/>
  <c r="P263" i="6" s="1"/>
  <c r="P264" i="6" s="1"/>
  <c r="P265" i="6" s="1"/>
  <c r="P266" i="6" s="1"/>
  <c r="P267" i="6" s="1"/>
  <c r="P268" i="6" s="1"/>
  <c r="P269" i="6" s="1"/>
  <c r="P270" i="6" s="1"/>
  <c r="P271" i="6" s="1"/>
  <c r="P272" i="6" s="1"/>
  <c r="P273" i="6" s="1"/>
  <c r="P274" i="6" s="1"/>
  <c r="P275" i="6" s="1"/>
  <c r="P276" i="6" s="1"/>
  <c r="P277" i="6" s="1"/>
  <c r="P278" i="6" s="1"/>
  <c r="P279" i="6" s="1"/>
  <c r="P280" i="6" s="1"/>
  <c r="P281" i="6" s="1"/>
  <c r="P282" i="6" s="1"/>
  <c r="P283" i="6" s="1"/>
  <c r="P284" i="6" s="1"/>
  <c r="P285" i="6" s="1"/>
  <c r="P286" i="6" s="1"/>
  <c r="P287" i="6" s="1"/>
  <c r="P288" i="6" s="1"/>
  <c r="P289" i="6" s="1"/>
  <c r="P290" i="6" s="1"/>
  <c r="P291" i="6" s="1"/>
  <c r="P292" i="6" s="1"/>
  <c r="P293" i="6" s="1"/>
  <c r="P294" i="6" s="1"/>
  <c r="P295" i="6" s="1"/>
  <c r="P296" i="6" s="1"/>
  <c r="P297" i="6" s="1"/>
  <c r="P298" i="6" s="1"/>
  <c r="P299" i="6" s="1"/>
  <c r="P300" i="6" s="1"/>
  <c r="P301" i="6" s="1"/>
  <c r="P302" i="6" s="1"/>
  <c r="P303" i="6" s="1"/>
  <c r="P304" i="6" s="1"/>
  <c r="P305" i="6" s="1"/>
  <c r="P306" i="6" s="1"/>
  <c r="P307" i="6" s="1"/>
  <c r="P308" i="6" s="1"/>
  <c r="P309" i="6" s="1"/>
  <c r="P310" i="6" s="1"/>
  <c r="P311" i="6" s="1"/>
  <c r="P312" i="6" s="1"/>
  <c r="P313" i="6" s="1"/>
  <c r="P314" i="6" s="1"/>
  <c r="P315" i="6" s="1"/>
  <c r="P316" i="6" s="1"/>
  <c r="P317" i="6" s="1"/>
  <c r="P318" i="6" s="1"/>
  <c r="P319" i="6" s="1"/>
  <c r="P320" i="6" s="1"/>
  <c r="P321" i="6" s="1"/>
  <c r="P322" i="6" s="1"/>
  <c r="P323" i="6" s="1"/>
  <c r="P324" i="6" s="1"/>
  <c r="P325" i="6" s="1"/>
  <c r="P326" i="6" s="1"/>
  <c r="P327" i="6" s="1"/>
  <c r="P328" i="6" s="1"/>
  <c r="P329" i="6" s="1"/>
  <c r="P330" i="6" s="1"/>
  <c r="P331" i="6" s="1"/>
  <c r="P332" i="6" s="1"/>
  <c r="P333" i="6" s="1"/>
  <c r="P334" i="6" s="1"/>
  <c r="P335" i="6" s="1"/>
  <c r="P336" i="6" s="1"/>
  <c r="P337" i="6" s="1"/>
  <c r="P338" i="6" s="1"/>
  <c r="P339" i="6" s="1"/>
  <c r="P340" i="6" s="1"/>
  <c r="P341" i="6" s="1"/>
  <c r="P342" i="6" s="1"/>
  <c r="P343" i="6" s="1"/>
  <c r="P344" i="6" s="1"/>
  <c r="P345" i="6" s="1"/>
  <c r="P346" i="6" s="1"/>
  <c r="P347" i="6" s="1"/>
  <c r="P348" i="6" s="1"/>
  <c r="P349" i="6" s="1"/>
  <c r="P350" i="6" s="1"/>
  <c r="P351" i="6" s="1"/>
  <c r="P352" i="6" s="1"/>
  <c r="P353" i="6" s="1"/>
  <c r="P354" i="6" s="1"/>
  <c r="P355" i="6" s="1"/>
  <c r="P356" i="6" s="1"/>
  <c r="P357" i="6" s="1"/>
  <c r="P358" i="6" s="1"/>
  <c r="P359" i="6" s="1"/>
  <c r="P360" i="6" s="1"/>
  <c r="P361" i="6" s="1"/>
  <c r="P362" i="6" s="1"/>
  <c r="P363" i="6" s="1"/>
  <c r="P364" i="6" s="1"/>
  <c r="P365" i="6" s="1"/>
  <c r="P366" i="6" s="1"/>
  <c r="P367" i="6" s="1"/>
  <c r="P368" i="6" s="1"/>
  <c r="P369" i="6" s="1"/>
  <c r="P370" i="6" s="1"/>
  <c r="P371" i="6" s="1"/>
  <c r="P372" i="6" s="1"/>
  <c r="P373" i="6" s="1"/>
  <c r="P374" i="6" s="1"/>
  <c r="P375" i="6" s="1"/>
  <c r="P376" i="6" s="1"/>
  <c r="P377" i="6" s="1"/>
  <c r="P378" i="6" s="1"/>
  <c r="P379" i="6" s="1"/>
  <c r="P380" i="6" s="1"/>
  <c r="P381" i="6" s="1"/>
  <c r="P382" i="6" s="1"/>
  <c r="P383" i="6" s="1"/>
  <c r="P384" i="6" s="1"/>
  <c r="P385" i="6" s="1"/>
  <c r="P386" i="6" s="1"/>
  <c r="P387" i="6" s="1"/>
  <c r="P388" i="6" s="1"/>
  <c r="P389" i="6" s="1"/>
  <c r="P390" i="6" s="1"/>
  <c r="P391" i="6" s="1"/>
  <c r="P392" i="6" s="1"/>
  <c r="P393" i="6" s="1"/>
  <c r="P394" i="6" s="1"/>
  <c r="P395" i="6" s="1"/>
  <c r="P396" i="6" s="1"/>
  <c r="P397" i="6" s="1"/>
  <c r="P398" i="6" s="1"/>
  <c r="P399" i="6" s="1"/>
  <c r="P400" i="6" s="1"/>
  <c r="P401" i="6" s="1"/>
  <c r="P402" i="6" s="1"/>
  <c r="P403" i="6" s="1"/>
  <c r="P404" i="6" s="1"/>
  <c r="P405" i="6" s="1"/>
  <c r="P406" i="6" s="1"/>
  <c r="P407" i="6" s="1"/>
  <c r="P408" i="6" s="1"/>
  <c r="P409" i="6" s="1"/>
  <c r="P410" i="6" s="1"/>
  <c r="P411" i="6" s="1"/>
  <c r="P412" i="6" s="1"/>
  <c r="P413" i="6" s="1"/>
  <c r="P414" i="6" s="1"/>
  <c r="P415" i="6" s="1"/>
  <c r="P416" i="6" s="1"/>
  <c r="P417" i="6" s="1"/>
  <c r="P418" i="6" s="1"/>
  <c r="P419" i="6" s="1"/>
  <c r="P420" i="6" s="1"/>
  <c r="P421" i="6" s="1"/>
  <c r="P422" i="6" s="1"/>
  <c r="P423" i="6" s="1"/>
  <c r="P424" i="6" s="1"/>
  <c r="P425" i="6" s="1"/>
  <c r="P426" i="6" s="1"/>
  <c r="P427" i="6" s="1"/>
  <c r="P428" i="6" s="1"/>
  <c r="P429" i="6" s="1"/>
  <c r="P430" i="6" s="1"/>
  <c r="P431" i="6" s="1"/>
  <c r="P432" i="6" s="1"/>
  <c r="P433" i="6" s="1"/>
  <c r="P434" i="6" s="1"/>
  <c r="P435" i="6" s="1"/>
  <c r="P436" i="6" s="1"/>
  <c r="P437" i="6" s="1"/>
  <c r="P438" i="6" s="1"/>
  <c r="P439" i="6" s="1"/>
  <c r="P440" i="6" s="1"/>
  <c r="P441" i="6" s="1"/>
  <c r="P442" i="6" s="1"/>
  <c r="P443" i="6" s="1"/>
  <c r="P444" i="6" s="1"/>
  <c r="P445" i="6" s="1"/>
  <c r="P446" i="6" s="1"/>
  <c r="P447" i="6" s="1"/>
  <c r="P448" i="6" s="1"/>
  <c r="P449" i="6" s="1"/>
  <c r="P450" i="6" s="1"/>
  <c r="P451" i="6" s="1"/>
  <c r="P452" i="6" s="1"/>
  <c r="P453" i="6" s="1"/>
  <c r="P454" i="6" s="1"/>
  <c r="P455" i="6" s="1"/>
  <c r="P456" i="6" s="1"/>
  <c r="P457" i="6" s="1"/>
  <c r="P458" i="6" s="1"/>
  <c r="P459" i="6" s="1"/>
  <c r="P460" i="6" s="1"/>
  <c r="P461" i="6" s="1"/>
  <c r="P462" i="6" s="1"/>
  <c r="P463" i="6" s="1"/>
  <c r="P464" i="6" s="1"/>
  <c r="P465" i="6" s="1"/>
  <c r="P466" i="6" s="1"/>
  <c r="P467" i="6" s="1"/>
  <c r="P468" i="6" s="1"/>
  <c r="P469" i="6" s="1"/>
  <c r="P470" i="6" s="1"/>
  <c r="P471" i="6" s="1"/>
  <c r="P472" i="6" s="1"/>
  <c r="P473" i="6" s="1"/>
  <c r="P474" i="6" s="1"/>
  <c r="P475" i="6" s="1"/>
  <c r="P476" i="6" s="1"/>
  <c r="P477" i="6" s="1"/>
  <c r="P478" i="6" s="1"/>
  <c r="P479" i="6" s="1"/>
  <c r="P480" i="6" s="1"/>
  <c r="P481" i="6" s="1"/>
  <c r="P482" i="6" s="1"/>
  <c r="P483" i="6" s="1"/>
  <c r="P484" i="6" s="1"/>
  <c r="P485" i="6" s="1"/>
  <c r="P486" i="6" s="1"/>
  <c r="P487" i="6" s="1"/>
  <c r="P488" i="6" s="1"/>
  <c r="P489" i="6" s="1"/>
  <c r="P490" i="6" s="1"/>
  <c r="P491" i="6" s="1"/>
  <c r="P492" i="6" s="1"/>
  <c r="P493" i="6" s="1"/>
  <c r="P494" i="6" s="1"/>
  <c r="P495" i="6" s="1"/>
  <c r="P496" i="6" s="1"/>
  <c r="P497" i="6" s="1"/>
  <c r="P498" i="6" s="1"/>
  <c r="P499" i="6" s="1"/>
  <c r="P500" i="6" s="1"/>
  <c r="P501" i="6" s="1"/>
  <c r="P502" i="6" s="1"/>
  <c r="P503" i="6" s="1"/>
  <c r="P504" i="6" s="1"/>
  <c r="P505" i="6" s="1"/>
  <c r="P506" i="6" s="1"/>
  <c r="P507" i="6" s="1"/>
  <c r="P508" i="6" s="1"/>
  <c r="P509" i="6" s="1"/>
  <c r="P510" i="6" s="1"/>
  <c r="P511" i="6" s="1"/>
  <c r="P512" i="6" s="1"/>
  <c r="P513" i="6" s="1"/>
  <c r="P514" i="6" s="1"/>
  <c r="P515" i="6" s="1"/>
  <c r="P516" i="6" s="1"/>
  <c r="P517" i="6" s="1"/>
  <c r="P518" i="6" s="1"/>
  <c r="P519" i="6" s="1"/>
  <c r="P520" i="6" s="1"/>
  <c r="P521" i="6" s="1"/>
  <c r="P522" i="6" s="1"/>
  <c r="P523" i="6" s="1"/>
  <c r="P524" i="6" s="1"/>
  <c r="P525" i="6" s="1"/>
  <c r="P526" i="6" s="1"/>
  <c r="P527" i="6" s="1"/>
  <c r="P528" i="6" s="1"/>
  <c r="P529" i="6" s="1"/>
  <c r="P530" i="6" s="1"/>
  <c r="P531" i="6" s="1"/>
  <c r="P532" i="6" s="1"/>
  <c r="P533" i="6" s="1"/>
  <c r="P534" i="6" s="1"/>
  <c r="P535" i="6" s="1"/>
  <c r="P536" i="6" s="1"/>
  <c r="P537" i="6" s="1"/>
  <c r="P538" i="6" s="1"/>
  <c r="P539" i="6" s="1"/>
  <c r="P540" i="6" s="1"/>
  <c r="P541" i="6" s="1"/>
  <c r="P542" i="6" s="1"/>
  <c r="P543" i="6" s="1"/>
  <c r="P544" i="6" s="1"/>
  <c r="P545" i="6" s="1"/>
  <c r="P546" i="6" s="1"/>
  <c r="P547" i="6" s="1"/>
  <c r="P548" i="6" s="1"/>
  <c r="P549" i="6" s="1"/>
  <c r="P550" i="6" s="1"/>
  <c r="P551" i="6" s="1"/>
  <c r="P552" i="6" s="1"/>
  <c r="P553" i="6" s="1"/>
  <c r="P554" i="6" s="1"/>
  <c r="P555" i="6" s="1"/>
  <c r="P556" i="6" s="1"/>
  <c r="P557" i="6" s="1"/>
  <c r="P558" i="6" s="1"/>
  <c r="P559" i="6" s="1"/>
  <c r="P560" i="6" s="1"/>
  <c r="P561" i="6" s="1"/>
  <c r="P562" i="6" s="1"/>
  <c r="P563" i="6" s="1"/>
  <c r="P564" i="6" s="1"/>
  <c r="P565" i="6" s="1"/>
  <c r="P566" i="6" s="1"/>
  <c r="P567" i="6" s="1"/>
  <c r="P568" i="6" s="1"/>
  <c r="P569" i="6" s="1"/>
  <c r="P570" i="6" s="1"/>
  <c r="P571" i="6" s="1"/>
  <c r="P572" i="6" s="1"/>
  <c r="P573" i="6" s="1"/>
  <c r="P574" i="6" s="1"/>
  <c r="P575" i="6" s="1"/>
  <c r="P576" i="6" s="1"/>
  <c r="P577" i="6" s="1"/>
  <c r="P578" i="6" s="1"/>
  <c r="P579" i="6" s="1"/>
  <c r="P580" i="6" s="1"/>
  <c r="P581" i="6" s="1"/>
  <c r="P582" i="6" s="1"/>
  <c r="P583" i="6" s="1"/>
  <c r="P584" i="6" s="1"/>
  <c r="P585" i="6" s="1"/>
  <c r="P586" i="6" s="1"/>
  <c r="P587" i="6" s="1"/>
  <c r="P588" i="6" s="1"/>
  <c r="P589" i="6" s="1"/>
  <c r="P590" i="6" s="1"/>
  <c r="P591" i="6" s="1"/>
  <c r="P592" i="6" s="1"/>
  <c r="P593" i="6" s="1"/>
  <c r="P594" i="6" s="1"/>
  <c r="P595" i="6" s="1"/>
  <c r="P596" i="6" s="1"/>
  <c r="P597" i="6" s="1"/>
  <c r="P598" i="6" s="1"/>
  <c r="P599" i="6" s="1"/>
  <c r="P600" i="6" s="1"/>
  <c r="P601" i="6" s="1"/>
  <c r="P602" i="6" s="1"/>
  <c r="P603" i="6" s="1"/>
  <c r="P604" i="6" s="1"/>
  <c r="P605" i="6" s="1"/>
  <c r="P606" i="6" s="1"/>
  <c r="P607" i="6" s="1"/>
  <c r="P608" i="6" s="1"/>
  <c r="P609" i="6" s="1"/>
  <c r="P610" i="6" s="1"/>
  <c r="P611" i="6" s="1"/>
  <c r="P612" i="6" s="1"/>
  <c r="P613" i="6" s="1"/>
  <c r="P614" i="6" s="1"/>
  <c r="P615" i="6" s="1"/>
  <c r="P616" i="6" s="1"/>
  <c r="P617" i="6" s="1"/>
  <c r="P618" i="6" s="1"/>
  <c r="P619" i="6" s="1"/>
  <c r="P620" i="6" s="1"/>
  <c r="P621" i="6" s="1"/>
  <c r="P622" i="6" s="1"/>
  <c r="P623" i="6" s="1"/>
  <c r="P624" i="6" s="1"/>
  <c r="P625" i="6" s="1"/>
  <c r="P626" i="6" s="1"/>
  <c r="P627" i="6" s="1"/>
  <c r="P628" i="6" s="1"/>
  <c r="P629" i="6" s="1"/>
  <c r="P630" i="6" s="1"/>
  <c r="P631" i="6" s="1"/>
  <c r="P632" i="6" s="1"/>
  <c r="P633" i="6" s="1"/>
  <c r="P634" i="6" s="1"/>
  <c r="P635" i="6" s="1"/>
  <c r="P636" i="6" s="1"/>
  <c r="P637" i="6" s="1"/>
  <c r="P638" i="6" s="1"/>
  <c r="P639" i="6" s="1"/>
  <c r="P640" i="6" s="1"/>
  <c r="P641" i="6" s="1"/>
  <c r="P642" i="6" s="1"/>
  <c r="P643" i="6" s="1"/>
  <c r="P644" i="6" s="1"/>
  <c r="P645" i="6" s="1"/>
  <c r="P646" i="6" s="1"/>
  <c r="P647" i="6" s="1"/>
  <c r="P648" i="6" s="1"/>
  <c r="P649" i="6" s="1"/>
  <c r="P650" i="6" s="1"/>
  <c r="P651" i="6" s="1"/>
  <c r="P652" i="6" s="1"/>
  <c r="P653" i="6" s="1"/>
  <c r="P654" i="6" s="1"/>
  <c r="P655" i="6" s="1"/>
  <c r="P656" i="6" s="1"/>
  <c r="P657" i="6" s="1"/>
  <c r="P658" i="6" s="1"/>
  <c r="P659" i="6" s="1"/>
  <c r="P660" i="6" s="1"/>
  <c r="P661" i="6" s="1"/>
  <c r="P662" i="6" s="1"/>
  <c r="P663" i="6" s="1"/>
  <c r="P664" i="6" s="1"/>
  <c r="P665" i="6" s="1"/>
  <c r="P666" i="6" s="1"/>
  <c r="P667" i="6" s="1"/>
  <c r="P668" i="6" s="1"/>
  <c r="P669" i="6" s="1"/>
  <c r="P670" i="6" s="1"/>
  <c r="P671" i="6" s="1"/>
  <c r="P672" i="6" s="1"/>
  <c r="P673" i="6" s="1"/>
  <c r="P674" i="6" s="1"/>
  <c r="P675" i="6" s="1"/>
  <c r="P676" i="6" s="1"/>
  <c r="P677" i="6" s="1"/>
  <c r="P678" i="6" s="1"/>
  <c r="P679" i="6" s="1"/>
  <c r="P680" i="6" s="1"/>
  <c r="P681" i="6" s="1"/>
  <c r="P682" i="6" s="1"/>
  <c r="P683" i="6" s="1"/>
  <c r="P684" i="6" s="1"/>
  <c r="P685" i="6" s="1"/>
  <c r="P686" i="6" s="1"/>
  <c r="P687" i="6" s="1"/>
  <c r="P688" i="6" s="1"/>
  <c r="P689" i="6" s="1"/>
  <c r="P690" i="6" s="1"/>
  <c r="P691" i="6" s="1"/>
  <c r="P692" i="6" s="1"/>
  <c r="P693" i="6" s="1"/>
  <c r="P694" i="6" s="1"/>
  <c r="P695" i="6" s="1"/>
  <c r="P696" i="6" s="1"/>
  <c r="P697" i="6" s="1"/>
  <c r="P698" i="6" s="1"/>
  <c r="P699" i="6" s="1"/>
  <c r="P700" i="6" s="1"/>
  <c r="P701" i="6" s="1"/>
  <c r="P702" i="6" s="1"/>
  <c r="P703" i="6" s="1"/>
  <c r="P704" i="6" s="1"/>
  <c r="P705" i="6" s="1"/>
  <c r="P706" i="6" s="1"/>
  <c r="P707" i="6" s="1"/>
  <c r="P708" i="6" s="1"/>
  <c r="P709" i="6" s="1"/>
  <c r="P710" i="6" s="1"/>
  <c r="P711" i="6" s="1"/>
  <c r="P712" i="6" s="1"/>
  <c r="P713" i="6" s="1"/>
  <c r="P714" i="6" s="1"/>
  <c r="P715" i="6" s="1"/>
  <c r="P716" i="6" s="1"/>
  <c r="P717" i="6" s="1"/>
  <c r="P718" i="6" s="1"/>
  <c r="P719" i="6" s="1"/>
  <c r="P720" i="6" s="1"/>
  <c r="P721" i="6" s="1"/>
  <c r="P722" i="6" s="1"/>
  <c r="P723" i="6" s="1"/>
  <c r="P724" i="6" s="1"/>
  <c r="P725" i="6" s="1"/>
  <c r="P726" i="6" s="1"/>
  <c r="P727" i="6" s="1"/>
  <c r="P728" i="6" s="1"/>
  <c r="P729" i="6" s="1"/>
  <c r="P730" i="6" s="1"/>
  <c r="P731" i="6" s="1"/>
  <c r="P732" i="6" s="1"/>
  <c r="P733" i="6" s="1"/>
  <c r="P734" i="6" s="1"/>
  <c r="P735" i="6" s="1"/>
  <c r="P736" i="6" s="1"/>
  <c r="P737" i="6" s="1"/>
  <c r="P738" i="6" s="1"/>
  <c r="P739" i="6" s="1"/>
  <c r="P740" i="6" s="1"/>
  <c r="P741" i="6" s="1"/>
  <c r="P742" i="6" s="1"/>
  <c r="P743" i="6" s="1"/>
  <c r="P744" i="6" s="1"/>
  <c r="P745" i="6" s="1"/>
  <c r="P746" i="6" s="1"/>
  <c r="P747" i="6" s="1"/>
  <c r="P748" i="6" s="1"/>
  <c r="P749" i="6" s="1"/>
  <c r="H8" i="6"/>
  <c r="I8" i="6" s="1"/>
  <c r="G8" i="6"/>
  <c r="J8" i="6" s="1"/>
  <c r="F8" i="6"/>
  <c r="A8" i="6"/>
  <c r="Q7" i="6"/>
  <c r="P7" i="6"/>
  <c r="O7" i="6"/>
  <c r="O8" i="6" s="1"/>
  <c r="O9" i="6" s="1"/>
  <c r="O10" i="6" s="1"/>
  <c r="O11" i="6" s="1"/>
  <c r="O12" i="6" s="1"/>
  <c r="O13" i="6" s="1"/>
  <c r="O14" i="6" s="1"/>
  <c r="O15" i="6" s="1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O26" i="6" s="1"/>
  <c r="O27" i="6" s="1"/>
  <c r="O28" i="6" s="1"/>
  <c r="O29" i="6" s="1"/>
  <c r="O30" i="6" s="1"/>
  <c r="O31" i="6" s="1"/>
  <c r="O32" i="6" s="1"/>
  <c r="O33" i="6" s="1"/>
  <c r="O34" i="6" s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O133" i="6" s="1"/>
  <c r="O134" i="6" s="1"/>
  <c r="O135" i="6" s="1"/>
  <c r="O136" i="6" s="1"/>
  <c r="O137" i="6" s="1"/>
  <c r="O138" i="6" s="1"/>
  <c r="O139" i="6" s="1"/>
  <c r="O140" i="6" s="1"/>
  <c r="O141" i="6" s="1"/>
  <c r="O142" i="6" s="1"/>
  <c r="O143" i="6" s="1"/>
  <c r="O144" i="6" s="1"/>
  <c r="O145" i="6" s="1"/>
  <c r="O146" i="6" s="1"/>
  <c r="O147" i="6" s="1"/>
  <c r="O148" i="6" s="1"/>
  <c r="O149" i="6" s="1"/>
  <c r="O150" i="6" s="1"/>
  <c r="O151" i="6" s="1"/>
  <c r="O152" i="6" s="1"/>
  <c r="O153" i="6" s="1"/>
  <c r="O154" i="6" s="1"/>
  <c r="O155" i="6" s="1"/>
  <c r="O156" i="6" s="1"/>
  <c r="O157" i="6" s="1"/>
  <c r="O158" i="6" s="1"/>
  <c r="O159" i="6" s="1"/>
  <c r="O160" i="6" s="1"/>
  <c r="O161" i="6" s="1"/>
  <c r="O162" i="6" s="1"/>
  <c r="O163" i="6" s="1"/>
  <c r="O164" i="6" s="1"/>
  <c r="O165" i="6" s="1"/>
  <c r="O166" i="6" s="1"/>
  <c r="O167" i="6" s="1"/>
  <c r="O168" i="6" s="1"/>
  <c r="O169" i="6" s="1"/>
  <c r="O170" i="6" s="1"/>
  <c r="O171" i="6" s="1"/>
  <c r="O172" i="6" s="1"/>
  <c r="O173" i="6" s="1"/>
  <c r="O174" i="6" s="1"/>
  <c r="O175" i="6" s="1"/>
  <c r="O176" i="6" s="1"/>
  <c r="O177" i="6" s="1"/>
  <c r="O178" i="6" s="1"/>
  <c r="O179" i="6" s="1"/>
  <c r="O180" i="6" s="1"/>
  <c r="O181" i="6" s="1"/>
  <c r="O182" i="6" s="1"/>
  <c r="O183" i="6" s="1"/>
  <c r="O184" i="6" s="1"/>
  <c r="O185" i="6" s="1"/>
  <c r="O186" i="6" s="1"/>
  <c r="O187" i="6" s="1"/>
  <c r="O188" i="6" s="1"/>
  <c r="O189" i="6" s="1"/>
  <c r="O190" i="6" s="1"/>
  <c r="O191" i="6" s="1"/>
  <c r="O192" i="6" s="1"/>
  <c r="O193" i="6" s="1"/>
  <c r="O194" i="6" s="1"/>
  <c r="O195" i="6" s="1"/>
  <c r="O196" i="6" s="1"/>
  <c r="O197" i="6" s="1"/>
  <c r="O198" i="6" s="1"/>
  <c r="O199" i="6" s="1"/>
  <c r="O200" i="6" s="1"/>
  <c r="O201" i="6" s="1"/>
  <c r="O202" i="6" s="1"/>
  <c r="O203" i="6" s="1"/>
  <c r="O204" i="6" s="1"/>
  <c r="O205" i="6" s="1"/>
  <c r="O206" i="6" s="1"/>
  <c r="O207" i="6" s="1"/>
  <c r="O208" i="6" s="1"/>
  <c r="O209" i="6" s="1"/>
  <c r="O210" i="6" s="1"/>
  <c r="O211" i="6" s="1"/>
  <c r="O212" i="6" s="1"/>
  <c r="O213" i="6" s="1"/>
  <c r="O214" i="6" s="1"/>
  <c r="O215" i="6" s="1"/>
  <c r="O216" i="6" s="1"/>
  <c r="O217" i="6" s="1"/>
  <c r="O218" i="6" s="1"/>
  <c r="O219" i="6" s="1"/>
  <c r="O220" i="6" s="1"/>
  <c r="O221" i="6" s="1"/>
  <c r="O222" i="6" s="1"/>
  <c r="O223" i="6" s="1"/>
  <c r="O224" i="6" s="1"/>
  <c r="O225" i="6" s="1"/>
  <c r="O226" i="6" s="1"/>
  <c r="O227" i="6" s="1"/>
  <c r="O228" i="6" s="1"/>
  <c r="O229" i="6" s="1"/>
  <c r="O230" i="6" s="1"/>
  <c r="O231" i="6" s="1"/>
  <c r="O232" i="6" s="1"/>
  <c r="O233" i="6" s="1"/>
  <c r="O234" i="6" s="1"/>
  <c r="O235" i="6" s="1"/>
  <c r="O236" i="6" s="1"/>
  <c r="O237" i="6" s="1"/>
  <c r="O238" i="6" s="1"/>
  <c r="O239" i="6" s="1"/>
  <c r="O240" i="6" s="1"/>
  <c r="O241" i="6" s="1"/>
  <c r="O242" i="6" s="1"/>
  <c r="O243" i="6" s="1"/>
  <c r="O244" i="6" s="1"/>
  <c r="O245" i="6" s="1"/>
  <c r="O246" i="6" s="1"/>
  <c r="O247" i="6" s="1"/>
  <c r="O248" i="6" s="1"/>
  <c r="O249" i="6" s="1"/>
  <c r="O250" i="6" s="1"/>
  <c r="O251" i="6" s="1"/>
  <c r="O252" i="6" s="1"/>
  <c r="O253" i="6" s="1"/>
  <c r="O254" i="6" s="1"/>
  <c r="O255" i="6" s="1"/>
  <c r="O256" i="6" s="1"/>
  <c r="O257" i="6" s="1"/>
  <c r="O258" i="6" s="1"/>
  <c r="O259" i="6" s="1"/>
  <c r="O260" i="6" s="1"/>
  <c r="O261" i="6" s="1"/>
  <c r="O262" i="6" s="1"/>
  <c r="O263" i="6" s="1"/>
  <c r="O264" i="6" s="1"/>
  <c r="O265" i="6" s="1"/>
  <c r="O266" i="6" s="1"/>
  <c r="O267" i="6" s="1"/>
  <c r="O268" i="6" s="1"/>
  <c r="O269" i="6" s="1"/>
  <c r="O270" i="6" s="1"/>
  <c r="O271" i="6" s="1"/>
  <c r="O272" i="6" s="1"/>
  <c r="O273" i="6" s="1"/>
  <c r="O274" i="6" s="1"/>
  <c r="O275" i="6" s="1"/>
  <c r="O276" i="6" s="1"/>
  <c r="O277" i="6" s="1"/>
  <c r="O278" i="6" s="1"/>
  <c r="O279" i="6" s="1"/>
  <c r="O280" i="6" s="1"/>
  <c r="O281" i="6" s="1"/>
  <c r="O282" i="6" s="1"/>
  <c r="O283" i="6" s="1"/>
  <c r="O284" i="6" s="1"/>
  <c r="O285" i="6" s="1"/>
  <c r="O286" i="6" s="1"/>
  <c r="O287" i="6" s="1"/>
  <c r="O288" i="6" s="1"/>
  <c r="O289" i="6" s="1"/>
  <c r="O290" i="6" s="1"/>
  <c r="O291" i="6" s="1"/>
  <c r="O292" i="6" s="1"/>
  <c r="O293" i="6" s="1"/>
  <c r="O294" i="6" s="1"/>
  <c r="O295" i="6" s="1"/>
  <c r="O296" i="6" s="1"/>
  <c r="O297" i="6" s="1"/>
  <c r="O298" i="6" s="1"/>
  <c r="O299" i="6" s="1"/>
  <c r="O300" i="6" s="1"/>
  <c r="O301" i="6" s="1"/>
  <c r="O302" i="6" s="1"/>
  <c r="O303" i="6" s="1"/>
  <c r="O304" i="6" s="1"/>
  <c r="O305" i="6" s="1"/>
  <c r="O306" i="6" s="1"/>
  <c r="O307" i="6" s="1"/>
  <c r="O308" i="6" s="1"/>
  <c r="O309" i="6" s="1"/>
  <c r="O310" i="6" s="1"/>
  <c r="O311" i="6" s="1"/>
  <c r="O312" i="6" s="1"/>
  <c r="O313" i="6" s="1"/>
  <c r="O314" i="6" s="1"/>
  <c r="O315" i="6" s="1"/>
  <c r="O316" i="6" s="1"/>
  <c r="O317" i="6" s="1"/>
  <c r="O318" i="6" s="1"/>
  <c r="O319" i="6" s="1"/>
  <c r="O320" i="6" s="1"/>
  <c r="O321" i="6" s="1"/>
  <c r="O322" i="6" s="1"/>
  <c r="O323" i="6" s="1"/>
  <c r="O324" i="6" s="1"/>
  <c r="O325" i="6" s="1"/>
  <c r="O326" i="6" s="1"/>
  <c r="O327" i="6" s="1"/>
  <c r="O328" i="6" s="1"/>
  <c r="O329" i="6" s="1"/>
  <c r="O330" i="6" s="1"/>
  <c r="O331" i="6" s="1"/>
  <c r="O332" i="6" s="1"/>
  <c r="O333" i="6" s="1"/>
  <c r="O334" i="6" s="1"/>
  <c r="O335" i="6" s="1"/>
  <c r="O336" i="6" s="1"/>
  <c r="O337" i="6" s="1"/>
  <c r="O338" i="6" s="1"/>
  <c r="O339" i="6" s="1"/>
  <c r="O340" i="6" s="1"/>
  <c r="O341" i="6" s="1"/>
  <c r="O342" i="6" s="1"/>
  <c r="O343" i="6" s="1"/>
  <c r="O344" i="6" s="1"/>
  <c r="O345" i="6" s="1"/>
  <c r="O346" i="6" s="1"/>
  <c r="O347" i="6" s="1"/>
  <c r="O348" i="6" s="1"/>
  <c r="O349" i="6" s="1"/>
  <c r="O350" i="6" s="1"/>
  <c r="O351" i="6" s="1"/>
  <c r="O352" i="6" s="1"/>
  <c r="O353" i="6" s="1"/>
  <c r="O354" i="6" s="1"/>
  <c r="O355" i="6" s="1"/>
  <c r="O356" i="6" s="1"/>
  <c r="O357" i="6" s="1"/>
  <c r="O358" i="6" s="1"/>
  <c r="O359" i="6" s="1"/>
  <c r="O360" i="6" s="1"/>
  <c r="O361" i="6" s="1"/>
  <c r="O362" i="6" s="1"/>
  <c r="O363" i="6" s="1"/>
  <c r="O364" i="6" s="1"/>
  <c r="O365" i="6" s="1"/>
  <c r="O366" i="6" s="1"/>
  <c r="O367" i="6" s="1"/>
  <c r="O368" i="6" s="1"/>
  <c r="O369" i="6" s="1"/>
  <c r="O370" i="6" s="1"/>
  <c r="O371" i="6" s="1"/>
  <c r="O372" i="6" s="1"/>
  <c r="O373" i="6" s="1"/>
  <c r="O374" i="6" s="1"/>
  <c r="O375" i="6" s="1"/>
  <c r="O376" i="6" s="1"/>
  <c r="O377" i="6" s="1"/>
  <c r="O378" i="6" s="1"/>
  <c r="O379" i="6" s="1"/>
  <c r="O380" i="6" s="1"/>
  <c r="O381" i="6" s="1"/>
  <c r="O382" i="6" s="1"/>
  <c r="O383" i="6" s="1"/>
  <c r="O384" i="6" s="1"/>
  <c r="O385" i="6" s="1"/>
  <c r="O386" i="6" s="1"/>
  <c r="O387" i="6" s="1"/>
  <c r="O388" i="6" s="1"/>
  <c r="O389" i="6" s="1"/>
  <c r="O390" i="6" s="1"/>
  <c r="O391" i="6" s="1"/>
  <c r="O392" i="6" s="1"/>
  <c r="O393" i="6" s="1"/>
  <c r="O394" i="6" s="1"/>
  <c r="O395" i="6" s="1"/>
  <c r="O396" i="6" s="1"/>
  <c r="O397" i="6" s="1"/>
  <c r="O398" i="6" s="1"/>
  <c r="O399" i="6" s="1"/>
  <c r="O400" i="6" s="1"/>
  <c r="O401" i="6" s="1"/>
  <c r="O402" i="6" s="1"/>
  <c r="O403" i="6" s="1"/>
  <c r="O404" i="6" s="1"/>
  <c r="O405" i="6" s="1"/>
  <c r="O406" i="6" s="1"/>
  <c r="O407" i="6" s="1"/>
  <c r="O408" i="6" s="1"/>
  <c r="O409" i="6" s="1"/>
  <c r="O410" i="6" s="1"/>
  <c r="O411" i="6" s="1"/>
  <c r="O412" i="6" s="1"/>
  <c r="O413" i="6" s="1"/>
  <c r="O414" i="6" s="1"/>
  <c r="O415" i="6" s="1"/>
  <c r="O416" i="6" s="1"/>
  <c r="O417" i="6" s="1"/>
  <c r="O418" i="6" s="1"/>
  <c r="O419" i="6" s="1"/>
  <c r="O420" i="6" s="1"/>
  <c r="O421" i="6" s="1"/>
  <c r="O422" i="6" s="1"/>
  <c r="O423" i="6" s="1"/>
  <c r="O424" i="6" s="1"/>
  <c r="O425" i="6" s="1"/>
  <c r="O426" i="6" s="1"/>
  <c r="O427" i="6" s="1"/>
  <c r="O428" i="6" s="1"/>
  <c r="O429" i="6" s="1"/>
  <c r="O430" i="6" s="1"/>
  <c r="O431" i="6" s="1"/>
  <c r="O432" i="6" s="1"/>
  <c r="O433" i="6" s="1"/>
  <c r="O434" i="6" s="1"/>
  <c r="O435" i="6" s="1"/>
  <c r="O436" i="6" s="1"/>
  <c r="O437" i="6" s="1"/>
  <c r="O438" i="6" s="1"/>
  <c r="O439" i="6" s="1"/>
  <c r="O440" i="6" s="1"/>
  <c r="O441" i="6" s="1"/>
  <c r="O442" i="6" s="1"/>
  <c r="O443" i="6" s="1"/>
  <c r="O444" i="6" s="1"/>
  <c r="O445" i="6" s="1"/>
  <c r="O446" i="6" s="1"/>
  <c r="O447" i="6" s="1"/>
  <c r="O448" i="6" s="1"/>
  <c r="O449" i="6" s="1"/>
  <c r="O450" i="6" s="1"/>
  <c r="O451" i="6" s="1"/>
  <c r="O452" i="6" s="1"/>
  <c r="O453" i="6" s="1"/>
  <c r="O454" i="6" s="1"/>
  <c r="O455" i="6" s="1"/>
  <c r="O456" i="6" s="1"/>
  <c r="O457" i="6" s="1"/>
  <c r="O458" i="6" s="1"/>
  <c r="O459" i="6" s="1"/>
  <c r="O460" i="6" s="1"/>
  <c r="O461" i="6" s="1"/>
  <c r="O462" i="6" s="1"/>
  <c r="O463" i="6" s="1"/>
  <c r="O464" i="6" s="1"/>
  <c r="O465" i="6" s="1"/>
  <c r="O466" i="6" s="1"/>
  <c r="O467" i="6" s="1"/>
  <c r="O468" i="6" s="1"/>
  <c r="O469" i="6" s="1"/>
  <c r="O470" i="6" s="1"/>
  <c r="O471" i="6" s="1"/>
  <c r="O472" i="6" s="1"/>
  <c r="O473" i="6" s="1"/>
  <c r="O474" i="6" s="1"/>
  <c r="O475" i="6" s="1"/>
  <c r="O476" i="6" s="1"/>
  <c r="O477" i="6" s="1"/>
  <c r="O478" i="6" s="1"/>
  <c r="O479" i="6" s="1"/>
  <c r="O480" i="6" s="1"/>
  <c r="O481" i="6" s="1"/>
  <c r="O482" i="6" s="1"/>
  <c r="O483" i="6" s="1"/>
  <c r="O484" i="6" s="1"/>
  <c r="O485" i="6" s="1"/>
  <c r="O486" i="6" s="1"/>
  <c r="O487" i="6" s="1"/>
  <c r="O488" i="6" s="1"/>
  <c r="O489" i="6" s="1"/>
  <c r="O490" i="6" s="1"/>
  <c r="O491" i="6" s="1"/>
  <c r="O492" i="6" s="1"/>
  <c r="O493" i="6" s="1"/>
  <c r="O494" i="6" s="1"/>
  <c r="O495" i="6" s="1"/>
  <c r="O496" i="6" s="1"/>
  <c r="O497" i="6" s="1"/>
  <c r="O498" i="6" s="1"/>
  <c r="O499" i="6" s="1"/>
  <c r="O500" i="6" s="1"/>
  <c r="O501" i="6" s="1"/>
  <c r="O502" i="6" s="1"/>
  <c r="O503" i="6" s="1"/>
  <c r="O504" i="6" s="1"/>
  <c r="O505" i="6" s="1"/>
  <c r="O506" i="6" s="1"/>
  <c r="O507" i="6" s="1"/>
  <c r="O508" i="6" s="1"/>
  <c r="O509" i="6" s="1"/>
  <c r="O510" i="6" s="1"/>
  <c r="O511" i="6" s="1"/>
  <c r="O512" i="6" s="1"/>
  <c r="O513" i="6" s="1"/>
  <c r="O514" i="6" s="1"/>
  <c r="O515" i="6" s="1"/>
  <c r="O516" i="6" s="1"/>
  <c r="O517" i="6" s="1"/>
  <c r="O518" i="6" s="1"/>
  <c r="O519" i="6" s="1"/>
  <c r="O520" i="6" s="1"/>
  <c r="O521" i="6" s="1"/>
  <c r="O522" i="6" s="1"/>
  <c r="O523" i="6" s="1"/>
  <c r="O524" i="6" s="1"/>
  <c r="O525" i="6" s="1"/>
  <c r="O526" i="6" s="1"/>
  <c r="O527" i="6" s="1"/>
  <c r="O528" i="6" s="1"/>
  <c r="O529" i="6" s="1"/>
  <c r="O530" i="6" s="1"/>
  <c r="O531" i="6" s="1"/>
  <c r="O532" i="6" s="1"/>
  <c r="O533" i="6" s="1"/>
  <c r="O534" i="6" s="1"/>
  <c r="O535" i="6" s="1"/>
  <c r="O536" i="6" s="1"/>
  <c r="O537" i="6" s="1"/>
  <c r="O538" i="6" s="1"/>
  <c r="O539" i="6" s="1"/>
  <c r="O540" i="6" s="1"/>
  <c r="O541" i="6" s="1"/>
  <c r="O542" i="6" s="1"/>
  <c r="O543" i="6" s="1"/>
  <c r="O544" i="6" s="1"/>
  <c r="O545" i="6" s="1"/>
  <c r="O546" i="6" s="1"/>
  <c r="O547" i="6" s="1"/>
  <c r="O548" i="6" s="1"/>
  <c r="O549" i="6" s="1"/>
  <c r="O550" i="6" s="1"/>
  <c r="O551" i="6" s="1"/>
  <c r="O552" i="6" s="1"/>
  <c r="O553" i="6" s="1"/>
  <c r="O554" i="6" s="1"/>
  <c r="O555" i="6" s="1"/>
  <c r="O556" i="6" s="1"/>
  <c r="O557" i="6" s="1"/>
  <c r="O558" i="6" s="1"/>
  <c r="O559" i="6" s="1"/>
  <c r="O560" i="6" s="1"/>
  <c r="O561" i="6" s="1"/>
  <c r="O562" i="6" s="1"/>
  <c r="O563" i="6" s="1"/>
  <c r="O564" i="6" s="1"/>
  <c r="O565" i="6" s="1"/>
  <c r="O566" i="6" s="1"/>
  <c r="O567" i="6" s="1"/>
  <c r="O568" i="6" s="1"/>
  <c r="O569" i="6" s="1"/>
  <c r="O570" i="6" s="1"/>
  <c r="O571" i="6" s="1"/>
  <c r="O572" i="6" s="1"/>
  <c r="O573" i="6" s="1"/>
  <c r="O574" i="6" s="1"/>
  <c r="O575" i="6" s="1"/>
  <c r="O576" i="6" s="1"/>
  <c r="O577" i="6" s="1"/>
  <c r="O578" i="6" s="1"/>
  <c r="O579" i="6" s="1"/>
  <c r="O580" i="6" s="1"/>
  <c r="O581" i="6" s="1"/>
  <c r="O582" i="6" s="1"/>
  <c r="O583" i="6" s="1"/>
  <c r="O584" i="6" s="1"/>
  <c r="O585" i="6" s="1"/>
  <c r="O586" i="6" s="1"/>
  <c r="O587" i="6" s="1"/>
  <c r="O588" i="6" s="1"/>
  <c r="O589" i="6" s="1"/>
  <c r="O590" i="6" s="1"/>
  <c r="O591" i="6" s="1"/>
  <c r="O592" i="6" s="1"/>
  <c r="O593" i="6" s="1"/>
  <c r="O594" i="6" s="1"/>
  <c r="O595" i="6" s="1"/>
  <c r="O596" i="6" s="1"/>
  <c r="O597" i="6" s="1"/>
  <c r="O598" i="6" s="1"/>
  <c r="O599" i="6" s="1"/>
  <c r="O600" i="6" s="1"/>
  <c r="O601" i="6" s="1"/>
  <c r="O602" i="6" s="1"/>
  <c r="O603" i="6" s="1"/>
  <c r="O604" i="6" s="1"/>
  <c r="O605" i="6" s="1"/>
  <c r="O606" i="6" s="1"/>
  <c r="O607" i="6" s="1"/>
  <c r="O608" i="6" s="1"/>
  <c r="O609" i="6" s="1"/>
  <c r="O610" i="6" s="1"/>
  <c r="O611" i="6" s="1"/>
  <c r="O612" i="6" s="1"/>
  <c r="O613" i="6" s="1"/>
  <c r="O614" i="6" s="1"/>
  <c r="O615" i="6" s="1"/>
  <c r="O616" i="6" s="1"/>
  <c r="O617" i="6" s="1"/>
  <c r="O618" i="6" s="1"/>
  <c r="O619" i="6" s="1"/>
  <c r="O620" i="6" s="1"/>
  <c r="O621" i="6" s="1"/>
  <c r="O622" i="6" s="1"/>
  <c r="O623" i="6" s="1"/>
  <c r="O624" i="6" s="1"/>
  <c r="O625" i="6" s="1"/>
  <c r="O626" i="6" s="1"/>
  <c r="O627" i="6" s="1"/>
  <c r="O628" i="6" s="1"/>
  <c r="O629" i="6" s="1"/>
  <c r="O630" i="6" s="1"/>
  <c r="O631" i="6" s="1"/>
  <c r="O632" i="6" s="1"/>
  <c r="O633" i="6" s="1"/>
  <c r="O634" i="6" s="1"/>
  <c r="O635" i="6" s="1"/>
  <c r="O636" i="6" s="1"/>
  <c r="O637" i="6" s="1"/>
  <c r="O638" i="6" s="1"/>
  <c r="O639" i="6" s="1"/>
  <c r="O640" i="6" s="1"/>
  <c r="O641" i="6" s="1"/>
  <c r="O642" i="6" s="1"/>
  <c r="O643" i="6" s="1"/>
  <c r="O644" i="6" s="1"/>
  <c r="O645" i="6" s="1"/>
  <c r="O646" i="6" s="1"/>
  <c r="O647" i="6" s="1"/>
  <c r="O648" i="6" s="1"/>
  <c r="O649" i="6" s="1"/>
  <c r="O650" i="6" s="1"/>
  <c r="O651" i="6" s="1"/>
  <c r="O652" i="6" s="1"/>
  <c r="O653" i="6" s="1"/>
  <c r="O654" i="6" s="1"/>
  <c r="O655" i="6" s="1"/>
  <c r="O656" i="6" s="1"/>
  <c r="O657" i="6" s="1"/>
  <c r="O658" i="6" s="1"/>
  <c r="O659" i="6" s="1"/>
  <c r="O660" i="6" s="1"/>
  <c r="O661" i="6" s="1"/>
  <c r="O662" i="6" s="1"/>
  <c r="O663" i="6" s="1"/>
  <c r="O664" i="6" s="1"/>
  <c r="O665" i="6" s="1"/>
  <c r="O666" i="6" s="1"/>
  <c r="O667" i="6" s="1"/>
  <c r="O668" i="6" s="1"/>
  <c r="O669" i="6" s="1"/>
  <c r="O670" i="6" s="1"/>
  <c r="O671" i="6" s="1"/>
  <c r="O672" i="6" s="1"/>
  <c r="O673" i="6" s="1"/>
  <c r="O674" i="6" s="1"/>
  <c r="O675" i="6" s="1"/>
  <c r="O676" i="6" s="1"/>
  <c r="O677" i="6" s="1"/>
  <c r="O678" i="6" s="1"/>
  <c r="O679" i="6" s="1"/>
  <c r="O680" i="6" s="1"/>
  <c r="O681" i="6" s="1"/>
  <c r="O682" i="6" s="1"/>
  <c r="O683" i="6" s="1"/>
  <c r="O684" i="6" s="1"/>
  <c r="O685" i="6" s="1"/>
  <c r="O686" i="6" s="1"/>
  <c r="O687" i="6" s="1"/>
  <c r="O688" i="6" s="1"/>
  <c r="O689" i="6" s="1"/>
  <c r="O690" i="6" s="1"/>
  <c r="O691" i="6" s="1"/>
  <c r="O692" i="6" s="1"/>
  <c r="O693" i="6" s="1"/>
  <c r="O694" i="6" s="1"/>
  <c r="O695" i="6" s="1"/>
  <c r="O696" i="6" s="1"/>
  <c r="O697" i="6" s="1"/>
  <c r="O698" i="6" s="1"/>
  <c r="O699" i="6" s="1"/>
  <c r="O700" i="6" s="1"/>
  <c r="O701" i="6" s="1"/>
  <c r="O702" i="6" s="1"/>
  <c r="O703" i="6" s="1"/>
  <c r="O704" i="6" s="1"/>
  <c r="O705" i="6" s="1"/>
  <c r="O706" i="6" s="1"/>
  <c r="O707" i="6" s="1"/>
  <c r="O708" i="6" s="1"/>
  <c r="O709" i="6" s="1"/>
  <c r="O710" i="6" s="1"/>
  <c r="O711" i="6" s="1"/>
  <c r="O712" i="6" s="1"/>
  <c r="O713" i="6" s="1"/>
  <c r="O714" i="6" s="1"/>
  <c r="O715" i="6" s="1"/>
  <c r="O716" i="6" s="1"/>
  <c r="O717" i="6" s="1"/>
  <c r="O718" i="6" s="1"/>
  <c r="O719" i="6" s="1"/>
  <c r="O720" i="6" s="1"/>
  <c r="O721" i="6" s="1"/>
  <c r="O722" i="6" s="1"/>
  <c r="O723" i="6" s="1"/>
  <c r="O724" i="6" s="1"/>
  <c r="O725" i="6" s="1"/>
  <c r="O726" i="6" s="1"/>
  <c r="O727" i="6" s="1"/>
  <c r="O728" i="6" s="1"/>
  <c r="O729" i="6" s="1"/>
  <c r="O730" i="6" s="1"/>
  <c r="O731" i="6" s="1"/>
  <c r="O732" i="6" s="1"/>
  <c r="O733" i="6" s="1"/>
  <c r="O734" i="6" s="1"/>
  <c r="O735" i="6" s="1"/>
  <c r="O736" i="6" s="1"/>
  <c r="O737" i="6" s="1"/>
  <c r="O738" i="6" s="1"/>
  <c r="O739" i="6" s="1"/>
  <c r="O740" i="6" s="1"/>
  <c r="O741" i="6" s="1"/>
  <c r="O742" i="6" s="1"/>
  <c r="O743" i="6" s="1"/>
  <c r="O744" i="6" s="1"/>
  <c r="O745" i="6" s="1"/>
  <c r="O746" i="6" s="1"/>
  <c r="O747" i="6" s="1"/>
  <c r="O748" i="6" s="1"/>
  <c r="O749" i="6" s="1"/>
  <c r="H7" i="6"/>
  <c r="G7" i="6"/>
  <c r="F7" i="6"/>
  <c r="A7" i="6"/>
  <c r="Q6" i="6"/>
  <c r="P6" i="6"/>
  <c r="O6" i="6"/>
  <c r="N6" i="6"/>
  <c r="M6" i="6"/>
  <c r="M7" i="6" s="1"/>
  <c r="M8" i="6" s="1"/>
  <c r="M9" i="6" s="1"/>
  <c r="M10" i="6" s="1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41" i="6" s="1"/>
  <c r="M42" i="6" s="1"/>
  <c r="M43" i="6" s="1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M63" i="6" s="1"/>
  <c r="M64" i="6" s="1"/>
  <c r="M65" i="6" s="1"/>
  <c r="M66" i="6" s="1"/>
  <c r="M67" i="6" s="1"/>
  <c r="M68" i="6" s="1"/>
  <c r="M69" i="6" s="1"/>
  <c r="M70" i="6" s="1"/>
  <c r="M71" i="6" s="1"/>
  <c r="M72" i="6" s="1"/>
  <c r="M73" i="6" s="1"/>
  <c r="M74" i="6" s="1"/>
  <c r="M75" i="6" s="1"/>
  <c r="M76" i="6" s="1"/>
  <c r="M77" i="6" s="1"/>
  <c r="M78" i="6" s="1"/>
  <c r="M79" i="6" s="1"/>
  <c r="M80" i="6" s="1"/>
  <c r="M81" i="6" s="1"/>
  <c r="M82" i="6" s="1"/>
  <c r="M83" i="6" s="1"/>
  <c r="M84" i="6" s="1"/>
  <c r="M85" i="6" s="1"/>
  <c r="M86" i="6" s="1"/>
  <c r="M87" i="6" s="1"/>
  <c r="M88" i="6" s="1"/>
  <c r="M89" i="6" s="1"/>
  <c r="M90" i="6" s="1"/>
  <c r="M91" i="6" s="1"/>
  <c r="M92" i="6" s="1"/>
  <c r="M93" i="6" s="1"/>
  <c r="M94" i="6" s="1"/>
  <c r="M95" i="6" s="1"/>
  <c r="M96" i="6" s="1"/>
  <c r="M97" i="6" s="1"/>
  <c r="M98" i="6" s="1"/>
  <c r="M99" i="6" s="1"/>
  <c r="M100" i="6" s="1"/>
  <c r="M101" i="6" s="1"/>
  <c r="M102" i="6" s="1"/>
  <c r="M103" i="6" s="1"/>
  <c r="M104" i="6" s="1"/>
  <c r="M105" i="6" s="1"/>
  <c r="M106" i="6" s="1"/>
  <c r="M107" i="6" s="1"/>
  <c r="M108" i="6" s="1"/>
  <c r="M109" i="6" s="1"/>
  <c r="M110" i="6" s="1"/>
  <c r="M111" i="6" s="1"/>
  <c r="M112" i="6" s="1"/>
  <c r="M113" i="6" s="1"/>
  <c r="M114" i="6" s="1"/>
  <c r="M115" i="6" s="1"/>
  <c r="M116" i="6" s="1"/>
  <c r="M117" i="6" s="1"/>
  <c r="M118" i="6" s="1"/>
  <c r="M119" i="6" s="1"/>
  <c r="M120" i="6" s="1"/>
  <c r="M121" i="6" s="1"/>
  <c r="M122" i="6" s="1"/>
  <c r="M123" i="6" s="1"/>
  <c r="M124" i="6" s="1"/>
  <c r="M125" i="6" s="1"/>
  <c r="M126" i="6" s="1"/>
  <c r="M127" i="6" s="1"/>
  <c r="M128" i="6" s="1"/>
  <c r="M129" i="6" s="1"/>
  <c r="M130" i="6" s="1"/>
  <c r="M131" i="6" s="1"/>
  <c r="M132" i="6" s="1"/>
  <c r="M133" i="6" s="1"/>
  <c r="M134" i="6" s="1"/>
  <c r="M135" i="6" s="1"/>
  <c r="M136" i="6" s="1"/>
  <c r="M137" i="6" s="1"/>
  <c r="M138" i="6" s="1"/>
  <c r="M139" i="6" s="1"/>
  <c r="M140" i="6" s="1"/>
  <c r="M141" i="6" s="1"/>
  <c r="M142" i="6" s="1"/>
  <c r="M143" i="6" s="1"/>
  <c r="M144" i="6" s="1"/>
  <c r="M145" i="6" s="1"/>
  <c r="M146" i="6" s="1"/>
  <c r="M147" i="6" s="1"/>
  <c r="M148" i="6" s="1"/>
  <c r="M149" i="6" s="1"/>
  <c r="M150" i="6" s="1"/>
  <c r="M151" i="6" s="1"/>
  <c r="M152" i="6" s="1"/>
  <c r="M153" i="6" s="1"/>
  <c r="M154" i="6" s="1"/>
  <c r="M155" i="6" s="1"/>
  <c r="M156" i="6" s="1"/>
  <c r="M157" i="6" s="1"/>
  <c r="M158" i="6" s="1"/>
  <c r="M159" i="6" s="1"/>
  <c r="M160" i="6" s="1"/>
  <c r="M161" i="6" s="1"/>
  <c r="M162" i="6" s="1"/>
  <c r="M163" i="6" s="1"/>
  <c r="M164" i="6" s="1"/>
  <c r="M165" i="6" s="1"/>
  <c r="M166" i="6" s="1"/>
  <c r="M167" i="6" s="1"/>
  <c r="M168" i="6" s="1"/>
  <c r="M169" i="6" s="1"/>
  <c r="M170" i="6" s="1"/>
  <c r="M171" i="6" s="1"/>
  <c r="M172" i="6" s="1"/>
  <c r="M173" i="6" s="1"/>
  <c r="M174" i="6" s="1"/>
  <c r="M175" i="6" s="1"/>
  <c r="M176" i="6" s="1"/>
  <c r="M177" i="6" s="1"/>
  <c r="M178" i="6" s="1"/>
  <c r="M179" i="6" s="1"/>
  <c r="M180" i="6" s="1"/>
  <c r="M181" i="6" s="1"/>
  <c r="M182" i="6" s="1"/>
  <c r="M183" i="6" s="1"/>
  <c r="M184" i="6" s="1"/>
  <c r="M185" i="6" s="1"/>
  <c r="M186" i="6" s="1"/>
  <c r="M187" i="6" s="1"/>
  <c r="M188" i="6" s="1"/>
  <c r="M189" i="6" s="1"/>
  <c r="M190" i="6" s="1"/>
  <c r="M191" i="6" s="1"/>
  <c r="M192" i="6" s="1"/>
  <c r="M193" i="6" s="1"/>
  <c r="M194" i="6" s="1"/>
  <c r="M195" i="6" s="1"/>
  <c r="M196" i="6" s="1"/>
  <c r="M197" i="6" s="1"/>
  <c r="M198" i="6" s="1"/>
  <c r="M199" i="6" s="1"/>
  <c r="M200" i="6" s="1"/>
  <c r="M201" i="6" s="1"/>
  <c r="M202" i="6" s="1"/>
  <c r="M203" i="6" s="1"/>
  <c r="M204" i="6" s="1"/>
  <c r="M205" i="6" s="1"/>
  <c r="M206" i="6" s="1"/>
  <c r="M207" i="6" s="1"/>
  <c r="M208" i="6" s="1"/>
  <c r="M209" i="6" s="1"/>
  <c r="M210" i="6" s="1"/>
  <c r="M211" i="6" s="1"/>
  <c r="M212" i="6" s="1"/>
  <c r="M213" i="6" s="1"/>
  <c r="M214" i="6" s="1"/>
  <c r="M215" i="6" s="1"/>
  <c r="M216" i="6" s="1"/>
  <c r="M217" i="6" s="1"/>
  <c r="M218" i="6" s="1"/>
  <c r="M219" i="6" s="1"/>
  <c r="M220" i="6" s="1"/>
  <c r="M221" i="6" s="1"/>
  <c r="M222" i="6" s="1"/>
  <c r="M223" i="6" s="1"/>
  <c r="M224" i="6" s="1"/>
  <c r="M225" i="6" s="1"/>
  <c r="M226" i="6" s="1"/>
  <c r="M227" i="6" s="1"/>
  <c r="M228" i="6" s="1"/>
  <c r="M229" i="6" s="1"/>
  <c r="M230" i="6" s="1"/>
  <c r="M231" i="6" s="1"/>
  <c r="M232" i="6" s="1"/>
  <c r="M233" i="6" s="1"/>
  <c r="M234" i="6" s="1"/>
  <c r="M235" i="6" s="1"/>
  <c r="M236" i="6" s="1"/>
  <c r="M237" i="6" s="1"/>
  <c r="M238" i="6" s="1"/>
  <c r="M239" i="6" s="1"/>
  <c r="M240" i="6" s="1"/>
  <c r="M241" i="6" s="1"/>
  <c r="M242" i="6" s="1"/>
  <c r="M243" i="6" s="1"/>
  <c r="M244" i="6" s="1"/>
  <c r="M245" i="6" s="1"/>
  <c r="M246" i="6" s="1"/>
  <c r="M247" i="6" s="1"/>
  <c r="M248" i="6" s="1"/>
  <c r="M249" i="6" s="1"/>
  <c r="M250" i="6" s="1"/>
  <c r="M251" i="6" s="1"/>
  <c r="M252" i="6" s="1"/>
  <c r="M253" i="6" s="1"/>
  <c r="M254" i="6" s="1"/>
  <c r="M255" i="6" s="1"/>
  <c r="M256" i="6" s="1"/>
  <c r="M257" i="6" s="1"/>
  <c r="M258" i="6" s="1"/>
  <c r="M259" i="6" s="1"/>
  <c r="M260" i="6" s="1"/>
  <c r="M261" i="6" s="1"/>
  <c r="M262" i="6" s="1"/>
  <c r="M263" i="6" s="1"/>
  <c r="M264" i="6" s="1"/>
  <c r="M265" i="6" s="1"/>
  <c r="M266" i="6" s="1"/>
  <c r="M267" i="6" s="1"/>
  <c r="M268" i="6" s="1"/>
  <c r="M269" i="6" s="1"/>
  <c r="M270" i="6" s="1"/>
  <c r="M271" i="6" s="1"/>
  <c r="M272" i="6" s="1"/>
  <c r="M273" i="6" s="1"/>
  <c r="M274" i="6" s="1"/>
  <c r="M275" i="6" s="1"/>
  <c r="M276" i="6" s="1"/>
  <c r="M277" i="6" s="1"/>
  <c r="M278" i="6" s="1"/>
  <c r="M279" i="6" s="1"/>
  <c r="M280" i="6" s="1"/>
  <c r="M281" i="6" s="1"/>
  <c r="M282" i="6" s="1"/>
  <c r="M283" i="6" s="1"/>
  <c r="M284" i="6" s="1"/>
  <c r="M285" i="6" s="1"/>
  <c r="M286" i="6" s="1"/>
  <c r="M287" i="6" s="1"/>
  <c r="M288" i="6" s="1"/>
  <c r="M289" i="6" s="1"/>
  <c r="M290" i="6" s="1"/>
  <c r="M291" i="6" s="1"/>
  <c r="M292" i="6" s="1"/>
  <c r="M293" i="6" s="1"/>
  <c r="M294" i="6" s="1"/>
  <c r="M295" i="6" s="1"/>
  <c r="M296" i="6" s="1"/>
  <c r="M297" i="6" s="1"/>
  <c r="M298" i="6" s="1"/>
  <c r="M299" i="6" s="1"/>
  <c r="M300" i="6" s="1"/>
  <c r="M301" i="6" s="1"/>
  <c r="M302" i="6" s="1"/>
  <c r="M303" i="6" s="1"/>
  <c r="M304" i="6" s="1"/>
  <c r="M305" i="6" s="1"/>
  <c r="M306" i="6" s="1"/>
  <c r="M307" i="6" s="1"/>
  <c r="M308" i="6" s="1"/>
  <c r="M309" i="6" s="1"/>
  <c r="M310" i="6" s="1"/>
  <c r="M311" i="6" s="1"/>
  <c r="M312" i="6" s="1"/>
  <c r="M313" i="6" s="1"/>
  <c r="M314" i="6" s="1"/>
  <c r="M315" i="6" s="1"/>
  <c r="M316" i="6" s="1"/>
  <c r="M317" i="6" s="1"/>
  <c r="M318" i="6" s="1"/>
  <c r="M319" i="6" s="1"/>
  <c r="M320" i="6" s="1"/>
  <c r="M321" i="6" s="1"/>
  <c r="M322" i="6" s="1"/>
  <c r="M323" i="6" s="1"/>
  <c r="M324" i="6" s="1"/>
  <c r="M325" i="6" s="1"/>
  <c r="M326" i="6" s="1"/>
  <c r="M327" i="6" s="1"/>
  <c r="M328" i="6" s="1"/>
  <c r="M329" i="6" s="1"/>
  <c r="M330" i="6" s="1"/>
  <c r="M331" i="6" s="1"/>
  <c r="M332" i="6" s="1"/>
  <c r="M333" i="6" s="1"/>
  <c r="M334" i="6" s="1"/>
  <c r="M335" i="6" s="1"/>
  <c r="M336" i="6" s="1"/>
  <c r="M337" i="6" s="1"/>
  <c r="M338" i="6" s="1"/>
  <c r="M339" i="6" s="1"/>
  <c r="M340" i="6" s="1"/>
  <c r="M341" i="6" s="1"/>
  <c r="M342" i="6" s="1"/>
  <c r="M343" i="6" s="1"/>
  <c r="M344" i="6" s="1"/>
  <c r="M345" i="6" s="1"/>
  <c r="M346" i="6" s="1"/>
  <c r="M347" i="6" s="1"/>
  <c r="M348" i="6" s="1"/>
  <c r="M349" i="6" s="1"/>
  <c r="M350" i="6" s="1"/>
  <c r="M351" i="6" s="1"/>
  <c r="M352" i="6" s="1"/>
  <c r="M353" i="6" s="1"/>
  <c r="M354" i="6" s="1"/>
  <c r="M355" i="6" s="1"/>
  <c r="M356" i="6" s="1"/>
  <c r="M357" i="6" s="1"/>
  <c r="M358" i="6" s="1"/>
  <c r="M359" i="6" s="1"/>
  <c r="M360" i="6" s="1"/>
  <c r="M361" i="6" s="1"/>
  <c r="M362" i="6" s="1"/>
  <c r="M363" i="6" s="1"/>
  <c r="M364" i="6" s="1"/>
  <c r="M365" i="6" s="1"/>
  <c r="M366" i="6" s="1"/>
  <c r="M367" i="6" s="1"/>
  <c r="M368" i="6" s="1"/>
  <c r="M369" i="6" s="1"/>
  <c r="M370" i="6" s="1"/>
  <c r="M371" i="6" s="1"/>
  <c r="M372" i="6" s="1"/>
  <c r="M373" i="6" s="1"/>
  <c r="M374" i="6" s="1"/>
  <c r="M375" i="6" s="1"/>
  <c r="M376" i="6" s="1"/>
  <c r="M377" i="6" s="1"/>
  <c r="M378" i="6" s="1"/>
  <c r="M379" i="6" s="1"/>
  <c r="M380" i="6" s="1"/>
  <c r="M381" i="6" s="1"/>
  <c r="M382" i="6" s="1"/>
  <c r="M383" i="6" s="1"/>
  <c r="M384" i="6" s="1"/>
  <c r="M385" i="6" s="1"/>
  <c r="M386" i="6" s="1"/>
  <c r="M387" i="6" s="1"/>
  <c r="M388" i="6" s="1"/>
  <c r="M389" i="6" s="1"/>
  <c r="M390" i="6" s="1"/>
  <c r="M391" i="6" s="1"/>
  <c r="M392" i="6" s="1"/>
  <c r="M393" i="6" s="1"/>
  <c r="M394" i="6" s="1"/>
  <c r="M395" i="6" s="1"/>
  <c r="M396" i="6" s="1"/>
  <c r="M397" i="6" s="1"/>
  <c r="M398" i="6" s="1"/>
  <c r="M399" i="6" s="1"/>
  <c r="M400" i="6" s="1"/>
  <c r="M401" i="6" s="1"/>
  <c r="M402" i="6" s="1"/>
  <c r="M403" i="6" s="1"/>
  <c r="M404" i="6" s="1"/>
  <c r="M405" i="6" s="1"/>
  <c r="M406" i="6" s="1"/>
  <c r="M407" i="6" s="1"/>
  <c r="M408" i="6" s="1"/>
  <c r="M409" i="6" s="1"/>
  <c r="M410" i="6" s="1"/>
  <c r="M411" i="6" s="1"/>
  <c r="M412" i="6" s="1"/>
  <c r="M413" i="6" s="1"/>
  <c r="M414" i="6" s="1"/>
  <c r="M415" i="6" s="1"/>
  <c r="M416" i="6" s="1"/>
  <c r="M417" i="6" s="1"/>
  <c r="M418" i="6" s="1"/>
  <c r="M419" i="6" s="1"/>
  <c r="M420" i="6" s="1"/>
  <c r="M421" i="6" s="1"/>
  <c r="M422" i="6" s="1"/>
  <c r="M423" i="6" s="1"/>
  <c r="M424" i="6" s="1"/>
  <c r="M425" i="6" s="1"/>
  <c r="M426" i="6" s="1"/>
  <c r="M427" i="6" s="1"/>
  <c r="M428" i="6" s="1"/>
  <c r="M429" i="6" s="1"/>
  <c r="M430" i="6" s="1"/>
  <c r="M431" i="6" s="1"/>
  <c r="M432" i="6" s="1"/>
  <c r="M433" i="6" s="1"/>
  <c r="M434" i="6" s="1"/>
  <c r="M435" i="6" s="1"/>
  <c r="M436" i="6" s="1"/>
  <c r="M437" i="6" s="1"/>
  <c r="M438" i="6" s="1"/>
  <c r="M439" i="6" s="1"/>
  <c r="M440" i="6" s="1"/>
  <c r="M441" i="6" s="1"/>
  <c r="M442" i="6" s="1"/>
  <c r="M443" i="6" s="1"/>
  <c r="M444" i="6" s="1"/>
  <c r="M445" i="6" s="1"/>
  <c r="M446" i="6" s="1"/>
  <c r="M447" i="6" s="1"/>
  <c r="M448" i="6" s="1"/>
  <c r="M449" i="6" s="1"/>
  <c r="M450" i="6" s="1"/>
  <c r="M451" i="6" s="1"/>
  <c r="M452" i="6" s="1"/>
  <c r="M453" i="6" s="1"/>
  <c r="M454" i="6" s="1"/>
  <c r="M455" i="6" s="1"/>
  <c r="M456" i="6" s="1"/>
  <c r="M457" i="6" s="1"/>
  <c r="M458" i="6" s="1"/>
  <c r="M459" i="6" s="1"/>
  <c r="M460" i="6" s="1"/>
  <c r="M461" i="6" s="1"/>
  <c r="M462" i="6" s="1"/>
  <c r="M463" i="6" s="1"/>
  <c r="M464" i="6" s="1"/>
  <c r="M465" i="6" s="1"/>
  <c r="M466" i="6" s="1"/>
  <c r="M467" i="6" s="1"/>
  <c r="M468" i="6" s="1"/>
  <c r="M469" i="6" s="1"/>
  <c r="M470" i="6" s="1"/>
  <c r="M471" i="6" s="1"/>
  <c r="M472" i="6" s="1"/>
  <c r="M473" i="6" s="1"/>
  <c r="M474" i="6" s="1"/>
  <c r="M475" i="6" s="1"/>
  <c r="M476" i="6" s="1"/>
  <c r="M477" i="6" s="1"/>
  <c r="M478" i="6" s="1"/>
  <c r="M479" i="6" s="1"/>
  <c r="M480" i="6" s="1"/>
  <c r="M481" i="6" s="1"/>
  <c r="M482" i="6" s="1"/>
  <c r="M483" i="6" s="1"/>
  <c r="M484" i="6" s="1"/>
  <c r="M485" i="6" s="1"/>
  <c r="M486" i="6" s="1"/>
  <c r="M487" i="6" s="1"/>
  <c r="M488" i="6" s="1"/>
  <c r="M489" i="6" s="1"/>
  <c r="M490" i="6" s="1"/>
  <c r="M491" i="6" s="1"/>
  <c r="M492" i="6" s="1"/>
  <c r="M493" i="6" s="1"/>
  <c r="M494" i="6" s="1"/>
  <c r="M495" i="6" s="1"/>
  <c r="M496" i="6" s="1"/>
  <c r="M497" i="6" s="1"/>
  <c r="M498" i="6" s="1"/>
  <c r="M499" i="6" s="1"/>
  <c r="M500" i="6" s="1"/>
  <c r="M501" i="6" s="1"/>
  <c r="M502" i="6" s="1"/>
  <c r="M503" i="6" s="1"/>
  <c r="M504" i="6" s="1"/>
  <c r="M505" i="6" s="1"/>
  <c r="M506" i="6" s="1"/>
  <c r="M507" i="6" s="1"/>
  <c r="M508" i="6" s="1"/>
  <c r="M509" i="6" s="1"/>
  <c r="M510" i="6" s="1"/>
  <c r="M511" i="6" s="1"/>
  <c r="M512" i="6" s="1"/>
  <c r="M513" i="6" s="1"/>
  <c r="M514" i="6" s="1"/>
  <c r="M515" i="6" s="1"/>
  <c r="M516" i="6" s="1"/>
  <c r="M517" i="6" s="1"/>
  <c r="M518" i="6" s="1"/>
  <c r="M519" i="6" s="1"/>
  <c r="M520" i="6" s="1"/>
  <c r="M521" i="6" s="1"/>
  <c r="M522" i="6" s="1"/>
  <c r="M523" i="6" s="1"/>
  <c r="M524" i="6" s="1"/>
  <c r="M525" i="6" s="1"/>
  <c r="M526" i="6" s="1"/>
  <c r="M527" i="6" s="1"/>
  <c r="M528" i="6" s="1"/>
  <c r="M529" i="6" s="1"/>
  <c r="M530" i="6" s="1"/>
  <c r="M531" i="6" s="1"/>
  <c r="M532" i="6" s="1"/>
  <c r="M533" i="6" s="1"/>
  <c r="M534" i="6" s="1"/>
  <c r="M535" i="6" s="1"/>
  <c r="M536" i="6" s="1"/>
  <c r="M537" i="6" s="1"/>
  <c r="M538" i="6" s="1"/>
  <c r="M539" i="6" s="1"/>
  <c r="M540" i="6" s="1"/>
  <c r="M541" i="6" s="1"/>
  <c r="M542" i="6" s="1"/>
  <c r="M543" i="6" s="1"/>
  <c r="M544" i="6" s="1"/>
  <c r="M545" i="6" s="1"/>
  <c r="M546" i="6" s="1"/>
  <c r="M547" i="6" s="1"/>
  <c r="M548" i="6" s="1"/>
  <c r="M549" i="6" s="1"/>
  <c r="M550" i="6" s="1"/>
  <c r="M551" i="6" s="1"/>
  <c r="M552" i="6" s="1"/>
  <c r="M553" i="6" s="1"/>
  <c r="M554" i="6" s="1"/>
  <c r="M555" i="6" s="1"/>
  <c r="M556" i="6" s="1"/>
  <c r="M557" i="6" s="1"/>
  <c r="M558" i="6" s="1"/>
  <c r="M559" i="6" s="1"/>
  <c r="M560" i="6" s="1"/>
  <c r="M561" i="6" s="1"/>
  <c r="M562" i="6" s="1"/>
  <c r="M563" i="6" s="1"/>
  <c r="M564" i="6" s="1"/>
  <c r="M565" i="6" s="1"/>
  <c r="M566" i="6" s="1"/>
  <c r="M567" i="6" s="1"/>
  <c r="M568" i="6" s="1"/>
  <c r="M569" i="6" s="1"/>
  <c r="M570" i="6" s="1"/>
  <c r="M571" i="6" s="1"/>
  <c r="M572" i="6" s="1"/>
  <c r="M573" i="6" s="1"/>
  <c r="M574" i="6" s="1"/>
  <c r="M575" i="6" s="1"/>
  <c r="M576" i="6" s="1"/>
  <c r="M577" i="6" s="1"/>
  <c r="M578" i="6" s="1"/>
  <c r="M579" i="6" s="1"/>
  <c r="M580" i="6" s="1"/>
  <c r="M581" i="6" s="1"/>
  <c r="M582" i="6" s="1"/>
  <c r="M583" i="6" s="1"/>
  <c r="M584" i="6" s="1"/>
  <c r="M585" i="6" s="1"/>
  <c r="M586" i="6" s="1"/>
  <c r="M587" i="6" s="1"/>
  <c r="M588" i="6" s="1"/>
  <c r="M589" i="6" s="1"/>
  <c r="M590" i="6" s="1"/>
  <c r="M591" i="6" s="1"/>
  <c r="M592" i="6" s="1"/>
  <c r="M593" i="6" s="1"/>
  <c r="M594" i="6" s="1"/>
  <c r="M595" i="6" s="1"/>
  <c r="M596" i="6" s="1"/>
  <c r="M597" i="6" s="1"/>
  <c r="M598" i="6" s="1"/>
  <c r="M599" i="6" s="1"/>
  <c r="M600" i="6" s="1"/>
  <c r="M601" i="6" s="1"/>
  <c r="M602" i="6" s="1"/>
  <c r="M603" i="6" s="1"/>
  <c r="M604" i="6" s="1"/>
  <c r="M605" i="6" s="1"/>
  <c r="M606" i="6" s="1"/>
  <c r="M607" i="6" s="1"/>
  <c r="M608" i="6" s="1"/>
  <c r="M609" i="6" s="1"/>
  <c r="M610" i="6" s="1"/>
  <c r="M611" i="6" s="1"/>
  <c r="M612" i="6" s="1"/>
  <c r="M613" i="6" s="1"/>
  <c r="M614" i="6" s="1"/>
  <c r="M615" i="6" s="1"/>
  <c r="M616" i="6" s="1"/>
  <c r="M617" i="6" s="1"/>
  <c r="M618" i="6" s="1"/>
  <c r="M619" i="6" s="1"/>
  <c r="M620" i="6" s="1"/>
  <c r="M621" i="6" s="1"/>
  <c r="M622" i="6" s="1"/>
  <c r="M623" i="6" s="1"/>
  <c r="M624" i="6" s="1"/>
  <c r="M625" i="6" s="1"/>
  <c r="M626" i="6" s="1"/>
  <c r="M627" i="6" s="1"/>
  <c r="M628" i="6" s="1"/>
  <c r="M629" i="6" s="1"/>
  <c r="M630" i="6" s="1"/>
  <c r="M631" i="6" s="1"/>
  <c r="M632" i="6" s="1"/>
  <c r="M633" i="6" s="1"/>
  <c r="M634" i="6" s="1"/>
  <c r="M635" i="6" s="1"/>
  <c r="M636" i="6" s="1"/>
  <c r="M637" i="6" s="1"/>
  <c r="M638" i="6" s="1"/>
  <c r="M639" i="6" s="1"/>
  <c r="M640" i="6" s="1"/>
  <c r="M641" i="6" s="1"/>
  <c r="M642" i="6" s="1"/>
  <c r="M643" i="6" s="1"/>
  <c r="M644" i="6" s="1"/>
  <c r="M645" i="6" s="1"/>
  <c r="M646" i="6" s="1"/>
  <c r="M647" i="6" s="1"/>
  <c r="M648" i="6" s="1"/>
  <c r="M649" i="6" s="1"/>
  <c r="M650" i="6" s="1"/>
  <c r="M651" i="6" s="1"/>
  <c r="M652" i="6" s="1"/>
  <c r="M653" i="6" s="1"/>
  <c r="M654" i="6" s="1"/>
  <c r="M655" i="6" s="1"/>
  <c r="M656" i="6" s="1"/>
  <c r="M657" i="6" s="1"/>
  <c r="M658" i="6" s="1"/>
  <c r="M659" i="6" s="1"/>
  <c r="M660" i="6" s="1"/>
  <c r="M661" i="6" s="1"/>
  <c r="M662" i="6" s="1"/>
  <c r="M663" i="6" s="1"/>
  <c r="M664" i="6" s="1"/>
  <c r="M665" i="6" s="1"/>
  <c r="M666" i="6" s="1"/>
  <c r="M667" i="6" s="1"/>
  <c r="M668" i="6" s="1"/>
  <c r="M669" i="6" s="1"/>
  <c r="M670" i="6" s="1"/>
  <c r="M671" i="6" s="1"/>
  <c r="M672" i="6" s="1"/>
  <c r="M673" i="6" s="1"/>
  <c r="M674" i="6" s="1"/>
  <c r="M675" i="6" s="1"/>
  <c r="M676" i="6" s="1"/>
  <c r="M677" i="6" s="1"/>
  <c r="M678" i="6" s="1"/>
  <c r="M679" i="6" s="1"/>
  <c r="M680" i="6" s="1"/>
  <c r="M681" i="6" s="1"/>
  <c r="M682" i="6" s="1"/>
  <c r="M683" i="6" s="1"/>
  <c r="M684" i="6" s="1"/>
  <c r="M685" i="6" s="1"/>
  <c r="M686" i="6" s="1"/>
  <c r="M687" i="6" s="1"/>
  <c r="M688" i="6" s="1"/>
  <c r="M689" i="6" s="1"/>
  <c r="M690" i="6" s="1"/>
  <c r="M691" i="6" s="1"/>
  <c r="M692" i="6" s="1"/>
  <c r="M693" i="6" s="1"/>
  <c r="M694" i="6" s="1"/>
  <c r="M695" i="6" s="1"/>
  <c r="M696" i="6" s="1"/>
  <c r="M697" i="6" s="1"/>
  <c r="M698" i="6" s="1"/>
  <c r="M699" i="6" s="1"/>
  <c r="M700" i="6" s="1"/>
  <c r="M701" i="6" s="1"/>
  <c r="M702" i="6" s="1"/>
  <c r="M703" i="6" s="1"/>
  <c r="M704" i="6" s="1"/>
  <c r="M705" i="6" s="1"/>
  <c r="M706" i="6" s="1"/>
  <c r="M707" i="6" s="1"/>
  <c r="M708" i="6" s="1"/>
  <c r="M709" i="6" s="1"/>
  <c r="M710" i="6" s="1"/>
  <c r="M711" i="6" s="1"/>
  <c r="M712" i="6" s="1"/>
  <c r="M713" i="6" s="1"/>
  <c r="M714" i="6" s="1"/>
  <c r="M715" i="6" s="1"/>
  <c r="M716" i="6" s="1"/>
  <c r="M717" i="6" s="1"/>
  <c r="M718" i="6" s="1"/>
  <c r="M719" i="6" s="1"/>
  <c r="M720" i="6" s="1"/>
  <c r="M721" i="6" s="1"/>
  <c r="M722" i="6" s="1"/>
  <c r="M723" i="6" s="1"/>
  <c r="M724" i="6" s="1"/>
  <c r="M725" i="6" s="1"/>
  <c r="M726" i="6" s="1"/>
  <c r="M727" i="6" s="1"/>
  <c r="M728" i="6" s="1"/>
  <c r="M729" i="6" s="1"/>
  <c r="M730" i="6" s="1"/>
  <c r="M731" i="6" s="1"/>
  <c r="M732" i="6" s="1"/>
  <c r="M733" i="6" s="1"/>
  <c r="M734" i="6" s="1"/>
  <c r="M735" i="6" s="1"/>
  <c r="M736" i="6" s="1"/>
  <c r="M737" i="6" s="1"/>
  <c r="M738" i="6" s="1"/>
  <c r="M739" i="6" s="1"/>
  <c r="M740" i="6" s="1"/>
  <c r="M741" i="6" s="1"/>
  <c r="M742" i="6" s="1"/>
  <c r="M743" i="6" s="1"/>
  <c r="M744" i="6" s="1"/>
  <c r="M745" i="6" s="1"/>
  <c r="M746" i="6" s="1"/>
  <c r="M747" i="6" s="1"/>
  <c r="M748" i="6" s="1"/>
  <c r="M749" i="6" s="1"/>
  <c r="H6" i="6"/>
  <c r="G6" i="6"/>
  <c r="F6" i="6"/>
  <c r="A6" i="6"/>
  <c r="A2" i="6" s="1"/>
  <c r="L128" i="6" s="1"/>
  <c r="G3" i="6"/>
  <c r="G2" i="6"/>
  <c r="K730" i="5"/>
  <c r="E726" i="5"/>
  <c r="D726" i="5"/>
  <c r="C726" i="5"/>
  <c r="B726" i="5"/>
  <c r="H725" i="5"/>
  <c r="G725" i="5"/>
  <c r="F725" i="5"/>
  <c r="J725" i="5" s="1"/>
  <c r="A725" i="5"/>
  <c r="J724" i="5"/>
  <c r="H724" i="5"/>
  <c r="G724" i="5"/>
  <c r="F724" i="5"/>
  <c r="I724" i="5" s="1"/>
  <c r="A724" i="5"/>
  <c r="J723" i="5"/>
  <c r="I723" i="5"/>
  <c r="H723" i="5"/>
  <c r="G723" i="5"/>
  <c r="F723" i="5"/>
  <c r="A723" i="5"/>
  <c r="J722" i="5"/>
  <c r="H722" i="5"/>
  <c r="I722" i="5" s="1"/>
  <c r="G722" i="5"/>
  <c r="F722" i="5"/>
  <c r="A722" i="5"/>
  <c r="H721" i="5"/>
  <c r="I721" i="5" s="1"/>
  <c r="G721" i="5"/>
  <c r="J721" i="5" s="1"/>
  <c r="F721" i="5"/>
  <c r="A721" i="5"/>
  <c r="H720" i="5"/>
  <c r="G720" i="5"/>
  <c r="F720" i="5"/>
  <c r="A720" i="5"/>
  <c r="I719" i="5"/>
  <c r="H719" i="5"/>
  <c r="G719" i="5"/>
  <c r="F719" i="5"/>
  <c r="J719" i="5" s="1"/>
  <c r="A719" i="5"/>
  <c r="H718" i="5"/>
  <c r="G718" i="5"/>
  <c r="F718" i="5"/>
  <c r="J718" i="5" s="1"/>
  <c r="A718" i="5"/>
  <c r="H717" i="5"/>
  <c r="G717" i="5"/>
  <c r="F717" i="5"/>
  <c r="J717" i="5" s="1"/>
  <c r="A717" i="5"/>
  <c r="J716" i="5"/>
  <c r="H716" i="5"/>
  <c r="G716" i="5"/>
  <c r="F716" i="5"/>
  <c r="I716" i="5" s="1"/>
  <c r="A716" i="5"/>
  <c r="J715" i="5"/>
  <c r="I715" i="5"/>
  <c r="H715" i="5"/>
  <c r="G715" i="5"/>
  <c r="F715" i="5"/>
  <c r="A715" i="5"/>
  <c r="J714" i="5"/>
  <c r="H714" i="5"/>
  <c r="I714" i="5" s="1"/>
  <c r="G714" i="5"/>
  <c r="F714" i="5"/>
  <c r="A714" i="5"/>
  <c r="H713" i="5"/>
  <c r="I713" i="5" s="1"/>
  <c r="G713" i="5"/>
  <c r="J713" i="5" s="1"/>
  <c r="F713" i="5"/>
  <c r="A713" i="5"/>
  <c r="H712" i="5"/>
  <c r="G712" i="5"/>
  <c r="F712" i="5"/>
  <c r="A712" i="5"/>
  <c r="I711" i="5"/>
  <c r="H711" i="5"/>
  <c r="G711" i="5"/>
  <c r="F711" i="5"/>
  <c r="J711" i="5" s="1"/>
  <c r="A711" i="5"/>
  <c r="H710" i="5"/>
  <c r="G710" i="5"/>
  <c r="F710" i="5"/>
  <c r="J710" i="5" s="1"/>
  <c r="A710" i="5"/>
  <c r="H709" i="5"/>
  <c r="G709" i="5"/>
  <c r="F709" i="5"/>
  <c r="J709" i="5" s="1"/>
  <c r="A709" i="5"/>
  <c r="J708" i="5"/>
  <c r="H708" i="5"/>
  <c r="G708" i="5"/>
  <c r="F708" i="5"/>
  <c r="I708" i="5" s="1"/>
  <c r="A708" i="5"/>
  <c r="J707" i="5"/>
  <c r="I707" i="5"/>
  <c r="H707" i="5"/>
  <c r="G707" i="5"/>
  <c r="F707" i="5"/>
  <c r="A707" i="5"/>
  <c r="J706" i="5"/>
  <c r="I706" i="5"/>
  <c r="H706" i="5"/>
  <c r="G706" i="5"/>
  <c r="F706" i="5"/>
  <c r="A706" i="5"/>
  <c r="I705" i="5"/>
  <c r="H705" i="5"/>
  <c r="G705" i="5"/>
  <c r="J705" i="5" s="1"/>
  <c r="F705" i="5"/>
  <c r="A705" i="5"/>
  <c r="H704" i="5"/>
  <c r="I704" i="5" s="1"/>
  <c r="G704" i="5"/>
  <c r="F704" i="5"/>
  <c r="J704" i="5" s="1"/>
  <c r="A704" i="5"/>
  <c r="I703" i="5"/>
  <c r="H703" i="5"/>
  <c r="G703" i="5"/>
  <c r="F703" i="5"/>
  <c r="A703" i="5"/>
  <c r="H702" i="5"/>
  <c r="G702" i="5"/>
  <c r="F702" i="5"/>
  <c r="A702" i="5"/>
  <c r="H701" i="5"/>
  <c r="G701" i="5"/>
  <c r="F701" i="5"/>
  <c r="A701" i="5"/>
  <c r="H700" i="5"/>
  <c r="G700" i="5"/>
  <c r="F700" i="5"/>
  <c r="I700" i="5" s="1"/>
  <c r="A700" i="5"/>
  <c r="J699" i="5"/>
  <c r="I699" i="5"/>
  <c r="H699" i="5"/>
  <c r="G699" i="5"/>
  <c r="F699" i="5"/>
  <c r="A699" i="5"/>
  <c r="J698" i="5"/>
  <c r="H698" i="5"/>
  <c r="I698" i="5" s="1"/>
  <c r="G698" i="5"/>
  <c r="F698" i="5"/>
  <c r="A698" i="5"/>
  <c r="J697" i="5"/>
  <c r="I697" i="5"/>
  <c r="H697" i="5"/>
  <c r="G697" i="5"/>
  <c r="F697" i="5"/>
  <c r="A697" i="5"/>
  <c r="H696" i="5"/>
  <c r="G696" i="5"/>
  <c r="F696" i="5"/>
  <c r="A696" i="5"/>
  <c r="H695" i="5"/>
  <c r="G695" i="5"/>
  <c r="F695" i="5"/>
  <c r="A695" i="5"/>
  <c r="H694" i="5"/>
  <c r="G694" i="5"/>
  <c r="F694" i="5"/>
  <c r="A694" i="5"/>
  <c r="H693" i="5"/>
  <c r="G693" i="5"/>
  <c r="F693" i="5"/>
  <c r="A693" i="5"/>
  <c r="H692" i="5"/>
  <c r="G692" i="5"/>
  <c r="F692" i="5"/>
  <c r="A692" i="5"/>
  <c r="J691" i="5"/>
  <c r="I691" i="5"/>
  <c r="H691" i="5"/>
  <c r="G691" i="5"/>
  <c r="F691" i="5"/>
  <c r="A691" i="5"/>
  <c r="J690" i="5"/>
  <c r="H690" i="5"/>
  <c r="I690" i="5" s="1"/>
  <c r="G690" i="5"/>
  <c r="F690" i="5"/>
  <c r="A690" i="5"/>
  <c r="J689" i="5"/>
  <c r="H689" i="5"/>
  <c r="I689" i="5" s="1"/>
  <c r="G689" i="5"/>
  <c r="F689" i="5"/>
  <c r="A689" i="5"/>
  <c r="H688" i="5"/>
  <c r="G688" i="5"/>
  <c r="F688" i="5"/>
  <c r="J688" i="5" s="1"/>
  <c r="A688" i="5"/>
  <c r="I687" i="5"/>
  <c r="H687" i="5"/>
  <c r="G687" i="5"/>
  <c r="F687" i="5"/>
  <c r="A687" i="5"/>
  <c r="H686" i="5"/>
  <c r="G686" i="5"/>
  <c r="F686" i="5"/>
  <c r="A686" i="5"/>
  <c r="H685" i="5"/>
  <c r="G685" i="5"/>
  <c r="F685" i="5"/>
  <c r="A685" i="5"/>
  <c r="H684" i="5"/>
  <c r="G684" i="5"/>
  <c r="F684" i="5"/>
  <c r="I684" i="5" s="1"/>
  <c r="A684" i="5"/>
  <c r="J683" i="5"/>
  <c r="I683" i="5"/>
  <c r="H683" i="5"/>
  <c r="G683" i="5"/>
  <c r="F683" i="5"/>
  <c r="A683" i="5"/>
  <c r="J682" i="5"/>
  <c r="I682" i="5"/>
  <c r="H682" i="5"/>
  <c r="G682" i="5"/>
  <c r="F682" i="5"/>
  <c r="A682" i="5"/>
  <c r="I681" i="5"/>
  <c r="H681" i="5"/>
  <c r="G681" i="5"/>
  <c r="J681" i="5" s="1"/>
  <c r="F681" i="5"/>
  <c r="A681" i="5"/>
  <c r="J680" i="5"/>
  <c r="H680" i="5"/>
  <c r="G680" i="5"/>
  <c r="F680" i="5"/>
  <c r="I680" i="5" s="1"/>
  <c r="A680" i="5"/>
  <c r="H679" i="5"/>
  <c r="G679" i="5"/>
  <c r="F679" i="5"/>
  <c r="A679" i="5"/>
  <c r="H678" i="5"/>
  <c r="G678" i="5"/>
  <c r="F678" i="5"/>
  <c r="A678" i="5"/>
  <c r="H677" i="5"/>
  <c r="G677" i="5"/>
  <c r="F677" i="5"/>
  <c r="A677" i="5"/>
  <c r="H676" i="5"/>
  <c r="G676" i="5"/>
  <c r="F676" i="5"/>
  <c r="I676" i="5" s="1"/>
  <c r="A676" i="5"/>
  <c r="J675" i="5"/>
  <c r="I675" i="5"/>
  <c r="H675" i="5"/>
  <c r="G675" i="5"/>
  <c r="F675" i="5"/>
  <c r="A675" i="5"/>
  <c r="J674" i="5"/>
  <c r="H674" i="5"/>
  <c r="I674" i="5" s="1"/>
  <c r="G674" i="5"/>
  <c r="F674" i="5"/>
  <c r="A674" i="5"/>
  <c r="J673" i="5"/>
  <c r="H673" i="5"/>
  <c r="I673" i="5" s="1"/>
  <c r="G673" i="5"/>
  <c r="F673" i="5"/>
  <c r="A673" i="5"/>
  <c r="J672" i="5"/>
  <c r="I672" i="5"/>
  <c r="H672" i="5"/>
  <c r="G672" i="5"/>
  <c r="F672" i="5"/>
  <c r="A672" i="5"/>
  <c r="H671" i="5"/>
  <c r="G671" i="5"/>
  <c r="F671" i="5"/>
  <c r="J671" i="5" s="1"/>
  <c r="A671" i="5"/>
  <c r="H670" i="5"/>
  <c r="G670" i="5"/>
  <c r="F670" i="5"/>
  <c r="A670" i="5"/>
  <c r="H669" i="5"/>
  <c r="G669" i="5"/>
  <c r="F669" i="5"/>
  <c r="A669" i="5"/>
  <c r="H668" i="5"/>
  <c r="G668" i="5"/>
  <c r="F668" i="5"/>
  <c r="I668" i="5" s="1"/>
  <c r="A668" i="5"/>
  <c r="J667" i="5"/>
  <c r="H667" i="5"/>
  <c r="G667" i="5"/>
  <c r="F667" i="5"/>
  <c r="A667" i="5"/>
  <c r="I666" i="5"/>
  <c r="H666" i="5"/>
  <c r="G666" i="5"/>
  <c r="J666" i="5" s="1"/>
  <c r="F666" i="5"/>
  <c r="A666" i="5"/>
  <c r="H665" i="5"/>
  <c r="G665" i="5"/>
  <c r="F665" i="5"/>
  <c r="A665" i="5"/>
  <c r="H664" i="5"/>
  <c r="I664" i="5" s="1"/>
  <c r="G664" i="5"/>
  <c r="F664" i="5"/>
  <c r="A664" i="5"/>
  <c r="H663" i="5"/>
  <c r="G663" i="5"/>
  <c r="F663" i="5"/>
  <c r="A663" i="5"/>
  <c r="H662" i="5"/>
  <c r="G662" i="5"/>
  <c r="F662" i="5"/>
  <c r="J662" i="5" s="1"/>
  <c r="A662" i="5"/>
  <c r="J661" i="5"/>
  <c r="H661" i="5"/>
  <c r="G661" i="5"/>
  <c r="F661" i="5"/>
  <c r="I661" i="5" s="1"/>
  <c r="A661" i="5"/>
  <c r="I660" i="5"/>
  <c r="H660" i="5"/>
  <c r="G660" i="5"/>
  <c r="J660" i="5" s="1"/>
  <c r="F660" i="5"/>
  <c r="A660" i="5"/>
  <c r="J659" i="5"/>
  <c r="H659" i="5"/>
  <c r="I659" i="5" s="1"/>
  <c r="G659" i="5"/>
  <c r="F659" i="5"/>
  <c r="A659" i="5"/>
  <c r="I658" i="5"/>
  <c r="H658" i="5"/>
  <c r="G658" i="5"/>
  <c r="J658" i="5" s="1"/>
  <c r="F658" i="5"/>
  <c r="A658" i="5"/>
  <c r="H657" i="5"/>
  <c r="G657" i="5"/>
  <c r="F657" i="5"/>
  <c r="A657" i="5"/>
  <c r="H656" i="5"/>
  <c r="I656" i="5" s="1"/>
  <c r="G656" i="5"/>
  <c r="F656" i="5"/>
  <c r="A656" i="5"/>
  <c r="H655" i="5"/>
  <c r="G655" i="5"/>
  <c r="F655" i="5"/>
  <c r="A655" i="5"/>
  <c r="H654" i="5"/>
  <c r="G654" i="5"/>
  <c r="F654" i="5"/>
  <c r="A654" i="5"/>
  <c r="H653" i="5"/>
  <c r="G653" i="5"/>
  <c r="F653" i="5"/>
  <c r="A653" i="5"/>
  <c r="I652" i="5"/>
  <c r="H652" i="5"/>
  <c r="G652" i="5"/>
  <c r="J652" i="5" s="1"/>
  <c r="F652" i="5"/>
  <c r="A652" i="5"/>
  <c r="J651" i="5"/>
  <c r="H651" i="5"/>
  <c r="G651" i="5"/>
  <c r="F651" i="5"/>
  <c r="I651" i="5" s="1"/>
  <c r="A651" i="5"/>
  <c r="I650" i="5"/>
  <c r="H650" i="5"/>
  <c r="G650" i="5"/>
  <c r="J650" i="5" s="1"/>
  <c r="F650" i="5"/>
  <c r="A650" i="5"/>
  <c r="J649" i="5"/>
  <c r="I649" i="5"/>
  <c r="H649" i="5"/>
  <c r="G649" i="5"/>
  <c r="F649" i="5"/>
  <c r="A649" i="5"/>
  <c r="H648" i="5"/>
  <c r="I648" i="5" s="1"/>
  <c r="G648" i="5"/>
  <c r="F648" i="5"/>
  <c r="J648" i="5" s="1"/>
  <c r="A648" i="5"/>
  <c r="H647" i="5"/>
  <c r="G647" i="5"/>
  <c r="F647" i="5"/>
  <c r="A647" i="5"/>
  <c r="H646" i="5"/>
  <c r="G646" i="5"/>
  <c r="F646" i="5"/>
  <c r="A646" i="5"/>
  <c r="H645" i="5"/>
  <c r="G645" i="5"/>
  <c r="F645" i="5"/>
  <c r="I645" i="5" s="1"/>
  <c r="A645" i="5"/>
  <c r="J644" i="5"/>
  <c r="I644" i="5"/>
  <c r="H644" i="5"/>
  <c r="G644" i="5"/>
  <c r="F644" i="5"/>
  <c r="A644" i="5"/>
  <c r="J643" i="5"/>
  <c r="H643" i="5"/>
  <c r="I643" i="5" s="1"/>
  <c r="G643" i="5"/>
  <c r="F643" i="5"/>
  <c r="A643" i="5"/>
  <c r="J642" i="5"/>
  <c r="I642" i="5"/>
  <c r="H642" i="5"/>
  <c r="G642" i="5"/>
  <c r="F642" i="5"/>
  <c r="A642" i="5"/>
  <c r="H641" i="5"/>
  <c r="G641" i="5"/>
  <c r="F641" i="5"/>
  <c r="A641" i="5"/>
  <c r="I640" i="5"/>
  <c r="H640" i="5"/>
  <c r="G640" i="5"/>
  <c r="F640" i="5"/>
  <c r="J640" i="5" s="1"/>
  <c r="A640" i="5"/>
  <c r="J639" i="5"/>
  <c r="H639" i="5"/>
  <c r="G639" i="5"/>
  <c r="F639" i="5"/>
  <c r="A639" i="5"/>
  <c r="H638" i="5"/>
  <c r="G638" i="5"/>
  <c r="F638" i="5"/>
  <c r="A638" i="5"/>
  <c r="H637" i="5"/>
  <c r="G637" i="5"/>
  <c r="F637" i="5"/>
  <c r="J637" i="5" s="1"/>
  <c r="A637" i="5"/>
  <c r="J636" i="5"/>
  <c r="H636" i="5"/>
  <c r="G636" i="5"/>
  <c r="F636" i="5"/>
  <c r="I636" i="5" s="1"/>
  <c r="A636" i="5"/>
  <c r="J635" i="5"/>
  <c r="I635" i="5"/>
  <c r="H635" i="5"/>
  <c r="G635" i="5"/>
  <c r="F635" i="5"/>
  <c r="A635" i="5"/>
  <c r="J634" i="5"/>
  <c r="H634" i="5"/>
  <c r="I634" i="5" s="1"/>
  <c r="G634" i="5"/>
  <c r="F634" i="5"/>
  <c r="A634" i="5"/>
  <c r="I633" i="5"/>
  <c r="H633" i="5"/>
  <c r="G633" i="5"/>
  <c r="J633" i="5" s="1"/>
  <c r="F633" i="5"/>
  <c r="A633" i="5"/>
  <c r="H632" i="5"/>
  <c r="G632" i="5"/>
  <c r="F632" i="5"/>
  <c r="A632" i="5"/>
  <c r="I631" i="5"/>
  <c r="H631" i="5"/>
  <c r="G631" i="5"/>
  <c r="F631" i="5"/>
  <c r="A631" i="5"/>
  <c r="H630" i="5"/>
  <c r="G630" i="5"/>
  <c r="F630" i="5"/>
  <c r="A630" i="5"/>
  <c r="H629" i="5"/>
  <c r="G629" i="5"/>
  <c r="F629" i="5"/>
  <c r="J629" i="5" s="1"/>
  <c r="A629" i="5"/>
  <c r="J628" i="5"/>
  <c r="H628" i="5"/>
  <c r="G628" i="5"/>
  <c r="F628" i="5"/>
  <c r="I628" i="5" s="1"/>
  <c r="A628" i="5"/>
  <c r="J627" i="5"/>
  <c r="I627" i="5"/>
  <c r="H627" i="5"/>
  <c r="G627" i="5"/>
  <c r="F627" i="5"/>
  <c r="A627" i="5"/>
  <c r="J626" i="5"/>
  <c r="H626" i="5"/>
  <c r="I626" i="5" s="1"/>
  <c r="G626" i="5"/>
  <c r="F626" i="5"/>
  <c r="A626" i="5"/>
  <c r="J625" i="5"/>
  <c r="I625" i="5"/>
  <c r="H625" i="5"/>
  <c r="G625" i="5"/>
  <c r="F625" i="5"/>
  <c r="A625" i="5"/>
  <c r="H624" i="5"/>
  <c r="G624" i="5"/>
  <c r="F624" i="5"/>
  <c r="A624" i="5"/>
  <c r="I623" i="5"/>
  <c r="H623" i="5"/>
  <c r="G623" i="5"/>
  <c r="F623" i="5"/>
  <c r="J623" i="5" s="1"/>
  <c r="A623" i="5"/>
  <c r="H622" i="5"/>
  <c r="G622" i="5"/>
  <c r="F622" i="5"/>
  <c r="A622" i="5"/>
  <c r="H621" i="5"/>
  <c r="G621" i="5"/>
  <c r="F621" i="5"/>
  <c r="J621" i="5" s="1"/>
  <c r="A621" i="5"/>
  <c r="J620" i="5"/>
  <c r="H620" i="5"/>
  <c r="G620" i="5"/>
  <c r="F620" i="5"/>
  <c r="I620" i="5" s="1"/>
  <c r="A620" i="5"/>
  <c r="J619" i="5"/>
  <c r="I619" i="5"/>
  <c r="H619" i="5"/>
  <c r="G619" i="5"/>
  <c r="F619" i="5"/>
  <c r="A619" i="5"/>
  <c r="J618" i="5"/>
  <c r="H618" i="5"/>
  <c r="I618" i="5" s="1"/>
  <c r="G618" i="5"/>
  <c r="F618" i="5"/>
  <c r="A618" i="5"/>
  <c r="J617" i="5"/>
  <c r="I617" i="5"/>
  <c r="H617" i="5"/>
  <c r="G617" i="5"/>
  <c r="F617" i="5"/>
  <c r="A617" i="5"/>
  <c r="H616" i="5"/>
  <c r="G616" i="5"/>
  <c r="F616" i="5"/>
  <c r="A616" i="5"/>
  <c r="H615" i="5"/>
  <c r="I615" i="5" s="1"/>
  <c r="G615" i="5"/>
  <c r="F615" i="5"/>
  <c r="J615" i="5" s="1"/>
  <c r="A615" i="5"/>
  <c r="H614" i="5"/>
  <c r="G614" i="5"/>
  <c r="F614" i="5"/>
  <c r="A614" i="5"/>
  <c r="H613" i="5"/>
  <c r="G613" i="5"/>
  <c r="F613" i="5"/>
  <c r="J613" i="5" s="1"/>
  <c r="A613" i="5"/>
  <c r="J612" i="5"/>
  <c r="H612" i="5"/>
  <c r="G612" i="5"/>
  <c r="F612" i="5"/>
  <c r="I612" i="5" s="1"/>
  <c r="A612" i="5"/>
  <c r="J611" i="5"/>
  <c r="I611" i="5"/>
  <c r="H611" i="5"/>
  <c r="G611" i="5"/>
  <c r="F611" i="5"/>
  <c r="A611" i="5"/>
  <c r="J610" i="5"/>
  <c r="H610" i="5"/>
  <c r="I610" i="5" s="1"/>
  <c r="G610" i="5"/>
  <c r="F610" i="5"/>
  <c r="A610" i="5"/>
  <c r="I609" i="5"/>
  <c r="H609" i="5"/>
  <c r="G609" i="5"/>
  <c r="J609" i="5" s="1"/>
  <c r="F609" i="5"/>
  <c r="A609" i="5"/>
  <c r="H608" i="5"/>
  <c r="I608" i="5" s="1"/>
  <c r="G608" i="5"/>
  <c r="F608" i="5"/>
  <c r="J608" i="5" s="1"/>
  <c r="A608" i="5"/>
  <c r="H607" i="5"/>
  <c r="I607" i="5" s="1"/>
  <c r="G607" i="5"/>
  <c r="F607" i="5"/>
  <c r="J607" i="5" s="1"/>
  <c r="A607" i="5"/>
  <c r="H606" i="5"/>
  <c r="G606" i="5"/>
  <c r="F606" i="5"/>
  <c r="A606" i="5"/>
  <c r="H605" i="5"/>
  <c r="G605" i="5"/>
  <c r="F605" i="5"/>
  <c r="A605" i="5"/>
  <c r="H604" i="5"/>
  <c r="G604" i="5"/>
  <c r="F604" i="5"/>
  <c r="I604" i="5" s="1"/>
  <c r="A604" i="5"/>
  <c r="J603" i="5"/>
  <c r="I603" i="5"/>
  <c r="H603" i="5"/>
  <c r="G603" i="5"/>
  <c r="F603" i="5"/>
  <c r="A603" i="5"/>
  <c r="J602" i="5"/>
  <c r="H602" i="5"/>
  <c r="G602" i="5"/>
  <c r="F602" i="5"/>
  <c r="A602" i="5"/>
  <c r="J601" i="5"/>
  <c r="I601" i="5"/>
  <c r="H601" i="5"/>
  <c r="G601" i="5"/>
  <c r="F601" i="5"/>
  <c r="A601" i="5"/>
  <c r="H600" i="5"/>
  <c r="G600" i="5"/>
  <c r="F600" i="5"/>
  <c r="J600" i="5" s="1"/>
  <c r="A600" i="5"/>
  <c r="H599" i="5"/>
  <c r="I599" i="5" s="1"/>
  <c r="G599" i="5"/>
  <c r="F599" i="5"/>
  <c r="J599" i="5" s="1"/>
  <c r="A599" i="5"/>
  <c r="H598" i="5"/>
  <c r="G598" i="5"/>
  <c r="F598" i="5"/>
  <c r="A598" i="5"/>
  <c r="H597" i="5"/>
  <c r="G597" i="5"/>
  <c r="F597" i="5"/>
  <c r="A597" i="5"/>
  <c r="J596" i="5"/>
  <c r="H596" i="5"/>
  <c r="G596" i="5"/>
  <c r="F596" i="5"/>
  <c r="I596" i="5" s="1"/>
  <c r="A596" i="5"/>
  <c r="J595" i="5"/>
  <c r="I595" i="5"/>
  <c r="H595" i="5"/>
  <c r="G595" i="5"/>
  <c r="F595" i="5"/>
  <c r="A595" i="5"/>
  <c r="J594" i="5"/>
  <c r="I594" i="5"/>
  <c r="H594" i="5"/>
  <c r="G594" i="5"/>
  <c r="F594" i="5"/>
  <c r="A594" i="5"/>
  <c r="J593" i="5"/>
  <c r="H593" i="5"/>
  <c r="I593" i="5" s="1"/>
  <c r="G593" i="5"/>
  <c r="F593" i="5"/>
  <c r="A593" i="5"/>
  <c r="J592" i="5"/>
  <c r="H592" i="5"/>
  <c r="I592" i="5" s="1"/>
  <c r="G592" i="5"/>
  <c r="F592" i="5"/>
  <c r="A592" i="5"/>
  <c r="H591" i="5"/>
  <c r="G591" i="5"/>
  <c r="F591" i="5"/>
  <c r="J591" i="5" s="1"/>
  <c r="A591" i="5"/>
  <c r="J590" i="5"/>
  <c r="H590" i="5"/>
  <c r="G590" i="5"/>
  <c r="F590" i="5"/>
  <c r="A590" i="5"/>
  <c r="H589" i="5"/>
  <c r="G589" i="5"/>
  <c r="F589" i="5"/>
  <c r="J589" i="5" s="1"/>
  <c r="A589" i="5"/>
  <c r="J588" i="5"/>
  <c r="I588" i="5"/>
  <c r="H588" i="5"/>
  <c r="G588" i="5"/>
  <c r="F588" i="5"/>
  <c r="A588" i="5"/>
  <c r="J587" i="5"/>
  <c r="H587" i="5"/>
  <c r="I587" i="5" s="1"/>
  <c r="G587" i="5"/>
  <c r="F587" i="5"/>
  <c r="A587" i="5"/>
  <c r="J586" i="5"/>
  <c r="H586" i="5"/>
  <c r="I586" i="5" s="1"/>
  <c r="G586" i="5"/>
  <c r="F586" i="5"/>
  <c r="A586" i="5"/>
  <c r="H585" i="5"/>
  <c r="G585" i="5"/>
  <c r="F585" i="5"/>
  <c r="A585" i="5"/>
  <c r="H584" i="5"/>
  <c r="G584" i="5"/>
  <c r="F584" i="5"/>
  <c r="J584" i="5" s="1"/>
  <c r="A584" i="5"/>
  <c r="H583" i="5"/>
  <c r="G583" i="5"/>
  <c r="F583" i="5"/>
  <c r="J583" i="5" s="1"/>
  <c r="A583" i="5"/>
  <c r="H582" i="5"/>
  <c r="G582" i="5"/>
  <c r="F582" i="5"/>
  <c r="J582" i="5" s="1"/>
  <c r="A582" i="5"/>
  <c r="J581" i="5"/>
  <c r="H581" i="5"/>
  <c r="G581" i="5"/>
  <c r="F581" i="5"/>
  <c r="I581" i="5" s="1"/>
  <c r="A581" i="5"/>
  <c r="J580" i="5"/>
  <c r="I580" i="5"/>
  <c r="H580" i="5"/>
  <c r="G580" i="5"/>
  <c r="F580" i="5"/>
  <c r="A580" i="5"/>
  <c r="J579" i="5"/>
  <c r="H579" i="5"/>
  <c r="I579" i="5" s="1"/>
  <c r="G579" i="5"/>
  <c r="F579" i="5"/>
  <c r="A579" i="5"/>
  <c r="J578" i="5"/>
  <c r="H578" i="5"/>
  <c r="I578" i="5" s="1"/>
  <c r="G578" i="5"/>
  <c r="F578" i="5"/>
  <c r="A578" i="5"/>
  <c r="H577" i="5"/>
  <c r="G577" i="5"/>
  <c r="F577" i="5"/>
  <c r="A577" i="5"/>
  <c r="H576" i="5"/>
  <c r="G576" i="5"/>
  <c r="F576" i="5"/>
  <c r="J576" i="5" s="1"/>
  <c r="A576" i="5"/>
  <c r="H575" i="5"/>
  <c r="G575" i="5"/>
  <c r="F575" i="5"/>
  <c r="J575" i="5" s="1"/>
  <c r="A575" i="5"/>
  <c r="H574" i="5"/>
  <c r="G574" i="5"/>
  <c r="F574" i="5"/>
  <c r="J574" i="5" s="1"/>
  <c r="A574" i="5"/>
  <c r="J573" i="5"/>
  <c r="H573" i="5"/>
  <c r="G573" i="5"/>
  <c r="F573" i="5"/>
  <c r="I573" i="5" s="1"/>
  <c r="A573" i="5"/>
  <c r="J572" i="5"/>
  <c r="I572" i="5"/>
  <c r="H572" i="5"/>
  <c r="G572" i="5"/>
  <c r="F572" i="5"/>
  <c r="A572" i="5"/>
  <c r="J571" i="5"/>
  <c r="H571" i="5"/>
  <c r="I571" i="5" s="1"/>
  <c r="G571" i="5"/>
  <c r="F571" i="5"/>
  <c r="A571" i="5"/>
  <c r="J570" i="5"/>
  <c r="H570" i="5"/>
  <c r="I570" i="5" s="1"/>
  <c r="G570" i="5"/>
  <c r="F570" i="5"/>
  <c r="A570" i="5"/>
  <c r="H569" i="5"/>
  <c r="G569" i="5"/>
  <c r="F569" i="5"/>
  <c r="A569" i="5"/>
  <c r="H568" i="5"/>
  <c r="G568" i="5"/>
  <c r="F568" i="5"/>
  <c r="J568" i="5" s="1"/>
  <c r="A568" i="5"/>
  <c r="H567" i="5"/>
  <c r="G567" i="5"/>
  <c r="F567" i="5"/>
  <c r="J567" i="5" s="1"/>
  <c r="A567" i="5"/>
  <c r="H566" i="5"/>
  <c r="G566" i="5"/>
  <c r="F566" i="5"/>
  <c r="J566" i="5" s="1"/>
  <c r="A566" i="5"/>
  <c r="J565" i="5"/>
  <c r="H565" i="5"/>
  <c r="G565" i="5"/>
  <c r="F565" i="5"/>
  <c r="I565" i="5" s="1"/>
  <c r="A565" i="5"/>
  <c r="J564" i="5"/>
  <c r="I564" i="5"/>
  <c r="H564" i="5"/>
  <c r="G564" i="5"/>
  <c r="F564" i="5"/>
  <c r="A564" i="5"/>
  <c r="H563" i="5"/>
  <c r="I563" i="5" s="1"/>
  <c r="G563" i="5"/>
  <c r="F563" i="5"/>
  <c r="J563" i="5" s="1"/>
  <c r="A563" i="5"/>
  <c r="J562" i="5"/>
  <c r="H562" i="5"/>
  <c r="I562" i="5" s="1"/>
  <c r="G562" i="5"/>
  <c r="F562" i="5"/>
  <c r="A562" i="5"/>
  <c r="H561" i="5"/>
  <c r="G561" i="5"/>
  <c r="F561" i="5"/>
  <c r="J561" i="5" s="1"/>
  <c r="A561" i="5"/>
  <c r="H560" i="5"/>
  <c r="G560" i="5"/>
  <c r="F560" i="5"/>
  <c r="J560" i="5" s="1"/>
  <c r="A560" i="5"/>
  <c r="H559" i="5"/>
  <c r="G559" i="5"/>
  <c r="F559" i="5"/>
  <c r="J559" i="5" s="1"/>
  <c r="A559" i="5"/>
  <c r="H558" i="5"/>
  <c r="G558" i="5"/>
  <c r="F558" i="5"/>
  <c r="A558" i="5"/>
  <c r="J557" i="5"/>
  <c r="H557" i="5"/>
  <c r="G557" i="5"/>
  <c r="F557" i="5"/>
  <c r="I557" i="5" s="1"/>
  <c r="A557" i="5"/>
  <c r="J556" i="5"/>
  <c r="I556" i="5"/>
  <c r="H556" i="5"/>
  <c r="G556" i="5"/>
  <c r="F556" i="5"/>
  <c r="A556" i="5"/>
  <c r="H555" i="5"/>
  <c r="I555" i="5" s="1"/>
  <c r="G555" i="5"/>
  <c r="F555" i="5"/>
  <c r="J555" i="5" s="1"/>
  <c r="A555" i="5"/>
  <c r="H554" i="5"/>
  <c r="I554" i="5" s="1"/>
  <c r="G554" i="5"/>
  <c r="J554" i="5" s="1"/>
  <c r="F554" i="5"/>
  <c r="A554" i="5"/>
  <c r="J553" i="5"/>
  <c r="I553" i="5"/>
  <c r="H553" i="5"/>
  <c r="G553" i="5"/>
  <c r="F553" i="5"/>
  <c r="A553" i="5"/>
  <c r="H552" i="5"/>
  <c r="G552" i="5"/>
  <c r="F552" i="5"/>
  <c r="J552" i="5" s="1"/>
  <c r="A552" i="5"/>
  <c r="J551" i="5"/>
  <c r="H551" i="5"/>
  <c r="G551" i="5"/>
  <c r="F551" i="5"/>
  <c r="A551" i="5"/>
  <c r="H550" i="5"/>
  <c r="G550" i="5"/>
  <c r="F550" i="5"/>
  <c r="A550" i="5"/>
  <c r="J549" i="5"/>
  <c r="H549" i="5"/>
  <c r="G549" i="5"/>
  <c r="F549" i="5"/>
  <c r="I549" i="5" s="1"/>
  <c r="A549" i="5"/>
  <c r="I548" i="5"/>
  <c r="H548" i="5"/>
  <c r="G548" i="5"/>
  <c r="J548" i="5" s="1"/>
  <c r="F548" i="5"/>
  <c r="A548" i="5"/>
  <c r="H547" i="5"/>
  <c r="I547" i="5" s="1"/>
  <c r="G547" i="5"/>
  <c r="F547" i="5"/>
  <c r="J547" i="5" s="1"/>
  <c r="A547" i="5"/>
  <c r="H546" i="5"/>
  <c r="I546" i="5" s="1"/>
  <c r="G546" i="5"/>
  <c r="J546" i="5" s="1"/>
  <c r="F546" i="5"/>
  <c r="A546" i="5"/>
  <c r="H545" i="5"/>
  <c r="G545" i="5"/>
  <c r="F545" i="5"/>
  <c r="A545" i="5"/>
  <c r="H544" i="5"/>
  <c r="G544" i="5"/>
  <c r="F544" i="5"/>
  <c r="J544" i="5" s="1"/>
  <c r="A544" i="5"/>
  <c r="H543" i="5"/>
  <c r="G543" i="5"/>
  <c r="J543" i="5" s="1"/>
  <c r="F543" i="5"/>
  <c r="I543" i="5" s="1"/>
  <c r="A543" i="5"/>
  <c r="H542" i="5"/>
  <c r="G542" i="5"/>
  <c r="F542" i="5"/>
  <c r="J542" i="5" s="1"/>
  <c r="A542" i="5"/>
  <c r="J541" i="5"/>
  <c r="H541" i="5"/>
  <c r="G541" i="5"/>
  <c r="F541" i="5"/>
  <c r="I541" i="5" s="1"/>
  <c r="A541" i="5"/>
  <c r="J540" i="5"/>
  <c r="I540" i="5"/>
  <c r="H540" i="5"/>
  <c r="G540" i="5"/>
  <c r="F540" i="5"/>
  <c r="A540" i="5"/>
  <c r="H539" i="5"/>
  <c r="I539" i="5" s="1"/>
  <c r="G539" i="5"/>
  <c r="F539" i="5"/>
  <c r="J539" i="5" s="1"/>
  <c r="A539" i="5"/>
  <c r="H538" i="5"/>
  <c r="I538" i="5" s="1"/>
  <c r="G538" i="5"/>
  <c r="J538" i="5" s="1"/>
  <c r="F538" i="5"/>
  <c r="A538" i="5"/>
  <c r="H537" i="5"/>
  <c r="G537" i="5"/>
  <c r="F537" i="5"/>
  <c r="A537" i="5"/>
  <c r="H536" i="5"/>
  <c r="G536" i="5"/>
  <c r="F536" i="5"/>
  <c r="J536" i="5" s="1"/>
  <c r="A536" i="5"/>
  <c r="H535" i="5"/>
  <c r="G535" i="5"/>
  <c r="J535" i="5" s="1"/>
  <c r="F535" i="5"/>
  <c r="I535" i="5" s="1"/>
  <c r="A535" i="5"/>
  <c r="H534" i="5"/>
  <c r="G534" i="5"/>
  <c r="F534" i="5"/>
  <c r="J534" i="5" s="1"/>
  <c r="A534" i="5"/>
  <c r="J533" i="5"/>
  <c r="H533" i="5"/>
  <c r="G533" i="5"/>
  <c r="F533" i="5"/>
  <c r="I533" i="5" s="1"/>
  <c r="A533" i="5"/>
  <c r="I532" i="5"/>
  <c r="H532" i="5"/>
  <c r="G532" i="5"/>
  <c r="J532" i="5" s="1"/>
  <c r="F532" i="5"/>
  <c r="A532" i="5"/>
  <c r="H531" i="5"/>
  <c r="I531" i="5" s="1"/>
  <c r="G531" i="5"/>
  <c r="F531" i="5"/>
  <c r="J531" i="5" s="1"/>
  <c r="A531" i="5"/>
  <c r="H530" i="5"/>
  <c r="I530" i="5" s="1"/>
  <c r="G530" i="5"/>
  <c r="J530" i="5" s="1"/>
  <c r="F530" i="5"/>
  <c r="A530" i="5"/>
  <c r="H529" i="5"/>
  <c r="G529" i="5"/>
  <c r="F529" i="5"/>
  <c r="A529" i="5"/>
  <c r="H528" i="5"/>
  <c r="G528" i="5"/>
  <c r="F528" i="5"/>
  <c r="J528" i="5" s="1"/>
  <c r="A528" i="5"/>
  <c r="H527" i="5"/>
  <c r="G527" i="5"/>
  <c r="J527" i="5" s="1"/>
  <c r="F527" i="5"/>
  <c r="I527" i="5" s="1"/>
  <c r="A527" i="5"/>
  <c r="H526" i="5"/>
  <c r="G526" i="5"/>
  <c r="F526" i="5"/>
  <c r="J526" i="5" s="1"/>
  <c r="A526" i="5"/>
  <c r="J525" i="5"/>
  <c r="H525" i="5"/>
  <c r="G525" i="5"/>
  <c r="F525" i="5"/>
  <c r="I525" i="5" s="1"/>
  <c r="A525" i="5"/>
  <c r="I524" i="5"/>
  <c r="H524" i="5"/>
  <c r="G524" i="5"/>
  <c r="J524" i="5" s="1"/>
  <c r="F524" i="5"/>
  <c r="A524" i="5"/>
  <c r="H523" i="5"/>
  <c r="G523" i="5"/>
  <c r="F523" i="5"/>
  <c r="J523" i="5" s="1"/>
  <c r="A523" i="5"/>
  <c r="H522" i="5"/>
  <c r="I522" i="5" s="1"/>
  <c r="G522" i="5"/>
  <c r="J522" i="5" s="1"/>
  <c r="F522" i="5"/>
  <c r="A522" i="5"/>
  <c r="H521" i="5"/>
  <c r="G521" i="5"/>
  <c r="F521" i="5"/>
  <c r="A521" i="5"/>
  <c r="H520" i="5"/>
  <c r="G520" i="5"/>
  <c r="F520" i="5"/>
  <c r="J520" i="5" s="1"/>
  <c r="A520" i="5"/>
  <c r="H519" i="5"/>
  <c r="G519" i="5"/>
  <c r="J519" i="5" s="1"/>
  <c r="F519" i="5"/>
  <c r="I519" i="5" s="1"/>
  <c r="A519" i="5"/>
  <c r="H518" i="5"/>
  <c r="G518" i="5"/>
  <c r="F518" i="5"/>
  <c r="J518" i="5" s="1"/>
  <c r="A518" i="5"/>
  <c r="J517" i="5"/>
  <c r="H517" i="5"/>
  <c r="G517" i="5"/>
  <c r="F517" i="5"/>
  <c r="I517" i="5" s="1"/>
  <c r="A517" i="5"/>
  <c r="J516" i="5"/>
  <c r="I516" i="5"/>
  <c r="H516" i="5"/>
  <c r="G516" i="5"/>
  <c r="F516" i="5"/>
  <c r="A516" i="5"/>
  <c r="H515" i="5"/>
  <c r="I515" i="5" s="1"/>
  <c r="G515" i="5"/>
  <c r="F515" i="5"/>
  <c r="J515" i="5" s="1"/>
  <c r="A515" i="5"/>
  <c r="H514" i="5"/>
  <c r="I514" i="5" s="1"/>
  <c r="G514" i="5"/>
  <c r="J514" i="5" s="1"/>
  <c r="F514" i="5"/>
  <c r="A514" i="5"/>
  <c r="H513" i="5"/>
  <c r="G513" i="5"/>
  <c r="F513" i="5"/>
  <c r="A513" i="5"/>
  <c r="H512" i="5"/>
  <c r="G512" i="5"/>
  <c r="F512" i="5"/>
  <c r="J512" i="5" s="1"/>
  <c r="A512" i="5"/>
  <c r="H511" i="5"/>
  <c r="G511" i="5"/>
  <c r="F511" i="5"/>
  <c r="J511" i="5" s="1"/>
  <c r="A511" i="5"/>
  <c r="H510" i="5"/>
  <c r="G510" i="5"/>
  <c r="F510" i="5"/>
  <c r="J510" i="5" s="1"/>
  <c r="A510" i="5"/>
  <c r="J509" i="5"/>
  <c r="H509" i="5"/>
  <c r="G509" i="5"/>
  <c r="F509" i="5"/>
  <c r="I509" i="5" s="1"/>
  <c r="A509" i="5"/>
  <c r="I508" i="5"/>
  <c r="H508" i="5"/>
  <c r="G508" i="5"/>
  <c r="J508" i="5" s="1"/>
  <c r="F508" i="5"/>
  <c r="A508" i="5"/>
  <c r="H507" i="5"/>
  <c r="G507" i="5"/>
  <c r="F507" i="5"/>
  <c r="J507" i="5" s="1"/>
  <c r="A507" i="5"/>
  <c r="H506" i="5"/>
  <c r="I506" i="5" s="1"/>
  <c r="G506" i="5"/>
  <c r="J506" i="5" s="1"/>
  <c r="F506" i="5"/>
  <c r="A506" i="5"/>
  <c r="H505" i="5"/>
  <c r="G505" i="5"/>
  <c r="F505" i="5"/>
  <c r="A505" i="5"/>
  <c r="H504" i="5"/>
  <c r="G504" i="5"/>
  <c r="F504" i="5"/>
  <c r="A504" i="5"/>
  <c r="J503" i="5"/>
  <c r="H503" i="5"/>
  <c r="G503" i="5"/>
  <c r="F503" i="5"/>
  <c r="I503" i="5" s="1"/>
  <c r="A503" i="5"/>
  <c r="H502" i="5"/>
  <c r="G502" i="5"/>
  <c r="F502" i="5"/>
  <c r="A502" i="5"/>
  <c r="J501" i="5"/>
  <c r="H501" i="5"/>
  <c r="G501" i="5"/>
  <c r="F501" i="5"/>
  <c r="I501" i="5" s="1"/>
  <c r="A501" i="5"/>
  <c r="I500" i="5"/>
  <c r="H500" i="5"/>
  <c r="G500" i="5"/>
  <c r="J500" i="5" s="1"/>
  <c r="F500" i="5"/>
  <c r="A500" i="5"/>
  <c r="H499" i="5"/>
  <c r="G499" i="5"/>
  <c r="F499" i="5"/>
  <c r="J499" i="5" s="1"/>
  <c r="A499" i="5"/>
  <c r="H498" i="5"/>
  <c r="I498" i="5" s="1"/>
  <c r="G498" i="5"/>
  <c r="F498" i="5"/>
  <c r="J498" i="5" s="1"/>
  <c r="A498" i="5"/>
  <c r="J497" i="5"/>
  <c r="H497" i="5"/>
  <c r="G497" i="5"/>
  <c r="F497" i="5"/>
  <c r="I497" i="5" s="1"/>
  <c r="A497" i="5"/>
  <c r="J496" i="5"/>
  <c r="I496" i="5"/>
  <c r="H496" i="5"/>
  <c r="G496" i="5"/>
  <c r="F496" i="5"/>
  <c r="A496" i="5"/>
  <c r="J495" i="5"/>
  <c r="H495" i="5"/>
  <c r="I495" i="5" s="1"/>
  <c r="G495" i="5"/>
  <c r="F495" i="5"/>
  <c r="A495" i="5"/>
  <c r="H494" i="5"/>
  <c r="I494" i="5" s="1"/>
  <c r="G494" i="5"/>
  <c r="F494" i="5"/>
  <c r="J494" i="5" s="1"/>
  <c r="A494" i="5"/>
  <c r="H493" i="5"/>
  <c r="G493" i="5"/>
  <c r="F493" i="5"/>
  <c r="A493" i="5"/>
  <c r="H492" i="5"/>
  <c r="G492" i="5"/>
  <c r="F492" i="5"/>
  <c r="A492" i="5"/>
  <c r="H491" i="5"/>
  <c r="G491" i="5"/>
  <c r="F491" i="5"/>
  <c r="J491" i="5" s="1"/>
  <c r="A491" i="5"/>
  <c r="H490" i="5"/>
  <c r="G490" i="5"/>
  <c r="F490" i="5"/>
  <c r="J490" i="5" s="1"/>
  <c r="A490" i="5"/>
  <c r="J489" i="5"/>
  <c r="H489" i="5"/>
  <c r="G489" i="5"/>
  <c r="F489" i="5"/>
  <c r="I489" i="5" s="1"/>
  <c r="A489" i="5"/>
  <c r="J488" i="5"/>
  <c r="I488" i="5"/>
  <c r="H488" i="5"/>
  <c r="G488" i="5"/>
  <c r="F488" i="5"/>
  <c r="A488" i="5"/>
  <c r="J487" i="5"/>
  <c r="I487" i="5"/>
  <c r="H487" i="5"/>
  <c r="G487" i="5"/>
  <c r="F487" i="5"/>
  <c r="A487" i="5"/>
  <c r="H486" i="5"/>
  <c r="I486" i="5" s="1"/>
  <c r="G486" i="5"/>
  <c r="F486" i="5"/>
  <c r="A486" i="5"/>
  <c r="H485" i="5"/>
  <c r="G485" i="5"/>
  <c r="F485" i="5"/>
  <c r="A485" i="5"/>
  <c r="H484" i="5"/>
  <c r="G484" i="5"/>
  <c r="F484" i="5"/>
  <c r="A484" i="5"/>
  <c r="H483" i="5"/>
  <c r="G483" i="5"/>
  <c r="F483" i="5"/>
  <c r="J483" i="5" s="1"/>
  <c r="A483" i="5"/>
  <c r="H482" i="5"/>
  <c r="G482" i="5"/>
  <c r="F482" i="5"/>
  <c r="J482" i="5" s="1"/>
  <c r="A482" i="5"/>
  <c r="J481" i="5"/>
  <c r="H481" i="5"/>
  <c r="G481" i="5"/>
  <c r="F481" i="5"/>
  <c r="I481" i="5" s="1"/>
  <c r="A481" i="5"/>
  <c r="J480" i="5"/>
  <c r="I480" i="5"/>
  <c r="H480" i="5"/>
  <c r="G480" i="5"/>
  <c r="F480" i="5"/>
  <c r="A480" i="5"/>
  <c r="J479" i="5"/>
  <c r="I479" i="5"/>
  <c r="H479" i="5"/>
  <c r="G479" i="5"/>
  <c r="F479" i="5"/>
  <c r="A479" i="5"/>
  <c r="H478" i="5"/>
  <c r="I478" i="5" s="1"/>
  <c r="G478" i="5"/>
  <c r="F478" i="5"/>
  <c r="A478" i="5"/>
  <c r="H477" i="5"/>
  <c r="G477" i="5"/>
  <c r="F477" i="5"/>
  <c r="A477" i="5"/>
  <c r="H476" i="5"/>
  <c r="G476" i="5"/>
  <c r="F476" i="5"/>
  <c r="A476" i="5"/>
  <c r="H475" i="5"/>
  <c r="G475" i="5"/>
  <c r="F475" i="5"/>
  <c r="J475" i="5" s="1"/>
  <c r="A475" i="5"/>
  <c r="H474" i="5"/>
  <c r="G474" i="5"/>
  <c r="F474" i="5"/>
  <c r="J474" i="5" s="1"/>
  <c r="A474" i="5"/>
  <c r="J473" i="5"/>
  <c r="H473" i="5"/>
  <c r="G473" i="5"/>
  <c r="F473" i="5"/>
  <c r="I473" i="5" s="1"/>
  <c r="A473" i="5"/>
  <c r="J472" i="5"/>
  <c r="I472" i="5"/>
  <c r="H472" i="5"/>
  <c r="G472" i="5"/>
  <c r="F472" i="5"/>
  <c r="A472" i="5"/>
  <c r="J471" i="5"/>
  <c r="I471" i="5"/>
  <c r="H471" i="5"/>
  <c r="G471" i="5"/>
  <c r="F471" i="5"/>
  <c r="A471" i="5"/>
  <c r="H470" i="5"/>
  <c r="I470" i="5" s="1"/>
  <c r="G470" i="5"/>
  <c r="F470" i="5"/>
  <c r="A470" i="5"/>
  <c r="H469" i="5"/>
  <c r="G469" i="5"/>
  <c r="F469" i="5"/>
  <c r="A469" i="5"/>
  <c r="H468" i="5"/>
  <c r="G468" i="5"/>
  <c r="F468" i="5"/>
  <c r="A468" i="5"/>
  <c r="H467" i="5"/>
  <c r="G467" i="5"/>
  <c r="F467" i="5"/>
  <c r="A467" i="5"/>
  <c r="H466" i="5"/>
  <c r="G466" i="5"/>
  <c r="F466" i="5"/>
  <c r="J466" i="5" s="1"/>
  <c r="A466" i="5"/>
  <c r="J465" i="5"/>
  <c r="H465" i="5"/>
  <c r="G465" i="5"/>
  <c r="F465" i="5"/>
  <c r="I465" i="5" s="1"/>
  <c r="A465" i="5"/>
  <c r="J464" i="5"/>
  <c r="I464" i="5"/>
  <c r="H464" i="5"/>
  <c r="G464" i="5"/>
  <c r="F464" i="5"/>
  <c r="A464" i="5"/>
  <c r="J463" i="5"/>
  <c r="I463" i="5"/>
  <c r="H463" i="5"/>
  <c r="G463" i="5"/>
  <c r="F463" i="5"/>
  <c r="A463" i="5"/>
  <c r="H462" i="5"/>
  <c r="I462" i="5" s="1"/>
  <c r="G462" i="5"/>
  <c r="F462" i="5"/>
  <c r="A462" i="5"/>
  <c r="H461" i="5"/>
  <c r="G461" i="5"/>
  <c r="F461" i="5"/>
  <c r="A461" i="5"/>
  <c r="J460" i="5"/>
  <c r="H460" i="5"/>
  <c r="G460" i="5"/>
  <c r="F460" i="5"/>
  <c r="I460" i="5" s="1"/>
  <c r="A460" i="5"/>
  <c r="I459" i="5"/>
  <c r="H459" i="5"/>
  <c r="G459" i="5"/>
  <c r="F459" i="5"/>
  <c r="J459" i="5" s="1"/>
  <c r="A459" i="5"/>
  <c r="H458" i="5"/>
  <c r="G458" i="5"/>
  <c r="F458" i="5"/>
  <c r="J458" i="5" s="1"/>
  <c r="A458" i="5"/>
  <c r="H457" i="5"/>
  <c r="G457" i="5"/>
  <c r="J457" i="5" s="1"/>
  <c r="F457" i="5"/>
  <c r="I457" i="5" s="1"/>
  <c r="A457" i="5"/>
  <c r="I456" i="5"/>
  <c r="H456" i="5"/>
  <c r="G456" i="5"/>
  <c r="F456" i="5"/>
  <c r="J456" i="5" s="1"/>
  <c r="A456" i="5"/>
  <c r="J455" i="5"/>
  <c r="I455" i="5"/>
  <c r="H455" i="5"/>
  <c r="G455" i="5"/>
  <c r="F455" i="5"/>
  <c r="A455" i="5"/>
  <c r="I454" i="5"/>
  <c r="H454" i="5"/>
  <c r="G454" i="5"/>
  <c r="F454" i="5"/>
  <c r="J454" i="5" s="1"/>
  <c r="A454" i="5"/>
  <c r="H453" i="5"/>
  <c r="G453" i="5"/>
  <c r="F453" i="5"/>
  <c r="A453" i="5"/>
  <c r="H452" i="5"/>
  <c r="G452" i="5"/>
  <c r="F452" i="5"/>
  <c r="J452" i="5" s="1"/>
  <c r="A452" i="5"/>
  <c r="H451" i="5"/>
  <c r="G451" i="5"/>
  <c r="F451" i="5"/>
  <c r="A451" i="5"/>
  <c r="H450" i="5"/>
  <c r="G450" i="5"/>
  <c r="F450" i="5"/>
  <c r="J450" i="5" s="1"/>
  <c r="A450" i="5"/>
  <c r="H449" i="5"/>
  <c r="G449" i="5"/>
  <c r="F449" i="5"/>
  <c r="J449" i="5" s="1"/>
  <c r="A449" i="5"/>
  <c r="H448" i="5"/>
  <c r="G448" i="5"/>
  <c r="F448" i="5"/>
  <c r="J448" i="5" s="1"/>
  <c r="A448" i="5"/>
  <c r="J447" i="5"/>
  <c r="I447" i="5"/>
  <c r="H447" i="5"/>
  <c r="G447" i="5"/>
  <c r="F447" i="5"/>
  <c r="A447" i="5"/>
  <c r="I446" i="5"/>
  <c r="H446" i="5"/>
  <c r="G446" i="5"/>
  <c r="J446" i="5" s="1"/>
  <c r="F446" i="5"/>
  <c r="A446" i="5"/>
  <c r="H445" i="5"/>
  <c r="I445" i="5" s="1"/>
  <c r="G445" i="5"/>
  <c r="J445" i="5" s="1"/>
  <c r="F445" i="5"/>
  <c r="A445" i="5"/>
  <c r="H444" i="5"/>
  <c r="G444" i="5"/>
  <c r="J444" i="5" s="1"/>
  <c r="F444" i="5"/>
  <c r="I444" i="5" s="1"/>
  <c r="A444" i="5"/>
  <c r="H443" i="5"/>
  <c r="G443" i="5"/>
  <c r="F443" i="5"/>
  <c r="A443" i="5"/>
  <c r="H442" i="5"/>
  <c r="G442" i="5"/>
  <c r="F442" i="5"/>
  <c r="J442" i="5" s="1"/>
  <c r="A442" i="5"/>
  <c r="H441" i="5"/>
  <c r="G441" i="5"/>
  <c r="F441" i="5"/>
  <c r="J441" i="5" s="1"/>
  <c r="A441" i="5"/>
  <c r="H440" i="5"/>
  <c r="G440" i="5"/>
  <c r="F440" i="5"/>
  <c r="J440" i="5" s="1"/>
  <c r="A440" i="5"/>
  <c r="J439" i="5"/>
  <c r="I439" i="5"/>
  <c r="H439" i="5"/>
  <c r="G439" i="5"/>
  <c r="F439" i="5"/>
  <c r="A439" i="5"/>
  <c r="J438" i="5"/>
  <c r="I438" i="5"/>
  <c r="H438" i="5"/>
  <c r="G438" i="5"/>
  <c r="F438" i="5"/>
  <c r="A438" i="5"/>
  <c r="H437" i="5"/>
  <c r="I437" i="5" s="1"/>
  <c r="G437" i="5"/>
  <c r="J437" i="5" s="1"/>
  <c r="F437" i="5"/>
  <c r="A437" i="5"/>
  <c r="H436" i="5"/>
  <c r="G436" i="5"/>
  <c r="J436" i="5" s="1"/>
  <c r="F436" i="5"/>
  <c r="I436" i="5" s="1"/>
  <c r="A436" i="5"/>
  <c r="H435" i="5"/>
  <c r="G435" i="5"/>
  <c r="F435" i="5"/>
  <c r="A435" i="5"/>
  <c r="H434" i="5"/>
  <c r="G434" i="5"/>
  <c r="F434" i="5"/>
  <c r="J434" i="5" s="1"/>
  <c r="A434" i="5"/>
  <c r="H433" i="5"/>
  <c r="G433" i="5"/>
  <c r="F433" i="5"/>
  <c r="J433" i="5" s="1"/>
  <c r="A433" i="5"/>
  <c r="H432" i="5"/>
  <c r="G432" i="5"/>
  <c r="F432" i="5"/>
  <c r="J432" i="5" s="1"/>
  <c r="A432" i="5"/>
  <c r="J431" i="5"/>
  <c r="I431" i="5"/>
  <c r="H431" i="5"/>
  <c r="G431" i="5"/>
  <c r="F431" i="5"/>
  <c r="A431" i="5"/>
  <c r="I430" i="5"/>
  <c r="H430" i="5"/>
  <c r="G430" i="5"/>
  <c r="F430" i="5"/>
  <c r="J430" i="5" s="1"/>
  <c r="A430" i="5"/>
  <c r="H429" i="5"/>
  <c r="G429" i="5"/>
  <c r="J429" i="5" s="1"/>
  <c r="F429" i="5"/>
  <c r="I429" i="5" s="1"/>
  <c r="A429" i="5"/>
  <c r="H428" i="5"/>
  <c r="G428" i="5"/>
  <c r="J428" i="5" s="1"/>
  <c r="F428" i="5"/>
  <c r="I428" i="5" s="1"/>
  <c r="A428" i="5"/>
  <c r="H427" i="5"/>
  <c r="G427" i="5"/>
  <c r="F427" i="5"/>
  <c r="A427" i="5"/>
  <c r="H426" i="5"/>
  <c r="I426" i="5" s="1"/>
  <c r="G426" i="5"/>
  <c r="F426" i="5"/>
  <c r="J426" i="5" s="1"/>
  <c r="A426" i="5"/>
  <c r="H425" i="5"/>
  <c r="G425" i="5"/>
  <c r="F425" i="5"/>
  <c r="J425" i="5" s="1"/>
  <c r="A425" i="5"/>
  <c r="H424" i="5"/>
  <c r="G424" i="5"/>
  <c r="F424" i="5"/>
  <c r="J424" i="5" s="1"/>
  <c r="A424" i="5"/>
  <c r="J423" i="5"/>
  <c r="I423" i="5"/>
  <c r="H423" i="5"/>
  <c r="G423" i="5"/>
  <c r="F423" i="5"/>
  <c r="A423" i="5"/>
  <c r="I422" i="5"/>
  <c r="H422" i="5"/>
  <c r="G422" i="5"/>
  <c r="F422" i="5"/>
  <c r="J422" i="5" s="1"/>
  <c r="A422" i="5"/>
  <c r="J421" i="5"/>
  <c r="H421" i="5"/>
  <c r="G421" i="5"/>
  <c r="F421" i="5"/>
  <c r="A421" i="5"/>
  <c r="I420" i="5"/>
  <c r="H420" i="5"/>
  <c r="G420" i="5"/>
  <c r="J420" i="5" s="1"/>
  <c r="F420" i="5"/>
  <c r="A420" i="5"/>
  <c r="H419" i="5"/>
  <c r="G419" i="5"/>
  <c r="F419" i="5"/>
  <c r="A419" i="5"/>
  <c r="H418" i="5"/>
  <c r="I418" i="5" s="1"/>
  <c r="G418" i="5"/>
  <c r="F418" i="5"/>
  <c r="J418" i="5" s="1"/>
  <c r="A418" i="5"/>
  <c r="H417" i="5"/>
  <c r="G417" i="5"/>
  <c r="F417" i="5"/>
  <c r="J417" i="5" s="1"/>
  <c r="A417" i="5"/>
  <c r="H416" i="5"/>
  <c r="G416" i="5"/>
  <c r="F416" i="5"/>
  <c r="J416" i="5" s="1"/>
  <c r="A416" i="5"/>
  <c r="J415" i="5"/>
  <c r="H415" i="5"/>
  <c r="G415" i="5"/>
  <c r="F415" i="5"/>
  <c r="I415" i="5" s="1"/>
  <c r="A415" i="5"/>
  <c r="I414" i="5"/>
  <c r="H414" i="5"/>
  <c r="G414" i="5"/>
  <c r="F414" i="5"/>
  <c r="J414" i="5" s="1"/>
  <c r="A414" i="5"/>
  <c r="J413" i="5"/>
  <c r="H413" i="5"/>
  <c r="G413" i="5"/>
  <c r="F413" i="5"/>
  <c r="A413" i="5"/>
  <c r="J412" i="5"/>
  <c r="I412" i="5"/>
  <c r="H412" i="5"/>
  <c r="G412" i="5"/>
  <c r="F412" i="5"/>
  <c r="A412" i="5"/>
  <c r="H411" i="5"/>
  <c r="G411" i="5"/>
  <c r="F411" i="5"/>
  <c r="A411" i="5"/>
  <c r="H410" i="5"/>
  <c r="I410" i="5" s="1"/>
  <c r="G410" i="5"/>
  <c r="J410" i="5" s="1"/>
  <c r="F410" i="5"/>
  <c r="A410" i="5"/>
  <c r="H409" i="5"/>
  <c r="G409" i="5"/>
  <c r="F409" i="5"/>
  <c r="A409" i="5"/>
  <c r="H408" i="5"/>
  <c r="G408" i="5"/>
  <c r="F408" i="5"/>
  <c r="A408" i="5"/>
  <c r="J407" i="5"/>
  <c r="H407" i="5"/>
  <c r="G407" i="5"/>
  <c r="F407" i="5"/>
  <c r="I407" i="5" s="1"/>
  <c r="A407" i="5"/>
  <c r="H406" i="5"/>
  <c r="G406" i="5"/>
  <c r="F406" i="5"/>
  <c r="J406" i="5" s="1"/>
  <c r="A406" i="5"/>
  <c r="J405" i="5"/>
  <c r="H405" i="5"/>
  <c r="I405" i="5" s="1"/>
  <c r="G405" i="5"/>
  <c r="F405" i="5"/>
  <c r="A405" i="5"/>
  <c r="H404" i="5"/>
  <c r="I404" i="5" s="1"/>
  <c r="G404" i="5"/>
  <c r="J404" i="5" s="1"/>
  <c r="F404" i="5"/>
  <c r="A404" i="5"/>
  <c r="H403" i="5"/>
  <c r="G403" i="5"/>
  <c r="F403" i="5"/>
  <c r="A403" i="5"/>
  <c r="H402" i="5"/>
  <c r="G402" i="5"/>
  <c r="F402" i="5"/>
  <c r="J402" i="5" s="1"/>
  <c r="A402" i="5"/>
  <c r="I401" i="5"/>
  <c r="H401" i="5"/>
  <c r="G401" i="5"/>
  <c r="F401" i="5"/>
  <c r="J401" i="5" s="1"/>
  <c r="A401" i="5"/>
  <c r="H400" i="5"/>
  <c r="G400" i="5"/>
  <c r="F400" i="5"/>
  <c r="J400" i="5" s="1"/>
  <c r="A400" i="5"/>
  <c r="J399" i="5"/>
  <c r="H399" i="5"/>
  <c r="G399" i="5"/>
  <c r="F399" i="5"/>
  <c r="I399" i="5" s="1"/>
  <c r="A399" i="5"/>
  <c r="J398" i="5"/>
  <c r="I398" i="5"/>
  <c r="H398" i="5"/>
  <c r="G398" i="5"/>
  <c r="F398" i="5"/>
  <c r="A398" i="5"/>
  <c r="H397" i="5"/>
  <c r="I397" i="5" s="1"/>
  <c r="G397" i="5"/>
  <c r="F397" i="5"/>
  <c r="J397" i="5" s="1"/>
  <c r="A397" i="5"/>
  <c r="H396" i="5"/>
  <c r="G396" i="5"/>
  <c r="J396" i="5" s="1"/>
  <c r="F396" i="5"/>
  <c r="I396" i="5" s="1"/>
  <c r="A396" i="5"/>
  <c r="H395" i="5"/>
  <c r="G395" i="5"/>
  <c r="F395" i="5"/>
  <c r="A395" i="5"/>
  <c r="H394" i="5"/>
  <c r="G394" i="5"/>
  <c r="F394" i="5"/>
  <c r="J394" i="5" s="1"/>
  <c r="A394" i="5"/>
  <c r="I393" i="5"/>
  <c r="H393" i="5"/>
  <c r="G393" i="5"/>
  <c r="F393" i="5"/>
  <c r="J393" i="5" s="1"/>
  <c r="A393" i="5"/>
  <c r="H392" i="5"/>
  <c r="G392" i="5"/>
  <c r="F392" i="5"/>
  <c r="J392" i="5" s="1"/>
  <c r="A392" i="5"/>
  <c r="J391" i="5"/>
  <c r="H391" i="5"/>
  <c r="G391" i="5"/>
  <c r="F391" i="5"/>
  <c r="I391" i="5" s="1"/>
  <c r="A391" i="5"/>
  <c r="J390" i="5"/>
  <c r="I390" i="5"/>
  <c r="H390" i="5"/>
  <c r="G390" i="5"/>
  <c r="F390" i="5"/>
  <c r="A390" i="5"/>
  <c r="H389" i="5"/>
  <c r="I389" i="5" s="1"/>
  <c r="G389" i="5"/>
  <c r="F389" i="5"/>
  <c r="J389" i="5" s="1"/>
  <c r="A389" i="5"/>
  <c r="H388" i="5"/>
  <c r="G388" i="5"/>
  <c r="J388" i="5" s="1"/>
  <c r="F388" i="5"/>
  <c r="I388" i="5" s="1"/>
  <c r="A388" i="5"/>
  <c r="H387" i="5"/>
  <c r="G387" i="5"/>
  <c r="F387" i="5"/>
  <c r="A387" i="5"/>
  <c r="H386" i="5"/>
  <c r="G386" i="5"/>
  <c r="F386" i="5"/>
  <c r="J386" i="5" s="1"/>
  <c r="A386" i="5"/>
  <c r="I385" i="5"/>
  <c r="H385" i="5"/>
  <c r="G385" i="5"/>
  <c r="F385" i="5"/>
  <c r="J385" i="5" s="1"/>
  <c r="A385" i="5"/>
  <c r="H384" i="5"/>
  <c r="G384" i="5"/>
  <c r="F384" i="5"/>
  <c r="J384" i="5" s="1"/>
  <c r="A384" i="5"/>
  <c r="J383" i="5"/>
  <c r="H383" i="5"/>
  <c r="G383" i="5"/>
  <c r="F383" i="5"/>
  <c r="I383" i="5" s="1"/>
  <c r="A383" i="5"/>
  <c r="J382" i="5"/>
  <c r="I382" i="5"/>
  <c r="H382" i="5"/>
  <c r="G382" i="5"/>
  <c r="F382" i="5"/>
  <c r="A382" i="5"/>
  <c r="H381" i="5"/>
  <c r="I381" i="5" s="1"/>
  <c r="G381" i="5"/>
  <c r="F381" i="5"/>
  <c r="J381" i="5" s="1"/>
  <c r="A381" i="5"/>
  <c r="H380" i="5"/>
  <c r="I380" i="5" s="1"/>
  <c r="G380" i="5"/>
  <c r="J380" i="5" s="1"/>
  <c r="F380" i="5"/>
  <c r="A380" i="5"/>
  <c r="H379" i="5"/>
  <c r="G379" i="5"/>
  <c r="F379" i="5"/>
  <c r="A379" i="5"/>
  <c r="H378" i="5"/>
  <c r="G378" i="5"/>
  <c r="F378" i="5"/>
  <c r="J378" i="5" s="1"/>
  <c r="A378" i="5"/>
  <c r="I377" i="5"/>
  <c r="H377" i="5"/>
  <c r="G377" i="5"/>
  <c r="F377" i="5"/>
  <c r="J377" i="5" s="1"/>
  <c r="A377" i="5"/>
  <c r="H376" i="5"/>
  <c r="G376" i="5"/>
  <c r="F376" i="5"/>
  <c r="J376" i="5" s="1"/>
  <c r="A376" i="5"/>
  <c r="J375" i="5"/>
  <c r="H375" i="5"/>
  <c r="G375" i="5"/>
  <c r="F375" i="5"/>
  <c r="I375" i="5" s="1"/>
  <c r="A375" i="5"/>
  <c r="I374" i="5"/>
  <c r="H374" i="5"/>
  <c r="G374" i="5"/>
  <c r="F374" i="5"/>
  <c r="J374" i="5" s="1"/>
  <c r="A374" i="5"/>
  <c r="H373" i="5"/>
  <c r="I373" i="5" s="1"/>
  <c r="G373" i="5"/>
  <c r="F373" i="5"/>
  <c r="J373" i="5" s="1"/>
  <c r="A373" i="5"/>
  <c r="H372" i="5"/>
  <c r="I372" i="5" s="1"/>
  <c r="G372" i="5"/>
  <c r="J372" i="5" s="1"/>
  <c r="F372" i="5"/>
  <c r="A372" i="5"/>
  <c r="H371" i="5"/>
  <c r="G371" i="5"/>
  <c r="F371" i="5"/>
  <c r="A371" i="5"/>
  <c r="H370" i="5"/>
  <c r="G370" i="5"/>
  <c r="F370" i="5"/>
  <c r="J370" i="5" s="1"/>
  <c r="A370" i="5"/>
  <c r="I369" i="5"/>
  <c r="H369" i="5"/>
  <c r="G369" i="5"/>
  <c r="F369" i="5"/>
  <c r="J369" i="5" s="1"/>
  <c r="A369" i="5"/>
  <c r="H368" i="5"/>
  <c r="G368" i="5"/>
  <c r="F368" i="5"/>
  <c r="J368" i="5" s="1"/>
  <c r="A368" i="5"/>
  <c r="J367" i="5"/>
  <c r="H367" i="5"/>
  <c r="G367" i="5"/>
  <c r="F367" i="5"/>
  <c r="I367" i="5" s="1"/>
  <c r="A367" i="5"/>
  <c r="I366" i="5"/>
  <c r="H366" i="5"/>
  <c r="G366" i="5"/>
  <c r="F366" i="5"/>
  <c r="J366" i="5" s="1"/>
  <c r="A366" i="5"/>
  <c r="H365" i="5"/>
  <c r="I365" i="5" s="1"/>
  <c r="G365" i="5"/>
  <c r="F365" i="5"/>
  <c r="J365" i="5" s="1"/>
  <c r="A365" i="5"/>
  <c r="J364" i="5"/>
  <c r="H364" i="5"/>
  <c r="G364" i="5"/>
  <c r="F364" i="5"/>
  <c r="I364" i="5" s="1"/>
  <c r="A364" i="5"/>
  <c r="H363" i="5"/>
  <c r="G363" i="5"/>
  <c r="F363" i="5"/>
  <c r="A363" i="5"/>
  <c r="H362" i="5"/>
  <c r="G362" i="5"/>
  <c r="F362" i="5"/>
  <c r="J362" i="5" s="1"/>
  <c r="A362" i="5"/>
  <c r="I361" i="5"/>
  <c r="H361" i="5"/>
  <c r="G361" i="5"/>
  <c r="F361" i="5"/>
  <c r="J361" i="5" s="1"/>
  <c r="A361" i="5"/>
  <c r="H360" i="5"/>
  <c r="G360" i="5"/>
  <c r="F360" i="5"/>
  <c r="J360" i="5" s="1"/>
  <c r="A360" i="5"/>
  <c r="J359" i="5"/>
  <c r="H359" i="5"/>
  <c r="G359" i="5"/>
  <c r="F359" i="5"/>
  <c r="I359" i="5" s="1"/>
  <c r="A359" i="5"/>
  <c r="I358" i="5"/>
  <c r="H358" i="5"/>
  <c r="G358" i="5"/>
  <c r="F358" i="5"/>
  <c r="J358" i="5" s="1"/>
  <c r="A358" i="5"/>
  <c r="H357" i="5"/>
  <c r="I357" i="5" s="1"/>
  <c r="G357" i="5"/>
  <c r="F357" i="5"/>
  <c r="J357" i="5" s="1"/>
  <c r="A357" i="5"/>
  <c r="J356" i="5"/>
  <c r="H356" i="5"/>
  <c r="G356" i="5"/>
  <c r="F356" i="5"/>
  <c r="I356" i="5" s="1"/>
  <c r="A356" i="5"/>
  <c r="H355" i="5"/>
  <c r="G355" i="5"/>
  <c r="F355" i="5"/>
  <c r="A355" i="5"/>
  <c r="H354" i="5"/>
  <c r="G354" i="5"/>
  <c r="F354" i="5"/>
  <c r="J354" i="5" s="1"/>
  <c r="A354" i="5"/>
  <c r="H353" i="5"/>
  <c r="G353" i="5"/>
  <c r="F353" i="5"/>
  <c r="J353" i="5" s="1"/>
  <c r="A353" i="5"/>
  <c r="H352" i="5"/>
  <c r="G352" i="5"/>
  <c r="F352" i="5"/>
  <c r="J352" i="5" s="1"/>
  <c r="A352" i="5"/>
  <c r="J351" i="5"/>
  <c r="H351" i="5"/>
  <c r="G351" i="5"/>
  <c r="F351" i="5"/>
  <c r="I351" i="5" s="1"/>
  <c r="A351" i="5"/>
  <c r="I350" i="5"/>
  <c r="H350" i="5"/>
  <c r="G350" i="5"/>
  <c r="F350" i="5"/>
  <c r="J350" i="5" s="1"/>
  <c r="A350" i="5"/>
  <c r="H349" i="5"/>
  <c r="G349" i="5"/>
  <c r="F349" i="5"/>
  <c r="J349" i="5" s="1"/>
  <c r="A349" i="5"/>
  <c r="J348" i="5"/>
  <c r="H348" i="5"/>
  <c r="G348" i="5"/>
  <c r="F348" i="5"/>
  <c r="I348" i="5" s="1"/>
  <c r="A348" i="5"/>
  <c r="H347" i="5"/>
  <c r="G347" i="5"/>
  <c r="F347" i="5"/>
  <c r="A347" i="5"/>
  <c r="H346" i="5"/>
  <c r="G346" i="5"/>
  <c r="F346" i="5"/>
  <c r="J346" i="5" s="1"/>
  <c r="A346" i="5"/>
  <c r="H345" i="5"/>
  <c r="G345" i="5"/>
  <c r="F345" i="5"/>
  <c r="J345" i="5" s="1"/>
  <c r="A345" i="5"/>
  <c r="H344" i="5"/>
  <c r="G344" i="5"/>
  <c r="F344" i="5"/>
  <c r="J344" i="5" s="1"/>
  <c r="A344" i="5"/>
  <c r="J343" i="5"/>
  <c r="H343" i="5"/>
  <c r="G343" i="5"/>
  <c r="F343" i="5"/>
  <c r="I343" i="5" s="1"/>
  <c r="A343" i="5"/>
  <c r="I342" i="5"/>
  <c r="H342" i="5"/>
  <c r="G342" i="5"/>
  <c r="F342" i="5"/>
  <c r="J342" i="5" s="1"/>
  <c r="A342" i="5"/>
  <c r="H341" i="5"/>
  <c r="I341" i="5" s="1"/>
  <c r="G341" i="5"/>
  <c r="F341" i="5"/>
  <c r="J341" i="5" s="1"/>
  <c r="A341" i="5"/>
  <c r="J340" i="5"/>
  <c r="H340" i="5"/>
  <c r="G340" i="5"/>
  <c r="F340" i="5"/>
  <c r="I340" i="5" s="1"/>
  <c r="A340" i="5"/>
  <c r="H339" i="5"/>
  <c r="G339" i="5"/>
  <c r="F339" i="5"/>
  <c r="A339" i="5"/>
  <c r="H338" i="5"/>
  <c r="G338" i="5"/>
  <c r="F338" i="5"/>
  <c r="J338" i="5" s="1"/>
  <c r="A338" i="5"/>
  <c r="H337" i="5"/>
  <c r="G337" i="5"/>
  <c r="F337" i="5"/>
  <c r="J337" i="5" s="1"/>
  <c r="A337" i="5"/>
  <c r="H336" i="5"/>
  <c r="G336" i="5"/>
  <c r="F336" i="5"/>
  <c r="J336" i="5" s="1"/>
  <c r="A336" i="5"/>
  <c r="J335" i="5"/>
  <c r="H335" i="5"/>
  <c r="G335" i="5"/>
  <c r="F335" i="5"/>
  <c r="I335" i="5" s="1"/>
  <c r="A335" i="5"/>
  <c r="I334" i="5"/>
  <c r="H334" i="5"/>
  <c r="G334" i="5"/>
  <c r="F334" i="5"/>
  <c r="J334" i="5" s="1"/>
  <c r="A334" i="5"/>
  <c r="H333" i="5"/>
  <c r="G333" i="5"/>
  <c r="F333" i="5"/>
  <c r="J333" i="5" s="1"/>
  <c r="A333" i="5"/>
  <c r="J332" i="5"/>
  <c r="H332" i="5"/>
  <c r="G332" i="5"/>
  <c r="F332" i="5"/>
  <c r="I332" i="5" s="1"/>
  <c r="A332" i="5"/>
  <c r="H331" i="5"/>
  <c r="G331" i="5"/>
  <c r="F331" i="5"/>
  <c r="A331" i="5"/>
  <c r="H330" i="5"/>
  <c r="G330" i="5"/>
  <c r="F330" i="5"/>
  <c r="J330" i="5" s="1"/>
  <c r="A330" i="5"/>
  <c r="H329" i="5"/>
  <c r="G329" i="5"/>
  <c r="F329" i="5"/>
  <c r="J329" i="5" s="1"/>
  <c r="A329" i="5"/>
  <c r="H328" i="5"/>
  <c r="G328" i="5"/>
  <c r="F328" i="5"/>
  <c r="J328" i="5" s="1"/>
  <c r="A328" i="5"/>
  <c r="J327" i="5"/>
  <c r="H327" i="5"/>
  <c r="G327" i="5"/>
  <c r="F327" i="5"/>
  <c r="I327" i="5" s="1"/>
  <c r="A327" i="5"/>
  <c r="I326" i="5"/>
  <c r="H326" i="5"/>
  <c r="G326" i="5"/>
  <c r="F326" i="5"/>
  <c r="J326" i="5" s="1"/>
  <c r="A326" i="5"/>
  <c r="J325" i="5"/>
  <c r="H325" i="5"/>
  <c r="I325" i="5" s="1"/>
  <c r="G325" i="5"/>
  <c r="F325" i="5"/>
  <c r="A325" i="5"/>
  <c r="J324" i="5"/>
  <c r="H324" i="5"/>
  <c r="I324" i="5" s="1"/>
  <c r="G324" i="5"/>
  <c r="F324" i="5"/>
  <c r="A324" i="5"/>
  <c r="H323" i="5"/>
  <c r="G323" i="5"/>
  <c r="F323" i="5"/>
  <c r="A323" i="5"/>
  <c r="H322" i="5"/>
  <c r="G322" i="5"/>
  <c r="F322" i="5"/>
  <c r="J322" i="5" s="1"/>
  <c r="A322" i="5"/>
  <c r="H321" i="5"/>
  <c r="G321" i="5"/>
  <c r="F321" i="5"/>
  <c r="J321" i="5" s="1"/>
  <c r="A321" i="5"/>
  <c r="H320" i="5"/>
  <c r="G320" i="5"/>
  <c r="F320" i="5"/>
  <c r="J320" i="5" s="1"/>
  <c r="A320" i="5"/>
  <c r="J319" i="5"/>
  <c r="H319" i="5"/>
  <c r="G319" i="5"/>
  <c r="F319" i="5"/>
  <c r="I319" i="5" s="1"/>
  <c r="A319" i="5"/>
  <c r="I318" i="5"/>
  <c r="H318" i="5"/>
  <c r="G318" i="5"/>
  <c r="F318" i="5"/>
  <c r="J318" i="5" s="1"/>
  <c r="A318" i="5"/>
  <c r="J317" i="5"/>
  <c r="H317" i="5"/>
  <c r="I317" i="5" s="1"/>
  <c r="G317" i="5"/>
  <c r="F317" i="5"/>
  <c r="A317" i="5"/>
  <c r="J316" i="5"/>
  <c r="I316" i="5"/>
  <c r="H316" i="5"/>
  <c r="G316" i="5"/>
  <c r="F316" i="5"/>
  <c r="A316" i="5"/>
  <c r="H315" i="5"/>
  <c r="G315" i="5"/>
  <c r="F315" i="5"/>
  <c r="A315" i="5"/>
  <c r="H314" i="5"/>
  <c r="G314" i="5"/>
  <c r="F314" i="5"/>
  <c r="J314" i="5" s="1"/>
  <c r="A314" i="5"/>
  <c r="H313" i="5"/>
  <c r="G313" i="5"/>
  <c r="F313" i="5"/>
  <c r="J313" i="5" s="1"/>
  <c r="A313" i="5"/>
  <c r="H312" i="5"/>
  <c r="G312" i="5"/>
  <c r="F312" i="5"/>
  <c r="J312" i="5" s="1"/>
  <c r="A312" i="5"/>
  <c r="J311" i="5"/>
  <c r="H311" i="5"/>
  <c r="G311" i="5"/>
  <c r="F311" i="5"/>
  <c r="I311" i="5" s="1"/>
  <c r="A311" i="5"/>
  <c r="I310" i="5"/>
  <c r="H310" i="5"/>
  <c r="G310" i="5"/>
  <c r="F310" i="5"/>
  <c r="J310" i="5" s="1"/>
  <c r="A310" i="5"/>
  <c r="J309" i="5"/>
  <c r="H309" i="5"/>
  <c r="G309" i="5"/>
  <c r="F309" i="5"/>
  <c r="A309" i="5"/>
  <c r="J308" i="5"/>
  <c r="I308" i="5"/>
  <c r="H308" i="5"/>
  <c r="G308" i="5"/>
  <c r="F308" i="5"/>
  <c r="A308" i="5"/>
  <c r="H307" i="5"/>
  <c r="G307" i="5"/>
  <c r="F307" i="5"/>
  <c r="J307" i="5" s="1"/>
  <c r="A307" i="5"/>
  <c r="H306" i="5"/>
  <c r="I306" i="5" s="1"/>
  <c r="G306" i="5"/>
  <c r="F306" i="5"/>
  <c r="J306" i="5" s="1"/>
  <c r="A306" i="5"/>
  <c r="H305" i="5"/>
  <c r="G305" i="5"/>
  <c r="F305" i="5"/>
  <c r="J305" i="5" s="1"/>
  <c r="A305" i="5"/>
  <c r="H304" i="5"/>
  <c r="G304" i="5"/>
  <c r="F304" i="5"/>
  <c r="A304" i="5"/>
  <c r="J303" i="5"/>
  <c r="H303" i="5"/>
  <c r="G303" i="5"/>
  <c r="F303" i="5"/>
  <c r="I303" i="5" s="1"/>
  <c r="A303" i="5"/>
  <c r="I302" i="5"/>
  <c r="H302" i="5"/>
  <c r="G302" i="5"/>
  <c r="F302" i="5"/>
  <c r="J302" i="5" s="1"/>
  <c r="A302" i="5"/>
  <c r="H301" i="5"/>
  <c r="G301" i="5"/>
  <c r="F301" i="5"/>
  <c r="J301" i="5" s="1"/>
  <c r="A301" i="5"/>
  <c r="I300" i="5"/>
  <c r="H300" i="5"/>
  <c r="G300" i="5"/>
  <c r="J300" i="5" s="1"/>
  <c r="F300" i="5"/>
  <c r="A300" i="5"/>
  <c r="H299" i="5"/>
  <c r="G299" i="5"/>
  <c r="F299" i="5"/>
  <c r="J299" i="5" s="1"/>
  <c r="A299" i="5"/>
  <c r="H298" i="5"/>
  <c r="I298" i="5" s="1"/>
  <c r="G298" i="5"/>
  <c r="J298" i="5" s="1"/>
  <c r="F298" i="5"/>
  <c r="A298" i="5"/>
  <c r="I297" i="5"/>
  <c r="H297" i="5"/>
  <c r="G297" i="5"/>
  <c r="F297" i="5"/>
  <c r="J297" i="5" s="1"/>
  <c r="A297" i="5"/>
  <c r="H296" i="5"/>
  <c r="G296" i="5"/>
  <c r="F296" i="5"/>
  <c r="J296" i="5" s="1"/>
  <c r="A296" i="5"/>
  <c r="H295" i="5"/>
  <c r="G295" i="5"/>
  <c r="J295" i="5" s="1"/>
  <c r="F295" i="5"/>
  <c r="A295" i="5"/>
  <c r="H294" i="5"/>
  <c r="G294" i="5"/>
  <c r="F294" i="5"/>
  <c r="A294" i="5"/>
  <c r="I293" i="5"/>
  <c r="H293" i="5"/>
  <c r="G293" i="5"/>
  <c r="F293" i="5"/>
  <c r="J293" i="5" s="1"/>
  <c r="A293" i="5"/>
  <c r="H292" i="5"/>
  <c r="G292" i="5"/>
  <c r="F292" i="5"/>
  <c r="J292" i="5" s="1"/>
  <c r="A292" i="5"/>
  <c r="H291" i="5"/>
  <c r="G291" i="5"/>
  <c r="F291" i="5"/>
  <c r="J291" i="5" s="1"/>
  <c r="A291" i="5"/>
  <c r="J290" i="5"/>
  <c r="H290" i="5"/>
  <c r="G290" i="5"/>
  <c r="F290" i="5"/>
  <c r="I290" i="5" s="1"/>
  <c r="A290" i="5"/>
  <c r="I289" i="5"/>
  <c r="H289" i="5"/>
  <c r="G289" i="5"/>
  <c r="J289" i="5" s="1"/>
  <c r="F289" i="5"/>
  <c r="A289" i="5"/>
  <c r="J288" i="5"/>
  <c r="H288" i="5"/>
  <c r="G288" i="5"/>
  <c r="F288" i="5"/>
  <c r="I288" i="5" s="1"/>
  <c r="A288" i="5"/>
  <c r="I287" i="5"/>
  <c r="H287" i="5"/>
  <c r="G287" i="5"/>
  <c r="J287" i="5" s="1"/>
  <c r="F287" i="5"/>
  <c r="A287" i="5"/>
  <c r="H286" i="5"/>
  <c r="G286" i="5"/>
  <c r="F286" i="5"/>
  <c r="A286" i="5"/>
  <c r="I285" i="5"/>
  <c r="H285" i="5"/>
  <c r="G285" i="5"/>
  <c r="F285" i="5"/>
  <c r="J285" i="5" s="1"/>
  <c r="A285" i="5"/>
  <c r="H284" i="5"/>
  <c r="G284" i="5"/>
  <c r="F284" i="5"/>
  <c r="J284" i="5" s="1"/>
  <c r="A284" i="5"/>
  <c r="H283" i="5"/>
  <c r="G283" i="5"/>
  <c r="F283" i="5"/>
  <c r="J283" i="5" s="1"/>
  <c r="A283" i="5"/>
  <c r="J282" i="5"/>
  <c r="H282" i="5"/>
  <c r="G282" i="5"/>
  <c r="F282" i="5"/>
  <c r="I282" i="5" s="1"/>
  <c r="A282" i="5"/>
  <c r="I281" i="5"/>
  <c r="H281" i="5"/>
  <c r="G281" i="5"/>
  <c r="J281" i="5" s="1"/>
  <c r="F281" i="5"/>
  <c r="A281" i="5"/>
  <c r="H280" i="5"/>
  <c r="G280" i="5"/>
  <c r="F280" i="5"/>
  <c r="J280" i="5" s="1"/>
  <c r="A280" i="5"/>
  <c r="H279" i="5"/>
  <c r="I279" i="5" s="1"/>
  <c r="G279" i="5"/>
  <c r="J279" i="5" s="1"/>
  <c r="F279" i="5"/>
  <c r="A279" i="5"/>
  <c r="H278" i="5"/>
  <c r="G278" i="5"/>
  <c r="F278" i="5"/>
  <c r="A278" i="5"/>
  <c r="I277" i="5"/>
  <c r="H277" i="5"/>
  <c r="G277" i="5"/>
  <c r="F277" i="5"/>
  <c r="J277" i="5" s="1"/>
  <c r="A277" i="5"/>
  <c r="H276" i="5"/>
  <c r="G276" i="5"/>
  <c r="F276" i="5"/>
  <c r="J276" i="5" s="1"/>
  <c r="A276" i="5"/>
  <c r="H275" i="5"/>
  <c r="G275" i="5"/>
  <c r="F275" i="5"/>
  <c r="J275" i="5" s="1"/>
  <c r="A275" i="5"/>
  <c r="J274" i="5"/>
  <c r="H274" i="5"/>
  <c r="G274" i="5"/>
  <c r="F274" i="5"/>
  <c r="I274" i="5" s="1"/>
  <c r="A274" i="5"/>
  <c r="I273" i="5"/>
  <c r="H273" i="5"/>
  <c r="G273" i="5"/>
  <c r="J273" i="5" s="1"/>
  <c r="F273" i="5"/>
  <c r="A273" i="5"/>
  <c r="J272" i="5"/>
  <c r="H272" i="5"/>
  <c r="G272" i="5"/>
  <c r="F272" i="5"/>
  <c r="A272" i="5"/>
  <c r="I271" i="5"/>
  <c r="H271" i="5"/>
  <c r="G271" i="5"/>
  <c r="J271" i="5" s="1"/>
  <c r="F271" i="5"/>
  <c r="A271" i="5"/>
  <c r="H270" i="5"/>
  <c r="G270" i="5"/>
  <c r="F270" i="5"/>
  <c r="A270" i="5"/>
  <c r="I269" i="5"/>
  <c r="H269" i="5"/>
  <c r="G269" i="5"/>
  <c r="F269" i="5"/>
  <c r="J269" i="5" s="1"/>
  <c r="A269" i="5"/>
  <c r="H268" i="5"/>
  <c r="G268" i="5"/>
  <c r="F268" i="5"/>
  <c r="J268" i="5" s="1"/>
  <c r="A268" i="5"/>
  <c r="H267" i="5"/>
  <c r="G267" i="5"/>
  <c r="F267" i="5"/>
  <c r="J267" i="5" s="1"/>
  <c r="A267" i="5"/>
  <c r="J266" i="5"/>
  <c r="H266" i="5"/>
  <c r="G266" i="5"/>
  <c r="F266" i="5"/>
  <c r="I266" i="5" s="1"/>
  <c r="A266" i="5"/>
  <c r="J265" i="5"/>
  <c r="I265" i="5"/>
  <c r="H265" i="5"/>
  <c r="G265" i="5"/>
  <c r="F265" i="5"/>
  <c r="A265" i="5"/>
  <c r="J264" i="5"/>
  <c r="H264" i="5"/>
  <c r="I264" i="5" s="1"/>
  <c r="G264" i="5"/>
  <c r="F264" i="5"/>
  <c r="A264" i="5"/>
  <c r="I263" i="5"/>
  <c r="H263" i="5"/>
  <c r="G263" i="5"/>
  <c r="J263" i="5" s="1"/>
  <c r="F263" i="5"/>
  <c r="A263" i="5"/>
  <c r="H262" i="5"/>
  <c r="G262" i="5"/>
  <c r="F262" i="5"/>
  <c r="A262" i="5"/>
  <c r="I261" i="5"/>
  <c r="H261" i="5"/>
  <c r="G261" i="5"/>
  <c r="F261" i="5"/>
  <c r="J261" i="5" s="1"/>
  <c r="A261" i="5"/>
  <c r="H260" i="5"/>
  <c r="G260" i="5"/>
  <c r="F260" i="5"/>
  <c r="J260" i="5" s="1"/>
  <c r="A260" i="5"/>
  <c r="H259" i="5"/>
  <c r="G259" i="5"/>
  <c r="F259" i="5"/>
  <c r="J259" i="5" s="1"/>
  <c r="A259" i="5"/>
  <c r="J258" i="5"/>
  <c r="H258" i="5"/>
  <c r="G258" i="5"/>
  <c r="F258" i="5"/>
  <c r="I258" i="5" s="1"/>
  <c r="A258" i="5"/>
  <c r="I257" i="5"/>
  <c r="H257" i="5"/>
  <c r="G257" i="5"/>
  <c r="J257" i="5" s="1"/>
  <c r="F257" i="5"/>
  <c r="A257" i="5"/>
  <c r="J256" i="5"/>
  <c r="H256" i="5"/>
  <c r="G256" i="5"/>
  <c r="F256" i="5"/>
  <c r="A256" i="5"/>
  <c r="I255" i="5"/>
  <c r="H255" i="5"/>
  <c r="G255" i="5"/>
  <c r="J255" i="5" s="1"/>
  <c r="F255" i="5"/>
  <c r="A255" i="5"/>
  <c r="H254" i="5"/>
  <c r="G254" i="5"/>
  <c r="F254" i="5"/>
  <c r="A254" i="5"/>
  <c r="I253" i="5"/>
  <c r="H253" i="5"/>
  <c r="G253" i="5"/>
  <c r="F253" i="5"/>
  <c r="J253" i="5" s="1"/>
  <c r="A253" i="5"/>
  <c r="H252" i="5"/>
  <c r="G252" i="5"/>
  <c r="F252" i="5"/>
  <c r="J252" i="5" s="1"/>
  <c r="A252" i="5"/>
  <c r="H251" i="5"/>
  <c r="G251" i="5"/>
  <c r="F251" i="5"/>
  <c r="J251" i="5" s="1"/>
  <c r="A251" i="5"/>
  <c r="J250" i="5"/>
  <c r="H250" i="5"/>
  <c r="G250" i="5"/>
  <c r="F250" i="5"/>
  <c r="I250" i="5" s="1"/>
  <c r="A250" i="5"/>
  <c r="I249" i="5"/>
  <c r="H249" i="5"/>
  <c r="G249" i="5"/>
  <c r="J249" i="5" s="1"/>
  <c r="F249" i="5"/>
  <c r="A249" i="5"/>
  <c r="J248" i="5"/>
  <c r="H248" i="5"/>
  <c r="I248" i="5" s="1"/>
  <c r="G248" i="5"/>
  <c r="F248" i="5"/>
  <c r="A248" i="5"/>
  <c r="I247" i="5"/>
  <c r="H247" i="5"/>
  <c r="G247" i="5"/>
  <c r="J247" i="5" s="1"/>
  <c r="F247" i="5"/>
  <c r="A247" i="5"/>
  <c r="H246" i="5"/>
  <c r="G246" i="5"/>
  <c r="F246" i="5"/>
  <c r="A246" i="5"/>
  <c r="I245" i="5"/>
  <c r="H245" i="5"/>
  <c r="G245" i="5"/>
  <c r="F245" i="5"/>
  <c r="J245" i="5" s="1"/>
  <c r="A245" i="5"/>
  <c r="H244" i="5"/>
  <c r="G244" i="5"/>
  <c r="F244" i="5"/>
  <c r="J244" i="5" s="1"/>
  <c r="A244" i="5"/>
  <c r="H243" i="5"/>
  <c r="G243" i="5"/>
  <c r="F243" i="5"/>
  <c r="J243" i="5" s="1"/>
  <c r="A243" i="5"/>
  <c r="J242" i="5"/>
  <c r="H242" i="5"/>
  <c r="G242" i="5"/>
  <c r="F242" i="5"/>
  <c r="I242" i="5" s="1"/>
  <c r="A242" i="5"/>
  <c r="J241" i="5"/>
  <c r="I241" i="5"/>
  <c r="H241" i="5"/>
  <c r="G241" i="5"/>
  <c r="F241" i="5"/>
  <c r="A241" i="5"/>
  <c r="J240" i="5"/>
  <c r="H240" i="5"/>
  <c r="I240" i="5" s="1"/>
  <c r="G240" i="5"/>
  <c r="F240" i="5"/>
  <c r="A240" i="5"/>
  <c r="I239" i="5"/>
  <c r="H239" i="5"/>
  <c r="G239" i="5"/>
  <c r="J239" i="5" s="1"/>
  <c r="F239" i="5"/>
  <c r="A239" i="5"/>
  <c r="H238" i="5"/>
  <c r="G238" i="5"/>
  <c r="F238" i="5"/>
  <c r="A238" i="5"/>
  <c r="I237" i="5"/>
  <c r="H237" i="5"/>
  <c r="G237" i="5"/>
  <c r="F237" i="5"/>
  <c r="J237" i="5" s="1"/>
  <c r="A237" i="5"/>
  <c r="H236" i="5"/>
  <c r="G236" i="5"/>
  <c r="F236" i="5"/>
  <c r="J236" i="5" s="1"/>
  <c r="A236" i="5"/>
  <c r="H235" i="5"/>
  <c r="G235" i="5"/>
  <c r="F235" i="5"/>
  <c r="J235" i="5" s="1"/>
  <c r="A235" i="5"/>
  <c r="J234" i="5"/>
  <c r="H234" i="5"/>
  <c r="G234" i="5"/>
  <c r="F234" i="5"/>
  <c r="I234" i="5" s="1"/>
  <c r="A234" i="5"/>
  <c r="I233" i="5"/>
  <c r="H233" i="5"/>
  <c r="G233" i="5"/>
  <c r="J233" i="5" s="1"/>
  <c r="F233" i="5"/>
  <c r="A233" i="5"/>
  <c r="J232" i="5"/>
  <c r="H232" i="5"/>
  <c r="G232" i="5"/>
  <c r="F232" i="5"/>
  <c r="A232" i="5"/>
  <c r="I231" i="5"/>
  <c r="H231" i="5"/>
  <c r="G231" i="5"/>
  <c r="J231" i="5" s="1"/>
  <c r="F231" i="5"/>
  <c r="A231" i="5"/>
  <c r="H230" i="5"/>
  <c r="G230" i="5"/>
  <c r="F230" i="5"/>
  <c r="A230" i="5"/>
  <c r="I229" i="5"/>
  <c r="H229" i="5"/>
  <c r="G229" i="5"/>
  <c r="F229" i="5"/>
  <c r="J229" i="5" s="1"/>
  <c r="A229" i="5"/>
  <c r="H228" i="5"/>
  <c r="G228" i="5"/>
  <c r="F228" i="5"/>
  <c r="J228" i="5" s="1"/>
  <c r="A228" i="5"/>
  <c r="H227" i="5"/>
  <c r="G227" i="5"/>
  <c r="F227" i="5"/>
  <c r="J227" i="5" s="1"/>
  <c r="A227" i="5"/>
  <c r="J226" i="5"/>
  <c r="H226" i="5"/>
  <c r="G226" i="5"/>
  <c r="F226" i="5"/>
  <c r="I226" i="5" s="1"/>
  <c r="A226" i="5"/>
  <c r="J225" i="5"/>
  <c r="I225" i="5"/>
  <c r="H225" i="5"/>
  <c r="G225" i="5"/>
  <c r="F225" i="5"/>
  <c r="A225" i="5"/>
  <c r="J224" i="5"/>
  <c r="H224" i="5"/>
  <c r="I224" i="5" s="1"/>
  <c r="G224" i="5"/>
  <c r="F224" i="5"/>
  <c r="A224" i="5"/>
  <c r="I223" i="5"/>
  <c r="H223" i="5"/>
  <c r="G223" i="5"/>
  <c r="J223" i="5" s="1"/>
  <c r="F223" i="5"/>
  <c r="A223" i="5"/>
  <c r="H222" i="5"/>
  <c r="G222" i="5"/>
  <c r="F222" i="5"/>
  <c r="A222" i="5"/>
  <c r="I221" i="5"/>
  <c r="H221" i="5"/>
  <c r="G221" i="5"/>
  <c r="F221" i="5"/>
  <c r="J221" i="5" s="1"/>
  <c r="A221" i="5"/>
  <c r="H220" i="5"/>
  <c r="G220" i="5"/>
  <c r="F220" i="5"/>
  <c r="J220" i="5" s="1"/>
  <c r="A220" i="5"/>
  <c r="H219" i="5"/>
  <c r="G219" i="5"/>
  <c r="F219" i="5"/>
  <c r="J219" i="5" s="1"/>
  <c r="A219" i="5"/>
  <c r="J218" i="5"/>
  <c r="H218" i="5"/>
  <c r="G218" i="5"/>
  <c r="F218" i="5"/>
  <c r="I218" i="5" s="1"/>
  <c r="A218" i="5"/>
  <c r="I217" i="5"/>
  <c r="H217" i="5"/>
  <c r="G217" i="5"/>
  <c r="J217" i="5" s="1"/>
  <c r="F217" i="5"/>
  <c r="A217" i="5"/>
  <c r="J216" i="5"/>
  <c r="H216" i="5"/>
  <c r="I216" i="5" s="1"/>
  <c r="G216" i="5"/>
  <c r="F216" i="5"/>
  <c r="A216" i="5"/>
  <c r="I215" i="5"/>
  <c r="H215" i="5"/>
  <c r="G215" i="5"/>
  <c r="J215" i="5" s="1"/>
  <c r="F215" i="5"/>
  <c r="A215" i="5"/>
  <c r="H214" i="5"/>
  <c r="G214" i="5"/>
  <c r="F214" i="5"/>
  <c r="A214" i="5"/>
  <c r="I213" i="5"/>
  <c r="H213" i="5"/>
  <c r="G213" i="5"/>
  <c r="F213" i="5"/>
  <c r="J213" i="5" s="1"/>
  <c r="A213" i="5"/>
  <c r="H212" i="5"/>
  <c r="G212" i="5"/>
  <c r="F212" i="5"/>
  <c r="J212" i="5" s="1"/>
  <c r="A212" i="5"/>
  <c r="H211" i="5"/>
  <c r="G211" i="5"/>
  <c r="F211" i="5"/>
  <c r="J211" i="5" s="1"/>
  <c r="A211" i="5"/>
  <c r="H210" i="5"/>
  <c r="G210" i="5"/>
  <c r="F210" i="5"/>
  <c r="I210" i="5" s="1"/>
  <c r="A210" i="5"/>
  <c r="J209" i="5"/>
  <c r="I209" i="5"/>
  <c r="H209" i="5"/>
  <c r="G209" i="5"/>
  <c r="F209" i="5"/>
  <c r="A209" i="5"/>
  <c r="J208" i="5"/>
  <c r="H208" i="5"/>
  <c r="I208" i="5" s="1"/>
  <c r="G208" i="5"/>
  <c r="F208" i="5"/>
  <c r="A208" i="5"/>
  <c r="I207" i="5"/>
  <c r="H207" i="5"/>
  <c r="G207" i="5"/>
  <c r="J207" i="5" s="1"/>
  <c r="F207" i="5"/>
  <c r="A207" i="5"/>
  <c r="H206" i="5"/>
  <c r="G206" i="5"/>
  <c r="F206" i="5"/>
  <c r="I206" i="5" s="1"/>
  <c r="A206" i="5"/>
  <c r="I205" i="5"/>
  <c r="H205" i="5"/>
  <c r="G205" i="5"/>
  <c r="F205" i="5"/>
  <c r="J205" i="5" s="1"/>
  <c r="A205" i="5"/>
  <c r="H204" i="5"/>
  <c r="G204" i="5"/>
  <c r="F204" i="5"/>
  <c r="J204" i="5" s="1"/>
  <c r="A204" i="5"/>
  <c r="H203" i="5"/>
  <c r="G203" i="5"/>
  <c r="F203" i="5"/>
  <c r="J203" i="5" s="1"/>
  <c r="A203" i="5"/>
  <c r="J202" i="5"/>
  <c r="H202" i="5"/>
  <c r="G202" i="5"/>
  <c r="F202" i="5"/>
  <c r="I202" i="5" s="1"/>
  <c r="A202" i="5"/>
  <c r="J201" i="5"/>
  <c r="I201" i="5"/>
  <c r="H201" i="5"/>
  <c r="G201" i="5"/>
  <c r="F201" i="5"/>
  <c r="A201" i="5"/>
  <c r="J200" i="5"/>
  <c r="I200" i="5"/>
  <c r="H200" i="5"/>
  <c r="G200" i="5"/>
  <c r="F200" i="5"/>
  <c r="A200" i="5"/>
  <c r="I199" i="5"/>
  <c r="H199" i="5"/>
  <c r="G199" i="5"/>
  <c r="J199" i="5" s="1"/>
  <c r="F199" i="5"/>
  <c r="A199" i="5"/>
  <c r="J198" i="5"/>
  <c r="H198" i="5"/>
  <c r="G198" i="5"/>
  <c r="F198" i="5"/>
  <c r="I198" i="5" s="1"/>
  <c r="A198" i="5"/>
  <c r="J197" i="5"/>
  <c r="I197" i="5"/>
  <c r="H197" i="5"/>
  <c r="G197" i="5"/>
  <c r="F197" i="5"/>
  <c r="A197" i="5"/>
  <c r="H196" i="5"/>
  <c r="I196" i="5" s="1"/>
  <c r="G196" i="5"/>
  <c r="F196" i="5"/>
  <c r="J196" i="5" s="1"/>
  <c r="A196" i="5"/>
  <c r="H195" i="5"/>
  <c r="I195" i="5" s="1"/>
  <c r="G195" i="5"/>
  <c r="F195" i="5"/>
  <c r="J195" i="5" s="1"/>
  <c r="A195" i="5"/>
  <c r="H194" i="5"/>
  <c r="G194" i="5"/>
  <c r="F194" i="5"/>
  <c r="A194" i="5"/>
  <c r="I193" i="5"/>
  <c r="H193" i="5"/>
  <c r="G193" i="5"/>
  <c r="F193" i="5"/>
  <c r="J193" i="5" s="1"/>
  <c r="A193" i="5"/>
  <c r="J192" i="5"/>
  <c r="H192" i="5"/>
  <c r="G192" i="5"/>
  <c r="F192" i="5"/>
  <c r="I192" i="5" s="1"/>
  <c r="A192" i="5"/>
  <c r="I191" i="5"/>
  <c r="H191" i="5"/>
  <c r="G191" i="5"/>
  <c r="F191" i="5"/>
  <c r="J191" i="5" s="1"/>
  <c r="A191" i="5"/>
  <c r="J190" i="5"/>
  <c r="H190" i="5"/>
  <c r="G190" i="5"/>
  <c r="F190" i="5"/>
  <c r="I190" i="5" s="1"/>
  <c r="A190" i="5"/>
  <c r="I189" i="5"/>
  <c r="H189" i="5"/>
  <c r="G189" i="5"/>
  <c r="J189" i="5" s="1"/>
  <c r="F189" i="5"/>
  <c r="A189" i="5"/>
  <c r="H188" i="5"/>
  <c r="G188" i="5"/>
  <c r="F188" i="5"/>
  <c r="J188" i="5" s="1"/>
  <c r="A188" i="5"/>
  <c r="H187" i="5"/>
  <c r="G187" i="5"/>
  <c r="F187" i="5"/>
  <c r="J187" i="5" s="1"/>
  <c r="A187" i="5"/>
  <c r="H186" i="5"/>
  <c r="G186" i="5"/>
  <c r="F186" i="5"/>
  <c r="A186" i="5"/>
  <c r="I185" i="5"/>
  <c r="H185" i="5"/>
  <c r="G185" i="5"/>
  <c r="F185" i="5"/>
  <c r="J185" i="5" s="1"/>
  <c r="A185" i="5"/>
  <c r="J184" i="5"/>
  <c r="H184" i="5"/>
  <c r="G184" i="5"/>
  <c r="F184" i="5"/>
  <c r="I184" i="5" s="1"/>
  <c r="A184" i="5"/>
  <c r="I183" i="5"/>
  <c r="H183" i="5"/>
  <c r="G183" i="5"/>
  <c r="F183" i="5"/>
  <c r="J183" i="5" s="1"/>
  <c r="A183" i="5"/>
  <c r="J182" i="5"/>
  <c r="H182" i="5"/>
  <c r="G182" i="5"/>
  <c r="F182" i="5"/>
  <c r="I182" i="5" s="1"/>
  <c r="A182" i="5"/>
  <c r="I181" i="5"/>
  <c r="H181" i="5"/>
  <c r="G181" i="5"/>
  <c r="J181" i="5" s="1"/>
  <c r="F181" i="5"/>
  <c r="A181" i="5"/>
  <c r="H180" i="5"/>
  <c r="G180" i="5"/>
  <c r="F180" i="5"/>
  <c r="J180" i="5" s="1"/>
  <c r="A180" i="5"/>
  <c r="H179" i="5"/>
  <c r="G179" i="5"/>
  <c r="F179" i="5"/>
  <c r="A179" i="5"/>
  <c r="H178" i="5"/>
  <c r="G178" i="5"/>
  <c r="F178" i="5"/>
  <c r="A178" i="5"/>
  <c r="I177" i="5"/>
  <c r="H177" i="5"/>
  <c r="G177" i="5"/>
  <c r="F177" i="5"/>
  <c r="J177" i="5" s="1"/>
  <c r="A177" i="5"/>
  <c r="J176" i="5"/>
  <c r="H176" i="5"/>
  <c r="I176" i="5" s="1"/>
  <c r="G176" i="5"/>
  <c r="F176" i="5"/>
  <c r="A176" i="5"/>
  <c r="I175" i="5"/>
  <c r="H175" i="5"/>
  <c r="G175" i="5"/>
  <c r="F175" i="5"/>
  <c r="J175" i="5" s="1"/>
  <c r="A175" i="5"/>
  <c r="J174" i="5"/>
  <c r="H174" i="5"/>
  <c r="G174" i="5"/>
  <c r="F174" i="5"/>
  <c r="I174" i="5" s="1"/>
  <c r="A174" i="5"/>
  <c r="I173" i="5"/>
  <c r="H173" i="5"/>
  <c r="G173" i="5"/>
  <c r="J173" i="5" s="1"/>
  <c r="F173" i="5"/>
  <c r="A173" i="5"/>
  <c r="H172" i="5"/>
  <c r="G172" i="5"/>
  <c r="F172" i="5"/>
  <c r="J172" i="5" s="1"/>
  <c r="A172" i="5"/>
  <c r="H171" i="5"/>
  <c r="G171" i="5"/>
  <c r="F171" i="5"/>
  <c r="J171" i="5" s="1"/>
  <c r="A171" i="5"/>
  <c r="H170" i="5"/>
  <c r="G170" i="5"/>
  <c r="F170" i="5"/>
  <c r="A170" i="5"/>
  <c r="I169" i="5"/>
  <c r="H169" i="5"/>
  <c r="G169" i="5"/>
  <c r="F169" i="5"/>
  <c r="J169" i="5" s="1"/>
  <c r="A169" i="5"/>
  <c r="J168" i="5"/>
  <c r="H168" i="5"/>
  <c r="G168" i="5"/>
  <c r="F168" i="5"/>
  <c r="I168" i="5" s="1"/>
  <c r="A168" i="5"/>
  <c r="I167" i="5"/>
  <c r="H167" i="5"/>
  <c r="G167" i="5"/>
  <c r="J167" i="5" s="1"/>
  <c r="F167" i="5"/>
  <c r="A167" i="5"/>
  <c r="J166" i="5"/>
  <c r="H166" i="5"/>
  <c r="G166" i="5"/>
  <c r="F166" i="5"/>
  <c r="I166" i="5" s="1"/>
  <c r="A166" i="5"/>
  <c r="I165" i="5"/>
  <c r="H165" i="5"/>
  <c r="G165" i="5"/>
  <c r="F165" i="5"/>
  <c r="J165" i="5" s="1"/>
  <c r="A165" i="5"/>
  <c r="H164" i="5"/>
  <c r="G164" i="5"/>
  <c r="F164" i="5"/>
  <c r="J164" i="5" s="1"/>
  <c r="A164" i="5"/>
  <c r="H163" i="5"/>
  <c r="G163" i="5"/>
  <c r="F163" i="5"/>
  <c r="J163" i="5" s="1"/>
  <c r="A163" i="5"/>
  <c r="H162" i="5"/>
  <c r="G162" i="5"/>
  <c r="F162" i="5"/>
  <c r="A162" i="5"/>
  <c r="I161" i="5"/>
  <c r="H161" i="5"/>
  <c r="G161" i="5"/>
  <c r="F161" i="5"/>
  <c r="J161" i="5" s="1"/>
  <c r="A161" i="5"/>
  <c r="H160" i="5"/>
  <c r="G160" i="5"/>
  <c r="F160" i="5"/>
  <c r="J160" i="5" s="1"/>
  <c r="A160" i="5"/>
  <c r="H159" i="5"/>
  <c r="I159" i="5" s="1"/>
  <c r="G159" i="5"/>
  <c r="J159" i="5" s="1"/>
  <c r="F159" i="5"/>
  <c r="A159" i="5"/>
  <c r="J158" i="5"/>
  <c r="H158" i="5"/>
  <c r="G158" i="5"/>
  <c r="F158" i="5"/>
  <c r="I158" i="5" s="1"/>
  <c r="A158" i="5"/>
  <c r="I157" i="5"/>
  <c r="H157" i="5"/>
  <c r="G157" i="5"/>
  <c r="F157" i="5"/>
  <c r="J157" i="5" s="1"/>
  <c r="A157" i="5"/>
  <c r="H156" i="5"/>
  <c r="G156" i="5"/>
  <c r="F156" i="5"/>
  <c r="J156" i="5" s="1"/>
  <c r="A156" i="5"/>
  <c r="H155" i="5"/>
  <c r="G155" i="5"/>
  <c r="F155" i="5"/>
  <c r="A155" i="5"/>
  <c r="H154" i="5"/>
  <c r="G154" i="5"/>
  <c r="F154" i="5"/>
  <c r="A154" i="5"/>
  <c r="I153" i="5"/>
  <c r="H153" i="5"/>
  <c r="G153" i="5"/>
  <c r="F153" i="5"/>
  <c r="J153" i="5" s="1"/>
  <c r="A153" i="5"/>
  <c r="J152" i="5"/>
  <c r="H152" i="5"/>
  <c r="I152" i="5" s="1"/>
  <c r="G152" i="5"/>
  <c r="F152" i="5"/>
  <c r="A152" i="5"/>
  <c r="H151" i="5"/>
  <c r="I151" i="5" s="1"/>
  <c r="G151" i="5"/>
  <c r="J151" i="5" s="1"/>
  <c r="F151" i="5"/>
  <c r="A151" i="5"/>
  <c r="J150" i="5"/>
  <c r="H150" i="5"/>
  <c r="G150" i="5"/>
  <c r="F150" i="5"/>
  <c r="I150" i="5" s="1"/>
  <c r="A150" i="5"/>
  <c r="I149" i="5"/>
  <c r="H149" i="5"/>
  <c r="G149" i="5"/>
  <c r="F149" i="5"/>
  <c r="J149" i="5" s="1"/>
  <c r="A149" i="5"/>
  <c r="H148" i="5"/>
  <c r="G148" i="5"/>
  <c r="F148" i="5"/>
  <c r="J148" i="5" s="1"/>
  <c r="A148" i="5"/>
  <c r="H147" i="5"/>
  <c r="G147" i="5"/>
  <c r="F147" i="5"/>
  <c r="J147" i="5" s="1"/>
  <c r="A147" i="5"/>
  <c r="H146" i="5"/>
  <c r="G146" i="5"/>
  <c r="F146" i="5"/>
  <c r="A146" i="5"/>
  <c r="I145" i="5"/>
  <c r="H145" i="5"/>
  <c r="G145" i="5"/>
  <c r="F145" i="5"/>
  <c r="J145" i="5" s="1"/>
  <c r="A145" i="5"/>
  <c r="J144" i="5"/>
  <c r="H144" i="5"/>
  <c r="I144" i="5" s="1"/>
  <c r="G144" i="5"/>
  <c r="F144" i="5"/>
  <c r="A144" i="5"/>
  <c r="H143" i="5"/>
  <c r="I143" i="5" s="1"/>
  <c r="G143" i="5"/>
  <c r="J143" i="5" s="1"/>
  <c r="F143" i="5"/>
  <c r="A143" i="5"/>
  <c r="J142" i="5"/>
  <c r="H142" i="5"/>
  <c r="G142" i="5"/>
  <c r="F142" i="5"/>
  <c r="I142" i="5" s="1"/>
  <c r="A142" i="5"/>
  <c r="I141" i="5"/>
  <c r="H141" i="5"/>
  <c r="G141" i="5"/>
  <c r="F141" i="5"/>
  <c r="J141" i="5" s="1"/>
  <c r="A141" i="5"/>
  <c r="H140" i="5"/>
  <c r="G140" i="5"/>
  <c r="F140" i="5"/>
  <c r="J140" i="5" s="1"/>
  <c r="A140" i="5"/>
  <c r="H139" i="5"/>
  <c r="G139" i="5"/>
  <c r="F139" i="5"/>
  <c r="J139" i="5" s="1"/>
  <c r="A139" i="5"/>
  <c r="H138" i="5"/>
  <c r="G138" i="5"/>
  <c r="F138" i="5"/>
  <c r="A138" i="5"/>
  <c r="J137" i="5"/>
  <c r="I137" i="5"/>
  <c r="H137" i="5"/>
  <c r="G137" i="5"/>
  <c r="F137" i="5"/>
  <c r="A137" i="5"/>
  <c r="H136" i="5"/>
  <c r="I136" i="5" s="1"/>
  <c r="G136" i="5"/>
  <c r="F136" i="5"/>
  <c r="J136" i="5" s="1"/>
  <c r="A136" i="5"/>
  <c r="H135" i="5"/>
  <c r="I135" i="5" s="1"/>
  <c r="G135" i="5"/>
  <c r="J135" i="5" s="1"/>
  <c r="F135" i="5"/>
  <c r="A135" i="5"/>
  <c r="J134" i="5"/>
  <c r="H134" i="5"/>
  <c r="G134" i="5"/>
  <c r="F134" i="5"/>
  <c r="I134" i="5" s="1"/>
  <c r="A134" i="5"/>
  <c r="I133" i="5"/>
  <c r="H133" i="5"/>
  <c r="G133" i="5"/>
  <c r="F133" i="5"/>
  <c r="J133" i="5" s="1"/>
  <c r="A133" i="5"/>
  <c r="H132" i="5"/>
  <c r="G132" i="5"/>
  <c r="F132" i="5"/>
  <c r="J132" i="5" s="1"/>
  <c r="A132" i="5"/>
  <c r="H131" i="5"/>
  <c r="G131" i="5"/>
  <c r="F131" i="5"/>
  <c r="J131" i="5" s="1"/>
  <c r="A131" i="5"/>
  <c r="H130" i="5"/>
  <c r="G130" i="5"/>
  <c r="F130" i="5"/>
  <c r="A130" i="5"/>
  <c r="J129" i="5"/>
  <c r="I129" i="5"/>
  <c r="H129" i="5"/>
  <c r="G129" i="5"/>
  <c r="F129" i="5"/>
  <c r="A129" i="5"/>
  <c r="H128" i="5"/>
  <c r="I128" i="5" s="1"/>
  <c r="G128" i="5"/>
  <c r="F128" i="5"/>
  <c r="J128" i="5" s="1"/>
  <c r="A128" i="5"/>
  <c r="H127" i="5"/>
  <c r="G127" i="5"/>
  <c r="J127" i="5" s="1"/>
  <c r="F127" i="5"/>
  <c r="I127" i="5" s="1"/>
  <c r="A127" i="5"/>
  <c r="J126" i="5"/>
  <c r="H126" i="5"/>
  <c r="G126" i="5"/>
  <c r="F126" i="5"/>
  <c r="I126" i="5" s="1"/>
  <c r="A126" i="5"/>
  <c r="I125" i="5"/>
  <c r="H125" i="5"/>
  <c r="G125" i="5"/>
  <c r="F125" i="5"/>
  <c r="J125" i="5" s="1"/>
  <c r="A125" i="5"/>
  <c r="H124" i="5"/>
  <c r="G124" i="5"/>
  <c r="F124" i="5"/>
  <c r="J124" i="5" s="1"/>
  <c r="A124" i="5"/>
  <c r="H123" i="5"/>
  <c r="G123" i="5"/>
  <c r="F123" i="5"/>
  <c r="J123" i="5" s="1"/>
  <c r="A123" i="5"/>
  <c r="H122" i="5"/>
  <c r="G122" i="5"/>
  <c r="F122" i="5"/>
  <c r="A122" i="5"/>
  <c r="J121" i="5"/>
  <c r="I121" i="5"/>
  <c r="H121" i="5"/>
  <c r="G121" i="5"/>
  <c r="F121" i="5"/>
  <c r="A121" i="5"/>
  <c r="H120" i="5"/>
  <c r="I120" i="5" s="1"/>
  <c r="G120" i="5"/>
  <c r="F120" i="5"/>
  <c r="J120" i="5" s="1"/>
  <c r="A120" i="5"/>
  <c r="H119" i="5"/>
  <c r="G119" i="5"/>
  <c r="J119" i="5" s="1"/>
  <c r="F119" i="5"/>
  <c r="I119" i="5" s="1"/>
  <c r="A119" i="5"/>
  <c r="J118" i="5"/>
  <c r="H118" i="5"/>
  <c r="G118" i="5"/>
  <c r="F118" i="5"/>
  <c r="I118" i="5" s="1"/>
  <c r="A118" i="5"/>
  <c r="I117" i="5"/>
  <c r="H117" i="5"/>
  <c r="G117" i="5"/>
  <c r="F117" i="5"/>
  <c r="J117" i="5" s="1"/>
  <c r="A117" i="5"/>
  <c r="H116" i="5"/>
  <c r="G116" i="5"/>
  <c r="F116" i="5"/>
  <c r="J116" i="5" s="1"/>
  <c r="A116" i="5"/>
  <c r="H115" i="5"/>
  <c r="G115" i="5"/>
  <c r="F115" i="5"/>
  <c r="A115" i="5"/>
  <c r="H114" i="5"/>
  <c r="G114" i="5"/>
  <c r="F114" i="5"/>
  <c r="A114" i="5"/>
  <c r="J113" i="5"/>
  <c r="I113" i="5"/>
  <c r="H113" i="5"/>
  <c r="G113" i="5"/>
  <c r="F113" i="5"/>
  <c r="A113" i="5"/>
  <c r="H112" i="5"/>
  <c r="I112" i="5" s="1"/>
  <c r="G112" i="5"/>
  <c r="F112" i="5"/>
  <c r="J112" i="5" s="1"/>
  <c r="A112" i="5"/>
  <c r="H111" i="5"/>
  <c r="G111" i="5"/>
  <c r="J111" i="5" s="1"/>
  <c r="F111" i="5"/>
  <c r="I111" i="5" s="1"/>
  <c r="A111" i="5"/>
  <c r="J110" i="5"/>
  <c r="H110" i="5"/>
  <c r="G110" i="5"/>
  <c r="F110" i="5"/>
  <c r="I110" i="5" s="1"/>
  <c r="A110" i="5"/>
  <c r="I109" i="5"/>
  <c r="H109" i="5"/>
  <c r="G109" i="5"/>
  <c r="F109" i="5"/>
  <c r="J109" i="5" s="1"/>
  <c r="A109" i="5"/>
  <c r="H108" i="5"/>
  <c r="G108" i="5"/>
  <c r="F108" i="5"/>
  <c r="J108" i="5" s="1"/>
  <c r="A108" i="5"/>
  <c r="H107" i="5"/>
  <c r="G107" i="5"/>
  <c r="F107" i="5"/>
  <c r="A107" i="5"/>
  <c r="J106" i="5"/>
  <c r="H106" i="5"/>
  <c r="G106" i="5"/>
  <c r="F106" i="5"/>
  <c r="I106" i="5" s="1"/>
  <c r="A106" i="5"/>
  <c r="J105" i="5"/>
  <c r="I105" i="5"/>
  <c r="H105" i="5"/>
  <c r="G105" i="5"/>
  <c r="F105" i="5"/>
  <c r="A105" i="5"/>
  <c r="H104" i="5"/>
  <c r="I104" i="5" s="1"/>
  <c r="G104" i="5"/>
  <c r="F104" i="5"/>
  <c r="J104" i="5" s="1"/>
  <c r="A104" i="5"/>
  <c r="H103" i="5"/>
  <c r="I103" i="5" s="1"/>
  <c r="G103" i="5"/>
  <c r="J103" i="5" s="1"/>
  <c r="F103" i="5"/>
  <c r="A103" i="5"/>
  <c r="H102" i="5"/>
  <c r="G102" i="5"/>
  <c r="F102" i="5"/>
  <c r="I102" i="5" s="1"/>
  <c r="A102" i="5"/>
  <c r="I101" i="5"/>
  <c r="H101" i="5"/>
  <c r="G101" i="5"/>
  <c r="F101" i="5"/>
  <c r="J101" i="5" s="1"/>
  <c r="A101" i="5"/>
  <c r="H100" i="5"/>
  <c r="I100" i="5" s="1"/>
  <c r="G100" i="5"/>
  <c r="F100" i="5"/>
  <c r="J100" i="5" s="1"/>
  <c r="A100" i="5"/>
  <c r="H99" i="5"/>
  <c r="G99" i="5"/>
  <c r="F99" i="5"/>
  <c r="A99" i="5"/>
  <c r="H98" i="5"/>
  <c r="G98" i="5"/>
  <c r="F98" i="5"/>
  <c r="A98" i="5"/>
  <c r="H97" i="5"/>
  <c r="G97" i="5"/>
  <c r="F97" i="5"/>
  <c r="J97" i="5" s="1"/>
  <c r="A97" i="5"/>
  <c r="I96" i="5"/>
  <c r="H96" i="5"/>
  <c r="G96" i="5"/>
  <c r="F96" i="5"/>
  <c r="J96" i="5" s="1"/>
  <c r="A96" i="5"/>
  <c r="L95" i="5"/>
  <c r="H95" i="5"/>
  <c r="G95" i="5"/>
  <c r="F95" i="5"/>
  <c r="J95" i="5" s="1"/>
  <c r="A95" i="5"/>
  <c r="J94" i="5"/>
  <c r="I94" i="5"/>
  <c r="H94" i="5"/>
  <c r="G94" i="5"/>
  <c r="F94" i="5"/>
  <c r="A94" i="5"/>
  <c r="J93" i="5"/>
  <c r="I93" i="5"/>
  <c r="H93" i="5"/>
  <c r="G93" i="5"/>
  <c r="F93" i="5"/>
  <c r="A93" i="5"/>
  <c r="J92" i="5"/>
  <c r="H92" i="5"/>
  <c r="I92" i="5" s="1"/>
  <c r="G92" i="5"/>
  <c r="F92" i="5"/>
  <c r="A92" i="5"/>
  <c r="H91" i="5"/>
  <c r="I91" i="5" s="1"/>
  <c r="G91" i="5"/>
  <c r="J91" i="5" s="1"/>
  <c r="F91" i="5"/>
  <c r="A91" i="5"/>
  <c r="H90" i="5"/>
  <c r="G90" i="5"/>
  <c r="F90" i="5"/>
  <c r="A90" i="5"/>
  <c r="H89" i="5"/>
  <c r="G89" i="5"/>
  <c r="F89" i="5"/>
  <c r="J89" i="5" s="1"/>
  <c r="A89" i="5"/>
  <c r="I88" i="5"/>
  <c r="H88" i="5"/>
  <c r="G88" i="5"/>
  <c r="F88" i="5"/>
  <c r="J88" i="5" s="1"/>
  <c r="A88" i="5"/>
  <c r="L87" i="5"/>
  <c r="H87" i="5"/>
  <c r="G87" i="5"/>
  <c r="F87" i="5"/>
  <c r="J87" i="5" s="1"/>
  <c r="A87" i="5"/>
  <c r="J86" i="5"/>
  <c r="I86" i="5"/>
  <c r="H86" i="5"/>
  <c r="G86" i="5"/>
  <c r="F86" i="5"/>
  <c r="A86" i="5"/>
  <c r="J85" i="5"/>
  <c r="I85" i="5"/>
  <c r="H85" i="5"/>
  <c r="G85" i="5"/>
  <c r="F85" i="5"/>
  <c r="A85" i="5"/>
  <c r="J84" i="5"/>
  <c r="H84" i="5"/>
  <c r="I84" i="5" s="1"/>
  <c r="G84" i="5"/>
  <c r="F84" i="5"/>
  <c r="A84" i="5"/>
  <c r="H83" i="5"/>
  <c r="I83" i="5" s="1"/>
  <c r="G83" i="5"/>
  <c r="F83" i="5"/>
  <c r="J83" i="5" s="1"/>
  <c r="A83" i="5"/>
  <c r="H82" i="5"/>
  <c r="G82" i="5"/>
  <c r="F82" i="5"/>
  <c r="A82" i="5"/>
  <c r="H81" i="5"/>
  <c r="G81" i="5"/>
  <c r="F81" i="5"/>
  <c r="A81" i="5"/>
  <c r="I80" i="5"/>
  <c r="H80" i="5"/>
  <c r="G80" i="5"/>
  <c r="F80" i="5"/>
  <c r="J80" i="5" s="1"/>
  <c r="A80" i="5"/>
  <c r="H79" i="5"/>
  <c r="G79" i="5"/>
  <c r="F79" i="5"/>
  <c r="J79" i="5" s="1"/>
  <c r="A79" i="5"/>
  <c r="L78" i="5"/>
  <c r="J78" i="5"/>
  <c r="I78" i="5"/>
  <c r="H78" i="5"/>
  <c r="G78" i="5"/>
  <c r="F78" i="5"/>
  <c r="A78" i="5"/>
  <c r="J77" i="5"/>
  <c r="I77" i="5"/>
  <c r="H77" i="5"/>
  <c r="G77" i="5"/>
  <c r="F77" i="5"/>
  <c r="A77" i="5"/>
  <c r="J76" i="5"/>
  <c r="I76" i="5"/>
  <c r="H76" i="5"/>
  <c r="G76" i="5"/>
  <c r="F76" i="5"/>
  <c r="A76" i="5"/>
  <c r="H75" i="5"/>
  <c r="I75" i="5" s="1"/>
  <c r="G75" i="5"/>
  <c r="F75" i="5"/>
  <c r="J75" i="5" s="1"/>
  <c r="A75" i="5"/>
  <c r="H74" i="5"/>
  <c r="G74" i="5"/>
  <c r="F74" i="5"/>
  <c r="A74" i="5"/>
  <c r="H73" i="5"/>
  <c r="G73" i="5"/>
  <c r="F73" i="5"/>
  <c r="A73" i="5"/>
  <c r="I72" i="5"/>
  <c r="H72" i="5"/>
  <c r="G72" i="5"/>
  <c r="F72" i="5"/>
  <c r="J72" i="5" s="1"/>
  <c r="A72" i="5"/>
  <c r="L71" i="5"/>
  <c r="H71" i="5"/>
  <c r="G71" i="5"/>
  <c r="F71" i="5"/>
  <c r="J71" i="5" s="1"/>
  <c r="A71" i="5"/>
  <c r="J70" i="5"/>
  <c r="I70" i="5"/>
  <c r="H70" i="5"/>
  <c r="G70" i="5"/>
  <c r="F70" i="5"/>
  <c r="A70" i="5"/>
  <c r="J69" i="5"/>
  <c r="I69" i="5"/>
  <c r="H69" i="5"/>
  <c r="G69" i="5"/>
  <c r="F69" i="5"/>
  <c r="A69" i="5"/>
  <c r="J68" i="5"/>
  <c r="I68" i="5"/>
  <c r="H68" i="5"/>
  <c r="G68" i="5"/>
  <c r="F68" i="5"/>
  <c r="A68" i="5"/>
  <c r="H67" i="5"/>
  <c r="I67" i="5" s="1"/>
  <c r="G67" i="5"/>
  <c r="F67" i="5"/>
  <c r="A67" i="5"/>
  <c r="H66" i="5"/>
  <c r="G66" i="5"/>
  <c r="F66" i="5"/>
  <c r="A66" i="5"/>
  <c r="H65" i="5"/>
  <c r="G65" i="5"/>
  <c r="F65" i="5"/>
  <c r="A65" i="5"/>
  <c r="I64" i="5"/>
  <c r="H64" i="5"/>
  <c r="G64" i="5"/>
  <c r="F64" i="5"/>
  <c r="J64" i="5" s="1"/>
  <c r="A64" i="5"/>
  <c r="H63" i="5"/>
  <c r="G63" i="5"/>
  <c r="F63" i="5"/>
  <c r="J63" i="5" s="1"/>
  <c r="A63" i="5"/>
  <c r="L62" i="5"/>
  <c r="J62" i="5"/>
  <c r="I62" i="5"/>
  <c r="H62" i="5"/>
  <c r="G62" i="5"/>
  <c r="F62" i="5"/>
  <c r="A62" i="5"/>
  <c r="J61" i="5"/>
  <c r="I61" i="5"/>
  <c r="H61" i="5"/>
  <c r="G61" i="5"/>
  <c r="F61" i="5"/>
  <c r="A61" i="5"/>
  <c r="J60" i="5"/>
  <c r="H60" i="5"/>
  <c r="I60" i="5" s="1"/>
  <c r="G60" i="5"/>
  <c r="F60" i="5"/>
  <c r="A60" i="5"/>
  <c r="H59" i="5"/>
  <c r="I59" i="5" s="1"/>
  <c r="G59" i="5"/>
  <c r="F59" i="5"/>
  <c r="J59" i="5" s="1"/>
  <c r="A59" i="5"/>
  <c r="H58" i="5"/>
  <c r="G58" i="5"/>
  <c r="F58" i="5"/>
  <c r="A58" i="5"/>
  <c r="H57" i="5"/>
  <c r="G57" i="5"/>
  <c r="F57" i="5"/>
  <c r="A57" i="5"/>
  <c r="I56" i="5"/>
  <c r="H56" i="5"/>
  <c r="G56" i="5"/>
  <c r="F56" i="5"/>
  <c r="J56" i="5" s="1"/>
  <c r="A56" i="5"/>
  <c r="H55" i="5"/>
  <c r="G55" i="5"/>
  <c r="F55" i="5"/>
  <c r="J55" i="5" s="1"/>
  <c r="A55" i="5"/>
  <c r="J54" i="5"/>
  <c r="I54" i="5"/>
  <c r="H54" i="5"/>
  <c r="G54" i="5"/>
  <c r="F54" i="5"/>
  <c r="A54" i="5"/>
  <c r="J53" i="5"/>
  <c r="I53" i="5"/>
  <c r="H53" i="5"/>
  <c r="G53" i="5"/>
  <c r="F53" i="5"/>
  <c r="A53" i="5"/>
  <c r="J52" i="5"/>
  <c r="H52" i="5"/>
  <c r="I52" i="5" s="1"/>
  <c r="G52" i="5"/>
  <c r="F52" i="5"/>
  <c r="A52" i="5"/>
  <c r="H51" i="5"/>
  <c r="I51" i="5" s="1"/>
  <c r="G51" i="5"/>
  <c r="F51" i="5"/>
  <c r="J51" i="5" s="1"/>
  <c r="A51" i="5"/>
  <c r="H50" i="5"/>
  <c r="G50" i="5"/>
  <c r="F50" i="5"/>
  <c r="A50" i="5"/>
  <c r="H49" i="5"/>
  <c r="G49" i="5"/>
  <c r="F49" i="5"/>
  <c r="A49" i="5"/>
  <c r="I48" i="5"/>
  <c r="H48" i="5"/>
  <c r="G48" i="5"/>
  <c r="F48" i="5"/>
  <c r="J48" i="5" s="1"/>
  <c r="A48" i="5"/>
  <c r="H47" i="5"/>
  <c r="G47" i="5"/>
  <c r="F47" i="5"/>
  <c r="J47" i="5" s="1"/>
  <c r="A47" i="5"/>
  <c r="J46" i="5"/>
  <c r="I46" i="5"/>
  <c r="H46" i="5"/>
  <c r="G46" i="5"/>
  <c r="F46" i="5"/>
  <c r="A46" i="5"/>
  <c r="J45" i="5"/>
  <c r="I45" i="5"/>
  <c r="H45" i="5"/>
  <c r="G45" i="5"/>
  <c r="F45" i="5"/>
  <c r="A45" i="5"/>
  <c r="J44" i="5"/>
  <c r="I44" i="5"/>
  <c r="H44" i="5"/>
  <c r="G44" i="5"/>
  <c r="F44" i="5"/>
  <c r="A44" i="5"/>
  <c r="H43" i="5"/>
  <c r="I43" i="5" s="1"/>
  <c r="G43" i="5"/>
  <c r="F43" i="5"/>
  <c r="A43" i="5"/>
  <c r="H42" i="5"/>
  <c r="G42" i="5"/>
  <c r="F42" i="5"/>
  <c r="A42" i="5"/>
  <c r="H41" i="5"/>
  <c r="G41" i="5"/>
  <c r="F41" i="5"/>
  <c r="A41" i="5"/>
  <c r="I40" i="5"/>
  <c r="H40" i="5"/>
  <c r="G40" i="5"/>
  <c r="F40" i="5"/>
  <c r="J40" i="5" s="1"/>
  <c r="A40" i="5"/>
  <c r="L39" i="5"/>
  <c r="H39" i="5"/>
  <c r="G39" i="5"/>
  <c r="F39" i="5"/>
  <c r="J39" i="5" s="1"/>
  <c r="A39" i="5"/>
  <c r="J38" i="5"/>
  <c r="I38" i="5"/>
  <c r="H38" i="5"/>
  <c r="G38" i="5"/>
  <c r="F38" i="5"/>
  <c r="A38" i="5"/>
  <c r="J37" i="5"/>
  <c r="I37" i="5"/>
  <c r="H37" i="5"/>
  <c r="G37" i="5"/>
  <c r="F37" i="5"/>
  <c r="A37" i="5"/>
  <c r="J36" i="5"/>
  <c r="H36" i="5"/>
  <c r="I36" i="5" s="1"/>
  <c r="G36" i="5"/>
  <c r="F36" i="5"/>
  <c r="A36" i="5"/>
  <c r="H35" i="5"/>
  <c r="I35" i="5" s="1"/>
  <c r="G35" i="5"/>
  <c r="F35" i="5"/>
  <c r="J35" i="5" s="1"/>
  <c r="A35" i="5"/>
  <c r="H34" i="5"/>
  <c r="G34" i="5"/>
  <c r="F34" i="5"/>
  <c r="A34" i="5"/>
  <c r="H33" i="5"/>
  <c r="G33" i="5"/>
  <c r="F33" i="5"/>
  <c r="A33" i="5"/>
  <c r="I32" i="5"/>
  <c r="H32" i="5"/>
  <c r="G32" i="5"/>
  <c r="F32" i="5"/>
  <c r="J32" i="5" s="1"/>
  <c r="A32" i="5"/>
  <c r="H31" i="5"/>
  <c r="G31" i="5"/>
  <c r="F31" i="5"/>
  <c r="J31" i="5" s="1"/>
  <c r="A31" i="5"/>
  <c r="L30" i="5"/>
  <c r="J30" i="5"/>
  <c r="I30" i="5"/>
  <c r="H30" i="5"/>
  <c r="G30" i="5"/>
  <c r="F30" i="5"/>
  <c r="A30" i="5"/>
  <c r="J29" i="5"/>
  <c r="I29" i="5"/>
  <c r="H29" i="5"/>
  <c r="G29" i="5"/>
  <c r="F29" i="5"/>
  <c r="A29" i="5"/>
  <c r="J28" i="5"/>
  <c r="I28" i="5"/>
  <c r="H28" i="5"/>
  <c r="G28" i="5"/>
  <c r="F28" i="5"/>
  <c r="A28" i="5"/>
  <c r="H27" i="5"/>
  <c r="I27" i="5" s="1"/>
  <c r="G27" i="5"/>
  <c r="F27" i="5"/>
  <c r="A27" i="5"/>
  <c r="H26" i="5"/>
  <c r="G26" i="5"/>
  <c r="F26" i="5"/>
  <c r="A26" i="5"/>
  <c r="H25" i="5"/>
  <c r="G25" i="5"/>
  <c r="F25" i="5"/>
  <c r="A25" i="5"/>
  <c r="I24" i="5"/>
  <c r="H24" i="5"/>
  <c r="G24" i="5"/>
  <c r="F24" i="5"/>
  <c r="J24" i="5" s="1"/>
  <c r="A24" i="5"/>
  <c r="L23" i="5"/>
  <c r="H23" i="5"/>
  <c r="G23" i="5"/>
  <c r="F23" i="5"/>
  <c r="J23" i="5" s="1"/>
  <c r="A23" i="5"/>
  <c r="L22" i="5"/>
  <c r="J22" i="5"/>
  <c r="I22" i="5"/>
  <c r="H22" i="5"/>
  <c r="G22" i="5"/>
  <c r="F22" i="5"/>
  <c r="A22" i="5"/>
  <c r="J21" i="5"/>
  <c r="I21" i="5"/>
  <c r="H21" i="5"/>
  <c r="G21" i="5"/>
  <c r="F21" i="5"/>
  <c r="A21" i="5"/>
  <c r="J20" i="5"/>
  <c r="H20" i="5"/>
  <c r="I20" i="5" s="1"/>
  <c r="G20" i="5"/>
  <c r="F20" i="5"/>
  <c r="A20" i="5"/>
  <c r="H19" i="5"/>
  <c r="I19" i="5" s="1"/>
  <c r="G19" i="5"/>
  <c r="F19" i="5"/>
  <c r="J19" i="5" s="1"/>
  <c r="A19" i="5"/>
  <c r="H18" i="5"/>
  <c r="G18" i="5"/>
  <c r="F18" i="5"/>
  <c r="A18" i="5"/>
  <c r="O17" i="5"/>
  <c r="O18" i="5" s="1"/>
  <c r="O19" i="5" s="1"/>
  <c r="O20" i="5" s="1"/>
  <c r="O21" i="5" s="1"/>
  <c r="O22" i="5" s="1"/>
  <c r="O23" i="5" s="1"/>
  <c r="O24" i="5" s="1"/>
  <c r="O25" i="5" s="1"/>
  <c r="O26" i="5" s="1"/>
  <c r="O27" i="5" s="1"/>
  <c r="O28" i="5" s="1"/>
  <c r="O29" i="5" s="1"/>
  <c r="O30" i="5" s="1"/>
  <c r="O31" i="5" s="1"/>
  <c r="O32" i="5" s="1"/>
  <c r="O33" i="5" s="1"/>
  <c r="O34" i="5" s="1"/>
  <c r="O35" i="5" s="1"/>
  <c r="O36" i="5" s="1"/>
  <c r="O37" i="5" s="1"/>
  <c r="O38" i="5" s="1"/>
  <c r="O39" i="5" s="1"/>
  <c r="O40" i="5" s="1"/>
  <c r="O41" i="5" s="1"/>
  <c r="O42" i="5" s="1"/>
  <c r="O43" i="5" s="1"/>
  <c r="O44" i="5" s="1"/>
  <c r="O45" i="5" s="1"/>
  <c r="O46" i="5" s="1"/>
  <c r="O47" i="5" s="1"/>
  <c r="O48" i="5" s="1"/>
  <c r="O49" i="5" s="1"/>
  <c r="O50" i="5" s="1"/>
  <c r="O51" i="5" s="1"/>
  <c r="O52" i="5" s="1"/>
  <c r="O53" i="5" s="1"/>
  <c r="O54" i="5" s="1"/>
  <c r="O55" i="5" s="1"/>
  <c r="O56" i="5" s="1"/>
  <c r="O57" i="5" s="1"/>
  <c r="O58" i="5" s="1"/>
  <c r="O59" i="5" s="1"/>
  <c r="O60" i="5" s="1"/>
  <c r="O61" i="5" s="1"/>
  <c r="O62" i="5" s="1"/>
  <c r="O63" i="5" s="1"/>
  <c r="O64" i="5" s="1"/>
  <c r="O65" i="5" s="1"/>
  <c r="O66" i="5" s="1"/>
  <c r="O67" i="5" s="1"/>
  <c r="O68" i="5" s="1"/>
  <c r="O69" i="5" s="1"/>
  <c r="O70" i="5" s="1"/>
  <c r="O71" i="5" s="1"/>
  <c r="O72" i="5" s="1"/>
  <c r="O73" i="5" s="1"/>
  <c r="O74" i="5" s="1"/>
  <c r="O75" i="5" s="1"/>
  <c r="O76" i="5" s="1"/>
  <c r="O77" i="5" s="1"/>
  <c r="O78" i="5" s="1"/>
  <c r="O79" i="5" s="1"/>
  <c r="O80" i="5" s="1"/>
  <c r="O81" i="5" s="1"/>
  <c r="O82" i="5" s="1"/>
  <c r="O83" i="5" s="1"/>
  <c r="O84" i="5" s="1"/>
  <c r="O85" i="5" s="1"/>
  <c r="O86" i="5" s="1"/>
  <c r="O87" i="5" s="1"/>
  <c r="O88" i="5" s="1"/>
  <c r="O89" i="5" s="1"/>
  <c r="O90" i="5" s="1"/>
  <c r="O91" i="5" s="1"/>
  <c r="O92" i="5" s="1"/>
  <c r="O93" i="5" s="1"/>
  <c r="O94" i="5" s="1"/>
  <c r="O95" i="5" s="1"/>
  <c r="O96" i="5" s="1"/>
  <c r="O97" i="5" s="1"/>
  <c r="O98" i="5" s="1"/>
  <c r="O99" i="5" s="1"/>
  <c r="O100" i="5" s="1"/>
  <c r="O101" i="5" s="1"/>
  <c r="O102" i="5" s="1"/>
  <c r="O103" i="5" s="1"/>
  <c r="O104" i="5" s="1"/>
  <c r="O105" i="5" s="1"/>
  <c r="O106" i="5" s="1"/>
  <c r="O107" i="5" s="1"/>
  <c r="O108" i="5" s="1"/>
  <c r="O109" i="5" s="1"/>
  <c r="O110" i="5" s="1"/>
  <c r="O111" i="5" s="1"/>
  <c r="O112" i="5" s="1"/>
  <c r="O113" i="5" s="1"/>
  <c r="O114" i="5" s="1"/>
  <c r="O115" i="5" s="1"/>
  <c r="O116" i="5" s="1"/>
  <c r="O117" i="5" s="1"/>
  <c r="O118" i="5" s="1"/>
  <c r="O119" i="5" s="1"/>
  <c r="O120" i="5" s="1"/>
  <c r="O121" i="5" s="1"/>
  <c r="O122" i="5" s="1"/>
  <c r="O123" i="5" s="1"/>
  <c r="O124" i="5" s="1"/>
  <c r="O125" i="5" s="1"/>
  <c r="O126" i="5" s="1"/>
  <c r="O127" i="5" s="1"/>
  <c r="O128" i="5" s="1"/>
  <c r="O129" i="5" s="1"/>
  <c r="O130" i="5" s="1"/>
  <c r="O131" i="5" s="1"/>
  <c r="O132" i="5" s="1"/>
  <c r="O133" i="5" s="1"/>
  <c r="O134" i="5" s="1"/>
  <c r="O135" i="5" s="1"/>
  <c r="O136" i="5" s="1"/>
  <c r="O137" i="5" s="1"/>
  <c r="O138" i="5" s="1"/>
  <c r="O139" i="5" s="1"/>
  <c r="O140" i="5" s="1"/>
  <c r="O141" i="5" s="1"/>
  <c r="O142" i="5" s="1"/>
  <c r="O143" i="5" s="1"/>
  <c r="O144" i="5" s="1"/>
  <c r="O145" i="5" s="1"/>
  <c r="O146" i="5" s="1"/>
  <c r="O147" i="5" s="1"/>
  <c r="O148" i="5" s="1"/>
  <c r="O149" i="5" s="1"/>
  <c r="O150" i="5" s="1"/>
  <c r="O151" i="5" s="1"/>
  <c r="O152" i="5" s="1"/>
  <c r="O153" i="5" s="1"/>
  <c r="O154" i="5" s="1"/>
  <c r="O155" i="5" s="1"/>
  <c r="O156" i="5" s="1"/>
  <c r="O157" i="5" s="1"/>
  <c r="O158" i="5" s="1"/>
  <c r="O159" i="5" s="1"/>
  <c r="O160" i="5" s="1"/>
  <c r="O161" i="5" s="1"/>
  <c r="O162" i="5" s="1"/>
  <c r="O163" i="5" s="1"/>
  <c r="O164" i="5" s="1"/>
  <c r="O165" i="5" s="1"/>
  <c r="O166" i="5" s="1"/>
  <c r="O167" i="5" s="1"/>
  <c r="O168" i="5" s="1"/>
  <c r="O169" i="5" s="1"/>
  <c r="O170" i="5" s="1"/>
  <c r="O171" i="5" s="1"/>
  <c r="O172" i="5" s="1"/>
  <c r="O173" i="5" s="1"/>
  <c r="O174" i="5" s="1"/>
  <c r="O175" i="5" s="1"/>
  <c r="O176" i="5" s="1"/>
  <c r="O177" i="5" s="1"/>
  <c r="O178" i="5" s="1"/>
  <c r="O179" i="5" s="1"/>
  <c r="O180" i="5" s="1"/>
  <c r="O181" i="5" s="1"/>
  <c r="O182" i="5" s="1"/>
  <c r="O183" i="5" s="1"/>
  <c r="O184" i="5" s="1"/>
  <c r="O185" i="5" s="1"/>
  <c r="O186" i="5" s="1"/>
  <c r="O187" i="5" s="1"/>
  <c r="O188" i="5" s="1"/>
  <c r="O189" i="5" s="1"/>
  <c r="O190" i="5" s="1"/>
  <c r="O191" i="5" s="1"/>
  <c r="O192" i="5" s="1"/>
  <c r="O193" i="5" s="1"/>
  <c r="O194" i="5" s="1"/>
  <c r="O195" i="5" s="1"/>
  <c r="O196" i="5" s="1"/>
  <c r="O197" i="5" s="1"/>
  <c r="O198" i="5" s="1"/>
  <c r="O199" i="5" s="1"/>
  <c r="O200" i="5" s="1"/>
  <c r="O201" i="5" s="1"/>
  <c r="O202" i="5" s="1"/>
  <c r="O203" i="5" s="1"/>
  <c r="O204" i="5" s="1"/>
  <c r="O205" i="5" s="1"/>
  <c r="O206" i="5" s="1"/>
  <c r="O207" i="5" s="1"/>
  <c r="O208" i="5" s="1"/>
  <c r="O209" i="5" s="1"/>
  <c r="O210" i="5" s="1"/>
  <c r="O211" i="5" s="1"/>
  <c r="O212" i="5" s="1"/>
  <c r="O213" i="5" s="1"/>
  <c r="O214" i="5" s="1"/>
  <c r="O215" i="5" s="1"/>
  <c r="O216" i="5" s="1"/>
  <c r="O217" i="5" s="1"/>
  <c r="O218" i="5" s="1"/>
  <c r="O219" i="5" s="1"/>
  <c r="O220" i="5" s="1"/>
  <c r="O221" i="5" s="1"/>
  <c r="O222" i="5" s="1"/>
  <c r="O223" i="5" s="1"/>
  <c r="O224" i="5" s="1"/>
  <c r="O225" i="5" s="1"/>
  <c r="O226" i="5" s="1"/>
  <c r="O227" i="5" s="1"/>
  <c r="O228" i="5" s="1"/>
  <c r="O229" i="5" s="1"/>
  <c r="O230" i="5" s="1"/>
  <c r="O231" i="5" s="1"/>
  <c r="O232" i="5" s="1"/>
  <c r="O233" i="5" s="1"/>
  <c r="O234" i="5" s="1"/>
  <c r="O235" i="5" s="1"/>
  <c r="O236" i="5" s="1"/>
  <c r="O237" i="5" s="1"/>
  <c r="O238" i="5" s="1"/>
  <c r="O239" i="5" s="1"/>
  <c r="O240" i="5" s="1"/>
  <c r="O241" i="5" s="1"/>
  <c r="O242" i="5" s="1"/>
  <c r="O243" i="5" s="1"/>
  <c r="O244" i="5" s="1"/>
  <c r="O245" i="5" s="1"/>
  <c r="O246" i="5" s="1"/>
  <c r="O247" i="5" s="1"/>
  <c r="O248" i="5" s="1"/>
  <c r="O249" i="5" s="1"/>
  <c r="O250" i="5" s="1"/>
  <c r="O251" i="5" s="1"/>
  <c r="O252" i="5" s="1"/>
  <c r="O253" i="5" s="1"/>
  <c r="O254" i="5" s="1"/>
  <c r="O255" i="5" s="1"/>
  <c r="O256" i="5" s="1"/>
  <c r="O257" i="5" s="1"/>
  <c r="O258" i="5" s="1"/>
  <c r="O259" i="5" s="1"/>
  <c r="O260" i="5" s="1"/>
  <c r="O261" i="5" s="1"/>
  <c r="O262" i="5" s="1"/>
  <c r="O263" i="5" s="1"/>
  <c r="O264" i="5" s="1"/>
  <c r="O265" i="5" s="1"/>
  <c r="O266" i="5" s="1"/>
  <c r="O267" i="5" s="1"/>
  <c r="O268" i="5" s="1"/>
  <c r="O269" i="5" s="1"/>
  <c r="O270" i="5" s="1"/>
  <c r="O271" i="5" s="1"/>
  <c r="O272" i="5" s="1"/>
  <c r="O273" i="5" s="1"/>
  <c r="O274" i="5" s="1"/>
  <c r="O275" i="5" s="1"/>
  <c r="O276" i="5" s="1"/>
  <c r="O277" i="5" s="1"/>
  <c r="O278" i="5" s="1"/>
  <c r="O279" i="5" s="1"/>
  <c r="O280" i="5" s="1"/>
  <c r="O281" i="5" s="1"/>
  <c r="O282" i="5" s="1"/>
  <c r="O283" i="5" s="1"/>
  <c r="O284" i="5" s="1"/>
  <c r="O285" i="5" s="1"/>
  <c r="O286" i="5" s="1"/>
  <c r="O287" i="5" s="1"/>
  <c r="O288" i="5" s="1"/>
  <c r="O289" i="5" s="1"/>
  <c r="O290" i="5" s="1"/>
  <c r="O291" i="5" s="1"/>
  <c r="O292" i="5" s="1"/>
  <c r="O293" i="5" s="1"/>
  <c r="O294" i="5" s="1"/>
  <c r="O295" i="5" s="1"/>
  <c r="O296" i="5" s="1"/>
  <c r="O297" i="5" s="1"/>
  <c r="O298" i="5" s="1"/>
  <c r="O299" i="5" s="1"/>
  <c r="O300" i="5" s="1"/>
  <c r="O301" i="5" s="1"/>
  <c r="O302" i="5" s="1"/>
  <c r="O303" i="5" s="1"/>
  <c r="O304" i="5" s="1"/>
  <c r="O305" i="5" s="1"/>
  <c r="O306" i="5" s="1"/>
  <c r="O307" i="5" s="1"/>
  <c r="O308" i="5" s="1"/>
  <c r="O309" i="5" s="1"/>
  <c r="O310" i="5" s="1"/>
  <c r="O311" i="5" s="1"/>
  <c r="O312" i="5" s="1"/>
  <c r="O313" i="5" s="1"/>
  <c r="O314" i="5" s="1"/>
  <c r="O315" i="5" s="1"/>
  <c r="O316" i="5" s="1"/>
  <c r="O317" i="5" s="1"/>
  <c r="O318" i="5" s="1"/>
  <c r="O319" i="5" s="1"/>
  <c r="O320" i="5" s="1"/>
  <c r="O321" i="5" s="1"/>
  <c r="O322" i="5" s="1"/>
  <c r="O323" i="5" s="1"/>
  <c r="O324" i="5" s="1"/>
  <c r="O325" i="5" s="1"/>
  <c r="O326" i="5" s="1"/>
  <c r="O327" i="5" s="1"/>
  <c r="O328" i="5" s="1"/>
  <c r="O329" i="5" s="1"/>
  <c r="O330" i="5" s="1"/>
  <c r="O331" i="5" s="1"/>
  <c r="O332" i="5" s="1"/>
  <c r="O333" i="5" s="1"/>
  <c r="O334" i="5" s="1"/>
  <c r="O335" i="5" s="1"/>
  <c r="O336" i="5" s="1"/>
  <c r="O337" i="5" s="1"/>
  <c r="O338" i="5" s="1"/>
  <c r="O339" i="5" s="1"/>
  <c r="O340" i="5" s="1"/>
  <c r="O341" i="5" s="1"/>
  <c r="O342" i="5" s="1"/>
  <c r="O343" i="5" s="1"/>
  <c r="O344" i="5" s="1"/>
  <c r="O345" i="5" s="1"/>
  <c r="O346" i="5" s="1"/>
  <c r="O347" i="5" s="1"/>
  <c r="O348" i="5" s="1"/>
  <c r="O349" i="5" s="1"/>
  <c r="O350" i="5" s="1"/>
  <c r="O351" i="5" s="1"/>
  <c r="O352" i="5" s="1"/>
  <c r="O353" i="5" s="1"/>
  <c r="O354" i="5" s="1"/>
  <c r="O355" i="5" s="1"/>
  <c r="O356" i="5" s="1"/>
  <c r="O357" i="5" s="1"/>
  <c r="O358" i="5" s="1"/>
  <c r="O359" i="5" s="1"/>
  <c r="O360" i="5" s="1"/>
  <c r="O361" i="5" s="1"/>
  <c r="O362" i="5" s="1"/>
  <c r="O363" i="5" s="1"/>
  <c r="O364" i="5" s="1"/>
  <c r="O365" i="5" s="1"/>
  <c r="O366" i="5" s="1"/>
  <c r="O367" i="5" s="1"/>
  <c r="O368" i="5" s="1"/>
  <c r="O369" i="5" s="1"/>
  <c r="O370" i="5" s="1"/>
  <c r="O371" i="5" s="1"/>
  <c r="O372" i="5" s="1"/>
  <c r="O373" i="5" s="1"/>
  <c r="O374" i="5" s="1"/>
  <c r="O375" i="5" s="1"/>
  <c r="O376" i="5" s="1"/>
  <c r="O377" i="5" s="1"/>
  <c r="O378" i="5" s="1"/>
  <c r="O379" i="5" s="1"/>
  <c r="O380" i="5" s="1"/>
  <c r="O381" i="5" s="1"/>
  <c r="O382" i="5" s="1"/>
  <c r="O383" i="5" s="1"/>
  <c r="O384" i="5" s="1"/>
  <c r="O385" i="5" s="1"/>
  <c r="O386" i="5" s="1"/>
  <c r="O387" i="5" s="1"/>
  <c r="O388" i="5" s="1"/>
  <c r="O389" i="5" s="1"/>
  <c r="O390" i="5" s="1"/>
  <c r="O391" i="5" s="1"/>
  <c r="O392" i="5" s="1"/>
  <c r="O393" i="5" s="1"/>
  <c r="O394" i="5" s="1"/>
  <c r="O395" i="5" s="1"/>
  <c r="O396" i="5" s="1"/>
  <c r="O397" i="5" s="1"/>
  <c r="O398" i="5" s="1"/>
  <c r="O399" i="5" s="1"/>
  <c r="O400" i="5" s="1"/>
  <c r="O401" i="5" s="1"/>
  <c r="O402" i="5" s="1"/>
  <c r="O403" i="5" s="1"/>
  <c r="O404" i="5" s="1"/>
  <c r="O405" i="5" s="1"/>
  <c r="O406" i="5" s="1"/>
  <c r="O407" i="5" s="1"/>
  <c r="O408" i="5" s="1"/>
  <c r="O409" i="5" s="1"/>
  <c r="O410" i="5" s="1"/>
  <c r="O411" i="5" s="1"/>
  <c r="O412" i="5" s="1"/>
  <c r="O413" i="5" s="1"/>
  <c r="O414" i="5" s="1"/>
  <c r="O415" i="5" s="1"/>
  <c r="O416" i="5" s="1"/>
  <c r="O417" i="5" s="1"/>
  <c r="O418" i="5" s="1"/>
  <c r="O419" i="5" s="1"/>
  <c r="O420" i="5" s="1"/>
  <c r="O421" i="5" s="1"/>
  <c r="O422" i="5" s="1"/>
  <c r="O423" i="5" s="1"/>
  <c r="O424" i="5" s="1"/>
  <c r="O425" i="5" s="1"/>
  <c r="O426" i="5" s="1"/>
  <c r="O427" i="5" s="1"/>
  <c r="O428" i="5" s="1"/>
  <c r="O429" i="5" s="1"/>
  <c r="O430" i="5" s="1"/>
  <c r="O431" i="5" s="1"/>
  <c r="O432" i="5" s="1"/>
  <c r="O433" i="5" s="1"/>
  <c r="O434" i="5" s="1"/>
  <c r="O435" i="5" s="1"/>
  <c r="O436" i="5" s="1"/>
  <c r="O437" i="5" s="1"/>
  <c r="O438" i="5" s="1"/>
  <c r="O439" i="5" s="1"/>
  <c r="O440" i="5" s="1"/>
  <c r="O441" i="5" s="1"/>
  <c r="O442" i="5" s="1"/>
  <c r="O443" i="5" s="1"/>
  <c r="O444" i="5" s="1"/>
  <c r="O445" i="5" s="1"/>
  <c r="O446" i="5" s="1"/>
  <c r="O447" i="5" s="1"/>
  <c r="O448" i="5" s="1"/>
  <c r="O449" i="5" s="1"/>
  <c r="O450" i="5" s="1"/>
  <c r="O451" i="5" s="1"/>
  <c r="O452" i="5" s="1"/>
  <c r="O453" i="5" s="1"/>
  <c r="O454" i="5" s="1"/>
  <c r="O455" i="5" s="1"/>
  <c r="O456" i="5" s="1"/>
  <c r="O457" i="5" s="1"/>
  <c r="O458" i="5" s="1"/>
  <c r="O459" i="5" s="1"/>
  <c r="O460" i="5" s="1"/>
  <c r="O461" i="5" s="1"/>
  <c r="O462" i="5" s="1"/>
  <c r="O463" i="5" s="1"/>
  <c r="O464" i="5" s="1"/>
  <c r="O465" i="5" s="1"/>
  <c r="O466" i="5" s="1"/>
  <c r="O467" i="5" s="1"/>
  <c r="O468" i="5" s="1"/>
  <c r="O469" i="5" s="1"/>
  <c r="O470" i="5" s="1"/>
  <c r="O471" i="5" s="1"/>
  <c r="O472" i="5" s="1"/>
  <c r="O473" i="5" s="1"/>
  <c r="O474" i="5" s="1"/>
  <c r="O475" i="5" s="1"/>
  <c r="O476" i="5" s="1"/>
  <c r="O477" i="5" s="1"/>
  <c r="O478" i="5" s="1"/>
  <c r="O479" i="5" s="1"/>
  <c r="O480" i="5" s="1"/>
  <c r="O481" i="5" s="1"/>
  <c r="O482" i="5" s="1"/>
  <c r="O483" i="5" s="1"/>
  <c r="O484" i="5" s="1"/>
  <c r="O485" i="5" s="1"/>
  <c r="O486" i="5" s="1"/>
  <c r="O487" i="5" s="1"/>
  <c r="O488" i="5" s="1"/>
  <c r="O489" i="5" s="1"/>
  <c r="O490" i="5" s="1"/>
  <c r="O491" i="5" s="1"/>
  <c r="O492" i="5" s="1"/>
  <c r="O493" i="5" s="1"/>
  <c r="O494" i="5" s="1"/>
  <c r="O495" i="5" s="1"/>
  <c r="O496" i="5" s="1"/>
  <c r="O497" i="5" s="1"/>
  <c r="O498" i="5" s="1"/>
  <c r="O499" i="5" s="1"/>
  <c r="O500" i="5" s="1"/>
  <c r="O501" i="5" s="1"/>
  <c r="O502" i="5" s="1"/>
  <c r="O503" i="5" s="1"/>
  <c r="O504" i="5" s="1"/>
  <c r="O505" i="5" s="1"/>
  <c r="O506" i="5" s="1"/>
  <c r="O507" i="5" s="1"/>
  <c r="O508" i="5" s="1"/>
  <c r="O509" i="5" s="1"/>
  <c r="O510" i="5" s="1"/>
  <c r="O511" i="5" s="1"/>
  <c r="O512" i="5" s="1"/>
  <c r="O513" i="5" s="1"/>
  <c r="O514" i="5" s="1"/>
  <c r="O515" i="5" s="1"/>
  <c r="O516" i="5" s="1"/>
  <c r="O517" i="5" s="1"/>
  <c r="O518" i="5" s="1"/>
  <c r="O519" i="5" s="1"/>
  <c r="O520" i="5" s="1"/>
  <c r="O521" i="5" s="1"/>
  <c r="O522" i="5" s="1"/>
  <c r="O523" i="5" s="1"/>
  <c r="O524" i="5" s="1"/>
  <c r="O525" i="5" s="1"/>
  <c r="O526" i="5" s="1"/>
  <c r="O527" i="5" s="1"/>
  <c r="O528" i="5" s="1"/>
  <c r="O529" i="5" s="1"/>
  <c r="O530" i="5" s="1"/>
  <c r="O531" i="5" s="1"/>
  <c r="O532" i="5" s="1"/>
  <c r="O533" i="5" s="1"/>
  <c r="O534" i="5" s="1"/>
  <c r="O535" i="5" s="1"/>
  <c r="O536" i="5" s="1"/>
  <c r="O537" i="5" s="1"/>
  <c r="O538" i="5" s="1"/>
  <c r="O539" i="5" s="1"/>
  <c r="O540" i="5" s="1"/>
  <c r="O541" i="5" s="1"/>
  <c r="O542" i="5" s="1"/>
  <c r="O543" i="5" s="1"/>
  <c r="O544" i="5" s="1"/>
  <c r="O545" i="5" s="1"/>
  <c r="O546" i="5" s="1"/>
  <c r="O547" i="5" s="1"/>
  <c r="O548" i="5" s="1"/>
  <c r="O549" i="5" s="1"/>
  <c r="O550" i="5" s="1"/>
  <c r="O551" i="5" s="1"/>
  <c r="O552" i="5" s="1"/>
  <c r="O553" i="5" s="1"/>
  <c r="O554" i="5" s="1"/>
  <c r="O555" i="5" s="1"/>
  <c r="O556" i="5" s="1"/>
  <c r="O557" i="5" s="1"/>
  <c r="O558" i="5" s="1"/>
  <c r="O559" i="5" s="1"/>
  <c r="O560" i="5" s="1"/>
  <c r="O561" i="5" s="1"/>
  <c r="O562" i="5" s="1"/>
  <c r="O563" i="5" s="1"/>
  <c r="O564" i="5" s="1"/>
  <c r="O565" i="5" s="1"/>
  <c r="O566" i="5" s="1"/>
  <c r="O567" i="5" s="1"/>
  <c r="O568" i="5" s="1"/>
  <c r="O569" i="5" s="1"/>
  <c r="O570" i="5" s="1"/>
  <c r="O571" i="5" s="1"/>
  <c r="O572" i="5" s="1"/>
  <c r="O573" i="5" s="1"/>
  <c r="O574" i="5" s="1"/>
  <c r="O575" i="5" s="1"/>
  <c r="O576" i="5" s="1"/>
  <c r="O577" i="5" s="1"/>
  <c r="O578" i="5" s="1"/>
  <c r="O579" i="5" s="1"/>
  <c r="O580" i="5" s="1"/>
  <c r="O581" i="5" s="1"/>
  <c r="O582" i="5" s="1"/>
  <c r="O583" i="5" s="1"/>
  <c r="O584" i="5" s="1"/>
  <c r="O585" i="5" s="1"/>
  <c r="O586" i="5" s="1"/>
  <c r="O587" i="5" s="1"/>
  <c r="O588" i="5" s="1"/>
  <c r="O589" i="5" s="1"/>
  <c r="O590" i="5" s="1"/>
  <c r="O591" i="5" s="1"/>
  <c r="O592" i="5" s="1"/>
  <c r="O593" i="5" s="1"/>
  <c r="O594" i="5" s="1"/>
  <c r="O595" i="5" s="1"/>
  <c r="O596" i="5" s="1"/>
  <c r="O597" i="5" s="1"/>
  <c r="O598" i="5" s="1"/>
  <c r="O599" i="5" s="1"/>
  <c r="O600" i="5" s="1"/>
  <c r="O601" i="5" s="1"/>
  <c r="O602" i="5" s="1"/>
  <c r="O603" i="5" s="1"/>
  <c r="O604" i="5" s="1"/>
  <c r="O605" i="5" s="1"/>
  <c r="O606" i="5" s="1"/>
  <c r="O607" i="5" s="1"/>
  <c r="O608" i="5" s="1"/>
  <c r="O609" i="5" s="1"/>
  <c r="O610" i="5" s="1"/>
  <c r="O611" i="5" s="1"/>
  <c r="O612" i="5" s="1"/>
  <c r="O613" i="5" s="1"/>
  <c r="O614" i="5" s="1"/>
  <c r="O615" i="5" s="1"/>
  <c r="O616" i="5" s="1"/>
  <c r="O617" i="5" s="1"/>
  <c r="O618" i="5" s="1"/>
  <c r="O619" i="5" s="1"/>
  <c r="O620" i="5" s="1"/>
  <c r="O621" i="5" s="1"/>
  <c r="O622" i="5" s="1"/>
  <c r="O623" i="5" s="1"/>
  <c r="O624" i="5" s="1"/>
  <c r="O625" i="5" s="1"/>
  <c r="O626" i="5" s="1"/>
  <c r="O627" i="5" s="1"/>
  <c r="O628" i="5" s="1"/>
  <c r="O629" i="5" s="1"/>
  <c r="O630" i="5" s="1"/>
  <c r="O631" i="5" s="1"/>
  <c r="O632" i="5" s="1"/>
  <c r="O633" i="5" s="1"/>
  <c r="O634" i="5" s="1"/>
  <c r="O635" i="5" s="1"/>
  <c r="O636" i="5" s="1"/>
  <c r="O637" i="5" s="1"/>
  <c r="O638" i="5" s="1"/>
  <c r="O639" i="5" s="1"/>
  <c r="O640" i="5" s="1"/>
  <c r="O641" i="5" s="1"/>
  <c r="O642" i="5" s="1"/>
  <c r="O643" i="5" s="1"/>
  <c r="O644" i="5" s="1"/>
  <c r="O645" i="5" s="1"/>
  <c r="O646" i="5" s="1"/>
  <c r="O647" i="5" s="1"/>
  <c r="O648" i="5" s="1"/>
  <c r="O649" i="5" s="1"/>
  <c r="O650" i="5" s="1"/>
  <c r="O651" i="5" s="1"/>
  <c r="O652" i="5" s="1"/>
  <c r="O653" i="5" s="1"/>
  <c r="O654" i="5" s="1"/>
  <c r="O655" i="5" s="1"/>
  <c r="O656" i="5" s="1"/>
  <c r="O657" i="5" s="1"/>
  <c r="O658" i="5" s="1"/>
  <c r="O659" i="5" s="1"/>
  <c r="O660" i="5" s="1"/>
  <c r="O661" i="5" s="1"/>
  <c r="O662" i="5" s="1"/>
  <c r="O663" i="5" s="1"/>
  <c r="O664" i="5" s="1"/>
  <c r="O665" i="5" s="1"/>
  <c r="O666" i="5" s="1"/>
  <c r="O667" i="5" s="1"/>
  <c r="O668" i="5" s="1"/>
  <c r="O669" i="5" s="1"/>
  <c r="O670" i="5" s="1"/>
  <c r="O671" i="5" s="1"/>
  <c r="O672" i="5" s="1"/>
  <c r="O673" i="5" s="1"/>
  <c r="O674" i="5" s="1"/>
  <c r="O675" i="5" s="1"/>
  <c r="O676" i="5" s="1"/>
  <c r="O677" i="5" s="1"/>
  <c r="O678" i="5" s="1"/>
  <c r="O679" i="5" s="1"/>
  <c r="O680" i="5" s="1"/>
  <c r="O681" i="5" s="1"/>
  <c r="O682" i="5" s="1"/>
  <c r="O683" i="5" s="1"/>
  <c r="O684" i="5" s="1"/>
  <c r="O685" i="5" s="1"/>
  <c r="O686" i="5" s="1"/>
  <c r="O687" i="5" s="1"/>
  <c r="O688" i="5" s="1"/>
  <c r="O689" i="5" s="1"/>
  <c r="O690" i="5" s="1"/>
  <c r="O691" i="5" s="1"/>
  <c r="O692" i="5" s="1"/>
  <c r="O693" i="5" s="1"/>
  <c r="O694" i="5" s="1"/>
  <c r="O695" i="5" s="1"/>
  <c r="O696" i="5" s="1"/>
  <c r="O697" i="5" s="1"/>
  <c r="O698" i="5" s="1"/>
  <c r="O699" i="5" s="1"/>
  <c r="O700" i="5" s="1"/>
  <c r="O701" i="5" s="1"/>
  <c r="O702" i="5" s="1"/>
  <c r="O703" i="5" s="1"/>
  <c r="O704" i="5" s="1"/>
  <c r="O705" i="5" s="1"/>
  <c r="O706" i="5" s="1"/>
  <c r="O707" i="5" s="1"/>
  <c r="O708" i="5" s="1"/>
  <c r="O709" i="5" s="1"/>
  <c r="O710" i="5" s="1"/>
  <c r="O711" i="5" s="1"/>
  <c r="O712" i="5" s="1"/>
  <c r="O713" i="5" s="1"/>
  <c r="O714" i="5" s="1"/>
  <c r="O715" i="5" s="1"/>
  <c r="O716" i="5" s="1"/>
  <c r="O717" i="5" s="1"/>
  <c r="O718" i="5" s="1"/>
  <c r="O719" i="5" s="1"/>
  <c r="O720" i="5" s="1"/>
  <c r="O721" i="5" s="1"/>
  <c r="O722" i="5" s="1"/>
  <c r="O723" i="5" s="1"/>
  <c r="O724" i="5" s="1"/>
  <c r="O725" i="5" s="1"/>
  <c r="H17" i="5"/>
  <c r="G17" i="5"/>
  <c r="F17" i="5"/>
  <c r="A17" i="5"/>
  <c r="I16" i="5"/>
  <c r="H16" i="5"/>
  <c r="G16" i="5"/>
  <c r="F16" i="5"/>
  <c r="J16" i="5" s="1"/>
  <c r="A16" i="5"/>
  <c r="H15" i="5"/>
  <c r="G15" i="5"/>
  <c r="F15" i="5"/>
  <c r="J15" i="5" s="1"/>
  <c r="A15" i="5"/>
  <c r="L14" i="5"/>
  <c r="J14" i="5"/>
  <c r="I14" i="5"/>
  <c r="H14" i="5"/>
  <c r="G14" i="5"/>
  <c r="F14" i="5"/>
  <c r="A14" i="5"/>
  <c r="J13" i="5"/>
  <c r="I13" i="5"/>
  <c r="H13" i="5"/>
  <c r="G13" i="5"/>
  <c r="F13" i="5"/>
  <c r="A13" i="5"/>
  <c r="J12" i="5"/>
  <c r="I12" i="5"/>
  <c r="H12" i="5"/>
  <c r="G12" i="5"/>
  <c r="F12" i="5"/>
  <c r="A12" i="5"/>
  <c r="H11" i="5"/>
  <c r="I11" i="5" s="1"/>
  <c r="G11" i="5"/>
  <c r="F11" i="5"/>
  <c r="A11" i="5"/>
  <c r="O10" i="5"/>
  <c r="O11" i="5" s="1"/>
  <c r="O12" i="5" s="1"/>
  <c r="O13" i="5" s="1"/>
  <c r="O14" i="5" s="1"/>
  <c r="O15" i="5" s="1"/>
  <c r="O16" i="5" s="1"/>
  <c r="H10" i="5"/>
  <c r="G10" i="5"/>
  <c r="F10" i="5"/>
  <c r="A10" i="5"/>
  <c r="O9" i="5"/>
  <c r="H9" i="5"/>
  <c r="G9" i="5"/>
  <c r="F9" i="5"/>
  <c r="A9" i="5"/>
  <c r="O8" i="5"/>
  <c r="N8" i="5"/>
  <c r="N9" i="5" s="1"/>
  <c r="N10" i="5" s="1"/>
  <c r="N11" i="5" s="1"/>
  <c r="N12" i="5" s="1"/>
  <c r="N13" i="5" s="1"/>
  <c r="N14" i="5" s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5" i="5" s="1"/>
  <c r="N46" i="5" s="1"/>
  <c r="N47" i="5" s="1"/>
  <c r="N48" i="5" s="1"/>
  <c r="N49" i="5" s="1"/>
  <c r="N50" i="5" s="1"/>
  <c r="N51" i="5" s="1"/>
  <c r="N52" i="5" s="1"/>
  <c r="N53" i="5" s="1"/>
  <c r="N54" i="5" s="1"/>
  <c r="N55" i="5" s="1"/>
  <c r="N56" i="5" s="1"/>
  <c r="N57" i="5" s="1"/>
  <c r="N58" i="5" s="1"/>
  <c r="N59" i="5" s="1"/>
  <c r="N60" i="5" s="1"/>
  <c r="N61" i="5" s="1"/>
  <c r="N62" i="5" s="1"/>
  <c r="N63" i="5" s="1"/>
  <c r="N64" i="5" s="1"/>
  <c r="N65" i="5" s="1"/>
  <c r="N66" i="5" s="1"/>
  <c r="N67" i="5" s="1"/>
  <c r="N68" i="5" s="1"/>
  <c r="N69" i="5" s="1"/>
  <c r="N70" i="5" s="1"/>
  <c r="N71" i="5" s="1"/>
  <c r="N72" i="5" s="1"/>
  <c r="N73" i="5" s="1"/>
  <c r="N74" i="5" s="1"/>
  <c r="N75" i="5" s="1"/>
  <c r="N76" i="5" s="1"/>
  <c r="N77" i="5" s="1"/>
  <c r="N78" i="5" s="1"/>
  <c r="N79" i="5" s="1"/>
  <c r="N80" i="5" s="1"/>
  <c r="N81" i="5" s="1"/>
  <c r="N82" i="5" s="1"/>
  <c r="N83" i="5" s="1"/>
  <c r="N84" i="5" s="1"/>
  <c r="N85" i="5" s="1"/>
  <c r="N86" i="5" s="1"/>
  <c r="N87" i="5" s="1"/>
  <c r="N88" i="5" s="1"/>
  <c r="N89" i="5" s="1"/>
  <c r="N90" i="5" s="1"/>
  <c r="N91" i="5" s="1"/>
  <c r="N92" i="5" s="1"/>
  <c r="N93" i="5" s="1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5" i="5" s="1"/>
  <c r="N146" i="5" s="1"/>
  <c r="N147" i="5" s="1"/>
  <c r="N148" i="5" s="1"/>
  <c r="N149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207" i="5" s="1"/>
  <c r="N208" i="5" s="1"/>
  <c r="N209" i="5" s="1"/>
  <c r="N210" i="5" s="1"/>
  <c r="N211" i="5" s="1"/>
  <c r="N212" i="5" s="1"/>
  <c r="N213" i="5" s="1"/>
  <c r="N214" i="5" s="1"/>
  <c r="N215" i="5" s="1"/>
  <c r="N216" i="5" s="1"/>
  <c r="N217" i="5" s="1"/>
  <c r="N218" i="5" s="1"/>
  <c r="N219" i="5" s="1"/>
  <c r="N220" i="5" s="1"/>
  <c r="N221" i="5" s="1"/>
  <c r="N222" i="5" s="1"/>
  <c r="N223" i="5" s="1"/>
  <c r="N224" i="5" s="1"/>
  <c r="N225" i="5" s="1"/>
  <c r="N226" i="5" s="1"/>
  <c r="N227" i="5" s="1"/>
  <c r="N228" i="5" s="1"/>
  <c r="N229" i="5" s="1"/>
  <c r="N230" i="5" s="1"/>
  <c r="N231" i="5" s="1"/>
  <c r="N232" i="5" s="1"/>
  <c r="N233" i="5" s="1"/>
  <c r="N234" i="5" s="1"/>
  <c r="N235" i="5" s="1"/>
  <c r="N236" i="5" s="1"/>
  <c r="N237" i="5" s="1"/>
  <c r="N238" i="5" s="1"/>
  <c r="N239" i="5" s="1"/>
  <c r="N240" i="5" s="1"/>
  <c r="N241" i="5" s="1"/>
  <c r="N242" i="5" s="1"/>
  <c r="N243" i="5" s="1"/>
  <c r="N244" i="5" s="1"/>
  <c r="N245" i="5" s="1"/>
  <c r="N246" i="5" s="1"/>
  <c r="N247" i="5" s="1"/>
  <c r="N248" i="5" s="1"/>
  <c r="N249" i="5" s="1"/>
  <c r="N250" i="5" s="1"/>
  <c r="N251" i="5" s="1"/>
  <c r="N252" i="5" s="1"/>
  <c r="N253" i="5" s="1"/>
  <c r="N254" i="5" s="1"/>
  <c r="N255" i="5" s="1"/>
  <c r="N256" i="5" s="1"/>
  <c r="N257" i="5" s="1"/>
  <c r="N258" i="5" s="1"/>
  <c r="N259" i="5" s="1"/>
  <c r="N260" i="5" s="1"/>
  <c r="N261" i="5" s="1"/>
  <c r="N262" i="5" s="1"/>
  <c r="N263" i="5" s="1"/>
  <c r="N264" i="5" s="1"/>
  <c r="N265" i="5" s="1"/>
  <c r="N266" i="5" s="1"/>
  <c r="N267" i="5" s="1"/>
  <c r="N268" i="5" s="1"/>
  <c r="N269" i="5" s="1"/>
  <c r="N270" i="5" s="1"/>
  <c r="N271" i="5" s="1"/>
  <c r="N272" i="5" s="1"/>
  <c r="N273" i="5" s="1"/>
  <c r="N274" i="5" s="1"/>
  <c r="N275" i="5" s="1"/>
  <c r="N276" i="5" s="1"/>
  <c r="N277" i="5" s="1"/>
  <c r="N278" i="5" s="1"/>
  <c r="N279" i="5" s="1"/>
  <c r="N280" i="5" s="1"/>
  <c r="N281" i="5" s="1"/>
  <c r="N282" i="5" s="1"/>
  <c r="N283" i="5" s="1"/>
  <c r="N284" i="5" s="1"/>
  <c r="N285" i="5" s="1"/>
  <c r="N286" i="5" s="1"/>
  <c r="N287" i="5" s="1"/>
  <c r="N288" i="5" s="1"/>
  <c r="N289" i="5" s="1"/>
  <c r="N290" i="5" s="1"/>
  <c r="N291" i="5" s="1"/>
  <c r="N292" i="5" s="1"/>
  <c r="N293" i="5" s="1"/>
  <c r="N294" i="5" s="1"/>
  <c r="N295" i="5" s="1"/>
  <c r="N296" i="5" s="1"/>
  <c r="N297" i="5" s="1"/>
  <c r="N298" i="5" s="1"/>
  <c r="N299" i="5" s="1"/>
  <c r="N300" i="5" s="1"/>
  <c r="N301" i="5" s="1"/>
  <c r="N302" i="5" s="1"/>
  <c r="N303" i="5" s="1"/>
  <c r="N304" i="5" s="1"/>
  <c r="N305" i="5" s="1"/>
  <c r="N306" i="5" s="1"/>
  <c r="N307" i="5" s="1"/>
  <c r="N308" i="5" s="1"/>
  <c r="N309" i="5" s="1"/>
  <c r="N310" i="5" s="1"/>
  <c r="N311" i="5" s="1"/>
  <c r="N312" i="5" s="1"/>
  <c r="N313" i="5" s="1"/>
  <c r="N314" i="5" s="1"/>
  <c r="N315" i="5" s="1"/>
  <c r="N316" i="5" s="1"/>
  <c r="N317" i="5" s="1"/>
  <c r="N318" i="5" s="1"/>
  <c r="N319" i="5" s="1"/>
  <c r="N320" i="5" s="1"/>
  <c r="N321" i="5" s="1"/>
  <c r="N322" i="5" s="1"/>
  <c r="N323" i="5" s="1"/>
  <c r="N324" i="5" s="1"/>
  <c r="N325" i="5" s="1"/>
  <c r="N326" i="5" s="1"/>
  <c r="N327" i="5" s="1"/>
  <c r="N328" i="5" s="1"/>
  <c r="N329" i="5" s="1"/>
  <c r="N330" i="5" s="1"/>
  <c r="N331" i="5" s="1"/>
  <c r="N332" i="5" s="1"/>
  <c r="N333" i="5" s="1"/>
  <c r="N334" i="5" s="1"/>
  <c r="N335" i="5" s="1"/>
  <c r="N336" i="5" s="1"/>
  <c r="N337" i="5" s="1"/>
  <c r="N338" i="5" s="1"/>
  <c r="N339" i="5" s="1"/>
  <c r="N340" i="5" s="1"/>
  <c r="N341" i="5" s="1"/>
  <c r="N342" i="5" s="1"/>
  <c r="N343" i="5" s="1"/>
  <c r="N344" i="5" s="1"/>
  <c r="N345" i="5" s="1"/>
  <c r="N346" i="5" s="1"/>
  <c r="N347" i="5" s="1"/>
  <c r="N348" i="5" s="1"/>
  <c r="N349" i="5" s="1"/>
  <c r="N350" i="5" s="1"/>
  <c r="N351" i="5" s="1"/>
  <c r="N352" i="5" s="1"/>
  <c r="N353" i="5" s="1"/>
  <c r="N354" i="5" s="1"/>
  <c r="N355" i="5" s="1"/>
  <c r="N356" i="5" s="1"/>
  <c r="N357" i="5" s="1"/>
  <c r="N358" i="5" s="1"/>
  <c r="N359" i="5" s="1"/>
  <c r="N360" i="5" s="1"/>
  <c r="N361" i="5" s="1"/>
  <c r="N362" i="5" s="1"/>
  <c r="N363" i="5" s="1"/>
  <c r="N364" i="5" s="1"/>
  <c r="N365" i="5" s="1"/>
  <c r="N366" i="5" s="1"/>
  <c r="N367" i="5" s="1"/>
  <c r="N368" i="5" s="1"/>
  <c r="N369" i="5" s="1"/>
  <c r="N370" i="5" s="1"/>
  <c r="N371" i="5" s="1"/>
  <c r="N372" i="5" s="1"/>
  <c r="N373" i="5" s="1"/>
  <c r="N374" i="5" s="1"/>
  <c r="N375" i="5" s="1"/>
  <c r="N376" i="5" s="1"/>
  <c r="N377" i="5" s="1"/>
  <c r="N378" i="5" s="1"/>
  <c r="N379" i="5" s="1"/>
  <c r="N380" i="5" s="1"/>
  <c r="N381" i="5" s="1"/>
  <c r="N382" i="5" s="1"/>
  <c r="N383" i="5" s="1"/>
  <c r="N384" i="5" s="1"/>
  <c r="N385" i="5" s="1"/>
  <c r="N386" i="5" s="1"/>
  <c r="N387" i="5" s="1"/>
  <c r="N388" i="5" s="1"/>
  <c r="N389" i="5" s="1"/>
  <c r="N390" i="5" s="1"/>
  <c r="N391" i="5" s="1"/>
  <c r="N392" i="5" s="1"/>
  <c r="N393" i="5" s="1"/>
  <c r="N394" i="5" s="1"/>
  <c r="N395" i="5" s="1"/>
  <c r="N396" i="5" s="1"/>
  <c r="N397" i="5" s="1"/>
  <c r="N398" i="5" s="1"/>
  <c r="N399" i="5" s="1"/>
  <c r="N400" i="5" s="1"/>
  <c r="N401" i="5" s="1"/>
  <c r="N402" i="5" s="1"/>
  <c r="N403" i="5" s="1"/>
  <c r="N404" i="5" s="1"/>
  <c r="N405" i="5" s="1"/>
  <c r="N406" i="5" s="1"/>
  <c r="N407" i="5" s="1"/>
  <c r="N408" i="5" s="1"/>
  <c r="N409" i="5" s="1"/>
  <c r="N410" i="5" s="1"/>
  <c r="N411" i="5" s="1"/>
  <c r="N412" i="5" s="1"/>
  <c r="N413" i="5" s="1"/>
  <c r="N414" i="5" s="1"/>
  <c r="N415" i="5" s="1"/>
  <c r="N416" i="5" s="1"/>
  <c r="N417" i="5" s="1"/>
  <c r="N418" i="5" s="1"/>
  <c r="N419" i="5" s="1"/>
  <c r="N420" i="5" s="1"/>
  <c r="N421" i="5" s="1"/>
  <c r="N422" i="5" s="1"/>
  <c r="N423" i="5" s="1"/>
  <c r="N424" i="5" s="1"/>
  <c r="N425" i="5" s="1"/>
  <c r="N426" i="5" s="1"/>
  <c r="N427" i="5" s="1"/>
  <c r="N428" i="5" s="1"/>
  <c r="N429" i="5" s="1"/>
  <c r="N430" i="5" s="1"/>
  <c r="N431" i="5" s="1"/>
  <c r="N432" i="5" s="1"/>
  <c r="N433" i="5" s="1"/>
  <c r="N434" i="5" s="1"/>
  <c r="N435" i="5" s="1"/>
  <c r="N436" i="5" s="1"/>
  <c r="N437" i="5" s="1"/>
  <c r="N438" i="5" s="1"/>
  <c r="N439" i="5" s="1"/>
  <c r="N440" i="5" s="1"/>
  <c r="N441" i="5" s="1"/>
  <c r="N442" i="5" s="1"/>
  <c r="N443" i="5" s="1"/>
  <c r="N444" i="5" s="1"/>
  <c r="N445" i="5" s="1"/>
  <c r="N446" i="5" s="1"/>
  <c r="N447" i="5" s="1"/>
  <c r="N448" i="5" s="1"/>
  <c r="N449" i="5" s="1"/>
  <c r="N450" i="5" s="1"/>
  <c r="N451" i="5" s="1"/>
  <c r="N452" i="5" s="1"/>
  <c r="N453" i="5" s="1"/>
  <c r="N454" i="5" s="1"/>
  <c r="N455" i="5" s="1"/>
  <c r="N456" i="5" s="1"/>
  <c r="N457" i="5" s="1"/>
  <c r="N458" i="5" s="1"/>
  <c r="N459" i="5" s="1"/>
  <c r="N460" i="5" s="1"/>
  <c r="N461" i="5" s="1"/>
  <c r="N462" i="5" s="1"/>
  <c r="N463" i="5" s="1"/>
  <c r="N464" i="5" s="1"/>
  <c r="N465" i="5" s="1"/>
  <c r="N466" i="5" s="1"/>
  <c r="N467" i="5" s="1"/>
  <c r="N468" i="5" s="1"/>
  <c r="N469" i="5" s="1"/>
  <c r="N470" i="5" s="1"/>
  <c r="N471" i="5" s="1"/>
  <c r="N472" i="5" s="1"/>
  <c r="N473" i="5" s="1"/>
  <c r="N474" i="5" s="1"/>
  <c r="N475" i="5" s="1"/>
  <c r="N476" i="5" s="1"/>
  <c r="N477" i="5" s="1"/>
  <c r="N478" i="5" s="1"/>
  <c r="N479" i="5" s="1"/>
  <c r="N480" i="5" s="1"/>
  <c r="N481" i="5" s="1"/>
  <c r="N482" i="5" s="1"/>
  <c r="N483" i="5" s="1"/>
  <c r="N484" i="5" s="1"/>
  <c r="N485" i="5" s="1"/>
  <c r="N486" i="5" s="1"/>
  <c r="N487" i="5" s="1"/>
  <c r="N488" i="5" s="1"/>
  <c r="N489" i="5" s="1"/>
  <c r="N490" i="5" s="1"/>
  <c r="N491" i="5" s="1"/>
  <c r="N492" i="5" s="1"/>
  <c r="N493" i="5" s="1"/>
  <c r="N494" i="5" s="1"/>
  <c r="N495" i="5" s="1"/>
  <c r="N496" i="5" s="1"/>
  <c r="N497" i="5" s="1"/>
  <c r="N498" i="5" s="1"/>
  <c r="N499" i="5" s="1"/>
  <c r="N500" i="5" s="1"/>
  <c r="N501" i="5" s="1"/>
  <c r="N502" i="5" s="1"/>
  <c r="N503" i="5" s="1"/>
  <c r="N504" i="5" s="1"/>
  <c r="N505" i="5" s="1"/>
  <c r="N506" i="5" s="1"/>
  <c r="N507" i="5" s="1"/>
  <c r="N508" i="5" s="1"/>
  <c r="N509" i="5" s="1"/>
  <c r="N510" i="5" s="1"/>
  <c r="N511" i="5" s="1"/>
  <c r="N512" i="5" s="1"/>
  <c r="N513" i="5" s="1"/>
  <c r="N514" i="5" s="1"/>
  <c r="N515" i="5" s="1"/>
  <c r="N516" i="5" s="1"/>
  <c r="N517" i="5" s="1"/>
  <c r="N518" i="5" s="1"/>
  <c r="N519" i="5" s="1"/>
  <c r="N520" i="5" s="1"/>
  <c r="N521" i="5" s="1"/>
  <c r="N522" i="5" s="1"/>
  <c r="N523" i="5" s="1"/>
  <c r="N524" i="5" s="1"/>
  <c r="N525" i="5" s="1"/>
  <c r="N526" i="5" s="1"/>
  <c r="N527" i="5" s="1"/>
  <c r="N528" i="5" s="1"/>
  <c r="N529" i="5" s="1"/>
  <c r="N530" i="5" s="1"/>
  <c r="N531" i="5" s="1"/>
  <c r="N532" i="5" s="1"/>
  <c r="N533" i="5" s="1"/>
  <c r="N534" i="5" s="1"/>
  <c r="N535" i="5" s="1"/>
  <c r="N536" i="5" s="1"/>
  <c r="N537" i="5" s="1"/>
  <c r="N538" i="5" s="1"/>
  <c r="N539" i="5" s="1"/>
  <c r="N540" i="5" s="1"/>
  <c r="N541" i="5" s="1"/>
  <c r="N542" i="5" s="1"/>
  <c r="N543" i="5" s="1"/>
  <c r="N544" i="5" s="1"/>
  <c r="N545" i="5" s="1"/>
  <c r="N546" i="5" s="1"/>
  <c r="N547" i="5" s="1"/>
  <c r="N548" i="5" s="1"/>
  <c r="N549" i="5" s="1"/>
  <c r="N550" i="5" s="1"/>
  <c r="N551" i="5" s="1"/>
  <c r="N552" i="5" s="1"/>
  <c r="N553" i="5" s="1"/>
  <c r="N554" i="5" s="1"/>
  <c r="N555" i="5" s="1"/>
  <c r="N556" i="5" s="1"/>
  <c r="N557" i="5" s="1"/>
  <c r="N558" i="5" s="1"/>
  <c r="N559" i="5" s="1"/>
  <c r="N560" i="5" s="1"/>
  <c r="N561" i="5" s="1"/>
  <c r="N562" i="5" s="1"/>
  <c r="N563" i="5" s="1"/>
  <c r="N564" i="5" s="1"/>
  <c r="N565" i="5" s="1"/>
  <c r="N566" i="5" s="1"/>
  <c r="N567" i="5" s="1"/>
  <c r="N568" i="5" s="1"/>
  <c r="N569" i="5" s="1"/>
  <c r="N570" i="5" s="1"/>
  <c r="N571" i="5" s="1"/>
  <c r="N572" i="5" s="1"/>
  <c r="N573" i="5" s="1"/>
  <c r="N574" i="5" s="1"/>
  <c r="N575" i="5" s="1"/>
  <c r="N576" i="5" s="1"/>
  <c r="N577" i="5" s="1"/>
  <c r="N578" i="5" s="1"/>
  <c r="N579" i="5" s="1"/>
  <c r="N580" i="5" s="1"/>
  <c r="N581" i="5" s="1"/>
  <c r="N582" i="5" s="1"/>
  <c r="N583" i="5" s="1"/>
  <c r="N584" i="5" s="1"/>
  <c r="N585" i="5" s="1"/>
  <c r="N586" i="5" s="1"/>
  <c r="N587" i="5" s="1"/>
  <c r="N588" i="5" s="1"/>
  <c r="N589" i="5" s="1"/>
  <c r="N590" i="5" s="1"/>
  <c r="N591" i="5" s="1"/>
  <c r="N592" i="5" s="1"/>
  <c r="N593" i="5" s="1"/>
  <c r="N594" i="5" s="1"/>
  <c r="N595" i="5" s="1"/>
  <c r="N596" i="5" s="1"/>
  <c r="N597" i="5" s="1"/>
  <c r="N598" i="5" s="1"/>
  <c r="N599" i="5" s="1"/>
  <c r="N600" i="5" s="1"/>
  <c r="N601" i="5" s="1"/>
  <c r="N602" i="5" s="1"/>
  <c r="N603" i="5" s="1"/>
  <c r="N604" i="5" s="1"/>
  <c r="N605" i="5" s="1"/>
  <c r="N606" i="5" s="1"/>
  <c r="N607" i="5" s="1"/>
  <c r="N608" i="5" s="1"/>
  <c r="N609" i="5" s="1"/>
  <c r="N610" i="5" s="1"/>
  <c r="N611" i="5" s="1"/>
  <c r="N612" i="5" s="1"/>
  <c r="N613" i="5" s="1"/>
  <c r="N614" i="5" s="1"/>
  <c r="N615" i="5" s="1"/>
  <c r="N616" i="5" s="1"/>
  <c r="N617" i="5" s="1"/>
  <c r="N618" i="5" s="1"/>
  <c r="N619" i="5" s="1"/>
  <c r="N620" i="5" s="1"/>
  <c r="N621" i="5" s="1"/>
  <c r="N622" i="5" s="1"/>
  <c r="N623" i="5" s="1"/>
  <c r="N624" i="5" s="1"/>
  <c r="N625" i="5" s="1"/>
  <c r="N626" i="5" s="1"/>
  <c r="N627" i="5" s="1"/>
  <c r="N628" i="5" s="1"/>
  <c r="N629" i="5" s="1"/>
  <c r="N630" i="5" s="1"/>
  <c r="N631" i="5" s="1"/>
  <c r="N632" i="5" s="1"/>
  <c r="N633" i="5" s="1"/>
  <c r="N634" i="5" s="1"/>
  <c r="N635" i="5" s="1"/>
  <c r="N636" i="5" s="1"/>
  <c r="N637" i="5" s="1"/>
  <c r="N638" i="5" s="1"/>
  <c r="N639" i="5" s="1"/>
  <c r="N640" i="5" s="1"/>
  <c r="N641" i="5" s="1"/>
  <c r="N642" i="5" s="1"/>
  <c r="N643" i="5" s="1"/>
  <c r="N644" i="5" s="1"/>
  <c r="N645" i="5" s="1"/>
  <c r="N646" i="5" s="1"/>
  <c r="N647" i="5" s="1"/>
  <c r="N648" i="5" s="1"/>
  <c r="N649" i="5" s="1"/>
  <c r="N650" i="5" s="1"/>
  <c r="N651" i="5" s="1"/>
  <c r="N652" i="5" s="1"/>
  <c r="N653" i="5" s="1"/>
  <c r="N654" i="5" s="1"/>
  <c r="N655" i="5" s="1"/>
  <c r="N656" i="5" s="1"/>
  <c r="N657" i="5" s="1"/>
  <c r="N658" i="5" s="1"/>
  <c r="N659" i="5" s="1"/>
  <c r="N660" i="5" s="1"/>
  <c r="N661" i="5" s="1"/>
  <c r="N662" i="5" s="1"/>
  <c r="N663" i="5" s="1"/>
  <c r="N664" i="5" s="1"/>
  <c r="N665" i="5" s="1"/>
  <c r="N666" i="5" s="1"/>
  <c r="N667" i="5" s="1"/>
  <c r="N668" i="5" s="1"/>
  <c r="N669" i="5" s="1"/>
  <c r="N670" i="5" s="1"/>
  <c r="N671" i="5" s="1"/>
  <c r="N672" i="5" s="1"/>
  <c r="N673" i="5" s="1"/>
  <c r="N674" i="5" s="1"/>
  <c r="N675" i="5" s="1"/>
  <c r="N676" i="5" s="1"/>
  <c r="N677" i="5" s="1"/>
  <c r="N678" i="5" s="1"/>
  <c r="N679" i="5" s="1"/>
  <c r="N680" i="5" s="1"/>
  <c r="N681" i="5" s="1"/>
  <c r="N682" i="5" s="1"/>
  <c r="N683" i="5" s="1"/>
  <c r="N684" i="5" s="1"/>
  <c r="N685" i="5" s="1"/>
  <c r="N686" i="5" s="1"/>
  <c r="N687" i="5" s="1"/>
  <c r="N688" i="5" s="1"/>
  <c r="N689" i="5" s="1"/>
  <c r="N690" i="5" s="1"/>
  <c r="N691" i="5" s="1"/>
  <c r="N692" i="5" s="1"/>
  <c r="N693" i="5" s="1"/>
  <c r="N694" i="5" s="1"/>
  <c r="N695" i="5" s="1"/>
  <c r="N696" i="5" s="1"/>
  <c r="N697" i="5" s="1"/>
  <c r="N698" i="5" s="1"/>
  <c r="N699" i="5" s="1"/>
  <c r="N700" i="5" s="1"/>
  <c r="N701" i="5" s="1"/>
  <c r="N702" i="5" s="1"/>
  <c r="N703" i="5" s="1"/>
  <c r="N704" i="5" s="1"/>
  <c r="N705" i="5" s="1"/>
  <c r="N706" i="5" s="1"/>
  <c r="N707" i="5" s="1"/>
  <c r="N708" i="5" s="1"/>
  <c r="N709" i="5" s="1"/>
  <c r="N710" i="5" s="1"/>
  <c r="N711" i="5" s="1"/>
  <c r="N712" i="5" s="1"/>
  <c r="N713" i="5" s="1"/>
  <c r="N714" i="5" s="1"/>
  <c r="N715" i="5" s="1"/>
  <c r="N716" i="5" s="1"/>
  <c r="N717" i="5" s="1"/>
  <c r="N718" i="5" s="1"/>
  <c r="N719" i="5" s="1"/>
  <c r="N720" i="5" s="1"/>
  <c r="N721" i="5" s="1"/>
  <c r="N722" i="5" s="1"/>
  <c r="N723" i="5" s="1"/>
  <c r="N724" i="5" s="1"/>
  <c r="N725" i="5" s="1"/>
  <c r="I8" i="5"/>
  <c r="H8" i="5"/>
  <c r="G8" i="5"/>
  <c r="F8" i="5"/>
  <c r="J8" i="5" s="1"/>
  <c r="A8" i="5"/>
  <c r="Q7" i="5"/>
  <c r="Q8" i="5" s="1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32" i="5" s="1"/>
  <c r="Q33" i="5" s="1"/>
  <c r="Q34" i="5" s="1"/>
  <c r="Q35" i="5" s="1"/>
  <c r="Q36" i="5" s="1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Q48" i="5" s="1"/>
  <c r="Q49" i="5" s="1"/>
  <c r="Q50" i="5" s="1"/>
  <c r="Q51" i="5" s="1"/>
  <c r="Q52" i="5" s="1"/>
  <c r="Q53" i="5" s="1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Q64" i="5" s="1"/>
  <c r="Q65" i="5" s="1"/>
  <c r="Q66" i="5" s="1"/>
  <c r="Q67" i="5" s="1"/>
  <c r="Q68" i="5" s="1"/>
  <c r="Q69" i="5" s="1"/>
  <c r="Q70" i="5" s="1"/>
  <c r="Q71" i="5" s="1"/>
  <c r="Q72" i="5" s="1"/>
  <c r="Q73" i="5" s="1"/>
  <c r="Q74" i="5" s="1"/>
  <c r="Q75" i="5" s="1"/>
  <c r="Q76" i="5" s="1"/>
  <c r="Q77" i="5" s="1"/>
  <c r="Q78" i="5" s="1"/>
  <c r="Q79" i="5" s="1"/>
  <c r="Q80" i="5" s="1"/>
  <c r="Q81" i="5" s="1"/>
  <c r="Q82" i="5" s="1"/>
  <c r="Q83" i="5" s="1"/>
  <c r="Q84" i="5" s="1"/>
  <c r="Q85" i="5" s="1"/>
  <c r="Q86" i="5" s="1"/>
  <c r="Q87" i="5" s="1"/>
  <c r="Q88" i="5" s="1"/>
  <c r="Q89" i="5" s="1"/>
  <c r="Q90" i="5" s="1"/>
  <c r="Q91" i="5" s="1"/>
  <c r="Q92" i="5" s="1"/>
  <c r="Q93" i="5" s="1"/>
  <c r="Q94" i="5" s="1"/>
  <c r="Q95" i="5" s="1"/>
  <c r="Q96" i="5" s="1"/>
  <c r="Q97" i="5" s="1"/>
  <c r="Q98" i="5" s="1"/>
  <c r="Q99" i="5" s="1"/>
  <c r="Q100" i="5" s="1"/>
  <c r="Q101" i="5" s="1"/>
  <c r="Q102" i="5" s="1"/>
  <c r="Q103" i="5" s="1"/>
  <c r="Q104" i="5" s="1"/>
  <c r="Q105" i="5" s="1"/>
  <c r="Q106" i="5" s="1"/>
  <c r="Q107" i="5" s="1"/>
  <c r="Q108" i="5" s="1"/>
  <c r="Q109" i="5" s="1"/>
  <c r="Q110" i="5" s="1"/>
  <c r="Q111" i="5" s="1"/>
  <c r="Q112" i="5" s="1"/>
  <c r="Q113" i="5" s="1"/>
  <c r="Q114" i="5" s="1"/>
  <c r="Q115" i="5" s="1"/>
  <c r="Q116" i="5" s="1"/>
  <c r="Q117" i="5" s="1"/>
  <c r="Q118" i="5" s="1"/>
  <c r="Q119" i="5" s="1"/>
  <c r="Q120" i="5" s="1"/>
  <c r="Q121" i="5" s="1"/>
  <c r="Q122" i="5" s="1"/>
  <c r="Q123" i="5" s="1"/>
  <c r="Q124" i="5" s="1"/>
  <c r="Q125" i="5" s="1"/>
  <c r="Q126" i="5" s="1"/>
  <c r="Q127" i="5" s="1"/>
  <c r="Q128" i="5" s="1"/>
  <c r="Q129" i="5" s="1"/>
  <c r="Q130" i="5" s="1"/>
  <c r="Q131" i="5" s="1"/>
  <c r="Q132" i="5" s="1"/>
  <c r="Q133" i="5" s="1"/>
  <c r="Q134" i="5" s="1"/>
  <c r="Q135" i="5" s="1"/>
  <c r="Q136" i="5" s="1"/>
  <c r="Q137" i="5" s="1"/>
  <c r="Q138" i="5" s="1"/>
  <c r="Q139" i="5" s="1"/>
  <c r="Q140" i="5" s="1"/>
  <c r="Q141" i="5" s="1"/>
  <c r="Q142" i="5" s="1"/>
  <c r="Q143" i="5" s="1"/>
  <c r="Q144" i="5" s="1"/>
  <c r="Q145" i="5" s="1"/>
  <c r="Q146" i="5" s="1"/>
  <c r="Q147" i="5" s="1"/>
  <c r="Q148" i="5" s="1"/>
  <c r="Q149" i="5" s="1"/>
  <c r="Q150" i="5" s="1"/>
  <c r="Q151" i="5" s="1"/>
  <c r="Q152" i="5" s="1"/>
  <c r="Q153" i="5" s="1"/>
  <c r="Q154" i="5" s="1"/>
  <c r="Q155" i="5" s="1"/>
  <c r="Q156" i="5" s="1"/>
  <c r="Q157" i="5" s="1"/>
  <c r="Q158" i="5" s="1"/>
  <c r="Q159" i="5" s="1"/>
  <c r="Q160" i="5" s="1"/>
  <c r="Q161" i="5" s="1"/>
  <c r="Q162" i="5" s="1"/>
  <c r="Q163" i="5" s="1"/>
  <c r="Q164" i="5" s="1"/>
  <c r="Q165" i="5" s="1"/>
  <c r="Q166" i="5" s="1"/>
  <c r="Q167" i="5" s="1"/>
  <c r="Q168" i="5" s="1"/>
  <c r="Q169" i="5" s="1"/>
  <c r="Q170" i="5" s="1"/>
  <c r="Q171" i="5" s="1"/>
  <c r="Q172" i="5" s="1"/>
  <c r="Q173" i="5" s="1"/>
  <c r="Q174" i="5" s="1"/>
  <c r="Q175" i="5" s="1"/>
  <c r="Q176" i="5" s="1"/>
  <c r="Q177" i="5" s="1"/>
  <c r="Q178" i="5" s="1"/>
  <c r="Q179" i="5" s="1"/>
  <c r="Q180" i="5" s="1"/>
  <c r="Q181" i="5" s="1"/>
  <c r="Q182" i="5" s="1"/>
  <c r="Q183" i="5" s="1"/>
  <c r="Q184" i="5" s="1"/>
  <c r="Q185" i="5" s="1"/>
  <c r="Q186" i="5" s="1"/>
  <c r="Q187" i="5" s="1"/>
  <c r="Q188" i="5" s="1"/>
  <c r="Q189" i="5" s="1"/>
  <c r="Q190" i="5" s="1"/>
  <c r="Q191" i="5" s="1"/>
  <c r="Q192" i="5" s="1"/>
  <c r="Q193" i="5" s="1"/>
  <c r="Q194" i="5" s="1"/>
  <c r="Q195" i="5" s="1"/>
  <c r="Q196" i="5" s="1"/>
  <c r="Q197" i="5" s="1"/>
  <c r="Q198" i="5" s="1"/>
  <c r="Q199" i="5" s="1"/>
  <c r="Q200" i="5" s="1"/>
  <c r="Q201" i="5" s="1"/>
  <c r="Q202" i="5" s="1"/>
  <c r="Q203" i="5" s="1"/>
  <c r="Q204" i="5" s="1"/>
  <c r="Q205" i="5" s="1"/>
  <c r="Q206" i="5" s="1"/>
  <c r="Q207" i="5" s="1"/>
  <c r="Q208" i="5" s="1"/>
  <c r="Q209" i="5" s="1"/>
  <c r="Q210" i="5" s="1"/>
  <c r="Q211" i="5" s="1"/>
  <c r="Q212" i="5" s="1"/>
  <c r="Q213" i="5" s="1"/>
  <c r="Q214" i="5" s="1"/>
  <c r="Q215" i="5" s="1"/>
  <c r="Q216" i="5" s="1"/>
  <c r="Q217" i="5" s="1"/>
  <c r="Q218" i="5" s="1"/>
  <c r="Q219" i="5" s="1"/>
  <c r="Q220" i="5" s="1"/>
  <c r="Q221" i="5" s="1"/>
  <c r="Q222" i="5" s="1"/>
  <c r="Q223" i="5" s="1"/>
  <c r="Q224" i="5" s="1"/>
  <c r="Q225" i="5" s="1"/>
  <c r="Q226" i="5" s="1"/>
  <c r="Q227" i="5" s="1"/>
  <c r="Q228" i="5" s="1"/>
  <c r="Q229" i="5" s="1"/>
  <c r="Q230" i="5" s="1"/>
  <c r="Q231" i="5" s="1"/>
  <c r="Q232" i="5" s="1"/>
  <c r="Q233" i="5" s="1"/>
  <c r="Q234" i="5" s="1"/>
  <c r="Q235" i="5" s="1"/>
  <c r="Q236" i="5" s="1"/>
  <c r="Q237" i="5" s="1"/>
  <c r="Q238" i="5" s="1"/>
  <c r="Q239" i="5" s="1"/>
  <c r="Q240" i="5" s="1"/>
  <c r="Q241" i="5" s="1"/>
  <c r="Q242" i="5" s="1"/>
  <c r="Q243" i="5" s="1"/>
  <c r="Q244" i="5" s="1"/>
  <c r="Q245" i="5" s="1"/>
  <c r="Q246" i="5" s="1"/>
  <c r="Q247" i="5" s="1"/>
  <c r="Q248" i="5" s="1"/>
  <c r="Q249" i="5" s="1"/>
  <c r="Q250" i="5" s="1"/>
  <c r="Q251" i="5" s="1"/>
  <c r="Q252" i="5" s="1"/>
  <c r="Q253" i="5" s="1"/>
  <c r="Q254" i="5" s="1"/>
  <c r="Q255" i="5" s="1"/>
  <c r="Q256" i="5" s="1"/>
  <c r="Q257" i="5" s="1"/>
  <c r="Q258" i="5" s="1"/>
  <c r="Q259" i="5" s="1"/>
  <c r="Q260" i="5" s="1"/>
  <c r="Q261" i="5" s="1"/>
  <c r="Q262" i="5" s="1"/>
  <c r="Q263" i="5" s="1"/>
  <c r="Q264" i="5" s="1"/>
  <c r="Q265" i="5" s="1"/>
  <c r="Q266" i="5" s="1"/>
  <c r="Q267" i="5" s="1"/>
  <c r="Q268" i="5" s="1"/>
  <c r="Q269" i="5" s="1"/>
  <c r="Q270" i="5" s="1"/>
  <c r="Q271" i="5" s="1"/>
  <c r="Q272" i="5" s="1"/>
  <c r="Q273" i="5" s="1"/>
  <c r="Q274" i="5" s="1"/>
  <c r="Q275" i="5" s="1"/>
  <c r="Q276" i="5" s="1"/>
  <c r="Q277" i="5" s="1"/>
  <c r="Q278" i="5" s="1"/>
  <c r="Q279" i="5" s="1"/>
  <c r="Q280" i="5" s="1"/>
  <c r="Q281" i="5" s="1"/>
  <c r="Q282" i="5" s="1"/>
  <c r="Q283" i="5" s="1"/>
  <c r="Q284" i="5" s="1"/>
  <c r="Q285" i="5" s="1"/>
  <c r="Q286" i="5" s="1"/>
  <c r="Q287" i="5" s="1"/>
  <c r="Q288" i="5" s="1"/>
  <c r="Q289" i="5" s="1"/>
  <c r="Q290" i="5" s="1"/>
  <c r="Q291" i="5" s="1"/>
  <c r="Q292" i="5" s="1"/>
  <c r="Q293" i="5" s="1"/>
  <c r="Q294" i="5" s="1"/>
  <c r="Q295" i="5" s="1"/>
  <c r="Q296" i="5" s="1"/>
  <c r="Q297" i="5" s="1"/>
  <c r="Q298" i="5" s="1"/>
  <c r="Q299" i="5" s="1"/>
  <c r="Q300" i="5" s="1"/>
  <c r="Q301" i="5" s="1"/>
  <c r="Q302" i="5" s="1"/>
  <c r="Q303" i="5" s="1"/>
  <c r="Q304" i="5" s="1"/>
  <c r="Q305" i="5" s="1"/>
  <c r="Q306" i="5" s="1"/>
  <c r="Q307" i="5" s="1"/>
  <c r="Q308" i="5" s="1"/>
  <c r="Q309" i="5" s="1"/>
  <c r="Q310" i="5" s="1"/>
  <c r="Q311" i="5" s="1"/>
  <c r="Q312" i="5" s="1"/>
  <c r="Q313" i="5" s="1"/>
  <c r="Q314" i="5" s="1"/>
  <c r="Q315" i="5" s="1"/>
  <c r="Q316" i="5" s="1"/>
  <c r="Q317" i="5" s="1"/>
  <c r="Q318" i="5" s="1"/>
  <c r="Q319" i="5" s="1"/>
  <c r="Q320" i="5" s="1"/>
  <c r="Q321" i="5" s="1"/>
  <c r="Q322" i="5" s="1"/>
  <c r="Q323" i="5" s="1"/>
  <c r="Q324" i="5" s="1"/>
  <c r="Q325" i="5" s="1"/>
  <c r="Q326" i="5" s="1"/>
  <c r="Q327" i="5" s="1"/>
  <c r="Q328" i="5" s="1"/>
  <c r="Q329" i="5" s="1"/>
  <c r="Q330" i="5" s="1"/>
  <c r="Q331" i="5" s="1"/>
  <c r="Q332" i="5" s="1"/>
  <c r="Q333" i="5" s="1"/>
  <c r="Q334" i="5" s="1"/>
  <c r="Q335" i="5" s="1"/>
  <c r="Q336" i="5" s="1"/>
  <c r="Q337" i="5" s="1"/>
  <c r="Q338" i="5" s="1"/>
  <c r="Q339" i="5" s="1"/>
  <c r="Q340" i="5" s="1"/>
  <c r="Q341" i="5" s="1"/>
  <c r="Q342" i="5" s="1"/>
  <c r="Q343" i="5" s="1"/>
  <c r="Q344" i="5" s="1"/>
  <c r="Q345" i="5" s="1"/>
  <c r="Q346" i="5" s="1"/>
  <c r="Q347" i="5" s="1"/>
  <c r="Q348" i="5" s="1"/>
  <c r="Q349" i="5" s="1"/>
  <c r="Q350" i="5" s="1"/>
  <c r="Q351" i="5" s="1"/>
  <c r="Q352" i="5" s="1"/>
  <c r="Q353" i="5" s="1"/>
  <c r="Q354" i="5" s="1"/>
  <c r="Q355" i="5" s="1"/>
  <c r="Q356" i="5" s="1"/>
  <c r="Q357" i="5" s="1"/>
  <c r="Q358" i="5" s="1"/>
  <c r="Q359" i="5" s="1"/>
  <c r="Q360" i="5" s="1"/>
  <c r="Q361" i="5" s="1"/>
  <c r="Q362" i="5" s="1"/>
  <c r="Q363" i="5" s="1"/>
  <c r="Q364" i="5" s="1"/>
  <c r="Q365" i="5" s="1"/>
  <c r="Q366" i="5" s="1"/>
  <c r="Q367" i="5" s="1"/>
  <c r="Q368" i="5" s="1"/>
  <c r="Q369" i="5" s="1"/>
  <c r="Q370" i="5" s="1"/>
  <c r="Q371" i="5" s="1"/>
  <c r="Q372" i="5" s="1"/>
  <c r="Q373" i="5" s="1"/>
  <c r="Q374" i="5" s="1"/>
  <c r="Q375" i="5" s="1"/>
  <c r="Q376" i="5" s="1"/>
  <c r="Q377" i="5" s="1"/>
  <c r="Q378" i="5" s="1"/>
  <c r="Q379" i="5" s="1"/>
  <c r="Q380" i="5" s="1"/>
  <c r="Q381" i="5" s="1"/>
  <c r="Q382" i="5" s="1"/>
  <c r="Q383" i="5" s="1"/>
  <c r="Q384" i="5" s="1"/>
  <c r="Q385" i="5" s="1"/>
  <c r="Q386" i="5" s="1"/>
  <c r="Q387" i="5" s="1"/>
  <c r="Q388" i="5" s="1"/>
  <c r="Q389" i="5" s="1"/>
  <c r="Q390" i="5" s="1"/>
  <c r="Q391" i="5" s="1"/>
  <c r="Q392" i="5" s="1"/>
  <c r="Q393" i="5" s="1"/>
  <c r="Q394" i="5" s="1"/>
  <c r="Q395" i="5" s="1"/>
  <c r="Q396" i="5" s="1"/>
  <c r="Q397" i="5" s="1"/>
  <c r="Q398" i="5" s="1"/>
  <c r="Q399" i="5" s="1"/>
  <c r="Q400" i="5" s="1"/>
  <c r="Q401" i="5" s="1"/>
  <c r="Q402" i="5" s="1"/>
  <c r="Q403" i="5" s="1"/>
  <c r="Q404" i="5" s="1"/>
  <c r="Q405" i="5" s="1"/>
  <c r="Q406" i="5" s="1"/>
  <c r="Q407" i="5" s="1"/>
  <c r="Q408" i="5" s="1"/>
  <c r="Q409" i="5" s="1"/>
  <c r="Q410" i="5" s="1"/>
  <c r="Q411" i="5" s="1"/>
  <c r="Q412" i="5" s="1"/>
  <c r="Q413" i="5" s="1"/>
  <c r="Q414" i="5" s="1"/>
  <c r="Q415" i="5" s="1"/>
  <c r="Q416" i="5" s="1"/>
  <c r="Q417" i="5" s="1"/>
  <c r="Q418" i="5" s="1"/>
  <c r="Q419" i="5" s="1"/>
  <c r="Q420" i="5" s="1"/>
  <c r="Q421" i="5" s="1"/>
  <c r="Q422" i="5" s="1"/>
  <c r="Q423" i="5" s="1"/>
  <c r="Q424" i="5" s="1"/>
  <c r="Q425" i="5" s="1"/>
  <c r="Q426" i="5" s="1"/>
  <c r="Q427" i="5" s="1"/>
  <c r="Q428" i="5" s="1"/>
  <c r="Q429" i="5" s="1"/>
  <c r="Q430" i="5" s="1"/>
  <c r="Q431" i="5" s="1"/>
  <c r="Q432" i="5" s="1"/>
  <c r="Q433" i="5" s="1"/>
  <c r="Q434" i="5" s="1"/>
  <c r="Q435" i="5" s="1"/>
  <c r="Q436" i="5" s="1"/>
  <c r="Q437" i="5" s="1"/>
  <c r="Q438" i="5" s="1"/>
  <c r="Q439" i="5" s="1"/>
  <c r="Q440" i="5" s="1"/>
  <c r="Q441" i="5" s="1"/>
  <c r="Q442" i="5" s="1"/>
  <c r="Q443" i="5" s="1"/>
  <c r="Q444" i="5" s="1"/>
  <c r="Q445" i="5" s="1"/>
  <c r="Q446" i="5" s="1"/>
  <c r="Q447" i="5" s="1"/>
  <c r="Q448" i="5" s="1"/>
  <c r="Q449" i="5" s="1"/>
  <c r="Q450" i="5" s="1"/>
  <c r="Q451" i="5" s="1"/>
  <c r="Q452" i="5" s="1"/>
  <c r="Q453" i="5" s="1"/>
  <c r="Q454" i="5" s="1"/>
  <c r="Q455" i="5" s="1"/>
  <c r="Q456" i="5" s="1"/>
  <c r="Q457" i="5" s="1"/>
  <c r="Q458" i="5" s="1"/>
  <c r="Q459" i="5" s="1"/>
  <c r="Q460" i="5" s="1"/>
  <c r="Q461" i="5" s="1"/>
  <c r="Q462" i="5" s="1"/>
  <c r="Q463" i="5" s="1"/>
  <c r="Q464" i="5" s="1"/>
  <c r="Q465" i="5" s="1"/>
  <c r="Q466" i="5" s="1"/>
  <c r="Q467" i="5" s="1"/>
  <c r="Q468" i="5" s="1"/>
  <c r="Q469" i="5" s="1"/>
  <c r="Q470" i="5" s="1"/>
  <c r="Q471" i="5" s="1"/>
  <c r="Q472" i="5" s="1"/>
  <c r="Q473" i="5" s="1"/>
  <c r="Q474" i="5" s="1"/>
  <c r="Q475" i="5" s="1"/>
  <c r="Q476" i="5" s="1"/>
  <c r="Q477" i="5" s="1"/>
  <c r="Q478" i="5" s="1"/>
  <c r="Q479" i="5" s="1"/>
  <c r="Q480" i="5" s="1"/>
  <c r="Q481" i="5" s="1"/>
  <c r="Q482" i="5" s="1"/>
  <c r="Q483" i="5" s="1"/>
  <c r="Q484" i="5" s="1"/>
  <c r="Q485" i="5" s="1"/>
  <c r="Q486" i="5" s="1"/>
  <c r="Q487" i="5" s="1"/>
  <c r="Q488" i="5" s="1"/>
  <c r="Q489" i="5" s="1"/>
  <c r="Q490" i="5" s="1"/>
  <c r="Q491" i="5" s="1"/>
  <c r="Q492" i="5" s="1"/>
  <c r="Q493" i="5" s="1"/>
  <c r="Q494" i="5" s="1"/>
  <c r="Q495" i="5" s="1"/>
  <c r="Q496" i="5" s="1"/>
  <c r="Q497" i="5" s="1"/>
  <c r="Q498" i="5" s="1"/>
  <c r="Q499" i="5" s="1"/>
  <c r="Q500" i="5" s="1"/>
  <c r="Q501" i="5" s="1"/>
  <c r="Q502" i="5" s="1"/>
  <c r="Q503" i="5" s="1"/>
  <c r="Q504" i="5" s="1"/>
  <c r="Q505" i="5" s="1"/>
  <c r="Q506" i="5" s="1"/>
  <c r="Q507" i="5" s="1"/>
  <c r="Q508" i="5" s="1"/>
  <c r="Q509" i="5" s="1"/>
  <c r="Q510" i="5" s="1"/>
  <c r="Q511" i="5" s="1"/>
  <c r="Q512" i="5" s="1"/>
  <c r="Q513" i="5" s="1"/>
  <c r="Q514" i="5" s="1"/>
  <c r="Q515" i="5" s="1"/>
  <c r="Q516" i="5" s="1"/>
  <c r="Q517" i="5" s="1"/>
  <c r="Q518" i="5" s="1"/>
  <c r="Q519" i="5" s="1"/>
  <c r="Q520" i="5" s="1"/>
  <c r="Q521" i="5" s="1"/>
  <c r="Q522" i="5" s="1"/>
  <c r="Q523" i="5" s="1"/>
  <c r="Q524" i="5" s="1"/>
  <c r="Q525" i="5" s="1"/>
  <c r="Q526" i="5" s="1"/>
  <c r="Q527" i="5" s="1"/>
  <c r="Q528" i="5" s="1"/>
  <c r="Q529" i="5" s="1"/>
  <c r="Q530" i="5" s="1"/>
  <c r="Q531" i="5" s="1"/>
  <c r="Q532" i="5" s="1"/>
  <c r="Q533" i="5" s="1"/>
  <c r="Q534" i="5" s="1"/>
  <c r="Q535" i="5" s="1"/>
  <c r="Q536" i="5" s="1"/>
  <c r="Q537" i="5" s="1"/>
  <c r="Q538" i="5" s="1"/>
  <c r="Q539" i="5" s="1"/>
  <c r="Q540" i="5" s="1"/>
  <c r="Q541" i="5" s="1"/>
  <c r="Q542" i="5" s="1"/>
  <c r="Q543" i="5" s="1"/>
  <c r="Q544" i="5" s="1"/>
  <c r="Q545" i="5" s="1"/>
  <c r="Q546" i="5" s="1"/>
  <c r="Q547" i="5" s="1"/>
  <c r="Q548" i="5" s="1"/>
  <c r="Q549" i="5" s="1"/>
  <c r="Q550" i="5" s="1"/>
  <c r="Q551" i="5" s="1"/>
  <c r="Q552" i="5" s="1"/>
  <c r="Q553" i="5" s="1"/>
  <c r="Q554" i="5" s="1"/>
  <c r="Q555" i="5" s="1"/>
  <c r="Q556" i="5" s="1"/>
  <c r="Q557" i="5" s="1"/>
  <c r="Q558" i="5" s="1"/>
  <c r="Q559" i="5" s="1"/>
  <c r="Q560" i="5" s="1"/>
  <c r="Q561" i="5" s="1"/>
  <c r="Q562" i="5" s="1"/>
  <c r="Q563" i="5" s="1"/>
  <c r="Q564" i="5" s="1"/>
  <c r="Q565" i="5" s="1"/>
  <c r="Q566" i="5" s="1"/>
  <c r="Q567" i="5" s="1"/>
  <c r="Q568" i="5" s="1"/>
  <c r="Q569" i="5" s="1"/>
  <c r="Q570" i="5" s="1"/>
  <c r="Q571" i="5" s="1"/>
  <c r="Q572" i="5" s="1"/>
  <c r="Q573" i="5" s="1"/>
  <c r="Q574" i="5" s="1"/>
  <c r="Q575" i="5" s="1"/>
  <c r="Q576" i="5" s="1"/>
  <c r="Q577" i="5" s="1"/>
  <c r="Q578" i="5" s="1"/>
  <c r="Q579" i="5" s="1"/>
  <c r="Q580" i="5" s="1"/>
  <c r="Q581" i="5" s="1"/>
  <c r="Q582" i="5" s="1"/>
  <c r="Q583" i="5" s="1"/>
  <c r="Q584" i="5" s="1"/>
  <c r="Q585" i="5" s="1"/>
  <c r="Q586" i="5" s="1"/>
  <c r="Q587" i="5" s="1"/>
  <c r="Q588" i="5" s="1"/>
  <c r="Q589" i="5" s="1"/>
  <c r="Q590" i="5" s="1"/>
  <c r="Q591" i="5" s="1"/>
  <c r="Q592" i="5" s="1"/>
  <c r="Q593" i="5" s="1"/>
  <c r="Q594" i="5" s="1"/>
  <c r="Q595" i="5" s="1"/>
  <c r="Q596" i="5" s="1"/>
  <c r="Q597" i="5" s="1"/>
  <c r="Q598" i="5" s="1"/>
  <c r="Q599" i="5" s="1"/>
  <c r="Q600" i="5" s="1"/>
  <c r="Q601" i="5" s="1"/>
  <c r="Q602" i="5" s="1"/>
  <c r="Q603" i="5" s="1"/>
  <c r="Q604" i="5" s="1"/>
  <c r="Q605" i="5" s="1"/>
  <c r="Q606" i="5" s="1"/>
  <c r="Q607" i="5" s="1"/>
  <c r="Q608" i="5" s="1"/>
  <c r="Q609" i="5" s="1"/>
  <c r="Q610" i="5" s="1"/>
  <c r="Q611" i="5" s="1"/>
  <c r="Q612" i="5" s="1"/>
  <c r="Q613" i="5" s="1"/>
  <c r="Q614" i="5" s="1"/>
  <c r="Q615" i="5" s="1"/>
  <c r="Q616" i="5" s="1"/>
  <c r="Q617" i="5" s="1"/>
  <c r="Q618" i="5" s="1"/>
  <c r="Q619" i="5" s="1"/>
  <c r="Q620" i="5" s="1"/>
  <c r="Q621" i="5" s="1"/>
  <c r="Q622" i="5" s="1"/>
  <c r="Q623" i="5" s="1"/>
  <c r="Q624" i="5" s="1"/>
  <c r="Q625" i="5" s="1"/>
  <c r="Q626" i="5" s="1"/>
  <c r="Q627" i="5" s="1"/>
  <c r="Q628" i="5" s="1"/>
  <c r="Q629" i="5" s="1"/>
  <c r="Q630" i="5" s="1"/>
  <c r="Q631" i="5" s="1"/>
  <c r="Q632" i="5" s="1"/>
  <c r="Q633" i="5" s="1"/>
  <c r="Q634" i="5" s="1"/>
  <c r="Q635" i="5" s="1"/>
  <c r="Q636" i="5" s="1"/>
  <c r="Q637" i="5" s="1"/>
  <c r="Q638" i="5" s="1"/>
  <c r="Q639" i="5" s="1"/>
  <c r="Q640" i="5" s="1"/>
  <c r="Q641" i="5" s="1"/>
  <c r="Q642" i="5" s="1"/>
  <c r="Q643" i="5" s="1"/>
  <c r="Q644" i="5" s="1"/>
  <c r="Q645" i="5" s="1"/>
  <c r="Q646" i="5" s="1"/>
  <c r="Q647" i="5" s="1"/>
  <c r="Q648" i="5" s="1"/>
  <c r="Q649" i="5" s="1"/>
  <c r="Q650" i="5" s="1"/>
  <c r="Q651" i="5" s="1"/>
  <c r="Q652" i="5" s="1"/>
  <c r="Q653" i="5" s="1"/>
  <c r="Q654" i="5" s="1"/>
  <c r="Q655" i="5" s="1"/>
  <c r="Q656" i="5" s="1"/>
  <c r="Q657" i="5" s="1"/>
  <c r="Q658" i="5" s="1"/>
  <c r="Q659" i="5" s="1"/>
  <c r="Q660" i="5" s="1"/>
  <c r="Q661" i="5" s="1"/>
  <c r="Q662" i="5" s="1"/>
  <c r="Q663" i="5" s="1"/>
  <c r="Q664" i="5" s="1"/>
  <c r="Q665" i="5" s="1"/>
  <c r="Q666" i="5" s="1"/>
  <c r="Q667" i="5" s="1"/>
  <c r="Q668" i="5" s="1"/>
  <c r="Q669" i="5" s="1"/>
  <c r="Q670" i="5" s="1"/>
  <c r="Q671" i="5" s="1"/>
  <c r="Q672" i="5" s="1"/>
  <c r="Q673" i="5" s="1"/>
  <c r="Q674" i="5" s="1"/>
  <c r="Q675" i="5" s="1"/>
  <c r="Q676" i="5" s="1"/>
  <c r="Q677" i="5" s="1"/>
  <c r="Q678" i="5" s="1"/>
  <c r="Q679" i="5" s="1"/>
  <c r="Q680" i="5" s="1"/>
  <c r="Q681" i="5" s="1"/>
  <c r="Q682" i="5" s="1"/>
  <c r="Q683" i="5" s="1"/>
  <c r="Q684" i="5" s="1"/>
  <c r="Q685" i="5" s="1"/>
  <c r="Q686" i="5" s="1"/>
  <c r="Q687" i="5" s="1"/>
  <c r="Q688" i="5" s="1"/>
  <c r="Q689" i="5" s="1"/>
  <c r="Q690" i="5" s="1"/>
  <c r="Q691" i="5" s="1"/>
  <c r="Q692" i="5" s="1"/>
  <c r="Q693" i="5" s="1"/>
  <c r="Q694" i="5" s="1"/>
  <c r="Q695" i="5" s="1"/>
  <c r="Q696" i="5" s="1"/>
  <c r="Q697" i="5" s="1"/>
  <c r="Q698" i="5" s="1"/>
  <c r="Q699" i="5" s="1"/>
  <c r="Q700" i="5" s="1"/>
  <c r="Q701" i="5" s="1"/>
  <c r="Q702" i="5" s="1"/>
  <c r="Q703" i="5" s="1"/>
  <c r="Q704" i="5" s="1"/>
  <c r="Q705" i="5" s="1"/>
  <c r="Q706" i="5" s="1"/>
  <c r="Q707" i="5" s="1"/>
  <c r="Q708" i="5" s="1"/>
  <c r="Q709" i="5" s="1"/>
  <c r="Q710" i="5" s="1"/>
  <c r="Q711" i="5" s="1"/>
  <c r="Q712" i="5" s="1"/>
  <c r="Q713" i="5" s="1"/>
  <c r="Q714" i="5" s="1"/>
  <c r="Q715" i="5" s="1"/>
  <c r="Q716" i="5" s="1"/>
  <c r="Q717" i="5" s="1"/>
  <c r="Q718" i="5" s="1"/>
  <c r="Q719" i="5" s="1"/>
  <c r="Q720" i="5" s="1"/>
  <c r="Q721" i="5" s="1"/>
  <c r="Q722" i="5" s="1"/>
  <c r="Q723" i="5" s="1"/>
  <c r="Q724" i="5" s="1"/>
  <c r="Q725" i="5" s="1"/>
  <c r="O7" i="5"/>
  <c r="N7" i="5"/>
  <c r="M7" i="5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414" i="5" s="1"/>
  <c r="M415" i="5" s="1"/>
  <c r="M416" i="5" s="1"/>
  <c r="M417" i="5" s="1"/>
  <c r="M418" i="5" s="1"/>
  <c r="M419" i="5" s="1"/>
  <c r="M420" i="5" s="1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M507" i="5" s="1"/>
  <c r="M508" i="5" s="1"/>
  <c r="M509" i="5" s="1"/>
  <c r="M510" i="5" s="1"/>
  <c r="M511" i="5" s="1"/>
  <c r="M512" i="5" s="1"/>
  <c r="M513" i="5" s="1"/>
  <c r="M514" i="5" s="1"/>
  <c r="M515" i="5" s="1"/>
  <c r="M516" i="5" s="1"/>
  <c r="M517" i="5" s="1"/>
  <c r="M518" i="5" s="1"/>
  <c r="M519" i="5" s="1"/>
  <c r="M520" i="5" s="1"/>
  <c r="M521" i="5" s="1"/>
  <c r="M522" i="5" s="1"/>
  <c r="M523" i="5" s="1"/>
  <c r="M524" i="5" s="1"/>
  <c r="M525" i="5" s="1"/>
  <c r="M526" i="5" s="1"/>
  <c r="M527" i="5" s="1"/>
  <c r="M528" i="5" s="1"/>
  <c r="M529" i="5" s="1"/>
  <c r="M530" i="5" s="1"/>
  <c r="M531" i="5" s="1"/>
  <c r="M532" i="5" s="1"/>
  <c r="M533" i="5" s="1"/>
  <c r="M534" i="5" s="1"/>
  <c r="M535" i="5" s="1"/>
  <c r="M536" i="5" s="1"/>
  <c r="M537" i="5" s="1"/>
  <c r="M538" i="5" s="1"/>
  <c r="M539" i="5" s="1"/>
  <c r="M540" i="5" s="1"/>
  <c r="M541" i="5" s="1"/>
  <c r="M542" i="5" s="1"/>
  <c r="M543" i="5" s="1"/>
  <c r="M544" i="5" s="1"/>
  <c r="M545" i="5" s="1"/>
  <c r="M546" i="5" s="1"/>
  <c r="M547" i="5" s="1"/>
  <c r="M548" i="5" s="1"/>
  <c r="M549" i="5" s="1"/>
  <c r="M550" i="5" s="1"/>
  <c r="M551" i="5" s="1"/>
  <c r="M552" i="5" s="1"/>
  <c r="M553" i="5" s="1"/>
  <c r="M554" i="5" s="1"/>
  <c r="M555" i="5" s="1"/>
  <c r="M556" i="5" s="1"/>
  <c r="M557" i="5" s="1"/>
  <c r="M558" i="5" s="1"/>
  <c r="M559" i="5" s="1"/>
  <c r="M560" i="5" s="1"/>
  <c r="M561" i="5" s="1"/>
  <c r="M562" i="5" s="1"/>
  <c r="M563" i="5" s="1"/>
  <c r="M564" i="5" s="1"/>
  <c r="M565" i="5" s="1"/>
  <c r="M566" i="5" s="1"/>
  <c r="M567" i="5" s="1"/>
  <c r="M568" i="5" s="1"/>
  <c r="M569" i="5" s="1"/>
  <c r="M570" i="5" s="1"/>
  <c r="M571" i="5" s="1"/>
  <c r="M572" i="5" s="1"/>
  <c r="M573" i="5" s="1"/>
  <c r="M574" i="5" s="1"/>
  <c r="M575" i="5" s="1"/>
  <c r="M576" i="5" s="1"/>
  <c r="M577" i="5" s="1"/>
  <c r="M578" i="5" s="1"/>
  <c r="M579" i="5" s="1"/>
  <c r="M580" i="5" s="1"/>
  <c r="M581" i="5" s="1"/>
  <c r="M582" i="5" s="1"/>
  <c r="M583" i="5" s="1"/>
  <c r="M584" i="5" s="1"/>
  <c r="M585" i="5" s="1"/>
  <c r="M586" i="5" s="1"/>
  <c r="M587" i="5" s="1"/>
  <c r="M588" i="5" s="1"/>
  <c r="M589" i="5" s="1"/>
  <c r="M590" i="5" s="1"/>
  <c r="M591" i="5" s="1"/>
  <c r="M592" i="5" s="1"/>
  <c r="M593" i="5" s="1"/>
  <c r="M594" i="5" s="1"/>
  <c r="M595" i="5" s="1"/>
  <c r="M596" i="5" s="1"/>
  <c r="M597" i="5" s="1"/>
  <c r="M598" i="5" s="1"/>
  <c r="M599" i="5" s="1"/>
  <c r="M600" i="5" s="1"/>
  <c r="M601" i="5" s="1"/>
  <c r="M602" i="5" s="1"/>
  <c r="M603" i="5" s="1"/>
  <c r="M604" i="5" s="1"/>
  <c r="M605" i="5" s="1"/>
  <c r="M606" i="5" s="1"/>
  <c r="M607" i="5" s="1"/>
  <c r="M608" i="5" s="1"/>
  <c r="M609" i="5" s="1"/>
  <c r="M610" i="5" s="1"/>
  <c r="M611" i="5" s="1"/>
  <c r="M612" i="5" s="1"/>
  <c r="M613" i="5" s="1"/>
  <c r="M614" i="5" s="1"/>
  <c r="M615" i="5" s="1"/>
  <c r="M616" i="5" s="1"/>
  <c r="M617" i="5" s="1"/>
  <c r="M618" i="5" s="1"/>
  <c r="M619" i="5" s="1"/>
  <c r="M620" i="5" s="1"/>
  <c r="M621" i="5" s="1"/>
  <c r="M622" i="5" s="1"/>
  <c r="M623" i="5" s="1"/>
  <c r="M624" i="5" s="1"/>
  <c r="M625" i="5" s="1"/>
  <c r="M626" i="5" s="1"/>
  <c r="M627" i="5" s="1"/>
  <c r="M628" i="5" s="1"/>
  <c r="M629" i="5" s="1"/>
  <c r="M630" i="5" s="1"/>
  <c r="M631" i="5" s="1"/>
  <c r="M632" i="5" s="1"/>
  <c r="M633" i="5" s="1"/>
  <c r="M634" i="5" s="1"/>
  <c r="M635" i="5" s="1"/>
  <c r="M636" i="5" s="1"/>
  <c r="M637" i="5" s="1"/>
  <c r="M638" i="5" s="1"/>
  <c r="M639" i="5" s="1"/>
  <c r="M640" i="5" s="1"/>
  <c r="M641" i="5" s="1"/>
  <c r="M642" i="5" s="1"/>
  <c r="M643" i="5" s="1"/>
  <c r="M644" i="5" s="1"/>
  <c r="M645" i="5" s="1"/>
  <c r="M646" i="5" s="1"/>
  <c r="M647" i="5" s="1"/>
  <c r="M648" i="5" s="1"/>
  <c r="M649" i="5" s="1"/>
  <c r="M650" i="5" s="1"/>
  <c r="M651" i="5" s="1"/>
  <c r="M652" i="5" s="1"/>
  <c r="M653" i="5" s="1"/>
  <c r="M654" i="5" s="1"/>
  <c r="M655" i="5" s="1"/>
  <c r="M656" i="5" s="1"/>
  <c r="M657" i="5" s="1"/>
  <c r="M658" i="5" s="1"/>
  <c r="M659" i="5" s="1"/>
  <c r="M660" i="5" s="1"/>
  <c r="M661" i="5" s="1"/>
  <c r="M662" i="5" s="1"/>
  <c r="M663" i="5" s="1"/>
  <c r="M664" i="5" s="1"/>
  <c r="M665" i="5" s="1"/>
  <c r="M666" i="5" s="1"/>
  <c r="M667" i="5" s="1"/>
  <c r="M668" i="5" s="1"/>
  <c r="M669" i="5" s="1"/>
  <c r="M670" i="5" s="1"/>
  <c r="M671" i="5" s="1"/>
  <c r="M672" i="5" s="1"/>
  <c r="M673" i="5" s="1"/>
  <c r="M674" i="5" s="1"/>
  <c r="M675" i="5" s="1"/>
  <c r="M676" i="5" s="1"/>
  <c r="M677" i="5" s="1"/>
  <c r="M678" i="5" s="1"/>
  <c r="M679" i="5" s="1"/>
  <c r="M680" i="5" s="1"/>
  <c r="M681" i="5" s="1"/>
  <c r="M682" i="5" s="1"/>
  <c r="M683" i="5" s="1"/>
  <c r="M684" i="5" s="1"/>
  <c r="M685" i="5" s="1"/>
  <c r="M686" i="5" s="1"/>
  <c r="M687" i="5" s="1"/>
  <c r="M688" i="5" s="1"/>
  <c r="M689" i="5" s="1"/>
  <c r="M690" i="5" s="1"/>
  <c r="M691" i="5" s="1"/>
  <c r="M692" i="5" s="1"/>
  <c r="M693" i="5" s="1"/>
  <c r="M694" i="5" s="1"/>
  <c r="M695" i="5" s="1"/>
  <c r="M696" i="5" s="1"/>
  <c r="M697" i="5" s="1"/>
  <c r="M698" i="5" s="1"/>
  <c r="M699" i="5" s="1"/>
  <c r="M700" i="5" s="1"/>
  <c r="M701" i="5" s="1"/>
  <c r="M702" i="5" s="1"/>
  <c r="M703" i="5" s="1"/>
  <c r="M704" i="5" s="1"/>
  <c r="M705" i="5" s="1"/>
  <c r="M706" i="5" s="1"/>
  <c r="M707" i="5" s="1"/>
  <c r="M708" i="5" s="1"/>
  <c r="M709" i="5" s="1"/>
  <c r="M710" i="5" s="1"/>
  <c r="M711" i="5" s="1"/>
  <c r="M712" i="5" s="1"/>
  <c r="M713" i="5" s="1"/>
  <c r="M714" i="5" s="1"/>
  <c r="M715" i="5" s="1"/>
  <c r="M716" i="5" s="1"/>
  <c r="M717" i="5" s="1"/>
  <c r="M718" i="5" s="1"/>
  <c r="M719" i="5" s="1"/>
  <c r="M720" i="5" s="1"/>
  <c r="M721" i="5" s="1"/>
  <c r="M722" i="5" s="1"/>
  <c r="M723" i="5" s="1"/>
  <c r="M724" i="5" s="1"/>
  <c r="M725" i="5" s="1"/>
  <c r="L7" i="5"/>
  <c r="H7" i="5"/>
  <c r="G7" i="5"/>
  <c r="F7" i="5"/>
  <c r="J7" i="5" s="1"/>
  <c r="A7" i="5"/>
  <c r="Q6" i="5"/>
  <c r="P6" i="5"/>
  <c r="P7" i="5" s="1"/>
  <c r="P8" i="5" s="1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P243" i="5" s="1"/>
  <c r="P244" i="5" s="1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58" i="5" s="1"/>
  <c r="P259" i="5" s="1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74" i="5" s="1"/>
  <c r="P275" i="5" s="1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90" i="5" s="1"/>
  <c r="P291" i="5" s="1"/>
  <c r="P292" i="5" s="1"/>
  <c r="P293" i="5" s="1"/>
  <c r="P294" i="5" s="1"/>
  <c r="P295" i="5" s="1"/>
  <c r="P296" i="5" s="1"/>
  <c r="P297" i="5" s="1"/>
  <c r="P298" i="5" s="1"/>
  <c r="P299" i="5" s="1"/>
  <c r="P300" i="5" s="1"/>
  <c r="P301" i="5" s="1"/>
  <c r="P302" i="5" s="1"/>
  <c r="P303" i="5" s="1"/>
  <c r="P304" i="5" s="1"/>
  <c r="P305" i="5" s="1"/>
  <c r="P306" i="5" s="1"/>
  <c r="P307" i="5" s="1"/>
  <c r="P308" i="5" s="1"/>
  <c r="P309" i="5" s="1"/>
  <c r="P310" i="5" s="1"/>
  <c r="P311" i="5" s="1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22" i="5" s="1"/>
  <c r="P323" i="5" s="1"/>
  <c r="P324" i="5" s="1"/>
  <c r="P325" i="5" s="1"/>
  <c r="P326" i="5" s="1"/>
  <c r="P327" i="5" s="1"/>
  <c r="P328" i="5" s="1"/>
  <c r="P329" i="5" s="1"/>
  <c r="P330" i="5" s="1"/>
  <c r="P331" i="5" s="1"/>
  <c r="P332" i="5" s="1"/>
  <c r="P333" i="5" s="1"/>
  <c r="P334" i="5" s="1"/>
  <c r="P335" i="5" s="1"/>
  <c r="P336" i="5" s="1"/>
  <c r="P337" i="5" s="1"/>
  <c r="P338" i="5" s="1"/>
  <c r="P339" i="5" s="1"/>
  <c r="P340" i="5" s="1"/>
  <c r="P341" i="5" s="1"/>
  <c r="P342" i="5" s="1"/>
  <c r="P343" i="5" s="1"/>
  <c r="P344" i="5" s="1"/>
  <c r="P345" i="5" s="1"/>
  <c r="P346" i="5" s="1"/>
  <c r="P347" i="5" s="1"/>
  <c r="P348" i="5" s="1"/>
  <c r="P349" i="5" s="1"/>
  <c r="P350" i="5" s="1"/>
  <c r="P351" i="5" s="1"/>
  <c r="P352" i="5" s="1"/>
  <c r="P353" i="5" s="1"/>
  <c r="P354" i="5" s="1"/>
  <c r="P355" i="5" s="1"/>
  <c r="P356" i="5" s="1"/>
  <c r="P357" i="5" s="1"/>
  <c r="P358" i="5" s="1"/>
  <c r="P359" i="5" s="1"/>
  <c r="P360" i="5" s="1"/>
  <c r="P361" i="5" s="1"/>
  <c r="P362" i="5" s="1"/>
  <c r="P363" i="5" s="1"/>
  <c r="P364" i="5" s="1"/>
  <c r="P365" i="5" s="1"/>
  <c r="P366" i="5" s="1"/>
  <c r="P367" i="5" s="1"/>
  <c r="P368" i="5" s="1"/>
  <c r="P369" i="5" s="1"/>
  <c r="P370" i="5" s="1"/>
  <c r="P371" i="5" s="1"/>
  <c r="P372" i="5" s="1"/>
  <c r="P373" i="5" s="1"/>
  <c r="P374" i="5" s="1"/>
  <c r="P375" i="5" s="1"/>
  <c r="P376" i="5" s="1"/>
  <c r="P377" i="5" s="1"/>
  <c r="P378" i="5" s="1"/>
  <c r="P379" i="5" s="1"/>
  <c r="P380" i="5" s="1"/>
  <c r="P381" i="5" s="1"/>
  <c r="P382" i="5" s="1"/>
  <c r="P383" i="5" s="1"/>
  <c r="P384" i="5" s="1"/>
  <c r="P385" i="5" s="1"/>
  <c r="P386" i="5" s="1"/>
  <c r="P387" i="5" s="1"/>
  <c r="P388" i="5" s="1"/>
  <c r="P389" i="5" s="1"/>
  <c r="P390" i="5" s="1"/>
  <c r="P391" i="5" s="1"/>
  <c r="P392" i="5" s="1"/>
  <c r="P393" i="5" s="1"/>
  <c r="P394" i="5" s="1"/>
  <c r="P395" i="5" s="1"/>
  <c r="P396" i="5" s="1"/>
  <c r="P397" i="5" s="1"/>
  <c r="P398" i="5" s="1"/>
  <c r="P399" i="5" s="1"/>
  <c r="P400" i="5" s="1"/>
  <c r="P401" i="5" s="1"/>
  <c r="P402" i="5" s="1"/>
  <c r="P403" i="5" s="1"/>
  <c r="P404" i="5" s="1"/>
  <c r="P405" i="5" s="1"/>
  <c r="P406" i="5" s="1"/>
  <c r="P407" i="5" s="1"/>
  <c r="P408" i="5" s="1"/>
  <c r="P409" i="5" s="1"/>
  <c r="P410" i="5" s="1"/>
  <c r="P411" i="5" s="1"/>
  <c r="P412" i="5" s="1"/>
  <c r="P413" i="5" s="1"/>
  <c r="P414" i="5" s="1"/>
  <c r="P415" i="5" s="1"/>
  <c r="P416" i="5" s="1"/>
  <c r="P417" i="5" s="1"/>
  <c r="P418" i="5" s="1"/>
  <c r="P419" i="5" s="1"/>
  <c r="P420" i="5" s="1"/>
  <c r="P421" i="5" s="1"/>
  <c r="P422" i="5" s="1"/>
  <c r="P423" i="5" s="1"/>
  <c r="P424" i="5" s="1"/>
  <c r="P425" i="5" s="1"/>
  <c r="P426" i="5" s="1"/>
  <c r="P427" i="5" s="1"/>
  <c r="P428" i="5" s="1"/>
  <c r="P429" i="5" s="1"/>
  <c r="P430" i="5" s="1"/>
  <c r="P431" i="5" s="1"/>
  <c r="P432" i="5" s="1"/>
  <c r="P433" i="5" s="1"/>
  <c r="P434" i="5" s="1"/>
  <c r="P435" i="5" s="1"/>
  <c r="P436" i="5" s="1"/>
  <c r="P437" i="5" s="1"/>
  <c r="P438" i="5" s="1"/>
  <c r="P439" i="5" s="1"/>
  <c r="P440" i="5" s="1"/>
  <c r="P441" i="5" s="1"/>
  <c r="P442" i="5" s="1"/>
  <c r="P443" i="5" s="1"/>
  <c r="P444" i="5" s="1"/>
  <c r="P445" i="5" s="1"/>
  <c r="P446" i="5" s="1"/>
  <c r="P447" i="5" s="1"/>
  <c r="P448" i="5" s="1"/>
  <c r="P449" i="5" s="1"/>
  <c r="P450" i="5" s="1"/>
  <c r="P451" i="5" s="1"/>
  <c r="P452" i="5" s="1"/>
  <c r="P453" i="5" s="1"/>
  <c r="P454" i="5" s="1"/>
  <c r="P455" i="5" s="1"/>
  <c r="P456" i="5" s="1"/>
  <c r="P457" i="5" s="1"/>
  <c r="P458" i="5" s="1"/>
  <c r="P459" i="5" s="1"/>
  <c r="P460" i="5" s="1"/>
  <c r="P461" i="5" s="1"/>
  <c r="P462" i="5" s="1"/>
  <c r="P463" i="5" s="1"/>
  <c r="P464" i="5" s="1"/>
  <c r="P465" i="5" s="1"/>
  <c r="P466" i="5" s="1"/>
  <c r="P467" i="5" s="1"/>
  <c r="P468" i="5" s="1"/>
  <c r="P469" i="5" s="1"/>
  <c r="P470" i="5" s="1"/>
  <c r="P471" i="5" s="1"/>
  <c r="P472" i="5" s="1"/>
  <c r="P473" i="5" s="1"/>
  <c r="P474" i="5" s="1"/>
  <c r="P475" i="5" s="1"/>
  <c r="P476" i="5" s="1"/>
  <c r="P477" i="5" s="1"/>
  <c r="P478" i="5" s="1"/>
  <c r="P479" i="5" s="1"/>
  <c r="P480" i="5" s="1"/>
  <c r="P481" i="5" s="1"/>
  <c r="P482" i="5" s="1"/>
  <c r="P483" i="5" s="1"/>
  <c r="P484" i="5" s="1"/>
  <c r="P485" i="5" s="1"/>
  <c r="P486" i="5" s="1"/>
  <c r="P487" i="5" s="1"/>
  <c r="P488" i="5" s="1"/>
  <c r="P489" i="5" s="1"/>
  <c r="P490" i="5" s="1"/>
  <c r="P491" i="5" s="1"/>
  <c r="P492" i="5" s="1"/>
  <c r="P493" i="5" s="1"/>
  <c r="P494" i="5" s="1"/>
  <c r="P495" i="5" s="1"/>
  <c r="P496" i="5" s="1"/>
  <c r="P497" i="5" s="1"/>
  <c r="P498" i="5" s="1"/>
  <c r="P499" i="5" s="1"/>
  <c r="P500" i="5" s="1"/>
  <c r="P501" i="5" s="1"/>
  <c r="P502" i="5" s="1"/>
  <c r="P503" i="5" s="1"/>
  <c r="P504" i="5" s="1"/>
  <c r="P505" i="5" s="1"/>
  <c r="P506" i="5" s="1"/>
  <c r="P507" i="5" s="1"/>
  <c r="P508" i="5" s="1"/>
  <c r="P509" i="5" s="1"/>
  <c r="P510" i="5" s="1"/>
  <c r="P511" i="5" s="1"/>
  <c r="P512" i="5" s="1"/>
  <c r="P513" i="5" s="1"/>
  <c r="P514" i="5" s="1"/>
  <c r="P515" i="5" s="1"/>
  <c r="P516" i="5" s="1"/>
  <c r="P517" i="5" s="1"/>
  <c r="P518" i="5" s="1"/>
  <c r="P519" i="5" s="1"/>
  <c r="P520" i="5" s="1"/>
  <c r="P521" i="5" s="1"/>
  <c r="P522" i="5" s="1"/>
  <c r="P523" i="5" s="1"/>
  <c r="P524" i="5" s="1"/>
  <c r="P525" i="5" s="1"/>
  <c r="P526" i="5" s="1"/>
  <c r="P527" i="5" s="1"/>
  <c r="P528" i="5" s="1"/>
  <c r="P529" i="5" s="1"/>
  <c r="P530" i="5" s="1"/>
  <c r="P531" i="5" s="1"/>
  <c r="P532" i="5" s="1"/>
  <c r="P533" i="5" s="1"/>
  <c r="P534" i="5" s="1"/>
  <c r="P535" i="5" s="1"/>
  <c r="P536" i="5" s="1"/>
  <c r="P537" i="5" s="1"/>
  <c r="P538" i="5" s="1"/>
  <c r="P539" i="5" s="1"/>
  <c r="P540" i="5" s="1"/>
  <c r="P541" i="5" s="1"/>
  <c r="P542" i="5" s="1"/>
  <c r="P543" i="5" s="1"/>
  <c r="P544" i="5" s="1"/>
  <c r="P545" i="5" s="1"/>
  <c r="P546" i="5" s="1"/>
  <c r="P547" i="5" s="1"/>
  <c r="P548" i="5" s="1"/>
  <c r="P549" i="5" s="1"/>
  <c r="P550" i="5" s="1"/>
  <c r="P551" i="5" s="1"/>
  <c r="P552" i="5" s="1"/>
  <c r="P553" i="5" s="1"/>
  <c r="P554" i="5" s="1"/>
  <c r="P555" i="5" s="1"/>
  <c r="P556" i="5" s="1"/>
  <c r="P557" i="5" s="1"/>
  <c r="P558" i="5" s="1"/>
  <c r="P559" i="5" s="1"/>
  <c r="P560" i="5" s="1"/>
  <c r="P561" i="5" s="1"/>
  <c r="P562" i="5" s="1"/>
  <c r="P563" i="5" s="1"/>
  <c r="P564" i="5" s="1"/>
  <c r="P565" i="5" s="1"/>
  <c r="P566" i="5" s="1"/>
  <c r="P567" i="5" s="1"/>
  <c r="P568" i="5" s="1"/>
  <c r="P569" i="5" s="1"/>
  <c r="P570" i="5" s="1"/>
  <c r="P571" i="5" s="1"/>
  <c r="P572" i="5" s="1"/>
  <c r="P573" i="5" s="1"/>
  <c r="P574" i="5" s="1"/>
  <c r="P575" i="5" s="1"/>
  <c r="P576" i="5" s="1"/>
  <c r="P577" i="5" s="1"/>
  <c r="P578" i="5" s="1"/>
  <c r="P579" i="5" s="1"/>
  <c r="P580" i="5" s="1"/>
  <c r="P581" i="5" s="1"/>
  <c r="P582" i="5" s="1"/>
  <c r="P583" i="5" s="1"/>
  <c r="P584" i="5" s="1"/>
  <c r="P585" i="5" s="1"/>
  <c r="P586" i="5" s="1"/>
  <c r="P587" i="5" s="1"/>
  <c r="P588" i="5" s="1"/>
  <c r="P589" i="5" s="1"/>
  <c r="P590" i="5" s="1"/>
  <c r="P591" i="5" s="1"/>
  <c r="P592" i="5" s="1"/>
  <c r="P593" i="5" s="1"/>
  <c r="P594" i="5" s="1"/>
  <c r="P595" i="5" s="1"/>
  <c r="P596" i="5" s="1"/>
  <c r="P597" i="5" s="1"/>
  <c r="P598" i="5" s="1"/>
  <c r="P599" i="5" s="1"/>
  <c r="P600" i="5" s="1"/>
  <c r="P601" i="5" s="1"/>
  <c r="P602" i="5" s="1"/>
  <c r="P603" i="5" s="1"/>
  <c r="P604" i="5" s="1"/>
  <c r="P605" i="5" s="1"/>
  <c r="P606" i="5" s="1"/>
  <c r="P607" i="5" s="1"/>
  <c r="P608" i="5" s="1"/>
  <c r="P609" i="5" s="1"/>
  <c r="P610" i="5" s="1"/>
  <c r="P611" i="5" s="1"/>
  <c r="P612" i="5" s="1"/>
  <c r="P613" i="5" s="1"/>
  <c r="P614" i="5" s="1"/>
  <c r="P615" i="5" s="1"/>
  <c r="P616" i="5" s="1"/>
  <c r="P617" i="5" s="1"/>
  <c r="P618" i="5" s="1"/>
  <c r="P619" i="5" s="1"/>
  <c r="P620" i="5" s="1"/>
  <c r="P621" i="5" s="1"/>
  <c r="P622" i="5" s="1"/>
  <c r="P623" i="5" s="1"/>
  <c r="P624" i="5" s="1"/>
  <c r="P625" i="5" s="1"/>
  <c r="P626" i="5" s="1"/>
  <c r="P627" i="5" s="1"/>
  <c r="P628" i="5" s="1"/>
  <c r="P629" i="5" s="1"/>
  <c r="P630" i="5" s="1"/>
  <c r="P631" i="5" s="1"/>
  <c r="P632" i="5" s="1"/>
  <c r="P633" i="5" s="1"/>
  <c r="P634" i="5" s="1"/>
  <c r="P635" i="5" s="1"/>
  <c r="P636" i="5" s="1"/>
  <c r="P637" i="5" s="1"/>
  <c r="P638" i="5" s="1"/>
  <c r="P639" i="5" s="1"/>
  <c r="P640" i="5" s="1"/>
  <c r="P641" i="5" s="1"/>
  <c r="P642" i="5" s="1"/>
  <c r="P643" i="5" s="1"/>
  <c r="P644" i="5" s="1"/>
  <c r="P645" i="5" s="1"/>
  <c r="P646" i="5" s="1"/>
  <c r="P647" i="5" s="1"/>
  <c r="P648" i="5" s="1"/>
  <c r="P649" i="5" s="1"/>
  <c r="P650" i="5" s="1"/>
  <c r="P651" i="5" s="1"/>
  <c r="P652" i="5" s="1"/>
  <c r="P653" i="5" s="1"/>
  <c r="P654" i="5" s="1"/>
  <c r="P655" i="5" s="1"/>
  <c r="P656" i="5" s="1"/>
  <c r="P657" i="5" s="1"/>
  <c r="P658" i="5" s="1"/>
  <c r="P659" i="5" s="1"/>
  <c r="P660" i="5" s="1"/>
  <c r="P661" i="5" s="1"/>
  <c r="P662" i="5" s="1"/>
  <c r="P663" i="5" s="1"/>
  <c r="P664" i="5" s="1"/>
  <c r="P665" i="5" s="1"/>
  <c r="P666" i="5" s="1"/>
  <c r="P667" i="5" s="1"/>
  <c r="P668" i="5" s="1"/>
  <c r="P669" i="5" s="1"/>
  <c r="P670" i="5" s="1"/>
  <c r="P671" i="5" s="1"/>
  <c r="P672" i="5" s="1"/>
  <c r="P673" i="5" s="1"/>
  <c r="P674" i="5" s="1"/>
  <c r="P675" i="5" s="1"/>
  <c r="P676" i="5" s="1"/>
  <c r="P677" i="5" s="1"/>
  <c r="P678" i="5" s="1"/>
  <c r="P679" i="5" s="1"/>
  <c r="P680" i="5" s="1"/>
  <c r="P681" i="5" s="1"/>
  <c r="P682" i="5" s="1"/>
  <c r="P683" i="5" s="1"/>
  <c r="P684" i="5" s="1"/>
  <c r="P685" i="5" s="1"/>
  <c r="P686" i="5" s="1"/>
  <c r="P687" i="5" s="1"/>
  <c r="P688" i="5" s="1"/>
  <c r="P689" i="5" s="1"/>
  <c r="P690" i="5" s="1"/>
  <c r="P691" i="5" s="1"/>
  <c r="P692" i="5" s="1"/>
  <c r="P693" i="5" s="1"/>
  <c r="P694" i="5" s="1"/>
  <c r="P695" i="5" s="1"/>
  <c r="P696" i="5" s="1"/>
  <c r="P697" i="5" s="1"/>
  <c r="P698" i="5" s="1"/>
  <c r="P699" i="5" s="1"/>
  <c r="P700" i="5" s="1"/>
  <c r="P701" i="5" s="1"/>
  <c r="P702" i="5" s="1"/>
  <c r="P703" i="5" s="1"/>
  <c r="P704" i="5" s="1"/>
  <c r="P705" i="5" s="1"/>
  <c r="P706" i="5" s="1"/>
  <c r="P707" i="5" s="1"/>
  <c r="P708" i="5" s="1"/>
  <c r="P709" i="5" s="1"/>
  <c r="P710" i="5" s="1"/>
  <c r="P711" i="5" s="1"/>
  <c r="P712" i="5" s="1"/>
  <c r="P713" i="5" s="1"/>
  <c r="P714" i="5" s="1"/>
  <c r="P715" i="5" s="1"/>
  <c r="P716" i="5" s="1"/>
  <c r="P717" i="5" s="1"/>
  <c r="P718" i="5" s="1"/>
  <c r="P719" i="5" s="1"/>
  <c r="P720" i="5" s="1"/>
  <c r="P721" i="5" s="1"/>
  <c r="P722" i="5" s="1"/>
  <c r="P723" i="5" s="1"/>
  <c r="P724" i="5" s="1"/>
  <c r="P725" i="5" s="1"/>
  <c r="O6" i="5"/>
  <c r="N6" i="5"/>
  <c r="M6" i="5"/>
  <c r="L6" i="5"/>
  <c r="J6" i="5"/>
  <c r="H6" i="5"/>
  <c r="G6" i="5"/>
  <c r="F6" i="5"/>
  <c r="A6" i="5"/>
  <c r="G2" i="5"/>
  <c r="G3" i="5" s="1"/>
  <c r="A2" i="5"/>
  <c r="K754" i="4"/>
  <c r="C750" i="4"/>
  <c r="B750" i="4"/>
  <c r="J749" i="4"/>
  <c r="I749" i="4"/>
  <c r="H749" i="4"/>
  <c r="G749" i="4"/>
  <c r="F749" i="4"/>
  <c r="A749" i="4"/>
  <c r="H748" i="4"/>
  <c r="I748" i="4" s="1"/>
  <c r="G748" i="4"/>
  <c r="F748" i="4"/>
  <c r="J748" i="4" s="1"/>
  <c r="A748" i="4"/>
  <c r="H747" i="4"/>
  <c r="I747" i="4" s="1"/>
  <c r="G747" i="4"/>
  <c r="J747" i="4" s="1"/>
  <c r="F747" i="4"/>
  <c r="A747" i="4"/>
  <c r="H746" i="4"/>
  <c r="G746" i="4"/>
  <c r="F746" i="4"/>
  <c r="A746" i="4"/>
  <c r="I745" i="4"/>
  <c r="H745" i="4"/>
  <c r="G745" i="4"/>
  <c r="F745" i="4"/>
  <c r="J745" i="4" s="1"/>
  <c r="A745" i="4"/>
  <c r="H744" i="4"/>
  <c r="G744" i="4"/>
  <c r="F744" i="4"/>
  <c r="J744" i="4" s="1"/>
  <c r="A744" i="4"/>
  <c r="H743" i="4"/>
  <c r="G743" i="4"/>
  <c r="F743" i="4"/>
  <c r="J743" i="4" s="1"/>
  <c r="A743" i="4"/>
  <c r="J742" i="4"/>
  <c r="H742" i="4"/>
  <c r="G742" i="4"/>
  <c r="F742" i="4"/>
  <c r="I742" i="4" s="1"/>
  <c r="A742" i="4"/>
  <c r="J741" i="4"/>
  <c r="I741" i="4"/>
  <c r="H741" i="4"/>
  <c r="G741" i="4"/>
  <c r="F741" i="4"/>
  <c r="A741" i="4"/>
  <c r="J740" i="4"/>
  <c r="H740" i="4"/>
  <c r="I740" i="4" s="1"/>
  <c r="G740" i="4"/>
  <c r="F740" i="4"/>
  <c r="A740" i="4"/>
  <c r="H739" i="4"/>
  <c r="I739" i="4" s="1"/>
  <c r="G739" i="4"/>
  <c r="J739" i="4" s="1"/>
  <c r="F739" i="4"/>
  <c r="A739" i="4"/>
  <c r="H738" i="4"/>
  <c r="G738" i="4"/>
  <c r="F738" i="4"/>
  <c r="A738" i="4"/>
  <c r="I737" i="4"/>
  <c r="H737" i="4"/>
  <c r="G737" i="4"/>
  <c r="F737" i="4"/>
  <c r="J737" i="4" s="1"/>
  <c r="A737" i="4"/>
  <c r="H736" i="4"/>
  <c r="G736" i="4"/>
  <c r="F736" i="4"/>
  <c r="J736" i="4" s="1"/>
  <c r="A736" i="4"/>
  <c r="H735" i="4"/>
  <c r="G735" i="4"/>
  <c r="F735" i="4"/>
  <c r="A735" i="4"/>
  <c r="J734" i="4"/>
  <c r="H734" i="4"/>
  <c r="G734" i="4"/>
  <c r="F734" i="4"/>
  <c r="I734" i="4" s="1"/>
  <c r="A734" i="4"/>
  <c r="J733" i="4"/>
  <c r="I733" i="4"/>
  <c r="H733" i="4"/>
  <c r="G733" i="4"/>
  <c r="F733" i="4"/>
  <c r="A733" i="4"/>
  <c r="H732" i="4"/>
  <c r="I732" i="4" s="1"/>
  <c r="G732" i="4"/>
  <c r="F732" i="4"/>
  <c r="J732" i="4" s="1"/>
  <c r="A732" i="4"/>
  <c r="H731" i="4"/>
  <c r="G731" i="4"/>
  <c r="J731" i="4" s="1"/>
  <c r="F731" i="4"/>
  <c r="I731" i="4" s="1"/>
  <c r="A731" i="4"/>
  <c r="H730" i="4"/>
  <c r="G730" i="4"/>
  <c r="F730" i="4"/>
  <c r="I730" i="4" s="1"/>
  <c r="A730" i="4"/>
  <c r="I729" i="4"/>
  <c r="H729" i="4"/>
  <c r="G729" i="4"/>
  <c r="F729" i="4"/>
  <c r="J729" i="4" s="1"/>
  <c r="A729" i="4"/>
  <c r="H728" i="4"/>
  <c r="G728" i="4"/>
  <c r="F728" i="4"/>
  <c r="J728" i="4" s="1"/>
  <c r="A728" i="4"/>
  <c r="H727" i="4"/>
  <c r="G727" i="4"/>
  <c r="F727" i="4"/>
  <c r="J727" i="4" s="1"/>
  <c r="A727" i="4"/>
  <c r="J726" i="4"/>
  <c r="H726" i="4"/>
  <c r="G726" i="4"/>
  <c r="F726" i="4"/>
  <c r="I726" i="4" s="1"/>
  <c r="A726" i="4"/>
  <c r="I725" i="4"/>
  <c r="H725" i="4"/>
  <c r="G725" i="4"/>
  <c r="F725" i="4"/>
  <c r="J725" i="4" s="1"/>
  <c r="A725" i="4"/>
  <c r="H724" i="4"/>
  <c r="G724" i="4"/>
  <c r="F724" i="4"/>
  <c r="J724" i="4" s="1"/>
  <c r="A724" i="4"/>
  <c r="H723" i="4"/>
  <c r="G723" i="4"/>
  <c r="J723" i="4" s="1"/>
  <c r="F723" i="4"/>
  <c r="I723" i="4" s="1"/>
  <c r="A723" i="4"/>
  <c r="H722" i="4"/>
  <c r="G722" i="4"/>
  <c r="F722" i="4"/>
  <c r="I722" i="4" s="1"/>
  <c r="A722" i="4"/>
  <c r="I721" i="4"/>
  <c r="H721" i="4"/>
  <c r="G721" i="4"/>
  <c r="F721" i="4"/>
  <c r="J721" i="4" s="1"/>
  <c r="A721" i="4"/>
  <c r="H720" i="4"/>
  <c r="G720" i="4"/>
  <c r="F720" i="4"/>
  <c r="A720" i="4"/>
  <c r="H719" i="4"/>
  <c r="G719" i="4"/>
  <c r="F719" i="4"/>
  <c r="A719" i="4"/>
  <c r="J718" i="4"/>
  <c r="H718" i="4"/>
  <c r="G718" i="4"/>
  <c r="F718" i="4"/>
  <c r="I718" i="4" s="1"/>
  <c r="A718" i="4"/>
  <c r="I717" i="4"/>
  <c r="H717" i="4"/>
  <c r="G717" i="4"/>
  <c r="F717" i="4"/>
  <c r="J717" i="4" s="1"/>
  <c r="A717" i="4"/>
  <c r="H716" i="4"/>
  <c r="G716" i="4"/>
  <c r="F716" i="4"/>
  <c r="J716" i="4" s="1"/>
  <c r="A716" i="4"/>
  <c r="J715" i="4"/>
  <c r="H715" i="4"/>
  <c r="G715" i="4"/>
  <c r="F715" i="4"/>
  <c r="I715" i="4" s="1"/>
  <c r="A715" i="4"/>
  <c r="J714" i="4"/>
  <c r="I714" i="4"/>
  <c r="H714" i="4"/>
  <c r="G714" i="4"/>
  <c r="F714" i="4"/>
  <c r="A714" i="4"/>
  <c r="I713" i="4"/>
  <c r="H713" i="4"/>
  <c r="G713" i="4"/>
  <c r="F713" i="4"/>
  <c r="J713" i="4" s="1"/>
  <c r="A713" i="4"/>
  <c r="H712" i="4"/>
  <c r="G712" i="4"/>
  <c r="F712" i="4"/>
  <c r="J712" i="4" s="1"/>
  <c r="A712" i="4"/>
  <c r="H711" i="4"/>
  <c r="G711" i="4"/>
  <c r="F711" i="4"/>
  <c r="A711" i="4"/>
  <c r="J710" i="4"/>
  <c r="H710" i="4"/>
  <c r="G710" i="4"/>
  <c r="F710" i="4"/>
  <c r="I710" i="4" s="1"/>
  <c r="A710" i="4"/>
  <c r="I709" i="4"/>
  <c r="H709" i="4"/>
  <c r="G709" i="4"/>
  <c r="F709" i="4"/>
  <c r="J709" i="4" s="1"/>
  <c r="A709" i="4"/>
  <c r="H708" i="4"/>
  <c r="G708" i="4"/>
  <c r="F708" i="4"/>
  <c r="J708" i="4" s="1"/>
  <c r="A708" i="4"/>
  <c r="J707" i="4"/>
  <c r="H707" i="4"/>
  <c r="G707" i="4"/>
  <c r="F707" i="4"/>
  <c r="I707" i="4" s="1"/>
  <c r="A707" i="4"/>
  <c r="J706" i="4"/>
  <c r="H706" i="4"/>
  <c r="G706" i="4"/>
  <c r="F706" i="4"/>
  <c r="I706" i="4" s="1"/>
  <c r="A706" i="4"/>
  <c r="H705" i="4"/>
  <c r="I705" i="4" s="1"/>
  <c r="G705" i="4"/>
  <c r="F705" i="4"/>
  <c r="J705" i="4" s="1"/>
  <c r="A705" i="4"/>
  <c r="H704" i="4"/>
  <c r="I704" i="4" s="1"/>
  <c r="G704" i="4"/>
  <c r="F704" i="4"/>
  <c r="A704" i="4"/>
  <c r="H703" i="4"/>
  <c r="G703" i="4"/>
  <c r="F703" i="4"/>
  <c r="A703" i="4"/>
  <c r="J702" i="4"/>
  <c r="H702" i="4"/>
  <c r="G702" i="4"/>
  <c r="F702" i="4"/>
  <c r="I702" i="4" s="1"/>
  <c r="A702" i="4"/>
  <c r="I701" i="4"/>
  <c r="H701" i="4"/>
  <c r="G701" i="4"/>
  <c r="F701" i="4"/>
  <c r="J701" i="4" s="1"/>
  <c r="A701" i="4"/>
  <c r="H700" i="4"/>
  <c r="G700" i="4"/>
  <c r="F700" i="4"/>
  <c r="J700" i="4" s="1"/>
  <c r="A700" i="4"/>
  <c r="H699" i="4"/>
  <c r="G699" i="4"/>
  <c r="J699" i="4" s="1"/>
  <c r="F699" i="4"/>
  <c r="I699" i="4" s="1"/>
  <c r="A699" i="4"/>
  <c r="H698" i="4"/>
  <c r="G698" i="4"/>
  <c r="F698" i="4"/>
  <c r="J698" i="4" s="1"/>
  <c r="A698" i="4"/>
  <c r="J697" i="4"/>
  <c r="H697" i="4"/>
  <c r="I697" i="4" s="1"/>
  <c r="G697" i="4"/>
  <c r="F697" i="4"/>
  <c r="A697" i="4"/>
  <c r="H696" i="4"/>
  <c r="I696" i="4" s="1"/>
  <c r="G696" i="4"/>
  <c r="J696" i="4" s="1"/>
  <c r="F696" i="4"/>
  <c r="A696" i="4"/>
  <c r="H695" i="4"/>
  <c r="G695" i="4"/>
  <c r="F695" i="4"/>
  <c r="A695" i="4"/>
  <c r="H694" i="4"/>
  <c r="G694" i="4"/>
  <c r="F694" i="4"/>
  <c r="I694" i="4" s="1"/>
  <c r="A694" i="4"/>
  <c r="I693" i="4"/>
  <c r="H693" i="4"/>
  <c r="G693" i="4"/>
  <c r="F693" i="4"/>
  <c r="J693" i="4" s="1"/>
  <c r="A693" i="4"/>
  <c r="H692" i="4"/>
  <c r="G692" i="4"/>
  <c r="F692" i="4"/>
  <c r="A692" i="4"/>
  <c r="H691" i="4"/>
  <c r="G691" i="4"/>
  <c r="F691" i="4"/>
  <c r="A691" i="4"/>
  <c r="H690" i="4"/>
  <c r="G690" i="4"/>
  <c r="F690" i="4"/>
  <c r="J690" i="4" s="1"/>
  <c r="A690" i="4"/>
  <c r="J689" i="4"/>
  <c r="H689" i="4"/>
  <c r="G689" i="4"/>
  <c r="F689" i="4"/>
  <c r="I689" i="4" s="1"/>
  <c r="A689" i="4"/>
  <c r="J688" i="4"/>
  <c r="I688" i="4"/>
  <c r="H688" i="4"/>
  <c r="G688" i="4"/>
  <c r="F688" i="4"/>
  <c r="A688" i="4"/>
  <c r="J687" i="4"/>
  <c r="H687" i="4"/>
  <c r="I687" i="4" s="1"/>
  <c r="G687" i="4"/>
  <c r="F687" i="4"/>
  <c r="A687" i="4"/>
  <c r="H686" i="4"/>
  <c r="I686" i="4" s="1"/>
  <c r="G686" i="4"/>
  <c r="J686" i="4" s="1"/>
  <c r="F686" i="4"/>
  <c r="A686" i="4"/>
  <c r="H685" i="4"/>
  <c r="G685" i="4"/>
  <c r="F685" i="4"/>
  <c r="A685" i="4"/>
  <c r="H684" i="4"/>
  <c r="G684" i="4"/>
  <c r="F684" i="4"/>
  <c r="A684" i="4"/>
  <c r="H683" i="4"/>
  <c r="G683" i="4"/>
  <c r="F683" i="4"/>
  <c r="J683" i="4" s="1"/>
  <c r="A683" i="4"/>
  <c r="H682" i="4"/>
  <c r="G682" i="4"/>
  <c r="F682" i="4"/>
  <c r="J682" i="4" s="1"/>
  <c r="A682" i="4"/>
  <c r="J681" i="4"/>
  <c r="H681" i="4"/>
  <c r="G681" i="4"/>
  <c r="F681" i="4"/>
  <c r="I681" i="4" s="1"/>
  <c r="A681" i="4"/>
  <c r="J680" i="4"/>
  <c r="I680" i="4"/>
  <c r="H680" i="4"/>
  <c r="G680" i="4"/>
  <c r="F680" i="4"/>
  <c r="A680" i="4"/>
  <c r="J679" i="4"/>
  <c r="I679" i="4"/>
  <c r="H679" i="4"/>
  <c r="G679" i="4"/>
  <c r="F679" i="4"/>
  <c r="A679" i="4"/>
  <c r="H678" i="4"/>
  <c r="I678" i="4" s="1"/>
  <c r="G678" i="4"/>
  <c r="J678" i="4" s="1"/>
  <c r="F678" i="4"/>
  <c r="A678" i="4"/>
  <c r="H677" i="4"/>
  <c r="G677" i="4"/>
  <c r="F677" i="4"/>
  <c r="A677" i="4"/>
  <c r="H676" i="4"/>
  <c r="G676" i="4"/>
  <c r="F676" i="4"/>
  <c r="A676" i="4"/>
  <c r="H675" i="4"/>
  <c r="G675" i="4"/>
  <c r="F675" i="4"/>
  <c r="J675" i="4" s="1"/>
  <c r="A675" i="4"/>
  <c r="H674" i="4"/>
  <c r="G674" i="4"/>
  <c r="F674" i="4"/>
  <c r="J674" i="4" s="1"/>
  <c r="A674" i="4"/>
  <c r="J673" i="4"/>
  <c r="H673" i="4"/>
  <c r="G673" i="4"/>
  <c r="F673" i="4"/>
  <c r="I673" i="4" s="1"/>
  <c r="A673" i="4"/>
  <c r="J672" i="4"/>
  <c r="I672" i="4"/>
  <c r="H672" i="4"/>
  <c r="G672" i="4"/>
  <c r="F672" i="4"/>
  <c r="A672" i="4"/>
  <c r="J671" i="4"/>
  <c r="H671" i="4"/>
  <c r="I671" i="4" s="1"/>
  <c r="G671" i="4"/>
  <c r="F671" i="4"/>
  <c r="A671" i="4"/>
  <c r="H670" i="4"/>
  <c r="I670" i="4" s="1"/>
  <c r="G670" i="4"/>
  <c r="J670" i="4" s="1"/>
  <c r="F670" i="4"/>
  <c r="A670" i="4"/>
  <c r="H669" i="4"/>
  <c r="G669" i="4"/>
  <c r="F669" i="4"/>
  <c r="A669" i="4"/>
  <c r="H668" i="4"/>
  <c r="G668" i="4"/>
  <c r="F668" i="4"/>
  <c r="A668" i="4"/>
  <c r="H667" i="4"/>
  <c r="G667" i="4"/>
  <c r="F667" i="4"/>
  <c r="J667" i="4" s="1"/>
  <c r="A667" i="4"/>
  <c r="H666" i="4"/>
  <c r="G666" i="4"/>
  <c r="F666" i="4"/>
  <c r="J666" i="4" s="1"/>
  <c r="A666" i="4"/>
  <c r="J665" i="4"/>
  <c r="H665" i="4"/>
  <c r="G665" i="4"/>
  <c r="F665" i="4"/>
  <c r="I665" i="4" s="1"/>
  <c r="A665" i="4"/>
  <c r="J664" i="4"/>
  <c r="I664" i="4"/>
  <c r="H664" i="4"/>
  <c r="G664" i="4"/>
  <c r="F664" i="4"/>
  <c r="A664" i="4"/>
  <c r="J663" i="4"/>
  <c r="I663" i="4"/>
  <c r="H663" i="4"/>
  <c r="G663" i="4"/>
  <c r="F663" i="4"/>
  <c r="A663" i="4"/>
  <c r="H662" i="4"/>
  <c r="I662" i="4" s="1"/>
  <c r="G662" i="4"/>
  <c r="J662" i="4" s="1"/>
  <c r="F662" i="4"/>
  <c r="A662" i="4"/>
  <c r="H661" i="4"/>
  <c r="G661" i="4"/>
  <c r="F661" i="4"/>
  <c r="A661" i="4"/>
  <c r="H660" i="4"/>
  <c r="G660" i="4"/>
  <c r="F660" i="4"/>
  <c r="A660" i="4"/>
  <c r="H659" i="4"/>
  <c r="G659" i="4"/>
  <c r="F659" i="4"/>
  <c r="J659" i="4" s="1"/>
  <c r="A659" i="4"/>
  <c r="H658" i="4"/>
  <c r="G658" i="4"/>
  <c r="F658" i="4"/>
  <c r="J658" i="4" s="1"/>
  <c r="A658" i="4"/>
  <c r="J657" i="4"/>
  <c r="H657" i="4"/>
  <c r="G657" i="4"/>
  <c r="F657" i="4"/>
  <c r="I657" i="4" s="1"/>
  <c r="A657" i="4"/>
  <c r="J656" i="4"/>
  <c r="I656" i="4"/>
  <c r="H656" i="4"/>
  <c r="G656" i="4"/>
  <c r="F656" i="4"/>
  <c r="A656" i="4"/>
  <c r="J655" i="4"/>
  <c r="H655" i="4"/>
  <c r="I655" i="4" s="1"/>
  <c r="G655" i="4"/>
  <c r="F655" i="4"/>
  <c r="A655" i="4"/>
  <c r="J654" i="4"/>
  <c r="H654" i="4"/>
  <c r="I654" i="4" s="1"/>
  <c r="G654" i="4"/>
  <c r="F654" i="4"/>
  <c r="A654" i="4"/>
  <c r="I653" i="4"/>
  <c r="H653" i="4"/>
  <c r="G653" i="4"/>
  <c r="F653" i="4"/>
  <c r="A653" i="4"/>
  <c r="H652" i="4"/>
  <c r="G652" i="4"/>
  <c r="F652" i="4"/>
  <c r="A652" i="4"/>
  <c r="H651" i="4"/>
  <c r="G651" i="4"/>
  <c r="F651" i="4"/>
  <c r="A651" i="4"/>
  <c r="H650" i="4"/>
  <c r="G650" i="4"/>
  <c r="F650" i="4"/>
  <c r="A650" i="4"/>
  <c r="H649" i="4"/>
  <c r="G649" i="4"/>
  <c r="F649" i="4"/>
  <c r="A649" i="4"/>
  <c r="J648" i="4"/>
  <c r="I648" i="4"/>
  <c r="H648" i="4"/>
  <c r="G648" i="4"/>
  <c r="F648" i="4"/>
  <c r="A648" i="4"/>
  <c r="J647" i="4"/>
  <c r="H647" i="4"/>
  <c r="I647" i="4" s="1"/>
  <c r="G647" i="4"/>
  <c r="F647" i="4"/>
  <c r="A647" i="4"/>
  <c r="J646" i="4"/>
  <c r="H646" i="4"/>
  <c r="I646" i="4" s="1"/>
  <c r="G646" i="4"/>
  <c r="F646" i="4"/>
  <c r="A646" i="4"/>
  <c r="H645" i="4"/>
  <c r="I645" i="4" s="1"/>
  <c r="G645" i="4"/>
  <c r="J645" i="4" s="1"/>
  <c r="F645" i="4"/>
  <c r="A645" i="4"/>
  <c r="H644" i="4"/>
  <c r="G644" i="4"/>
  <c r="F644" i="4"/>
  <c r="A644" i="4"/>
  <c r="H643" i="4"/>
  <c r="G643" i="4"/>
  <c r="F643" i="4"/>
  <c r="A643" i="4"/>
  <c r="J642" i="4"/>
  <c r="H642" i="4"/>
  <c r="G642" i="4"/>
  <c r="F642" i="4"/>
  <c r="I642" i="4" s="1"/>
  <c r="A642" i="4"/>
  <c r="I641" i="4"/>
  <c r="H641" i="4"/>
  <c r="G641" i="4"/>
  <c r="F641" i="4"/>
  <c r="J641" i="4" s="1"/>
  <c r="A641" i="4"/>
  <c r="J640" i="4"/>
  <c r="H640" i="4"/>
  <c r="G640" i="4"/>
  <c r="F640" i="4"/>
  <c r="I640" i="4" s="1"/>
  <c r="A640" i="4"/>
  <c r="J639" i="4"/>
  <c r="I639" i="4"/>
  <c r="H639" i="4"/>
  <c r="G639" i="4"/>
  <c r="F639" i="4"/>
  <c r="A639" i="4"/>
  <c r="H638" i="4"/>
  <c r="I638" i="4" s="1"/>
  <c r="G638" i="4"/>
  <c r="F638" i="4"/>
  <c r="J638" i="4" s="1"/>
  <c r="A638" i="4"/>
  <c r="H637" i="4"/>
  <c r="G637" i="4"/>
  <c r="F637" i="4"/>
  <c r="J637" i="4" s="1"/>
  <c r="A637" i="4"/>
  <c r="H636" i="4"/>
  <c r="G636" i="4"/>
  <c r="F636" i="4"/>
  <c r="A636" i="4"/>
  <c r="H635" i="4"/>
  <c r="G635" i="4"/>
  <c r="F635" i="4"/>
  <c r="A635" i="4"/>
  <c r="J634" i="4"/>
  <c r="H634" i="4"/>
  <c r="G634" i="4"/>
  <c r="F634" i="4"/>
  <c r="I634" i="4" s="1"/>
  <c r="A634" i="4"/>
  <c r="I633" i="4"/>
  <c r="H633" i="4"/>
  <c r="G633" i="4"/>
  <c r="F633" i="4"/>
  <c r="J633" i="4" s="1"/>
  <c r="A633" i="4"/>
  <c r="J632" i="4"/>
  <c r="H632" i="4"/>
  <c r="G632" i="4"/>
  <c r="F632" i="4"/>
  <c r="I632" i="4" s="1"/>
  <c r="A632" i="4"/>
  <c r="J631" i="4"/>
  <c r="I631" i="4"/>
  <c r="H631" i="4"/>
  <c r="G631" i="4"/>
  <c r="F631" i="4"/>
  <c r="A631" i="4"/>
  <c r="H630" i="4"/>
  <c r="I630" i="4" s="1"/>
  <c r="G630" i="4"/>
  <c r="F630" i="4"/>
  <c r="J630" i="4" s="1"/>
  <c r="A630" i="4"/>
  <c r="H629" i="4"/>
  <c r="G629" i="4"/>
  <c r="F629" i="4"/>
  <c r="J629" i="4" s="1"/>
  <c r="A629" i="4"/>
  <c r="H628" i="4"/>
  <c r="G628" i="4"/>
  <c r="F628" i="4"/>
  <c r="A628" i="4"/>
  <c r="H627" i="4"/>
  <c r="G627" i="4"/>
  <c r="F627" i="4"/>
  <c r="A627" i="4"/>
  <c r="J626" i="4"/>
  <c r="H626" i="4"/>
  <c r="G626" i="4"/>
  <c r="F626" i="4"/>
  <c r="I626" i="4" s="1"/>
  <c r="A626" i="4"/>
  <c r="I625" i="4"/>
  <c r="H625" i="4"/>
  <c r="G625" i="4"/>
  <c r="F625" i="4"/>
  <c r="J625" i="4" s="1"/>
  <c r="A625" i="4"/>
  <c r="J624" i="4"/>
  <c r="H624" i="4"/>
  <c r="G624" i="4"/>
  <c r="F624" i="4"/>
  <c r="I624" i="4" s="1"/>
  <c r="A624" i="4"/>
  <c r="J623" i="4"/>
  <c r="I623" i="4"/>
  <c r="H623" i="4"/>
  <c r="G623" i="4"/>
  <c r="F623" i="4"/>
  <c r="A623" i="4"/>
  <c r="H622" i="4"/>
  <c r="I622" i="4" s="1"/>
  <c r="G622" i="4"/>
  <c r="F622" i="4"/>
  <c r="J622" i="4" s="1"/>
  <c r="A622" i="4"/>
  <c r="H621" i="4"/>
  <c r="G621" i="4"/>
  <c r="F621" i="4"/>
  <c r="J621" i="4" s="1"/>
  <c r="A621" i="4"/>
  <c r="H620" i="4"/>
  <c r="G620" i="4"/>
  <c r="F620" i="4"/>
  <c r="A620" i="4"/>
  <c r="H619" i="4"/>
  <c r="G619" i="4"/>
  <c r="F619" i="4"/>
  <c r="A619" i="4"/>
  <c r="J618" i="4"/>
  <c r="H618" i="4"/>
  <c r="G618" i="4"/>
  <c r="F618" i="4"/>
  <c r="I618" i="4" s="1"/>
  <c r="A618" i="4"/>
  <c r="I617" i="4"/>
  <c r="H617" i="4"/>
  <c r="G617" i="4"/>
  <c r="F617" i="4"/>
  <c r="J617" i="4" s="1"/>
  <c r="A617" i="4"/>
  <c r="J616" i="4"/>
  <c r="H616" i="4"/>
  <c r="G616" i="4"/>
  <c r="F616" i="4"/>
  <c r="I616" i="4" s="1"/>
  <c r="A616" i="4"/>
  <c r="J615" i="4"/>
  <c r="I615" i="4"/>
  <c r="H615" i="4"/>
  <c r="G615" i="4"/>
  <c r="F615" i="4"/>
  <c r="A615" i="4"/>
  <c r="H614" i="4"/>
  <c r="G614" i="4"/>
  <c r="F614" i="4"/>
  <c r="J614" i="4" s="1"/>
  <c r="A614" i="4"/>
  <c r="H613" i="4"/>
  <c r="G613" i="4"/>
  <c r="F613" i="4"/>
  <c r="J613" i="4" s="1"/>
  <c r="A613" i="4"/>
  <c r="H612" i="4"/>
  <c r="G612" i="4"/>
  <c r="F612" i="4"/>
  <c r="A612" i="4"/>
  <c r="H611" i="4"/>
  <c r="G611" i="4"/>
  <c r="F611" i="4"/>
  <c r="A611" i="4"/>
  <c r="J610" i="4"/>
  <c r="H610" i="4"/>
  <c r="G610" i="4"/>
  <c r="F610" i="4"/>
  <c r="I610" i="4" s="1"/>
  <c r="A610" i="4"/>
  <c r="I609" i="4"/>
  <c r="H609" i="4"/>
  <c r="G609" i="4"/>
  <c r="F609" i="4"/>
  <c r="J609" i="4" s="1"/>
  <c r="A609" i="4"/>
  <c r="H608" i="4"/>
  <c r="G608" i="4"/>
  <c r="F608" i="4"/>
  <c r="A608" i="4"/>
  <c r="J607" i="4"/>
  <c r="H607" i="4"/>
  <c r="G607" i="4"/>
  <c r="F607" i="4"/>
  <c r="I607" i="4" s="1"/>
  <c r="A607" i="4"/>
  <c r="J606" i="4"/>
  <c r="I606" i="4"/>
  <c r="H606" i="4"/>
  <c r="G606" i="4"/>
  <c r="F606" i="4"/>
  <c r="A606" i="4"/>
  <c r="H605" i="4"/>
  <c r="I605" i="4" s="1"/>
  <c r="G605" i="4"/>
  <c r="F605" i="4"/>
  <c r="J605" i="4" s="1"/>
  <c r="A605" i="4"/>
  <c r="H604" i="4"/>
  <c r="I604" i="4" s="1"/>
  <c r="G604" i="4"/>
  <c r="J604" i="4" s="1"/>
  <c r="F604" i="4"/>
  <c r="A604" i="4"/>
  <c r="H603" i="4"/>
  <c r="G603" i="4"/>
  <c r="F603" i="4"/>
  <c r="A603" i="4"/>
  <c r="H602" i="4"/>
  <c r="G602" i="4"/>
  <c r="F602" i="4"/>
  <c r="A602" i="4"/>
  <c r="J601" i="4"/>
  <c r="H601" i="4"/>
  <c r="G601" i="4"/>
  <c r="F601" i="4"/>
  <c r="I601" i="4" s="1"/>
  <c r="A601" i="4"/>
  <c r="I600" i="4"/>
  <c r="H600" i="4"/>
  <c r="G600" i="4"/>
  <c r="F600" i="4"/>
  <c r="J600" i="4" s="1"/>
  <c r="A600" i="4"/>
  <c r="J599" i="4"/>
  <c r="H599" i="4"/>
  <c r="G599" i="4"/>
  <c r="F599" i="4"/>
  <c r="I599" i="4" s="1"/>
  <c r="A599" i="4"/>
  <c r="J598" i="4"/>
  <c r="I598" i="4"/>
  <c r="H598" i="4"/>
  <c r="G598" i="4"/>
  <c r="F598" i="4"/>
  <c r="A598" i="4"/>
  <c r="H597" i="4"/>
  <c r="I597" i="4" s="1"/>
  <c r="G597" i="4"/>
  <c r="F597" i="4"/>
  <c r="J597" i="4" s="1"/>
  <c r="A597" i="4"/>
  <c r="H596" i="4"/>
  <c r="I596" i="4" s="1"/>
  <c r="G596" i="4"/>
  <c r="J596" i="4" s="1"/>
  <c r="F596" i="4"/>
  <c r="A596" i="4"/>
  <c r="H595" i="4"/>
  <c r="G595" i="4"/>
  <c r="F595" i="4"/>
  <c r="A595" i="4"/>
  <c r="H594" i="4"/>
  <c r="G594" i="4"/>
  <c r="F594" i="4"/>
  <c r="A594" i="4"/>
  <c r="J593" i="4"/>
  <c r="H593" i="4"/>
  <c r="G593" i="4"/>
  <c r="F593" i="4"/>
  <c r="I593" i="4" s="1"/>
  <c r="A593" i="4"/>
  <c r="I592" i="4"/>
  <c r="H592" i="4"/>
  <c r="G592" i="4"/>
  <c r="F592" i="4"/>
  <c r="J592" i="4" s="1"/>
  <c r="A592" i="4"/>
  <c r="J591" i="4"/>
  <c r="H591" i="4"/>
  <c r="G591" i="4"/>
  <c r="F591" i="4"/>
  <c r="I591" i="4" s="1"/>
  <c r="A591" i="4"/>
  <c r="J590" i="4"/>
  <c r="I590" i="4"/>
  <c r="H590" i="4"/>
  <c r="G590" i="4"/>
  <c r="F590" i="4"/>
  <c r="A590" i="4"/>
  <c r="H589" i="4"/>
  <c r="I589" i="4" s="1"/>
  <c r="G589" i="4"/>
  <c r="F589" i="4"/>
  <c r="J589" i="4" s="1"/>
  <c r="A589" i="4"/>
  <c r="H588" i="4"/>
  <c r="I588" i="4" s="1"/>
  <c r="G588" i="4"/>
  <c r="J588" i="4" s="1"/>
  <c r="F588" i="4"/>
  <c r="A588" i="4"/>
  <c r="H587" i="4"/>
  <c r="G587" i="4"/>
  <c r="F587" i="4"/>
  <c r="A587" i="4"/>
  <c r="H586" i="4"/>
  <c r="G586" i="4"/>
  <c r="F586" i="4"/>
  <c r="A586" i="4"/>
  <c r="J585" i="4"/>
  <c r="H585" i="4"/>
  <c r="G585" i="4"/>
  <c r="F585" i="4"/>
  <c r="I585" i="4" s="1"/>
  <c r="A585" i="4"/>
  <c r="I584" i="4"/>
  <c r="H584" i="4"/>
  <c r="G584" i="4"/>
  <c r="F584" i="4"/>
  <c r="J584" i="4" s="1"/>
  <c r="A584" i="4"/>
  <c r="J583" i="4"/>
  <c r="H583" i="4"/>
  <c r="G583" i="4"/>
  <c r="F583" i="4"/>
  <c r="I583" i="4" s="1"/>
  <c r="A583" i="4"/>
  <c r="J582" i="4"/>
  <c r="I582" i="4"/>
  <c r="H582" i="4"/>
  <c r="G582" i="4"/>
  <c r="F582" i="4"/>
  <c r="A582" i="4"/>
  <c r="H581" i="4"/>
  <c r="I581" i="4" s="1"/>
  <c r="G581" i="4"/>
  <c r="F581" i="4"/>
  <c r="J581" i="4" s="1"/>
  <c r="A581" i="4"/>
  <c r="H580" i="4"/>
  <c r="I580" i="4" s="1"/>
  <c r="G580" i="4"/>
  <c r="J580" i="4" s="1"/>
  <c r="F580" i="4"/>
  <c r="A580" i="4"/>
  <c r="H579" i="4"/>
  <c r="G579" i="4"/>
  <c r="F579" i="4"/>
  <c r="A579" i="4"/>
  <c r="H578" i="4"/>
  <c r="G578" i="4"/>
  <c r="F578" i="4"/>
  <c r="A578" i="4"/>
  <c r="J577" i="4"/>
  <c r="H577" i="4"/>
  <c r="G577" i="4"/>
  <c r="F577" i="4"/>
  <c r="I577" i="4" s="1"/>
  <c r="A577" i="4"/>
  <c r="I576" i="4"/>
  <c r="H576" i="4"/>
  <c r="G576" i="4"/>
  <c r="F576" i="4"/>
  <c r="J576" i="4" s="1"/>
  <c r="A576" i="4"/>
  <c r="J575" i="4"/>
  <c r="H575" i="4"/>
  <c r="G575" i="4"/>
  <c r="F575" i="4"/>
  <c r="A575" i="4"/>
  <c r="J574" i="4"/>
  <c r="I574" i="4"/>
  <c r="H574" i="4"/>
  <c r="G574" i="4"/>
  <c r="F574" i="4"/>
  <c r="A574" i="4"/>
  <c r="I573" i="4"/>
  <c r="H573" i="4"/>
  <c r="G573" i="4"/>
  <c r="F573" i="4"/>
  <c r="J573" i="4" s="1"/>
  <c r="A573" i="4"/>
  <c r="H572" i="4"/>
  <c r="I572" i="4" s="1"/>
  <c r="G572" i="4"/>
  <c r="J572" i="4" s="1"/>
  <c r="F572" i="4"/>
  <c r="A572" i="4"/>
  <c r="H571" i="4"/>
  <c r="G571" i="4"/>
  <c r="F571" i="4"/>
  <c r="A571" i="4"/>
  <c r="H570" i="4"/>
  <c r="G570" i="4"/>
  <c r="F570" i="4"/>
  <c r="A570" i="4"/>
  <c r="J569" i="4"/>
  <c r="H569" i="4"/>
  <c r="G569" i="4"/>
  <c r="F569" i="4"/>
  <c r="I569" i="4" s="1"/>
  <c r="A569" i="4"/>
  <c r="I568" i="4"/>
  <c r="H568" i="4"/>
  <c r="G568" i="4"/>
  <c r="F568" i="4"/>
  <c r="J568" i="4" s="1"/>
  <c r="A568" i="4"/>
  <c r="H567" i="4"/>
  <c r="G567" i="4"/>
  <c r="F567" i="4"/>
  <c r="A567" i="4"/>
  <c r="J566" i="4"/>
  <c r="I566" i="4"/>
  <c r="H566" i="4"/>
  <c r="G566" i="4"/>
  <c r="F566" i="4"/>
  <c r="A566" i="4"/>
  <c r="J565" i="4"/>
  <c r="H565" i="4"/>
  <c r="I565" i="4" s="1"/>
  <c r="G565" i="4"/>
  <c r="F565" i="4"/>
  <c r="A565" i="4"/>
  <c r="H564" i="4"/>
  <c r="I564" i="4" s="1"/>
  <c r="G564" i="4"/>
  <c r="J564" i="4" s="1"/>
  <c r="F564" i="4"/>
  <c r="A564" i="4"/>
  <c r="J563" i="4"/>
  <c r="H563" i="4"/>
  <c r="I563" i="4" s="1"/>
  <c r="G563" i="4"/>
  <c r="F563" i="4"/>
  <c r="A563" i="4"/>
  <c r="H562" i="4"/>
  <c r="G562" i="4"/>
  <c r="F562" i="4"/>
  <c r="A562" i="4"/>
  <c r="H561" i="4"/>
  <c r="G561" i="4"/>
  <c r="J561" i="4" s="1"/>
  <c r="F561" i="4"/>
  <c r="A561" i="4"/>
  <c r="H560" i="4"/>
  <c r="G560" i="4"/>
  <c r="F560" i="4"/>
  <c r="A560" i="4"/>
  <c r="J559" i="4"/>
  <c r="H559" i="4"/>
  <c r="G559" i="4"/>
  <c r="F559" i="4"/>
  <c r="A559" i="4"/>
  <c r="I558" i="4"/>
  <c r="H558" i="4"/>
  <c r="G558" i="4"/>
  <c r="J558" i="4" s="1"/>
  <c r="F558" i="4"/>
  <c r="A558" i="4"/>
  <c r="J557" i="4"/>
  <c r="I557" i="4"/>
  <c r="H557" i="4"/>
  <c r="G557" i="4"/>
  <c r="F557" i="4"/>
  <c r="A557" i="4"/>
  <c r="I556" i="4"/>
  <c r="H556" i="4"/>
  <c r="G556" i="4"/>
  <c r="J556" i="4" s="1"/>
  <c r="F556" i="4"/>
  <c r="A556" i="4"/>
  <c r="H555" i="4"/>
  <c r="G555" i="4"/>
  <c r="F555" i="4"/>
  <c r="J555" i="4" s="1"/>
  <c r="A555" i="4"/>
  <c r="H554" i="4"/>
  <c r="G554" i="4"/>
  <c r="F554" i="4"/>
  <c r="J554" i="4" s="1"/>
  <c r="A554" i="4"/>
  <c r="J553" i="4"/>
  <c r="H553" i="4"/>
  <c r="G553" i="4"/>
  <c r="F553" i="4"/>
  <c r="I553" i="4" s="1"/>
  <c r="A553" i="4"/>
  <c r="J552" i="4"/>
  <c r="I552" i="4"/>
  <c r="H552" i="4"/>
  <c r="G552" i="4"/>
  <c r="F552" i="4"/>
  <c r="A552" i="4"/>
  <c r="J551" i="4"/>
  <c r="H551" i="4"/>
  <c r="I551" i="4" s="1"/>
  <c r="G551" i="4"/>
  <c r="F551" i="4"/>
  <c r="A551" i="4"/>
  <c r="H550" i="4"/>
  <c r="I550" i="4" s="1"/>
  <c r="G550" i="4"/>
  <c r="J550" i="4" s="1"/>
  <c r="F550" i="4"/>
  <c r="A550" i="4"/>
  <c r="H549" i="4"/>
  <c r="G549" i="4"/>
  <c r="F549" i="4"/>
  <c r="A549" i="4"/>
  <c r="H548" i="4"/>
  <c r="G548" i="4"/>
  <c r="F548" i="4"/>
  <c r="A548" i="4"/>
  <c r="H547" i="4"/>
  <c r="G547" i="4"/>
  <c r="J547" i="4" s="1"/>
  <c r="F547" i="4"/>
  <c r="I547" i="4" s="1"/>
  <c r="A547" i="4"/>
  <c r="I546" i="4"/>
  <c r="H546" i="4"/>
  <c r="G546" i="4"/>
  <c r="F546" i="4"/>
  <c r="J546" i="4" s="1"/>
  <c r="A546" i="4"/>
  <c r="J545" i="4"/>
  <c r="H545" i="4"/>
  <c r="G545" i="4"/>
  <c r="F545" i="4"/>
  <c r="I545" i="4" s="1"/>
  <c r="A545" i="4"/>
  <c r="J544" i="4"/>
  <c r="I544" i="4"/>
  <c r="H544" i="4"/>
  <c r="G544" i="4"/>
  <c r="F544" i="4"/>
  <c r="A544" i="4"/>
  <c r="I543" i="4"/>
  <c r="H543" i="4"/>
  <c r="G543" i="4"/>
  <c r="F543" i="4"/>
  <c r="J543" i="4" s="1"/>
  <c r="A543" i="4"/>
  <c r="J542" i="4"/>
  <c r="H542" i="4"/>
  <c r="I542" i="4" s="1"/>
  <c r="G542" i="4"/>
  <c r="F542" i="4"/>
  <c r="A542" i="4"/>
  <c r="H541" i="4"/>
  <c r="G541" i="4"/>
  <c r="F541" i="4"/>
  <c r="A541" i="4"/>
  <c r="H540" i="4"/>
  <c r="G540" i="4"/>
  <c r="F540" i="4"/>
  <c r="A540" i="4"/>
  <c r="J539" i="4"/>
  <c r="H539" i="4"/>
  <c r="G539" i="4"/>
  <c r="F539" i="4"/>
  <c r="I539" i="4" s="1"/>
  <c r="A539" i="4"/>
  <c r="I538" i="4"/>
  <c r="H538" i="4"/>
  <c r="G538" i="4"/>
  <c r="F538" i="4"/>
  <c r="J538" i="4" s="1"/>
  <c r="A538" i="4"/>
  <c r="J537" i="4"/>
  <c r="H537" i="4"/>
  <c r="G537" i="4"/>
  <c r="F537" i="4"/>
  <c r="I537" i="4" s="1"/>
  <c r="A537" i="4"/>
  <c r="J536" i="4"/>
  <c r="I536" i="4"/>
  <c r="H536" i="4"/>
  <c r="G536" i="4"/>
  <c r="F536" i="4"/>
  <c r="A536" i="4"/>
  <c r="H535" i="4"/>
  <c r="I535" i="4" s="1"/>
  <c r="G535" i="4"/>
  <c r="F535" i="4"/>
  <c r="J535" i="4" s="1"/>
  <c r="A535" i="4"/>
  <c r="H534" i="4"/>
  <c r="I534" i="4" s="1"/>
  <c r="G534" i="4"/>
  <c r="J534" i="4" s="1"/>
  <c r="F534" i="4"/>
  <c r="A534" i="4"/>
  <c r="H533" i="4"/>
  <c r="G533" i="4"/>
  <c r="F533" i="4"/>
  <c r="A533" i="4"/>
  <c r="H532" i="4"/>
  <c r="G532" i="4"/>
  <c r="F532" i="4"/>
  <c r="A532" i="4"/>
  <c r="J531" i="4"/>
  <c r="H531" i="4"/>
  <c r="G531" i="4"/>
  <c r="F531" i="4"/>
  <c r="I531" i="4" s="1"/>
  <c r="A531" i="4"/>
  <c r="I530" i="4"/>
  <c r="H530" i="4"/>
  <c r="G530" i="4"/>
  <c r="F530" i="4"/>
  <c r="J530" i="4" s="1"/>
  <c r="A530" i="4"/>
  <c r="J529" i="4"/>
  <c r="H529" i="4"/>
  <c r="G529" i="4"/>
  <c r="F529" i="4"/>
  <c r="I529" i="4" s="1"/>
  <c r="A529" i="4"/>
  <c r="J528" i="4"/>
  <c r="I528" i="4"/>
  <c r="H528" i="4"/>
  <c r="G528" i="4"/>
  <c r="F528" i="4"/>
  <c r="A528" i="4"/>
  <c r="H527" i="4"/>
  <c r="G527" i="4"/>
  <c r="F527" i="4"/>
  <c r="J527" i="4" s="1"/>
  <c r="A527" i="4"/>
  <c r="J526" i="4"/>
  <c r="H526" i="4"/>
  <c r="I526" i="4" s="1"/>
  <c r="G526" i="4"/>
  <c r="F526" i="4"/>
  <c r="A526" i="4"/>
  <c r="H525" i="4"/>
  <c r="G525" i="4"/>
  <c r="J525" i="4" s="1"/>
  <c r="F525" i="4"/>
  <c r="I525" i="4" s="1"/>
  <c r="A525" i="4"/>
  <c r="I524" i="4"/>
  <c r="H524" i="4"/>
  <c r="G524" i="4"/>
  <c r="F524" i="4"/>
  <c r="J524" i="4" s="1"/>
  <c r="A524" i="4"/>
  <c r="J523" i="4"/>
  <c r="H523" i="4"/>
  <c r="G523" i="4"/>
  <c r="F523" i="4"/>
  <c r="I523" i="4" s="1"/>
  <c r="A523" i="4"/>
  <c r="I522" i="4"/>
  <c r="H522" i="4"/>
  <c r="G522" i="4"/>
  <c r="F522" i="4"/>
  <c r="J522" i="4" s="1"/>
  <c r="A522" i="4"/>
  <c r="J521" i="4"/>
  <c r="H521" i="4"/>
  <c r="G521" i="4"/>
  <c r="F521" i="4"/>
  <c r="A521" i="4"/>
  <c r="J520" i="4"/>
  <c r="I520" i="4"/>
  <c r="H520" i="4"/>
  <c r="G520" i="4"/>
  <c r="F520" i="4"/>
  <c r="A520" i="4"/>
  <c r="J519" i="4"/>
  <c r="I519" i="4"/>
  <c r="H519" i="4"/>
  <c r="G519" i="4"/>
  <c r="F519" i="4"/>
  <c r="A519" i="4"/>
  <c r="J518" i="4"/>
  <c r="H518" i="4"/>
  <c r="I518" i="4" s="1"/>
  <c r="G518" i="4"/>
  <c r="F518" i="4"/>
  <c r="A518" i="4"/>
  <c r="J517" i="4"/>
  <c r="H517" i="4"/>
  <c r="G517" i="4"/>
  <c r="F517" i="4"/>
  <c r="I517" i="4" s="1"/>
  <c r="A517" i="4"/>
  <c r="H516" i="4"/>
  <c r="G516" i="4"/>
  <c r="F516" i="4"/>
  <c r="A516" i="4"/>
  <c r="J515" i="4"/>
  <c r="H515" i="4"/>
  <c r="G515" i="4"/>
  <c r="F515" i="4"/>
  <c r="A515" i="4"/>
  <c r="H514" i="4"/>
  <c r="G514" i="4"/>
  <c r="F514" i="4"/>
  <c r="A514" i="4"/>
  <c r="J513" i="4"/>
  <c r="H513" i="4"/>
  <c r="G513" i="4"/>
  <c r="F513" i="4"/>
  <c r="I513" i="4" s="1"/>
  <c r="A513" i="4"/>
  <c r="I512" i="4"/>
  <c r="H512" i="4"/>
  <c r="G512" i="4"/>
  <c r="F512" i="4"/>
  <c r="J512" i="4" s="1"/>
  <c r="A512" i="4"/>
  <c r="J511" i="4"/>
  <c r="H511" i="4"/>
  <c r="G511" i="4"/>
  <c r="F511" i="4"/>
  <c r="I511" i="4" s="1"/>
  <c r="A511" i="4"/>
  <c r="J510" i="4"/>
  <c r="I510" i="4"/>
  <c r="H510" i="4"/>
  <c r="G510" i="4"/>
  <c r="F510" i="4"/>
  <c r="A510" i="4"/>
  <c r="H509" i="4"/>
  <c r="I509" i="4" s="1"/>
  <c r="G509" i="4"/>
  <c r="F509" i="4"/>
  <c r="J509" i="4" s="1"/>
  <c r="A509" i="4"/>
  <c r="H508" i="4"/>
  <c r="I508" i="4" s="1"/>
  <c r="G508" i="4"/>
  <c r="J508" i="4" s="1"/>
  <c r="F508" i="4"/>
  <c r="A508" i="4"/>
  <c r="H507" i="4"/>
  <c r="G507" i="4"/>
  <c r="F507" i="4"/>
  <c r="A507" i="4"/>
  <c r="H506" i="4"/>
  <c r="G506" i="4"/>
  <c r="F506" i="4"/>
  <c r="A506" i="4"/>
  <c r="J505" i="4"/>
  <c r="H505" i="4"/>
  <c r="G505" i="4"/>
  <c r="F505" i="4"/>
  <c r="I505" i="4" s="1"/>
  <c r="A505" i="4"/>
  <c r="I504" i="4"/>
  <c r="H504" i="4"/>
  <c r="G504" i="4"/>
  <c r="F504" i="4"/>
  <c r="J504" i="4" s="1"/>
  <c r="A504" i="4"/>
  <c r="J503" i="4"/>
  <c r="H503" i="4"/>
  <c r="G503" i="4"/>
  <c r="F503" i="4"/>
  <c r="I503" i="4" s="1"/>
  <c r="A503" i="4"/>
  <c r="J502" i="4"/>
  <c r="I502" i="4"/>
  <c r="H502" i="4"/>
  <c r="G502" i="4"/>
  <c r="F502" i="4"/>
  <c r="A502" i="4"/>
  <c r="H501" i="4"/>
  <c r="I501" i="4" s="1"/>
  <c r="G501" i="4"/>
  <c r="F501" i="4"/>
  <c r="J501" i="4" s="1"/>
  <c r="A501" i="4"/>
  <c r="H500" i="4"/>
  <c r="I500" i="4" s="1"/>
  <c r="G500" i="4"/>
  <c r="J500" i="4" s="1"/>
  <c r="F500" i="4"/>
  <c r="A500" i="4"/>
  <c r="H499" i="4"/>
  <c r="G499" i="4"/>
  <c r="F499" i="4"/>
  <c r="A499" i="4"/>
  <c r="H498" i="4"/>
  <c r="G498" i="4"/>
  <c r="F498" i="4"/>
  <c r="A498" i="4"/>
  <c r="J497" i="4"/>
  <c r="H497" i="4"/>
  <c r="G497" i="4"/>
  <c r="F497" i="4"/>
  <c r="I497" i="4" s="1"/>
  <c r="A497" i="4"/>
  <c r="I496" i="4"/>
  <c r="H496" i="4"/>
  <c r="G496" i="4"/>
  <c r="F496" i="4"/>
  <c r="J496" i="4" s="1"/>
  <c r="A496" i="4"/>
  <c r="J495" i="4"/>
  <c r="H495" i="4"/>
  <c r="G495" i="4"/>
  <c r="F495" i="4"/>
  <c r="I495" i="4" s="1"/>
  <c r="A495" i="4"/>
  <c r="J494" i="4"/>
  <c r="I494" i="4"/>
  <c r="H494" i="4"/>
  <c r="G494" i="4"/>
  <c r="F494" i="4"/>
  <c r="A494" i="4"/>
  <c r="H493" i="4"/>
  <c r="I493" i="4" s="1"/>
  <c r="G493" i="4"/>
  <c r="F493" i="4"/>
  <c r="J493" i="4" s="1"/>
  <c r="A493" i="4"/>
  <c r="J492" i="4"/>
  <c r="H492" i="4"/>
  <c r="I492" i="4" s="1"/>
  <c r="G492" i="4"/>
  <c r="F492" i="4"/>
  <c r="A492" i="4"/>
  <c r="H491" i="4"/>
  <c r="G491" i="4"/>
  <c r="F491" i="4"/>
  <c r="A491" i="4"/>
  <c r="H490" i="4"/>
  <c r="G490" i="4"/>
  <c r="F490" i="4"/>
  <c r="A490" i="4"/>
  <c r="J489" i="4"/>
  <c r="H489" i="4"/>
  <c r="G489" i="4"/>
  <c r="F489" i="4"/>
  <c r="I489" i="4" s="1"/>
  <c r="A489" i="4"/>
  <c r="I488" i="4"/>
  <c r="H488" i="4"/>
  <c r="G488" i="4"/>
  <c r="F488" i="4"/>
  <c r="J488" i="4" s="1"/>
  <c r="A488" i="4"/>
  <c r="J487" i="4"/>
  <c r="H487" i="4"/>
  <c r="G487" i="4"/>
  <c r="F487" i="4"/>
  <c r="I487" i="4" s="1"/>
  <c r="A487" i="4"/>
  <c r="J486" i="4"/>
  <c r="I486" i="4"/>
  <c r="H486" i="4"/>
  <c r="G486" i="4"/>
  <c r="F486" i="4"/>
  <c r="A486" i="4"/>
  <c r="I485" i="4"/>
  <c r="H485" i="4"/>
  <c r="G485" i="4"/>
  <c r="F485" i="4"/>
  <c r="J485" i="4" s="1"/>
  <c r="A485" i="4"/>
  <c r="J484" i="4"/>
  <c r="H484" i="4"/>
  <c r="I484" i="4" s="1"/>
  <c r="G484" i="4"/>
  <c r="F484" i="4"/>
  <c r="A484" i="4"/>
  <c r="H483" i="4"/>
  <c r="G483" i="4"/>
  <c r="F483" i="4"/>
  <c r="A483" i="4"/>
  <c r="H482" i="4"/>
  <c r="G482" i="4"/>
  <c r="F482" i="4"/>
  <c r="A482" i="4"/>
  <c r="J481" i="4"/>
  <c r="H481" i="4"/>
  <c r="G481" i="4"/>
  <c r="F481" i="4"/>
  <c r="I481" i="4" s="1"/>
  <c r="A481" i="4"/>
  <c r="I480" i="4"/>
  <c r="H480" i="4"/>
  <c r="G480" i="4"/>
  <c r="F480" i="4"/>
  <c r="J480" i="4" s="1"/>
  <c r="A480" i="4"/>
  <c r="J479" i="4"/>
  <c r="H479" i="4"/>
  <c r="G479" i="4"/>
  <c r="F479" i="4"/>
  <c r="I479" i="4" s="1"/>
  <c r="A479" i="4"/>
  <c r="J478" i="4"/>
  <c r="I478" i="4"/>
  <c r="H478" i="4"/>
  <c r="G478" i="4"/>
  <c r="F478" i="4"/>
  <c r="A478" i="4"/>
  <c r="H477" i="4"/>
  <c r="I477" i="4" s="1"/>
  <c r="G477" i="4"/>
  <c r="F477" i="4"/>
  <c r="J477" i="4" s="1"/>
  <c r="A477" i="4"/>
  <c r="H476" i="4"/>
  <c r="I476" i="4" s="1"/>
  <c r="G476" i="4"/>
  <c r="J476" i="4" s="1"/>
  <c r="F476" i="4"/>
  <c r="A476" i="4"/>
  <c r="H475" i="4"/>
  <c r="G475" i="4"/>
  <c r="F475" i="4"/>
  <c r="A475" i="4"/>
  <c r="H474" i="4"/>
  <c r="G474" i="4"/>
  <c r="F474" i="4"/>
  <c r="A474" i="4"/>
  <c r="J473" i="4"/>
  <c r="H473" i="4"/>
  <c r="G473" i="4"/>
  <c r="F473" i="4"/>
  <c r="I473" i="4" s="1"/>
  <c r="A473" i="4"/>
  <c r="I472" i="4"/>
  <c r="H472" i="4"/>
  <c r="G472" i="4"/>
  <c r="F472" i="4"/>
  <c r="J472" i="4" s="1"/>
  <c r="A472" i="4"/>
  <c r="J471" i="4"/>
  <c r="H471" i="4"/>
  <c r="G471" i="4"/>
  <c r="F471" i="4"/>
  <c r="I471" i="4" s="1"/>
  <c r="A471" i="4"/>
  <c r="J470" i="4"/>
  <c r="I470" i="4"/>
  <c r="H470" i="4"/>
  <c r="G470" i="4"/>
  <c r="F470" i="4"/>
  <c r="A470" i="4"/>
  <c r="H469" i="4"/>
  <c r="I469" i="4" s="1"/>
  <c r="G469" i="4"/>
  <c r="F469" i="4"/>
  <c r="J469" i="4" s="1"/>
  <c r="A469" i="4"/>
  <c r="H468" i="4"/>
  <c r="I468" i="4" s="1"/>
  <c r="G468" i="4"/>
  <c r="J468" i="4" s="1"/>
  <c r="F468" i="4"/>
  <c r="A468" i="4"/>
  <c r="H467" i="4"/>
  <c r="G467" i="4"/>
  <c r="F467" i="4"/>
  <c r="A467" i="4"/>
  <c r="H466" i="4"/>
  <c r="G466" i="4"/>
  <c r="F466" i="4"/>
  <c r="A466" i="4"/>
  <c r="J465" i="4"/>
  <c r="H465" i="4"/>
  <c r="G465" i="4"/>
  <c r="F465" i="4"/>
  <c r="I465" i="4" s="1"/>
  <c r="A465" i="4"/>
  <c r="I464" i="4"/>
  <c r="H464" i="4"/>
  <c r="G464" i="4"/>
  <c r="F464" i="4"/>
  <c r="J464" i="4" s="1"/>
  <c r="A464" i="4"/>
  <c r="J463" i="4"/>
  <c r="H463" i="4"/>
  <c r="G463" i="4"/>
  <c r="F463" i="4"/>
  <c r="I463" i="4" s="1"/>
  <c r="A463" i="4"/>
  <c r="J462" i="4"/>
  <c r="I462" i="4"/>
  <c r="H462" i="4"/>
  <c r="G462" i="4"/>
  <c r="F462" i="4"/>
  <c r="A462" i="4"/>
  <c r="H461" i="4"/>
  <c r="G461" i="4"/>
  <c r="F461" i="4"/>
  <c r="J461" i="4" s="1"/>
  <c r="A461" i="4"/>
  <c r="J460" i="4"/>
  <c r="H460" i="4"/>
  <c r="I460" i="4" s="1"/>
  <c r="G460" i="4"/>
  <c r="F460" i="4"/>
  <c r="A460" i="4"/>
  <c r="H459" i="4"/>
  <c r="G459" i="4"/>
  <c r="F459" i="4"/>
  <c r="A459" i="4"/>
  <c r="H458" i="4"/>
  <c r="G458" i="4"/>
  <c r="F458" i="4"/>
  <c r="J458" i="4" s="1"/>
  <c r="A458" i="4"/>
  <c r="J457" i="4"/>
  <c r="H457" i="4"/>
  <c r="G457" i="4"/>
  <c r="F457" i="4"/>
  <c r="I457" i="4" s="1"/>
  <c r="A457" i="4"/>
  <c r="I456" i="4"/>
  <c r="H456" i="4"/>
  <c r="G456" i="4"/>
  <c r="F456" i="4"/>
  <c r="A456" i="4"/>
  <c r="J455" i="4"/>
  <c r="H455" i="4"/>
  <c r="G455" i="4"/>
  <c r="F455" i="4"/>
  <c r="A455" i="4"/>
  <c r="I454" i="4"/>
  <c r="H454" i="4"/>
  <c r="G454" i="4"/>
  <c r="J454" i="4" s="1"/>
  <c r="F454" i="4"/>
  <c r="A454" i="4"/>
  <c r="H453" i="4"/>
  <c r="G453" i="4"/>
  <c r="F453" i="4"/>
  <c r="J453" i="4" s="1"/>
  <c r="A453" i="4"/>
  <c r="J452" i="4"/>
  <c r="H452" i="4"/>
  <c r="I452" i="4" s="1"/>
  <c r="G452" i="4"/>
  <c r="F452" i="4"/>
  <c r="A452" i="4"/>
  <c r="H451" i="4"/>
  <c r="G451" i="4"/>
  <c r="J451" i="4" s="1"/>
  <c r="F451" i="4"/>
  <c r="I451" i="4" s="1"/>
  <c r="A451" i="4"/>
  <c r="I450" i="4"/>
  <c r="H450" i="4"/>
  <c r="G450" i="4"/>
  <c r="F450" i="4"/>
  <c r="J450" i="4" s="1"/>
  <c r="A450" i="4"/>
  <c r="J449" i="4"/>
  <c r="H449" i="4"/>
  <c r="G449" i="4"/>
  <c r="F449" i="4"/>
  <c r="A449" i="4"/>
  <c r="I448" i="4"/>
  <c r="H448" i="4"/>
  <c r="G448" i="4"/>
  <c r="F448" i="4"/>
  <c r="J448" i="4" s="1"/>
  <c r="A448" i="4"/>
  <c r="H447" i="4"/>
  <c r="G447" i="4"/>
  <c r="F447" i="4"/>
  <c r="A447" i="4"/>
  <c r="J446" i="4"/>
  <c r="I446" i="4"/>
  <c r="H446" i="4"/>
  <c r="G446" i="4"/>
  <c r="F446" i="4"/>
  <c r="A446" i="4"/>
  <c r="I445" i="4"/>
  <c r="H445" i="4"/>
  <c r="G445" i="4"/>
  <c r="F445" i="4"/>
  <c r="J445" i="4" s="1"/>
  <c r="A445" i="4"/>
  <c r="H444" i="4"/>
  <c r="G444" i="4"/>
  <c r="F444" i="4"/>
  <c r="J444" i="4" s="1"/>
  <c r="A444" i="4"/>
  <c r="H443" i="4"/>
  <c r="G443" i="4"/>
  <c r="F443" i="4"/>
  <c r="I443" i="4" s="1"/>
  <c r="A443" i="4"/>
  <c r="H442" i="4"/>
  <c r="G442" i="4"/>
  <c r="F442" i="4"/>
  <c r="A442" i="4"/>
  <c r="J441" i="4"/>
  <c r="H441" i="4"/>
  <c r="G441" i="4"/>
  <c r="F441" i="4"/>
  <c r="I441" i="4" s="1"/>
  <c r="A441" i="4"/>
  <c r="I440" i="4"/>
  <c r="H440" i="4"/>
  <c r="G440" i="4"/>
  <c r="F440" i="4"/>
  <c r="J440" i="4" s="1"/>
  <c r="A440" i="4"/>
  <c r="H439" i="4"/>
  <c r="G439" i="4"/>
  <c r="F439" i="4"/>
  <c r="A439" i="4"/>
  <c r="I438" i="4"/>
  <c r="H438" i="4"/>
  <c r="G438" i="4"/>
  <c r="J438" i="4" s="1"/>
  <c r="F438" i="4"/>
  <c r="A438" i="4"/>
  <c r="H437" i="4"/>
  <c r="G437" i="4"/>
  <c r="F437" i="4"/>
  <c r="A437" i="4"/>
  <c r="H436" i="4"/>
  <c r="G436" i="4"/>
  <c r="F436" i="4"/>
  <c r="A436" i="4"/>
  <c r="H435" i="4"/>
  <c r="G435" i="4"/>
  <c r="F435" i="4"/>
  <c r="J435" i="4" s="1"/>
  <c r="A435" i="4"/>
  <c r="I434" i="4"/>
  <c r="H434" i="4"/>
  <c r="G434" i="4"/>
  <c r="F434" i="4"/>
  <c r="J434" i="4" s="1"/>
  <c r="A434" i="4"/>
  <c r="J433" i="4"/>
  <c r="H433" i="4"/>
  <c r="G433" i="4"/>
  <c r="F433" i="4"/>
  <c r="I433" i="4" s="1"/>
  <c r="A433" i="4"/>
  <c r="J432" i="4"/>
  <c r="I432" i="4"/>
  <c r="H432" i="4"/>
  <c r="G432" i="4"/>
  <c r="F432" i="4"/>
  <c r="A432" i="4"/>
  <c r="I431" i="4"/>
  <c r="H431" i="4"/>
  <c r="G431" i="4"/>
  <c r="F431" i="4"/>
  <c r="J431" i="4" s="1"/>
  <c r="A431" i="4"/>
  <c r="H430" i="4"/>
  <c r="I430" i="4" s="1"/>
  <c r="G430" i="4"/>
  <c r="J430" i="4" s="1"/>
  <c r="F430" i="4"/>
  <c r="A430" i="4"/>
  <c r="H429" i="4"/>
  <c r="G429" i="4"/>
  <c r="F429" i="4"/>
  <c r="A429" i="4"/>
  <c r="H428" i="4"/>
  <c r="G428" i="4"/>
  <c r="F428" i="4"/>
  <c r="A428" i="4"/>
  <c r="J427" i="4"/>
  <c r="H427" i="4"/>
  <c r="G427" i="4"/>
  <c r="F427" i="4"/>
  <c r="I427" i="4" s="1"/>
  <c r="A427" i="4"/>
  <c r="I426" i="4"/>
  <c r="H426" i="4"/>
  <c r="G426" i="4"/>
  <c r="F426" i="4"/>
  <c r="J426" i="4" s="1"/>
  <c r="A426" i="4"/>
  <c r="J425" i="4"/>
  <c r="H425" i="4"/>
  <c r="G425" i="4"/>
  <c r="F425" i="4"/>
  <c r="I425" i="4" s="1"/>
  <c r="A425" i="4"/>
  <c r="J424" i="4"/>
  <c r="I424" i="4"/>
  <c r="H424" i="4"/>
  <c r="G424" i="4"/>
  <c r="F424" i="4"/>
  <c r="A424" i="4"/>
  <c r="I423" i="4"/>
  <c r="H423" i="4"/>
  <c r="G423" i="4"/>
  <c r="F423" i="4"/>
  <c r="J423" i="4" s="1"/>
  <c r="A423" i="4"/>
  <c r="H422" i="4"/>
  <c r="I422" i="4" s="1"/>
  <c r="G422" i="4"/>
  <c r="J422" i="4" s="1"/>
  <c r="F422" i="4"/>
  <c r="A422" i="4"/>
  <c r="H421" i="4"/>
  <c r="G421" i="4"/>
  <c r="F421" i="4"/>
  <c r="A421" i="4"/>
  <c r="H420" i="4"/>
  <c r="G420" i="4"/>
  <c r="F420" i="4"/>
  <c r="A420" i="4"/>
  <c r="J419" i="4"/>
  <c r="H419" i="4"/>
  <c r="G419" i="4"/>
  <c r="F419" i="4"/>
  <c r="I419" i="4" s="1"/>
  <c r="A419" i="4"/>
  <c r="I418" i="4"/>
  <c r="H418" i="4"/>
  <c r="G418" i="4"/>
  <c r="F418" i="4"/>
  <c r="J418" i="4" s="1"/>
  <c r="A418" i="4"/>
  <c r="J417" i="4"/>
  <c r="H417" i="4"/>
  <c r="G417" i="4"/>
  <c r="F417" i="4"/>
  <c r="I417" i="4" s="1"/>
  <c r="A417" i="4"/>
  <c r="J416" i="4"/>
  <c r="I416" i="4"/>
  <c r="H416" i="4"/>
  <c r="G416" i="4"/>
  <c r="F416" i="4"/>
  <c r="A416" i="4"/>
  <c r="I415" i="4"/>
  <c r="H415" i="4"/>
  <c r="G415" i="4"/>
  <c r="F415" i="4"/>
  <c r="J415" i="4" s="1"/>
  <c r="A415" i="4"/>
  <c r="J414" i="4"/>
  <c r="H414" i="4"/>
  <c r="I414" i="4" s="1"/>
  <c r="G414" i="4"/>
  <c r="F414" i="4"/>
  <c r="A414" i="4"/>
  <c r="H413" i="4"/>
  <c r="G413" i="4"/>
  <c r="F413" i="4"/>
  <c r="A413" i="4"/>
  <c r="H412" i="4"/>
  <c r="G412" i="4"/>
  <c r="F412" i="4"/>
  <c r="A412" i="4"/>
  <c r="J411" i="4"/>
  <c r="H411" i="4"/>
  <c r="G411" i="4"/>
  <c r="F411" i="4"/>
  <c r="I411" i="4" s="1"/>
  <c r="A411" i="4"/>
  <c r="I410" i="4"/>
  <c r="H410" i="4"/>
  <c r="G410" i="4"/>
  <c r="F410" i="4"/>
  <c r="J410" i="4" s="1"/>
  <c r="A410" i="4"/>
  <c r="J409" i="4"/>
  <c r="H409" i="4"/>
  <c r="G409" i="4"/>
  <c r="F409" i="4"/>
  <c r="I409" i="4" s="1"/>
  <c r="A409" i="4"/>
  <c r="J408" i="4"/>
  <c r="I408" i="4"/>
  <c r="H408" i="4"/>
  <c r="G408" i="4"/>
  <c r="F408" i="4"/>
  <c r="A408" i="4"/>
  <c r="H407" i="4"/>
  <c r="I407" i="4" s="1"/>
  <c r="G407" i="4"/>
  <c r="F407" i="4"/>
  <c r="J407" i="4" s="1"/>
  <c r="A407" i="4"/>
  <c r="H406" i="4"/>
  <c r="I406" i="4" s="1"/>
  <c r="G406" i="4"/>
  <c r="J406" i="4" s="1"/>
  <c r="F406" i="4"/>
  <c r="A406" i="4"/>
  <c r="H405" i="4"/>
  <c r="G405" i="4"/>
  <c r="F405" i="4"/>
  <c r="A405" i="4"/>
  <c r="H404" i="4"/>
  <c r="G404" i="4"/>
  <c r="F404" i="4"/>
  <c r="A404" i="4"/>
  <c r="J403" i="4"/>
  <c r="H403" i="4"/>
  <c r="G403" i="4"/>
  <c r="F403" i="4"/>
  <c r="I403" i="4" s="1"/>
  <c r="A403" i="4"/>
  <c r="I402" i="4"/>
  <c r="H402" i="4"/>
  <c r="G402" i="4"/>
  <c r="F402" i="4"/>
  <c r="J402" i="4" s="1"/>
  <c r="A402" i="4"/>
  <c r="J401" i="4"/>
  <c r="H401" i="4"/>
  <c r="G401" i="4"/>
  <c r="F401" i="4"/>
  <c r="I401" i="4" s="1"/>
  <c r="A401" i="4"/>
  <c r="J400" i="4"/>
  <c r="I400" i="4"/>
  <c r="H400" i="4"/>
  <c r="G400" i="4"/>
  <c r="F400" i="4"/>
  <c r="A400" i="4"/>
  <c r="H399" i="4"/>
  <c r="I399" i="4" s="1"/>
  <c r="G399" i="4"/>
  <c r="F399" i="4"/>
  <c r="J399" i="4" s="1"/>
  <c r="A399" i="4"/>
  <c r="J398" i="4"/>
  <c r="H398" i="4"/>
  <c r="I398" i="4" s="1"/>
  <c r="G398" i="4"/>
  <c r="F398" i="4"/>
  <c r="A398" i="4"/>
  <c r="H397" i="4"/>
  <c r="G397" i="4"/>
  <c r="F397" i="4"/>
  <c r="A397" i="4"/>
  <c r="H396" i="4"/>
  <c r="G396" i="4"/>
  <c r="F396" i="4"/>
  <c r="A396" i="4"/>
  <c r="J395" i="4"/>
  <c r="H395" i="4"/>
  <c r="G395" i="4"/>
  <c r="F395" i="4"/>
  <c r="I395" i="4" s="1"/>
  <c r="A395" i="4"/>
  <c r="I394" i="4"/>
  <c r="H394" i="4"/>
  <c r="G394" i="4"/>
  <c r="F394" i="4"/>
  <c r="J394" i="4" s="1"/>
  <c r="A394" i="4"/>
  <c r="J393" i="4"/>
  <c r="H393" i="4"/>
  <c r="G393" i="4"/>
  <c r="F393" i="4"/>
  <c r="I393" i="4" s="1"/>
  <c r="A393" i="4"/>
  <c r="J392" i="4"/>
  <c r="I392" i="4"/>
  <c r="H392" i="4"/>
  <c r="G392" i="4"/>
  <c r="F392" i="4"/>
  <c r="A392" i="4"/>
  <c r="H391" i="4"/>
  <c r="I391" i="4" s="1"/>
  <c r="G391" i="4"/>
  <c r="F391" i="4"/>
  <c r="J391" i="4" s="1"/>
  <c r="A391" i="4"/>
  <c r="H390" i="4"/>
  <c r="I390" i="4" s="1"/>
  <c r="G390" i="4"/>
  <c r="J390" i="4" s="1"/>
  <c r="F390" i="4"/>
  <c r="A390" i="4"/>
  <c r="H389" i="4"/>
  <c r="G389" i="4"/>
  <c r="F389" i="4"/>
  <c r="A389" i="4"/>
  <c r="H388" i="4"/>
  <c r="G388" i="4"/>
  <c r="F388" i="4"/>
  <c r="A388" i="4"/>
  <c r="J387" i="4"/>
  <c r="H387" i="4"/>
  <c r="G387" i="4"/>
  <c r="F387" i="4"/>
  <c r="I387" i="4" s="1"/>
  <c r="A387" i="4"/>
  <c r="I386" i="4"/>
  <c r="H386" i="4"/>
  <c r="G386" i="4"/>
  <c r="F386" i="4"/>
  <c r="J386" i="4" s="1"/>
  <c r="A386" i="4"/>
  <c r="J385" i="4"/>
  <c r="H385" i="4"/>
  <c r="G385" i="4"/>
  <c r="F385" i="4"/>
  <c r="I385" i="4" s="1"/>
  <c r="A385" i="4"/>
  <c r="I384" i="4"/>
  <c r="H384" i="4"/>
  <c r="G384" i="4"/>
  <c r="J384" i="4" s="1"/>
  <c r="F384" i="4"/>
  <c r="A384" i="4"/>
  <c r="H383" i="4"/>
  <c r="G383" i="4"/>
  <c r="F383" i="4"/>
  <c r="A383" i="4"/>
  <c r="H382" i="4"/>
  <c r="I382" i="4" s="1"/>
  <c r="G382" i="4"/>
  <c r="J382" i="4" s="1"/>
  <c r="F382" i="4"/>
  <c r="A382" i="4"/>
  <c r="H381" i="4"/>
  <c r="G381" i="4"/>
  <c r="F381" i="4"/>
  <c r="A381" i="4"/>
  <c r="H380" i="4"/>
  <c r="G380" i="4"/>
  <c r="F380" i="4"/>
  <c r="A380" i="4"/>
  <c r="J379" i="4"/>
  <c r="H379" i="4"/>
  <c r="G379" i="4"/>
  <c r="F379" i="4"/>
  <c r="I379" i="4" s="1"/>
  <c r="A379" i="4"/>
  <c r="I378" i="4"/>
  <c r="H378" i="4"/>
  <c r="G378" i="4"/>
  <c r="F378" i="4"/>
  <c r="J378" i="4" s="1"/>
  <c r="A378" i="4"/>
  <c r="J377" i="4"/>
  <c r="H377" i="4"/>
  <c r="G377" i="4"/>
  <c r="F377" i="4"/>
  <c r="I377" i="4" s="1"/>
  <c r="A377" i="4"/>
  <c r="J376" i="4"/>
  <c r="I376" i="4"/>
  <c r="H376" i="4"/>
  <c r="G376" i="4"/>
  <c r="F376" i="4"/>
  <c r="A376" i="4"/>
  <c r="H375" i="4"/>
  <c r="I375" i="4" s="1"/>
  <c r="G375" i="4"/>
  <c r="F375" i="4"/>
  <c r="J375" i="4" s="1"/>
  <c r="A375" i="4"/>
  <c r="H374" i="4"/>
  <c r="I374" i="4" s="1"/>
  <c r="G374" i="4"/>
  <c r="J374" i="4" s="1"/>
  <c r="F374" i="4"/>
  <c r="A374" i="4"/>
  <c r="I373" i="4"/>
  <c r="H373" i="4"/>
  <c r="G373" i="4"/>
  <c r="F373" i="4"/>
  <c r="J373" i="4" s="1"/>
  <c r="A373" i="4"/>
  <c r="H372" i="4"/>
  <c r="I372" i="4" s="1"/>
  <c r="G372" i="4"/>
  <c r="F372" i="4"/>
  <c r="J372" i="4" s="1"/>
  <c r="A372" i="4"/>
  <c r="H371" i="4"/>
  <c r="G371" i="4"/>
  <c r="F371" i="4"/>
  <c r="A371" i="4"/>
  <c r="H370" i="4"/>
  <c r="G370" i="4"/>
  <c r="F370" i="4"/>
  <c r="A370" i="4"/>
  <c r="H369" i="4"/>
  <c r="G369" i="4"/>
  <c r="F369" i="4"/>
  <c r="A369" i="4"/>
  <c r="J368" i="4"/>
  <c r="I368" i="4"/>
  <c r="H368" i="4"/>
  <c r="G368" i="4"/>
  <c r="F368" i="4"/>
  <c r="A368" i="4"/>
  <c r="J367" i="4"/>
  <c r="H367" i="4"/>
  <c r="G367" i="4"/>
  <c r="F367" i="4"/>
  <c r="I367" i="4" s="1"/>
  <c r="A367" i="4"/>
  <c r="J366" i="4"/>
  <c r="I366" i="4"/>
  <c r="H366" i="4"/>
  <c r="G366" i="4"/>
  <c r="F366" i="4"/>
  <c r="A366" i="4"/>
  <c r="H365" i="4"/>
  <c r="G365" i="4"/>
  <c r="F365" i="4"/>
  <c r="A365" i="4"/>
  <c r="I364" i="4"/>
  <c r="H364" i="4"/>
  <c r="G364" i="4"/>
  <c r="F364" i="4"/>
  <c r="J364" i="4" s="1"/>
  <c r="A364" i="4"/>
  <c r="H363" i="4"/>
  <c r="G363" i="4"/>
  <c r="F363" i="4"/>
  <c r="A363" i="4"/>
  <c r="I362" i="4"/>
  <c r="H362" i="4"/>
  <c r="G362" i="4"/>
  <c r="F362" i="4"/>
  <c r="J362" i="4" s="1"/>
  <c r="A362" i="4"/>
  <c r="H361" i="4"/>
  <c r="G361" i="4"/>
  <c r="F361" i="4"/>
  <c r="A361" i="4"/>
  <c r="J360" i="4"/>
  <c r="I360" i="4"/>
  <c r="H360" i="4"/>
  <c r="G360" i="4"/>
  <c r="F360" i="4"/>
  <c r="A360" i="4"/>
  <c r="H359" i="4"/>
  <c r="G359" i="4"/>
  <c r="F359" i="4"/>
  <c r="A359" i="4"/>
  <c r="J358" i="4"/>
  <c r="I358" i="4"/>
  <c r="H358" i="4"/>
  <c r="G358" i="4"/>
  <c r="F358" i="4"/>
  <c r="A358" i="4"/>
  <c r="H357" i="4"/>
  <c r="I357" i="4" s="1"/>
  <c r="G357" i="4"/>
  <c r="J357" i="4" s="1"/>
  <c r="F357" i="4"/>
  <c r="A357" i="4"/>
  <c r="I356" i="4"/>
  <c r="H356" i="4"/>
  <c r="G356" i="4"/>
  <c r="F356" i="4"/>
  <c r="J356" i="4" s="1"/>
  <c r="A356" i="4"/>
  <c r="H355" i="4"/>
  <c r="G355" i="4"/>
  <c r="F355" i="4"/>
  <c r="A355" i="4"/>
  <c r="H354" i="4"/>
  <c r="G354" i="4"/>
  <c r="F354" i="4"/>
  <c r="J354" i="4" s="1"/>
  <c r="A354" i="4"/>
  <c r="H353" i="4"/>
  <c r="G353" i="4"/>
  <c r="F353" i="4"/>
  <c r="A353" i="4"/>
  <c r="I352" i="4"/>
  <c r="H352" i="4"/>
  <c r="G352" i="4"/>
  <c r="J352" i="4" s="1"/>
  <c r="F352" i="4"/>
  <c r="A352" i="4"/>
  <c r="I351" i="4"/>
  <c r="H351" i="4"/>
  <c r="G351" i="4"/>
  <c r="F351" i="4"/>
  <c r="J351" i="4" s="1"/>
  <c r="A351" i="4"/>
  <c r="J350" i="4"/>
  <c r="I350" i="4"/>
  <c r="H350" i="4"/>
  <c r="G350" i="4"/>
  <c r="F350" i="4"/>
  <c r="A350" i="4"/>
  <c r="J349" i="4"/>
  <c r="I349" i="4"/>
  <c r="H349" i="4"/>
  <c r="G349" i="4"/>
  <c r="F349" i="4"/>
  <c r="A349" i="4"/>
  <c r="H348" i="4"/>
  <c r="G348" i="4"/>
  <c r="F348" i="4"/>
  <c r="A348" i="4"/>
  <c r="I347" i="4"/>
  <c r="H347" i="4"/>
  <c r="G347" i="4"/>
  <c r="F347" i="4"/>
  <c r="J347" i="4" s="1"/>
  <c r="A347" i="4"/>
  <c r="J346" i="4"/>
  <c r="H346" i="4"/>
  <c r="G346" i="4"/>
  <c r="F346" i="4"/>
  <c r="I346" i="4" s="1"/>
  <c r="A346" i="4"/>
  <c r="J345" i="4"/>
  <c r="I345" i="4"/>
  <c r="H345" i="4"/>
  <c r="G345" i="4"/>
  <c r="F345" i="4"/>
  <c r="A345" i="4"/>
  <c r="I344" i="4"/>
  <c r="H344" i="4"/>
  <c r="G344" i="4"/>
  <c r="F344" i="4"/>
  <c r="J344" i="4" s="1"/>
  <c r="A344" i="4"/>
  <c r="J343" i="4"/>
  <c r="H343" i="4"/>
  <c r="I343" i="4" s="1"/>
  <c r="G343" i="4"/>
  <c r="F343" i="4"/>
  <c r="A343" i="4"/>
  <c r="H342" i="4"/>
  <c r="G342" i="4"/>
  <c r="F342" i="4"/>
  <c r="A342" i="4"/>
  <c r="H341" i="4"/>
  <c r="G341" i="4"/>
  <c r="F341" i="4"/>
  <c r="A341" i="4"/>
  <c r="J340" i="4"/>
  <c r="H340" i="4"/>
  <c r="G340" i="4"/>
  <c r="F340" i="4"/>
  <c r="I340" i="4" s="1"/>
  <c r="A340" i="4"/>
  <c r="I339" i="4"/>
  <c r="H339" i="4"/>
  <c r="G339" i="4"/>
  <c r="F339" i="4"/>
  <c r="J339" i="4" s="1"/>
  <c r="A339" i="4"/>
  <c r="J338" i="4"/>
  <c r="H338" i="4"/>
  <c r="G338" i="4"/>
  <c r="F338" i="4"/>
  <c r="I338" i="4" s="1"/>
  <c r="A338" i="4"/>
  <c r="J337" i="4"/>
  <c r="I337" i="4"/>
  <c r="H337" i="4"/>
  <c r="G337" i="4"/>
  <c r="F337" i="4"/>
  <c r="A337" i="4"/>
  <c r="H336" i="4"/>
  <c r="I336" i="4" s="1"/>
  <c r="G336" i="4"/>
  <c r="F336" i="4"/>
  <c r="J336" i="4" s="1"/>
  <c r="A336" i="4"/>
  <c r="H335" i="4"/>
  <c r="I335" i="4" s="1"/>
  <c r="G335" i="4"/>
  <c r="J335" i="4" s="1"/>
  <c r="F335" i="4"/>
  <c r="A335" i="4"/>
  <c r="H334" i="4"/>
  <c r="G334" i="4"/>
  <c r="F334" i="4"/>
  <c r="A334" i="4"/>
  <c r="H333" i="4"/>
  <c r="G333" i="4"/>
  <c r="F333" i="4"/>
  <c r="A333" i="4"/>
  <c r="J332" i="4"/>
  <c r="H332" i="4"/>
  <c r="G332" i="4"/>
  <c r="F332" i="4"/>
  <c r="I332" i="4" s="1"/>
  <c r="A332" i="4"/>
  <c r="I331" i="4"/>
  <c r="H331" i="4"/>
  <c r="G331" i="4"/>
  <c r="F331" i="4"/>
  <c r="J331" i="4" s="1"/>
  <c r="A331" i="4"/>
  <c r="J330" i="4"/>
  <c r="H330" i="4"/>
  <c r="G330" i="4"/>
  <c r="F330" i="4"/>
  <c r="I330" i="4" s="1"/>
  <c r="A330" i="4"/>
  <c r="J329" i="4"/>
  <c r="I329" i="4"/>
  <c r="H329" i="4"/>
  <c r="G329" i="4"/>
  <c r="F329" i="4"/>
  <c r="A329" i="4"/>
  <c r="H328" i="4"/>
  <c r="I328" i="4" s="1"/>
  <c r="G328" i="4"/>
  <c r="F328" i="4"/>
  <c r="J328" i="4" s="1"/>
  <c r="A328" i="4"/>
  <c r="H327" i="4"/>
  <c r="I327" i="4" s="1"/>
  <c r="G327" i="4"/>
  <c r="J327" i="4" s="1"/>
  <c r="F327" i="4"/>
  <c r="A327" i="4"/>
  <c r="H326" i="4"/>
  <c r="G326" i="4"/>
  <c r="F326" i="4"/>
  <c r="A326" i="4"/>
  <c r="H325" i="4"/>
  <c r="G325" i="4"/>
  <c r="F325" i="4"/>
  <c r="A325" i="4"/>
  <c r="J324" i="4"/>
  <c r="H324" i="4"/>
  <c r="G324" i="4"/>
  <c r="F324" i="4"/>
  <c r="I324" i="4" s="1"/>
  <c r="A324" i="4"/>
  <c r="I323" i="4"/>
  <c r="H323" i="4"/>
  <c r="G323" i="4"/>
  <c r="F323" i="4"/>
  <c r="J323" i="4" s="1"/>
  <c r="A323" i="4"/>
  <c r="J322" i="4"/>
  <c r="H322" i="4"/>
  <c r="G322" i="4"/>
  <c r="F322" i="4"/>
  <c r="I322" i="4" s="1"/>
  <c r="A322" i="4"/>
  <c r="J321" i="4"/>
  <c r="I321" i="4"/>
  <c r="H321" i="4"/>
  <c r="G321" i="4"/>
  <c r="F321" i="4"/>
  <c r="A321" i="4"/>
  <c r="H320" i="4"/>
  <c r="I320" i="4" s="1"/>
  <c r="G320" i="4"/>
  <c r="F320" i="4"/>
  <c r="J320" i="4" s="1"/>
  <c r="A320" i="4"/>
  <c r="H319" i="4"/>
  <c r="I319" i="4" s="1"/>
  <c r="G319" i="4"/>
  <c r="J319" i="4" s="1"/>
  <c r="F319" i="4"/>
  <c r="A319" i="4"/>
  <c r="H318" i="4"/>
  <c r="G318" i="4"/>
  <c r="F318" i="4"/>
  <c r="A318" i="4"/>
  <c r="H317" i="4"/>
  <c r="G317" i="4"/>
  <c r="F317" i="4"/>
  <c r="A317" i="4"/>
  <c r="J316" i="4"/>
  <c r="H316" i="4"/>
  <c r="G316" i="4"/>
  <c r="F316" i="4"/>
  <c r="I316" i="4" s="1"/>
  <c r="A316" i="4"/>
  <c r="I315" i="4"/>
  <c r="H315" i="4"/>
  <c r="G315" i="4"/>
  <c r="F315" i="4"/>
  <c r="J315" i="4" s="1"/>
  <c r="A315" i="4"/>
  <c r="J314" i="4"/>
  <c r="H314" i="4"/>
  <c r="G314" i="4"/>
  <c r="F314" i="4"/>
  <c r="I314" i="4" s="1"/>
  <c r="A314" i="4"/>
  <c r="J313" i="4"/>
  <c r="I313" i="4"/>
  <c r="H313" i="4"/>
  <c r="G313" i="4"/>
  <c r="F313" i="4"/>
  <c r="A313" i="4"/>
  <c r="H312" i="4"/>
  <c r="I312" i="4" s="1"/>
  <c r="G312" i="4"/>
  <c r="F312" i="4"/>
  <c r="J312" i="4" s="1"/>
  <c r="A312" i="4"/>
  <c r="H311" i="4"/>
  <c r="I311" i="4" s="1"/>
  <c r="G311" i="4"/>
  <c r="J311" i="4" s="1"/>
  <c r="F311" i="4"/>
  <c r="A311" i="4"/>
  <c r="H310" i="4"/>
  <c r="G310" i="4"/>
  <c r="F310" i="4"/>
  <c r="A310" i="4"/>
  <c r="H309" i="4"/>
  <c r="G309" i="4"/>
  <c r="F309" i="4"/>
  <c r="A309" i="4"/>
  <c r="J308" i="4"/>
  <c r="H308" i="4"/>
  <c r="G308" i="4"/>
  <c r="F308" i="4"/>
  <c r="I308" i="4" s="1"/>
  <c r="A308" i="4"/>
  <c r="I307" i="4"/>
  <c r="H307" i="4"/>
  <c r="G307" i="4"/>
  <c r="F307" i="4"/>
  <c r="J307" i="4" s="1"/>
  <c r="A307" i="4"/>
  <c r="J306" i="4"/>
  <c r="H306" i="4"/>
  <c r="G306" i="4"/>
  <c r="F306" i="4"/>
  <c r="A306" i="4"/>
  <c r="J305" i="4"/>
  <c r="I305" i="4"/>
  <c r="H305" i="4"/>
  <c r="G305" i="4"/>
  <c r="F305" i="4"/>
  <c r="A305" i="4"/>
  <c r="H304" i="4"/>
  <c r="G304" i="4"/>
  <c r="F304" i="4"/>
  <c r="J304" i="4" s="1"/>
  <c r="A304" i="4"/>
  <c r="J303" i="4"/>
  <c r="H303" i="4"/>
  <c r="I303" i="4" s="1"/>
  <c r="G303" i="4"/>
  <c r="F303" i="4"/>
  <c r="A303" i="4"/>
  <c r="H302" i="4"/>
  <c r="G302" i="4"/>
  <c r="F302" i="4"/>
  <c r="A302" i="4"/>
  <c r="H301" i="4"/>
  <c r="G301" i="4"/>
  <c r="F301" i="4"/>
  <c r="A301" i="4"/>
  <c r="J300" i="4"/>
  <c r="H300" i="4"/>
  <c r="G300" i="4"/>
  <c r="F300" i="4"/>
  <c r="I300" i="4" s="1"/>
  <c r="A300" i="4"/>
  <c r="I299" i="4"/>
  <c r="H299" i="4"/>
  <c r="G299" i="4"/>
  <c r="F299" i="4"/>
  <c r="J299" i="4" s="1"/>
  <c r="A299" i="4"/>
  <c r="J298" i="4"/>
  <c r="H298" i="4"/>
  <c r="G298" i="4"/>
  <c r="F298" i="4"/>
  <c r="I298" i="4" s="1"/>
  <c r="A298" i="4"/>
  <c r="J297" i="4"/>
  <c r="I297" i="4"/>
  <c r="H297" i="4"/>
  <c r="G297" i="4"/>
  <c r="F297" i="4"/>
  <c r="A297" i="4"/>
  <c r="H296" i="4"/>
  <c r="G296" i="4"/>
  <c r="F296" i="4"/>
  <c r="J296" i="4" s="1"/>
  <c r="A296" i="4"/>
  <c r="J295" i="4"/>
  <c r="H295" i="4"/>
  <c r="I295" i="4" s="1"/>
  <c r="G295" i="4"/>
  <c r="F295" i="4"/>
  <c r="A295" i="4"/>
  <c r="J294" i="4"/>
  <c r="H294" i="4"/>
  <c r="G294" i="4"/>
  <c r="F294" i="4"/>
  <c r="I294" i="4" s="1"/>
  <c r="A294" i="4"/>
  <c r="I293" i="4"/>
  <c r="H293" i="4"/>
  <c r="G293" i="4"/>
  <c r="F293" i="4"/>
  <c r="J293" i="4" s="1"/>
  <c r="A293" i="4"/>
  <c r="J292" i="4"/>
  <c r="H292" i="4"/>
  <c r="G292" i="4"/>
  <c r="F292" i="4"/>
  <c r="A292" i="4"/>
  <c r="I291" i="4"/>
  <c r="H291" i="4"/>
  <c r="G291" i="4"/>
  <c r="F291" i="4"/>
  <c r="J291" i="4" s="1"/>
  <c r="A291" i="4"/>
  <c r="H290" i="4"/>
  <c r="G290" i="4"/>
  <c r="F290" i="4"/>
  <c r="A290" i="4"/>
  <c r="J289" i="4"/>
  <c r="I289" i="4"/>
  <c r="H289" i="4"/>
  <c r="G289" i="4"/>
  <c r="F289" i="4"/>
  <c r="A289" i="4"/>
  <c r="H288" i="4"/>
  <c r="I288" i="4" s="1"/>
  <c r="G288" i="4"/>
  <c r="F288" i="4"/>
  <c r="J288" i="4" s="1"/>
  <c r="A288" i="4"/>
  <c r="J287" i="4"/>
  <c r="H287" i="4"/>
  <c r="I287" i="4" s="1"/>
  <c r="G287" i="4"/>
  <c r="F287" i="4"/>
  <c r="A287" i="4"/>
  <c r="I286" i="4"/>
  <c r="H286" i="4"/>
  <c r="G286" i="4"/>
  <c r="J286" i="4" s="1"/>
  <c r="F286" i="4"/>
  <c r="A286" i="4"/>
  <c r="H285" i="4"/>
  <c r="G285" i="4"/>
  <c r="F285" i="4"/>
  <c r="I285" i="4" s="1"/>
  <c r="A285" i="4"/>
  <c r="H284" i="4"/>
  <c r="G284" i="4"/>
  <c r="F284" i="4"/>
  <c r="I284" i="4" s="1"/>
  <c r="A284" i="4"/>
  <c r="H283" i="4"/>
  <c r="G283" i="4"/>
  <c r="F283" i="4"/>
  <c r="A283" i="4"/>
  <c r="H282" i="4"/>
  <c r="G282" i="4"/>
  <c r="F282" i="4"/>
  <c r="I282" i="4" s="1"/>
  <c r="A282" i="4"/>
  <c r="J281" i="4"/>
  <c r="I281" i="4"/>
  <c r="H281" i="4"/>
  <c r="G281" i="4"/>
  <c r="F281" i="4"/>
  <c r="A281" i="4"/>
  <c r="H280" i="4"/>
  <c r="G280" i="4"/>
  <c r="F280" i="4"/>
  <c r="J280" i="4" s="1"/>
  <c r="A280" i="4"/>
  <c r="J279" i="4"/>
  <c r="I279" i="4"/>
  <c r="H279" i="4"/>
  <c r="G279" i="4"/>
  <c r="F279" i="4"/>
  <c r="A279" i="4"/>
  <c r="I278" i="4"/>
  <c r="H278" i="4"/>
  <c r="G278" i="4"/>
  <c r="F278" i="4"/>
  <c r="J278" i="4" s="1"/>
  <c r="A278" i="4"/>
  <c r="H277" i="4"/>
  <c r="G277" i="4"/>
  <c r="F277" i="4"/>
  <c r="J277" i="4" s="1"/>
  <c r="A277" i="4"/>
  <c r="I276" i="4"/>
  <c r="H276" i="4"/>
  <c r="G276" i="4"/>
  <c r="J276" i="4" s="1"/>
  <c r="F276" i="4"/>
  <c r="A276" i="4"/>
  <c r="J275" i="4"/>
  <c r="H275" i="4"/>
  <c r="G275" i="4"/>
  <c r="F275" i="4"/>
  <c r="I275" i="4" s="1"/>
  <c r="A275" i="4"/>
  <c r="J274" i="4"/>
  <c r="I274" i="4"/>
  <c r="H274" i="4"/>
  <c r="G274" i="4"/>
  <c r="F274" i="4"/>
  <c r="A274" i="4"/>
  <c r="H273" i="4"/>
  <c r="I273" i="4" s="1"/>
  <c r="G273" i="4"/>
  <c r="F273" i="4"/>
  <c r="J273" i="4" s="1"/>
  <c r="A273" i="4"/>
  <c r="H272" i="4"/>
  <c r="G272" i="4"/>
  <c r="F272" i="4"/>
  <c r="J272" i="4" s="1"/>
  <c r="A272" i="4"/>
  <c r="J271" i="4"/>
  <c r="H271" i="4"/>
  <c r="G271" i="4"/>
  <c r="F271" i="4"/>
  <c r="I271" i="4" s="1"/>
  <c r="A271" i="4"/>
  <c r="I270" i="4"/>
  <c r="H270" i="4"/>
  <c r="G270" i="4"/>
  <c r="F270" i="4"/>
  <c r="J270" i="4" s="1"/>
  <c r="A270" i="4"/>
  <c r="H269" i="4"/>
  <c r="G269" i="4"/>
  <c r="F269" i="4"/>
  <c r="J269" i="4" s="1"/>
  <c r="A269" i="4"/>
  <c r="J268" i="4"/>
  <c r="I268" i="4"/>
  <c r="H268" i="4"/>
  <c r="G268" i="4"/>
  <c r="F268" i="4"/>
  <c r="A268" i="4"/>
  <c r="H267" i="4"/>
  <c r="G267" i="4"/>
  <c r="F267" i="4"/>
  <c r="I267" i="4" s="1"/>
  <c r="A267" i="4"/>
  <c r="J266" i="4"/>
  <c r="I266" i="4"/>
  <c r="H266" i="4"/>
  <c r="G266" i="4"/>
  <c r="F266" i="4"/>
  <c r="A266" i="4"/>
  <c r="H265" i="4"/>
  <c r="I265" i="4" s="1"/>
  <c r="G265" i="4"/>
  <c r="F265" i="4"/>
  <c r="J265" i="4" s="1"/>
  <c r="A265" i="4"/>
  <c r="H264" i="4"/>
  <c r="G264" i="4"/>
  <c r="F264" i="4"/>
  <c r="J264" i="4" s="1"/>
  <c r="A264" i="4"/>
  <c r="J263" i="4"/>
  <c r="H263" i="4"/>
  <c r="G263" i="4"/>
  <c r="F263" i="4"/>
  <c r="I263" i="4" s="1"/>
  <c r="A263" i="4"/>
  <c r="H262" i="4"/>
  <c r="G262" i="4"/>
  <c r="F262" i="4"/>
  <c r="J262" i="4" s="1"/>
  <c r="A262" i="4"/>
  <c r="H261" i="4"/>
  <c r="G261" i="4"/>
  <c r="F261" i="4"/>
  <c r="J261" i="4" s="1"/>
  <c r="A261" i="4"/>
  <c r="J260" i="4"/>
  <c r="I260" i="4"/>
  <c r="H260" i="4"/>
  <c r="G260" i="4"/>
  <c r="F260" i="4"/>
  <c r="A260" i="4"/>
  <c r="J259" i="4"/>
  <c r="H259" i="4"/>
  <c r="G259" i="4"/>
  <c r="F259" i="4"/>
  <c r="I259" i="4" s="1"/>
  <c r="A259" i="4"/>
  <c r="J258" i="4"/>
  <c r="I258" i="4"/>
  <c r="H258" i="4"/>
  <c r="G258" i="4"/>
  <c r="F258" i="4"/>
  <c r="A258" i="4"/>
  <c r="H257" i="4"/>
  <c r="G257" i="4"/>
  <c r="F257" i="4"/>
  <c r="J257" i="4" s="1"/>
  <c r="A257" i="4"/>
  <c r="J256" i="4"/>
  <c r="H256" i="4"/>
  <c r="G256" i="4"/>
  <c r="F256" i="4"/>
  <c r="I256" i="4" s="1"/>
  <c r="A256" i="4"/>
  <c r="J255" i="4"/>
  <c r="H255" i="4"/>
  <c r="I255" i="4" s="1"/>
  <c r="G255" i="4"/>
  <c r="F255" i="4"/>
  <c r="A255" i="4"/>
  <c r="I254" i="4"/>
  <c r="H254" i="4"/>
  <c r="G254" i="4"/>
  <c r="F254" i="4"/>
  <c r="J254" i="4" s="1"/>
  <c r="A254" i="4"/>
  <c r="H253" i="4"/>
  <c r="G253" i="4"/>
  <c r="F253" i="4"/>
  <c r="A253" i="4"/>
  <c r="I252" i="4"/>
  <c r="H252" i="4"/>
  <c r="G252" i="4"/>
  <c r="J252" i="4" s="1"/>
  <c r="F252" i="4"/>
  <c r="A252" i="4"/>
  <c r="H251" i="4"/>
  <c r="G251" i="4"/>
  <c r="F251" i="4"/>
  <c r="J251" i="4" s="1"/>
  <c r="A251" i="4"/>
  <c r="H250" i="4"/>
  <c r="G250" i="4"/>
  <c r="J250" i="4" s="1"/>
  <c r="F250" i="4"/>
  <c r="I250" i="4" s="1"/>
  <c r="A250" i="4"/>
  <c r="J249" i="4"/>
  <c r="H249" i="4"/>
  <c r="G249" i="4"/>
  <c r="F249" i="4"/>
  <c r="I249" i="4" s="1"/>
  <c r="A249" i="4"/>
  <c r="I248" i="4"/>
  <c r="H248" i="4"/>
  <c r="G248" i="4"/>
  <c r="F248" i="4"/>
  <c r="J248" i="4" s="1"/>
  <c r="A248" i="4"/>
  <c r="J247" i="4"/>
  <c r="H247" i="4"/>
  <c r="I247" i="4" s="1"/>
  <c r="G247" i="4"/>
  <c r="F247" i="4"/>
  <c r="A247" i="4"/>
  <c r="I246" i="4"/>
  <c r="H246" i="4"/>
  <c r="G246" i="4"/>
  <c r="F246" i="4"/>
  <c r="J246" i="4" s="1"/>
  <c r="A246" i="4"/>
  <c r="H245" i="4"/>
  <c r="G245" i="4"/>
  <c r="F245" i="4"/>
  <c r="A245" i="4"/>
  <c r="J244" i="4"/>
  <c r="I244" i="4"/>
  <c r="H244" i="4"/>
  <c r="G244" i="4"/>
  <c r="F244" i="4"/>
  <c r="A244" i="4"/>
  <c r="H243" i="4"/>
  <c r="G243" i="4"/>
  <c r="F243" i="4"/>
  <c r="J243" i="4" s="1"/>
  <c r="A243" i="4"/>
  <c r="J242" i="4"/>
  <c r="H242" i="4"/>
  <c r="G242" i="4"/>
  <c r="F242" i="4"/>
  <c r="I242" i="4" s="1"/>
  <c r="A242" i="4"/>
  <c r="J241" i="4"/>
  <c r="H241" i="4"/>
  <c r="G241" i="4"/>
  <c r="F241" i="4"/>
  <c r="I241" i="4" s="1"/>
  <c r="A241" i="4"/>
  <c r="I240" i="4"/>
  <c r="H240" i="4"/>
  <c r="G240" i="4"/>
  <c r="F240" i="4"/>
  <c r="J240" i="4" s="1"/>
  <c r="A240" i="4"/>
  <c r="J239" i="4"/>
  <c r="H239" i="4"/>
  <c r="I239" i="4" s="1"/>
  <c r="G239" i="4"/>
  <c r="F239" i="4"/>
  <c r="A239" i="4"/>
  <c r="I238" i="4"/>
  <c r="H238" i="4"/>
  <c r="G238" i="4"/>
  <c r="F238" i="4"/>
  <c r="J238" i="4" s="1"/>
  <c r="A238" i="4"/>
  <c r="H237" i="4"/>
  <c r="G237" i="4"/>
  <c r="F237" i="4"/>
  <c r="A237" i="4"/>
  <c r="I236" i="4"/>
  <c r="H236" i="4"/>
  <c r="G236" i="4"/>
  <c r="J236" i="4" s="1"/>
  <c r="F236" i="4"/>
  <c r="A236" i="4"/>
  <c r="H235" i="4"/>
  <c r="G235" i="4"/>
  <c r="F235" i="4"/>
  <c r="J235" i="4" s="1"/>
  <c r="A235" i="4"/>
  <c r="H234" i="4"/>
  <c r="G234" i="4"/>
  <c r="J234" i="4" s="1"/>
  <c r="F234" i="4"/>
  <c r="I234" i="4" s="1"/>
  <c r="A234" i="4"/>
  <c r="J233" i="4"/>
  <c r="H233" i="4"/>
  <c r="G233" i="4"/>
  <c r="F233" i="4"/>
  <c r="I233" i="4" s="1"/>
  <c r="A233" i="4"/>
  <c r="I232" i="4"/>
  <c r="H232" i="4"/>
  <c r="G232" i="4"/>
  <c r="F232" i="4"/>
  <c r="J232" i="4" s="1"/>
  <c r="A232" i="4"/>
  <c r="J231" i="4"/>
  <c r="H231" i="4"/>
  <c r="G231" i="4"/>
  <c r="F231" i="4"/>
  <c r="I231" i="4" s="1"/>
  <c r="A231" i="4"/>
  <c r="I230" i="4"/>
  <c r="H230" i="4"/>
  <c r="G230" i="4"/>
  <c r="F230" i="4"/>
  <c r="J230" i="4" s="1"/>
  <c r="A230" i="4"/>
  <c r="H229" i="4"/>
  <c r="G229" i="4"/>
  <c r="F229" i="4"/>
  <c r="A229" i="4"/>
  <c r="J228" i="4"/>
  <c r="I228" i="4"/>
  <c r="H228" i="4"/>
  <c r="G228" i="4"/>
  <c r="F228" i="4"/>
  <c r="A228" i="4"/>
  <c r="H227" i="4"/>
  <c r="G227" i="4"/>
  <c r="F227" i="4"/>
  <c r="J227" i="4" s="1"/>
  <c r="A227" i="4"/>
  <c r="J226" i="4"/>
  <c r="H226" i="4"/>
  <c r="G226" i="4"/>
  <c r="F226" i="4"/>
  <c r="I226" i="4" s="1"/>
  <c r="A226" i="4"/>
  <c r="J225" i="4"/>
  <c r="H225" i="4"/>
  <c r="G225" i="4"/>
  <c r="F225" i="4"/>
  <c r="I225" i="4" s="1"/>
  <c r="A225" i="4"/>
  <c r="I224" i="4"/>
  <c r="H224" i="4"/>
  <c r="G224" i="4"/>
  <c r="F224" i="4"/>
  <c r="J224" i="4" s="1"/>
  <c r="A224" i="4"/>
  <c r="J223" i="4"/>
  <c r="H223" i="4"/>
  <c r="I223" i="4" s="1"/>
  <c r="G223" i="4"/>
  <c r="F223" i="4"/>
  <c r="A223" i="4"/>
  <c r="I222" i="4"/>
  <c r="H222" i="4"/>
  <c r="G222" i="4"/>
  <c r="F222" i="4"/>
  <c r="J222" i="4" s="1"/>
  <c r="A222" i="4"/>
  <c r="H221" i="4"/>
  <c r="G221" i="4"/>
  <c r="F221" i="4"/>
  <c r="A221" i="4"/>
  <c r="J220" i="4"/>
  <c r="I220" i="4"/>
  <c r="H220" i="4"/>
  <c r="G220" i="4"/>
  <c r="F220" i="4"/>
  <c r="A220" i="4"/>
  <c r="H219" i="4"/>
  <c r="G219" i="4"/>
  <c r="F219" i="4"/>
  <c r="J219" i="4" s="1"/>
  <c r="A219" i="4"/>
  <c r="H218" i="4"/>
  <c r="G218" i="4"/>
  <c r="F218" i="4"/>
  <c r="J218" i="4" s="1"/>
  <c r="A218" i="4"/>
  <c r="J217" i="4"/>
  <c r="H217" i="4"/>
  <c r="G217" i="4"/>
  <c r="F217" i="4"/>
  <c r="I217" i="4" s="1"/>
  <c r="A217" i="4"/>
  <c r="I216" i="4"/>
  <c r="H216" i="4"/>
  <c r="G216" i="4"/>
  <c r="F216" i="4"/>
  <c r="J216" i="4" s="1"/>
  <c r="A216" i="4"/>
  <c r="J215" i="4"/>
  <c r="H215" i="4"/>
  <c r="G215" i="4"/>
  <c r="F215" i="4"/>
  <c r="A215" i="4"/>
  <c r="I214" i="4"/>
  <c r="H214" i="4"/>
  <c r="G214" i="4"/>
  <c r="F214" i="4"/>
  <c r="J214" i="4" s="1"/>
  <c r="A214" i="4"/>
  <c r="H213" i="4"/>
  <c r="G213" i="4"/>
  <c r="F213" i="4"/>
  <c r="A213" i="4"/>
  <c r="J212" i="4"/>
  <c r="I212" i="4"/>
  <c r="H212" i="4"/>
  <c r="G212" i="4"/>
  <c r="F212" i="4"/>
  <c r="A212" i="4"/>
  <c r="H211" i="4"/>
  <c r="G211" i="4"/>
  <c r="F211" i="4"/>
  <c r="J211" i="4" s="1"/>
  <c r="A211" i="4"/>
  <c r="H210" i="4"/>
  <c r="G210" i="4"/>
  <c r="F210" i="4"/>
  <c r="J210" i="4" s="1"/>
  <c r="A210" i="4"/>
  <c r="J209" i="4"/>
  <c r="H209" i="4"/>
  <c r="G209" i="4"/>
  <c r="F209" i="4"/>
  <c r="I209" i="4" s="1"/>
  <c r="A209" i="4"/>
  <c r="I208" i="4"/>
  <c r="H208" i="4"/>
  <c r="G208" i="4"/>
  <c r="F208" i="4"/>
  <c r="J208" i="4" s="1"/>
  <c r="A208" i="4"/>
  <c r="J207" i="4"/>
  <c r="H207" i="4"/>
  <c r="G207" i="4"/>
  <c r="F207" i="4"/>
  <c r="A207" i="4"/>
  <c r="I206" i="4"/>
  <c r="H206" i="4"/>
  <c r="G206" i="4"/>
  <c r="F206" i="4"/>
  <c r="J206" i="4" s="1"/>
  <c r="A206" i="4"/>
  <c r="H205" i="4"/>
  <c r="G205" i="4"/>
  <c r="F205" i="4"/>
  <c r="A205" i="4"/>
  <c r="J204" i="4"/>
  <c r="I204" i="4"/>
  <c r="H204" i="4"/>
  <c r="G204" i="4"/>
  <c r="F204" i="4"/>
  <c r="A204" i="4"/>
  <c r="H203" i="4"/>
  <c r="G203" i="4"/>
  <c r="F203" i="4"/>
  <c r="J203" i="4" s="1"/>
  <c r="A203" i="4"/>
  <c r="H202" i="4"/>
  <c r="G202" i="4"/>
  <c r="F202" i="4"/>
  <c r="J202" i="4" s="1"/>
  <c r="A202" i="4"/>
  <c r="J201" i="4"/>
  <c r="H201" i="4"/>
  <c r="G201" i="4"/>
  <c r="F201" i="4"/>
  <c r="I201" i="4" s="1"/>
  <c r="A201" i="4"/>
  <c r="I200" i="4"/>
  <c r="H200" i="4"/>
  <c r="G200" i="4"/>
  <c r="F200" i="4"/>
  <c r="J200" i="4" s="1"/>
  <c r="A200" i="4"/>
  <c r="J199" i="4"/>
  <c r="H199" i="4"/>
  <c r="G199" i="4"/>
  <c r="F199" i="4"/>
  <c r="A199" i="4"/>
  <c r="I198" i="4"/>
  <c r="H198" i="4"/>
  <c r="G198" i="4"/>
  <c r="F198" i="4"/>
  <c r="J198" i="4" s="1"/>
  <c r="A198" i="4"/>
  <c r="H197" i="4"/>
  <c r="G197" i="4"/>
  <c r="F197" i="4"/>
  <c r="A197" i="4"/>
  <c r="I196" i="4"/>
  <c r="H196" i="4"/>
  <c r="G196" i="4"/>
  <c r="J196" i="4" s="1"/>
  <c r="F196" i="4"/>
  <c r="A196" i="4"/>
  <c r="H195" i="4"/>
  <c r="G195" i="4"/>
  <c r="F195" i="4"/>
  <c r="J195" i="4" s="1"/>
  <c r="A195" i="4"/>
  <c r="H194" i="4"/>
  <c r="I194" i="4" s="1"/>
  <c r="G194" i="4"/>
  <c r="F194" i="4"/>
  <c r="J194" i="4" s="1"/>
  <c r="A194" i="4"/>
  <c r="J193" i="4"/>
  <c r="H193" i="4"/>
  <c r="G193" i="4"/>
  <c r="F193" i="4"/>
  <c r="I193" i="4" s="1"/>
  <c r="A193" i="4"/>
  <c r="I192" i="4"/>
  <c r="H192" i="4"/>
  <c r="G192" i="4"/>
  <c r="F192" i="4"/>
  <c r="J192" i="4" s="1"/>
  <c r="A192" i="4"/>
  <c r="J191" i="4"/>
  <c r="H191" i="4"/>
  <c r="G191" i="4"/>
  <c r="F191" i="4"/>
  <c r="I191" i="4" s="1"/>
  <c r="A191" i="4"/>
  <c r="I190" i="4"/>
  <c r="H190" i="4"/>
  <c r="G190" i="4"/>
  <c r="J190" i="4" s="1"/>
  <c r="F190" i="4"/>
  <c r="A190" i="4"/>
  <c r="H189" i="4"/>
  <c r="G189" i="4"/>
  <c r="F189" i="4"/>
  <c r="A189" i="4"/>
  <c r="I188" i="4"/>
  <c r="H188" i="4"/>
  <c r="G188" i="4"/>
  <c r="J188" i="4" s="1"/>
  <c r="F188" i="4"/>
  <c r="A188" i="4"/>
  <c r="H187" i="4"/>
  <c r="G187" i="4"/>
  <c r="F187" i="4"/>
  <c r="J187" i="4" s="1"/>
  <c r="A187" i="4"/>
  <c r="H186" i="4"/>
  <c r="G186" i="4"/>
  <c r="F186" i="4"/>
  <c r="J186" i="4" s="1"/>
  <c r="A186" i="4"/>
  <c r="J185" i="4"/>
  <c r="H185" i="4"/>
  <c r="G185" i="4"/>
  <c r="F185" i="4"/>
  <c r="I185" i="4" s="1"/>
  <c r="A185" i="4"/>
  <c r="I184" i="4"/>
  <c r="H184" i="4"/>
  <c r="G184" i="4"/>
  <c r="F184" i="4"/>
  <c r="J184" i="4" s="1"/>
  <c r="A184" i="4"/>
  <c r="J183" i="4"/>
  <c r="H183" i="4"/>
  <c r="G183" i="4"/>
  <c r="F183" i="4"/>
  <c r="I183" i="4" s="1"/>
  <c r="A183" i="4"/>
  <c r="I182" i="4"/>
  <c r="H182" i="4"/>
  <c r="G182" i="4"/>
  <c r="F182" i="4"/>
  <c r="J182" i="4" s="1"/>
  <c r="A182" i="4"/>
  <c r="H181" i="4"/>
  <c r="G181" i="4"/>
  <c r="F181" i="4"/>
  <c r="A181" i="4"/>
  <c r="I180" i="4"/>
  <c r="H180" i="4"/>
  <c r="G180" i="4"/>
  <c r="J180" i="4" s="1"/>
  <c r="F180" i="4"/>
  <c r="A180" i="4"/>
  <c r="H179" i="4"/>
  <c r="G179" i="4"/>
  <c r="F179" i="4"/>
  <c r="A179" i="4"/>
  <c r="H178" i="4"/>
  <c r="G178" i="4"/>
  <c r="F178" i="4"/>
  <c r="J178" i="4" s="1"/>
  <c r="A178" i="4"/>
  <c r="J177" i="4"/>
  <c r="H177" i="4"/>
  <c r="G177" i="4"/>
  <c r="F177" i="4"/>
  <c r="I177" i="4" s="1"/>
  <c r="A177" i="4"/>
  <c r="I176" i="4"/>
  <c r="H176" i="4"/>
  <c r="G176" i="4"/>
  <c r="F176" i="4"/>
  <c r="J176" i="4" s="1"/>
  <c r="A176" i="4"/>
  <c r="J175" i="4"/>
  <c r="H175" i="4"/>
  <c r="G175" i="4"/>
  <c r="F175" i="4"/>
  <c r="I175" i="4" s="1"/>
  <c r="A175" i="4"/>
  <c r="I174" i="4"/>
  <c r="H174" i="4"/>
  <c r="G174" i="4"/>
  <c r="F174" i="4"/>
  <c r="J174" i="4" s="1"/>
  <c r="A174" i="4"/>
  <c r="H173" i="4"/>
  <c r="G173" i="4"/>
  <c r="F173" i="4"/>
  <c r="A173" i="4"/>
  <c r="I172" i="4"/>
  <c r="H172" i="4"/>
  <c r="G172" i="4"/>
  <c r="J172" i="4" s="1"/>
  <c r="F172" i="4"/>
  <c r="A172" i="4"/>
  <c r="H171" i="4"/>
  <c r="G171" i="4"/>
  <c r="F171" i="4"/>
  <c r="A171" i="4"/>
  <c r="H170" i="4"/>
  <c r="G170" i="4"/>
  <c r="F170" i="4"/>
  <c r="J170" i="4" s="1"/>
  <c r="A170" i="4"/>
  <c r="J169" i="4"/>
  <c r="H169" i="4"/>
  <c r="G169" i="4"/>
  <c r="F169" i="4"/>
  <c r="I169" i="4" s="1"/>
  <c r="A169" i="4"/>
  <c r="I168" i="4"/>
  <c r="H168" i="4"/>
  <c r="G168" i="4"/>
  <c r="F168" i="4"/>
  <c r="J168" i="4" s="1"/>
  <c r="A168" i="4"/>
  <c r="J167" i="4"/>
  <c r="H167" i="4"/>
  <c r="G167" i="4"/>
  <c r="F167" i="4"/>
  <c r="A167" i="4"/>
  <c r="I166" i="4"/>
  <c r="H166" i="4"/>
  <c r="G166" i="4"/>
  <c r="J166" i="4" s="1"/>
  <c r="F166" i="4"/>
  <c r="A166" i="4"/>
  <c r="H165" i="4"/>
  <c r="G165" i="4"/>
  <c r="F165" i="4"/>
  <c r="A165" i="4"/>
  <c r="I164" i="4"/>
  <c r="H164" i="4"/>
  <c r="G164" i="4"/>
  <c r="J164" i="4" s="1"/>
  <c r="F164" i="4"/>
  <c r="A164" i="4"/>
  <c r="H163" i="4"/>
  <c r="G163" i="4"/>
  <c r="F163" i="4"/>
  <c r="A163" i="4"/>
  <c r="H162" i="4"/>
  <c r="G162" i="4"/>
  <c r="F162" i="4"/>
  <c r="J162" i="4" s="1"/>
  <c r="A162" i="4"/>
  <c r="J161" i="4"/>
  <c r="H161" i="4"/>
  <c r="G161" i="4"/>
  <c r="F161" i="4"/>
  <c r="I161" i="4" s="1"/>
  <c r="A161" i="4"/>
  <c r="H160" i="4"/>
  <c r="G160" i="4"/>
  <c r="F160" i="4"/>
  <c r="A160" i="4"/>
  <c r="J159" i="4"/>
  <c r="H159" i="4"/>
  <c r="G159" i="4"/>
  <c r="F159" i="4"/>
  <c r="I159" i="4" s="1"/>
  <c r="A159" i="4"/>
  <c r="I158" i="4"/>
  <c r="H158" i="4"/>
  <c r="G158" i="4"/>
  <c r="F158" i="4"/>
  <c r="J158" i="4" s="1"/>
  <c r="A158" i="4"/>
  <c r="H157" i="4"/>
  <c r="G157" i="4"/>
  <c r="F157" i="4"/>
  <c r="A157" i="4"/>
  <c r="I156" i="4"/>
  <c r="H156" i="4"/>
  <c r="G156" i="4"/>
  <c r="J156" i="4" s="1"/>
  <c r="F156" i="4"/>
  <c r="A156" i="4"/>
  <c r="H155" i="4"/>
  <c r="G155" i="4"/>
  <c r="F155" i="4"/>
  <c r="J155" i="4" s="1"/>
  <c r="A155" i="4"/>
  <c r="H154" i="4"/>
  <c r="G154" i="4"/>
  <c r="F154" i="4"/>
  <c r="J154" i="4" s="1"/>
  <c r="A154" i="4"/>
  <c r="J153" i="4"/>
  <c r="H153" i="4"/>
  <c r="G153" i="4"/>
  <c r="F153" i="4"/>
  <c r="I153" i="4" s="1"/>
  <c r="A153" i="4"/>
  <c r="I152" i="4"/>
  <c r="H152" i="4"/>
  <c r="G152" i="4"/>
  <c r="F152" i="4"/>
  <c r="J152" i="4" s="1"/>
  <c r="A152" i="4"/>
  <c r="J151" i="4"/>
  <c r="H151" i="4"/>
  <c r="G151" i="4"/>
  <c r="F151" i="4"/>
  <c r="A151" i="4"/>
  <c r="J150" i="4"/>
  <c r="I150" i="4"/>
  <c r="H150" i="4"/>
  <c r="G150" i="4"/>
  <c r="F150" i="4"/>
  <c r="A150" i="4"/>
  <c r="I149" i="4"/>
  <c r="H149" i="4"/>
  <c r="G149" i="4"/>
  <c r="F149" i="4"/>
  <c r="J149" i="4" s="1"/>
  <c r="A149" i="4"/>
  <c r="H148" i="4"/>
  <c r="G148" i="4"/>
  <c r="F148" i="4"/>
  <c r="A148" i="4"/>
  <c r="H147" i="4"/>
  <c r="G147" i="4"/>
  <c r="F147" i="4"/>
  <c r="A147" i="4"/>
  <c r="H146" i="4"/>
  <c r="G146" i="4"/>
  <c r="F146" i="4"/>
  <c r="A146" i="4"/>
  <c r="J145" i="4"/>
  <c r="H145" i="4"/>
  <c r="G145" i="4"/>
  <c r="F145" i="4"/>
  <c r="I145" i="4" s="1"/>
  <c r="A145" i="4"/>
  <c r="I144" i="4"/>
  <c r="H144" i="4"/>
  <c r="G144" i="4"/>
  <c r="J144" i="4" s="1"/>
  <c r="F144" i="4"/>
  <c r="A144" i="4"/>
  <c r="J143" i="4"/>
  <c r="H143" i="4"/>
  <c r="G143" i="4"/>
  <c r="F143" i="4"/>
  <c r="I143" i="4" s="1"/>
  <c r="A143" i="4"/>
  <c r="J142" i="4"/>
  <c r="I142" i="4"/>
  <c r="H142" i="4"/>
  <c r="G142" i="4"/>
  <c r="F142" i="4"/>
  <c r="A142" i="4"/>
  <c r="I141" i="4"/>
  <c r="H141" i="4"/>
  <c r="G141" i="4"/>
  <c r="F141" i="4"/>
  <c r="J141" i="4" s="1"/>
  <c r="A141" i="4"/>
  <c r="H140" i="4"/>
  <c r="G140" i="4"/>
  <c r="F140" i="4"/>
  <c r="A140" i="4"/>
  <c r="H139" i="4"/>
  <c r="G139" i="4"/>
  <c r="F139" i="4"/>
  <c r="A139" i="4"/>
  <c r="H138" i="4"/>
  <c r="G138" i="4"/>
  <c r="F138" i="4"/>
  <c r="A138" i="4"/>
  <c r="J137" i="4"/>
  <c r="H137" i="4"/>
  <c r="G137" i="4"/>
  <c r="F137" i="4"/>
  <c r="I137" i="4" s="1"/>
  <c r="A137" i="4"/>
  <c r="I136" i="4"/>
  <c r="H136" i="4"/>
  <c r="G136" i="4"/>
  <c r="J136" i="4" s="1"/>
  <c r="F136" i="4"/>
  <c r="A136" i="4"/>
  <c r="J135" i="4"/>
  <c r="H135" i="4"/>
  <c r="G135" i="4"/>
  <c r="F135" i="4"/>
  <c r="I135" i="4" s="1"/>
  <c r="A135" i="4"/>
  <c r="J134" i="4"/>
  <c r="I134" i="4"/>
  <c r="H134" i="4"/>
  <c r="G134" i="4"/>
  <c r="F134" i="4"/>
  <c r="A134" i="4"/>
  <c r="I133" i="4"/>
  <c r="H133" i="4"/>
  <c r="G133" i="4"/>
  <c r="F133" i="4"/>
  <c r="J133" i="4" s="1"/>
  <c r="A133" i="4"/>
  <c r="H132" i="4"/>
  <c r="I132" i="4" s="1"/>
  <c r="G132" i="4"/>
  <c r="F132" i="4"/>
  <c r="A132" i="4"/>
  <c r="H131" i="4"/>
  <c r="G131" i="4"/>
  <c r="F131" i="4"/>
  <c r="A131" i="4"/>
  <c r="H130" i="4"/>
  <c r="G130" i="4"/>
  <c r="F130" i="4"/>
  <c r="A130" i="4"/>
  <c r="J129" i="4"/>
  <c r="H129" i="4"/>
  <c r="G129" i="4"/>
  <c r="F129" i="4"/>
  <c r="I129" i="4" s="1"/>
  <c r="A129" i="4"/>
  <c r="I128" i="4"/>
  <c r="H128" i="4"/>
  <c r="G128" i="4"/>
  <c r="F128" i="4"/>
  <c r="J128" i="4" s="1"/>
  <c r="A128" i="4"/>
  <c r="J127" i="4"/>
  <c r="H127" i="4"/>
  <c r="G127" i="4"/>
  <c r="F127" i="4"/>
  <c r="I127" i="4" s="1"/>
  <c r="A127" i="4"/>
  <c r="J126" i="4"/>
  <c r="I126" i="4"/>
  <c r="H126" i="4"/>
  <c r="G126" i="4"/>
  <c r="F126" i="4"/>
  <c r="A126" i="4"/>
  <c r="I125" i="4"/>
  <c r="H125" i="4"/>
  <c r="G125" i="4"/>
  <c r="F125" i="4"/>
  <c r="J125" i="4" s="1"/>
  <c r="A125" i="4"/>
  <c r="H124" i="4"/>
  <c r="G124" i="4"/>
  <c r="J124" i="4" s="1"/>
  <c r="F124" i="4"/>
  <c r="A124" i="4"/>
  <c r="H123" i="4"/>
  <c r="G123" i="4"/>
  <c r="F123" i="4"/>
  <c r="A123" i="4"/>
  <c r="H122" i="4"/>
  <c r="G122" i="4"/>
  <c r="F122" i="4"/>
  <c r="A122" i="4"/>
  <c r="J121" i="4"/>
  <c r="H121" i="4"/>
  <c r="G121" i="4"/>
  <c r="F121" i="4"/>
  <c r="I121" i="4" s="1"/>
  <c r="A121" i="4"/>
  <c r="I120" i="4"/>
  <c r="H120" i="4"/>
  <c r="G120" i="4"/>
  <c r="F120" i="4"/>
  <c r="J120" i="4" s="1"/>
  <c r="A120" i="4"/>
  <c r="J119" i="4"/>
  <c r="H119" i="4"/>
  <c r="G119" i="4"/>
  <c r="F119" i="4"/>
  <c r="I119" i="4" s="1"/>
  <c r="A119" i="4"/>
  <c r="J118" i="4"/>
  <c r="I118" i="4"/>
  <c r="H118" i="4"/>
  <c r="G118" i="4"/>
  <c r="F118" i="4"/>
  <c r="A118" i="4"/>
  <c r="I117" i="4"/>
  <c r="H117" i="4"/>
  <c r="G117" i="4"/>
  <c r="F117" i="4"/>
  <c r="J117" i="4" s="1"/>
  <c r="A117" i="4"/>
  <c r="H116" i="4"/>
  <c r="G116" i="4"/>
  <c r="F116" i="4"/>
  <c r="A116" i="4"/>
  <c r="H115" i="4"/>
  <c r="G115" i="4"/>
  <c r="F115" i="4"/>
  <c r="A115" i="4"/>
  <c r="H114" i="4"/>
  <c r="G114" i="4"/>
  <c r="F114" i="4"/>
  <c r="A114" i="4"/>
  <c r="J113" i="4"/>
  <c r="H113" i="4"/>
  <c r="G113" i="4"/>
  <c r="F113" i="4"/>
  <c r="I113" i="4" s="1"/>
  <c r="A113" i="4"/>
  <c r="I112" i="4"/>
  <c r="H112" i="4"/>
  <c r="G112" i="4"/>
  <c r="F112" i="4"/>
  <c r="J112" i="4" s="1"/>
  <c r="A112" i="4"/>
  <c r="J111" i="4"/>
  <c r="H111" i="4"/>
  <c r="G111" i="4"/>
  <c r="F111" i="4"/>
  <c r="I111" i="4" s="1"/>
  <c r="A111" i="4"/>
  <c r="J110" i="4"/>
  <c r="I110" i="4"/>
  <c r="H110" i="4"/>
  <c r="G110" i="4"/>
  <c r="F110" i="4"/>
  <c r="A110" i="4"/>
  <c r="I109" i="4"/>
  <c r="H109" i="4"/>
  <c r="G109" i="4"/>
  <c r="F109" i="4"/>
  <c r="J109" i="4" s="1"/>
  <c r="A109" i="4"/>
  <c r="H108" i="4"/>
  <c r="G108" i="4"/>
  <c r="F108" i="4"/>
  <c r="A108" i="4"/>
  <c r="H107" i="4"/>
  <c r="G107" i="4"/>
  <c r="F107" i="4"/>
  <c r="A107" i="4"/>
  <c r="H106" i="4"/>
  <c r="G106" i="4"/>
  <c r="F106" i="4"/>
  <c r="A106" i="4"/>
  <c r="J105" i="4"/>
  <c r="H105" i="4"/>
  <c r="G105" i="4"/>
  <c r="F105" i="4"/>
  <c r="I105" i="4" s="1"/>
  <c r="A105" i="4"/>
  <c r="I104" i="4"/>
  <c r="H104" i="4"/>
  <c r="G104" i="4"/>
  <c r="F104" i="4"/>
  <c r="J104" i="4" s="1"/>
  <c r="A104" i="4"/>
  <c r="J103" i="4"/>
  <c r="H103" i="4"/>
  <c r="G103" i="4"/>
  <c r="F103" i="4"/>
  <c r="I103" i="4" s="1"/>
  <c r="A103" i="4"/>
  <c r="J102" i="4"/>
  <c r="I102" i="4"/>
  <c r="H102" i="4"/>
  <c r="G102" i="4"/>
  <c r="F102" i="4"/>
  <c r="A102" i="4"/>
  <c r="I101" i="4"/>
  <c r="H101" i="4"/>
  <c r="G101" i="4"/>
  <c r="F101" i="4"/>
  <c r="J101" i="4" s="1"/>
  <c r="A101" i="4"/>
  <c r="H100" i="4"/>
  <c r="G100" i="4"/>
  <c r="J100" i="4" s="1"/>
  <c r="F100" i="4"/>
  <c r="A100" i="4"/>
  <c r="H99" i="4"/>
  <c r="G99" i="4"/>
  <c r="F99" i="4"/>
  <c r="A99" i="4"/>
  <c r="H98" i="4"/>
  <c r="G98" i="4"/>
  <c r="F98" i="4"/>
  <c r="A98" i="4"/>
  <c r="J97" i="4"/>
  <c r="H97" i="4"/>
  <c r="G97" i="4"/>
  <c r="F97" i="4"/>
  <c r="I97" i="4" s="1"/>
  <c r="A97" i="4"/>
  <c r="I96" i="4"/>
  <c r="H96" i="4"/>
  <c r="G96" i="4"/>
  <c r="F96" i="4"/>
  <c r="J96" i="4" s="1"/>
  <c r="A96" i="4"/>
  <c r="J95" i="4"/>
  <c r="H95" i="4"/>
  <c r="G95" i="4"/>
  <c r="F95" i="4"/>
  <c r="I95" i="4" s="1"/>
  <c r="A95" i="4"/>
  <c r="J94" i="4"/>
  <c r="I94" i="4"/>
  <c r="H94" i="4"/>
  <c r="G94" i="4"/>
  <c r="F94" i="4"/>
  <c r="A94" i="4"/>
  <c r="I93" i="4"/>
  <c r="H93" i="4"/>
  <c r="G93" i="4"/>
  <c r="F93" i="4"/>
  <c r="J93" i="4" s="1"/>
  <c r="A93" i="4"/>
  <c r="H92" i="4"/>
  <c r="G92" i="4"/>
  <c r="F92" i="4"/>
  <c r="A92" i="4"/>
  <c r="H91" i="4"/>
  <c r="G91" i="4"/>
  <c r="F91" i="4"/>
  <c r="A91" i="4"/>
  <c r="H90" i="4"/>
  <c r="G90" i="4"/>
  <c r="F90" i="4"/>
  <c r="A90" i="4"/>
  <c r="J89" i="4"/>
  <c r="H89" i="4"/>
  <c r="G89" i="4"/>
  <c r="F89" i="4"/>
  <c r="I89" i="4" s="1"/>
  <c r="A89" i="4"/>
  <c r="I88" i="4"/>
  <c r="H88" i="4"/>
  <c r="G88" i="4"/>
  <c r="F88" i="4"/>
  <c r="J88" i="4" s="1"/>
  <c r="A88" i="4"/>
  <c r="J87" i="4"/>
  <c r="H87" i="4"/>
  <c r="G87" i="4"/>
  <c r="F87" i="4"/>
  <c r="I87" i="4" s="1"/>
  <c r="A87" i="4"/>
  <c r="J86" i="4"/>
  <c r="I86" i="4"/>
  <c r="H86" i="4"/>
  <c r="G86" i="4"/>
  <c r="F86" i="4"/>
  <c r="A86" i="4"/>
  <c r="I85" i="4"/>
  <c r="H85" i="4"/>
  <c r="G85" i="4"/>
  <c r="F85" i="4"/>
  <c r="J85" i="4" s="1"/>
  <c r="A85" i="4"/>
  <c r="H84" i="4"/>
  <c r="G84" i="4"/>
  <c r="F84" i="4"/>
  <c r="A84" i="4"/>
  <c r="H83" i="4"/>
  <c r="G83" i="4"/>
  <c r="F83" i="4"/>
  <c r="A83" i="4"/>
  <c r="H82" i="4"/>
  <c r="G82" i="4"/>
  <c r="F82" i="4"/>
  <c r="A82" i="4"/>
  <c r="J81" i="4"/>
  <c r="H81" i="4"/>
  <c r="G81" i="4"/>
  <c r="F81" i="4"/>
  <c r="I81" i="4" s="1"/>
  <c r="A81" i="4"/>
  <c r="I80" i="4"/>
  <c r="H80" i="4"/>
  <c r="G80" i="4"/>
  <c r="F80" i="4"/>
  <c r="J80" i="4" s="1"/>
  <c r="A80" i="4"/>
  <c r="J79" i="4"/>
  <c r="H79" i="4"/>
  <c r="G79" i="4"/>
  <c r="F79" i="4"/>
  <c r="I79" i="4" s="1"/>
  <c r="A79" i="4"/>
  <c r="J78" i="4"/>
  <c r="I78" i="4"/>
  <c r="H78" i="4"/>
  <c r="G78" i="4"/>
  <c r="F78" i="4"/>
  <c r="A78" i="4"/>
  <c r="I77" i="4"/>
  <c r="H77" i="4"/>
  <c r="G77" i="4"/>
  <c r="F77" i="4"/>
  <c r="J77" i="4" s="1"/>
  <c r="A77" i="4"/>
  <c r="H76" i="4"/>
  <c r="I76" i="4" s="1"/>
  <c r="G76" i="4"/>
  <c r="J76" i="4" s="1"/>
  <c r="F76" i="4"/>
  <c r="A76" i="4"/>
  <c r="H75" i="4"/>
  <c r="G75" i="4"/>
  <c r="F75" i="4"/>
  <c r="A75" i="4"/>
  <c r="H74" i="4"/>
  <c r="G74" i="4"/>
  <c r="F74" i="4"/>
  <c r="A74" i="4"/>
  <c r="J73" i="4"/>
  <c r="H73" i="4"/>
  <c r="G73" i="4"/>
  <c r="F73" i="4"/>
  <c r="I73" i="4" s="1"/>
  <c r="A73" i="4"/>
  <c r="I72" i="4"/>
  <c r="H72" i="4"/>
  <c r="G72" i="4"/>
  <c r="F72" i="4"/>
  <c r="J72" i="4" s="1"/>
  <c r="A72" i="4"/>
  <c r="J71" i="4"/>
  <c r="H71" i="4"/>
  <c r="G71" i="4"/>
  <c r="F71" i="4"/>
  <c r="A71" i="4"/>
  <c r="J70" i="4"/>
  <c r="I70" i="4"/>
  <c r="H70" i="4"/>
  <c r="G70" i="4"/>
  <c r="F70" i="4"/>
  <c r="A70" i="4"/>
  <c r="H69" i="4"/>
  <c r="G69" i="4"/>
  <c r="F69" i="4"/>
  <c r="J69" i="4" s="1"/>
  <c r="A69" i="4"/>
  <c r="H68" i="4"/>
  <c r="I68" i="4" s="1"/>
  <c r="G68" i="4"/>
  <c r="F68" i="4"/>
  <c r="J68" i="4" s="1"/>
  <c r="A68" i="4"/>
  <c r="H67" i="4"/>
  <c r="G67" i="4"/>
  <c r="F67" i="4"/>
  <c r="A67" i="4"/>
  <c r="H66" i="4"/>
  <c r="G66" i="4"/>
  <c r="F66" i="4"/>
  <c r="A66" i="4"/>
  <c r="J65" i="4"/>
  <c r="H65" i="4"/>
  <c r="G65" i="4"/>
  <c r="F65" i="4"/>
  <c r="I65" i="4" s="1"/>
  <c r="A65" i="4"/>
  <c r="I64" i="4"/>
  <c r="H64" i="4"/>
  <c r="G64" i="4"/>
  <c r="F64" i="4"/>
  <c r="J64" i="4" s="1"/>
  <c r="A64" i="4"/>
  <c r="J63" i="4"/>
  <c r="H63" i="4"/>
  <c r="G63" i="4"/>
  <c r="F63" i="4"/>
  <c r="I63" i="4" s="1"/>
  <c r="A63" i="4"/>
  <c r="J62" i="4"/>
  <c r="I62" i="4"/>
  <c r="H62" i="4"/>
  <c r="G62" i="4"/>
  <c r="F62" i="4"/>
  <c r="A62" i="4"/>
  <c r="H61" i="4"/>
  <c r="G61" i="4"/>
  <c r="F61" i="4"/>
  <c r="J61" i="4" s="1"/>
  <c r="A61" i="4"/>
  <c r="H60" i="4"/>
  <c r="G60" i="4"/>
  <c r="F60" i="4"/>
  <c r="J60" i="4" s="1"/>
  <c r="A60" i="4"/>
  <c r="H59" i="4"/>
  <c r="G59" i="4"/>
  <c r="F59" i="4"/>
  <c r="A59" i="4"/>
  <c r="H58" i="4"/>
  <c r="G58" i="4"/>
  <c r="F58" i="4"/>
  <c r="A58" i="4"/>
  <c r="J57" i="4"/>
  <c r="H57" i="4"/>
  <c r="G57" i="4"/>
  <c r="F57" i="4"/>
  <c r="I57" i="4" s="1"/>
  <c r="A57" i="4"/>
  <c r="J56" i="4"/>
  <c r="I56" i="4"/>
  <c r="H56" i="4"/>
  <c r="G56" i="4"/>
  <c r="F56" i="4"/>
  <c r="A56" i="4"/>
  <c r="J55" i="4"/>
  <c r="H55" i="4"/>
  <c r="G55" i="4"/>
  <c r="F55" i="4"/>
  <c r="A55" i="4"/>
  <c r="J54" i="4"/>
  <c r="I54" i="4"/>
  <c r="H54" i="4"/>
  <c r="G54" i="4"/>
  <c r="F54" i="4"/>
  <c r="A54" i="4"/>
  <c r="H53" i="4"/>
  <c r="G53" i="4"/>
  <c r="F53" i="4"/>
  <c r="J53" i="4" s="1"/>
  <c r="A53" i="4"/>
  <c r="H52" i="4"/>
  <c r="G52" i="4"/>
  <c r="F52" i="4"/>
  <c r="J52" i="4" s="1"/>
  <c r="A52" i="4"/>
  <c r="H51" i="4"/>
  <c r="I51" i="4" s="1"/>
  <c r="G51" i="4"/>
  <c r="F51" i="4"/>
  <c r="J51" i="4" s="1"/>
  <c r="A51" i="4"/>
  <c r="J50" i="4"/>
  <c r="H50" i="4"/>
  <c r="G50" i="4"/>
  <c r="F50" i="4"/>
  <c r="I50" i="4" s="1"/>
  <c r="A50" i="4"/>
  <c r="J49" i="4"/>
  <c r="H49" i="4"/>
  <c r="G49" i="4"/>
  <c r="F49" i="4"/>
  <c r="I49" i="4" s="1"/>
  <c r="A49" i="4"/>
  <c r="J48" i="4"/>
  <c r="I48" i="4"/>
  <c r="H48" i="4"/>
  <c r="G48" i="4"/>
  <c r="F48" i="4"/>
  <c r="A48" i="4"/>
  <c r="J47" i="4"/>
  <c r="H47" i="4"/>
  <c r="I47" i="4" s="1"/>
  <c r="G47" i="4"/>
  <c r="F47" i="4"/>
  <c r="A47" i="4"/>
  <c r="H46" i="4"/>
  <c r="I46" i="4" s="1"/>
  <c r="G46" i="4"/>
  <c r="F46" i="4"/>
  <c r="J46" i="4" s="1"/>
  <c r="A46" i="4"/>
  <c r="H45" i="4"/>
  <c r="G45" i="4"/>
  <c r="F45" i="4"/>
  <c r="J45" i="4" s="1"/>
  <c r="A45" i="4"/>
  <c r="H44" i="4"/>
  <c r="G44" i="4"/>
  <c r="F44" i="4"/>
  <c r="J44" i="4" s="1"/>
  <c r="A44" i="4"/>
  <c r="H43" i="4"/>
  <c r="I43" i="4" s="1"/>
  <c r="G43" i="4"/>
  <c r="F43" i="4"/>
  <c r="J43" i="4" s="1"/>
  <c r="A43" i="4"/>
  <c r="H42" i="4"/>
  <c r="G42" i="4"/>
  <c r="F42" i="4"/>
  <c r="J42" i="4" s="1"/>
  <c r="A42" i="4"/>
  <c r="J41" i="4"/>
  <c r="H41" i="4"/>
  <c r="G41" i="4"/>
  <c r="F41" i="4"/>
  <c r="I41" i="4" s="1"/>
  <c r="A41" i="4"/>
  <c r="J40" i="4"/>
  <c r="I40" i="4"/>
  <c r="H40" i="4"/>
  <c r="G40" i="4"/>
  <c r="F40" i="4"/>
  <c r="A40" i="4"/>
  <c r="J39" i="4"/>
  <c r="H39" i="4"/>
  <c r="I39" i="4" s="1"/>
  <c r="G39" i="4"/>
  <c r="F39" i="4"/>
  <c r="A39" i="4"/>
  <c r="H38" i="4"/>
  <c r="I38" i="4" s="1"/>
  <c r="G38" i="4"/>
  <c r="F38" i="4"/>
  <c r="J38" i="4" s="1"/>
  <c r="A38" i="4"/>
  <c r="H37" i="4"/>
  <c r="G37" i="4"/>
  <c r="F37" i="4"/>
  <c r="J37" i="4" s="1"/>
  <c r="A37" i="4"/>
  <c r="H36" i="4"/>
  <c r="G36" i="4"/>
  <c r="F36" i="4"/>
  <c r="J36" i="4" s="1"/>
  <c r="A36" i="4"/>
  <c r="H35" i="4"/>
  <c r="I35" i="4" s="1"/>
  <c r="G35" i="4"/>
  <c r="F35" i="4"/>
  <c r="J35" i="4" s="1"/>
  <c r="A35" i="4"/>
  <c r="H34" i="4"/>
  <c r="G34" i="4"/>
  <c r="F34" i="4"/>
  <c r="J34" i="4" s="1"/>
  <c r="A34" i="4"/>
  <c r="J33" i="4"/>
  <c r="H33" i="4"/>
  <c r="G33" i="4"/>
  <c r="F33" i="4"/>
  <c r="I33" i="4" s="1"/>
  <c r="A33" i="4"/>
  <c r="J32" i="4"/>
  <c r="I32" i="4"/>
  <c r="H32" i="4"/>
  <c r="G32" i="4"/>
  <c r="F32" i="4"/>
  <c r="A32" i="4"/>
  <c r="J31" i="4"/>
  <c r="H31" i="4"/>
  <c r="I31" i="4" s="1"/>
  <c r="G31" i="4"/>
  <c r="F31" i="4"/>
  <c r="A31" i="4"/>
  <c r="H30" i="4"/>
  <c r="I30" i="4" s="1"/>
  <c r="G30" i="4"/>
  <c r="F30" i="4"/>
  <c r="J30" i="4" s="1"/>
  <c r="A30" i="4"/>
  <c r="H29" i="4"/>
  <c r="G29" i="4"/>
  <c r="F29" i="4"/>
  <c r="J29" i="4" s="1"/>
  <c r="A29" i="4"/>
  <c r="H28" i="4"/>
  <c r="G28" i="4"/>
  <c r="F28" i="4"/>
  <c r="J28" i="4" s="1"/>
  <c r="A28" i="4"/>
  <c r="H27" i="4"/>
  <c r="I27" i="4" s="1"/>
  <c r="G27" i="4"/>
  <c r="F27" i="4"/>
  <c r="J27" i="4" s="1"/>
  <c r="A27" i="4"/>
  <c r="H26" i="4"/>
  <c r="G26" i="4"/>
  <c r="F26" i="4"/>
  <c r="J26" i="4" s="1"/>
  <c r="A26" i="4"/>
  <c r="J25" i="4"/>
  <c r="H25" i="4"/>
  <c r="G25" i="4"/>
  <c r="F25" i="4"/>
  <c r="I25" i="4" s="1"/>
  <c r="A25" i="4"/>
  <c r="J24" i="4"/>
  <c r="I24" i="4"/>
  <c r="H24" i="4"/>
  <c r="G24" i="4"/>
  <c r="F24" i="4"/>
  <c r="A24" i="4"/>
  <c r="J23" i="4"/>
  <c r="H23" i="4"/>
  <c r="I23" i="4" s="1"/>
  <c r="G23" i="4"/>
  <c r="F23" i="4"/>
  <c r="A23" i="4"/>
  <c r="H22" i="4"/>
  <c r="I22" i="4" s="1"/>
  <c r="G22" i="4"/>
  <c r="F22" i="4"/>
  <c r="J22" i="4" s="1"/>
  <c r="A22" i="4"/>
  <c r="H21" i="4"/>
  <c r="G21" i="4"/>
  <c r="F21" i="4"/>
  <c r="J21" i="4" s="1"/>
  <c r="A21" i="4"/>
  <c r="H20" i="4"/>
  <c r="G20" i="4"/>
  <c r="F20" i="4"/>
  <c r="J20" i="4" s="1"/>
  <c r="A20" i="4"/>
  <c r="I19" i="4"/>
  <c r="H19" i="4"/>
  <c r="G19" i="4"/>
  <c r="F19" i="4"/>
  <c r="J19" i="4" s="1"/>
  <c r="A19" i="4"/>
  <c r="H18" i="4"/>
  <c r="G18" i="4"/>
  <c r="F18" i="4"/>
  <c r="J18" i="4" s="1"/>
  <c r="A18" i="4"/>
  <c r="J17" i="4"/>
  <c r="H17" i="4"/>
  <c r="G17" i="4"/>
  <c r="F17" i="4"/>
  <c r="I17" i="4" s="1"/>
  <c r="A17" i="4"/>
  <c r="J16" i="4"/>
  <c r="I16" i="4"/>
  <c r="H16" i="4"/>
  <c r="G16" i="4"/>
  <c r="F16" i="4"/>
  <c r="A16" i="4"/>
  <c r="J15" i="4"/>
  <c r="H15" i="4"/>
  <c r="I15" i="4" s="1"/>
  <c r="G15" i="4"/>
  <c r="F15" i="4"/>
  <c r="A15" i="4"/>
  <c r="Q14" i="4"/>
  <c r="Q17" i="4" s="1"/>
  <c r="Q20" i="4" s="1"/>
  <c r="Q23" i="4" s="1"/>
  <c r="Q26" i="4" s="1"/>
  <c r="Q29" i="4" s="1"/>
  <c r="Q32" i="4" s="1"/>
  <c r="Q35" i="4" s="1"/>
  <c r="Q38" i="4" s="1"/>
  <c r="Q41" i="4" s="1"/>
  <c r="Q44" i="4" s="1"/>
  <c r="Q47" i="4" s="1"/>
  <c r="Q50" i="4" s="1"/>
  <c r="Q53" i="4" s="1"/>
  <c r="Q56" i="4" s="1"/>
  <c r="Q59" i="4" s="1"/>
  <c r="Q62" i="4" s="1"/>
  <c r="Q65" i="4" s="1"/>
  <c r="Q68" i="4" s="1"/>
  <c r="Q71" i="4" s="1"/>
  <c r="Q74" i="4" s="1"/>
  <c r="Q77" i="4" s="1"/>
  <c r="Q80" i="4" s="1"/>
  <c r="Q83" i="4" s="1"/>
  <c r="Q86" i="4" s="1"/>
  <c r="Q89" i="4" s="1"/>
  <c r="Q92" i="4" s="1"/>
  <c r="Q95" i="4" s="1"/>
  <c r="Q98" i="4" s="1"/>
  <c r="Q101" i="4" s="1"/>
  <c r="Q104" i="4" s="1"/>
  <c r="Q107" i="4" s="1"/>
  <c r="Q110" i="4" s="1"/>
  <c r="Q113" i="4" s="1"/>
  <c r="Q116" i="4" s="1"/>
  <c r="Q119" i="4" s="1"/>
  <c r="Q122" i="4" s="1"/>
  <c r="Q125" i="4" s="1"/>
  <c r="Q128" i="4" s="1"/>
  <c r="Q131" i="4" s="1"/>
  <c r="Q134" i="4" s="1"/>
  <c r="Q137" i="4" s="1"/>
  <c r="Q140" i="4" s="1"/>
  <c r="Q143" i="4" s="1"/>
  <c r="Q146" i="4" s="1"/>
  <c r="Q149" i="4" s="1"/>
  <c r="Q152" i="4" s="1"/>
  <c r="Q155" i="4" s="1"/>
  <c r="Q158" i="4" s="1"/>
  <c r="Q161" i="4" s="1"/>
  <c r="Q164" i="4" s="1"/>
  <c r="Q167" i="4" s="1"/>
  <c r="Q170" i="4" s="1"/>
  <c r="Q173" i="4" s="1"/>
  <c r="Q176" i="4" s="1"/>
  <c r="Q179" i="4" s="1"/>
  <c r="Q182" i="4" s="1"/>
  <c r="Q185" i="4" s="1"/>
  <c r="Q188" i="4" s="1"/>
  <c r="Q191" i="4" s="1"/>
  <c r="Q194" i="4" s="1"/>
  <c r="Q197" i="4" s="1"/>
  <c r="Q200" i="4" s="1"/>
  <c r="Q203" i="4" s="1"/>
  <c r="Q206" i="4" s="1"/>
  <c r="Q209" i="4" s="1"/>
  <c r="Q212" i="4" s="1"/>
  <c r="Q215" i="4" s="1"/>
  <c r="Q218" i="4" s="1"/>
  <c r="Q221" i="4" s="1"/>
  <c r="Q224" i="4" s="1"/>
  <c r="Q227" i="4" s="1"/>
  <c r="Q230" i="4" s="1"/>
  <c r="Q233" i="4" s="1"/>
  <c r="Q236" i="4" s="1"/>
  <c r="Q239" i="4" s="1"/>
  <c r="Q242" i="4" s="1"/>
  <c r="Q245" i="4" s="1"/>
  <c r="Q248" i="4" s="1"/>
  <c r="Q251" i="4" s="1"/>
  <c r="Q254" i="4" s="1"/>
  <c r="Q257" i="4" s="1"/>
  <c r="Q260" i="4" s="1"/>
  <c r="Q263" i="4" s="1"/>
  <c r="Q266" i="4" s="1"/>
  <c r="Q269" i="4" s="1"/>
  <c r="Q272" i="4" s="1"/>
  <c r="Q275" i="4" s="1"/>
  <c r="Q278" i="4" s="1"/>
  <c r="Q281" i="4" s="1"/>
  <c r="Q284" i="4" s="1"/>
  <c r="Q287" i="4" s="1"/>
  <c r="Q290" i="4" s="1"/>
  <c r="Q293" i="4" s="1"/>
  <c r="Q296" i="4" s="1"/>
  <c r="Q299" i="4" s="1"/>
  <c r="Q302" i="4" s="1"/>
  <c r="Q305" i="4" s="1"/>
  <c r="Q308" i="4" s="1"/>
  <c r="Q311" i="4" s="1"/>
  <c r="Q314" i="4" s="1"/>
  <c r="Q317" i="4" s="1"/>
  <c r="Q320" i="4" s="1"/>
  <c r="Q323" i="4" s="1"/>
  <c r="Q326" i="4" s="1"/>
  <c r="Q329" i="4" s="1"/>
  <c r="Q332" i="4" s="1"/>
  <c r="Q335" i="4" s="1"/>
  <c r="Q338" i="4" s="1"/>
  <c r="Q341" i="4" s="1"/>
  <c r="Q344" i="4" s="1"/>
  <c r="Q347" i="4" s="1"/>
  <c r="Q350" i="4" s="1"/>
  <c r="Q353" i="4" s="1"/>
  <c r="Q356" i="4" s="1"/>
  <c r="Q359" i="4" s="1"/>
  <c r="Q362" i="4" s="1"/>
  <c r="Q365" i="4" s="1"/>
  <c r="Q368" i="4" s="1"/>
  <c r="Q371" i="4" s="1"/>
  <c r="Q374" i="4" s="1"/>
  <c r="Q377" i="4" s="1"/>
  <c r="Q380" i="4" s="1"/>
  <c r="Q383" i="4" s="1"/>
  <c r="Q386" i="4" s="1"/>
  <c r="Q389" i="4" s="1"/>
  <c r="Q392" i="4" s="1"/>
  <c r="Q395" i="4" s="1"/>
  <c r="Q398" i="4" s="1"/>
  <c r="Q401" i="4" s="1"/>
  <c r="Q404" i="4" s="1"/>
  <c r="Q407" i="4" s="1"/>
  <c r="Q410" i="4" s="1"/>
  <c r="Q413" i="4" s="1"/>
  <c r="Q416" i="4" s="1"/>
  <c r="Q419" i="4" s="1"/>
  <c r="Q422" i="4" s="1"/>
  <c r="Q425" i="4" s="1"/>
  <c r="Q428" i="4" s="1"/>
  <c r="Q431" i="4" s="1"/>
  <c r="Q434" i="4" s="1"/>
  <c r="Q437" i="4" s="1"/>
  <c r="Q440" i="4" s="1"/>
  <c r="Q443" i="4" s="1"/>
  <c r="Q446" i="4" s="1"/>
  <c r="Q449" i="4" s="1"/>
  <c r="Q452" i="4" s="1"/>
  <c r="Q455" i="4" s="1"/>
  <c r="Q458" i="4" s="1"/>
  <c r="Q461" i="4" s="1"/>
  <c r="Q464" i="4" s="1"/>
  <c r="Q467" i="4" s="1"/>
  <c r="Q470" i="4" s="1"/>
  <c r="Q473" i="4" s="1"/>
  <c r="Q476" i="4" s="1"/>
  <c r="Q479" i="4" s="1"/>
  <c r="Q482" i="4" s="1"/>
  <c r="Q485" i="4" s="1"/>
  <c r="Q488" i="4" s="1"/>
  <c r="Q491" i="4" s="1"/>
  <c r="Q494" i="4" s="1"/>
  <c r="Q497" i="4" s="1"/>
  <c r="Q500" i="4" s="1"/>
  <c r="Q503" i="4" s="1"/>
  <c r="Q506" i="4" s="1"/>
  <c r="Q509" i="4" s="1"/>
  <c r="Q512" i="4" s="1"/>
  <c r="Q515" i="4" s="1"/>
  <c r="Q518" i="4" s="1"/>
  <c r="Q521" i="4" s="1"/>
  <c r="Q524" i="4" s="1"/>
  <c r="Q527" i="4" s="1"/>
  <c r="Q530" i="4" s="1"/>
  <c r="Q533" i="4" s="1"/>
  <c r="Q536" i="4" s="1"/>
  <c r="Q539" i="4" s="1"/>
  <c r="Q542" i="4" s="1"/>
  <c r="Q545" i="4" s="1"/>
  <c r="Q548" i="4" s="1"/>
  <c r="Q551" i="4" s="1"/>
  <c r="Q554" i="4" s="1"/>
  <c r="Q557" i="4" s="1"/>
  <c r="Q560" i="4" s="1"/>
  <c r="Q563" i="4" s="1"/>
  <c r="Q566" i="4" s="1"/>
  <c r="Q569" i="4" s="1"/>
  <c r="Q572" i="4" s="1"/>
  <c r="Q575" i="4" s="1"/>
  <c r="Q578" i="4" s="1"/>
  <c r="Q581" i="4" s="1"/>
  <c r="Q584" i="4" s="1"/>
  <c r="Q587" i="4" s="1"/>
  <c r="Q590" i="4" s="1"/>
  <c r="Q593" i="4" s="1"/>
  <c r="Q596" i="4" s="1"/>
  <c r="Q599" i="4" s="1"/>
  <c r="Q602" i="4" s="1"/>
  <c r="Q605" i="4" s="1"/>
  <c r="Q608" i="4" s="1"/>
  <c r="Q611" i="4" s="1"/>
  <c r="Q614" i="4" s="1"/>
  <c r="Q617" i="4" s="1"/>
  <c r="Q620" i="4" s="1"/>
  <c r="Q623" i="4" s="1"/>
  <c r="Q626" i="4" s="1"/>
  <c r="Q629" i="4" s="1"/>
  <c r="Q632" i="4" s="1"/>
  <c r="Q635" i="4" s="1"/>
  <c r="Q638" i="4" s="1"/>
  <c r="Q641" i="4" s="1"/>
  <c r="Q644" i="4" s="1"/>
  <c r="Q647" i="4" s="1"/>
  <c r="Q650" i="4" s="1"/>
  <c r="Q653" i="4" s="1"/>
  <c r="Q656" i="4" s="1"/>
  <c r="Q659" i="4" s="1"/>
  <c r="Q662" i="4" s="1"/>
  <c r="Q665" i="4" s="1"/>
  <c r="Q668" i="4" s="1"/>
  <c r="Q671" i="4" s="1"/>
  <c r="Q674" i="4" s="1"/>
  <c r="Q677" i="4" s="1"/>
  <c r="Q680" i="4" s="1"/>
  <c r="Q683" i="4" s="1"/>
  <c r="Q686" i="4" s="1"/>
  <c r="Q689" i="4" s="1"/>
  <c r="Q692" i="4" s="1"/>
  <c r="Q695" i="4" s="1"/>
  <c r="Q698" i="4" s="1"/>
  <c r="Q701" i="4" s="1"/>
  <c r="Q704" i="4" s="1"/>
  <c r="Q707" i="4" s="1"/>
  <c r="Q710" i="4" s="1"/>
  <c r="Q713" i="4" s="1"/>
  <c r="Q716" i="4" s="1"/>
  <c r="Q719" i="4" s="1"/>
  <c r="Q722" i="4" s="1"/>
  <c r="Q725" i="4" s="1"/>
  <c r="Q728" i="4" s="1"/>
  <c r="Q731" i="4" s="1"/>
  <c r="Q734" i="4" s="1"/>
  <c r="Q737" i="4" s="1"/>
  <c r="Q740" i="4" s="1"/>
  <c r="Q743" i="4" s="1"/>
  <c r="Q746" i="4" s="1"/>
  <c r="Q749" i="4" s="1"/>
  <c r="P14" i="4"/>
  <c r="P17" i="4" s="1"/>
  <c r="P20" i="4" s="1"/>
  <c r="P23" i="4" s="1"/>
  <c r="P26" i="4" s="1"/>
  <c r="P29" i="4" s="1"/>
  <c r="P32" i="4" s="1"/>
  <c r="P35" i="4" s="1"/>
  <c r="P38" i="4" s="1"/>
  <c r="P41" i="4" s="1"/>
  <c r="P44" i="4" s="1"/>
  <c r="P47" i="4" s="1"/>
  <c r="P50" i="4" s="1"/>
  <c r="P53" i="4" s="1"/>
  <c r="P56" i="4" s="1"/>
  <c r="P59" i="4" s="1"/>
  <c r="P62" i="4" s="1"/>
  <c r="P65" i="4" s="1"/>
  <c r="P68" i="4" s="1"/>
  <c r="P71" i="4" s="1"/>
  <c r="P74" i="4" s="1"/>
  <c r="P77" i="4" s="1"/>
  <c r="P80" i="4" s="1"/>
  <c r="P83" i="4" s="1"/>
  <c r="P86" i="4" s="1"/>
  <c r="P89" i="4" s="1"/>
  <c r="P92" i="4" s="1"/>
  <c r="P95" i="4" s="1"/>
  <c r="P98" i="4" s="1"/>
  <c r="P101" i="4" s="1"/>
  <c r="P104" i="4" s="1"/>
  <c r="P107" i="4" s="1"/>
  <c r="P110" i="4" s="1"/>
  <c r="P113" i="4" s="1"/>
  <c r="P116" i="4" s="1"/>
  <c r="P119" i="4" s="1"/>
  <c r="P122" i="4" s="1"/>
  <c r="P125" i="4" s="1"/>
  <c r="P128" i="4" s="1"/>
  <c r="P131" i="4" s="1"/>
  <c r="P134" i="4" s="1"/>
  <c r="P137" i="4" s="1"/>
  <c r="P140" i="4" s="1"/>
  <c r="P143" i="4" s="1"/>
  <c r="P146" i="4" s="1"/>
  <c r="P149" i="4" s="1"/>
  <c r="P152" i="4" s="1"/>
  <c r="P155" i="4" s="1"/>
  <c r="P158" i="4" s="1"/>
  <c r="P161" i="4" s="1"/>
  <c r="P164" i="4" s="1"/>
  <c r="P167" i="4" s="1"/>
  <c r="P170" i="4" s="1"/>
  <c r="P173" i="4" s="1"/>
  <c r="P176" i="4" s="1"/>
  <c r="P179" i="4" s="1"/>
  <c r="P182" i="4" s="1"/>
  <c r="P185" i="4" s="1"/>
  <c r="P188" i="4" s="1"/>
  <c r="P191" i="4" s="1"/>
  <c r="P194" i="4" s="1"/>
  <c r="P197" i="4" s="1"/>
  <c r="P200" i="4" s="1"/>
  <c r="P203" i="4" s="1"/>
  <c r="P206" i="4" s="1"/>
  <c r="P209" i="4" s="1"/>
  <c r="P212" i="4" s="1"/>
  <c r="P215" i="4" s="1"/>
  <c r="P218" i="4" s="1"/>
  <c r="P221" i="4" s="1"/>
  <c r="P224" i="4" s="1"/>
  <c r="P227" i="4" s="1"/>
  <c r="P230" i="4" s="1"/>
  <c r="P233" i="4" s="1"/>
  <c r="P236" i="4" s="1"/>
  <c r="P239" i="4" s="1"/>
  <c r="P242" i="4" s="1"/>
  <c r="P245" i="4" s="1"/>
  <c r="P248" i="4" s="1"/>
  <c r="P251" i="4" s="1"/>
  <c r="P254" i="4" s="1"/>
  <c r="P257" i="4" s="1"/>
  <c r="P260" i="4" s="1"/>
  <c r="P263" i="4" s="1"/>
  <c r="P266" i="4" s="1"/>
  <c r="P269" i="4" s="1"/>
  <c r="P272" i="4" s="1"/>
  <c r="P275" i="4" s="1"/>
  <c r="P278" i="4" s="1"/>
  <c r="P281" i="4" s="1"/>
  <c r="P284" i="4" s="1"/>
  <c r="P287" i="4" s="1"/>
  <c r="P290" i="4" s="1"/>
  <c r="P293" i="4" s="1"/>
  <c r="P296" i="4" s="1"/>
  <c r="P299" i="4" s="1"/>
  <c r="P302" i="4" s="1"/>
  <c r="P305" i="4" s="1"/>
  <c r="P308" i="4" s="1"/>
  <c r="P311" i="4" s="1"/>
  <c r="P314" i="4" s="1"/>
  <c r="P317" i="4" s="1"/>
  <c r="P320" i="4" s="1"/>
  <c r="P323" i="4" s="1"/>
  <c r="P326" i="4" s="1"/>
  <c r="P329" i="4" s="1"/>
  <c r="P332" i="4" s="1"/>
  <c r="P335" i="4" s="1"/>
  <c r="P338" i="4" s="1"/>
  <c r="P341" i="4" s="1"/>
  <c r="P344" i="4" s="1"/>
  <c r="P347" i="4" s="1"/>
  <c r="P350" i="4" s="1"/>
  <c r="P353" i="4" s="1"/>
  <c r="P356" i="4" s="1"/>
  <c r="P359" i="4" s="1"/>
  <c r="P362" i="4" s="1"/>
  <c r="P365" i="4" s="1"/>
  <c r="P368" i="4" s="1"/>
  <c r="P371" i="4" s="1"/>
  <c r="P374" i="4" s="1"/>
  <c r="P377" i="4" s="1"/>
  <c r="P380" i="4" s="1"/>
  <c r="P383" i="4" s="1"/>
  <c r="P386" i="4" s="1"/>
  <c r="P389" i="4" s="1"/>
  <c r="P392" i="4" s="1"/>
  <c r="P395" i="4" s="1"/>
  <c r="P398" i="4" s="1"/>
  <c r="P401" i="4" s="1"/>
  <c r="P404" i="4" s="1"/>
  <c r="P407" i="4" s="1"/>
  <c r="P410" i="4" s="1"/>
  <c r="P413" i="4" s="1"/>
  <c r="P416" i="4" s="1"/>
  <c r="P419" i="4" s="1"/>
  <c r="P422" i="4" s="1"/>
  <c r="P425" i="4" s="1"/>
  <c r="P428" i="4" s="1"/>
  <c r="P431" i="4" s="1"/>
  <c r="P434" i="4" s="1"/>
  <c r="P437" i="4" s="1"/>
  <c r="P440" i="4" s="1"/>
  <c r="P443" i="4" s="1"/>
  <c r="P446" i="4" s="1"/>
  <c r="P449" i="4" s="1"/>
  <c r="P452" i="4" s="1"/>
  <c r="P455" i="4" s="1"/>
  <c r="P458" i="4" s="1"/>
  <c r="P461" i="4" s="1"/>
  <c r="P464" i="4" s="1"/>
  <c r="P467" i="4" s="1"/>
  <c r="P470" i="4" s="1"/>
  <c r="P473" i="4" s="1"/>
  <c r="P476" i="4" s="1"/>
  <c r="P479" i="4" s="1"/>
  <c r="P482" i="4" s="1"/>
  <c r="P485" i="4" s="1"/>
  <c r="P488" i="4" s="1"/>
  <c r="P491" i="4" s="1"/>
  <c r="P494" i="4" s="1"/>
  <c r="P497" i="4" s="1"/>
  <c r="P500" i="4" s="1"/>
  <c r="P503" i="4" s="1"/>
  <c r="P506" i="4" s="1"/>
  <c r="P509" i="4" s="1"/>
  <c r="P512" i="4" s="1"/>
  <c r="P515" i="4" s="1"/>
  <c r="P518" i="4" s="1"/>
  <c r="P521" i="4" s="1"/>
  <c r="P524" i="4" s="1"/>
  <c r="P527" i="4" s="1"/>
  <c r="P530" i="4" s="1"/>
  <c r="P533" i="4" s="1"/>
  <c r="P536" i="4" s="1"/>
  <c r="P539" i="4" s="1"/>
  <c r="P542" i="4" s="1"/>
  <c r="P545" i="4" s="1"/>
  <c r="P548" i="4" s="1"/>
  <c r="P551" i="4" s="1"/>
  <c r="P554" i="4" s="1"/>
  <c r="P557" i="4" s="1"/>
  <c r="P560" i="4" s="1"/>
  <c r="P563" i="4" s="1"/>
  <c r="P566" i="4" s="1"/>
  <c r="P569" i="4" s="1"/>
  <c r="P572" i="4" s="1"/>
  <c r="P575" i="4" s="1"/>
  <c r="P578" i="4" s="1"/>
  <c r="P581" i="4" s="1"/>
  <c r="P584" i="4" s="1"/>
  <c r="P587" i="4" s="1"/>
  <c r="P590" i="4" s="1"/>
  <c r="P593" i="4" s="1"/>
  <c r="P596" i="4" s="1"/>
  <c r="P599" i="4" s="1"/>
  <c r="P602" i="4" s="1"/>
  <c r="P605" i="4" s="1"/>
  <c r="P608" i="4" s="1"/>
  <c r="P611" i="4" s="1"/>
  <c r="P614" i="4" s="1"/>
  <c r="P617" i="4" s="1"/>
  <c r="P620" i="4" s="1"/>
  <c r="P623" i="4" s="1"/>
  <c r="P626" i="4" s="1"/>
  <c r="P629" i="4" s="1"/>
  <c r="P632" i="4" s="1"/>
  <c r="P635" i="4" s="1"/>
  <c r="P638" i="4" s="1"/>
  <c r="P641" i="4" s="1"/>
  <c r="P644" i="4" s="1"/>
  <c r="P647" i="4" s="1"/>
  <c r="P650" i="4" s="1"/>
  <c r="P653" i="4" s="1"/>
  <c r="P656" i="4" s="1"/>
  <c r="P659" i="4" s="1"/>
  <c r="P662" i="4" s="1"/>
  <c r="P665" i="4" s="1"/>
  <c r="P668" i="4" s="1"/>
  <c r="P671" i="4" s="1"/>
  <c r="P674" i="4" s="1"/>
  <c r="P677" i="4" s="1"/>
  <c r="P680" i="4" s="1"/>
  <c r="P683" i="4" s="1"/>
  <c r="P686" i="4" s="1"/>
  <c r="P689" i="4" s="1"/>
  <c r="P692" i="4" s="1"/>
  <c r="P695" i="4" s="1"/>
  <c r="P698" i="4" s="1"/>
  <c r="P701" i="4" s="1"/>
  <c r="P704" i="4" s="1"/>
  <c r="P707" i="4" s="1"/>
  <c r="P710" i="4" s="1"/>
  <c r="P713" i="4" s="1"/>
  <c r="P716" i="4" s="1"/>
  <c r="P719" i="4" s="1"/>
  <c r="P722" i="4" s="1"/>
  <c r="P725" i="4" s="1"/>
  <c r="P728" i="4" s="1"/>
  <c r="P731" i="4" s="1"/>
  <c r="P734" i="4" s="1"/>
  <c r="P737" i="4" s="1"/>
  <c r="P740" i="4" s="1"/>
  <c r="P743" i="4" s="1"/>
  <c r="P746" i="4" s="1"/>
  <c r="P749" i="4" s="1"/>
  <c r="H14" i="4"/>
  <c r="I14" i="4" s="1"/>
  <c r="G14" i="4"/>
  <c r="F14" i="4"/>
  <c r="J14" i="4" s="1"/>
  <c r="A14" i="4"/>
  <c r="P13" i="4"/>
  <c r="P16" i="4" s="1"/>
  <c r="P19" i="4" s="1"/>
  <c r="P22" i="4" s="1"/>
  <c r="P25" i="4" s="1"/>
  <c r="P28" i="4" s="1"/>
  <c r="P31" i="4" s="1"/>
  <c r="P34" i="4" s="1"/>
  <c r="P37" i="4" s="1"/>
  <c r="P40" i="4" s="1"/>
  <c r="P43" i="4" s="1"/>
  <c r="P46" i="4" s="1"/>
  <c r="P49" i="4" s="1"/>
  <c r="P52" i="4" s="1"/>
  <c r="P55" i="4" s="1"/>
  <c r="P58" i="4" s="1"/>
  <c r="P61" i="4" s="1"/>
  <c r="P64" i="4" s="1"/>
  <c r="P67" i="4" s="1"/>
  <c r="P70" i="4" s="1"/>
  <c r="P73" i="4" s="1"/>
  <c r="P76" i="4" s="1"/>
  <c r="P79" i="4" s="1"/>
  <c r="P82" i="4" s="1"/>
  <c r="P85" i="4" s="1"/>
  <c r="P88" i="4" s="1"/>
  <c r="P91" i="4" s="1"/>
  <c r="P94" i="4" s="1"/>
  <c r="P97" i="4" s="1"/>
  <c r="P100" i="4" s="1"/>
  <c r="P103" i="4" s="1"/>
  <c r="P106" i="4" s="1"/>
  <c r="P109" i="4" s="1"/>
  <c r="P112" i="4" s="1"/>
  <c r="P115" i="4" s="1"/>
  <c r="P118" i="4" s="1"/>
  <c r="P121" i="4" s="1"/>
  <c r="P124" i="4" s="1"/>
  <c r="P127" i="4" s="1"/>
  <c r="P130" i="4" s="1"/>
  <c r="P133" i="4" s="1"/>
  <c r="P136" i="4" s="1"/>
  <c r="P139" i="4" s="1"/>
  <c r="P142" i="4" s="1"/>
  <c r="P145" i="4" s="1"/>
  <c r="P148" i="4" s="1"/>
  <c r="P151" i="4" s="1"/>
  <c r="P154" i="4" s="1"/>
  <c r="P157" i="4" s="1"/>
  <c r="P160" i="4" s="1"/>
  <c r="P163" i="4" s="1"/>
  <c r="P166" i="4" s="1"/>
  <c r="P169" i="4" s="1"/>
  <c r="P172" i="4" s="1"/>
  <c r="P175" i="4" s="1"/>
  <c r="P178" i="4" s="1"/>
  <c r="P181" i="4" s="1"/>
  <c r="P184" i="4" s="1"/>
  <c r="P187" i="4" s="1"/>
  <c r="P190" i="4" s="1"/>
  <c r="P193" i="4" s="1"/>
  <c r="P196" i="4" s="1"/>
  <c r="P199" i="4" s="1"/>
  <c r="P202" i="4" s="1"/>
  <c r="P205" i="4" s="1"/>
  <c r="P208" i="4" s="1"/>
  <c r="P211" i="4" s="1"/>
  <c r="P214" i="4" s="1"/>
  <c r="P217" i="4" s="1"/>
  <c r="P220" i="4" s="1"/>
  <c r="P223" i="4" s="1"/>
  <c r="P226" i="4" s="1"/>
  <c r="P229" i="4" s="1"/>
  <c r="P232" i="4" s="1"/>
  <c r="P235" i="4" s="1"/>
  <c r="P238" i="4" s="1"/>
  <c r="P241" i="4" s="1"/>
  <c r="P244" i="4" s="1"/>
  <c r="P247" i="4" s="1"/>
  <c r="P250" i="4" s="1"/>
  <c r="P253" i="4" s="1"/>
  <c r="P256" i="4" s="1"/>
  <c r="P259" i="4" s="1"/>
  <c r="P262" i="4" s="1"/>
  <c r="P265" i="4" s="1"/>
  <c r="P268" i="4" s="1"/>
  <c r="P271" i="4" s="1"/>
  <c r="P274" i="4" s="1"/>
  <c r="P277" i="4" s="1"/>
  <c r="P280" i="4" s="1"/>
  <c r="P283" i="4" s="1"/>
  <c r="P286" i="4" s="1"/>
  <c r="P289" i="4" s="1"/>
  <c r="P292" i="4" s="1"/>
  <c r="P295" i="4" s="1"/>
  <c r="P298" i="4" s="1"/>
  <c r="P301" i="4" s="1"/>
  <c r="P304" i="4" s="1"/>
  <c r="P307" i="4" s="1"/>
  <c r="P310" i="4" s="1"/>
  <c r="P313" i="4" s="1"/>
  <c r="P316" i="4" s="1"/>
  <c r="P319" i="4" s="1"/>
  <c r="P322" i="4" s="1"/>
  <c r="P325" i="4" s="1"/>
  <c r="P328" i="4" s="1"/>
  <c r="P331" i="4" s="1"/>
  <c r="P334" i="4" s="1"/>
  <c r="P337" i="4" s="1"/>
  <c r="P340" i="4" s="1"/>
  <c r="P343" i="4" s="1"/>
  <c r="P346" i="4" s="1"/>
  <c r="P349" i="4" s="1"/>
  <c r="P352" i="4" s="1"/>
  <c r="P355" i="4" s="1"/>
  <c r="P358" i="4" s="1"/>
  <c r="P361" i="4" s="1"/>
  <c r="P364" i="4" s="1"/>
  <c r="P367" i="4" s="1"/>
  <c r="P370" i="4" s="1"/>
  <c r="P373" i="4" s="1"/>
  <c r="P376" i="4" s="1"/>
  <c r="P379" i="4" s="1"/>
  <c r="P382" i="4" s="1"/>
  <c r="P385" i="4" s="1"/>
  <c r="P388" i="4" s="1"/>
  <c r="P391" i="4" s="1"/>
  <c r="P394" i="4" s="1"/>
  <c r="P397" i="4" s="1"/>
  <c r="P400" i="4" s="1"/>
  <c r="P403" i="4" s="1"/>
  <c r="P406" i="4" s="1"/>
  <c r="P409" i="4" s="1"/>
  <c r="P412" i="4" s="1"/>
  <c r="P415" i="4" s="1"/>
  <c r="P418" i="4" s="1"/>
  <c r="P421" i="4" s="1"/>
  <c r="P424" i="4" s="1"/>
  <c r="P427" i="4" s="1"/>
  <c r="P430" i="4" s="1"/>
  <c r="P433" i="4" s="1"/>
  <c r="P436" i="4" s="1"/>
  <c r="P439" i="4" s="1"/>
  <c r="P442" i="4" s="1"/>
  <c r="P445" i="4" s="1"/>
  <c r="P448" i="4" s="1"/>
  <c r="P451" i="4" s="1"/>
  <c r="P454" i="4" s="1"/>
  <c r="P457" i="4" s="1"/>
  <c r="P460" i="4" s="1"/>
  <c r="P463" i="4" s="1"/>
  <c r="P466" i="4" s="1"/>
  <c r="P469" i="4" s="1"/>
  <c r="P472" i="4" s="1"/>
  <c r="P475" i="4" s="1"/>
  <c r="P478" i="4" s="1"/>
  <c r="P481" i="4" s="1"/>
  <c r="P484" i="4" s="1"/>
  <c r="P487" i="4" s="1"/>
  <c r="P490" i="4" s="1"/>
  <c r="P493" i="4" s="1"/>
  <c r="P496" i="4" s="1"/>
  <c r="P499" i="4" s="1"/>
  <c r="P502" i="4" s="1"/>
  <c r="P505" i="4" s="1"/>
  <c r="P508" i="4" s="1"/>
  <c r="P511" i="4" s="1"/>
  <c r="P514" i="4" s="1"/>
  <c r="P517" i="4" s="1"/>
  <c r="P520" i="4" s="1"/>
  <c r="P523" i="4" s="1"/>
  <c r="P526" i="4" s="1"/>
  <c r="P529" i="4" s="1"/>
  <c r="P532" i="4" s="1"/>
  <c r="P535" i="4" s="1"/>
  <c r="P538" i="4" s="1"/>
  <c r="P541" i="4" s="1"/>
  <c r="P544" i="4" s="1"/>
  <c r="P547" i="4" s="1"/>
  <c r="P550" i="4" s="1"/>
  <c r="P553" i="4" s="1"/>
  <c r="P556" i="4" s="1"/>
  <c r="P559" i="4" s="1"/>
  <c r="P562" i="4" s="1"/>
  <c r="P565" i="4" s="1"/>
  <c r="P568" i="4" s="1"/>
  <c r="P571" i="4" s="1"/>
  <c r="P574" i="4" s="1"/>
  <c r="P577" i="4" s="1"/>
  <c r="P580" i="4" s="1"/>
  <c r="P583" i="4" s="1"/>
  <c r="P586" i="4" s="1"/>
  <c r="P589" i="4" s="1"/>
  <c r="P592" i="4" s="1"/>
  <c r="P595" i="4" s="1"/>
  <c r="P598" i="4" s="1"/>
  <c r="P601" i="4" s="1"/>
  <c r="P604" i="4" s="1"/>
  <c r="P607" i="4" s="1"/>
  <c r="P610" i="4" s="1"/>
  <c r="P613" i="4" s="1"/>
  <c r="P616" i="4" s="1"/>
  <c r="P619" i="4" s="1"/>
  <c r="P622" i="4" s="1"/>
  <c r="P625" i="4" s="1"/>
  <c r="P628" i="4" s="1"/>
  <c r="P631" i="4" s="1"/>
  <c r="P634" i="4" s="1"/>
  <c r="P637" i="4" s="1"/>
  <c r="P640" i="4" s="1"/>
  <c r="P643" i="4" s="1"/>
  <c r="P646" i="4" s="1"/>
  <c r="P649" i="4" s="1"/>
  <c r="P652" i="4" s="1"/>
  <c r="P655" i="4" s="1"/>
  <c r="P658" i="4" s="1"/>
  <c r="P661" i="4" s="1"/>
  <c r="P664" i="4" s="1"/>
  <c r="P667" i="4" s="1"/>
  <c r="P670" i="4" s="1"/>
  <c r="P673" i="4" s="1"/>
  <c r="P676" i="4" s="1"/>
  <c r="P679" i="4" s="1"/>
  <c r="P682" i="4" s="1"/>
  <c r="P685" i="4" s="1"/>
  <c r="P688" i="4" s="1"/>
  <c r="P691" i="4" s="1"/>
  <c r="P694" i="4" s="1"/>
  <c r="P697" i="4" s="1"/>
  <c r="P700" i="4" s="1"/>
  <c r="P703" i="4" s="1"/>
  <c r="P706" i="4" s="1"/>
  <c r="P709" i="4" s="1"/>
  <c r="P712" i="4" s="1"/>
  <c r="P715" i="4" s="1"/>
  <c r="P718" i="4" s="1"/>
  <c r="P721" i="4" s="1"/>
  <c r="P724" i="4" s="1"/>
  <c r="P727" i="4" s="1"/>
  <c r="P730" i="4" s="1"/>
  <c r="P733" i="4" s="1"/>
  <c r="P736" i="4" s="1"/>
  <c r="P739" i="4" s="1"/>
  <c r="P742" i="4" s="1"/>
  <c r="P745" i="4" s="1"/>
  <c r="P748" i="4" s="1"/>
  <c r="O13" i="4"/>
  <c r="O16" i="4" s="1"/>
  <c r="O19" i="4" s="1"/>
  <c r="O22" i="4" s="1"/>
  <c r="O25" i="4" s="1"/>
  <c r="O28" i="4" s="1"/>
  <c r="O31" i="4" s="1"/>
  <c r="O34" i="4" s="1"/>
  <c r="O37" i="4" s="1"/>
  <c r="O40" i="4" s="1"/>
  <c r="O43" i="4" s="1"/>
  <c r="O46" i="4" s="1"/>
  <c r="O49" i="4" s="1"/>
  <c r="O52" i="4" s="1"/>
  <c r="O55" i="4" s="1"/>
  <c r="O58" i="4" s="1"/>
  <c r="O61" i="4" s="1"/>
  <c r="O64" i="4" s="1"/>
  <c r="O67" i="4" s="1"/>
  <c r="O70" i="4" s="1"/>
  <c r="O73" i="4" s="1"/>
  <c r="O76" i="4" s="1"/>
  <c r="O79" i="4" s="1"/>
  <c r="O82" i="4" s="1"/>
  <c r="O85" i="4" s="1"/>
  <c r="O88" i="4" s="1"/>
  <c r="O91" i="4" s="1"/>
  <c r="O94" i="4" s="1"/>
  <c r="O97" i="4" s="1"/>
  <c r="O100" i="4" s="1"/>
  <c r="O103" i="4" s="1"/>
  <c r="O106" i="4" s="1"/>
  <c r="O109" i="4" s="1"/>
  <c r="O112" i="4" s="1"/>
  <c r="O115" i="4" s="1"/>
  <c r="O118" i="4" s="1"/>
  <c r="O121" i="4" s="1"/>
  <c r="O124" i="4" s="1"/>
  <c r="O127" i="4" s="1"/>
  <c r="O130" i="4" s="1"/>
  <c r="O133" i="4" s="1"/>
  <c r="O136" i="4" s="1"/>
  <c r="O139" i="4" s="1"/>
  <c r="O142" i="4" s="1"/>
  <c r="O145" i="4" s="1"/>
  <c r="O148" i="4" s="1"/>
  <c r="O151" i="4" s="1"/>
  <c r="O154" i="4" s="1"/>
  <c r="O157" i="4" s="1"/>
  <c r="O160" i="4" s="1"/>
  <c r="O163" i="4" s="1"/>
  <c r="O166" i="4" s="1"/>
  <c r="O169" i="4" s="1"/>
  <c r="O172" i="4" s="1"/>
  <c r="O175" i="4" s="1"/>
  <c r="O178" i="4" s="1"/>
  <c r="O181" i="4" s="1"/>
  <c r="O184" i="4" s="1"/>
  <c r="O187" i="4" s="1"/>
  <c r="O190" i="4" s="1"/>
  <c r="O193" i="4" s="1"/>
  <c r="O196" i="4" s="1"/>
  <c r="O199" i="4" s="1"/>
  <c r="O202" i="4" s="1"/>
  <c r="O205" i="4" s="1"/>
  <c r="O208" i="4" s="1"/>
  <c r="O211" i="4" s="1"/>
  <c r="O214" i="4" s="1"/>
  <c r="O217" i="4" s="1"/>
  <c r="O220" i="4" s="1"/>
  <c r="O223" i="4" s="1"/>
  <c r="O226" i="4" s="1"/>
  <c r="O229" i="4" s="1"/>
  <c r="O232" i="4" s="1"/>
  <c r="O235" i="4" s="1"/>
  <c r="O238" i="4" s="1"/>
  <c r="O241" i="4" s="1"/>
  <c r="O244" i="4" s="1"/>
  <c r="O247" i="4" s="1"/>
  <c r="O250" i="4" s="1"/>
  <c r="O253" i="4" s="1"/>
  <c r="O256" i="4" s="1"/>
  <c r="O259" i="4" s="1"/>
  <c r="O262" i="4" s="1"/>
  <c r="O265" i="4" s="1"/>
  <c r="O268" i="4" s="1"/>
  <c r="O271" i="4" s="1"/>
  <c r="O274" i="4" s="1"/>
  <c r="O277" i="4" s="1"/>
  <c r="O280" i="4" s="1"/>
  <c r="O283" i="4" s="1"/>
  <c r="O286" i="4" s="1"/>
  <c r="O289" i="4" s="1"/>
  <c r="O292" i="4" s="1"/>
  <c r="O295" i="4" s="1"/>
  <c r="O298" i="4" s="1"/>
  <c r="O301" i="4" s="1"/>
  <c r="O304" i="4" s="1"/>
  <c r="O307" i="4" s="1"/>
  <c r="O310" i="4" s="1"/>
  <c r="O313" i="4" s="1"/>
  <c r="O316" i="4" s="1"/>
  <c r="O319" i="4" s="1"/>
  <c r="O322" i="4" s="1"/>
  <c r="O325" i="4" s="1"/>
  <c r="O328" i="4" s="1"/>
  <c r="O331" i="4" s="1"/>
  <c r="O334" i="4" s="1"/>
  <c r="O337" i="4" s="1"/>
  <c r="O340" i="4" s="1"/>
  <c r="O343" i="4" s="1"/>
  <c r="O346" i="4" s="1"/>
  <c r="O349" i="4" s="1"/>
  <c r="O352" i="4" s="1"/>
  <c r="O355" i="4" s="1"/>
  <c r="O358" i="4" s="1"/>
  <c r="O361" i="4" s="1"/>
  <c r="O364" i="4" s="1"/>
  <c r="O367" i="4" s="1"/>
  <c r="O370" i="4" s="1"/>
  <c r="O373" i="4" s="1"/>
  <c r="O376" i="4" s="1"/>
  <c r="O379" i="4" s="1"/>
  <c r="O382" i="4" s="1"/>
  <c r="O385" i="4" s="1"/>
  <c r="O388" i="4" s="1"/>
  <c r="O391" i="4" s="1"/>
  <c r="O394" i="4" s="1"/>
  <c r="O397" i="4" s="1"/>
  <c r="O400" i="4" s="1"/>
  <c r="O403" i="4" s="1"/>
  <c r="O406" i="4" s="1"/>
  <c r="O409" i="4" s="1"/>
  <c r="O412" i="4" s="1"/>
  <c r="O415" i="4" s="1"/>
  <c r="O418" i="4" s="1"/>
  <c r="O421" i="4" s="1"/>
  <c r="O424" i="4" s="1"/>
  <c r="O427" i="4" s="1"/>
  <c r="O430" i="4" s="1"/>
  <c r="O433" i="4" s="1"/>
  <c r="O436" i="4" s="1"/>
  <c r="O439" i="4" s="1"/>
  <c r="O442" i="4" s="1"/>
  <c r="O445" i="4" s="1"/>
  <c r="O448" i="4" s="1"/>
  <c r="O451" i="4" s="1"/>
  <c r="O454" i="4" s="1"/>
  <c r="O457" i="4" s="1"/>
  <c r="O460" i="4" s="1"/>
  <c r="O463" i="4" s="1"/>
  <c r="O466" i="4" s="1"/>
  <c r="O469" i="4" s="1"/>
  <c r="O472" i="4" s="1"/>
  <c r="O475" i="4" s="1"/>
  <c r="O478" i="4" s="1"/>
  <c r="O481" i="4" s="1"/>
  <c r="O484" i="4" s="1"/>
  <c r="O487" i="4" s="1"/>
  <c r="O490" i="4" s="1"/>
  <c r="O493" i="4" s="1"/>
  <c r="O496" i="4" s="1"/>
  <c r="O499" i="4" s="1"/>
  <c r="O502" i="4" s="1"/>
  <c r="O505" i="4" s="1"/>
  <c r="O508" i="4" s="1"/>
  <c r="O511" i="4" s="1"/>
  <c r="O514" i="4" s="1"/>
  <c r="O517" i="4" s="1"/>
  <c r="O520" i="4" s="1"/>
  <c r="O523" i="4" s="1"/>
  <c r="O526" i="4" s="1"/>
  <c r="O529" i="4" s="1"/>
  <c r="O532" i="4" s="1"/>
  <c r="O535" i="4" s="1"/>
  <c r="O538" i="4" s="1"/>
  <c r="O541" i="4" s="1"/>
  <c r="O544" i="4" s="1"/>
  <c r="O547" i="4" s="1"/>
  <c r="O550" i="4" s="1"/>
  <c r="O553" i="4" s="1"/>
  <c r="O556" i="4" s="1"/>
  <c r="O559" i="4" s="1"/>
  <c r="O562" i="4" s="1"/>
  <c r="O565" i="4" s="1"/>
  <c r="O568" i="4" s="1"/>
  <c r="O571" i="4" s="1"/>
  <c r="O574" i="4" s="1"/>
  <c r="O577" i="4" s="1"/>
  <c r="O580" i="4" s="1"/>
  <c r="O583" i="4" s="1"/>
  <c r="O586" i="4" s="1"/>
  <c r="O589" i="4" s="1"/>
  <c r="O592" i="4" s="1"/>
  <c r="O595" i="4" s="1"/>
  <c r="O598" i="4" s="1"/>
  <c r="O601" i="4" s="1"/>
  <c r="O604" i="4" s="1"/>
  <c r="O607" i="4" s="1"/>
  <c r="O610" i="4" s="1"/>
  <c r="O613" i="4" s="1"/>
  <c r="O616" i="4" s="1"/>
  <c r="O619" i="4" s="1"/>
  <c r="O622" i="4" s="1"/>
  <c r="O625" i="4" s="1"/>
  <c r="O628" i="4" s="1"/>
  <c r="O631" i="4" s="1"/>
  <c r="O634" i="4" s="1"/>
  <c r="O637" i="4" s="1"/>
  <c r="O640" i="4" s="1"/>
  <c r="O643" i="4" s="1"/>
  <c r="O646" i="4" s="1"/>
  <c r="O649" i="4" s="1"/>
  <c r="O652" i="4" s="1"/>
  <c r="O655" i="4" s="1"/>
  <c r="O658" i="4" s="1"/>
  <c r="O661" i="4" s="1"/>
  <c r="O664" i="4" s="1"/>
  <c r="O667" i="4" s="1"/>
  <c r="O670" i="4" s="1"/>
  <c r="O673" i="4" s="1"/>
  <c r="O676" i="4" s="1"/>
  <c r="O679" i="4" s="1"/>
  <c r="O682" i="4" s="1"/>
  <c r="O685" i="4" s="1"/>
  <c r="O688" i="4" s="1"/>
  <c r="O691" i="4" s="1"/>
  <c r="O694" i="4" s="1"/>
  <c r="O697" i="4" s="1"/>
  <c r="O700" i="4" s="1"/>
  <c r="O703" i="4" s="1"/>
  <c r="O706" i="4" s="1"/>
  <c r="O709" i="4" s="1"/>
  <c r="O712" i="4" s="1"/>
  <c r="O715" i="4" s="1"/>
  <c r="O718" i="4" s="1"/>
  <c r="O721" i="4" s="1"/>
  <c r="O724" i="4" s="1"/>
  <c r="O727" i="4" s="1"/>
  <c r="O730" i="4" s="1"/>
  <c r="O733" i="4" s="1"/>
  <c r="O736" i="4" s="1"/>
  <c r="O739" i="4" s="1"/>
  <c r="O742" i="4" s="1"/>
  <c r="O745" i="4" s="1"/>
  <c r="O748" i="4" s="1"/>
  <c r="H13" i="4"/>
  <c r="G13" i="4"/>
  <c r="F13" i="4"/>
  <c r="J13" i="4" s="1"/>
  <c r="A13" i="4"/>
  <c r="O12" i="4"/>
  <c r="O15" i="4" s="1"/>
  <c r="O18" i="4" s="1"/>
  <c r="O21" i="4" s="1"/>
  <c r="O24" i="4" s="1"/>
  <c r="O27" i="4" s="1"/>
  <c r="O30" i="4" s="1"/>
  <c r="O33" i="4" s="1"/>
  <c r="O36" i="4" s="1"/>
  <c r="O39" i="4" s="1"/>
  <c r="O42" i="4" s="1"/>
  <c r="O45" i="4" s="1"/>
  <c r="O48" i="4" s="1"/>
  <c r="O51" i="4" s="1"/>
  <c r="O54" i="4" s="1"/>
  <c r="O57" i="4" s="1"/>
  <c r="O60" i="4" s="1"/>
  <c r="O63" i="4" s="1"/>
  <c r="O66" i="4" s="1"/>
  <c r="O69" i="4" s="1"/>
  <c r="O72" i="4" s="1"/>
  <c r="O75" i="4" s="1"/>
  <c r="O78" i="4" s="1"/>
  <c r="O81" i="4" s="1"/>
  <c r="O84" i="4" s="1"/>
  <c r="O87" i="4" s="1"/>
  <c r="O90" i="4" s="1"/>
  <c r="O93" i="4" s="1"/>
  <c r="O96" i="4" s="1"/>
  <c r="O99" i="4" s="1"/>
  <c r="O102" i="4" s="1"/>
  <c r="O105" i="4" s="1"/>
  <c r="O108" i="4" s="1"/>
  <c r="O111" i="4" s="1"/>
  <c r="O114" i="4" s="1"/>
  <c r="O117" i="4" s="1"/>
  <c r="O120" i="4" s="1"/>
  <c r="O123" i="4" s="1"/>
  <c r="O126" i="4" s="1"/>
  <c r="O129" i="4" s="1"/>
  <c r="O132" i="4" s="1"/>
  <c r="O135" i="4" s="1"/>
  <c r="O138" i="4" s="1"/>
  <c r="O141" i="4" s="1"/>
  <c r="O144" i="4" s="1"/>
  <c r="O147" i="4" s="1"/>
  <c r="O150" i="4" s="1"/>
  <c r="O153" i="4" s="1"/>
  <c r="O156" i="4" s="1"/>
  <c r="O159" i="4" s="1"/>
  <c r="O162" i="4" s="1"/>
  <c r="O165" i="4" s="1"/>
  <c r="O168" i="4" s="1"/>
  <c r="O171" i="4" s="1"/>
  <c r="O174" i="4" s="1"/>
  <c r="O177" i="4" s="1"/>
  <c r="O180" i="4" s="1"/>
  <c r="O183" i="4" s="1"/>
  <c r="O186" i="4" s="1"/>
  <c r="O189" i="4" s="1"/>
  <c r="O192" i="4" s="1"/>
  <c r="O195" i="4" s="1"/>
  <c r="O198" i="4" s="1"/>
  <c r="O201" i="4" s="1"/>
  <c r="O204" i="4" s="1"/>
  <c r="O207" i="4" s="1"/>
  <c r="O210" i="4" s="1"/>
  <c r="O213" i="4" s="1"/>
  <c r="O216" i="4" s="1"/>
  <c r="O219" i="4" s="1"/>
  <c r="O222" i="4" s="1"/>
  <c r="O225" i="4" s="1"/>
  <c r="O228" i="4" s="1"/>
  <c r="O231" i="4" s="1"/>
  <c r="O234" i="4" s="1"/>
  <c r="O237" i="4" s="1"/>
  <c r="O240" i="4" s="1"/>
  <c r="O243" i="4" s="1"/>
  <c r="O246" i="4" s="1"/>
  <c r="O249" i="4" s="1"/>
  <c r="O252" i="4" s="1"/>
  <c r="O255" i="4" s="1"/>
  <c r="O258" i="4" s="1"/>
  <c r="O261" i="4" s="1"/>
  <c r="O264" i="4" s="1"/>
  <c r="O267" i="4" s="1"/>
  <c r="O270" i="4" s="1"/>
  <c r="O273" i="4" s="1"/>
  <c r="O276" i="4" s="1"/>
  <c r="O279" i="4" s="1"/>
  <c r="O282" i="4" s="1"/>
  <c r="O285" i="4" s="1"/>
  <c r="O288" i="4" s="1"/>
  <c r="O291" i="4" s="1"/>
  <c r="O294" i="4" s="1"/>
  <c r="O297" i="4" s="1"/>
  <c r="O300" i="4" s="1"/>
  <c r="O303" i="4" s="1"/>
  <c r="O306" i="4" s="1"/>
  <c r="O309" i="4" s="1"/>
  <c r="O312" i="4" s="1"/>
  <c r="O315" i="4" s="1"/>
  <c r="O318" i="4" s="1"/>
  <c r="O321" i="4" s="1"/>
  <c r="O324" i="4" s="1"/>
  <c r="O327" i="4" s="1"/>
  <c r="O330" i="4" s="1"/>
  <c r="O333" i="4" s="1"/>
  <c r="O336" i="4" s="1"/>
  <c r="O339" i="4" s="1"/>
  <c r="O342" i="4" s="1"/>
  <c r="O345" i="4" s="1"/>
  <c r="O348" i="4" s="1"/>
  <c r="O351" i="4" s="1"/>
  <c r="O354" i="4" s="1"/>
  <c r="O357" i="4" s="1"/>
  <c r="O360" i="4" s="1"/>
  <c r="O363" i="4" s="1"/>
  <c r="O366" i="4" s="1"/>
  <c r="O369" i="4" s="1"/>
  <c r="O372" i="4" s="1"/>
  <c r="O375" i="4" s="1"/>
  <c r="O378" i="4" s="1"/>
  <c r="O381" i="4" s="1"/>
  <c r="O384" i="4" s="1"/>
  <c r="O387" i="4" s="1"/>
  <c r="O390" i="4" s="1"/>
  <c r="O393" i="4" s="1"/>
  <c r="O396" i="4" s="1"/>
  <c r="O399" i="4" s="1"/>
  <c r="O402" i="4" s="1"/>
  <c r="O405" i="4" s="1"/>
  <c r="O408" i="4" s="1"/>
  <c r="O411" i="4" s="1"/>
  <c r="O414" i="4" s="1"/>
  <c r="O417" i="4" s="1"/>
  <c r="O420" i="4" s="1"/>
  <c r="O423" i="4" s="1"/>
  <c r="O426" i="4" s="1"/>
  <c r="O429" i="4" s="1"/>
  <c r="O432" i="4" s="1"/>
  <c r="O435" i="4" s="1"/>
  <c r="O438" i="4" s="1"/>
  <c r="O441" i="4" s="1"/>
  <c r="O444" i="4" s="1"/>
  <c r="O447" i="4" s="1"/>
  <c r="O450" i="4" s="1"/>
  <c r="O453" i="4" s="1"/>
  <c r="O456" i="4" s="1"/>
  <c r="O459" i="4" s="1"/>
  <c r="O462" i="4" s="1"/>
  <c r="O465" i="4" s="1"/>
  <c r="O468" i="4" s="1"/>
  <c r="O471" i="4" s="1"/>
  <c r="O474" i="4" s="1"/>
  <c r="O477" i="4" s="1"/>
  <c r="O480" i="4" s="1"/>
  <c r="O483" i="4" s="1"/>
  <c r="O486" i="4" s="1"/>
  <c r="O489" i="4" s="1"/>
  <c r="O492" i="4" s="1"/>
  <c r="O495" i="4" s="1"/>
  <c r="O498" i="4" s="1"/>
  <c r="O501" i="4" s="1"/>
  <c r="O504" i="4" s="1"/>
  <c r="O507" i="4" s="1"/>
  <c r="O510" i="4" s="1"/>
  <c r="O513" i="4" s="1"/>
  <c r="O516" i="4" s="1"/>
  <c r="O519" i="4" s="1"/>
  <c r="O522" i="4" s="1"/>
  <c r="O525" i="4" s="1"/>
  <c r="O528" i="4" s="1"/>
  <c r="O531" i="4" s="1"/>
  <c r="O534" i="4" s="1"/>
  <c r="O537" i="4" s="1"/>
  <c r="O540" i="4" s="1"/>
  <c r="O543" i="4" s="1"/>
  <c r="O546" i="4" s="1"/>
  <c r="O549" i="4" s="1"/>
  <c r="O552" i="4" s="1"/>
  <c r="O555" i="4" s="1"/>
  <c r="O558" i="4" s="1"/>
  <c r="O561" i="4" s="1"/>
  <c r="O564" i="4" s="1"/>
  <c r="O567" i="4" s="1"/>
  <c r="O570" i="4" s="1"/>
  <c r="O573" i="4" s="1"/>
  <c r="O576" i="4" s="1"/>
  <c r="O579" i="4" s="1"/>
  <c r="O582" i="4" s="1"/>
  <c r="O585" i="4" s="1"/>
  <c r="O588" i="4" s="1"/>
  <c r="O591" i="4" s="1"/>
  <c r="O594" i="4" s="1"/>
  <c r="O597" i="4" s="1"/>
  <c r="O600" i="4" s="1"/>
  <c r="O603" i="4" s="1"/>
  <c r="O606" i="4" s="1"/>
  <c r="O609" i="4" s="1"/>
  <c r="O612" i="4" s="1"/>
  <c r="O615" i="4" s="1"/>
  <c r="O618" i="4" s="1"/>
  <c r="O621" i="4" s="1"/>
  <c r="O624" i="4" s="1"/>
  <c r="O627" i="4" s="1"/>
  <c r="O630" i="4" s="1"/>
  <c r="O633" i="4" s="1"/>
  <c r="O636" i="4" s="1"/>
  <c r="O639" i="4" s="1"/>
  <c r="O642" i="4" s="1"/>
  <c r="O645" i="4" s="1"/>
  <c r="O648" i="4" s="1"/>
  <c r="O651" i="4" s="1"/>
  <c r="O654" i="4" s="1"/>
  <c r="O657" i="4" s="1"/>
  <c r="O660" i="4" s="1"/>
  <c r="O663" i="4" s="1"/>
  <c r="O666" i="4" s="1"/>
  <c r="O669" i="4" s="1"/>
  <c r="O672" i="4" s="1"/>
  <c r="O675" i="4" s="1"/>
  <c r="O678" i="4" s="1"/>
  <c r="O681" i="4" s="1"/>
  <c r="O684" i="4" s="1"/>
  <c r="O687" i="4" s="1"/>
  <c r="O690" i="4" s="1"/>
  <c r="O693" i="4" s="1"/>
  <c r="O696" i="4" s="1"/>
  <c r="O699" i="4" s="1"/>
  <c r="O702" i="4" s="1"/>
  <c r="O705" i="4" s="1"/>
  <c r="O708" i="4" s="1"/>
  <c r="O711" i="4" s="1"/>
  <c r="O714" i="4" s="1"/>
  <c r="O717" i="4" s="1"/>
  <c r="O720" i="4" s="1"/>
  <c r="O723" i="4" s="1"/>
  <c r="O726" i="4" s="1"/>
  <c r="O729" i="4" s="1"/>
  <c r="O732" i="4" s="1"/>
  <c r="O735" i="4" s="1"/>
  <c r="O738" i="4" s="1"/>
  <c r="O741" i="4" s="1"/>
  <c r="O744" i="4" s="1"/>
  <c r="O747" i="4" s="1"/>
  <c r="H12" i="4"/>
  <c r="G12" i="4"/>
  <c r="F12" i="4"/>
  <c r="J12" i="4" s="1"/>
  <c r="A12" i="4"/>
  <c r="Q11" i="4"/>
  <c r="P11" i="4"/>
  <c r="N11" i="4"/>
  <c r="N14" i="4" s="1"/>
  <c r="N17" i="4" s="1"/>
  <c r="N20" i="4" s="1"/>
  <c r="N23" i="4" s="1"/>
  <c r="N26" i="4" s="1"/>
  <c r="N29" i="4" s="1"/>
  <c r="N32" i="4" s="1"/>
  <c r="N35" i="4" s="1"/>
  <c r="N38" i="4" s="1"/>
  <c r="N41" i="4" s="1"/>
  <c r="N44" i="4" s="1"/>
  <c r="N47" i="4" s="1"/>
  <c r="N50" i="4" s="1"/>
  <c r="N53" i="4" s="1"/>
  <c r="N56" i="4" s="1"/>
  <c r="N59" i="4" s="1"/>
  <c r="N62" i="4" s="1"/>
  <c r="N65" i="4" s="1"/>
  <c r="N68" i="4" s="1"/>
  <c r="N71" i="4" s="1"/>
  <c r="N74" i="4" s="1"/>
  <c r="N77" i="4" s="1"/>
  <c r="N80" i="4" s="1"/>
  <c r="N83" i="4" s="1"/>
  <c r="N86" i="4" s="1"/>
  <c r="N89" i="4" s="1"/>
  <c r="N92" i="4" s="1"/>
  <c r="N95" i="4" s="1"/>
  <c r="N98" i="4" s="1"/>
  <c r="N101" i="4" s="1"/>
  <c r="N104" i="4" s="1"/>
  <c r="N107" i="4" s="1"/>
  <c r="N110" i="4" s="1"/>
  <c r="N113" i="4" s="1"/>
  <c r="N116" i="4" s="1"/>
  <c r="N119" i="4" s="1"/>
  <c r="N122" i="4" s="1"/>
  <c r="N125" i="4" s="1"/>
  <c r="N128" i="4" s="1"/>
  <c r="N131" i="4" s="1"/>
  <c r="N134" i="4" s="1"/>
  <c r="N137" i="4" s="1"/>
  <c r="N140" i="4" s="1"/>
  <c r="N143" i="4" s="1"/>
  <c r="N146" i="4" s="1"/>
  <c r="N149" i="4" s="1"/>
  <c r="N152" i="4" s="1"/>
  <c r="N155" i="4" s="1"/>
  <c r="N158" i="4" s="1"/>
  <c r="N161" i="4" s="1"/>
  <c r="N164" i="4" s="1"/>
  <c r="N167" i="4" s="1"/>
  <c r="N170" i="4" s="1"/>
  <c r="N173" i="4" s="1"/>
  <c r="N176" i="4" s="1"/>
  <c r="N179" i="4" s="1"/>
  <c r="N182" i="4" s="1"/>
  <c r="N185" i="4" s="1"/>
  <c r="N188" i="4" s="1"/>
  <c r="N191" i="4" s="1"/>
  <c r="N194" i="4" s="1"/>
  <c r="N197" i="4" s="1"/>
  <c r="N200" i="4" s="1"/>
  <c r="N203" i="4" s="1"/>
  <c r="N206" i="4" s="1"/>
  <c r="N209" i="4" s="1"/>
  <c r="N212" i="4" s="1"/>
  <c r="N215" i="4" s="1"/>
  <c r="N218" i="4" s="1"/>
  <c r="N221" i="4" s="1"/>
  <c r="N224" i="4" s="1"/>
  <c r="N227" i="4" s="1"/>
  <c r="N230" i="4" s="1"/>
  <c r="N233" i="4" s="1"/>
  <c r="N236" i="4" s="1"/>
  <c r="N239" i="4" s="1"/>
  <c r="N242" i="4" s="1"/>
  <c r="N245" i="4" s="1"/>
  <c r="N248" i="4" s="1"/>
  <c r="N251" i="4" s="1"/>
  <c r="N254" i="4" s="1"/>
  <c r="N257" i="4" s="1"/>
  <c r="N260" i="4" s="1"/>
  <c r="N263" i="4" s="1"/>
  <c r="N266" i="4" s="1"/>
  <c r="N269" i="4" s="1"/>
  <c r="N272" i="4" s="1"/>
  <c r="N275" i="4" s="1"/>
  <c r="N278" i="4" s="1"/>
  <c r="N281" i="4" s="1"/>
  <c r="N284" i="4" s="1"/>
  <c r="N287" i="4" s="1"/>
  <c r="N290" i="4" s="1"/>
  <c r="N293" i="4" s="1"/>
  <c r="N296" i="4" s="1"/>
  <c r="N299" i="4" s="1"/>
  <c r="N302" i="4" s="1"/>
  <c r="N305" i="4" s="1"/>
  <c r="N308" i="4" s="1"/>
  <c r="N311" i="4" s="1"/>
  <c r="N314" i="4" s="1"/>
  <c r="N317" i="4" s="1"/>
  <c r="N320" i="4" s="1"/>
  <c r="N323" i="4" s="1"/>
  <c r="N326" i="4" s="1"/>
  <c r="N329" i="4" s="1"/>
  <c r="N332" i="4" s="1"/>
  <c r="N335" i="4" s="1"/>
  <c r="N338" i="4" s="1"/>
  <c r="N341" i="4" s="1"/>
  <c r="N344" i="4" s="1"/>
  <c r="N347" i="4" s="1"/>
  <c r="N350" i="4" s="1"/>
  <c r="N353" i="4" s="1"/>
  <c r="N356" i="4" s="1"/>
  <c r="N359" i="4" s="1"/>
  <c r="N362" i="4" s="1"/>
  <c r="N365" i="4" s="1"/>
  <c r="N368" i="4" s="1"/>
  <c r="N371" i="4" s="1"/>
  <c r="N374" i="4" s="1"/>
  <c r="N377" i="4" s="1"/>
  <c r="N380" i="4" s="1"/>
  <c r="N383" i="4" s="1"/>
  <c r="N386" i="4" s="1"/>
  <c r="N389" i="4" s="1"/>
  <c r="N392" i="4" s="1"/>
  <c r="N395" i="4" s="1"/>
  <c r="N398" i="4" s="1"/>
  <c r="N401" i="4" s="1"/>
  <c r="N404" i="4" s="1"/>
  <c r="N407" i="4" s="1"/>
  <c r="N410" i="4" s="1"/>
  <c r="N413" i="4" s="1"/>
  <c r="N416" i="4" s="1"/>
  <c r="N419" i="4" s="1"/>
  <c r="N422" i="4" s="1"/>
  <c r="N425" i="4" s="1"/>
  <c r="N428" i="4" s="1"/>
  <c r="N431" i="4" s="1"/>
  <c r="N434" i="4" s="1"/>
  <c r="N437" i="4" s="1"/>
  <c r="N440" i="4" s="1"/>
  <c r="N443" i="4" s="1"/>
  <c r="N446" i="4" s="1"/>
  <c r="N449" i="4" s="1"/>
  <c r="N452" i="4" s="1"/>
  <c r="N455" i="4" s="1"/>
  <c r="N458" i="4" s="1"/>
  <c r="N461" i="4" s="1"/>
  <c r="N464" i="4" s="1"/>
  <c r="N467" i="4" s="1"/>
  <c r="N470" i="4" s="1"/>
  <c r="N473" i="4" s="1"/>
  <c r="N476" i="4" s="1"/>
  <c r="N479" i="4" s="1"/>
  <c r="N482" i="4" s="1"/>
  <c r="N485" i="4" s="1"/>
  <c r="N488" i="4" s="1"/>
  <c r="N491" i="4" s="1"/>
  <c r="N494" i="4" s="1"/>
  <c r="N497" i="4" s="1"/>
  <c r="N500" i="4" s="1"/>
  <c r="N503" i="4" s="1"/>
  <c r="N506" i="4" s="1"/>
  <c r="N509" i="4" s="1"/>
  <c r="N512" i="4" s="1"/>
  <c r="N515" i="4" s="1"/>
  <c r="N518" i="4" s="1"/>
  <c r="N521" i="4" s="1"/>
  <c r="N524" i="4" s="1"/>
  <c r="N527" i="4" s="1"/>
  <c r="N530" i="4" s="1"/>
  <c r="N533" i="4" s="1"/>
  <c r="N536" i="4" s="1"/>
  <c r="N539" i="4" s="1"/>
  <c r="N542" i="4" s="1"/>
  <c r="N545" i="4" s="1"/>
  <c r="N548" i="4" s="1"/>
  <c r="N551" i="4" s="1"/>
  <c r="N554" i="4" s="1"/>
  <c r="N557" i="4" s="1"/>
  <c r="N560" i="4" s="1"/>
  <c r="N563" i="4" s="1"/>
  <c r="N566" i="4" s="1"/>
  <c r="N569" i="4" s="1"/>
  <c r="N572" i="4" s="1"/>
  <c r="N575" i="4" s="1"/>
  <c r="N578" i="4" s="1"/>
  <c r="N581" i="4" s="1"/>
  <c r="N584" i="4" s="1"/>
  <c r="N587" i="4" s="1"/>
  <c r="N590" i="4" s="1"/>
  <c r="N593" i="4" s="1"/>
  <c r="N596" i="4" s="1"/>
  <c r="N599" i="4" s="1"/>
  <c r="N602" i="4" s="1"/>
  <c r="N605" i="4" s="1"/>
  <c r="N608" i="4" s="1"/>
  <c r="N611" i="4" s="1"/>
  <c r="N614" i="4" s="1"/>
  <c r="N617" i="4" s="1"/>
  <c r="N620" i="4" s="1"/>
  <c r="N623" i="4" s="1"/>
  <c r="N626" i="4" s="1"/>
  <c r="N629" i="4" s="1"/>
  <c r="N632" i="4" s="1"/>
  <c r="N635" i="4" s="1"/>
  <c r="N638" i="4" s="1"/>
  <c r="N641" i="4" s="1"/>
  <c r="N644" i="4" s="1"/>
  <c r="N647" i="4" s="1"/>
  <c r="N650" i="4" s="1"/>
  <c r="N653" i="4" s="1"/>
  <c r="N656" i="4" s="1"/>
  <c r="N659" i="4" s="1"/>
  <c r="N662" i="4" s="1"/>
  <c r="N665" i="4" s="1"/>
  <c r="N668" i="4" s="1"/>
  <c r="N671" i="4" s="1"/>
  <c r="N674" i="4" s="1"/>
  <c r="N677" i="4" s="1"/>
  <c r="N680" i="4" s="1"/>
  <c r="N683" i="4" s="1"/>
  <c r="N686" i="4" s="1"/>
  <c r="N689" i="4" s="1"/>
  <c r="N692" i="4" s="1"/>
  <c r="N695" i="4" s="1"/>
  <c r="N698" i="4" s="1"/>
  <c r="N701" i="4" s="1"/>
  <c r="N704" i="4" s="1"/>
  <c r="N707" i="4" s="1"/>
  <c r="N710" i="4" s="1"/>
  <c r="N713" i="4" s="1"/>
  <c r="N716" i="4" s="1"/>
  <c r="N719" i="4" s="1"/>
  <c r="N722" i="4" s="1"/>
  <c r="N725" i="4" s="1"/>
  <c r="N728" i="4" s="1"/>
  <c r="N731" i="4" s="1"/>
  <c r="N734" i="4" s="1"/>
  <c r="N737" i="4" s="1"/>
  <c r="N740" i="4" s="1"/>
  <c r="N743" i="4" s="1"/>
  <c r="N746" i="4" s="1"/>
  <c r="N749" i="4" s="1"/>
  <c r="M11" i="4"/>
  <c r="M14" i="4" s="1"/>
  <c r="M17" i="4" s="1"/>
  <c r="M20" i="4" s="1"/>
  <c r="M23" i="4" s="1"/>
  <c r="M26" i="4" s="1"/>
  <c r="M29" i="4" s="1"/>
  <c r="M32" i="4" s="1"/>
  <c r="M35" i="4" s="1"/>
  <c r="M38" i="4" s="1"/>
  <c r="M41" i="4" s="1"/>
  <c r="M44" i="4" s="1"/>
  <c r="M47" i="4" s="1"/>
  <c r="M50" i="4" s="1"/>
  <c r="M53" i="4" s="1"/>
  <c r="M56" i="4" s="1"/>
  <c r="M59" i="4" s="1"/>
  <c r="M62" i="4" s="1"/>
  <c r="M65" i="4" s="1"/>
  <c r="M68" i="4" s="1"/>
  <c r="M71" i="4" s="1"/>
  <c r="M74" i="4" s="1"/>
  <c r="M77" i="4" s="1"/>
  <c r="M80" i="4" s="1"/>
  <c r="M83" i="4" s="1"/>
  <c r="M86" i="4" s="1"/>
  <c r="M89" i="4" s="1"/>
  <c r="M92" i="4" s="1"/>
  <c r="M95" i="4" s="1"/>
  <c r="M98" i="4" s="1"/>
  <c r="M101" i="4" s="1"/>
  <c r="M104" i="4" s="1"/>
  <c r="M107" i="4" s="1"/>
  <c r="M110" i="4" s="1"/>
  <c r="M113" i="4" s="1"/>
  <c r="M116" i="4" s="1"/>
  <c r="M119" i="4" s="1"/>
  <c r="M122" i="4" s="1"/>
  <c r="M125" i="4" s="1"/>
  <c r="M128" i="4" s="1"/>
  <c r="M131" i="4" s="1"/>
  <c r="M134" i="4" s="1"/>
  <c r="M137" i="4" s="1"/>
  <c r="M140" i="4" s="1"/>
  <c r="M143" i="4" s="1"/>
  <c r="M146" i="4" s="1"/>
  <c r="M149" i="4" s="1"/>
  <c r="M152" i="4" s="1"/>
  <c r="M155" i="4" s="1"/>
  <c r="M158" i="4" s="1"/>
  <c r="M161" i="4" s="1"/>
  <c r="M164" i="4" s="1"/>
  <c r="M167" i="4" s="1"/>
  <c r="M170" i="4" s="1"/>
  <c r="M173" i="4" s="1"/>
  <c r="M176" i="4" s="1"/>
  <c r="M179" i="4" s="1"/>
  <c r="M182" i="4" s="1"/>
  <c r="M185" i="4" s="1"/>
  <c r="M188" i="4" s="1"/>
  <c r="M191" i="4" s="1"/>
  <c r="M194" i="4" s="1"/>
  <c r="M197" i="4" s="1"/>
  <c r="M200" i="4" s="1"/>
  <c r="M203" i="4" s="1"/>
  <c r="M206" i="4" s="1"/>
  <c r="M209" i="4" s="1"/>
  <c r="M212" i="4" s="1"/>
  <c r="M215" i="4" s="1"/>
  <c r="M218" i="4" s="1"/>
  <c r="M221" i="4" s="1"/>
  <c r="M224" i="4" s="1"/>
  <c r="M227" i="4" s="1"/>
  <c r="M230" i="4" s="1"/>
  <c r="M233" i="4" s="1"/>
  <c r="M236" i="4" s="1"/>
  <c r="M239" i="4" s="1"/>
  <c r="M242" i="4" s="1"/>
  <c r="M245" i="4" s="1"/>
  <c r="M248" i="4" s="1"/>
  <c r="M251" i="4" s="1"/>
  <c r="M254" i="4" s="1"/>
  <c r="M257" i="4" s="1"/>
  <c r="M260" i="4" s="1"/>
  <c r="M263" i="4" s="1"/>
  <c r="M266" i="4" s="1"/>
  <c r="M269" i="4" s="1"/>
  <c r="M272" i="4" s="1"/>
  <c r="M275" i="4" s="1"/>
  <c r="M278" i="4" s="1"/>
  <c r="M281" i="4" s="1"/>
  <c r="M284" i="4" s="1"/>
  <c r="M287" i="4" s="1"/>
  <c r="M290" i="4" s="1"/>
  <c r="M293" i="4" s="1"/>
  <c r="M296" i="4" s="1"/>
  <c r="M299" i="4" s="1"/>
  <c r="M302" i="4" s="1"/>
  <c r="M305" i="4" s="1"/>
  <c r="M308" i="4" s="1"/>
  <c r="M311" i="4" s="1"/>
  <c r="M314" i="4" s="1"/>
  <c r="M317" i="4" s="1"/>
  <c r="M320" i="4" s="1"/>
  <c r="M323" i="4" s="1"/>
  <c r="M326" i="4" s="1"/>
  <c r="M329" i="4" s="1"/>
  <c r="M332" i="4" s="1"/>
  <c r="M335" i="4" s="1"/>
  <c r="M338" i="4" s="1"/>
  <c r="M341" i="4" s="1"/>
  <c r="M344" i="4" s="1"/>
  <c r="M347" i="4" s="1"/>
  <c r="M350" i="4" s="1"/>
  <c r="M353" i="4" s="1"/>
  <c r="M356" i="4" s="1"/>
  <c r="M359" i="4" s="1"/>
  <c r="M362" i="4" s="1"/>
  <c r="M365" i="4" s="1"/>
  <c r="M368" i="4" s="1"/>
  <c r="M371" i="4" s="1"/>
  <c r="M374" i="4" s="1"/>
  <c r="M377" i="4" s="1"/>
  <c r="M380" i="4" s="1"/>
  <c r="M383" i="4" s="1"/>
  <c r="M386" i="4" s="1"/>
  <c r="M389" i="4" s="1"/>
  <c r="M392" i="4" s="1"/>
  <c r="M395" i="4" s="1"/>
  <c r="M398" i="4" s="1"/>
  <c r="M401" i="4" s="1"/>
  <c r="M404" i="4" s="1"/>
  <c r="M407" i="4" s="1"/>
  <c r="M410" i="4" s="1"/>
  <c r="M413" i="4" s="1"/>
  <c r="M416" i="4" s="1"/>
  <c r="M419" i="4" s="1"/>
  <c r="M422" i="4" s="1"/>
  <c r="M425" i="4" s="1"/>
  <c r="M428" i="4" s="1"/>
  <c r="M431" i="4" s="1"/>
  <c r="M434" i="4" s="1"/>
  <c r="M437" i="4" s="1"/>
  <c r="M440" i="4" s="1"/>
  <c r="M443" i="4" s="1"/>
  <c r="M446" i="4" s="1"/>
  <c r="M449" i="4" s="1"/>
  <c r="M452" i="4" s="1"/>
  <c r="M455" i="4" s="1"/>
  <c r="M458" i="4" s="1"/>
  <c r="M461" i="4" s="1"/>
  <c r="M464" i="4" s="1"/>
  <c r="M467" i="4" s="1"/>
  <c r="M470" i="4" s="1"/>
  <c r="M473" i="4" s="1"/>
  <c r="M476" i="4" s="1"/>
  <c r="M479" i="4" s="1"/>
  <c r="M482" i="4" s="1"/>
  <c r="M485" i="4" s="1"/>
  <c r="M488" i="4" s="1"/>
  <c r="M491" i="4" s="1"/>
  <c r="M494" i="4" s="1"/>
  <c r="M497" i="4" s="1"/>
  <c r="M500" i="4" s="1"/>
  <c r="M503" i="4" s="1"/>
  <c r="M506" i="4" s="1"/>
  <c r="M509" i="4" s="1"/>
  <c r="M512" i="4" s="1"/>
  <c r="M515" i="4" s="1"/>
  <c r="M518" i="4" s="1"/>
  <c r="M521" i="4" s="1"/>
  <c r="M524" i="4" s="1"/>
  <c r="M527" i="4" s="1"/>
  <c r="M530" i="4" s="1"/>
  <c r="M533" i="4" s="1"/>
  <c r="M536" i="4" s="1"/>
  <c r="M539" i="4" s="1"/>
  <c r="M542" i="4" s="1"/>
  <c r="M545" i="4" s="1"/>
  <c r="M548" i="4" s="1"/>
  <c r="M551" i="4" s="1"/>
  <c r="M554" i="4" s="1"/>
  <c r="M557" i="4" s="1"/>
  <c r="M560" i="4" s="1"/>
  <c r="M563" i="4" s="1"/>
  <c r="M566" i="4" s="1"/>
  <c r="M569" i="4" s="1"/>
  <c r="M572" i="4" s="1"/>
  <c r="M575" i="4" s="1"/>
  <c r="M578" i="4" s="1"/>
  <c r="M581" i="4" s="1"/>
  <c r="M584" i="4" s="1"/>
  <c r="M587" i="4" s="1"/>
  <c r="M590" i="4" s="1"/>
  <c r="M593" i="4" s="1"/>
  <c r="M596" i="4" s="1"/>
  <c r="M599" i="4" s="1"/>
  <c r="M602" i="4" s="1"/>
  <c r="M605" i="4" s="1"/>
  <c r="M608" i="4" s="1"/>
  <c r="M611" i="4" s="1"/>
  <c r="M614" i="4" s="1"/>
  <c r="M617" i="4" s="1"/>
  <c r="M620" i="4" s="1"/>
  <c r="M623" i="4" s="1"/>
  <c r="M626" i="4" s="1"/>
  <c r="M629" i="4" s="1"/>
  <c r="M632" i="4" s="1"/>
  <c r="M635" i="4" s="1"/>
  <c r="M638" i="4" s="1"/>
  <c r="M641" i="4" s="1"/>
  <c r="M644" i="4" s="1"/>
  <c r="M647" i="4" s="1"/>
  <c r="M650" i="4" s="1"/>
  <c r="M653" i="4" s="1"/>
  <c r="M656" i="4" s="1"/>
  <c r="M659" i="4" s="1"/>
  <c r="M662" i="4" s="1"/>
  <c r="M665" i="4" s="1"/>
  <c r="M668" i="4" s="1"/>
  <c r="M671" i="4" s="1"/>
  <c r="M674" i="4" s="1"/>
  <c r="M677" i="4" s="1"/>
  <c r="M680" i="4" s="1"/>
  <c r="M683" i="4" s="1"/>
  <c r="M686" i="4" s="1"/>
  <c r="M689" i="4" s="1"/>
  <c r="M692" i="4" s="1"/>
  <c r="M695" i="4" s="1"/>
  <c r="M698" i="4" s="1"/>
  <c r="M701" i="4" s="1"/>
  <c r="M704" i="4" s="1"/>
  <c r="M707" i="4" s="1"/>
  <c r="M710" i="4" s="1"/>
  <c r="M713" i="4" s="1"/>
  <c r="M716" i="4" s="1"/>
  <c r="M719" i="4" s="1"/>
  <c r="M722" i="4" s="1"/>
  <c r="M725" i="4" s="1"/>
  <c r="M728" i="4" s="1"/>
  <c r="M731" i="4" s="1"/>
  <c r="M734" i="4" s="1"/>
  <c r="M737" i="4" s="1"/>
  <c r="M740" i="4" s="1"/>
  <c r="M743" i="4" s="1"/>
  <c r="M746" i="4" s="1"/>
  <c r="M749" i="4" s="1"/>
  <c r="I11" i="4"/>
  <c r="H11" i="4"/>
  <c r="G11" i="4"/>
  <c r="F11" i="4"/>
  <c r="J11" i="4" s="1"/>
  <c r="A11" i="4"/>
  <c r="P10" i="4"/>
  <c r="M10" i="4"/>
  <c r="M13" i="4" s="1"/>
  <c r="M16" i="4" s="1"/>
  <c r="M19" i="4" s="1"/>
  <c r="M22" i="4" s="1"/>
  <c r="M25" i="4" s="1"/>
  <c r="M28" i="4" s="1"/>
  <c r="M31" i="4" s="1"/>
  <c r="M34" i="4" s="1"/>
  <c r="M37" i="4" s="1"/>
  <c r="M40" i="4" s="1"/>
  <c r="M43" i="4" s="1"/>
  <c r="M46" i="4" s="1"/>
  <c r="M49" i="4" s="1"/>
  <c r="M52" i="4" s="1"/>
  <c r="M55" i="4" s="1"/>
  <c r="M58" i="4" s="1"/>
  <c r="M61" i="4" s="1"/>
  <c r="M64" i="4" s="1"/>
  <c r="M67" i="4" s="1"/>
  <c r="M70" i="4" s="1"/>
  <c r="M73" i="4" s="1"/>
  <c r="M76" i="4" s="1"/>
  <c r="M79" i="4" s="1"/>
  <c r="M82" i="4" s="1"/>
  <c r="M85" i="4" s="1"/>
  <c r="M88" i="4" s="1"/>
  <c r="M91" i="4" s="1"/>
  <c r="M94" i="4" s="1"/>
  <c r="M97" i="4" s="1"/>
  <c r="M100" i="4" s="1"/>
  <c r="M103" i="4" s="1"/>
  <c r="M106" i="4" s="1"/>
  <c r="M109" i="4" s="1"/>
  <c r="M112" i="4" s="1"/>
  <c r="M115" i="4" s="1"/>
  <c r="M118" i="4" s="1"/>
  <c r="M121" i="4" s="1"/>
  <c r="M124" i="4" s="1"/>
  <c r="M127" i="4" s="1"/>
  <c r="M130" i="4" s="1"/>
  <c r="M133" i="4" s="1"/>
  <c r="M136" i="4" s="1"/>
  <c r="M139" i="4" s="1"/>
  <c r="M142" i="4" s="1"/>
  <c r="M145" i="4" s="1"/>
  <c r="M148" i="4" s="1"/>
  <c r="M151" i="4" s="1"/>
  <c r="M154" i="4" s="1"/>
  <c r="M157" i="4" s="1"/>
  <c r="M160" i="4" s="1"/>
  <c r="M163" i="4" s="1"/>
  <c r="M166" i="4" s="1"/>
  <c r="M169" i="4" s="1"/>
  <c r="M172" i="4" s="1"/>
  <c r="M175" i="4" s="1"/>
  <c r="M178" i="4" s="1"/>
  <c r="M181" i="4" s="1"/>
  <c r="M184" i="4" s="1"/>
  <c r="M187" i="4" s="1"/>
  <c r="M190" i="4" s="1"/>
  <c r="M193" i="4" s="1"/>
  <c r="M196" i="4" s="1"/>
  <c r="M199" i="4" s="1"/>
  <c r="M202" i="4" s="1"/>
  <c r="M205" i="4" s="1"/>
  <c r="M208" i="4" s="1"/>
  <c r="M211" i="4" s="1"/>
  <c r="M214" i="4" s="1"/>
  <c r="M217" i="4" s="1"/>
  <c r="M220" i="4" s="1"/>
  <c r="M223" i="4" s="1"/>
  <c r="M226" i="4" s="1"/>
  <c r="M229" i="4" s="1"/>
  <c r="M232" i="4" s="1"/>
  <c r="M235" i="4" s="1"/>
  <c r="M238" i="4" s="1"/>
  <c r="M241" i="4" s="1"/>
  <c r="M244" i="4" s="1"/>
  <c r="M247" i="4" s="1"/>
  <c r="M250" i="4" s="1"/>
  <c r="M253" i="4" s="1"/>
  <c r="M256" i="4" s="1"/>
  <c r="M259" i="4" s="1"/>
  <c r="M262" i="4" s="1"/>
  <c r="M265" i="4" s="1"/>
  <c r="M268" i="4" s="1"/>
  <c r="M271" i="4" s="1"/>
  <c r="M274" i="4" s="1"/>
  <c r="M277" i="4" s="1"/>
  <c r="M280" i="4" s="1"/>
  <c r="M283" i="4" s="1"/>
  <c r="M286" i="4" s="1"/>
  <c r="M289" i="4" s="1"/>
  <c r="M292" i="4" s="1"/>
  <c r="M295" i="4" s="1"/>
  <c r="M298" i="4" s="1"/>
  <c r="M301" i="4" s="1"/>
  <c r="M304" i="4" s="1"/>
  <c r="M307" i="4" s="1"/>
  <c r="M310" i="4" s="1"/>
  <c r="M313" i="4" s="1"/>
  <c r="M316" i="4" s="1"/>
  <c r="M319" i="4" s="1"/>
  <c r="M322" i="4" s="1"/>
  <c r="M325" i="4" s="1"/>
  <c r="M328" i="4" s="1"/>
  <c r="M331" i="4" s="1"/>
  <c r="M334" i="4" s="1"/>
  <c r="M337" i="4" s="1"/>
  <c r="M340" i="4" s="1"/>
  <c r="M343" i="4" s="1"/>
  <c r="M346" i="4" s="1"/>
  <c r="M349" i="4" s="1"/>
  <c r="M352" i="4" s="1"/>
  <c r="M355" i="4" s="1"/>
  <c r="M358" i="4" s="1"/>
  <c r="M361" i="4" s="1"/>
  <c r="M364" i="4" s="1"/>
  <c r="M367" i="4" s="1"/>
  <c r="M370" i="4" s="1"/>
  <c r="M373" i="4" s="1"/>
  <c r="M376" i="4" s="1"/>
  <c r="M379" i="4" s="1"/>
  <c r="M382" i="4" s="1"/>
  <c r="M385" i="4" s="1"/>
  <c r="M388" i="4" s="1"/>
  <c r="M391" i="4" s="1"/>
  <c r="M394" i="4" s="1"/>
  <c r="M397" i="4" s="1"/>
  <c r="M400" i="4" s="1"/>
  <c r="M403" i="4" s="1"/>
  <c r="M406" i="4" s="1"/>
  <c r="M409" i="4" s="1"/>
  <c r="M412" i="4" s="1"/>
  <c r="M415" i="4" s="1"/>
  <c r="M418" i="4" s="1"/>
  <c r="M421" i="4" s="1"/>
  <c r="M424" i="4" s="1"/>
  <c r="M427" i="4" s="1"/>
  <c r="M430" i="4" s="1"/>
  <c r="M433" i="4" s="1"/>
  <c r="M436" i="4" s="1"/>
  <c r="M439" i="4" s="1"/>
  <c r="M442" i="4" s="1"/>
  <c r="M445" i="4" s="1"/>
  <c r="M448" i="4" s="1"/>
  <c r="M451" i="4" s="1"/>
  <c r="M454" i="4" s="1"/>
  <c r="M457" i="4" s="1"/>
  <c r="M460" i="4" s="1"/>
  <c r="M463" i="4" s="1"/>
  <c r="M466" i="4" s="1"/>
  <c r="M469" i="4" s="1"/>
  <c r="M472" i="4" s="1"/>
  <c r="M475" i="4" s="1"/>
  <c r="M478" i="4" s="1"/>
  <c r="M481" i="4" s="1"/>
  <c r="M484" i="4" s="1"/>
  <c r="M487" i="4" s="1"/>
  <c r="M490" i="4" s="1"/>
  <c r="M493" i="4" s="1"/>
  <c r="M496" i="4" s="1"/>
  <c r="M499" i="4" s="1"/>
  <c r="M502" i="4" s="1"/>
  <c r="M505" i="4" s="1"/>
  <c r="M508" i="4" s="1"/>
  <c r="M511" i="4" s="1"/>
  <c r="M514" i="4" s="1"/>
  <c r="M517" i="4" s="1"/>
  <c r="M520" i="4" s="1"/>
  <c r="M523" i="4" s="1"/>
  <c r="M526" i="4" s="1"/>
  <c r="M529" i="4" s="1"/>
  <c r="M532" i="4" s="1"/>
  <c r="M535" i="4" s="1"/>
  <c r="M538" i="4" s="1"/>
  <c r="M541" i="4" s="1"/>
  <c r="M544" i="4" s="1"/>
  <c r="M547" i="4" s="1"/>
  <c r="M550" i="4" s="1"/>
  <c r="M553" i="4" s="1"/>
  <c r="M556" i="4" s="1"/>
  <c r="M559" i="4" s="1"/>
  <c r="M562" i="4" s="1"/>
  <c r="M565" i="4" s="1"/>
  <c r="M568" i="4" s="1"/>
  <c r="M571" i="4" s="1"/>
  <c r="M574" i="4" s="1"/>
  <c r="M577" i="4" s="1"/>
  <c r="M580" i="4" s="1"/>
  <c r="M583" i="4" s="1"/>
  <c r="M586" i="4" s="1"/>
  <c r="M589" i="4" s="1"/>
  <c r="M592" i="4" s="1"/>
  <c r="M595" i="4" s="1"/>
  <c r="M598" i="4" s="1"/>
  <c r="M601" i="4" s="1"/>
  <c r="M604" i="4" s="1"/>
  <c r="M607" i="4" s="1"/>
  <c r="M610" i="4" s="1"/>
  <c r="M613" i="4" s="1"/>
  <c r="M616" i="4" s="1"/>
  <c r="M619" i="4" s="1"/>
  <c r="M622" i="4" s="1"/>
  <c r="M625" i="4" s="1"/>
  <c r="M628" i="4" s="1"/>
  <c r="M631" i="4" s="1"/>
  <c r="M634" i="4" s="1"/>
  <c r="M637" i="4" s="1"/>
  <c r="M640" i="4" s="1"/>
  <c r="M643" i="4" s="1"/>
  <c r="M646" i="4" s="1"/>
  <c r="M649" i="4" s="1"/>
  <c r="M652" i="4" s="1"/>
  <c r="M655" i="4" s="1"/>
  <c r="M658" i="4" s="1"/>
  <c r="M661" i="4" s="1"/>
  <c r="M664" i="4" s="1"/>
  <c r="M667" i="4" s="1"/>
  <c r="M670" i="4" s="1"/>
  <c r="M673" i="4" s="1"/>
  <c r="M676" i="4" s="1"/>
  <c r="M679" i="4" s="1"/>
  <c r="M682" i="4" s="1"/>
  <c r="M685" i="4" s="1"/>
  <c r="M688" i="4" s="1"/>
  <c r="M691" i="4" s="1"/>
  <c r="M694" i="4" s="1"/>
  <c r="M697" i="4" s="1"/>
  <c r="M700" i="4" s="1"/>
  <c r="M703" i="4" s="1"/>
  <c r="M706" i="4" s="1"/>
  <c r="M709" i="4" s="1"/>
  <c r="M712" i="4" s="1"/>
  <c r="M715" i="4" s="1"/>
  <c r="M718" i="4" s="1"/>
  <c r="M721" i="4" s="1"/>
  <c r="M724" i="4" s="1"/>
  <c r="M727" i="4" s="1"/>
  <c r="M730" i="4" s="1"/>
  <c r="M733" i="4" s="1"/>
  <c r="M736" i="4" s="1"/>
  <c r="M739" i="4" s="1"/>
  <c r="M742" i="4" s="1"/>
  <c r="M745" i="4" s="1"/>
  <c r="M748" i="4" s="1"/>
  <c r="H10" i="4"/>
  <c r="G10" i="4"/>
  <c r="F10" i="4"/>
  <c r="J10" i="4" s="1"/>
  <c r="A10" i="4"/>
  <c r="O9" i="4"/>
  <c r="J9" i="4"/>
  <c r="H9" i="4"/>
  <c r="G9" i="4"/>
  <c r="F9" i="4"/>
  <c r="I9" i="4" s="1"/>
  <c r="A9" i="4"/>
  <c r="Q8" i="4"/>
  <c r="P8" i="4"/>
  <c r="O8" i="4"/>
  <c r="O11" i="4" s="1"/>
  <c r="O14" i="4" s="1"/>
  <c r="O17" i="4" s="1"/>
  <c r="O20" i="4" s="1"/>
  <c r="O23" i="4" s="1"/>
  <c r="O26" i="4" s="1"/>
  <c r="O29" i="4" s="1"/>
  <c r="O32" i="4" s="1"/>
  <c r="O35" i="4" s="1"/>
  <c r="O38" i="4" s="1"/>
  <c r="O41" i="4" s="1"/>
  <c r="O44" i="4" s="1"/>
  <c r="O47" i="4" s="1"/>
  <c r="O50" i="4" s="1"/>
  <c r="O53" i="4" s="1"/>
  <c r="O56" i="4" s="1"/>
  <c r="O59" i="4" s="1"/>
  <c r="O62" i="4" s="1"/>
  <c r="O65" i="4" s="1"/>
  <c r="O68" i="4" s="1"/>
  <c r="O71" i="4" s="1"/>
  <c r="O74" i="4" s="1"/>
  <c r="O77" i="4" s="1"/>
  <c r="O80" i="4" s="1"/>
  <c r="O83" i="4" s="1"/>
  <c r="O86" i="4" s="1"/>
  <c r="O89" i="4" s="1"/>
  <c r="O92" i="4" s="1"/>
  <c r="O95" i="4" s="1"/>
  <c r="O98" i="4" s="1"/>
  <c r="O101" i="4" s="1"/>
  <c r="O104" i="4" s="1"/>
  <c r="O107" i="4" s="1"/>
  <c r="O110" i="4" s="1"/>
  <c r="O113" i="4" s="1"/>
  <c r="O116" i="4" s="1"/>
  <c r="O119" i="4" s="1"/>
  <c r="O122" i="4" s="1"/>
  <c r="O125" i="4" s="1"/>
  <c r="O128" i="4" s="1"/>
  <c r="O131" i="4" s="1"/>
  <c r="O134" i="4" s="1"/>
  <c r="O137" i="4" s="1"/>
  <c r="O140" i="4" s="1"/>
  <c r="O143" i="4" s="1"/>
  <c r="O146" i="4" s="1"/>
  <c r="O149" i="4" s="1"/>
  <c r="O152" i="4" s="1"/>
  <c r="O155" i="4" s="1"/>
  <c r="O158" i="4" s="1"/>
  <c r="O161" i="4" s="1"/>
  <c r="O164" i="4" s="1"/>
  <c r="O167" i="4" s="1"/>
  <c r="O170" i="4" s="1"/>
  <c r="O173" i="4" s="1"/>
  <c r="O176" i="4" s="1"/>
  <c r="O179" i="4" s="1"/>
  <c r="O182" i="4" s="1"/>
  <c r="O185" i="4" s="1"/>
  <c r="O188" i="4" s="1"/>
  <c r="O191" i="4" s="1"/>
  <c r="O194" i="4" s="1"/>
  <c r="O197" i="4" s="1"/>
  <c r="O200" i="4" s="1"/>
  <c r="O203" i="4" s="1"/>
  <c r="O206" i="4" s="1"/>
  <c r="O209" i="4" s="1"/>
  <c r="O212" i="4" s="1"/>
  <c r="O215" i="4" s="1"/>
  <c r="O218" i="4" s="1"/>
  <c r="O221" i="4" s="1"/>
  <c r="O224" i="4" s="1"/>
  <c r="O227" i="4" s="1"/>
  <c r="O230" i="4" s="1"/>
  <c r="O233" i="4" s="1"/>
  <c r="O236" i="4" s="1"/>
  <c r="O239" i="4" s="1"/>
  <c r="O242" i="4" s="1"/>
  <c r="O245" i="4" s="1"/>
  <c r="O248" i="4" s="1"/>
  <c r="O251" i="4" s="1"/>
  <c r="O254" i="4" s="1"/>
  <c r="O257" i="4" s="1"/>
  <c r="O260" i="4" s="1"/>
  <c r="O263" i="4" s="1"/>
  <c r="O266" i="4" s="1"/>
  <c r="O269" i="4" s="1"/>
  <c r="O272" i="4" s="1"/>
  <c r="O275" i="4" s="1"/>
  <c r="O278" i="4" s="1"/>
  <c r="O281" i="4" s="1"/>
  <c r="O284" i="4" s="1"/>
  <c r="O287" i="4" s="1"/>
  <c r="O290" i="4" s="1"/>
  <c r="O293" i="4" s="1"/>
  <c r="O296" i="4" s="1"/>
  <c r="O299" i="4" s="1"/>
  <c r="O302" i="4" s="1"/>
  <c r="O305" i="4" s="1"/>
  <c r="O308" i="4" s="1"/>
  <c r="O311" i="4" s="1"/>
  <c r="O314" i="4" s="1"/>
  <c r="O317" i="4" s="1"/>
  <c r="O320" i="4" s="1"/>
  <c r="O323" i="4" s="1"/>
  <c r="O326" i="4" s="1"/>
  <c r="O329" i="4" s="1"/>
  <c r="O332" i="4" s="1"/>
  <c r="O335" i="4" s="1"/>
  <c r="O338" i="4" s="1"/>
  <c r="O341" i="4" s="1"/>
  <c r="O344" i="4" s="1"/>
  <c r="O347" i="4" s="1"/>
  <c r="O350" i="4" s="1"/>
  <c r="O353" i="4" s="1"/>
  <c r="O356" i="4" s="1"/>
  <c r="O359" i="4" s="1"/>
  <c r="O362" i="4" s="1"/>
  <c r="O365" i="4" s="1"/>
  <c r="O368" i="4" s="1"/>
  <c r="O371" i="4" s="1"/>
  <c r="O374" i="4" s="1"/>
  <c r="O377" i="4" s="1"/>
  <c r="O380" i="4" s="1"/>
  <c r="O383" i="4" s="1"/>
  <c r="O386" i="4" s="1"/>
  <c r="O389" i="4" s="1"/>
  <c r="O392" i="4" s="1"/>
  <c r="O395" i="4" s="1"/>
  <c r="O398" i="4" s="1"/>
  <c r="O401" i="4" s="1"/>
  <c r="O404" i="4" s="1"/>
  <c r="O407" i="4" s="1"/>
  <c r="O410" i="4" s="1"/>
  <c r="O413" i="4" s="1"/>
  <c r="O416" i="4" s="1"/>
  <c r="O419" i="4" s="1"/>
  <c r="O422" i="4" s="1"/>
  <c r="O425" i="4" s="1"/>
  <c r="O428" i="4" s="1"/>
  <c r="O431" i="4" s="1"/>
  <c r="O434" i="4" s="1"/>
  <c r="O437" i="4" s="1"/>
  <c r="O440" i="4" s="1"/>
  <c r="O443" i="4" s="1"/>
  <c r="O446" i="4" s="1"/>
  <c r="O449" i="4" s="1"/>
  <c r="O452" i="4" s="1"/>
  <c r="O455" i="4" s="1"/>
  <c r="O458" i="4" s="1"/>
  <c r="O461" i="4" s="1"/>
  <c r="O464" i="4" s="1"/>
  <c r="O467" i="4" s="1"/>
  <c r="O470" i="4" s="1"/>
  <c r="O473" i="4" s="1"/>
  <c r="O476" i="4" s="1"/>
  <c r="O479" i="4" s="1"/>
  <c r="O482" i="4" s="1"/>
  <c r="O485" i="4" s="1"/>
  <c r="O488" i="4" s="1"/>
  <c r="O491" i="4" s="1"/>
  <c r="O494" i="4" s="1"/>
  <c r="O497" i="4" s="1"/>
  <c r="O500" i="4" s="1"/>
  <c r="O503" i="4" s="1"/>
  <c r="O506" i="4" s="1"/>
  <c r="O509" i="4" s="1"/>
  <c r="O512" i="4" s="1"/>
  <c r="O515" i="4" s="1"/>
  <c r="O518" i="4" s="1"/>
  <c r="O521" i="4" s="1"/>
  <c r="O524" i="4" s="1"/>
  <c r="O527" i="4" s="1"/>
  <c r="O530" i="4" s="1"/>
  <c r="O533" i="4" s="1"/>
  <c r="O536" i="4" s="1"/>
  <c r="O539" i="4" s="1"/>
  <c r="O542" i="4" s="1"/>
  <c r="O545" i="4" s="1"/>
  <c r="O548" i="4" s="1"/>
  <c r="O551" i="4" s="1"/>
  <c r="O554" i="4" s="1"/>
  <c r="O557" i="4" s="1"/>
  <c r="O560" i="4" s="1"/>
  <c r="O563" i="4" s="1"/>
  <c r="O566" i="4" s="1"/>
  <c r="O569" i="4" s="1"/>
  <c r="O572" i="4" s="1"/>
  <c r="O575" i="4" s="1"/>
  <c r="O578" i="4" s="1"/>
  <c r="O581" i="4" s="1"/>
  <c r="O584" i="4" s="1"/>
  <c r="O587" i="4" s="1"/>
  <c r="O590" i="4" s="1"/>
  <c r="O593" i="4" s="1"/>
  <c r="O596" i="4" s="1"/>
  <c r="O599" i="4" s="1"/>
  <c r="O602" i="4" s="1"/>
  <c r="O605" i="4" s="1"/>
  <c r="O608" i="4" s="1"/>
  <c r="O611" i="4" s="1"/>
  <c r="O614" i="4" s="1"/>
  <c r="O617" i="4" s="1"/>
  <c r="O620" i="4" s="1"/>
  <c r="O623" i="4" s="1"/>
  <c r="O626" i="4" s="1"/>
  <c r="O629" i="4" s="1"/>
  <c r="O632" i="4" s="1"/>
  <c r="O635" i="4" s="1"/>
  <c r="O638" i="4" s="1"/>
  <c r="O641" i="4" s="1"/>
  <c r="O644" i="4" s="1"/>
  <c r="O647" i="4" s="1"/>
  <c r="O650" i="4" s="1"/>
  <c r="O653" i="4" s="1"/>
  <c r="O656" i="4" s="1"/>
  <c r="O659" i="4" s="1"/>
  <c r="O662" i="4" s="1"/>
  <c r="O665" i="4" s="1"/>
  <c r="O668" i="4" s="1"/>
  <c r="O671" i="4" s="1"/>
  <c r="O674" i="4" s="1"/>
  <c r="O677" i="4" s="1"/>
  <c r="O680" i="4" s="1"/>
  <c r="O683" i="4" s="1"/>
  <c r="O686" i="4" s="1"/>
  <c r="O689" i="4" s="1"/>
  <c r="O692" i="4" s="1"/>
  <c r="O695" i="4" s="1"/>
  <c r="O698" i="4" s="1"/>
  <c r="O701" i="4" s="1"/>
  <c r="O704" i="4" s="1"/>
  <c r="O707" i="4" s="1"/>
  <c r="O710" i="4" s="1"/>
  <c r="O713" i="4" s="1"/>
  <c r="O716" i="4" s="1"/>
  <c r="O719" i="4" s="1"/>
  <c r="O722" i="4" s="1"/>
  <c r="O725" i="4" s="1"/>
  <c r="O728" i="4" s="1"/>
  <c r="O731" i="4" s="1"/>
  <c r="O734" i="4" s="1"/>
  <c r="O737" i="4" s="1"/>
  <c r="O740" i="4" s="1"/>
  <c r="O743" i="4" s="1"/>
  <c r="O746" i="4" s="1"/>
  <c r="O749" i="4" s="1"/>
  <c r="N8" i="4"/>
  <c r="M8" i="4"/>
  <c r="J8" i="4"/>
  <c r="I8" i="4"/>
  <c r="H8" i="4"/>
  <c r="G8" i="4"/>
  <c r="F8" i="4"/>
  <c r="A8" i="4"/>
  <c r="Q7" i="4"/>
  <c r="Q10" i="4" s="1"/>
  <c r="Q13" i="4" s="1"/>
  <c r="Q16" i="4" s="1"/>
  <c r="Q19" i="4" s="1"/>
  <c r="Q22" i="4" s="1"/>
  <c r="Q25" i="4" s="1"/>
  <c r="Q28" i="4" s="1"/>
  <c r="Q31" i="4" s="1"/>
  <c r="Q34" i="4" s="1"/>
  <c r="Q37" i="4" s="1"/>
  <c r="Q40" i="4" s="1"/>
  <c r="Q43" i="4" s="1"/>
  <c r="Q46" i="4" s="1"/>
  <c r="Q49" i="4" s="1"/>
  <c r="Q52" i="4" s="1"/>
  <c r="Q55" i="4" s="1"/>
  <c r="Q58" i="4" s="1"/>
  <c r="Q61" i="4" s="1"/>
  <c r="Q64" i="4" s="1"/>
  <c r="Q67" i="4" s="1"/>
  <c r="Q70" i="4" s="1"/>
  <c r="Q73" i="4" s="1"/>
  <c r="Q76" i="4" s="1"/>
  <c r="Q79" i="4" s="1"/>
  <c r="Q82" i="4" s="1"/>
  <c r="Q85" i="4" s="1"/>
  <c r="Q88" i="4" s="1"/>
  <c r="Q91" i="4" s="1"/>
  <c r="Q94" i="4" s="1"/>
  <c r="Q97" i="4" s="1"/>
  <c r="Q100" i="4" s="1"/>
  <c r="Q103" i="4" s="1"/>
  <c r="Q106" i="4" s="1"/>
  <c r="Q109" i="4" s="1"/>
  <c r="Q112" i="4" s="1"/>
  <c r="Q115" i="4" s="1"/>
  <c r="Q118" i="4" s="1"/>
  <c r="Q121" i="4" s="1"/>
  <c r="Q124" i="4" s="1"/>
  <c r="Q127" i="4" s="1"/>
  <c r="Q130" i="4" s="1"/>
  <c r="Q133" i="4" s="1"/>
  <c r="Q136" i="4" s="1"/>
  <c r="Q139" i="4" s="1"/>
  <c r="Q142" i="4" s="1"/>
  <c r="Q145" i="4" s="1"/>
  <c r="Q148" i="4" s="1"/>
  <c r="Q151" i="4" s="1"/>
  <c r="Q154" i="4" s="1"/>
  <c r="Q157" i="4" s="1"/>
  <c r="Q160" i="4" s="1"/>
  <c r="Q163" i="4" s="1"/>
  <c r="Q166" i="4" s="1"/>
  <c r="Q169" i="4" s="1"/>
  <c r="Q172" i="4" s="1"/>
  <c r="Q175" i="4" s="1"/>
  <c r="Q178" i="4" s="1"/>
  <c r="Q181" i="4" s="1"/>
  <c r="Q184" i="4" s="1"/>
  <c r="Q187" i="4" s="1"/>
  <c r="Q190" i="4" s="1"/>
  <c r="Q193" i="4" s="1"/>
  <c r="Q196" i="4" s="1"/>
  <c r="Q199" i="4" s="1"/>
  <c r="Q202" i="4" s="1"/>
  <c r="Q205" i="4" s="1"/>
  <c r="Q208" i="4" s="1"/>
  <c r="Q211" i="4" s="1"/>
  <c r="Q214" i="4" s="1"/>
  <c r="Q217" i="4" s="1"/>
  <c r="Q220" i="4" s="1"/>
  <c r="Q223" i="4" s="1"/>
  <c r="Q226" i="4" s="1"/>
  <c r="Q229" i="4" s="1"/>
  <c r="Q232" i="4" s="1"/>
  <c r="Q235" i="4" s="1"/>
  <c r="Q238" i="4" s="1"/>
  <c r="Q241" i="4" s="1"/>
  <c r="Q244" i="4" s="1"/>
  <c r="Q247" i="4" s="1"/>
  <c r="Q250" i="4" s="1"/>
  <c r="Q253" i="4" s="1"/>
  <c r="Q256" i="4" s="1"/>
  <c r="Q259" i="4" s="1"/>
  <c r="Q262" i="4" s="1"/>
  <c r="Q265" i="4" s="1"/>
  <c r="Q268" i="4" s="1"/>
  <c r="Q271" i="4" s="1"/>
  <c r="Q274" i="4" s="1"/>
  <c r="Q277" i="4" s="1"/>
  <c r="Q280" i="4" s="1"/>
  <c r="Q283" i="4" s="1"/>
  <c r="Q286" i="4" s="1"/>
  <c r="Q289" i="4" s="1"/>
  <c r="Q292" i="4" s="1"/>
  <c r="Q295" i="4" s="1"/>
  <c r="Q298" i="4" s="1"/>
  <c r="Q301" i="4" s="1"/>
  <c r="Q304" i="4" s="1"/>
  <c r="Q307" i="4" s="1"/>
  <c r="Q310" i="4" s="1"/>
  <c r="Q313" i="4" s="1"/>
  <c r="Q316" i="4" s="1"/>
  <c r="Q319" i="4" s="1"/>
  <c r="Q322" i="4" s="1"/>
  <c r="Q325" i="4" s="1"/>
  <c r="Q328" i="4" s="1"/>
  <c r="Q331" i="4" s="1"/>
  <c r="Q334" i="4" s="1"/>
  <c r="Q337" i="4" s="1"/>
  <c r="Q340" i="4" s="1"/>
  <c r="Q343" i="4" s="1"/>
  <c r="Q346" i="4" s="1"/>
  <c r="Q349" i="4" s="1"/>
  <c r="Q352" i="4" s="1"/>
  <c r="Q355" i="4" s="1"/>
  <c r="Q358" i="4" s="1"/>
  <c r="Q361" i="4" s="1"/>
  <c r="Q364" i="4" s="1"/>
  <c r="Q367" i="4" s="1"/>
  <c r="Q370" i="4" s="1"/>
  <c r="Q373" i="4" s="1"/>
  <c r="Q376" i="4" s="1"/>
  <c r="Q379" i="4" s="1"/>
  <c r="Q382" i="4" s="1"/>
  <c r="Q385" i="4" s="1"/>
  <c r="Q388" i="4" s="1"/>
  <c r="Q391" i="4" s="1"/>
  <c r="Q394" i="4" s="1"/>
  <c r="Q397" i="4" s="1"/>
  <c r="Q400" i="4" s="1"/>
  <c r="Q403" i="4" s="1"/>
  <c r="Q406" i="4" s="1"/>
  <c r="Q409" i="4" s="1"/>
  <c r="Q412" i="4" s="1"/>
  <c r="Q415" i="4" s="1"/>
  <c r="Q418" i="4" s="1"/>
  <c r="Q421" i="4" s="1"/>
  <c r="Q424" i="4" s="1"/>
  <c r="Q427" i="4" s="1"/>
  <c r="Q430" i="4" s="1"/>
  <c r="Q433" i="4" s="1"/>
  <c r="Q436" i="4" s="1"/>
  <c r="Q439" i="4" s="1"/>
  <c r="Q442" i="4" s="1"/>
  <c r="Q445" i="4" s="1"/>
  <c r="Q448" i="4" s="1"/>
  <c r="Q451" i="4" s="1"/>
  <c r="Q454" i="4" s="1"/>
  <c r="Q457" i="4" s="1"/>
  <c r="Q460" i="4" s="1"/>
  <c r="Q463" i="4" s="1"/>
  <c r="Q466" i="4" s="1"/>
  <c r="Q469" i="4" s="1"/>
  <c r="Q472" i="4" s="1"/>
  <c r="Q475" i="4" s="1"/>
  <c r="Q478" i="4" s="1"/>
  <c r="Q481" i="4" s="1"/>
  <c r="Q484" i="4" s="1"/>
  <c r="Q487" i="4" s="1"/>
  <c r="Q490" i="4" s="1"/>
  <c r="Q493" i="4" s="1"/>
  <c r="Q496" i="4" s="1"/>
  <c r="Q499" i="4" s="1"/>
  <c r="Q502" i="4" s="1"/>
  <c r="Q505" i="4" s="1"/>
  <c r="Q508" i="4" s="1"/>
  <c r="Q511" i="4" s="1"/>
  <c r="Q514" i="4" s="1"/>
  <c r="Q517" i="4" s="1"/>
  <c r="Q520" i="4" s="1"/>
  <c r="Q523" i="4" s="1"/>
  <c r="Q526" i="4" s="1"/>
  <c r="Q529" i="4" s="1"/>
  <c r="Q532" i="4" s="1"/>
  <c r="Q535" i="4" s="1"/>
  <c r="Q538" i="4" s="1"/>
  <c r="Q541" i="4" s="1"/>
  <c r="Q544" i="4" s="1"/>
  <c r="Q547" i="4" s="1"/>
  <c r="Q550" i="4" s="1"/>
  <c r="Q553" i="4" s="1"/>
  <c r="Q556" i="4" s="1"/>
  <c r="Q559" i="4" s="1"/>
  <c r="Q562" i="4" s="1"/>
  <c r="Q565" i="4" s="1"/>
  <c r="Q568" i="4" s="1"/>
  <c r="Q571" i="4" s="1"/>
  <c r="Q574" i="4" s="1"/>
  <c r="Q577" i="4" s="1"/>
  <c r="Q580" i="4" s="1"/>
  <c r="Q583" i="4" s="1"/>
  <c r="Q586" i="4" s="1"/>
  <c r="Q589" i="4" s="1"/>
  <c r="Q592" i="4" s="1"/>
  <c r="Q595" i="4" s="1"/>
  <c r="Q598" i="4" s="1"/>
  <c r="Q601" i="4" s="1"/>
  <c r="Q604" i="4" s="1"/>
  <c r="Q607" i="4" s="1"/>
  <c r="Q610" i="4" s="1"/>
  <c r="Q613" i="4" s="1"/>
  <c r="Q616" i="4" s="1"/>
  <c r="Q619" i="4" s="1"/>
  <c r="Q622" i="4" s="1"/>
  <c r="Q625" i="4" s="1"/>
  <c r="Q628" i="4" s="1"/>
  <c r="Q631" i="4" s="1"/>
  <c r="Q634" i="4" s="1"/>
  <c r="Q637" i="4" s="1"/>
  <c r="Q640" i="4" s="1"/>
  <c r="Q643" i="4" s="1"/>
  <c r="Q646" i="4" s="1"/>
  <c r="Q649" i="4" s="1"/>
  <c r="Q652" i="4" s="1"/>
  <c r="Q655" i="4" s="1"/>
  <c r="Q658" i="4" s="1"/>
  <c r="Q661" i="4" s="1"/>
  <c r="Q664" i="4" s="1"/>
  <c r="Q667" i="4" s="1"/>
  <c r="Q670" i="4" s="1"/>
  <c r="Q673" i="4" s="1"/>
  <c r="Q676" i="4" s="1"/>
  <c r="Q679" i="4" s="1"/>
  <c r="Q682" i="4" s="1"/>
  <c r="Q685" i="4" s="1"/>
  <c r="Q688" i="4" s="1"/>
  <c r="Q691" i="4" s="1"/>
  <c r="Q694" i="4" s="1"/>
  <c r="Q697" i="4" s="1"/>
  <c r="Q700" i="4" s="1"/>
  <c r="Q703" i="4" s="1"/>
  <c r="Q706" i="4" s="1"/>
  <c r="Q709" i="4" s="1"/>
  <c r="Q712" i="4" s="1"/>
  <c r="Q715" i="4" s="1"/>
  <c r="Q718" i="4" s="1"/>
  <c r="Q721" i="4" s="1"/>
  <c r="Q724" i="4" s="1"/>
  <c r="Q727" i="4" s="1"/>
  <c r="Q730" i="4" s="1"/>
  <c r="Q733" i="4" s="1"/>
  <c r="Q736" i="4" s="1"/>
  <c r="Q739" i="4" s="1"/>
  <c r="Q742" i="4" s="1"/>
  <c r="Q745" i="4" s="1"/>
  <c r="Q748" i="4" s="1"/>
  <c r="P7" i="4"/>
  <c r="O7" i="4"/>
  <c r="O10" i="4" s="1"/>
  <c r="N7" i="4"/>
  <c r="N10" i="4" s="1"/>
  <c r="N13" i="4" s="1"/>
  <c r="N16" i="4" s="1"/>
  <c r="N19" i="4" s="1"/>
  <c r="N22" i="4" s="1"/>
  <c r="N25" i="4" s="1"/>
  <c r="N28" i="4" s="1"/>
  <c r="N31" i="4" s="1"/>
  <c r="N34" i="4" s="1"/>
  <c r="N37" i="4" s="1"/>
  <c r="N40" i="4" s="1"/>
  <c r="N43" i="4" s="1"/>
  <c r="N46" i="4" s="1"/>
  <c r="N49" i="4" s="1"/>
  <c r="N52" i="4" s="1"/>
  <c r="N55" i="4" s="1"/>
  <c r="N58" i="4" s="1"/>
  <c r="N61" i="4" s="1"/>
  <c r="N64" i="4" s="1"/>
  <c r="N67" i="4" s="1"/>
  <c r="N70" i="4" s="1"/>
  <c r="N73" i="4" s="1"/>
  <c r="N76" i="4" s="1"/>
  <c r="N79" i="4" s="1"/>
  <c r="N82" i="4" s="1"/>
  <c r="N85" i="4" s="1"/>
  <c r="N88" i="4" s="1"/>
  <c r="N91" i="4" s="1"/>
  <c r="N94" i="4" s="1"/>
  <c r="N97" i="4" s="1"/>
  <c r="N100" i="4" s="1"/>
  <c r="N103" i="4" s="1"/>
  <c r="N106" i="4" s="1"/>
  <c r="N109" i="4" s="1"/>
  <c r="N112" i="4" s="1"/>
  <c r="N115" i="4" s="1"/>
  <c r="N118" i="4" s="1"/>
  <c r="N121" i="4" s="1"/>
  <c r="N124" i="4" s="1"/>
  <c r="N127" i="4" s="1"/>
  <c r="N130" i="4" s="1"/>
  <c r="N133" i="4" s="1"/>
  <c r="N136" i="4" s="1"/>
  <c r="N139" i="4" s="1"/>
  <c r="N142" i="4" s="1"/>
  <c r="N145" i="4" s="1"/>
  <c r="N148" i="4" s="1"/>
  <c r="N151" i="4" s="1"/>
  <c r="N154" i="4" s="1"/>
  <c r="N157" i="4" s="1"/>
  <c r="N160" i="4" s="1"/>
  <c r="N163" i="4" s="1"/>
  <c r="N166" i="4" s="1"/>
  <c r="N169" i="4" s="1"/>
  <c r="N172" i="4" s="1"/>
  <c r="N175" i="4" s="1"/>
  <c r="N178" i="4" s="1"/>
  <c r="N181" i="4" s="1"/>
  <c r="N184" i="4" s="1"/>
  <c r="N187" i="4" s="1"/>
  <c r="N190" i="4" s="1"/>
  <c r="N193" i="4" s="1"/>
  <c r="N196" i="4" s="1"/>
  <c r="N199" i="4" s="1"/>
  <c r="N202" i="4" s="1"/>
  <c r="N205" i="4" s="1"/>
  <c r="N208" i="4" s="1"/>
  <c r="N211" i="4" s="1"/>
  <c r="N214" i="4" s="1"/>
  <c r="N217" i="4" s="1"/>
  <c r="N220" i="4" s="1"/>
  <c r="N223" i="4" s="1"/>
  <c r="N226" i="4" s="1"/>
  <c r="N229" i="4" s="1"/>
  <c r="N232" i="4" s="1"/>
  <c r="N235" i="4" s="1"/>
  <c r="N238" i="4" s="1"/>
  <c r="N241" i="4" s="1"/>
  <c r="N244" i="4" s="1"/>
  <c r="N247" i="4" s="1"/>
  <c r="N250" i="4" s="1"/>
  <c r="N253" i="4" s="1"/>
  <c r="N256" i="4" s="1"/>
  <c r="N259" i="4" s="1"/>
  <c r="N262" i="4" s="1"/>
  <c r="N265" i="4" s="1"/>
  <c r="N268" i="4" s="1"/>
  <c r="N271" i="4" s="1"/>
  <c r="N274" i="4" s="1"/>
  <c r="N277" i="4" s="1"/>
  <c r="N280" i="4" s="1"/>
  <c r="N283" i="4" s="1"/>
  <c r="N286" i="4" s="1"/>
  <c r="N289" i="4" s="1"/>
  <c r="N292" i="4" s="1"/>
  <c r="N295" i="4" s="1"/>
  <c r="N298" i="4" s="1"/>
  <c r="N301" i="4" s="1"/>
  <c r="N304" i="4" s="1"/>
  <c r="N307" i="4" s="1"/>
  <c r="N310" i="4" s="1"/>
  <c r="N313" i="4" s="1"/>
  <c r="N316" i="4" s="1"/>
  <c r="N319" i="4" s="1"/>
  <c r="N322" i="4" s="1"/>
  <c r="N325" i="4" s="1"/>
  <c r="N328" i="4" s="1"/>
  <c r="N331" i="4" s="1"/>
  <c r="N334" i="4" s="1"/>
  <c r="N337" i="4" s="1"/>
  <c r="N340" i="4" s="1"/>
  <c r="N343" i="4" s="1"/>
  <c r="N346" i="4" s="1"/>
  <c r="N349" i="4" s="1"/>
  <c r="N352" i="4" s="1"/>
  <c r="N355" i="4" s="1"/>
  <c r="N358" i="4" s="1"/>
  <c r="N361" i="4" s="1"/>
  <c r="N364" i="4" s="1"/>
  <c r="N367" i="4" s="1"/>
  <c r="N370" i="4" s="1"/>
  <c r="N373" i="4" s="1"/>
  <c r="N376" i="4" s="1"/>
  <c r="N379" i="4" s="1"/>
  <c r="N382" i="4" s="1"/>
  <c r="N385" i="4" s="1"/>
  <c r="N388" i="4" s="1"/>
  <c r="N391" i="4" s="1"/>
  <c r="N394" i="4" s="1"/>
  <c r="N397" i="4" s="1"/>
  <c r="N400" i="4" s="1"/>
  <c r="N403" i="4" s="1"/>
  <c r="N406" i="4" s="1"/>
  <c r="N409" i="4" s="1"/>
  <c r="N412" i="4" s="1"/>
  <c r="N415" i="4" s="1"/>
  <c r="N418" i="4" s="1"/>
  <c r="N421" i="4" s="1"/>
  <c r="N424" i="4" s="1"/>
  <c r="N427" i="4" s="1"/>
  <c r="N430" i="4" s="1"/>
  <c r="N433" i="4" s="1"/>
  <c r="N436" i="4" s="1"/>
  <c r="N439" i="4" s="1"/>
  <c r="N442" i="4" s="1"/>
  <c r="N445" i="4" s="1"/>
  <c r="N448" i="4" s="1"/>
  <c r="N451" i="4" s="1"/>
  <c r="N454" i="4" s="1"/>
  <c r="N457" i="4" s="1"/>
  <c r="N460" i="4" s="1"/>
  <c r="N463" i="4" s="1"/>
  <c r="N466" i="4" s="1"/>
  <c r="N469" i="4" s="1"/>
  <c r="N472" i="4" s="1"/>
  <c r="N475" i="4" s="1"/>
  <c r="N478" i="4" s="1"/>
  <c r="N481" i="4" s="1"/>
  <c r="N484" i="4" s="1"/>
  <c r="N487" i="4" s="1"/>
  <c r="N490" i="4" s="1"/>
  <c r="N493" i="4" s="1"/>
  <c r="N496" i="4" s="1"/>
  <c r="N499" i="4" s="1"/>
  <c r="N502" i="4" s="1"/>
  <c r="N505" i="4" s="1"/>
  <c r="N508" i="4" s="1"/>
  <c r="N511" i="4" s="1"/>
  <c r="N514" i="4" s="1"/>
  <c r="N517" i="4" s="1"/>
  <c r="N520" i="4" s="1"/>
  <c r="N523" i="4" s="1"/>
  <c r="N526" i="4" s="1"/>
  <c r="N529" i="4" s="1"/>
  <c r="N532" i="4" s="1"/>
  <c r="N535" i="4" s="1"/>
  <c r="N538" i="4" s="1"/>
  <c r="N541" i="4" s="1"/>
  <c r="N544" i="4" s="1"/>
  <c r="N547" i="4" s="1"/>
  <c r="N550" i="4" s="1"/>
  <c r="N553" i="4" s="1"/>
  <c r="N556" i="4" s="1"/>
  <c r="N559" i="4" s="1"/>
  <c r="N562" i="4" s="1"/>
  <c r="N565" i="4" s="1"/>
  <c r="N568" i="4" s="1"/>
  <c r="N571" i="4" s="1"/>
  <c r="N574" i="4" s="1"/>
  <c r="N577" i="4" s="1"/>
  <c r="N580" i="4" s="1"/>
  <c r="N583" i="4" s="1"/>
  <c r="N586" i="4" s="1"/>
  <c r="N589" i="4" s="1"/>
  <c r="N592" i="4" s="1"/>
  <c r="N595" i="4" s="1"/>
  <c r="N598" i="4" s="1"/>
  <c r="N601" i="4" s="1"/>
  <c r="N604" i="4" s="1"/>
  <c r="N607" i="4" s="1"/>
  <c r="N610" i="4" s="1"/>
  <c r="N613" i="4" s="1"/>
  <c r="N616" i="4" s="1"/>
  <c r="N619" i="4" s="1"/>
  <c r="N622" i="4" s="1"/>
  <c r="N625" i="4" s="1"/>
  <c r="N628" i="4" s="1"/>
  <c r="N631" i="4" s="1"/>
  <c r="N634" i="4" s="1"/>
  <c r="N637" i="4" s="1"/>
  <c r="N640" i="4" s="1"/>
  <c r="N643" i="4" s="1"/>
  <c r="N646" i="4" s="1"/>
  <c r="N649" i="4" s="1"/>
  <c r="N652" i="4" s="1"/>
  <c r="N655" i="4" s="1"/>
  <c r="N658" i="4" s="1"/>
  <c r="N661" i="4" s="1"/>
  <c r="N664" i="4" s="1"/>
  <c r="N667" i="4" s="1"/>
  <c r="N670" i="4" s="1"/>
  <c r="N673" i="4" s="1"/>
  <c r="N676" i="4" s="1"/>
  <c r="N679" i="4" s="1"/>
  <c r="N682" i="4" s="1"/>
  <c r="N685" i="4" s="1"/>
  <c r="N688" i="4" s="1"/>
  <c r="N691" i="4" s="1"/>
  <c r="N694" i="4" s="1"/>
  <c r="N697" i="4" s="1"/>
  <c r="N700" i="4" s="1"/>
  <c r="N703" i="4" s="1"/>
  <c r="N706" i="4" s="1"/>
  <c r="N709" i="4" s="1"/>
  <c r="N712" i="4" s="1"/>
  <c r="N715" i="4" s="1"/>
  <c r="N718" i="4" s="1"/>
  <c r="N721" i="4" s="1"/>
  <c r="N724" i="4" s="1"/>
  <c r="N727" i="4" s="1"/>
  <c r="N730" i="4" s="1"/>
  <c r="N733" i="4" s="1"/>
  <c r="N736" i="4" s="1"/>
  <c r="N739" i="4" s="1"/>
  <c r="N742" i="4" s="1"/>
  <c r="N745" i="4" s="1"/>
  <c r="N748" i="4" s="1"/>
  <c r="M7" i="4"/>
  <c r="J7" i="4"/>
  <c r="H7" i="4"/>
  <c r="I7" i="4" s="1"/>
  <c r="G7" i="4"/>
  <c r="F7" i="4"/>
  <c r="A7" i="4"/>
  <c r="Q6" i="4"/>
  <c r="P6" i="4"/>
  <c r="O6" i="4"/>
  <c r="N6" i="4"/>
  <c r="N9" i="4" s="1"/>
  <c r="N12" i="4" s="1"/>
  <c r="N15" i="4" s="1"/>
  <c r="N18" i="4" s="1"/>
  <c r="N21" i="4" s="1"/>
  <c r="N24" i="4" s="1"/>
  <c r="N27" i="4" s="1"/>
  <c r="N30" i="4" s="1"/>
  <c r="N33" i="4" s="1"/>
  <c r="N36" i="4" s="1"/>
  <c r="N39" i="4" s="1"/>
  <c r="N42" i="4" s="1"/>
  <c r="N45" i="4" s="1"/>
  <c r="N48" i="4" s="1"/>
  <c r="N51" i="4" s="1"/>
  <c r="N54" i="4" s="1"/>
  <c r="N57" i="4" s="1"/>
  <c r="N60" i="4" s="1"/>
  <c r="N63" i="4" s="1"/>
  <c r="N66" i="4" s="1"/>
  <c r="N69" i="4" s="1"/>
  <c r="N72" i="4" s="1"/>
  <c r="N75" i="4" s="1"/>
  <c r="N78" i="4" s="1"/>
  <c r="N81" i="4" s="1"/>
  <c r="N84" i="4" s="1"/>
  <c r="N87" i="4" s="1"/>
  <c r="N90" i="4" s="1"/>
  <c r="N93" i="4" s="1"/>
  <c r="N96" i="4" s="1"/>
  <c r="N99" i="4" s="1"/>
  <c r="N102" i="4" s="1"/>
  <c r="N105" i="4" s="1"/>
  <c r="N108" i="4" s="1"/>
  <c r="N111" i="4" s="1"/>
  <c r="N114" i="4" s="1"/>
  <c r="N117" i="4" s="1"/>
  <c r="N120" i="4" s="1"/>
  <c r="N123" i="4" s="1"/>
  <c r="N126" i="4" s="1"/>
  <c r="N129" i="4" s="1"/>
  <c r="N132" i="4" s="1"/>
  <c r="N135" i="4" s="1"/>
  <c r="N138" i="4" s="1"/>
  <c r="N141" i="4" s="1"/>
  <c r="N144" i="4" s="1"/>
  <c r="N147" i="4" s="1"/>
  <c r="N150" i="4" s="1"/>
  <c r="N153" i="4" s="1"/>
  <c r="N156" i="4" s="1"/>
  <c r="N159" i="4" s="1"/>
  <c r="N162" i="4" s="1"/>
  <c r="N165" i="4" s="1"/>
  <c r="N168" i="4" s="1"/>
  <c r="N171" i="4" s="1"/>
  <c r="N174" i="4" s="1"/>
  <c r="N177" i="4" s="1"/>
  <c r="N180" i="4" s="1"/>
  <c r="N183" i="4" s="1"/>
  <c r="N186" i="4" s="1"/>
  <c r="N189" i="4" s="1"/>
  <c r="N192" i="4" s="1"/>
  <c r="N195" i="4" s="1"/>
  <c r="N198" i="4" s="1"/>
  <c r="N201" i="4" s="1"/>
  <c r="N204" i="4" s="1"/>
  <c r="N207" i="4" s="1"/>
  <c r="N210" i="4" s="1"/>
  <c r="N213" i="4" s="1"/>
  <c r="N216" i="4" s="1"/>
  <c r="N219" i="4" s="1"/>
  <c r="N222" i="4" s="1"/>
  <c r="N225" i="4" s="1"/>
  <c r="N228" i="4" s="1"/>
  <c r="N231" i="4" s="1"/>
  <c r="N234" i="4" s="1"/>
  <c r="N237" i="4" s="1"/>
  <c r="N240" i="4" s="1"/>
  <c r="N243" i="4" s="1"/>
  <c r="N246" i="4" s="1"/>
  <c r="N249" i="4" s="1"/>
  <c r="N252" i="4" s="1"/>
  <c r="N255" i="4" s="1"/>
  <c r="N258" i="4" s="1"/>
  <c r="N261" i="4" s="1"/>
  <c r="N264" i="4" s="1"/>
  <c r="N267" i="4" s="1"/>
  <c r="N270" i="4" s="1"/>
  <c r="N273" i="4" s="1"/>
  <c r="N276" i="4" s="1"/>
  <c r="N279" i="4" s="1"/>
  <c r="N282" i="4" s="1"/>
  <c r="N285" i="4" s="1"/>
  <c r="N288" i="4" s="1"/>
  <c r="N291" i="4" s="1"/>
  <c r="N294" i="4" s="1"/>
  <c r="N297" i="4" s="1"/>
  <c r="N300" i="4" s="1"/>
  <c r="N303" i="4" s="1"/>
  <c r="N306" i="4" s="1"/>
  <c r="N309" i="4" s="1"/>
  <c r="N312" i="4" s="1"/>
  <c r="N315" i="4" s="1"/>
  <c r="N318" i="4" s="1"/>
  <c r="N321" i="4" s="1"/>
  <c r="N324" i="4" s="1"/>
  <c r="N327" i="4" s="1"/>
  <c r="N330" i="4" s="1"/>
  <c r="N333" i="4" s="1"/>
  <c r="N336" i="4" s="1"/>
  <c r="N339" i="4" s="1"/>
  <c r="N342" i="4" s="1"/>
  <c r="N345" i="4" s="1"/>
  <c r="N348" i="4" s="1"/>
  <c r="N351" i="4" s="1"/>
  <c r="N354" i="4" s="1"/>
  <c r="N357" i="4" s="1"/>
  <c r="N360" i="4" s="1"/>
  <c r="N363" i="4" s="1"/>
  <c r="N366" i="4" s="1"/>
  <c r="N369" i="4" s="1"/>
  <c r="N372" i="4" s="1"/>
  <c r="N375" i="4" s="1"/>
  <c r="N378" i="4" s="1"/>
  <c r="N381" i="4" s="1"/>
  <c r="N384" i="4" s="1"/>
  <c r="N387" i="4" s="1"/>
  <c r="N390" i="4" s="1"/>
  <c r="N393" i="4" s="1"/>
  <c r="N396" i="4" s="1"/>
  <c r="N399" i="4" s="1"/>
  <c r="N402" i="4" s="1"/>
  <c r="N405" i="4" s="1"/>
  <c r="N408" i="4" s="1"/>
  <c r="N411" i="4" s="1"/>
  <c r="N414" i="4" s="1"/>
  <c r="N417" i="4" s="1"/>
  <c r="N420" i="4" s="1"/>
  <c r="N423" i="4" s="1"/>
  <c r="N426" i="4" s="1"/>
  <c r="N429" i="4" s="1"/>
  <c r="N432" i="4" s="1"/>
  <c r="N435" i="4" s="1"/>
  <c r="N438" i="4" s="1"/>
  <c r="N441" i="4" s="1"/>
  <c r="N444" i="4" s="1"/>
  <c r="N447" i="4" s="1"/>
  <c r="N450" i="4" s="1"/>
  <c r="N453" i="4" s="1"/>
  <c r="N456" i="4" s="1"/>
  <c r="N459" i="4" s="1"/>
  <c r="N462" i="4" s="1"/>
  <c r="N465" i="4" s="1"/>
  <c r="N468" i="4" s="1"/>
  <c r="N471" i="4" s="1"/>
  <c r="N474" i="4" s="1"/>
  <c r="N477" i="4" s="1"/>
  <c r="N480" i="4" s="1"/>
  <c r="N483" i="4" s="1"/>
  <c r="N486" i="4" s="1"/>
  <c r="N489" i="4" s="1"/>
  <c r="N492" i="4" s="1"/>
  <c r="N495" i="4" s="1"/>
  <c r="N498" i="4" s="1"/>
  <c r="N501" i="4" s="1"/>
  <c r="N504" i="4" s="1"/>
  <c r="N507" i="4" s="1"/>
  <c r="N510" i="4" s="1"/>
  <c r="N513" i="4" s="1"/>
  <c r="N516" i="4" s="1"/>
  <c r="N519" i="4" s="1"/>
  <c r="N522" i="4" s="1"/>
  <c r="N525" i="4" s="1"/>
  <c r="N528" i="4" s="1"/>
  <c r="N531" i="4" s="1"/>
  <c r="N534" i="4" s="1"/>
  <c r="N537" i="4" s="1"/>
  <c r="N540" i="4" s="1"/>
  <c r="N543" i="4" s="1"/>
  <c r="N546" i="4" s="1"/>
  <c r="N549" i="4" s="1"/>
  <c r="N552" i="4" s="1"/>
  <c r="N555" i="4" s="1"/>
  <c r="N558" i="4" s="1"/>
  <c r="N561" i="4" s="1"/>
  <c r="N564" i="4" s="1"/>
  <c r="N567" i="4" s="1"/>
  <c r="N570" i="4" s="1"/>
  <c r="N573" i="4" s="1"/>
  <c r="N576" i="4" s="1"/>
  <c r="N579" i="4" s="1"/>
  <c r="N582" i="4" s="1"/>
  <c r="N585" i="4" s="1"/>
  <c r="N588" i="4" s="1"/>
  <c r="N591" i="4" s="1"/>
  <c r="N594" i="4" s="1"/>
  <c r="N597" i="4" s="1"/>
  <c r="N600" i="4" s="1"/>
  <c r="N603" i="4" s="1"/>
  <c r="N606" i="4" s="1"/>
  <c r="N609" i="4" s="1"/>
  <c r="N612" i="4" s="1"/>
  <c r="N615" i="4" s="1"/>
  <c r="N618" i="4" s="1"/>
  <c r="N621" i="4" s="1"/>
  <c r="N624" i="4" s="1"/>
  <c r="N627" i="4" s="1"/>
  <c r="N630" i="4" s="1"/>
  <c r="N633" i="4" s="1"/>
  <c r="N636" i="4" s="1"/>
  <c r="N639" i="4" s="1"/>
  <c r="N642" i="4" s="1"/>
  <c r="N645" i="4" s="1"/>
  <c r="N648" i="4" s="1"/>
  <c r="N651" i="4" s="1"/>
  <c r="N654" i="4" s="1"/>
  <c r="N657" i="4" s="1"/>
  <c r="N660" i="4" s="1"/>
  <c r="N663" i="4" s="1"/>
  <c r="N666" i="4" s="1"/>
  <c r="N669" i="4" s="1"/>
  <c r="N672" i="4" s="1"/>
  <c r="N675" i="4" s="1"/>
  <c r="N678" i="4" s="1"/>
  <c r="N681" i="4" s="1"/>
  <c r="N684" i="4" s="1"/>
  <c r="N687" i="4" s="1"/>
  <c r="N690" i="4" s="1"/>
  <c r="N693" i="4" s="1"/>
  <c r="N696" i="4" s="1"/>
  <c r="N699" i="4" s="1"/>
  <c r="N702" i="4" s="1"/>
  <c r="N705" i="4" s="1"/>
  <c r="N708" i="4" s="1"/>
  <c r="N711" i="4" s="1"/>
  <c r="N714" i="4" s="1"/>
  <c r="N717" i="4" s="1"/>
  <c r="N720" i="4" s="1"/>
  <c r="N723" i="4" s="1"/>
  <c r="N726" i="4" s="1"/>
  <c r="N729" i="4" s="1"/>
  <c r="N732" i="4" s="1"/>
  <c r="N735" i="4" s="1"/>
  <c r="N738" i="4" s="1"/>
  <c r="N741" i="4" s="1"/>
  <c r="N744" i="4" s="1"/>
  <c r="N747" i="4" s="1"/>
  <c r="M6" i="4"/>
  <c r="M9" i="4" s="1"/>
  <c r="M12" i="4" s="1"/>
  <c r="M15" i="4" s="1"/>
  <c r="M18" i="4" s="1"/>
  <c r="M21" i="4" s="1"/>
  <c r="M24" i="4" s="1"/>
  <c r="M27" i="4" s="1"/>
  <c r="M30" i="4" s="1"/>
  <c r="M33" i="4" s="1"/>
  <c r="M36" i="4" s="1"/>
  <c r="M39" i="4" s="1"/>
  <c r="M42" i="4" s="1"/>
  <c r="M45" i="4" s="1"/>
  <c r="M48" i="4" s="1"/>
  <c r="M51" i="4" s="1"/>
  <c r="M54" i="4" s="1"/>
  <c r="M57" i="4" s="1"/>
  <c r="M60" i="4" s="1"/>
  <c r="M63" i="4" s="1"/>
  <c r="M66" i="4" s="1"/>
  <c r="M69" i="4" s="1"/>
  <c r="M72" i="4" s="1"/>
  <c r="M75" i="4" s="1"/>
  <c r="M78" i="4" s="1"/>
  <c r="M81" i="4" s="1"/>
  <c r="M84" i="4" s="1"/>
  <c r="M87" i="4" s="1"/>
  <c r="M90" i="4" s="1"/>
  <c r="M93" i="4" s="1"/>
  <c r="M96" i="4" s="1"/>
  <c r="M99" i="4" s="1"/>
  <c r="M102" i="4" s="1"/>
  <c r="M105" i="4" s="1"/>
  <c r="M108" i="4" s="1"/>
  <c r="M111" i="4" s="1"/>
  <c r="M114" i="4" s="1"/>
  <c r="M117" i="4" s="1"/>
  <c r="M120" i="4" s="1"/>
  <c r="M123" i="4" s="1"/>
  <c r="M126" i="4" s="1"/>
  <c r="M129" i="4" s="1"/>
  <c r="M132" i="4" s="1"/>
  <c r="M135" i="4" s="1"/>
  <c r="M138" i="4" s="1"/>
  <c r="M141" i="4" s="1"/>
  <c r="M144" i="4" s="1"/>
  <c r="M147" i="4" s="1"/>
  <c r="M150" i="4" s="1"/>
  <c r="M153" i="4" s="1"/>
  <c r="M156" i="4" s="1"/>
  <c r="M159" i="4" s="1"/>
  <c r="M162" i="4" s="1"/>
  <c r="M165" i="4" s="1"/>
  <c r="M168" i="4" s="1"/>
  <c r="M171" i="4" s="1"/>
  <c r="M174" i="4" s="1"/>
  <c r="M177" i="4" s="1"/>
  <c r="M180" i="4" s="1"/>
  <c r="M183" i="4" s="1"/>
  <c r="M186" i="4" s="1"/>
  <c r="M189" i="4" s="1"/>
  <c r="M192" i="4" s="1"/>
  <c r="M195" i="4" s="1"/>
  <c r="M198" i="4" s="1"/>
  <c r="M201" i="4" s="1"/>
  <c r="M204" i="4" s="1"/>
  <c r="M207" i="4" s="1"/>
  <c r="M210" i="4" s="1"/>
  <c r="M213" i="4" s="1"/>
  <c r="M216" i="4" s="1"/>
  <c r="M219" i="4" s="1"/>
  <c r="M222" i="4" s="1"/>
  <c r="M225" i="4" s="1"/>
  <c r="M228" i="4" s="1"/>
  <c r="M231" i="4" s="1"/>
  <c r="M234" i="4" s="1"/>
  <c r="M237" i="4" s="1"/>
  <c r="M240" i="4" s="1"/>
  <c r="M243" i="4" s="1"/>
  <c r="M246" i="4" s="1"/>
  <c r="M249" i="4" s="1"/>
  <c r="M252" i="4" s="1"/>
  <c r="M255" i="4" s="1"/>
  <c r="M258" i="4" s="1"/>
  <c r="M261" i="4" s="1"/>
  <c r="M264" i="4" s="1"/>
  <c r="M267" i="4" s="1"/>
  <c r="M270" i="4" s="1"/>
  <c r="M273" i="4" s="1"/>
  <c r="M276" i="4" s="1"/>
  <c r="M279" i="4" s="1"/>
  <c r="M282" i="4" s="1"/>
  <c r="M285" i="4" s="1"/>
  <c r="M288" i="4" s="1"/>
  <c r="M291" i="4" s="1"/>
  <c r="M294" i="4" s="1"/>
  <c r="M297" i="4" s="1"/>
  <c r="M300" i="4" s="1"/>
  <c r="M303" i="4" s="1"/>
  <c r="M306" i="4" s="1"/>
  <c r="M309" i="4" s="1"/>
  <c r="M312" i="4" s="1"/>
  <c r="M315" i="4" s="1"/>
  <c r="M318" i="4" s="1"/>
  <c r="M321" i="4" s="1"/>
  <c r="M324" i="4" s="1"/>
  <c r="M327" i="4" s="1"/>
  <c r="M330" i="4" s="1"/>
  <c r="M333" i="4" s="1"/>
  <c r="M336" i="4" s="1"/>
  <c r="M339" i="4" s="1"/>
  <c r="M342" i="4" s="1"/>
  <c r="M345" i="4" s="1"/>
  <c r="M348" i="4" s="1"/>
  <c r="M351" i="4" s="1"/>
  <c r="M354" i="4" s="1"/>
  <c r="M357" i="4" s="1"/>
  <c r="M360" i="4" s="1"/>
  <c r="M363" i="4" s="1"/>
  <c r="M366" i="4" s="1"/>
  <c r="M369" i="4" s="1"/>
  <c r="M372" i="4" s="1"/>
  <c r="M375" i="4" s="1"/>
  <c r="M378" i="4" s="1"/>
  <c r="M381" i="4" s="1"/>
  <c r="M384" i="4" s="1"/>
  <c r="M387" i="4" s="1"/>
  <c r="M390" i="4" s="1"/>
  <c r="M393" i="4" s="1"/>
  <c r="M396" i="4" s="1"/>
  <c r="M399" i="4" s="1"/>
  <c r="M402" i="4" s="1"/>
  <c r="M405" i="4" s="1"/>
  <c r="M408" i="4" s="1"/>
  <c r="M411" i="4" s="1"/>
  <c r="M414" i="4" s="1"/>
  <c r="M417" i="4" s="1"/>
  <c r="M420" i="4" s="1"/>
  <c r="M423" i="4" s="1"/>
  <c r="M426" i="4" s="1"/>
  <c r="M429" i="4" s="1"/>
  <c r="M432" i="4" s="1"/>
  <c r="M435" i="4" s="1"/>
  <c r="M438" i="4" s="1"/>
  <c r="M441" i="4" s="1"/>
  <c r="M444" i="4" s="1"/>
  <c r="M447" i="4" s="1"/>
  <c r="M450" i="4" s="1"/>
  <c r="M453" i="4" s="1"/>
  <c r="M456" i="4" s="1"/>
  <c r="M459" i="4" s="1"/>
  <c r="M462" i="4" s="1"/>
  <c r="M465" i="4" s="1"/>
  <c r="M468" i="4" s="1"/>
  <c r="M471" i="4" s="1"/>
  <c r="M474" i="4" s="1"/>
  <c r="M477" i="4" s="1"/>
  <c r="M480" i="4" s="1"/>
  <c r="M483" i="4" s="1"/>
  <c r="M486" i="4" s="1"/>
  <c r="M489" i="4" s="1"/>
  <c r="M492" i="4" s="1"/>
  <c r="M495" i="4" s="1"/>
  <c r="M498" i="4" s="1"/>
  <c r="M501" i="4" s="1"/>
  <c r="M504" i="4" s="1"/>
  <c r="M507" i="4" s="1"/>
  <c r="M510" i="4" s="1"/>
  <c r="M513" i="4" s="1"/>
  <c r="M516" i="4" s="1"/>
  <c r="M519" i="4" s="1"/>
  <c r="M522" i="4" s="1"/>
  <c r="M525" i="4" s="1"/>
  <c r="M528" i="4" s="1"/>
  <c r="M531" i="4" s="1"/>
  <c r="M534" i="4" s="1"/>
  <c r="M537" i="4" s="1"/>
  <c r="M540" i="4" s="1"/>
  <c r="M543" i="4" s="1"/>
  <c r="M546" i="4" s="1"/>
  <c r="M549" i="4" s="1"/>
  <c r="M552" i="4" s="1"/>
  <c r="M555" i="4" s="1"/>
  <c r="M558" i="4" s="1"/>
  <c r="M561" i="4" s="1"/>
  <c r="M564" i="4" s="1"/>
  <c r="M567" i="4" s="1"/>
  <c r="M570" i="4" s="1"/>
  <c r="M573" i="4" s="1"/>
  <c r="M576" i="4" s="1"/>
  <c r="M579" i="4" s="1"/>
  <c r="M582" i="4" s="1"/>
  <c r="M585" i="4" s="1"/>
  <c r="M588" i="4" s="1"/>
  <c r="M591" i="4" s="1"/>
  <c r="M594" i="4" s="1"/>
  <c r="M597" i="4" s="1"/>
  <c r="M600" i="4" s="1"/>
  <c r="M603" i="4" s="1"/>
  <c r="M606" i="4" s="1"/>
  <c r="M609" i="4" s="1"/>
  <c r="M612" i="4" s="1"/>
  <c r="M615" i="4" s="1"/>
  <c r="M618" i="4" s="1"/>
  <c r="M621" i="4" s="1"/>
  <c r="M624" i="4" s="1"/>
  <c r="M627" i="4" s="1"/>
  <c r="M630" i="4" s="1"/>
  <c r="M633" i="4" s="1"/>
  <c r="M636" i="4" s="1"/>
  <c r="M639" i="4" s="1"/>
  <c r="M642" i="4" s="1"/>
  <c r="M645" i="4" s="1"/>
  <c r="M648" i="4" s="1"/>
  <c r="M651" i="4" s="1"/>
  <c r="M654" i="4" s="1"/>
  <c r="M657" i="4" s="1"/>
  <c r="M660" i="4" s="1"/>
  <c r="M663" i="4" s="1"/>
  <c r="M666" i="4" s="1"/>
  <c r="M669" i="4" s="1"/>
  <c r="M672" i="4" s="1"/>
  <c r="M675" i="4" s="1"/>
  <c r="M678" i="4" s="1"/>
  <c r="M681" i="4" s="1"/>
  <c r="M684" i="4" s="1"/>
  <c r="M687" i="4" s="1"/>
  <c r="M690" i="4" s="1"/>
  <c r="M693" i="4" s="1"/>
  <c r="M696" i="4" s="1"/>
  <c r="M699" i="4" s="1"/>
  <c r="M702" i="4" s="1"/>
  <c r="M705" i="4" s="1"/>
  <c r="M708" i="4" s="1"/>
  <c r="M711" i="4" s="1"/>
  <c r="M714" i="4" s="1"/>
  <c r="M717" i="4" s="1"/>
  <c r="M720" i="4" s="1"/>
  <c r="M723" i="4" s="1"/>
  <c r="M726" i="4" s="1"/>
  <c r="M729" i="4" s="1"/>
  <c r="M732" i="4" s="1"/>
  <c r="M735" i="4" s="1"/>
  <c r="M738" i="4" s="1"/>
  <c r="M741" i="4" s="1"/>
  <c r="M744" i="4" s="1"/>
  <c r="M747" i="4" s="1"/>
  <c r="H6" i="4"/>
  <c r="I6" i="4" s="1"/>
  <c r="G6" i="4"/>
  <c r="G750" i="4" s="1"/>
  <c r="F6" i="4"/>
  <c r="J6" i="4" s="1"/>
  <c r="A6" i="4"/>
  <c r="A2" i="4" s="1"/>
  <c r="G3" i="4"/>
  <c r="G2" i="4"/>
  <c r="K754" i="3"/>
  <c r="E750" i="3"/>
  <c r="D750" i="3"/>
  <c r="C750" i="3"/>
  <c r="B750" i="3"/>
  <c r="H749" i="3"/>
  <c r="G749" i="3"/>
  <c r="F749" i="3"/>
  <c r="J749" i="3" s="1"/>
  <c r="A749" i="3"/>
  <c r="J748" i="3"/>
  <c r="H748" i="3"/>
  <c r="G748" i="3"/>
  <c r="F748" i="3"/>
  <c r="I748" i="3" s="1"/>
  <c r="A748" i="3"/>
  <c r="J747" i="3"/>
  <c r="I747" i="3"/>
  <c r="H747" i="3"/>
  <c r="G747" i="3"/>
  <c r="F747" i="3"/>
  <c r="A747" i="3"/>
  <c r="J746" i="3"/>
  <c r="H746" i="3"/>
  <c r="I746" i="3" s="1"/>
  <c r="G746" i="3"/>
  <c r="F746" i="3"/>
  <c r="A746" i="3"/>
  <c r="J745" i="3"/>
  <c r="I745" i="3"/>
  <c r="H745" i="3"/>
  <c r="G745" i="3"/>
  <c r="F745" i="3"/>
  <c r="A745" i="3"/>
  <c r="H744" i="3"/>
  <c r="G744" i="3"/>
  <c r="F744" i="3"/>
  <c r="A744" i="3"/>
  <c r="I743" i="3"/>
  <c r="H743" i="3"/>
  <c r="G743" i="3"/>
  <c r="F743" i="3"/>
  <c r="J743" i="3" s="1"/>
  <c r="A743" i="3"/>
  <c r="H742" i="3"/>
  <c r="G742" i="3"/>
  <c r="F742" i="3"/>
  <c r="A742" i="3"/>
  <c r="H741" i="3"/>
  <c r="G741" i="3"/>
  <c r="F741" i="3"/>
  <c r="J741" i="3" s="1"/>
  <c r="A741" i="3"/>
  <c r="J740" i="3"/>
  <c r="H740" i="3"/>
  <c r="G740" i="3"/>
  <c r="F740" i="3"/>
  <c r="I740" i="3" s="1"/>
  <c r="A740" i="3"/>
  <c r="J739" i="3"/>
  <c r="I739" i="3"/>
  <c r="H739" i="3"/>
  <c r="G739" i="3"/>
  <c r="F739" i="3"/>
  <c r="A739" i="3"/>
  <c r="J738" i="3"/>
  <c r="H738" i="3"/>
  <c r="I738" i="3" s="1"/>
  <c r="G738" i="3"/>
  <c r="F738" i="3"/>
  <c r="A738" i="3"/>
  <c r="J737" i="3"/>
  <c r="I737" i="3"/>
  <c r="H737" i="3"/>
  <c r="G737" i="3"/>
  <c r="F737" i="3"/>
  <c r="A737" i="3"/>
  <c r="H736" i="3"/>
  <c r="G736" i="3"/>
  <c r="F736" i="3"/>
  <c r="A736" i="3"/>
  <c r="I735" i="3"/>
  <c r="H735" i="3"/>
  <c r="G735" i="3"/>
  <c r="F735" i="3"/>
  <c r="J735" i="3" s="1"/>
  <c r="A735" i="3"/>
  <c r="H734" i="3"/>
  <c r="G734" i="3"/>
  <c r="F734" i="3"/>
  <c r="A734" i="3"/>
  <c r="H733" i="3"/>
  <c r="G733" i="3"/>
  <c r="F733" i="3"/>
  <c r="J733" i="3" s="1"/>
  <c r="A733" i="3"/>
  <c r="J732" i="3"/>
  <c r="H732" i="3"/>
  <c r="G732" i="3"/>
  <c r="F732" i="3"/>
  <c r="I732" i="3" s="1"/>
  <c r="A732" i="3"/>
  <c r="J731" i="3"/>
  <c r="I731" i="3"/>
  <c r="H731" i="3"/>
  <c r="G731" i="3"/>
  <c r="F731" i="3"/>
  <c r="A731" i="3"/>
  <c r="J730" i="3"/>
  <c r="H730" i="3"/>
  <c r="I730" i="3" s="1"/>
  <c r="G730" i="3"/>
  <c r="F730" i="3"/>
  <c r="A730" i="3"/>
  <c r="J729" i="3"/>
  <c r="I729" i="3"/>
  <c r="H729" i="3"/>
  <c r="G729" i="3"/>
  <c r="F729" i="3"/>
  <c r="A729" i="3"/>
  <c r="H728" i="3"/>
  <c r="G728" i="3"/>
  <c r="F728" i="3"/>
  <c r="A728" i="3"/>
  <c r="I727" i="3"/>
  <c r="H727" i="3"/>
  <c r="G727" i="3"/>
  <c r="F727" i="3"/>
  <c r="J727" i="3" s="1"/>
  <c r="A727" i="3"/>
  <c r="H726" i="3"/>
  <c r="G726" i="3"/>
  <c r="F726" i="3"/>
  <c r="A726" i="3"/>
  <c r="H725" i="3"/>
  <c r="G725" i="3"/>
  <c r="F725" i="3"/>
  <c r="J725" i="3" s="1"/>
  <c r="A725" i="3"/>
  <c r="H724" i="3"/>
  <c r="G724" i="3"/>
  <c r="F724" i="3"/>
  <c r="I724" i="3" s="1"/>
  <c r="A724" i="3"/>
  <c r="J723" i="3"/>
  <c r="I723" i="3"/>
  <c r="H723" i="3"/>
  <c r="G723" i="3"/>
  <c r="F723" i="3"/>
  <c r="A723" i="3"/>
  <c r="J722" i="3"/>
  <c r="H722" i="3"/>
  <c r="I722" i="3" s="1"/>
  <c r="G722" i="3"/>
  <c r="F722" i="3"/>
  <c r="A722" i="3"/>
  <c r="J721" i="3"/>
  <c r="I721" i="3"/>
  <c r="H721" i="3"/>
  <c r="G721" i="3"/>
  <c r="F721" i="3"/>
  <c r="A721" i="3"/>
  <c r="H720" i="3"/>
  <c r="G720" i="3"/>
  <c r="F720" i="3"/>
  <c r="I720" i="3" s="1"/>
  <c r="A720" i="3"/>
  <c r="I719" i="3"/>
  <c r="H719" i="3"/>
  <c r="G719" i="3"/>
  <c r="F719" i="3"/>
  <c r="J719" i="3" s="1"/>
  <c r="A719" i="3"/>
  <c r="H718" i="3"/>
  <c r="G718" i="3"/>
  <c r="F718" i="3"/>
  <c r="A718" i="3"/>
  <c r="H717" i="3"/>
  <c r="G717" i="3"/>
  <c r="F717" i="3"/>
  <c r="J717" i="3" s="1"/>
  <c r="A717" i="3"/>
  <c r="H716" i="3"/>
  <c r="G716" i="3"/>
  <c r="F716" i="3"/>
  <c r="I716" i="3" s="1"/>
  <c r="A716" i="3"/>
  <c r="J715" i="3"/>
  <c r="I715" i="3"/>
  <c r="H715" i="3"/>
  <c r="G715" i="3"/>
  <c r="F715" i="3"/>
  <c r="A715" i="3"/>
  <c r="J714" i="3"/>
  <c r="H714" i="3"/>
  <c r="I714" i="3" s="1"/>
  <c r="G714" i="3"/>
  <c r="F714" i="3"/>
  <c r="A714" i="3"/>
  <c r="J713" i="3"/>
  <c r="I713" i="3"/>
  <c r="H713" i="3"/>
  <c r="G713" i="3"/>
  <c r="F713" i="3"/>
  <c r="A713" i="3"/>
  <c r="H712" i="3"/>
  <c r="G712" i="3"/>
  <c r="F712" i="3"/>
  <c r="J712" i="3" s="1"/>
  <c r="A712" i="3"/>
  <c r="I711" i="3"/>
  <c r="H711" i="3"/>
  <c r="G711" i="3"/>
  <c r="F711" i="3"/>
  <c r="J711" i="3" s="1"/>
  <c r="A711" i="3"/>
  <c r="H710" i="3"/>
  <c r="G710" i="3"/>
  <c r="F710" i="3"/>
  <c r="A710" i="3"/>
  <c r="H709" i="3"/>
  <c r="G709" i="3"/>
  <c r="F709" i="3"/>
  <c r="A709" i="3"/>
  <c r="H708" i="3"/>
  <c r="G708" i="3"/>
  <c r="F708" i="3"/>
  <c r="A708" i="3"/>
  <c r="J707" i="3"/>
  <c r="I707" i="3"/>
  <c r="H707" i="3"/>
  <c r="G707" i="3"/>
  <c r="F707" i="3"/>
  <c r="A707" i="3"/>
  <c r="J706" i="3"/>
  <c r="H706" i="3"/>
  <c r="I706" i="3" s="1"/>
  <c r="G706" i="3"/>
  <c r="F706" i="3"/>
  <c r="A706" i="3"/>
  <c r="J705" i="3"/>
  <c r="I705" i="3"/>
  <c r="H705" i="3"/>
  <c r="G705" i="3"/>
  <c r="F705" i="3"/>
  <c r="A705" i="3"/>
  <c r="H704" i="3"/>
  <c r="G704" i="3"/>
  <c r="F704" i="3"/>
  <c r="A704" i="3"/>
  <c r="I703" i="3"/>
  <c r="H703" i="3"/>
  <c r="G703" i="3"/>
  <c r="F703" i="3"/>
  <c r="J703" i="3" s="1"/>
  <c r="A703" i="3"/>
  <c r="H702" i="3"/>
  <c r="G702" i="3"/>
  <c r="F702" i="3"/>
  <c r="A702" i="3"/>
  <c r="H701" i="3"/>
  <c r="G701" i="3"/>
  <c r="F701" i="3"/>
  <c r="A701" i="3"/>
  <c r="J700" i="3"/>
  <c r="H700" i="3"/>
  <c r="G700" i="3"/>
  <c r="F700" i="3"/>
  <c r="I700" i="3" s="1"/>
  <c r="A700" i="3"/>
  <c r="J699" i="3"/>
  <c r="I699" i="3"/>
  <c r="H699" i="3"/>
  <c r="G699" i="3"/>
  <c r="F699" i="3"/>
  <c r="A699" i="3"/>
  <c r="J698" i="3"/>
  <c r="I698" i="3"/>
  <c r="H698" i="3"/>
  <c r="G698" i="3"/>
  <c r="F698" i="3"/>
  <c r="A698" i="3"/>
  <c r="J697" i="3"/>
  <c r="H697" i="3"/>
  <c r="I697" i="3" s="1"/>
  <c r="G697" i="3"/>
  <c r="F697" i="3"/>
  <c r="A697" i="3"/>
  <c r="J696" i="3"/>
  <c r="H696" i="3"/>
  <c r="G696" i="3"/>
  <c r="F696" i="3"/>
  <c r="A696" i="3"/>
  <c r="H695" i="3"/>
  <c r="I695" i="3" s="1"/>
  <c r="G695" i="3"/>
  <c r="F695" i="3"/>
  <c r="J695" i="3" s="1"/>
  <c r="A695" i="3"/>
  <c r="H694" i="3"/>
  <c r="G694" i="3"/>
  <c r="F694" i="3"/>
  <c r="A694" i="3"/>
  <c r="H693" i="3"/>
  <c r="G693" i="3"/>
  <c r="F693" i="3"/>
  <c r="A693" i="3"/>
  <c r="H692" i="3"/>
  <c r="G692" i="3"/>
  <c r="F692" i="3"/>
  <c r="I692" i="3" s="1"/>
  <c r="A692" i="3"/>
  <c r="I691" i="3"/>
  <c r="H691" i="3"/>
  <c r="G691" i="3"/>
  <c r="F691" i="3"/>
  <c r="J691" i="3" s="1"/>
  <c r="A691" i="3"/>
  <c r="J690" i="3"/>
  <c r="H690" i="3"/>
  <c r="G690" i="3"/>
  <c r="F690" i="3"/>
  <c r="I690" i="3" s="1"/>
  <c r="A690" i="3"/>
  <c r="I689" i="3"/>
  <c r="H689" i="3"/>
  <c r="G689" i="3"/>
  <c r="F689" i="3"/>
  <c r="J689" i="3" s="1"/>
  <c r="A689" i="3"/>
  <c r="H688" i="3"/>
  <c r="G688" i="3"/>
  <c r="F688" i="3"/>
  <c r="A688" i="3"/>
  <c r="J687" i="3"/>
  <c r="H687" i="3"/>
  <c r="I687" i="3" s="1"/>
  <c r="G687" i="3"/>
  <c r="F687" i="3"/>
  <c r="A687" i="3"/>
  <c r="I686" i="3"/>
  <c r="H686" i="3"/>
  <c r="G686" i="3"/>
  <c r="F686" i="3"/>
  <c r="J686" i="3" s="1"/>
  <c r="A686" i="3"/>
  <c r="J685" i="3"/>
  <c r="H685" i="3"/>
  <c r="G685" i="3"/>
  <c r="F685" i="3"/>
  <c r="I685" i="3" s="1"/>
  <c r="A685" i="3"/>
  <c r="J684" i="3"/>
  <c r="I684" i="3"/>
  <c r="H684" i="3"/>
  <c r="G684" i="3"/>
  <c r="F684" i="3"/>
  <c r="A684" i="3"/>
  <c r="I683" i="3"/>
  <c r="H683" i="3"/>
  <c r="G683" i="3"/>
  <c r="F683" i="3"/>
  <c r="J683" i="3" s="1"/>
  <c r="A683" i="3"/>
  <c r="J682" i="3"/>
  <c r="H682" i="3"/>
  <c r="G682" i="3"/>
  <c r="F682" i="3"/>
  <c r="I682" i="3" s="1"/>
  <c r="A682" i="3"/>
  <c r="J681" i="3"/>
  <c r="I681" i="3"/>
  <c r="H681" i="3"/>
  <c r="G681" i="3"/>
  <c r="F681" i="3"/>
  <c r="A681" i="3"/>
  <c r="H680" i="3"/>
  <c r="G680" i="3"/>
  <c r="F680" i="3"/>
  <c r="J680" i="3" s="1"/>
  <c r="A680" i="3"/>
  <c r="J679" i="3"/>
  <c r="H679" i="3"/>
  <c r="I679" i="3" s="1"/>
  <c r="G679" i="3"/>
  <c r="F679" i="3"/>
  <c r="A679" i="3"/>
  <c r="I678" i="3"/>
  <c r="H678" i="3"/>
  <c r="G678" i="3"/>
  <c r="F678" i="3"/>
  <c r="J678" i="3" s="1"/>
  <c r="A678" i="3"/>
  <c r="H677" i="3"/>
  <c r="G677" i="3"/>
  <c r="F677" i="3"/>
  <c r="A677" i="3"/>
  <c r="J676" i="3"/>
  <c r="I676" i="3"/>
  <c r="H676" i="3"/>
  <c r="G676" i="3"/>
  <c r="F676" i="3"/>
  <c r="A676" i="3"/>
  <c r="H675" i="3"/>
  <c r="G675" i="3"/>
  <c r="F675" i="3"/>
  <c r="A675" i="3"/>
  <c r="J674" i="3"/>
  <c r="H674" i="3"/>
  <c r="G674" i="3"/>
  <c r="F674" i="3"/>
  <c r="A674" i="3"/>
  <c r="H673" i="3"/>
  <c r="G673" i="3"/>
  <c r="F673" i="3"/>
  <c r="A673" i="3"/>
  <c r="I672" i="3"/>
  <c r="H672" i="3"/>
  <c r="G672" i="3"/>
  <c r="F672" i="3"/>
  <c r="J672" i="3" s="1"/>
  <c r="A672" i="3"/>
  <c r="J671" i="3"/>
  <c r="H671" i="3"/>
  <c r="I671" i="3" s="1"/>
  <c r="G671" i="3"/>
  <c r="F671" i="3"/>
  <c r="A671" i="3"/>
  <c r="H670" i="3"/>
  <c r="G670" i="3"/>
  <c r="F670" i="3"/>
  <c r="A670" i="3"/>
  <c r="H669" i="3"/>
  <c r="G669" i="3"/>
  <c r="F669" i="3"/>
  <c r="A669" i="3"/>
  <c r="H668" i="3"/>
  <c r="G668" i="3"/>
  <c r="F668" i="3"/>
  <c r="A668" i="3"/>
  <c r="H667" i="3"/>
  <c r="G667" i="3"/>
  <c r="F667" i="3"/>
  <c r="J667" i="3" s="1"/>
  <c r="A667" i="3"/>
  <c r="J666" i="3"/>
  <c r="H666" i="3"/>
  <c r="G666" i="3"/>
  <c r="F666" i="3"/>
  <c r="A666" i="3"/>
  <c r="J665" i="3"/>
  <c r="I665" i="3"/>
  <c r="H665" i="3"/>
  <c r="G665" i="3"/>
  <c r="F665" i="3"/>
  <c r="A665" i="3"/>
  <c r="J664" i="3"/>
  <c r="H664" i="3"/>
  <c r="G664" i="3"/>
  <c r="F664" i="3"/>
  <c r="A664" i="3"/>
  <c r="J663" i="3"/>
  <c r="H663" i="3"/>
  <c r="I663" i="3" s="1"/>
  <c r="G663" i="3"/>
  <c r="F663" i="3"/>
  <c r="A663" i="3"/>
  <c r="H662" i="3"/>
  <c r="G662" i="3"/>
  <c r="F662" i="3"/>
  <c r="A662" i="3"/>
  <c r="H661" i="3"/>
  <c r="G661" i="3"/>
  <c r="F661" i="3"/>
  <c r="A661" i="3"/>
  <c r="H660" i="3"/>
  <c r="G660" i="3"/>
  <c r="F660" i="3"/>
  <c r="I660" i="3" s="1"/>
  <c r="A660" i="3"/>
  <c r="H659" i="3"/>
  <c r="G659" i="3"/>
  <c r="F659" i="3"/>
  <c r="A659" i="3"/>
  <c r="J658" i="3"/>
  <c r="H658" i="3"/>
  <c r="G658" i="3"/>
  <c r="F658" i="3"/>
  <c r="I658" i="3" s="1"/>
  <c r="A658" i="3"/>
  <c r="I657" i="3"/>
  <c r="H657" i="3"/>
  <c r="G657" i="3"/>
  <c r="F657" i="3"/>
  <c r="J657" i="3" s="1"/>
  <c r="A657" i="3"/>
  <c r="J656" i="3"/>
  <c r="H656" i="3"/>
  <c r="G656" i="3"/>
  <c r="F656" i="3"/>
  <c r="I656" i="3" s="1"/>
  <c r="A656" i="3"/>
  <c r="H655" i="3"/>
  <c r="G655" i="3"/>
  <c r="F655" i="3"/>
  <c r="A655" i="3"/>
  <c r="J654" i="3"/>
  <c r="H654" i="3"/>
  <c r="G654" i="3"/>
  <c r="F654" i="3"/>
  <c r="I654" i="3" s="1"/>
  <c r="A654" i="3"/>
  <c r="I653" i="3"/>
  <c r="H653" i="3"/>
  <c r="G653" i="3"/>
  <c r="F653" i="3"/>
  <c r="J653" i="3" s="1"/>
  <c r="A653" i="3"/>
  <c r="J652" i="3"/>
  <c r="H652" i="3"/>
  <c r="G652" i="3"/>
  <c r="F652" i="3"/>
  <c r="I652" i="3" s="1"/>
  <c r="A652" i="3"/>
  <c r="J651" i="3"/>
  <c r="I651" i="3"/>
  <c r="H651" i="3"/>
  <c r="G651" i="3"/>
  <c r="F651" i="3"/>
  <c r="A651" i="3"/>
  <c r="J650" i="3"/>
  <c r="H650" i="3"/>
  <c r="G650" i="3"/>
  <c r="F650" i="3"/>
  <c r="I650" i="3" s="1"/>
  <c r="A650" i="3"/>
  <c r="I649" i="3"/>
  <c r="H649" i="3"/>
  <c r="G649" i="3"/>
  <c r="F649" i="3"/>
  <c r="J649" i="3" s="1"/>
  <c r="A649" i="3"/>
  <c r="J648" i="3"/>
  <c r="H648" i="3"/>
  <c r="G648" i="3"/>
  <c r="F648" i="3"/>
  <c r="I648" i="3" s="1"/>
  <c r="A648" i="3"/>
  <c r="I647" i="3"/>
  <c r="H647" i="3"/>
  <c r="G647" i="3"/>
  <c r="F647" i="3"/>
  <c r="J647" i="3" s="1"/>
  <c r="A647" i="3"/>
  <c r="J646" i="3"/>
  <c r="H646" i="3"/>
  <c r="G646" i="3"/>
  <c r="F646" i="3"/>
  <c r="A646" i="3"/>
  <c r="J645" i="3"/>
  <c r="I645" i="3"/>
  <c r="H645" i="3"/>
  <c r="G645" i="3"/>
  <c r="F645" i="3"/>
  <c r="A645" i="3"/>
  <c r="H644" i="3"/>
  <c r="G644" i="3"/>
  <c r="F644" i="3"/>
  <c r="A644" i="3"/>
  <c r="J643" i="3"/>
  <c r="I643" i="3"/>
  <c r="H643" i="3"/>
  <c r="G643" i="3"/>
  <c r="F643" i="3"/>
  <c r="A643" i="3"/>
  <c r="J642" i="3"/>
  <c r="H642" i="3"/>
  <c r="G642" i="3"/>
  <c r="F642" i="3"/>
  <c r="A642" i="3"/>
  <c r="I641" i="3"/>
  <c r="H641" i="3"/>
  <c r="G641" i="3"/>
  <c r="F641" i="3"/>
  <c r="J641" i="3" s="1"/>
  <c r="A641" i="3"/>
  <c r="J640" i="3"/>
  <c r="H640" i="3"/>
  <c r="G640" i="3"/>
  <c r="F640" i="3"/>
  <c r="I640" i="3" s="1"/>
  <c r="A640" i="3"/>
  <c r="I639" i="3"/>
  <c r="H639" i="3"/>
  <c r="G639" i="3"/>
  <c r="F639" i="3"/>
  <c r="J639" i="3" s="1"/>
  <c r="A639" i="3"/>
  <c r="H638" i="3"/>
  <c r="G638" i="3"/>
  <c r="F638" i="3"/>
  <c r="A638" i="3"/>
  <c r="I637" i="3"/>
  <c r="H637" i="3"/>
  <c r="G637" i="3"/>
  <c r="F637" i="3"/>
  <c r="A637" i="3"/>
  <c r="J636" i="3"/>
  <c r="H636" i="3"/>
  <c r="G636" i="3"/>
  <c r="F636" i="3"/>
  <c r="A636" i="3"/>
  <c r="I635" i="3"/>
  <c r="H635" i="3"/>
  <c r="G635" i="3"/>
  <c r="F635" i="3"/>
  <c r="J635" i="3" s="1"/>
  <c r="A635" i="3"/>
  <c r="H634" i="3"/>
  <c r="G634" i="3"/>
  <c r="F634" i="3"/>
  <c r="A634" i="3"/>
  <c r="I633" i="3"/>
  <c r="H633" i="3"/>
  <c r="G633" i="3"/>
  <c r="F633" i="3"/>
  <c r="J633" i="3" s="1"/>
  <c r="A633" i="3"/>
  <c r="J632" i="3"/>
  <c r="H632" i="3"/>
  <c r="G632" i="3"/>
  <c r="F632" i="3"/>
  <c r="I632" i="3" s="1"/>
  <c r="A632" i="3"/>
  <c r="I631" i="3"/>
  <c r="H631" i="3"/>
  <c r="G631" i="3"/>
  <c r="F631" i="3"/>
  <c r="J631" i="3" s="1"/>
  <c r="A631" i="3"/>
  <c r="J630" i="3"/>
  <c r="H630" i="3"/>
  <c r="G630" i="3"/>
  <c r="F630" i="3"/>
  <c r="I630" i="3" s="1"/>
  <c r="A630" i="3"/>
  <c r="H629" i="3"/>
  <c r="I629" i="3" s="1"/>
  <c r="G629" i="3"/>
  <c r="F629" i="3"/>
  <c r="A629" i="3"/>
  <c r="J628" i="3"/>
  <c r="H628" i="3"/>
  <c r="G628" i="3"/>
  <c r="F628" i="3"/>
  <c r="I628" i="3" s="1"/>
  <c r="A628" i="3"/>
  <c r="J627" i="3"/>
  <c r="I627" i="3"/>
  <c r="H627" i="3"/>
  <c r="G627" i="3"/>
  <c r="F627" i="3"/>
  <c r="A627" i="3"/>
  <c r="J626" i="3"/>
  <c r="H626" i="3"/>
  <c r="I626" i="3" s="1"/>
  <c r="G626" i="3"/>
  <c r="F626" i="3"/>
  <c r="A626" i="3"/>
  <c r="H625" i="3"/>
  <c r="G625" i="3"/>
  <c r="F625" i="3"/>
  <c r="A625" i="3"/>
  <c r="H624" i="3"/>
  <c r="G624" i="3"/>
  <c r="F624" i="3"/>
  <c r="A624" i="3"/>
  <c r="H623" i="3"/>
  <c r="G623" i="3"/>
  <c r="F623" i="3"/>
  <c r="A623" i="3"/>
  <c r="H622" i="3"/>
  <c r="G622" i="3"/>
  <c r="F622" i="3"/>
  <c r="A622" i="3"/>
  <c r="J621" i="3"/>
  <c r="I621" i="3"/>
  <c r="H621" i="3"/>
  <c r="G621" i="3"/>
  <c r="F621" i="3"/>
  <c r="A621" i="3"/>
  <c r="H620" i="3"/>
  <c r="G620" i="3"/>
  <c r="F620" i="3"/>
  <c r="A620" i="3"/>
  <c r="J619" i="3"/>
  <c r="H619" i="3"/>
  <c r="I619" i="3" s="1"/>
  <c r="G619" i="3"/>
  <c r="F619" i="3"/>
  <c r="A619" i="3"/>
  <c r="J618" i="3"/>
  <c r="H618" i="3"/>
  <c r="I618" i="3" s="1"/>
  <c r="G618" i="3"/>
  <c r="F618" i="3"/>
  <c r="A618" i="3"/>
  <c r="H617" i="3"/>
  <c r="G617" i="3"/>
  <c r="F617" i="3"/>
  <c r="A617" i="3"/>
  <c r="H616" i="3"/>
  <c r="G616" i="3"/>
  <c r="F616" i="3"/>
  <c r="A616" i="3"/>
  <c r="H615" i="3"/>
  <c r="G615" i="3"/>
  <c r="F615" i="3"/>
  <c r="A615" i="3"/>
  <c r="H614" i="3"/>
  <c r="G614" i="3"/>
  <c r="F614" i="3"/>
  <c r="A614" i="3"/>
  <c r="J613" i="3"/>
  <c r="I613" i="3"/>
  <c r="H613" i="3"/>
  <c r="G613" i="3"/>
  <c r="F613" i="3"/>
  <c r="A613" i="3"/>
  <c r="H612" i="3"/>
  <c r="G612" i="3"/>
  <c r="F612" i="3"/>
  <c r="A612" i="3"/>
  <c r="J611" i="3"/>
  <c r="H611" i="3"/>
  <c r="I611" i="3" s="1"/>
  <c r="G611" i="3"/>
  <c r="F611" i="3"/>
  <c r="A611" i="3"/>
  <c r="J610" i="3"/>
  <c r="H610" i="3"/>
  <c r="I610" i="3" s="1"/>
  <c r="G610" i="3"/>
  <c r="F610" i="3"/>
  <c r="A610" i="3"/>
  <c r="H609" i="3"/>
  <c r="G609" i="3"/>
  <c r="F609" i="3"/>
  <c r="A609" i="3"/>
  <c r="H608" i="3"/>
  <c r="G608" i="3"/>
  <c r="F608" i="3"/>
  <c r="A608" i="3"/>
  <c r="H607" i="3"/>
  <c r="G607" i="3"/>
  <c r="F607" i="3"/>
  <c r="A607" i="3"/>
  <c r="H606" i="3"/>
  <c r="G606" i="3"/>
  <c r="F606" i="3"/>
  <c r="A606" i="3"/>
  <c r="J605" i="3"/>
  <c r="I605" i="3"/>
  <c r="H605" i="3"/>
  <c r="G605" i="3"/>
  <c r="F605" i="3"/>
  <c r="A605" i="3"/>
  <c r="H604" i="3"/>
  <c r="G604" i="3"/>
  <c r="F604" i="3"/>
  <c r="I604" i="3" s="1"/>
  <c r="A604" i="3"/>
  <c r="J603" i="3"/>
  <c r="I603" i="3"/>
  <c r="H603" i="3"/>
  <c r="G603" i="3"/>
  <c r="F603" i="3"/>
  <c r="A603" i="3"/>
  <c r="H602" i="3"/>
  <c r="I602" i="3" s="1"/>
  <c r="G602" i="3"/>
  <c r="F602" i="3"/>
  <c r="J602" i="3" s="1"/>
  <c r="A602" i="3"/>
  <c r="I601" i="3"/>
  <c r="H601" i="3"/>
  <c r="G601" i="3"/>
  <c r="F601" i="3"/>
  <c r="J601" i="3" s="1"/>
  <c r="A601" i="3"/>
  <c r="H600" i="3"/>
  <c r="G600" i="3"/>
  <c r="F600" i="3"/>
  <c r="A600" i="3"/>
  <c r="H599" i="3"/>
  <c r="G599" i="3"/>
  <c r="F599" i="3"/>
  <c r="A599" i="3"/>
  <c r="H598" i="3"/>
  <c r="G598" i="3"/>
  <c r="F598" i="3"/>
  <c r="A598" i="3"/>
  <c r="J597" i="3"/>
  <c r="I597" i="3"/>
  <c r="H597" i="3"/>
  <c r="G597" i="3"/>
  <c r="F597" i="3"/>
  <c r="A597" i="3"/>
  <c r="H596" i="3"/>
  <c r="G596" i="3"/>
  <c r="F596" i="3"/>
  <c r="A596" i="3"/>
  <c r="J595" i="3"/>
  <c r="I595" i="3"/>
  <c r="H595" i="3"/>
  <c r="G595" i="3"/>
  <c r="F595" i="3"/>
  <c r="A595" i="3"/>
  <c r="J594" i="3"/>
  <c r="I594" i="3"/>
  <c r="H594" i="3"/>
  <c r="G594" i="3"/>
  <c r="F594" i="3"/>
  <c r="A594" i="3"/>
  <c r="I593" i="3"/>
  <c r="H593" i="3"/>
  <c r="G593" i="3"/>
  <c r="F593" i="3"/>
  <c r="J593" i="3" s="1"/>
  <c r="A593" i="3"/>
  <c r="J592" i="3"/>
  <c r="H592" i="3"/>
  <c r="G592" i="3"/>
  <c r="F592" i="3"/>
  <c r="A592" i="3"/>
  <c r="I591" i="3"/>
  <c r="H591" i="3"/>
  <c r="G591" i="3"/>
  <c r="J591" i="3" s="1"/>
  <c r="F591" i="3"/>
  <c r="A591" i="3"/>
  <c r="H590" i="3"/>
  <c r="G590" i="3"/>
  <c r="F590" i="3"/>
  <c r="A590" i="3"/>
  <c r="H589" i="3"/>
  <c r="I589" i="3" s="1"/>
  <c r="G589" i="3"/>
  <c r="F589" i="3"/>
  <c r="J589" i="3" s="1"/>
  <c r="A589" i="3"/>
  <c r="H588" i="3"/>
  <c r="G588" i="3"/>
  <c r="F588" i="3"/>
  <c r="I588" i="3" s="1"/>
  <c r="A588" i="3"/>
  <c r="I587" i="3"/>
  <c r="H587" i="3"/>
  <c r="G587" i="3"/>
  <c r="F587" i="3"/>
  <c r="J587" i="3" s="1"/>
  <c r="A587" i="3"/>
  <c r="J586" i="3"/>
  <c r="H586" i="3"/>
  <c r="G586" i="3"/>
  <c r="F586" i="3"/>
  <c r="A586" i="3"/>
  <c r="J585" i="3"/>
  <c r="I585" i="3"/>
  <c r="H585" i="3"/>
  <c r="G585" i="3"/>
  <c r="F585" i="3"/>
  <c r="A585" i="3"/>
  <c r="J584" i="3"/>
  <c r="H584" i="3"/>
  <c r="G584" i="3"/>
  <c r="F584" i="3"/>
  <c r="I584" i="3" s="1"/>
  <c r="A584" i="3"/>
  <c r="J583" i="3"/>
  <c r="I583" i="3"/>
  <c r="H583" i="3"/>
  <c r="G583" i="3"/>
  <c r="F583" i="3"/>
  <c r="A583" i="3"/>
  <c r="H582" i="3"/>
  <c r="G582" i="3"/>
  <c r="F582" i="3"/>
  <c r="A582" i="3"/>
  <c r="H581" i="3"/>
  <c r="I581" i="3" s="1"/>
  <c r="G581" i="3"/>
  <c r="F581" i="3"/>
  <c r="J581" i="3" s="1"/>
  <c r="A581" i="3"/>
  <c r="J580" i="3"/>
  <c r="H580" i="3"/>
  <c r="G580" i="3"/>
  <c r="F580" i="3"/>
  <c r="I580" i="3" s="1"/>
  <c r="A580" i="3"/>
  <c r="I579" i="3"/>
  <c r="H579" i="3"/>
  <c r="G579" i="3"/>
  <c r="F579" i="3"/>
  <c r="J579" i="3" s="1"/>
  <c r="A579" i="3"/>
  <c r="J578" i="3"/>
  <c r="H578" i="3"/>
  <c r="G578" i="3"/>
  <c r="F578" i="3"/>
  <c r="A578" i="3"/>
  <c r="I577" i="3"/>
  <c r="H577" i="3"/>
  <c r="G577" i="3"/>
  <c r="J577" i="3" s="1"/>
  <c r="F577" i="3"/>
  <c r="A577" i="3"/>
  <c r="H576" i="3"/>
  <c r="G576" i="3"/>
  <c r="F576" i="3"/>
  <c r="A576" i="3"/>
  <c r="I575" i="3"/>
  <c r="H575" i="3"/>
  <c r="G575" i="3"/>
  <c r="J575" i="3" s="1"/>
  <c r="F575" i="3"/>
  <c r="A575" i="3"/>
  <c r="J574" i="3"/>
  <c r="H574" i="3"/>
  <c r="G574" i="3"/>
  <c r="F574" i="3"/>
  <c r="I574" i="3" s="1"/>
  <c r="A574" i="3"/>
  <c r="I573" i="3"/>
  <c r="H573" i="3"/>
  <c r="G573" i="3"/>
  <c r="F573" i="3"/>
  <c r="J573" i="3" s="1"/>
  <c r="A573" i="3"/>
  <c r="J572" i="3"/>
  <c r="H572" i="3"/>
  <c r="G572" i="3"/>
  <c r="F572" i="3"/>
  <c r="A572" i="3"/>
  <c r="H571" i="3"/>
  <c r="G571" i="3"/>
  <c r="F571" i="3"/>
  <c r="J571" i="3" s="1"/>
  <c r="A571" i="3"/>
  <c r="J570" i="3"/>
  <c r="H570" i="3"/>
  <c r="G570" i="3"/>
  <c r="F570" i="3"/>
  <c r="I570" i="3" s="1"/>
  <c r="A570" i="3"/>
  <c r="J569" i="3"/>
  <c r="I569" i="3"/>
  <c r="H569" i="3"/>
  <c r="G569" i="3"/>
  <c r="F569" i="3"/>
  <c r="A569" i="3"/>
  <c r="J568" i="3"/>
  <c r="I568" i="3"/>
  <c r="H568" i="3"/>
  <c r="G568" i="3"/>
  <c r="F568" i="3"/>
  <c r="A568" i="3"/>
  <c r="J567" i="3"/>
  <c r="H567" i="3"/>
  <c r="I567" i="3" s="1"/>
  <c r="G567" i="3"/>
  <c r="F567" i="3"/>
  <c r="A567" i="3"/>
  <c r="H566" i="3"/>
  <c r="G566" i="3"/>
  <c r="F566" i="3"/>
  <c r="J566" i="3" s="1"/>
  <c r="A566" i="3"/>
  <c r="H565" i="3"/>
  <c r="G565" i="3"/>
  <c r="F565" i="3"/>
  <c r="A565" i="3"/>
  <c r="H564" i="3"/>
  <c r="G564" i="3"/>
  <c r="J564" i="3" s="1"/>
  <c r="F564" i="3"/>
  <c r="A564" i="3"/>
  <c r="I563" i="3"/>
  <c r="H563" i="3"/>
  <c r="G563" i="3"/>
  <c r="F563" i="3"/>
  <c r="A563" i="3"/>
  <c r="J562" i="3"/>
  <c r="H562" i="3"/>
  <c r="G562" i="3"/>
  <c r="F562" i="3"/>
  <c r="A562" i="3"/>
  <c r="J561" i="3"/>
  <c r="I561" i="3"/>
  <c r="H561" i="3"/>
  <c r="G561" i="3"/>
  <c r="F561" i="3"/>
  <c r="A561" i="3"/>
  <c r="J560" i="3"/>
  <c r="I560" i="3"/>
  <c r="H560" i="3"/>
  <c r="G560" i="3"/>
  <c r="F560" i="3"/>
  <c r="A560" i="3"/>
  <c r="J559" i="3"/>
  <c r="H559" i="3"/>
  <c r="I559" i="3" s="1"/>
  <c r="G559" i="3"/>
  <c r="F559" i="3"/>
  <c r="A559" i="3"/>
  <c r="H558" i="3"/>
  <c r="G558" i="3"/>
  <c r="F558" i="3"/>
  <c r="I558" i="3" s="1"/>
  <c r="A558" i="3"/>
  <c r="I557" i="3"/>
  <c r="H557" i="3"/>
  <c r="G557" i="3"/>
  <c r="F557" i="3"/>
  <c r="J557" i="3" s="1"/>
  <c r="A557" i="3"/>
  <c r="J556" i="3"/>
  <c r="H556" i="3"/>
  <c r="G556" i="3"/>
  <c r="F556" i="3"/>
  <c r="I556" i="3" s="1"/>
  <c r="A556" i="3"/>
  <c r="J555" i="3"/>
  <c r="I555" i="3"/>
  <c r="H555" i="3"/>
  <c r="G555" i="3"/>
  <c r="F555" i="3"/>
  <c r="A555" i="3"/>
  <c r="H554" i="3"/>
  <c r="G554" i="3"/>
  <c r="F554" i="3"/>
  <c r="J554" i="3" s="1"/>
  <c r="A554" i="3"/>
  <c r="I553" i="3"/>
  <c r="H553" i="3"/>
  <c r="G553" i="3"/>
  <c r="F553" i="3"/>
  <c r="J553" i="3" s="1"/>
  <c r="A553" i="3"/>
  <c r="H552" i="3"/>
  <c r="G552" i="3"/>
  <c r="F552" i="3"/>
  <c r="A552" i="3"/>
  <c r="I551" i="3"/>
  <c r="H551" i="3"/>
  <c r="G551" i="3"/>
  <c r="F551" i="3"/>
  <c r="J551" i="3" s="1"/>
  <c r="A551" i="3"/>
  <c r="H550" i="3"/>
  <c r="G550" i="3"/>
  <c r="F550" i="3"/>
  <c r="I550" i="3" s="1"/>
  <c r="A550" i="3"/>
  <c r="I549" i="3"/>
  <c r="H549" i="3"/>
  <c r="G549" i="3"/>
  <c r="F549" i="3"/>
  <c r="J549" i="3" s="1"/>
  <c r="A549" i="3"/>
  <c r="J548" i="3"/>
  <c r="H548" i="3"/>
  <c r="G548" i="3"/>
  <c r="F548" i="3"/>
  <c r="I548" i="3" s="1"/>
  <c r="A548" i="3"/>
  <c r="J547" i="3"/>
  <c r="I547" i="3"/>
  <c r="H547" i="3"/>
  <c r="G547" i="3"/>
  <c r="F547" i="3"/>
  <c r="A547" i="3"/>
  <c r="J546" i="3"/>
  <c r="H546" i="3"/>
  <c r="G546" i="3"/>
  <c r="F546" i="3"/>
  <c r="A546" i="3"/>
  <c r="I545" i="3"/>
  <c r="H545" i="3"/>
  <c r="G545" i="3"/>
  <c r="F545" i="3"/>
  <c r="J545" i="3" s="1"/>
  <c r="A545" i="3"/>
  <c r="H544" i="3"/>
  <c r="G544" i="3"/>
  <c r="F544" i="3"/>
  <c r="A544" i="3"/>
  <c r="I543" i="3"/>
  <c r="H543" i="3"/>
  <c r="G543" i="3"/>
  <c r="F543" i="3"/>
  <c r="A543" i="3"/>
  <c r="J542" i="3"/>
  <c r="H542" i="3"/>
  <c r="G542" i="3"/>
  <c r="F542" i="3"/>
  <c r="I542" i="3" s="1"/>
  <c r="A542" i="3"/>
  <c r="I541" i="3"/>
  <c r="H541" i="3"/>
  <c r="G541" i="3"/>
  <c r="F541" i="3"/>
  <c r="J541" i="3" s="1"/>
  <c r="A541" i="3"/>
  <c r="J540" i="3"/>
  <c r="H540" i="3"/>
  <c r="G540" i="3"/>
  <c r="F540" i="3"/>
  <c r="I540" i="3" s="1"/>
  <c r="A540" i="3"/>
  <c r="J539" i="3"/>
  <c r="I539" i="3"/>
  <c r="H539" i="3"/>
  <c r="G539" i="3"/>
  <c r="F539" i="3"/>
  <c r="A539" i="3"/>
  <c r="H538" i="3"/>
  <c r="G538" i="3"/>
  <c r="F538" i="3"/>
  <c r="A538" i="3"/>
  <c r="I537" i="3"/>
  <c r="H537" i="3"/>
  <c r="G537" i="3"/>
  <c r="F537" i="3"/>
  <c r="J537" i="3" s="1"/>
  <c r="A537" i="3"/>
  <c r="H536" i="3"/>
  <c r="G536" i="3"/>
  <c r="F536" i="3"/>
  <c r="A536" i="3"/>
  <c r="I535" i="3"/>
  <c r="H535" i="3"/>
  <c r="G535" i="3"/>
  <c r="F535" i="3"/>
  <c r="J535" i="3" s="1"/>
  <c r="A535" i="3"/>
  <c r="H534" i="3"/>
  <c r="G534" i="3"/>
  <c r="F534" i="3"/>
  <c r="A534" i="3"/>
  <c r="I533" i="3"/>
  <c r="H533" i="3"/>
  <c r="G533" i="3"/>
  <c r="F533" i="3"/>
  <c r="J533" i="3" s="1"/>
  <c r="A533" i="3"/>
  <c r="H532" i="3"/>
  <c r="G532" i="3"/>
  <c r="F532" i="3"/>
  <c r="J532" i="3" s="1"/>
  <c r="A532" i="3"/>
  <c r="I531" i="3"/>
  <c r="H531" i="3"/>
  <c r="G531" i="3"/>
  <c r="F531" i="3"/>
  <c r="J531" i="3" s="1"/>
  <c r="A531" i="3"/>
  <c r="J530" i="3"/>
  <c r="H530" i="3"/>
  <c r="G530" i="3"/>
  <c r="F530" i="3"/>
  <c r="A530" i="3"/>
  <c r="I529" i="3"/>
  <c r="H529" i="3"/>
  <c r="G529" i="3"/>
  <c r="F529" i="3"/>
  <c r="J529" i="3" s="1"/>
  <c r="A529" i="3"/>
  <c r="H528" i="3"/>
  <c r="G528" i="3"/>
  <c r="F528" i="3"/>
  <c r="A528" i="3"/>
  <c r="I527" i="3"/>
  <c r="H527" i="3"/>
  <c r="G527" i="3"/>
  <c r="F527" i="3"/>
  <c r="J527" i="3" s="1"/>
  <c r="A527" i="3"/>
  <c r="J526" i="3"/>
  <c r="H526" i="3"/>
  <c r="G526" i="3"/>
  <c r="F526" i="3"/>
  <c r="I526" i="3" s="1"/>
  <c r="A526" i="3"/>
  <c r="I525" i="3"/>
  <c r="H525" i="3"/>
  <c r="G525" i="3"/>
  <c r="F525" i="3"/>
  <c r="J525" i="3" s="1"/>
  <c r="A525" i="3"/>
  <c r="J524" i="3"/>
  <c r="I524" i="3"/>
  <c r="H524" i="3"/>
  <c r="G524" i="3"/>
  <c r="F524" i="3"/>
  <c r="A524" i="3"/>
  <c r="H523" i="3"/>
  <c r="G523" i="3"/>
  <c r="F523" i="3"/>
  <c r="A523" i="3"/>
  <c r="H522" i="3"/>
  <c r="G522" i="3"/>
  <c r="F522" i="3"/>
  <c r="J522" i="3" s="1"/>
  <c r="A522" i="3"/>
  <c r="H521" i="3"/>
  <c r="G521" i="3"/>
  <c r="F521" i="3"/>
  <c r="J521" i="3" s="1"/>
  <c r="A521" i="3"/>
  <c r="I520" i="3"/>
  <c r="H520" i="3"/>
  <c r="G520" i="3"/>
  <c r="F520" i="3"/>
  <c r="J520" i="3" s="1"/>
  <c r="A520" i="3"/>
  <c r="J519" i="3"/>
  <c r="H519" i="3"/>
  <c r="G519" i="3"/>
  <c r="F519" i="3"/>
  <c r="I519" i="3" s="1"/>
  <c r="A519" i="3"/>
  <c r="I518" i="3"/>
  <c r="H518" i="3"/>
  <c r="G518" i="3"/>
  <c r="J518" i="3" s="1"/>
  <c r="F518" i="3"/>
  <c r="A518" i="3"/>
  <c r="H517" i="3"/>
  <c r="G517" i="3"/>
  <c r="F517" i="3"/>
  <c r="J517" i="3" s="1"/>
  <c r="A517" i="3"/>
  <c r="I516" i="3"/>
  <c r="H516" i="3"/>
  <c r="G516" i="3"/>
  <c r="J516" i="3" s="1"/>
  <c r="F516" i="3"/>
  <c r="A516" i="3"/>
  <c r="H515" i="3"/>
  <c r="G515" i="3"/>
  <c r="F515" i="3"/>
  <c r="A515" i="3"/>
  <c r="H514" i="3"/>
  <c r="G514" i="3"/>
  <c r="F514" i="3"/>
  <c r="J514" i="3" s="1"/>
  <c r="A514" i="3"/>
  <c r="H513" i="3"/>
  <c r="G513" i="3"/>
  <c r="F513" i="3"/>
  <c r="J513" i="3" s="1"/>
  <c r="A513" i="3"/>
  <c r="I512" i="3"/>
  <c r="H512" i="3"/>
  <c r="G512" i="3"/>
  <c r="F512" i="3"/>
  <c r="J512" i="3" s="1"/>
  <c r="A512" i="3"/>
  <c r="J511" i="3"/>
  <c r="H511" i="3"/>
  <c r="G511" i="3"/>
  <c r="F511" i="3"/>
  <c r="I511" i="3" s="1"/>
  <c r="A511" i="3"/>
  <c r="I510" i="3"/>
  <c r="H510" i="3"/>
  <c r="G510" i="3"/>
  <c r="J510" i="3" s="1"/>
  <c r="F510" i="3"/>
  <c r="A510" i="3"/>
  <c r="H509" i="3"/>
  <c r="G509" i="3"/>
  <c r="F509" i="3"/>
  <c r="J509" i="3" s="1"/>
  <c r="A509" i="3"/>
  <c r="I508" i="3"/>
  <c r="H508" i="3"/>
  <c r="G508" i="3"/>
  <c r="F508" i="3"/>
  <c r="J508" i="3" s="1"/>
  <c r="A508" i="3"/>
  <c r="H507" i="3"/>
  <c r="G507" i="3"/>
  <c r="F507" i="3"/>
  <c r="A507" i="3"/>
  <c r="H506" i="3"/>
  <c r="G506" i="3"/>
  <c r="F506" i="3"/>
  <c r="J506" i="3" s="1"/>
  <c r="A506" i="3"/>
  <c r="H505" i="3"/>
  <c r="G505" i="3"/>
  <c r="F505" i="3"/>
  <c r="J505" i="3" s="1"/>
  <c r="A505" i="3"/>
  <c r="I504" i="3"/>
  <c r="H504" i="3"/>
  <c r="G504" i="3"/>
  <c r="F504" i="3"/>
  <c r="J504" i="3" s="1"/>
  <c r="A504" i="3"/>
  <c r="J503" i="3"/>
  <c r="H503" i="3"/>
  <c r="G503" i="3"/>
  <c r="F503" i="3"/>
  <c r="I503" i="3" s="1"/>
  <c r="A503" i="3"/>
  <c r="I502" i="3"/>
  <c r="H502" i="3"/>
  <c r="G502" i="3"/>
  <c r="J502" i="3" s="1"/>
  <c r="F502" i="3"/>
  <c r="A502" i="3"/>
  <c r="H501" i="3"/>
  <c r="G501" i="3"/>
  <c r="F501" i="3"/>
  <c r="J501" i="3" s="1"/>
  <c r="A501" i="3"/>
  <c r="I500" i="3"/>
  <c r="H500" i="3"/>
  <c r="G500" i="3"/>
  <c r="F500" i="3"/>
  <c r="A500" i="3"/>
  <c r="H499" i="3"/>
  <c r="G499" i="3"/>
  <c r="F499" i="3"/>
  <c r="A499" i="3"/>
  <c r="H498" i="3"/>
  <c r="G498" i="3"/>
  <c r="F498" i="3"/>
  <c r="J498" i="3" s="1"/>
  <c r="A498" i="3"/>
  <c r="H497" i="3"/>
  <c r="G497" i="3"/>
  <c r="F497" i="3"/>
  <c r="J497" i="3" s="1"/>
  <c r="A497" i="3"/>
  <c r="I496" i="3"/>
  <c r="H496" i="3"/>
  <c r="G496" i="3"/>
  <c r="F496" i="3"/>
  <c r="J496" i="3" s="1"/>
  <c r="A496" i="3"/>
  <c r="J495" i="3"/>
  <c r="H495" i="3"/>
  <c r="G495" i="3"/>
  <c r="F495" i="3"/>
  <c r="I495" i="3" s="1"/>
  <c r="A495" i="3"/>
  <c r="I494" i="3"/>
  <c r="H494" i="3"/>
  <c r="G494" i="3"/>
  <c r="J494" i="3" s="1"/>
  <c r="F494" i="3"/>
  <c r="A494" i="3"/>
  <c r="H493" i="3"/>
  <c r="G493" i="3"/>
  <c r="F493" i="3"/>
  <c r="J493" i="3" s="1"/>
  <c r="A493" i="3"/>
  <c r="I492" i="3"/>
  <c r="H492" i="3"/>
  <c r="G492" i="3"/>
  <c r="F492" i="3"/>
  <c r="J492" i="3" s="1"/>
  <c r="A492" i="3"/>
  <c r="H491" i="3"/>
  <c r="G491" i="3"/>
  <c r="F491" i="3"/>
  <c r="A491" i="3"/>
  <c r="H490" i="3"/>
  <c r="G490" i="3"/>
  <c r="F490" i="3"/>
  <c r="J490" i="3" s="1"/>
  <c r="A490" i="3"/>
  <c r="J489" i="3"/>
  <c r="H489" i="3"/>
  <c r="G489" i="3"/>
  <c r="F489" i="3"/>
  <c r="I489" i="3" s="1"/>
  <c r="A489" i="3"/>
  <c r="I488" i="3"/>
  <c r="H488" i="3"/>
  <c r="G488" i="3"/>
  <c r="F488" i="3"/>
  <c r="J488" i="3" s="1"/>
  <c r="A488" i="3"/>
  <c r="J487" i="3"/>
  <c r="H487" i="3"/>
  <c r="G487" i="3"/>
  <c r="F487" i="3"/>
  <c r="A487" i="3"/>
  <c r="I486" i="3"/>
  <c r="H486" i="3"/>
  <c r="G486" i="3"/>
  <c r="J486" i="3" s="1"/>
  <c r="F486" i="3"/>
  <c r="A486" i="3"/>
  <c r="J485" i="3"/>
  <c r="H485" i="3"/>
  <c r="G485" i="3"/>
  <c r="F485" i="3"/>
  <c r="A485" i="3"/>
  <c r="I484" i="3"/>
  <c r="H484" i="3"/>
  <c r="G484" i="3"/>
  <c r="F484" i="3"/>
  <c r="A484" i="3"/>
  <c r="H483" i="3"/>
  <c r="G483" i="3"/>
  <c r="F483" i="3"/>
  <c r="A483" i="3"/>
  <c r="H482" i="3"/>
  <c r="G482" i="3"/>
  <c r="F482" i="3"/>
  <c r="J482" i="3" s="1"/>
  <c r="A482" i="3"/>
  <c r="H481" i="3"/>
  <c r="G481" i="3"/>
  <c r="F481" i="3"/>
  <c r="I481" i="3" s="1"/>
  <c r="A481" i="3"/>
  <c r="I480" i="3"/>
  <c r="H480" i="3"/>
  <c r="G480" i="3"/>
  <c r="F480" i="3"/>
  <c r="J480" i="3" s="1"/>
  <c r="A480" i="3"/>
  <c r="J479" i="3"/>
  <c r="H479" i="3"/>
  <c r="G479" i="3"/>
  <c r="F479" i="3"/>
  <c r="A479" i="3"/>
  <c r="I478" i="3"/>
  <c r="H478" i="3"/>
  <c r="G478" i="3"/>
  <c r="J478" i="3" s="1"/>
  <c r="F478" i="3"/>
  <c r="A478" i="3"/>
  <c r="H477" i="3"/>
  <c r="G477" i="3"/>
  <c r="F477" i="3"/>
  <c r="I477" i="3" s="1"/>
  <c r="A477" i="3"/>
  <c r="I476" i="3"/>
  <c r="H476" i="3"/>
  <c r="G476" i="3"/>
  <c r="F476" i="3"/>
  <c r="J476" i="3" s="1"/>
  <c r="A476" i="3"/>
  <c r="H475" i="3"/>
  <c r="G475" i="3"/>
  <c r="F475" i="3"/>
  <c r="A475" i="3"/>
  <c r="I474" i="3"/>
  <c r="H474" i="3"/>
  <c r="G474" i="3"/>
  <c r="F474" i="3"/>
  <c r="J474" i="3" s="1"/>
  <c r="A474" i="3"/>
  <c r="H473" i="3"/>
  <c r="G473" i="3"/>
  <c r="F473" i="3"/>
  <c r="I473" i="3" s="1"/>
  <c r="A473" i="3"/>
  <c r="I472" i="3"/>
  <c r="H472" i="3"/>
  <c r="G472" i="3"/>
  <c r="F472" i="3"/>
  <c r="J472" i="3" s="1"/>
  <c r="A472" i="3"/>
  <c r="J471" i="3"/>
  <c r="H471" i="3"/>
  <c r="G471" i="3"/>
  <c r="F471" i="3"/>
  <c r="I471" i="3" s="1"/>
  <c r="A471" i="3"/>
  <c r="I470" i="3"/>
  <c r="H470" i="3"/>
  <c r="G470" i="3"/>
  <c r="J470" i="3" s="1"/>
  <c r="F470" i="3"/>
  <c r="A470" i="3"/>
  <c r="H469" i="3"/>
  <c r="G469" i="3"/>
  <c r="F469" i="3"/>
  <c r="A469" i="3"/>
  <c r="I468" i="3"/>
  <c r="H468" i="3"/>
  <c r="G468" i="3"/>
  <c r="F468" i="3"/>
  <c r="J468" i="3" s="1"/>
  <c r="A468" i="3"/>
  <c r="H467" i="3"/>
  <c r="G467" i="3"/>
  <c r="F467" i="3"/>
  <c r="A467" i="3"/>
  <c r="I466" i="3"/>
  <c r="H466" i="3"/>
  <c r="G466" i="3"/>
  <c r="F466" i="3"/>
  <c r="J466" i="3" s="1"/>
  <c r="A466" i="3"/>
  <c r="H465" i="3"/>
  <c r="G465" i="3"/>
  <c r="F465" i="3"/>
  <c r="A465" i="3"/>
  <c r="I464" i="3"/>
  <c r="H464" i="3"/>
  <c r="G464" i="3"/>
  <c r="F464" i="3"/>
  <c r="J464" i="3" s="1"/>
  <c r="A464" i="3"/>
  <c r="J463" i="3"/>
  <c r="H463" i="3"/>
  <c r="G463" i="3"/>
  <c r="F463" i="3"/>
  <c r="A463" i="3"/>
  <c r="I462" i="3"/>
  <c r="H462" i="3"/>
  <c r="G462" i="3"/>
  <c r="J462" i="3" s="1"/>
  <c r="F462" i="3"/>
  <c r="A462" i="3"/>
  <c r="H461" i="3"/>
  <c r="G461" i="3"/>
  <c r="F461" i="3"/>
  <c r="J461" i="3" s="1"/>
  <c r="A461" i="3"/>
  <c r="I460" i="3"/>
  <c r="H460" i="3"/>
  <c r="G460" i="3"/>
  <c r="F460" i="3"/>
  <c r="J460" i="3" s="1"/>
  <c r="A460" i="3"/>
  <c r="H459" i="3"/>
  <c r="G459" i="3"/>
  <c r="F459" i="3"/>
  <c r="A459" i="3"/>
  <c r="I458" i="3"/>
  <c r="H458" i="3"/>
  <c r="G458" i="3"/>
  <c r="F458" i="3"/>
  <c r="J458" i="3" s="1"/>
  <c r="A458" i="3"/>
  <c r="H457" i="3"/>
  <c r="G457" i="3"/>
  <c r="F457" i="3"/>
  <c r="I457" i="3" s="1"/>
  <c r="A457" i="3"/>
  <c r="I456" i="3"/>
  <c r="H456" i="3"/>
  <c r="G456" i="3"/>
  <c r="F456" i="3"/>
  <c r="J456" i="3" s="1"/>
  <c r="A456" i="3"/>
  <c r="J455" i="3"/>
  <c r="H455" i="3"/>
  <c r="G455" i="3"/>
  <c r="F455" i="3"/>
  <c r="I455" i="3" s="1"/>
  <c r="A455" i="3"/>
  <c r="I454" i="3"/>
  <c r="H454" i="3"/>
  <c r="G454" i="3"/>
  <c r="J454" i="3" s="1"/>
  <c r="F454" i="3"/>
  <c r="A454" i="3"/>
  <c r="H453" i="3"/>
  <c r="G453" i="3"/>
  <c r="F453" i="3"/>
  <c r="A453" i="3"/>
  <c r="I452" i="3"/>
  <c r="H452" i="3"/>
  <c r="G452" i="3"/>
  <c r="F452" i="3"/>
  <c r="J452" i="3" s="1"/>
  <c r="A452" i="3"/>
  <c r="H451" i="3"/>
  <c r="G451" i="3"/>
  <c r="F451" i="3"/>
  <c r="A451" i="3"/>
  <c r="I450" i="3"/>
  <c r="H450" i="3"/>
  <c r="G450" i="3"/>
  <c r="F450" i="3"/>
  <c r="J450" i="3" s="1"/>
  <c r="A450" i="3"/>
  <c r="H449" i="3"/>
  <c r="G449" i="3"/>
  <c r="F449" i="3"/>
  <c r="I449" i="3" s="1"/>
  <c r="A449" i="3"/>
  <c r="I448" i="3"/>
  <c r="H448" i="3"/>
  <c r="G448" i="3"/>
  <c r="F448" i="3"/>
  <c r="J448" i="3" s="1"/>
  <c r="A448" i="3"/>
  <c r="J447" i="3"/>
  <c r="H447" i="3"/>
  <c r="G447" i="3"/>
  <c r="F447" i="3"/>
  <c r="A447" i="3"/>
  <c r="I446" i="3"/>
  <c r="H446" i="3"/>
  <c r="G446" i="3"/>
  <c r="F446" i="3"/>
  <c r="J446" i="3" s="1"/>
  <c r="A446" i="3"/>
  <c r="H445" i="3"/>
  <c r="G445" i="3"/>
  <c r="F445" i="3"/>
  <c r="I445" i="3" s="1"/>
  <c r="A445" i="3"/>
  <c r="I444" i="3"/>
  <c r="H444" i="3"/>
  <c r="G444" i="3"/>
  <c r="F444" i="3"/>
  <c r="J444" i="3" s="1"/>
  <c r="A444" i="3"/>
  <c r="H443" i="3"/>
  <c r="G443" i="3"/>
  <c r="F443" i="3"/>
  <c r="A443" i="3"/>
  <c r="I442" i="3"/>
  <c r="H442" i="3"/>
  <c r="G442" i="3"/>
  <c r="F442" i="3"/>
  <c r="J442" i="3" s="1"/>
  <c r="A442" i="3"/>
  <c r="H441" i="3"/>
  <c r="G441" i="3"/>
  <c r="F441" i="3"/>
  <c r="I441" i="3" s="1"/>
  <c r="A441" i="3"/>
  <c r="I440" i="3"/>
  <c r="H440" i="3"/>
  <c r="G440" i="3"/>
  <c r="F440" i="3"/>
  <c r="J440" i="3" s="1"/>
  <c r="A440" i="3"/>
  <c r="J439" i="3"/>
  <c r="H439" i="3"/>
  <c r="G439" i="3"/>
  <c r="F439" i="3"/>
  <c r="I439" i="3" s="1"/>
  <c r="A439" i="3"/>
  <c r="I438" i="3"/>
  <c r="H438" i="3"/>
  <c r="G438" i="3"/>
  <c r="F438" i="3"/>
  <c r="J438" i="3" s="1"/>
  <c r="A438" i="3"/>
  <c r="H437" i="3"/>
  <c r="G437" i="3"/>
  <c r="F437" i="3"/>
  <c r="A437" i="3"/>
  <c r="I436" i="3"/>
  <c r="H436" i="3"/>
  <c r="G436" i="3"/>
  <c r="F436" i="3"/>
  <c r="J436" i="3" s="1"/>
  <c r="A436" i="3"/>
  <c r="J435" i="3"/>
  <c r="H435" i="3"/>
  <c r="G435" i="3"/>
  <c r="F435" i="3"/>
  <c r="A435" i="3"/>
  <c r="I434" i="3"/>
  <c r="H434" i="3"/>
  <c r="G434" i="3"/>
  <c r="F434" i="3"/>
  <c r="A434" i="3"/>
  <c r="H433" i="3"/>
  <c r="G433" i="3"/>
  <c r="F433" i="3"/>
  <c r="A433" i="3"/>
  <c r="I432" i="3"/>
  <c r="H432" i="3"/>
  <c r="G432" i="3"/>
  <c r="F432" i="3"/>
  <c r="J432" i="3" s="1"/>
  <c r="A432" i="3"/>
  <c r="J431" i="3"/>
  <c r="H431" i="3"/>
  <c r="G431" i="3"/>
  <c r="F431" i="3"/>
  <c r="I431" i="3" s="1"/>
  <c r="A431" i="3"/>
  <c r="I430" i="3"/>
  <c r="H430" i="3"/>
  <c r="G430" i="3"/>
  <c r="F430" i="3"/>
  <c r="J430" i="3" s="1"/>
  <c r="A430" i="3"/>
  <c r="H429" i="3"/>
  <c r="G429" i="3"/>
  <c r="F429" i="3"/>
  <c r="J429" i="3" s="1"/>
  <c r="A429" i="3"/>
  <c r="H428" i="3"/>
  <c r="I428" i="3" s="1"/>
  <c r="G428" i="3"/>
  <c r="F428" i="3"/>
  <c r="J428" i="3" s="1"/>
  <c r="A428" i="3"/>
  <c r="I427" i="3"/>
  <c r="H427" i="3"/>
  <c r="G427" i="3"/>
  <c r="F427" i="3"/>
  <c r="J427" i="3" s="1"/>
  <c r="A427" i="3"/>
  <c r="J426" i="3"/>
  <c r="H426" i="3"/>
  <c r="G426" i="3"/>
  <c r="F426" i="3"/>
  <c r="I426" i="3" s="1"/>
  <c r="A426" i="3"/>
  <c r="I425" i="3"/>
  <c r="H425" i="3"/>
  <c r="G425" i="3"/>
  <c r="J425" i="3" s="1"/>
  <c r="F425" i="3"/>
  <c r="A425" i="3"/>
  <c r="H424" i="3"/>
  <c r="G424" i="3"/>
  <c r="F424" i="3"/>
  <c r="J424" i="3" s="1"/>
  <c r="A424" i="3"/>
  <c r="I423" i="3"/>
  <c r="H423" i="3"/>
  <c r="G423" i="3"/>
  <c r="F423" i="3"/>
  <c r="J423" i="3" s="1"/>
  <c r="A423" i="3"/>
  <c r="H422" i="3"/>
  <c r="G422" i="3"/>
  <c r="F422" i="3"/>
  <c r="A422" i="3"/>
  <c r="I421" i="3"/>
  <c r="H421" i="3"/>
  <c r="G421" i="3"/>
  <c r="F421" i="3"/>
  <c r="J421" i="3" s="1"/>
  <c r="A421" i="3"/>
  <c r="H420" i="3"/>
  <c r="G420" i="3"/>
  <c r="F420" i="3"/>
  <c r="J420" i="3" s="1"/>
  <c r="A420" i="3"/>
  <c r="I419" i="3"/>
  <c r="H419" i="3"/>
  <c r="G419" i="3"/>
  <c r="F419" i="3"/>
  <c r="J419" i="3" s="1"/>
  <c r="A419" i="3"/>
  <c r="J418" i="3"/>
  <c r="H418" i="3"/>
  <c r="G418" i="3"/>
  <c r="F418" i="3"/>
  <c r="I418" i="3" s="1"/>
  <c r="A418" i="3"/>
  <c r="I417" i="3"/>
  <c r="H417" i="3"/>
  <c r="G417" i="3"/>
  <c r="J417" i="3" s="1"/>
  <c r="F417" i="3"/>
  <c r="A417" i="3"/>
  <c r="H416" i="3"/>
  <c r="G416" i="3"/>
  <c r="F416" i="3"/>
  <c r="J416" i="3" s="1"/>
  <c r="A416" i="3"/>
  <c r="I415" i="3"/>
  <c r="H415" i="3"/>
  <c r="G415" i="3"/>
  <c r="F415" i="3"/>
  <c r="J415" i="3" s="1"/>
  <c r="A415" i="3"/>
  <c r="H414" i="3"/>
  <c r="G414" i="3"/>
  <c r="F414" i="3"/>
  <c r="A414" i="3"/>
  <c r="I413" i="3"/>
  <c r="H413" i="3"/>
  <c r="G413" i="3"/>
  <c r="F413" i="3"/>
  <c r="J413" i="3" s="1"/>
  <c r="A413" i="3"/>
  <c r="H412" i="3"/>
  <c r="G412" i="3"/>
  <c r="F412" i="3"/>
  <c r="J412" i="3" s="1"/>
  <c r="A412" i="3"/>
  <c r="I411" i="3"/>
  <c r="H411" i="3"/>
  <c r="G411" i="3"/>
  <c r="F411" i="3"/>
  <c r="J411" i="3" s="1"/>
  <c r="A411" i="3"/>
  <c r="J410" i="3"/>
  <c r="H410" i="3"/>
  <c r="G410" i="3"/>
  <c r="F410" i="3"/>
  <c r="I410" i="3" s="1"/>
  <c r="A410" i="3"/>
  <c r="J409" i="3"/>
  <c r="I409" i="3"/>
  <c r="H409" i="3"/>
  <c r="G409" i="3"/>
  <c r="F409" i="3"/>
  <c r="A409" i="3"/>
  <c r="H408" i="3"/>
  <c r="G408" i="3"/>
  <c r="F408" i="3"/>
  <c r="J408" i="3" s="1"/>
  <c r="A408" i="3"/>
  <c r="I407" i="3"/>
  <c r="H407" i="3"/>
  <c r="G407" i="3"/>
  <c r="F407" i="3"/>
  <c r="A407" i="3"/>
  <c r="H406" i="3"/>
  <c r="G406" i="3"/>
  <c r="F406" i="3"/>
  <c r="A406" i="3"/>
  <c r="I405" i="3"/>
  <c r="H405" i="3"/>
  <c r="G405" i="3"/>
  <c r="F405" i="3"/>
  <c r="J405" i="3" s="1"/>
  <c r="A405" i="3"/>
  <c r="H404" i="3"/>
  <c r="G404" i="3"/>
  <c r="F404" i="3"/>
  <c r="J404" i="3" s="1"/>
  <c r="A404" i="3"/>
  <c r="I403" i="3"/>
  <c r="H403" i="3"/>
  <c r="G403" i="3"/>
  <c r="F403" i="3"/>
  <c r="J403" i="3" s="1"/>
  <c r="A403" i="3"/>
  <c r="J402" i="3"/>
  <c r="H402" i="3"/>
  <c r="G402" i="3"/>
  <c r="F402" i="3"/>
  <c r="I402" i="3" s="1"/>
  <c r="A402" i="3"/>
  <c r="I401" i="3"/>
  <c r="H401" i="3"/>
  <c r="G401" i="3"/>
  <c r="J401" i="3" s="1"/>
  <c r="F401" i="3"/>
  <c r="A401" i="3"/>
  <c r="H400" i="3"/>
  <c r="G400" i="3"/>
  <c r="F400" i="3"/>
  <c r="J400" i="3" s="1"/>
  <c r="A400" i="3"/>
  <c r="I399" i="3"/>
  <c r="H399" i="3"/>
  <c r="G399" i="3"/>
  <c r="F399" i="3"/>
  <c r="A399" i="3"/>
  <c r="H398" i="3"/>
  <c r="G398" i="3"/>
  <c r="F398" i="3"/>
  <c r="A398" i="3"/>
  <c r="I397" i="3"/>
  <c r="H397" i="3"/>
  <c r="G397" i="3"/>
  <c r="F397" i="3"/>
  <c r="J397" i="3" s="1"/>
  <c r="A397" i="3"/>
  <c r="H396" i="3"/>
  <c r="G396" i="3"/>
  <c r="F396" i="3"/>
  <c r="J396" i="3" s="1"/>
  <c r="A396" i="3"/>
  <c r="I395" i="3"/>
  <c r="H395" i="3"/>
  <c r="G395" i="3"/>
  <c r="F395" i="3"/>
  <c r="J395" i="3" s="1"/>
  <c r="A395" i="3"/>
  <c r="J394" i="3"/>
  <c r="H394" i="3"/>
  <c r="G394" i="3"/>
  <c r="F394" i="3"/>
  <c r="I394" i="3" s="1"/>
  <c r="A394" i="3"/>
  <c r="I393" i="3"/>
  <c r="H393" i="3"/>
  <c r="G393" i="3"/>
  <c r="F393" i="3"/>
  <c r="J393" i="3" s="1"/>
  <c r="A393" i="3"/>
  <c r="H392" i="3"/>
  <c r="G392" i="3"/>
  <c r="F392" i="3"/>
  <c r="A392" i="3"/>
  <c r="I391" i="3"/>
  <c r="H391" i="3"/>
  <c r="G391" i="3"/>
  <c r="F391" i="3"/>
  <c r="J391" i="3" s="1"/>
  <c r="A391" i="3"/>
  <c r="H390" i="3"/>
  <c r="G390" i="3"/>
  <c r="F390" i="3"/>
  <c r="A390" i="3"/>
  <c r="I389" i="3"/>
  <c r="H389" i="3"/>
  <c r="G389" i="3"/>
  <c r="F389" i="3"/>
  <c r="J389" i="3" s="1"/>
  <c r="A389" i="3"/>
  <c r="H388" i="3"/>
  <c r="G388" i="3"/>
  <c r="F388" i="3"/>
  <c r="A388" i="3"/>
  <c r="I387" i="3"/>
  <c r="H387" i="3"/>
  <c r="G387" i="3"/>
  <c r="F387" i="3"/>
  <c r="J387" i="3" s="1"/>
  <c r="A387" i="3"/>
  <c r="J386" i="3"/>
  <c r="H386" i="3"/>
  <c r="G386" i="3"/>
  <c r="F386" i="3"/>
  <c r="A386" i="3"/>
  <c r="I385" i="3"/>
  <c r="H385" i="3"/>
  <c r="G385" i="3"/>
  <c r="F385" i="3"/>
  <c r="J385" i="3" s="1"/>
  <c r="A385" i="3"/>
  <c r="H384" i="3"/>
  <c r="G384" i="3"/>
  <c r="F384" i="3"/>
  <c r="J384" i="3" s="1"/>
  <c r="A384" i="3"/>
  <c r="I383" i="3"/>
  <c r="H383" i="3"/>
  <c r="G383" i="3"/>
  <c r="F383" i="3"/>
  <c r="J383" i="3" s="1"/>
  <c r="A383" i="3"/>
  <c r="H382" i="3"/>
  <c r="G382" i="3"/>
  <c r="F382" i="3"/>
  <c r="A382" i="3"/>
  <c r="I381" i="3"/>
  <c r="H381" i="3"/>
  <c r="G381" i="3"/>
  <c r="F381" i="3"/>
  <c r="J381" i="3" s="1"/>
  <c r="A381" i="3"/>
  <c r="H380" i="3"/>
  <c r="G380" i="3"/>
  <c r="F380" i="3"/>
  <c r="I380" i="3" s="1"/>
  <c r="A380" i="3"/>
  <c r="I379" i="3"/>
  <c r="H379" i="3"/>
  <c r="G379" i="3"/>
  <c r="F379" i="3"/>
  <c r="J379" i="3" s="1"/>
  <c r="A379" i="3"/>
  <c r="J378" i="3"/>
  <c r="H378" i="3"/>
  <c r="G378" i="3"/>
  <c r="F378" i="3"/>
  <c r="I378" i="3" s="1"/>
  <c r="A378" i="3"/>
  <c r="I377" i="3"/>
  <c r="H377" i="3"/>
  <c r="G377" i="3"/>
  <c r="J377" i="3" s="1"/>
  <c r="F377" i="3"/>
  <c r="A377" i="3"/>
  <c r="H376" i="3"/>
  <c r="G376" i="3"/>
  <c r="F376" i="3"/>
  <c r="A376" i="3"/>
  <c r="I375" i="3"/>
  <c r="H375" i="3"/>
  <c r="G375" i="3"/>
  <c r="F375" i="3"/>
  <c r="J375" i="3" s="1"/>
  <c r="A375" i="3"/>
  <c r="H374" i="3"/>
  <c r="G374" i="3"/>
  <c r="F374" i="3"/>
  <c r="A374" i="3"/>
  <c r="I373" i="3"/>
  <c r="H373" i="3"/>
  <c r="G373" i="3"/>
  <c r="F373" i="3"/>
  <c r="J373" i="3" s="1"/>
  <c r="A373" i="3"/>
  <c r="H372" i="3"/>
  <c r="G372" i="3"/>
  <c r="F372" i="3"/>
  <c r="I372" i="3" s="1"/>
  <c r="A372" i="3"/>
  <c r="I371" i="3"/>
  <c r="H371" i="3"/>
  <c r="G371" i="3"/>
  <c r="F371" i="3"/>
  <c r="J371" i="3" s="1"/>
  <c r="A371" i="3"/>
  <c r="J370" i="3"/>
  <c r="H370" i="3"/>
  <c r="G370" i="3"/>
  <c r="F370" i="3"/>
  <c r="A370" i="3"/>
  <c r="I369" i="3"/>
  <c r="H369" i="3"/>
  <c r="G369" i="3"/>
  <c r="F369" i="3"/>
  <c r="J369" i="3" s="1"/>
  <c r="A369" i="3"/>
  <c r="H368" i="3"/>
  <c r="G368" i="3"/>
  <c r="F368" i="3"/>
  <c r="I368" i="3" s="1"/>
  <c r="A368" i="3"/>
  <c r="I367" i="3"/>
  <c r="H367" i="3"/>
  <c r="G367" i="3"/>
  <c r="F367" i="3"/>
  <c r="J367" i="3" s="1"/>
  <c r="A367" i="3"/>
  <c r="H366" i="3"/>
  <c r="G366" i="3"/>
  <c r="F366" i="3"/>
  <c r="A366" i="3"/>
  <c r="I365" i="3"/>
  <c r="H365" i="3"/>
  <c r="G365" i="3"/>
  <c r="F365" i="3"/>
  <c r="J365" i="3" s="1"/>
  <c r="A365" i="3"/>
  <c r="H364" i="3"/>
  <c r="G364" i="3"/>
  <c r="F364" i="3"/>
  <c r="I364" i="3" s="1"/>
  <c r="A364" i="3"/>
  <c r="I363" i="3"/>
  <c r="H363" i="3"/>
  <c r="G363" i="3"/>
  <c r="F363" i="3"/>
  <c r="J363" i="3" s="1"/>
  <c r="A363" i="3"/>
  <c r="H362" i="3"/>
  <c r="G362" i="3"/>
  <c r="F362" i="3"/>
  <c r="A362" i="3"/>
  <c r="I361" i="3"/>
  <c r="H361" i="3"/>
  <c r="G361" i="3"/>
  <c r="F361" i="3"/>
  <c r="J361" i="3" s="1"/>
  <c r="A361" i="3"/>
  <c r="J360" i="3"/>
  <c r="H360" i="3"/>
  <c r="G360" i="3"/>
  <c r="F360" i="3"/>
  <c r="I360" i="3" s="1"/>
  <c r="A360" i="3"/>
  <c r="J359" i="3"/>
  <c r="I359" i="3"/>
  <c r="H359" i="3"/>
  <c r="G359" i="3"/>
  <c r="F359" i="3"/>
  <c r="A359" i="3"/>
  <c r="J358" i="3"/>
  <c r="H358" i="3"/>
  <c r="G358" i="3"/>
  <c r="F358" i="3"/>
  <c r="I358" i="3" s="1"/>
  <c r="A358" i="3"/>
  <c r="I357" i="3"/>
  <c r="H357" i="3"/>
  <c r="G357" i="3"/>
  <c r="F357" i="3"/>
  <c r="J357" i="3" s="1"/>
  <c r="A357" i="3"/>
  <c r="H356" i="3"/>
  <c r="G356" i="3"/>
  <c r="F356" i="3"/>
  <c r="J356" i="3" s="1"/>
  <c r="A356" i="3"/>
  <c r="I355" i="3"/>
  <c r="H355" i="3"/>
  <c r="G355" i="3"/>
  <c r="F355" i="3"/>
  <c r="J355" i="3" s="1"/>
  <c r="A355" i="3"/>
  <c r="J354" i="3"/>
  <c r="H354" i="3"/>
  <c r="G354" i="3"/>
  <c r="F354" i="3"/>
  <c r="A354" i="3"/>
  <c r="I353" i="3"/>
  <c r="H353" i="3"/>
  <c r="G353" i="3"/>
  <c r="F353" i="3"/>
  <c r="J353" i="3" s="1"/>
  <c r="A353" i="3"/>
  <c r="J352" i="3"/>
  <c r="H352" i="3"/>
  <c r="G352" i="3"/>
  <c r="F352" i="3"/>
  <c r="I352" i="3" s="1"/>
  <c r="A352" i="3"/>
  <c r="J351" i="3"/>
  <c r="I351" i="3"/>
  <c r="H351" i="3"/>
  <c r="G351" i="3"/>
  <c r="F351" i="3"/>
  <c r="A351" i="3"/>
  <c r="H350" i="3"/>
  <c r="G350" i="3"/>
  <c r="F350" i="3"/>
  <c r="A350" i="3"/>
  <c r="I349" i="3"/>
  <c r="H349" i="3"/>
  <c r="G349" i="3"/>
  <c r="F349" i="3"/>
  <c r="J349" i="3" s="1"/>
  <c r="A349" i="3"/>
  <c r="H348" i="3"/>
  <c r="G348" i="3"/>
  <c r="F348" i="3"/>
  <c r="J348" i="3" s="1"/>
  <c r="A348" i="3"/>
  <c r="I347" i="3"/>
  <c r="H347" i="3"/>
  <c r="G347" i="3"/>
  <c r="F347" i="3"/>
  <c r="J347" i="3" s="1"/>
  <c r="A347" i="3"/>
  <c r="J346" i="3"/>
  <c r="H346" i="3"/>
  <c r="G346" i="3"/>
  <c r="F346" i="3"/>
  <c r="I346" i="3" s="1"/>
  <c r="A346" i="3"/>
  <c r="I345" i="3"/>
  <c r="H345" i="3"/>
  <c r="G345" i="3"/>
  <c r="F345" i="3"/>
  <c r="J345" i="3" s="1"/>
  <c r="A345" i="3"/>
  <c r="H344" i="3"/>
  <c r="G344" i="3"/>
  <c r="F344" i="3"/>
  <c r="J344" i="3" s="1"/>
  <c r="A344" i="3"/>
  <c r="I343" i="3"/>
  <c r="H343" i="3"/>
  <c r="G343" i="3"/>
  <c r="F343" i="3"/>
  <c r="J343" i="3" s="1"/>
  <c r="A343" i="3"/>
  <c r="H342" i="3"/>
  <c r="G342" i="3"/>
  <c r="F342" i="3"/>
  <c r="A342" i="3"/>
  <c r="I341" i="3"/>
  <c r="H341" i="3"/>
  <c r="G341" i="3"/>
  <c r="F341" i="3"/>
  <c r="J341" i="3" s="1"/>
  <c r="A341" i="3"/>
  <c r="H340" i="3"/>
  <c r="G340" i="3"/>
  <c r="F340" i="3"/>
  <c r="J340" i="3" s="1"/>
  <c r="A340" i="3"/>
  <c r="I339" i="3"/>
  <c r="H339" i="3"/>
  <c r="G339" i="3"/>
  <c r="F339" i="3"/>
  <c r="J339" i="3" s="1"/>
  <c r="A339" i="3"/>
  <c r="J338" i="3"/>
  <c r="H338" i="3"/>
  <c r="G338" i="3"/>
  <c r="F338" i="3"/>
  <c r="I338" i="3" s="1"/>
  <c r="A338" i="3"/>
  <c r="I337" i="3"/>
  <c r="H337" i="3"/>
  <c r="G337" i="3"/>
  <c r="F337" i="3"/>
  <c r="J337" i="3" s="1"/>
  <c r="A337" i="3"/>
  <c r="H336" i="3"/>
  <c r="G336" i="3"/>
  <c r="F336" i="3"/>
  <c r="J336" i="3" s="1"/>
  <c r="A336" i="3"/>
  <c r="I335" i="3"/>
  <c r="H335" i="3"/>
  <c r="G335" i="3"/>
  <c r="F335" i="3"/>
  <c r="J335" i="3" s="1"/>
  <c r="A335" i="3"/>
  <c r="H334" i="3"/>
  <c r="G334" i="3"/>
  <c r="F334" i="3"/>
  <c r="A334" i="3"/>
  <c r="I333" i="3"/>
  <c r="H333" i="3"/>
  <c r="G333" i="3"/>
  <c r="F333" i="3"/>
  <c r="J333" i="3" s="1"/>
  <c r="A333" i="3"/>
  <c r="H332" i="3"/>
  <c r="G332" i="3"/>
  <c r="F332" i="3"/>
  <c r="J332" i="3" s="1"/>
  <c r="A332" i="3"/>
  <c r="I331" i="3"/>
  <c r="H331" i="3"/>
  <c r="G331" i="3"/>
  <c r="F331" i="3"/>
  <c r="J331" i="3" s="1"/>
  <c r="A331" i="3"/>
  <c r="J330" i="3"/>
  <c r="H330" i="3"/>
  <c r="G330" i="3"/>
  <c r="F330" i="3"/>
  <c r="I330" i="3" s="1"/>
  <c r="A330" i="3"/>
  <c r="I329" i="3"/>
  <c r="H329" i="3"/>
  <c r="G329" i="3"/>
  <c r="F329" i="3"/>
  <c r="J329" i="3" s="1"/>
  <c r="A329" i="3"/>
  <c r="H328" i="3"/>
  <c r="G328" i="3"/>
  <c r="F328" i="3"/>
  <c r="J328" i="3" s="1"/>
  <c r="A328" i="3"/>
  <c r="I327" i="3"/>
  <c r="H327" i="3"/>
  <c r="G327" i="3"/>
  <c r="F327" i="3"/>
  <c r="J327" i="3" s="1"/>
  <c r="A327" i="3"/>
  <c r="H326" i="3"/>
  <c r="G326" i="3"/>
  <c r="F326" i="3"/>
  <c r="A326" i="3"/>
  <c r="I325" i="3"/>
  <c r="H325" i="3"/>
  <c r="G325" i="3"/>
  <c r="F325" i="3"/>
  <c r="J325" i="3" s="1"/>
  <c r="A325" i="3"/>
  <c r="H324" i="3"/>
  <c r="G324" i="3"/>
  <c r="F324" i="3"/>
  <c r="J324" i="3" s="1"/>
  <c r="A324" i="3"/>
  <c r="I323" i="3"/>
  <c r="H323" i="3"/>
  <c r="G323" i="3"/>
  <c r="F323" i="3"/>
  <c r="J323" i="3" s="1"/>
  <c r="A323" i="3"/>
  <c r="J322" i="3"/>
  <c r="H322" i="3"/>
  <c r="G322" i="3"/>
  <c r="F322" i="3"/>
  <c r="I322" i="3" s="1"/>
  <c r="A322" i="3"/>
  <c r="I321" i="3"/>
  <c r="H321" i="3"/>
  <c r="G321" i="3"/>
  <c r="F321" i="3"/>
  <c r="J321" i="3" s="1"/>
  <c r="A321" i="3"/>
  <c r="H320" i="3"/>
  <c r="G320" i="3"/>
  <c r="F320" i="3"/>
  <c r="J320" i="3" s="1"/>
  <c r="A320" i="3"/>
  <c r="I319" i="3"/>
  <c r="H319" i="3"/>
  <c r="G319" i="3"/>
  <c r="F319" i="3"/>
  <c r="J319" i="3" s="1"/>
  <c r="A319" i="3"/>
  <c r="H318" i="3"/>
  <c r="G318" i="3"/>
  <c r="F318" i="3"/>
  <c r="A318" i="3"/>
  <c r="I317" i="3"/>
  <c r="H317" i="3"/>
  <c r="G317" i="3"/>
  <c r="F317" i="3"/>
  <c r="J317" i="3" s="1"/>
  <c r="A317" i="3"/>
  <c r="H316" i="3"/>
  <c r="G316" i="3"/>
  <c r="F316" i="3"/>
  <c r="A316" i="3"/>
  <c r="I315" i="3"/>
  <c r="H315" i="3"/>
  <c r="G315" i="3"/>
  <c r="F315" i="3"/>
  <c r="J315" i="3" s="1"/>
  <c r="A315" i="3"/>
  <c r="J314" i="3"/>
  <c r="H314" i="3"/>
  <c r="G314" i="3"/>
  <c r="F314" i="3"/>
  <c r="A314" i="3"/>
  <c r="I313" i="3"/>
  <c r="H313" i="3"/>
  <c r="G313" i="3"/>
  <c r="F313" i="3"/>
  <c r="J313" i="3" s="1"/>
  <c r="A313" i="3"/>
  <c r="J312" i="3"/>
  <c r="H312" i="3"/>
  <c r="G312" i="3"/>
  <c r="F312" i="3"/>
  <c r="I312" i="3" s="1"/>
  <c r="A312" i="3"/>
  <c r="I311" i="3"/>
  <c r="H311" i="3"/>
  <c r="G311" i="3"/>
  <c r="F311" i="3"/>
  <c r="J311" i="3" s="1"/>
  <c r="A311" i="3"/>
  <c r="H310" i="3"/>
  <c r="G310" i="3"/>
  <c r="F310" i="3"/>
  <c r="A310" i="3"/>
  <c r="I309" i="3"/>
  <c r="H309" i="3"/>
  <c r="G309" i="3"/>
  <c r="F309" i="3"/>
  <c r="J309" i="3" s="1"/>
  <c r="A309" i="3"/>
  <c r="J308" i="3"/>
  <c r="H308" i="3"/>
  <c r="G308" i="3"/>
  <c r="F308" i="3"/>
  <c r="I308" i="3" s="1"/>
  <c r="A308" i="3"/>
  <c r="I307" i="3"/>
  <c r="H307" i="3"/>
  <c r="G307" i="3"/>
  <c r="F307" i="3"/>
  <c r="J307" i="3" s="1"/>
  <c r="A307" i="3"/>
  <c r="J306" i="3"/>
  <c r="H306" i="3"/>
  <c r="G306" i="3"/>
  <c r="F306" i="3"/>
  <c r="A306" i="3"/>
  <c r="I305" i="3"/>
  <c r="H305" i="3"/>
  <c r="G305" i="3"/>
  <c r="F305" i="3"/>
  <c r="J305" i="3" s="1"/>
  <c r="A305" i="3"/>
  <c r="J304" i="3"/>
  <c r="H304" i="3"/>
  <c r="G304" i="3"/>
  <c r="F304" i="3"/>
  <c r="A304" i="3"/>
  <c r="I303" i="3"/>
  <c r="H303" i="3"/>
  <c r="G303" i="3"/>
  <c r="F303" i="3"/>
  <c r="J303" i="3" s="1"/>
  <c r="A303" i="3"/>
  <c r="H302" i="3"/>
  <c r="G302" i="3"/>
  <c r="F302" i="3"/>
  <c r="A302" i="3"/>
  <c r="I301" i="3"/>
  <c r="H301" i="3"/>
  <c r="G301" i="3"/>
  <c r="F301" i="3"/>
  <c r="A301" i="3"/>
  <c r="J300" i="3"/>
  <c r="H300" i="3"/>
  <c r="G300" i="3"/>
  <c r="F300" i="3"/>
  <c r="I300" i="3" s="1"/>
  <c r="A300" i="3"/>
  <c r="I299" i="3"/>
  <c r="H299" i="3"/>
  <c r="G299" i="3"/>
  <c r="F299" i="3"/>
  <c r="J299" i="3" s="1"/>
  <c r="A299" i="3"/>
  <c r="J298" i="3"/>
  <c r="H298" i="3"/>
  <c r="G298" i="3"/>
  <c r="F298" i="3"/>
  <c r="I298" i="3" s="1"/>
  <c r="A298" i="3"/>
  <c r="I297" i="3"/>
  <c r="H297" i="3"/>
  <c r="G297" i="3"/>
  <c r="F297" i="3"/>
  <c r="J297" i="3" s="1"/>
  <c r="A297" i="3"/>
  <c r="J296" i="3"/>
  <c r="H296" i="3"/>
  <c r="G296" i="3"/>
  <c r="F296" i="3"/>
  <c r="I296" i="3" s="1"/>
  <c r="A296" i="3"/>
  <c r="I295" i="3"/>
  <c r="H295" i="3"/>
  <c r="G295" i="3"/>
  <c r="F295" i="3"/>
  <c r="J295" i="3" s="1"/>
  <c r="A295" i="3"/>
  <c r="H294" i="3"/>
  <c r="G294" i="3"/>
  <c r="F294" i="3"/>
  <c r="A294" i="3"/>
  <c r="I293" i="3"/>
  <c r="H293" i="3"/>
  <c r="G293" i="3"/>
  <c r="F293" i="3"/>
  <c r="A293" i="3"/>
  <c r="J292" i="3"/>
  <c r="H292" i="3"/>
  <c r="G292" i="3"/>
  <c r="F292" i="3"/>
  <c r="I292" i="3" s="1"/>
  <c r="A292" i="3"/>
  <c r="I291" i="3"/>
  <c r="H291" i="3"/>
  <c r="G291" i="3"/>
  <c r="F291" i="3"/>
  <c r="J291" i="3" s="1"/>
  <c r="A291" i="3"/>
  <c r="J290" i="3"/>
  <c r="H290" i="3"/>
  <c r="G290" i="3"/>
  <c r="F290" i="3"/>
  <c r="I290" i="3" s="1"/>
  <c r="A290" i="3"/>
  <c r="I289" i="3"/>
  <c r="H289" i="3"/>
  <c r="G289" i="3"/>
  <c r="F289" i="3"/>
  <c r="J289" i="3" s="1"/>
  <c r="A289" i="3"/>
  <c r="J288" i="3"/>
  <c r="H288" i="3"/>
  <c r="G288" i="3"/>
  <c r="F288" i="3"/>
  <c r="A288" i="3"/>
  <c r="I287" i="3"/>
  <c r="H287" i="3"/>
  <c r="G287" i="3"/>
  <c r="F287" i="3"/>
  <c r="J287" i="3" s="1"/>
  <c r="A287" i="3"/>
  <c r="H286" i="3"/>
  <c r="G286" i="3"/>
  <c r="F286" i="3"/>
  <c r="A286" i="3"/>
  <c r="I285" i="3"/>
  <c r="H285" i="3"/>
  <c r="G285" i="3"/>
  <c r="F285" i="3"/>
  <c r="J285" i="3" s="1"/>
  <c r="A285" i="3"/>
  <c r="J284" i="3"/>
  <c r="H284" i="3"/>
  <c r="G284" i="3"/>
  <c r="F284" i="3"/>
  <c r="I284" i="3" s="1"/>
  <c r="A284" i="3"/>
  <c r="I283" i="3"/>
  <c r="H283" i="3"/>
  <c r="G283" i="3"/>
  <c r="F283" i="3"/>
  <c r="J283" i="3" s="1"/>
  <c r="A283" i="3"/>
  <c r="J282" i="3"/>
  <c r="H282" i="3"/>
  <c r="G282" i="3"/>
  <c r="F282" i="3"/>
  <c r="A282" i="3"/>
  <c r="I281" i="3"/>
  <c r="H281" i="3"/>
  <c r="G281" i="3"/>
  <c r="F281" i="3"/>
  <c r="J281" i="3" s="1"/>
  <c r="A281" i="3"/>
  <c r="J280" i="3"/>
  <c r="H280" i="3"/>
  <c r="G280" i="3"/>
  <c r="F280" i="3"/>
  <c r="I280" i="3" s="1"/>
  <c r="A280" i="3"/>
  <c r="I279" i="3"/>
  <c r="H279" i="3"/>
  <c r="G279" i="3"/>
  <c r="F279" i="3"/>
  <c r="J279" i="3" s="1"/>
  <c r="A279" i="3"/>
  <c r="H278" i="3"/>
  <c r="G278" i="3"/>
  <c r="F278" i="3"/>
  <c r="A278" i="3"/>
  <c r="I277" i="3"/>
  <c r="H277" i="3"/>
  <c r="G277" i="3"/>
  <c r="F277" i="3"/>
  <c r="A277" i="3"/>
  <c r="J276" i="3"/>
  <c r="H276" i="3"/>
  <c r="G276" i="3"/>
  <c r="F276" i="3"/>
  <c r="I276" i="3" s="1"/>
  <c r="A276" i="3"/>
  <c r="I275" i="3"/>
  <c r="H275" i="3"/>
  <c r="G275" i="3"/>
  <c r="F275" i="3"/>
  <c r="J275" i="3" s="1"/>
  <c r="A275" i="3"/>
  <c r="H274" i="3"/>
  <c r="G274" i="3"/>
  <c r="F274" i="3"/>
  <c r="I274" i="3" s="1"/>
  <c r="A274" i="3"/>
  <c r="I273" i="3"/>
  <c r="H273" i="3"/>
  <c r="G273" i="3"/>
  <c r="F273" i="3"/>
  <c r="J273" i="3" s="1"/>
  <c r="A273" i="3"/>
  <c r="J272" i="3"/>
  <c r="H272" i="3"/>
  <c r="G272" i="3"/>
  <c r="F272" i="3"/>
  <c r="A272" i="3"/>
  <c r="I271" i="3"/>
  <c r="H271" i="3"/>
  <c r="G271" i="3"/>
  <c r="F271" i="3"/>
  <c r="J271" i="3" s="1"/>
  <c r="A271" i="3"/>
  <c r="H270" i="3"/>
  <c r="G270" i="3"/>
  <c r="F270" i="3"/>
  <c r="A270" i="3"/>
  <c r="I269" i="3"/>
  <c r="H269" i="3"/>
  <c r="G269" i="3"/>
  <c r="F269" i="3"/>
  <c r="J269" i="3" s="1"/>
  <c r="A269" i="3"/>
  <c r="J268" i="3"/>
  <c r="H268" i="3"/>
  <c r="G268" i="3"/>
  <c r="F268" i="3"/>
  <c r="I268" i="3" s="1"/>
  <c r="A268" i="3"/>
  <c r="I267" i="3"/>
  <c r="H267" i="3"/>
  <c r="G267" i="3"/>
  <c r="F267" i="3"/>
  <c r="J267" i="3" s="1"/>
  <c r="A267" i="3"/>
  <c r="H266" i="3"/>
  <c r="G266" i="3"/>
  <c r="F266" i="3"/>
  <c r="J266" i="3" s="1"/>
  <c r="A266" i="3"/>
  <c r="I265" i="3"/>
  <c r="H265" i="3"/>
  <c r="G265" i="3"/>
  <c r="F265" i="3"/>
  <c r="J265" i="3" s="1"/>
  <c r="A265" i="3"/>
  <c r="J264" i="3"/>
  <c r="H264" i="3"/>
  <c r="G264" i="3"/>
  <c r="F264" i="3"/>
  <c r="A264" i="3"/>
  <c r="I263" i="3"/>
  <c r="H263" i="3"/>
  <c r="G263" i="3"/>
  <c r="F263" i="3"/>
  <c r="J263" i="3" s="1"/>
  <c r="A263" i="3"/>
  <c r="H262" i="3"/>
  <c r="G262" i="3"/>
  <c r="F262" i="3"/>
  <c r="A262" i="3"/>
  <c r="I261" i="3"/>
  <c r="H261" i="3"/>
  <c r="G261" i="3"/>
  <c r="F261" i="3"/>
  <c r="J261" i="3" s="1"/>
  <c r="A261" i="3"/>
  <c r="J260" i="3"/>
  <c r="H260" i="3"/>
  <c r="G260" i="3"/>
  <c r="F260" i="3"/>
  <c r="I260" i="3" s="1"/>
  <c r="A260" i="3"/>
  <c r="I259" i="3"/>
  <c r="H259" i="3"/>
  <c r="G259" i="3"/>
  <c r="F259" i="3"/>
  <c r="J259" i="3" s="1"/>
  <c r="A259" i="3"/>
  <c r="J258" i="3"/>
  <c r="I258" i="3"/>
  <c r="H258" i="3"/>
  <c r="G258" i="3"/>
  <c r="F258" i="3"/>
  <c r="A258" i="3"/>
  <c r="H257" i="3"/>
  <c r="G257" i="3"/>
  <c r="F257" i="3"/>
  <c r="A257" i="3"/>
  <c r="I256" i="3"/>
  <c r="H256" i="3"/>
  <c r="G256" i="3"/>
  <c r="J256" i="3" s="1"/>
  <c r="F256" i="3"/>
  <c r="A256" i="3"/>
  <c r="H255" i="3"/>
  <c r="G255" i="3"/>
  <c r="F255" i="3"/>
  <c r="J255" i="3" s="1"/>
  <c r="A255" i="3"/>
  <c r="I254" i="3"/>
  <c r="H254" i="3"/>
  <c r="G254" i="3"/>
  <c r="F254" i="3"/>
  <c r="J254" i="3" s="1"/>
  <c r="A254" i="3"/>
  <c r="J253" i="3"/>
  <c r="H253" i="3"/>
  <c r="G253" i="3"/>
  <c r="F253" i="3"/>
  <c r="I253" i="3" s="1"/>
  <c r="A253" i="3"/>
  <c r="I252" i="3"/>
  <c r="H252" i="3"/>
  <c r="G252" i="3"/>
  <c r="F252" i="3"/>
  <c r="J252" i="3" s="1"/>
  <c r="A252" i="3"/>
  <c r="J251" i="3"/>
  <c r="H251" i="3"/>
  <c r="G251" i="3"/>
  <c r="F251" i="3"/>
  <c r="I251" i="3" s="1"/>
  <c r="A251" i="3"/>
  <c r="I250" i="3"/>
  <c r="H250" i="3"/>
  <c r="G250" i="3"/>
  <c r="F250" i="3"/>
  <c r="J250" i="3" s="1"/>
  <c r="A250" i="3"/>
  <c r="H249" i="3"/>
  <c r="G249" i="3"/>
  <c r="F249" i="3"/>
  <c r="A249" i="3"/>
  <c r="I248" i="3"/>
  <c r="H248" i="3"/>
  <c r="G248" i="3"/>
  <c r="F248" i="3"/>
  <c r="J248" i="3" s="1"/>
  <c r="A248" i="3"/>
  <c r="H247" i="3"/>
  <c r="G247" i="3"/>
  <c r="F247" i="3"/>
  <c r="J247" i="3" s="1"/>
  <c r="A247" i="3"/>
  <c r="I246" i="3"/>
  <c r="H246" i="3"/>
  <c r="G246" i="3"/>
  <c r="F246" i="3"/>
  <c r="J246" i="3" s="1"/>
  <c r="A246" i="3"/>
  <c r="J245" i="3"/>
  <c r="H245" i="3"/>
  <c r="G245" i="3"/>
  <c r="F245" i="3"/>
  <c r="I245" i="3" s="1"/>
  <c r="A245" i="3"/>
  <c r="I244" i="3"/>
  <c r="H244" i="3"/>
  <c r="G244" i="3"/>
  <c r="F244" i="3"/>
  <c r="J244" i="3" s="1"/>
  <c r="A244" i="3"/>
  <c r="J243" i="3"/>
  <c r="H243" i="3"/>
  <c r="G243" i="3"/>
  <c r="F243" i="3"/>
  <c r="A243" i="3"/>
  <c r="I242" i="3"/>
  <c r="H242" i="3"/>
  <c r="G242" i="3"/>
  <c r="F242" i="3"/>
  <c r="J242" i="3" s="1"/>
  <c r="A242" i="3"/>
  <c r="H241" i="3"/>
  <c r="G241" i="3"/>
  <c r="F241" i="3"/>
  <c r="A241" i="3"/>
  <c r="I240" i="3"/>
  <c r="H240" i="3"/>
  <c r="G240" i="3"/>
  <c r="F240" i="3"/>
  <c r="J240" i="3" s="1"/>
  <c r="A240" i="3"/>
  <c r="H239" i="3"/>
  <c r="G239" i="3"/>
  <c r="F239" i="3"/>
  <c r="J239" i="3" s="1"/>
  <c r="A239" i="3"/>
  <c r="I238" i="3"/>
  <c r="H238" i="3"/>
  <c r="G238" i="3"/>
  <c r="F238" i="3"/>
  <c r="J238" i="3" s="1"/>
  <c r="A238" i="3"/>
  <c r="J237" i="3"/>
  <c r="H237" i="3"/>
  <c r="G237" i="3"/>
  <c r="F237" i="3"/>
  <c r="I237" i="3" s="1"/>
  <c r="A237" i="3"/>
  <c r="I236" i="3"/>
  <c r="H236" i="3"/>
  <c r="G236" i="3"/>
  <c r="F236" i="3"/>
  <c r="J236" i="3" s="1"/>
  <c r="A236" i="3"/>
  <c r="J235" i="3"/>
  <c r="H235" i="3"/>
  <c r="G235" i="3"/>
  <c r="F235" i="3"/>
  <c r="A235" i="3"/>
  <c r="I234" i="3"/>
  <c r="H234" i="3"/>
  <c r="G234" i="3"/>
  <c r="F234" i="3"/>
  <c r="J234" i="3" s="1"/>
  <c r="A234" i="3"/>
  <c r="H233" i="3"/>
  <c r="G233" i="3"/>
  <c r="F233" i="3"/>
  <c r="A233" i="3"/>
  <c r="I232" i="3"/>
  <c r="H232" i="3"/>
  <c r="G232" i="3"/>
  <c r="F232" i="3"/>
  <c r="J232" i="3" s="1"/>
  <c r="A232" i="3"/>
  <c r="H231" i="3"/>
  <c r="G231" i="3"/>
  <c r="F231" i="3"/>
  <c r="J231" i="3" s="1"/>
  <c r="A231" i="3"/>
  <c r="I230" i="3"/>
  <c r="H230" i="3"/>
  <c r="G230" i="3"/>
  <c r="F230" i="3"/>
  <c r="J230" i="3" s="1"/>
  <c r="A230" i="3"/>
  <c r="J229" i="3"/>
  <c r="H229" i="3"/>
  <c r="G229" i="3"/>
  <c r="F229" i="3"/>
  <c r="I229" i="3" s="1"/>
  <c r="A229" i="3"/>
  <c r="I228" i="3"/>
  <c r="H228" i="3"/>
  <c r="G228" i="3"/>
  <c r="F228" i="3"/>
  <c r="J228" i="3" s="1"/>
  <c r="A228" i="3"/>
  <c r="J227" i="3"/>
  <c r="H227" i="3"/>
  <c r="G227" i="3"/>
  <c r="F227" i="3"/>
  <c r="I227" i="3" s="1"/>
  <c r="A227" i="3"/>
  <c r="I226" i="3"/>
  <c r="H226" i="3"/>
  <c r="G226" i="3"/>
  <c r="F226" i="3"/>
  <c r="J226" i="3" s="1"/>
  <c r="A226" i="3"/>
  <c r="H225" i="3"/>
  <c r="G225" i="3"/>
  <c r="F225" i="3"/>
  <c r="A225" i="3"/>
  <c r="I224" i="3"/>
  <c r="H224" i="3"/>
  <c r="G224" i="3"/>
  <c r="F224" i="3"/>
  <c r="J224" i="3" s="1"/>
  <c r="A224" i="3"/>
  <c r="H223" i="3"/>
  <c r="G223" i="3"/>
  <c r="F223" i="3"/>
  <c r="J223" i="3" s="1"/>
  <c r="A223" i="3"/>
  <c r="I222" i="3"/>
  <c r="H222" i="3"/>
  <c r="G222" i="3"/>
  <c r="F222" i="3"/>
  <c r="J222" i="3" s="1"/>
  <c r="A222" i="3"/>
  <c r="J221" i="3"/>
  <c r="H221" i="3"/>
  <c r="G221" i="3"/>
  <c r="F221" i="3"/>
  <c r="I221" i="3" s="1"/>
  <c r="A221" i="3"/>
  <c r="I220" i="3"/>
  <c r="H220" i="3"/>
  <c r="G220" i="3"/>
  <c r="F220" i="3"/>
  <c r="J220" i="3" s="1"/>
  <c r="A220" i="3"/>
  <c r="J219" i="3"/>
  <c r="H219" i="3"/>
  <c r="G219" i="3"/>
  <c r="F219" i="3"/>
  <c r="I219" i="3" s="1"/>
  <c r="A219" i="3"/>
  <c r="I218" i="3"/>
  <c r="H218" i="3"/>
  <c r="G218" i="3"/>
  <c r="F218" i="3"/>
  <c r="J218" i="3" s="1"/>
  <c r="A218" i="3"/>
  <c r="H217" i="3"/>
  <c r="G217" i="3"/>
  <c r="F217" i="3"/>
  <c r="A217" i="3"/>
  <c r="H216" i="3"/>
  <c r="G216" i="3"/>
  <c r="F216" i="3"/>
  <c r="J216" i="3" s="1"/>
  <c r="A216" i="3"/>
  <c r="H215" i="3"/>
  <c r="G215" i="3"/>
  <c r="F215" i="3"/>
  <c r="J215" i="3" s="1"/>
  <c r="A215" i="3"/>
  <c r="I214" i="3"/>
  <c r="H214" i="3"/>
  <c r="G214" i="3"/>
  <c r="F214" i="3"/>
  <c r="J214" i="3" s="1"/>
  <c r="A214" i="3"/>
  <c r="J213" i="3"/>
  <c r="H213" i="3"/>
  <c r="G213" i="3"/>
  <c r="F213" i="3"/>
  <c r="I213" i="3" s="1"/>
  <c r="A213" i="3"/>
  <c r="I212" i="3"/>
  <c r="H212" i="3"/>
  <c r="G212" i="3"/>
  <c r="F212" i="3"/>
  <c r="J212" i="3" s="1"/>
  <c r="A212" i="3"/>
  <c r="J211" i="3"/>
  <c r="H211" i="3"/>
  <c r="G211" i="3"/>
  <c r="F211" i="3"/>
  <c r="A211" i="3"/>
  <c r="I210" i="3"/>
  <c r="H210" i="3"/>
  <c r="G210" i="3"/>
  <c r="F210" i="3"/>
  <c r="J210" i="3" s="1"/>
  <c r="A210" i="3"/>
  <c r="H209" i="3"/>
  <c r="G209" i="3"/>
  <c r="F209" i="3"/>
  <c r="A209" i="3"/>
  <c r="H208" i="3"/>
  <c r="G208" i="3"/>
  <c r="F208" i="3"/>
  <c r="J208" i="3" s="1"/>
  <c r="A208" i="3"/>
  <c r="H207" i="3"/>
  <c r="G207" i="3"/>
  <c r="F207" i="3"/>
  <c r="J207" i="3" s="1"/>
  <c r="A207" i="3"/>
  <c r="I206" i="3"/>
  <c r="H206" i="3"/>
  <c r="G206" i="3"/>
  <c r="F206" i="3"/>
  <c r="J206" i="3" s="1"/>
  <c r="A206" i="3"/>
  <c r="J205" i="3"/>
  <c r="H205" i="3"/>
  <c r="G205" i="3"/>
  <c r="F205" i="3"/>
  <c r="I205" i="3" s="1"/>
  <c r="A205" i="3"/>
  <c r="I204" i="3"/>
  <c r="H204" i="3"/>
  <c r="G204" i="3"/>
  <c r="F204" i="3"/>
  <c r="J204" i="3" s="1"/>
  <c r="A204" i="3"/>
  <c r="H203" i="3"/>
  <c r="G203" i="3"/>
  <c r="F203" i="3"/>
  <c r="A203" i="3"/>
  <c r="J202" i="3"/>
  <c r="I202" i="3"/>
  <c r="H202" i="3"/>
  <c r="G202" i="3"/>
  <c r="F202" i="3"/>
  <c r="A202" i="3"/>
  <c r="H201" i="3"/>
  <c r="G201" i="3"/>
  <c r="F201" i="3"/>
  <c r="A201" i="3"/>
  <c r="H200" i="3"/>
  <c r="G200" i="3"/>
  <c r="F200" i="3"/>
  <c r="J200" i="3" s="1"/>
  <c r="A200" i="3"/>
  <c r="H199" i="3"/>
  <c r="G199" i="3"/>
  <c r="F199" i="3"/>
  <c r="A199" i="3"/>
  <c r="I198" i="3"/>
  <c r="H198" i="3"/>
  <c r="G198" i="3"/>
  <c r="F198" i="3"/>
  <c r="J198" i="3" s="1"/>
  <c r="A198" i="3"/>
  <c r="J197" i="3"/>
  <c r="H197" i="3"/>
  <c r="G197" i="3"/>
  <c r="F197" i="3"/>
  <c r="A197" i="3"/>
  <c r="I196" i="3"/>
  <c r="H196" i="3"/>
  <c r="G196" i="3"/>
  <c r="J196" i="3" s="1"/>
  <c r="F196" i="3"/>
  <c r="A196" i="3"/>
  <c r="H195" i="3"/>
  <c r="G195" i="3"/>
  <c r="F195" i="3"/>
  <c r="J195" i="3" s="1"/>
  <c r="A195" i="3"/>
  <c r="I194" i="3"/>
  <c r="H194" i="3"/>
  <c r="G194" i="3"/>
  <c r="F194" i="3"/>
  <c r="J194" i="3" s="1"/>
  <c r="A194" i="3"/>
  <c r="H193" i="3"/>
  <c r="G193" i="3"/>
  <c r="F193" i="3"/>
  <c r="A193" i="3"/>
  <c r="H192" i="3"/>
  <c r="G192" i="3"/>
  <c r="F192" i="3"/>
  <c r="J192" i="3" s="1"/>
  <c r="A192" i="3"/>
  <c r="J191" i="3"/>
  <c r="H191" i="3"/>
  <c r="G191" i="3"/>
  <c r="F191" i="3"/>
  <c r="I191" i="3" s="1"/>
  <c r="A191" i="3"/>
  <c r="I190" i="3"/>
  <c r="H190" i="3"/>
  <c r="G190" i="3"/>
  <c r="F190" i="3"/>
  <c r="J190" i="3" s="1"/>
  <c r="A190" i="3"/>
  <c r="J189" i="3"/>
  <c r="H189" i="3"/>
  <c r="G189" i="3"/>
  <c r="F189" i="3"/>
  <c r="A189" i="3"/>
  <c r="I188" i="3"/>
  <c r="H188" i="3"/>
  <c r="G188" i="3"/>
  <c r="F188" i="3"/>
  <c r="J188" i="3" s="1"/>
  <c r="A188" i="3"/>
  <c r="J187" i="3"/>
  <c r="H187" i="3"/>
  <c r="G187" i="3"/>
  <c r="F187" i="3"/>
  <c r="I187" i="3" s="1"/>
  <c r="A187" i="3"/>
  <c r="I186" i="3"/>
  <c r="H186" i="3"/>
  <c r="G186" i="3"/>
  <c r="F186" i="3"/>
  <c r="J186" i="3" s="1"/>
  <c r="A186" i="3"/>
  <c r="H185" i="3"/>
  <c r="G185" i="3"/>
  <c r="F185" i="3"/>
  <c r="A185" i="3"/>
  <c r="H184" i="3"/>
  <c r="G184" i="3"/>
  <c r="F184" i="3"/>
  <c r="J184" i="3" s="1"/>
  <c r="A184" i="3"/>
  <c r="H183" i="3"/>
  <c r="G183" i="3"/>
  <c r="F183" i="3"/>
  <c r="I183" i="3" s="1"/>
  <c r="A183" i="3"/>
  <c r="I182" i="3"/>
  <c r="H182" i="3"/>
  <c r="G182" i="3"/>
  <c r="F182" i="3"/>
  <c r="J182" i="3" s="1"/>
  <c r="A182" i="3"/>
  <c r="J181" i="3"/>
  <c r="H181" i="3"/>
  <c r="G181" i="3"/>
  <c r="F181" i="3"/>
  <c r="I181" i="3" s="1"/>
  <c r="A181" i="3"/>
  <c r="J180" i="3"/>
  <c r="I180" i="3"/>
  <c r="H180" i="3"/>
  <c r="G180" i="3"/>
  <c r="F180" i="3"/>
  <c r="A180" i="3"/>
  <c r="J179" i="3"/>
  <c r="H179" i="3"/>
  <c r="G179" i="3"/>
  <c r="F179" i="3"/>
  <c r="A179" i="3"/>
  <c r="I178" i="3"/>
  <c r="H178" i="3"/>
  <c r="G178" i="3"/>
  <c r="F178" i="3"/>
  <c r="J178" i="3" s="1"/>
  <c r="A178" i="3"/>
  <c r="H177" i="3"/>
  <c r="G177" i="3"/>
  <c r="F177" i="3"/>
  <c r="A177" i="3"/>
  <c r="H176" i="3"/>
  <c r="G176" i="3"/>
  <c r="F176" i="3"/>
  <c r="J176" i="3" s="1"/>
  <c r="A176" i="3"/>
  <c r="H175" i="3"/>
  <c r="G175" i="3"/>
  <c r="F175" i="3"/>
  <c r="I175" i="3" s="1"/>
  <c r="A175" i="3"/>
  <c r="I174" i="3"/>
  <c r="H174" i="3"/>
  <c r="G174" i="3"/>
  <c r="F174" i="3"/>
  <c r="J174" i="3" s="1"/>
  <c r="A174" i="3"/>
  <c r="J173" i="3"/>
  <c r="H173" i="3"/>
  <c r="G173" i="3"/>
  <c r="F173" i="3"/>
  <c r="A173" i="3"/>
  <c r="J172" i="3"/>
  <c r="I172" i="3"/>
  <c r="H172" i="3"/>
  <c r="G172" i="3"/>
  <c r="F172" i="3"/>
  <c r="A172" i="3"/>
  <c r="J171" i="3"/>
  <c r="I171" i="3"/>
  <c r="H171" i="3"/>
  <c r="G171" i="3"/>
  <c r="F171" i="3"/>
  <c r="A171" i="3"/>
  <c r="H170" i="3"/>
  <c r="G170" i="3"/>
  <c r="F170" i="3"/>
  <c r="A170" i="3"/>
  <c r="I169" i="3"/>
  <c r="H169" i="3"/>
  <c r="G169" i="3"/>
  <c r="F169" i="3"/>
  <c r="J169" i="3" s="1"/>
  <c r="A169" i="3"/>
  <c r="H168" i="3"/>
  <c r="G168" i="3"/>
  <c r="F168" i="3"/>
  <c r="J168" i="3" s="1"/>
  <c r="A168" i="3"/>
  <c r="I167" i="3"/>
  <c r="H167" i="3"/>
  <c r="G167" i="3"/>
  <c r="F167" i="3"/>
  <c r="J167" i="3" s="1"/>
  <c r="A167" i="3"/>
  <c r="J166" i="3"/>
  <c r="H166" i="3"/>
  <c r="G166" i="3"/>
  <c r="F166" i="3"/>
  <c r="I166" i="3" s="1"/>
  <c r="A166" i="3"/>
  <c r="I165" i="3"/>
  <c r="H165" i="3"/>
  <c r="G165" i="3"/>
  <c r="F165" i="3"/>
  <c r="J165" i="3" s="1"/>
  <c r="A165" i="3"/>
  <c r="H164" i="3"/>
  <c r="G164" i="3"/>
  <c r="F164" i="3"/>
  <c r="J164" i="3" s="1"/>
  <c r="A164" i="3"/>
  <c r="I163" i="3"/>
  <c r="H163" i="3"/>
  <c r="G163" i="3"/>
  <c r="F163" i="3"/>
  <c r="J163" i="3" s="1"/>
  <c r="A163" i="3"/>
  <c r="H162" i="3"/>
  <c r="G162" i="3"/>
  <c r="F162" i="3"/>
  <c r="A162" i="3"/>
  <c r="I161" i="3"/>
  <c r="H161" i="3"/>
  <c r="G161" i="3"/>
  <c r="F161" i="3"/>
  <c r="J161" i="3" s="1"/>
  <c r="A161" i="3"/>
  <c r="H160" i="3"/>
  <c r="G160" i="3"/>
  <c r="F160" i="3"/>
  <c r="J160" i="3" s="1"/>
  <c r="A160" i="3"/>
  <c r="I159" i="3"/>
  <c r="H159" i="3"/>
  <c r="G159" i="3"/>
  <c r="F159" i="3"/>
  <c r="J159" i="3" s="1"/>
  <c r="A159" i="3"/>
  <c r="J158" i="3"/>
  <c r="H158" i="3"/>
  <c r="G158" i="3"/>
  <c r="F158" i="3"/>
  <c r="I158" i="3" s="1"/>
  <c r="A158" i="3"/>
  <c r="I157" i="3"/>
  <c r="H157" i="3"/>
  <c r="G157" i="3"/>
  <c r="F157" i="3"/>
  <c r="J157" i="3" s="1"/>
  <c r="A157" i="3"/>
  <c r="H156" i="3"/>
  <c r="G156" i="3"/>
  <c r="F156" i="3"/>
  <c r="J156" i="3" s="1"/>
  <c r="A156" i="3"/>
  <c r="I155" i="3"/>
  <c r="H155" i="3"/>
  <c r="G155" i="3"/>
  <c r="F155" i="3"/>
  <c r="J155" i="3" s="1"/>
  <c r="A155" i="3"/>
  <c r="H154" i="3"/>
  <c r="G154" i="3"/>
  <c r="F154" i="3"/>
  <c r="A154" i="3"/>
  <c r="I153" i="3"/>
  <c r="H153" i="3"/>
  <c r="G153" i="3"/>
  <c r="F153" i="3"/>
  <c r="J153" i="3" s="1"/>
  <c r="A153" i="3"/>
  <c r="H152" i="3"/>
  <c r="G152" i="3"/>
  <c r="F152" i="3"/>
  <c r="J152" i="3" s="1"/>
  <c r="A152" i="3"/>
  <c r="I151" i="3"/>
  <c r="H151" i="3"/>
  <c r="G151" i="3"/>
  <c r="F151" i="3"/>
  <c r="J151" i="3" s="1"/>
  <c r="A151" i="3"/>
  <c r="J150" i="3"/>
  <c r="H150" i="3"/>
  <c r="G150" i="3"/>
  <c r="F150" i="3"/>
  <c r="I150" i="3" s="1"/>
  <c r="A150" i="3"/>
  <c r="I149" i="3"/>
  <c r="H149" i="3"/>
  <c r="G149" i="3"/>
  <c r="F149" i="3"/>
  <c r="J149" i="3" s="1"/>
  <c r="A149" i="3"/>
  <c r="H148" i="3"/>
  <c r="G148" i="3"/>
  <c r="F148" i="3"/>
  <c r="J148" i="3" s="1"/>
  <c r="A148" i="3"/>
  <c r="I147" i="3"/>
  <c r="H147" i="3"/>
  <c r="G147" i="3"/>
  <c r="F147" i="3"/>
  <c r="J147" i="3" s="1"/>
  <c r="A147" i="3"/>
  <c r="H146" i="3"/>
  <c r="G146" i="3"/>
  <c r="F146" i="3"/>
  <c r="A146" i="3"/>
  <c r="I145" i="3"/>
  <c r="H145" i="3"/>
  <c r="G145" i="3"/>
  <c r="F145" i="3"/>
  <c r="J145" i="3" s="1"/>
  <c r="A145" i="3"/>
  <c r="H144" i="3"/>
  <c r="G144" i="3"/>
  <c r="F144" i="3"/>
  <c r="J144" i="3" s="1"/>
  <c r="A144" i="3"/>
  <c r="I143" i="3"/>
  <c r="H143" i="3"/>
  <c r="G143" i="3"/>
  <c r="F143" i="3"/>
  <c r="J143" i="3" s="1"/>
  <c r="A143" i="3"/>
  <c r="J142" i="3"/>
  <c r="H142" i="3"/>
  <c r="G142" i="3"/>
  <c r="F142" i="3"/>
  <c r="I142" i="3" s="1"/>
  <c r="A142" i="3"/>
  <c r="I141" i="3"/>
  <c r="H141" i="3"/>
  <c r="G141" i="3"/>
  <c r="F141" i="3"/>
  <c r="J141" i="3" s="1"/>
  <c r="A141" i="3"/>
  <c r="H140" i="3"/>
  <c r="G140" i="3"/>
  <c r="F140" i="3"/>
  <c r="J140" i="3" s="1"/>
  <c r="A140" i="3"/>
  <c r="I139" i="3"/>
  <c r="H139" i="3"/>
  <c r="G139" i="3"/>
  <c r="F139" i="3"/>
  <c r="J139" i="3" s="1"/>
  <c r="A139" i="3"/>
  <c r="H138" i="3"/>
  <c r="G138" i="3"/>
  <c r="F138" i="3"/>
  <c r="A138" i="3"/>
  <c r="I137" i="3"/>
  <c r="H137" i="3"/>
  <c r="G137" i="3"/>
  <c r="F137" i="3"/>
  <c r="J137" i="3" s="1"/>
  <c r="A137" i="3"/>
  <c r="H136" i="3"/>
  <c r="G136" i="3"/>
  <c r="F136" i="3"/>
  <c r="J136" i="3" s="1"/>
  <c r="A136" i="3"/>
  <c r="I135" i="3"/>
  <c r="H135" i="3"/>
  <c r="G135" i="3"/>
  <c r="F135" i="3"/>
  <c r="J135" i="3" s="1"/>
  <c r="A135" i="3"/>
  <c r="J134" i="3"/>
  <c r="H134" i="3"/>
  <c r="G134" i="3"/>
  <c r="F134" i="3"/>
  <c r="I134" i="3" s="1"/>
  <c r="A134" i="3"/>
  <c r="I133" i="3"/>
  <c r="H133" i="3"/>
  <c r="G133" i="3"/>
  <c r="F133" i="3"/>
  <c r="J133" i="3" s="1"/>
  <c r="A133" i="3"/>
  <c r="H132" i="3"/>
  <c r="G132" i="3"/>
  <c r="F132" i="3"/>
  <c r="J132" i="3" s="1"/>
  <c r="A132" i="3"/>
  <c r="I131" i="3"/>
  <c r="H131" i="3"/>
  <c r="G131" i="3"/>
  <c r="F131" i="3"/>
  <c r="J131" i="3" s="1"/>
  <c r="A131" i="3"/>
  <c r="H130" i="3"/>
  <c r="G130" i="3"/>
  <c r="F130" i="3"/>
  <c r="A130" i="3"/>
  <c r="I129" i="3"/>
  <c r="H129" i="3"/>
  <c r="G129" i="3"/>
  <c r="F129" i="3"/>
  <c r="J129" i="3" s="1"/>
  <c r="A129" i="3"/>
  <c r="H128" i="3"/>
  <c r="G128" i="3"/>
  <c r="F128" i="3"/>
  <c r="I128" i="3" s="1"/>
  <c r="A128" i="3"/>
  <c r="I127" i="3"/>
  <c r="H127" i="3"/>
  <c r="G127" i="3"/>
  <c r="F127" i="3"/>
  <c r="J127" i="3" s="1"/>
  <c r="A127" i="3"/>
  <c r="J126" i="3"/>
  <c r="H126" i="3"/>
  <c r="G126" i="3"/>
  <c r="F126" i="3"/>
  <c r="I126" i="3" s="1"/>
  <c r="A126" i="3"/>
  <c r="I125" i="3"/>
  <c r="H125" i="3"/>
  <c r="G125" i="3"/>
  <c r="F125" i="3"/>
  <c r="J125" i="3" s="1"/>
  <c r="A125" i="3"/>
  <c r="H124" i="3"/>
  <c r="G124" i="3"/>
  <c r="F124" i="3"/>
  <c r="I124" i="3" s="1"/>
  <c r="A124" i="3"/>
  <c r="I123" i="3"/>
  <c r="H123" i="3"/>
  <c r="G123" i="3"/>
  <c r="F123" i="3"/>
  <c r="J123" i="3" s="1"/>
  <c r="A123" i="3"/>
  <c r="H122" i="3"/>
  <c r="G122" i="3"/>
  <c r="F122" i="3"/>
  <c r="A122" i="3"/>
  <c r="I121" i="3"/>
  <c r="H121" i="3"/>
  <c r="G121" i="3"/>
  <c r="F121" i="3"/>
  <c r="J121" i="3" s="1"/>
  <c r="A121" i="3"/>
  <c r="H120" i="3"/>
  <c r="G120" i="3"/>
  <c r="F120" i="3"/>
  <c r="I120" i="3" s="1"/>
  <c r="A120" i="3"/>
  <c r="I119" i="3"/>
  <c r="H119" i="3"/>
  <c r="G119" i="3"/>
  <c r="F119" i="3"/>
  <c r="J119" i="3" s="1"/>
  <c r="A119" i="3"/>
  <c r="J118" i="3"/>
  <c r="H118" i="3"/>
  <c r="G118" i="3"/>
  <c r="F118" i="3"/>
  <c r="A118" i="3"/>
  <c r="I117" i="3"/>
  <c r="H117" i="3"/>
  <c r="G117" i="3"/>
  <c r="F117" i="3"/>
  <c r="J117" i="3" s="1"/>
  <c r="A117" i="3"/>
  <c r="H116" i="3"/>
  <c r="G116" i="3"/>
  <c r="F116" i="3"/>
  <c r="J116" i="3" s="1"/>
  <c r="A116" i="3"/>
  <c r="I115" i="3"/>
  <c r="H115" i="3"/>
  <c r="G115" i="3"/>
  <c r="F115" i="3"/>
  <c r="J115" i="3" s="1"/>
  <c r="A115" i="3"/>
  <c r="H114" i="3"/>
  <c r="G114" i="3"/>
  <c r="F114" i="3"/>
  <c r="A114" i="3"/>
  <c r="I113" i="3"/>
  <c r="H113" i="3"/>
  <c r="G113" i="3"/>
  <c r="F113" i="3"/>
  <c r="J113" i="3" s="1"/>
  <c r="A113" i="3"/>
  <c r="H112" i="3"/>
  <c r="G112" i="3"/>
  <c r="F112" i="3"/>
  <c r="I112" i="3" s="1"/>
  <c r="A112" i="3"/>
  <c r="I111" i="3"/>
  <c r="H111" i="3"/>
  <c r="G111" i="3"/>
  <c r="F111" i="3"/>
  <c r="J111" i="3" s="1"/>
  <c r="A111" i="3"/>
  <c r="J110" i="3"/>
  <c r="H110" i="3"/>
  <c r="G110" i="3"/>
  <c r="F110" i="3"/>
  <c r="I110" i="3" s="1"/>
  <c r="A110" i="3"/>
  <c r="L109" i="3"/>
  <c r="I109" i="3"/>
  <c r="H109" i="3"/>
  <c r="G109" i="3"/>
  <c r="F109" i="3"/>
  <c r="J109" i="3" s="1"/>
  <c r="A109" i="3"/>
  <c r="H108" i="3"/>
  <c r="G108" i="3"/>
  <c r="F108" i="3"/>
  <c r="A108" i="3"/>
  <c r="I107" i="3"/>
  <c r="H107" i="3"/>
  <c r="G107" i="3"/>
  <c r="F107" i="3"/>
  <c r="J107" i="3" s="1"/>
  <c r="A107" i="3"/>
  <c r="H106" i="3"/>
  <c r="G106" i="3"/>
  <c r="F106" i="3"/>
  <c r="A106" i="3"/>
  <c r="L105" i="3"/>
  <c r="I105" i="3"/>
  <c r="H105" i="3"/>
  <c r="G105" i="3"/>
  <c r="F105" i="3"/>
  <c r="J105" i="3" s="1"/>
  <c r="A105" i="3"/>
  <c r="H104" i="3"/>
  <c r="G104" i="3"/>
  <c r="F104" i="3"/>
  <c r="I104" i="3" s="1"/>
  <c r="A104" i="3"/>
  <c r="I103" i="3"/>
  <c r="H103" i="3"/>
  <c r="G103" i="3"/>
  <c r="F103" i="3"/>
  <c r="J103" i="3" s="1"/>
  <c r="A103" i="3"/>
  <c r="J102" i="3"/>
  <c r="H102" i="3"/>
  <c r="G102" i="3"/>
  <c r="F102" i="3"/>
  <c r="A102" i="3"/>
  <c r="I101" i="3"/>
  <c r="H101" i="3"/>
  <c r="G101" i="3"/>
  <c r="F101" i="3"/>
  <c r="J101" i="3" s="1"/>
  <c r="A101" i="3"/>
  <c r="H100" i="3"/>
  <c r="G100" i="3"/>
  <c r="F100" i="3"/>
  <c r="I100" i="3" s="1"/>
  <c r="A100" i="3"/>
  <c r="I99" i="3"/>
  <c r="H99" i="3"/>
  <c r="G99" i="3"/>
  <c r="F99" i="3"/>
  <c r="J99" i="3" s="1"/>
  <c r="A99" i="3"/>
  <c r="H98" i="3"/>
  <c r="G98" i="3"/>
  <c r="F98" i="3"/>
  <c r="A98" i="3"/>
  <c r="I97" i="3"/>
  <c r="H97" i="3"/>
  <c r="G97" i="3"/>
  <c r="F97" i="3"/>
  <c r="J97" i="3" s="1"/>
  <c r="A97" i="3"/>
  <c r="H96" i="3"/>
  <c r="G96" i="3"/>
  <c r="F96" i="3"/>
  <c r="I96" i="3" s="1"/>
  <c r="A96" i="3"/>
  <c r="J95" i="3"/>
  <c r="I95" i="3"/>
  <c r="H95" i="3"/>
  <c r="G95" i="3"/>
  <c r="F95" i="3"/>
  <c r="A95" i="3"/>
  <c r="J94" i="3"/>
  <c r="H94" i="3"/>
  <c r="G94" i="3"/>
  <c r="F94" i="3"/>
  <c r="I94" i="3" s="1"/>
  <c r="A94" i="3"/>
  <c r="I93" i="3"/>
  <c r="H93" i="3"/>
  <c r="G93" i="3"/>
  <c r="F93" i="3"/>
  <c r="J93" i="3" s="1"/>
  <c r="A93" i="3"/>
  <c r="J92" i="3"/>
  <c r="H92" i="3"/>
  <c r="G92" i="3"/>
  <c r="F92" i="3"/>
  <c r="A92" i="3"/>
  <c r="I91" i="3"/>
  <c r="H91" i="3"/>
  <c r="G91" i="3"/>
  <c r="F91" i="3"/>
  <c r="J91" i="3" s="1"/>
  <c r="A91" i="3"/>
  <c r="H90" i="3"/>
  <c r="G90" i="3"/>
  <c r="F90" i="3"/>
  <c r="A90" i="3"/>
  <c r="I89" i="3"/>
  <c r="H89" i="3"/>
  <c r="G89" i="3"/>
  <c r="F89" i="3"/>
  <c r="J89" i="3" s="1"/>
  <c r="A89" i="3"/>
  <c r="H88" i="3"/>
  <c r="G88" i="3"/>
  <c r="F88" i="3"/>
  <c r="J88" i="3" s="1"/>
  <c r="A88" i="3"/>
  <c r="L87" i="3"/>
  <c r="I87" i="3"/>
  <c r="H87" i="3"/>
  <c r="G87" i="3"/>
  <c r="F87" i="3"/>
  <c r="J87" i="3" s="1"/>
  <c r="A87" i="3"/>
  <c r="J86" i="3"/>
  <c r="H86" i="3"/>
  <c r="G86" i="3"/>
  <c r="F86" i="3"/>
  <c r="A86" i="3"/>
  <c r="I85" i="3"/>
  <c r="H85" i="3"/>
  <c r="G85" i="3"/>
  <c r="F85" i="3"/>
  <c r="J85" i="3" s="1"/>
  <c r="A85" i="3"/>
  <c r="H84" i="3"/>
  <c r="G84" i="3"/>
  <c r="F84" i="3"/>
  <c r="I84" i="3" s="1"/>
  <c r="A84" i="3"/>
  <c r="I83" i="3"/>
  <c r="H83" i="3"/>
  <c r="G83" i="3"/>
  <c r="F83" i="3"/>
  <c r="J83" i="3" s="1"/>
  <c r="A83" i="3"/>
  <c r="J82" i="3"/>
  <c r="H82" i="3"/>
  <c r="G82" i="3"/>
  <c r="F82" i="3"/>
  <c r="I82" i="3" s="1"/>
  <c r="A82" i="3"/>
  <c r="I81" i="3"/>
  <c r="H81" i="3"/>
  <c r="G81" i="3"/>
  <c r="F81" i="3"/>
  <c r="A81" i="3"/>
  <c r="H80" i="3"/>
  <c r="G80" i="3"/>
  <c r="F80" i="3"/>
  <c r="I80" i="3" s="1"/>
  <c r="A80" i="3"/>
  <c r="I79" i="3"/>
  <c r="H79" i="3"/>
  <c r="G79" i="3"/>
  <c r="F79" i="3"/>
  <c r="J79" i="3" s="1"/>
  <c r="A79" i="3"/>
  <c r="J78" i="3"/>
  <c r="H78" i="3"/>
  <c r="G78" i="3"/>
  <c r="F78" i="3"/>
  <c r="A78" i="3"/>
  <c r="I77" i="3"/>
  <c r="H77" i="3"/>
  <c r="G77" i="3"/>
  <c r="F77" i="3"/>
  <c r="A77" i="3"/>
  <c r="H76" i="3"/>
  <c r="G76" i="3"/>
  <c r="F76" i="3"/>
  <c r="A76" i="3"/>
  <c r="I75" i="3"/>
  <c r="H75" i="3"/>
  <c r="G75" i="3"/>
  <c r="F75" i="3"/>
  <c r="J75" i="3" s="1"/>
  <c r="A75" i="3"/>
  <c r="J74" i="3"/>
  <c r="H74" i="3"/>
  <c r="G74" i="3"/>
  <c r="F74" i="3"/>
  <c r="I74" i="3" s="1"/>
  <c r="A74" i="3"/>
  <c r="I73" i="3"/>
  <c r="H73" i="3"/>
  <c r="G73" i="3"/>
  <c r="F73" i="3"/>
  <c r="J73" i="3" s="1"/>
  <c r="A73" i="3"/>
  <c r="H72" i="3"/>
  <c r="G72" i="3"/>
  <c r="F72" i="3"/>
  <c r="J72" i="3" s="1"/>
  <c r="A72" i="3"/>
  <c r="I71" i="3"/>
  <c r="H71" i="3"/>
  <c r="G71" i="3"/>
  <c r="F71" i="3"/>
  <c r="J71" i="3" s="1"/>
  <c r="A71" i="3"/>
  <c r="H70" i="3"/>
  <c r="G70" i="3"/>
  <c r="F70" i="3"/>
  <c r="J70" i="3" s="1"/>
  <c r="A70" i="3"/>
  <c r="L69" i="3"/>
  <c r="I69" i="3"/>
  <c r="H69" i="3"/>
  <c r="G69" i="3"/>
  <c r="F69" i="3"/>
  <c r="J69" i="3" s="1"/>
  <c r="A69" i="3"/>
  <c r="J68" i="3"/>
  <c r="H68" i="3"/>
  <c r="G68" i="3"/>
  <c r="F68" i="3"/>
  <c r="I68" i="3" s="1"/>
  <c r="A68" i="3"/>
  <c r="I67" i="3"/>
  <c r="H67" i="3"/>
  <c r="G67" i="3"/>
  <c r="F67" i="3"/>
  <c r="J67" i="3" s="1"/>
  <c r="A67" i="3"/>
  <c r="J66" i="3"/>
  <c r="H66" i="3"/>
  <c r="G66" i="3"/>
  <c r="F66" i="3"/>
  <c r="I66" i="3" s="1"/>
  <c r="A66" i="3"/>
  <c r="I65" i="3"/>
  <c r="H65" i="3"/>
  <c r="G65" i="3"/>
  <c r="F65" i="3"/>
  <c r="J65" i="3" s="1"/>
  <c r="A65" i="3"/>
  <c r="H64" i="3"/>
  <c r="G64" i="3"/>
  <c r="F64" i="3"/>
  <c r="J64" i="3" s="1"/>
  <c r="A64" i="3"/>
  <c r="I63" i="3"/>
  <c r="H63" i="3"/>
  <c r="G63" i="3"/>
  <c r="F63" i="3"/>
  <c r="J63" i="3" s="1"/>
  <c r="A63" i="3"/>
  <c r="H62" i="3"/>
  <c r="G62" i="3"/>
  <c r="F62" i="3"/>
  <c r="J62" i="3" s="1"/>
  <c r="A62" i="3"/>
  <c r="L61" i="3"/>
  <c r="I61" i="3"/>
  <c r="H61" i="3"/>
  <c r="G61" i="3"/>
  <c r="F61" i="3"/>
  <c r="J61" i="3" s="1"/>
  <c r="A61" i="3"/>
  <c r="J60" i="3"/>
  <c r="H60" i="3"/>
  <c r="G60" i="3"/>
  <c r="F60" i="3"/>
  <c r="I60" i="3" s="1"/>
  <c r="A60" i="3"/>
  <c r="I59" i="3"/>
  <c r="H59" i="3"/>
  <c r="G59" i="3"/>
  <c r="F59" i="3"/>
  <c r="J59" i="3" s="1"/>
  <c r="A59" i="3"/>
  <c r="J58" i="3"/>
  <c r="H58" i="3"/>
  <c r="G58" i="3"/>
  <c r="F58" i="3"/>
  <c r="I58" i="3" s="1"/>
  <c r="A58" i="3"/>
  <c r="I57" i="3"/>
  <c r="H57" i="3"/>
  <c r="G57" i="3"/>
  <c r="F57" i="3"/>
  <c r="J57" i="3" s="1"/>
  <c r="A57" i="3"/>
  <c r="H56" i="3"/>
  <c r="G56" i="3"/>
  <c r="F56" i="3"/>
  <c r="J56" i="3" s="1"/>
  <c r="A56" i="3"/>
  <c r="I55" i="3"/>
  <c r="H55" i="3"/>
  <c r="G55" i="3"/>
  <c r="F55" i="3"/>
  <c r="J55" i="3" s="1"/>
  <c r="A55" i="3"/>
  <c r="H54" i="3"/>
  <c r="G54" i="3"/>
  <c r="F54" i="3"/>
  <c r="J54" i="3" s="1"/>
  <c r="A54" i="3"/>
  <c r="L53" i="3"/>
  <c r="I53" i="3"/>
  <c r="H53" i="3"/>
  <c r="G53" i="3"/>
  <c r="F53" i="3"/>
  <c r="J53" i="3" s="1"/>
  <c r="A53" i="3"/>
  <c r="J52" i="3"/>
  <c r="H52" i="3"/>
  <c r="G52" i="3"/>
  <c r="F52" i="3"/>
  <c r="I52" i="3" s="1"/>
  <c r="A52" i="3"/>
  <c r="I51" i="3"/>
  <c r="H51" i="3"/>
  <c r="G51" i="3"/>
  <c r="F51" i="3"/>
  <c r="J51" i="3" s="1"/>
  <c r="A51" i="3"/>
  <c r="H50" i="3"/>
  <c r="G50" i="3"/>
  <c r="F50" i="3"/>
  <c r="J50" i="3" s="1"/>
  <c r="A50" i="3"/>
  <c r="I49" i="3"/>
  <c r="H49" i="3"/>
  <c r="G49" i="3"/>
  <c r="F49" i="3"/>
  <c r="J49" i="3" s="1"/>
  <c r="A49" i="3"/>
  <c r="H48" i="3"/>
  <c r="G48" i="3"/>
  <c r="F48" i="3"/>
  <c r="J48" i="3" s="1"/>
  <c r="A48" i="3"/>
  <c r="I47" i="3"/>
  <c r="H47" i="3"/>
  <c r="G47" i="3"/>
  <c r="F47" i="3"/>
  <c r="J47" i="3" s="1"/>
  <c r="A47" i="3"/>
  <c r="H46" i="3"/>
  <c r="G46" i="3"/>
  <c r="F46" i="3"/>
  <c r="J46" i="3" s="1"/>
  <c r="A46" i="3"/>
  <c r="L45" i="3"/>
  <c r="I45" i="3"/>
  <c r="H45" i="3"/>
  <c r="G45" i="3"/>
  <c r="F45" i="3"/>
  <c r="J45" i="3" s="1"/>
  <c r="A45" i="3"/>
  <c r="J44" i="3"/>
  <c r="H44" i="3"/>
  <c r="G44" i="3"/>
  <c r="F44" i="3"/>
  <c r="I44" i="3" s="1"/>
  <c r="A44" i="3"/>
  <c r="I43" i="3"/>
  <c r="H43" i="3"/>
  <c r="G43" i="3"/>
  <c r="F43" i="3"/>
  <c r="J43" i="3" s="1"/>
  <c r="A43" i="3"/>
  <c r="H42" i="3"/>
  <c r="G42" i="3"/>
  <c r="F42" i="3"/>
  <c r="J42" i="3" s="1"/>
  <c r="A42" i="3"/>
  <c r="I41" i="3"/>
  <c r="H41" i="3"/>
  <c r="G41" i="3"/>
  <c r="F41" i="3"/>
  <c r="J41" i="3" s="1"/>
  <c r="A41" i="3"/>
  <c r="H40" i="3"/>
  <c r="G40" i="3"/>
  <c r="F40" i="3"/>
  <c r="J40" i="3" s="1"/>
  <c r="A40" i="3"/>
  <c r="I39" i="3"/>
  <c r="H39" i="3"/>
  <c r="G39" i="3"/>
  <c r="F39" i="3"/>
  <c r="J39" i="3" s="1"/>
  <c r="A39" i="3"/>
  <c r="H38" i="3"/>
  <c r="G38" i="3"/>
  <c r="F38" i="3"/>
  <c r="J38" i="3" s="1"/>
  <c r="A38" i="3"/>
  <c r="L37" i="3"/>
  <c r="I37" i="3"/>
  <c r="H37" i="3"/>
  <c r="G37" i="3"/>
  <c r="F37" i="3"/>
  <c r="J37" i="3" s="1"/>
  <c r="A37" i="3"/>
  <c r="J36" i="3"/>
  <c r="H36" i="3"/>
  <c r="G36" i="3"/>
  <c r="F36" i="3"/>
  <c r="I36" i="3" s="1"/>
  <c r="A36" i="3"/>
  <c r="I35" i="3"/>
  <c r="H35" i="3"/>
  <c r="G35" i="3"/>
  <c r="F35" i="3"/>
  <c r="J35" i="3" s="1"/>
  <c r="A35" i="3"/>
  <c r="H34" i="3"/>
  <c r="G34" i="3"/>
  <c r="F34" i="3"/>
  <c r="J34" i="3" s="1"/>
  <c r="A34" i="3"/>
  <c r="I33" i="3"/>
  <c r="H33" i="3"/>
  <c r="G33" i="3"/>
  <c r="F33" i="3"/>
  <c r="J33" i="3" s="1"/>
  <c r="A33" i="3"/>
  <c r="H32" i="3"/>
  <c r="G32" i="3"/>
  <c r="F32" i="3"/>
  <c r="J32" i="3" s="1"/>
  <c r="A32" i="3"/>
  <c r="I31" i="3"/>
  <c r="H31" i="3"/>
  <c r="G31" i="3"/>
  <c r="F31" i="3"/>
  <c r="J31" i="3" s="1"/>
  <c r="A31" i="3"/>
  <c r="H30" i="3"/>
  <c r="G30" i="3"/>
  <c r="F30" i="3"/>
  <c r="J30" i="3" s="1"/>
  <c r="A30" i="3"/>
  <c r="L29" i="3"/>
  <c r="I29" i="3"/>
  <c r="H29" i="3"/>
  <c r="G29" i="3"/>
  <c r="F29" i="3"/>
  <c r="J29" i="3" s="1"/>
  <c r="A29" i="3"/>
  <c r="J28" i="3"/>
  <c r="H28" i="3"/>
  <c r="G28" i="3"/>
  <c r="F28" i="3"/>
  <c r="I28" i="3" s="1"/>
  <c r="A28" i="3"/>
  <c r="I27" i="3"/>
  <c r="H27" i="3"/>
  <c r="G27" i="3"/>
  <c r="F27" i="3"/>
  <c r="J27" i="3" s="1"/>
  <c r="A27" i="3"/>
  <c r="H26" i="3"/>
  <c r="G26" i="3"/>
  <c r="F26" i="3"/>
  <c r="J26" i="3" s="1"/>
  <c r="A26" i="3"/>
  <c r="I25" i="3"/>
  <c r="H25" i="3"/>
  <c r="G25" i="3"/>
  <c r="F25" i="3"/>
  <c r="J25" i="3" s="1"/>
  <c r="A25" i="3"/>
  <c r="H24" i="3"/>
  <c r="G24" i="3"/>
  <c r="F24" i="3"/>
  <c r="J24" i="3" s="1"/>
  <c r="A24" i="3"/>
  <c r="I23" i="3"/>
  <c r="H23" i="3"/>
  <c r="G23" i="3"/>
  <c r="F23" i="3"/>
  <c r="J23" i="3" s="1"/>
  <c r="A23" i="3"/>
  <c r="H22" i="3"/>
  <c r="G22" i="3"/>
  <c r="F22" i="3"/>
  <c r="J22" i="3" s="1"/>
  <c r="A22" i="3"/>
  <c r="L21" i="3"/>
  <c r="I21" i="3"/>
  <c r="H21" i="3"/>
  <c r="G21" i="3"/>
  <c r="F21" i="3"/>
  <c r="J21" i="3" s="1"/>
  <c r="A21" i="3"/>
  <c r="J20" i="3"/>
  <c r="H20" i="3"/>
  <c r="G20" i="3"/>
  <c r="F20" i="3"/>
  <c r="I20" i="3" s="1"/>
  <c r="A20" i="3"/>
  <c r="I19" i="3"/>
  <c r="H19" i="3"/>
  <c r="G19" i="3"/>
  <c r="F19" i="3"/>
  <c r="J19" i="3" s="1"/>
  <c r="A19" i="3"/>
  <c r="H18" i="3"/>
  <c r="G18" i="3"/>
  <c r="F18" i="3"/>
  <c r="J18" i="3" s="1"/>
  <c r="A18" i="3"/>
  <c r="I17" i="3"/>
  <c r="H17" i="3"/>
  <c r="G17" i="3"/>
  <c r="F17" i="3"/>
  <c r="J17" i="3" s="1"/>
  <c r="A17" i="3"/>
  <c r="H16" i="3"/>
  <c r="G16" i="3"/>
  <c r="F16" i="3"/>
  <c r="J16" i="3" s="1"/>
  <c r="A16" i="3"/>
  <c r="I15" i="3"/>
  <c r="H15" i="3"/>
  <c r="G15" i="3"/>
  <c r="J15" i="3" s="1"/>
  <c r="F15" i="3"/>
  <c r="A15" i="3"/>
  <c r="H14" i="3"/>
  <c r="G14" i="3"/>
  <c r="F14" i="3"/>
  <c r="J14" i="3" s="1"/>
  <c r="A14" i="3"/>
  <c r="L13" i="3"/>
  <c r="I13" i="3"/>
  <c r="H13" i="3"/>
  <c r="G13" i="3"/>
  <c r="F13" i="3"/>
  <c r="J13" i="3" s="1"/>
  <c r="A13" i="3"/>
  <c r="J12" i="3"/>
  <c r="H12" i="3"/>
  <c r="G12" i="3"/>
  <c r="F12" i="3"/>
  <c r="I12" i="3" s="1"/>
  <c r="A12" i="3"/>
  <c r="I11" i="3"/>
  <c r="H11" i="3"/>
  <c r="G11" i="3"/>
  <c r="F11" i="3"/>
  <c r="J11" i="3" s="1"/>
  <c r="A11" i="3"/>
  <c r="H10" i="3"/>
  <c r="G10" i="3"/>
  <c r="F10" i="3"/>
  <c r="J10" i="3" s="1"/>
  <c r="A10" i="3"/>
  <c r="I9" i="3"/>
  <c r="H9" i="3"/>
  <c r="G9" i="3"/>
  <c r="F9" i="3"/>
  <c r="J9" i="3" s="1"/>
  <c r="A9" i="3"/>
  <c r="H8" i="3"/>
  <c r="G8" i="3"/>
  <c r="F8" i="3"/>
  <c r="J8" i="3" s="1"/>
  <c r="A8" i="3"/>
  <c r="P7" i="3"/>
  <c r="P8" i="3" s="1"/>
  <c r="P9" i="3" s="1"/>
  <c r="P10" i="3" s="1"/>
  <c r="P11" i="3" s="1"/>
  <c r="P12" i="3" s="1"/>
  <c r="P13" i="3" s="1"/>
  <c r="P14" i="3" s="1"/>
  <c r="P15" i="3" s="1"/>
  <c r="P16" i="3" s="1"/>
  <c r="P17" i="3" s="1"/>
  <c r="P18" i="3" s="1"/>
  <c r="P19" i="3" s="1"/>
  <c r="P20" i="3" s="1"/>
  <c r="P21" i="3" s="1"/>
  <c r="P22" i="3" s="1"/>
  <c r="P23" i="3" s="1"/>
  <c r="P24" i="3" s="1"/>
  <c r="P25" i="3" s="1"/>
  <c r="P26" i="3" s="1"/>
  <c r="P27" i="3" s="1"/>
  <c r="P28" i="3" s="1"/>
  <c r="P29" i="3" s="1"/>
  <c r="P30" i="3" s="1"/>
  <c r="P31" i="3" s="1"/>
  <c r="P32" i="3" s="1"/>
  <c r="P33" i="3" s="1"/>
  <c r="P34" i="3" s="1"/>
  <c r="P35" i="3" s="1"/>
  <c r="P36" i="3" s="1"/>
  <c r="P37" i="3" s="1"/>
  <c r="P38" i="3" s="1"/>
  <c r="P39" i="3" s="1"/>
  <c r="P40" i="3" s="1"/>
  <c r="P41" i="3" s="1"/>
  <c r="P42" i="3" s="1"/>
  <c r="P43" i="3" s="1"/>
  <c r="P44" i="3" s="1"/>
  <c r="P45" i="3" s="1"/>
  <c r="P46" i="3" s="1"/>
  <c r="P47" i="3" s="1"/>
  <c r="P48" i="3" s="1"/>
  <c r="P49" i="3" s="1"/>
  <c r="P50" i="3" s="1"/>
  <c r="P51" i="3" s="1"/>
  <c r="P52" i="3" s="1"/>
  <c r="P53" i="3" s="1"/>
  <c r="P54" i="3" s="1"/>
  <c r="P55" i="3" s="1"/>
  <c r="P56" i="3" s="1"/>
  <c r="P57" i="3" s="1"/>
  <c r="P58" i="3" s="1"/>
  <c r="P59" i="3" s="1"/>
  <c r="P60" i="3" s="1"/>
  <c r="P61" i="3" s="1"/>
  <c r="P62" i="3" s="1"/>
  <c r="P63" i="3" s="1"/>
  <c r="P64" i="3" s="1"/>
  <c r="P65" i="3" s="1"/>
  <c r="P66" i="3" s="1"/>
  <c r="P67" i="3" s="1"/>
  <c r="P68" i="3" s="1"/>
  <c r="P69" i="3" s="1"/>
  <c r="P70" i="3" s="1"/>
  <c r="P71" i="3" s="1"/>
  <c r="P72" i="3" s="1"/>
  <c r="P73" i="3" s="1"/>
  <c r="P74" i="3" s="1"/>
  <c r="P75" i="3" s="1"/>
  <c r="P76" i="3" s="1"/>
  <c r="P77" i="3" s="1"/>
  <c r="P78" i="3" s="1"/>
  <c r="P79" i="3" s="1"/>
  <c r="P80" i="3" s="1"/>
  <c r="P81" i="3" s="1"/>
  <c r="P82" i="3" s="1"/>
  <c r="P83" i="3" s="1"/>
  <c r="P84" i="3" s="1"/>
  <c r="P85" i="3" s="1"/>
  <c r="P86" i="3" s="1"/>
  <c r="P87" i="3" s="1"/>
  <c r="P88" i="3" s="1"/>
  <c r="P89" i="3" s="1"/>
  <c r="P90" i="3" s="1"/>
  <c r="P91" i="3" s="1"/>
  <c r="P92" i="3" s="1"/>
  <c r="P93" i="3" s="1"/>
  <c r="P94" i="3" s="1"/>
  <c r="P95" i="3" s="1"/>
  <c r="P96" i="3" s="1"/>
  <c r="P97" i="3" s="1"/>
  <c r="P98" i="3" s="1"/>
  <c r="P99" i="3" s="1"/>
  <c r="P100" i="3" s="1"/>
  <c r="P101" i="3" s="1"/>
  <c r="P102" i="3" s="1"/>
  <c r="P103" i="3" s="1"/>
  <c r="P104" i="3" s="1"/>
  <c r="P105" i="3" s="1"/>
  <c r="P106" i="3" s="1"/>
  <c r="P107" i="3" s="1"/>
  <c r="P108" i="3" s="1"/>
  <c r="P109" i="3" s="1"/>
  <c r="P110" i="3" s="1"/>
  <c r="P111" i="3" s="1"/>
  <c r="P112" i="3" s="1"/>
  <c r="P113" i="3" s="1"/>
  <c r="P114" i="3" s="1"/>
  <c r="P115" i="3" s="1"/>
  <c r="P116" i="3" s="1"/>
  <c r="P117" i="3" s="1"/>
  <c r="P118" i="3" s="1"/>
  <c r="P119" i="3" s="1"/>
  <c r="P120" i="3" s="1"/>
  <c r="P121" i="3" s="1"/>
  <c r="P122" i="3" s="1"/>
  <c r="P123" i="3" s="1"/>
  <c r="P124" i="3" s="1"/>
  <c r="P125" i="3" s="1"/>
  <c r="P126" i="3" s="1"/>
  <c r="P127" i="3" s="1"/>
  <c r="P128" i="3" s="1"/>
  <c r="P129" i="3" s="1"/>
  <c r="P130" i="3" s="1"/>
  <c r="P131" i="3" s="1"/>
  <c r="P132" i="3" s="1"/>
  <c r="P133" i="3" s="1"/>
  <c r="P134" i="3" s="1"/>
  <c r="P135" i="3" s="1"/>
  <c r="P136" i="3" s="1"/>
  <c r="P137" i="3" s="1"/>
  <c r="P138" i="3" s="1"/>
  <c r="P139" i="3" s="1"/>
  <c r="P140" i="3" s="1"/>
  <c r="P141" i="3" s="1"/>
  <c r="P142" i="3" s="1"/>
  <c r="P143" i="3" s="1"/>
  <c r="P144" i="3" s="1"/>
  <c r="P145" i="3" s="1"/>
  <c r="P146" i="3" s="1"/>
  <c r="P147" i="3" s="1"/>
  <c r="P148" i="3" s="1"/>
  <c r="P149" i="3" s="1"/>
  <c r="P150" i="3" s="1"/>
  <c r="P151" i="3" s="1"/>
  <c r="P152" i="3" s="1"/>
  <c r="P153" i="3" s="1"/>
  <c r="P154" i="3" s="1"/>
  <c r="P155" i="3" s="1"/>
  <c r="P156" i="3" s="1"/>
  <c r="P157" i="3" s="1"/>
  <c r="P158" i="3" s="1"/>
  <c r="P159" i="3" s="1"/>
  <c r="P160" i="3" s="1"/>
  <c r="P161" i="3" s="1"/>
  <c r="P162" i="3" s="1"/>
  <c r="P163" i="3" s="1"/>
  <c r="P164" i="3" s="1"/>
  <c r="P165" i="3" s="1"/>
  <c r="P166" i="3" s="1"/>
  <c r="P167" i="3" s="1"/>
  <c r="P168" i="3" s="1"/>
  <c r="P169" i="3" s="1"/>
  <c r="P170" i="3" s="1"/>
  <c r="P171" i="3" s="1"/>
  <c r="P172" i="3" s="1"/>
  <c r="P173" i="3" s="1"/>
  <c r="P174" i="3" s="1"/>
  <c r="P175" i="3" s="1"/>
  <c r="P176" i="3" s="1"/>
  <c r="P177" i="3" s="1"/>
  <c r="P178" i="3" s="1"/>
  <c r="P179" i="3" s="1"/>
  <c r="P180" i="3" s="1"/>
  <c r="P181" i="3" s="1"/>
  <c r="P182" i="3" s="1"/>
  <c r="P183" i="3" s="1"/>
  <c r="P184" i="3" s="1"/>
  <c r="P185" i="3" s="1"/>
  <c r="P186" i="3" s="1"/>
  <c r="P187" i="3" s="1"/>
  <c r="P188" i="3" s="1"/>
  <c r="P189" i="3" s="1"/>
  <c r="P190" i="3" s="1"/>
  <c r="P191" i="3" s="1"/>
  <c r="P192" i="3" s="1"/>
  <c r="P193" i="3" s="1"/>
  <c r="P194" i="3" s="1"/>
  <c r="P195" i="3" s="1"/>
  <c r="P196" i="3" s="1"/>
  <c r="P197" i="3" s="1"/>
  <c r="P198" i="3" s="1"/>
  <c r="P199" i="3" s="1"/>
  <c r="P200" i="3" s="1"/>
  <c r="P201" i="3" s="1"/>
  <c r="P202" i="3" s="1"/>
  <c r="P203" i="3" s="1"/>
  <c r="P204" i="3" s="1"/>
  <c r="P205" i="3" s="1"/>
  <c r="P206" i="3" s="1"/>
  <c r="P207" i="3" s="1"/>
  <c r="P208" i="3" s="1"/>
  <c r="P209" i="3" s="1"/>
  <c r="P210" i="3" s="1"/>
  <c r="P211" i="3" s="1"/>
  <c r="P212" i="3" s="1"/>
  <c r="P213" i="3" s="1"/>
  <c r="P214" i="3" s="1"/>
  <c r="P215" i="3" s="1"/>
  <c r="P216" i="3" s="1"/>
  <c r="P217" i="3" s="1"/>
  <c r="P218" i="3" s="1"/>
  <c r="P219" i="3" s="1"/>
  <c r="P220" i="3" s="1"/>
  <c r="P221" i="3" s="1"/>
  <c r="P222" i="3" s="1"/>
  <c r="P223" i="3" s="1"/>
  <c r="P224" i="3" s="1"/>
  <c r="P225" i="3" s="1"/>
  <c r="P226" i="3" s="1"/>
  <c r="P227" i="3" s="1"/>
  <c r="P228" i="3" s="1"/>
  <c r="P229" i="3" s="1"/>
  <c r="P230" i="3" s="1"/>
  <c r="P231" i="3" s="1"/>
  <c r="P232" i="3" s="1"/>
  <c r="P233" i="3" s="1"/>
  <c r="P234" i="3" s="1"/>
  <c r="P235" i="3" s="1"/>
  <c r="P236" i="3" s="1"/>
  <c r="P237" i="3" s="1"/>
  <c r="P238" i="3" s="1"/>
  <c r="P239" i="3" s="1"/>
  <c r="P240" i="3" s="1"/>
  <c r="P241" i="3" s="1"/>
  <c r="P242" i="3" s="1"/>
  <c r="P243" i="3" s="1"/>
  <c r="P244" i="3" s="1"/>
  <c r="P245" i="3" s="1"/>
  <c r="P246" i="3" s="1"/>
  <c r="P247" i="3" s="1"/>
  <c r="P248" i="3" s="1"/>
  <c r="P249" i="3" s="1"/>
  <c r="P250" i="3" s="1"/>
  <c r="P251" i="3" s="1"/>
  <c r="P252" i="3" s="1"/>
  <c r="P253" i="3" s="1"/>
  <c r="P254" i="3" s="1"/>
  <c r="P255" i="3" s="1"/>
  <c r="P256" i="3" s="1"/>
  <c r="P257" i="3" s="1"/>
  <c r="P258" i="3" s="1"/>
  <c r="P259" i="3" s="1"/>
  <c r="P260" i="3" s="1"/>
  <c r="P261" i="3" s="1"/>
  <c r="P262" i="3" s="1"/>
  <c r="P263" i="3" s="1"/>
  <c r="P264" i="3" s="1"/>
  <c r="P265" i="3" s="1"/>
  <c r="P266" i="3" s="1"/>
  <c r="P267" i="3" s="1"/>
  <c r="P268" i="3" s="1"/>
  <c r="P269" i="3" s="1"/>
  <c r="P270" i="3" s="1"/>
  <c r="P271" i="3" s="1"/>
  <c r="P272" i="3" s="1"/>
  <c r="P273" i="3" s="1"/>
  <c r="P274" i="3" s="1"/>
  <c r="P275" i="3" s="1"/>
  <c r="P276" i="3" s="1"/>
  <c r="P277" i="3" s="1"/>
  <c r="P278" i="3" s="1"/>
  <c r="P279" i="3" s="1"/>
  <c r="P280" i="3" s="1"/>
  <c r="P281" i="3" s="1"/>
  <c r="P282" i="3" s="1"/>
  <c r="P283" i="3" s="1"/>
  <c r="P284" i="3" s="1"/>
  <c r="P285" i="3" s="1"/>
  <c r="P286" i="3" s="1"/>
  <c r="P287" i="3" s="1"/>
  <c r="P288" i="3" s="1"/>
  <c r="P289" i="3" s="1"/>
  <c r="P290" i="3" s="1"/>
  <c r="P291" i="3" s="1"/>
  <c r="P292" i="3" s="1"/>
  <c r="P293" i="3" s="1"/>
  <c r="P294" i="3" s="1"/>
  <c r="P295" i="3" s="1"/>
  <c r="P296" i="3" s="1"/>
  <c r="P297" i="3" s="1"/>
  <c r="P298" i="3" s="1"/>
  <c r="P299" i="3" s="1"/>
  <c r="P300" i="3" s="1"/>
  <c r="P301" i="3" s="1"/>
  <c r="P302" i="3" s="1"/>
  <c r="P303" i="3" s="1"/>
  <c r="P304" i="3" s="1"/>
  <c r="P305" i="3" s="1"/>
  <c r="P306" i="3" s="1"/>
  <c r="P307" i="3" s="1"/>
  <c r="P308" i="3" s="1"/>
  <c r="P309" i="3" s="1"/>
  <c r="P310" i="3" s="1"/>
  <c r="P311" i="3" s="1"/>
  <c r="P312" i="3" s="1"/>
  <c r="P313" i="3" s="1"/>
  <c r="P314" i="3" s="1"/>
  <c r="P315" i="3" s="1"/>
  <c r="P316" i="3" s="1"/>
  <c r="P317" i="3" s="1"/>
  <c r="P318" i="3" s="1"/>
  <c r="P319" i="3" s="1"/>
  <c r="P320" i="3" s="1"/>
  <c r="P321" i="3" s="1"/>
  <c r="P322" i="3" s="1"/>
  <c r="P323" i="3" s="1"/>
  <c r="P324" i="3" s="1"/>
  <c r="P325" i="3" s="1"/>
  <c r="P326" i="3" s="1"/>
  <c r="P327" i="3" s="1"/>
  <c r="P328" i="3" s="1"/>
  <c r="P329" i="3" s="1"/>
  <c r="P330" i="3" s="1"/>
  <c r="P331" i="3" s="1"/>
  <c r="P332" i="3" s="1"/>
  <c r="P333" i="3" s="1"/>
  <c r="P334" i="3" s="1"/>
  <c r="P335" i="3" s="1"/>
  <c r="P336" i="3" s="1"/>
  <c r="P337" i="3" s="1"/>
  <c r="P338" i="3" s="1"/>
  <c r="P339" i="3" s="1"/>
  <c r="P340" i="3" s="1"/>
  <c r="P341" i="3" s="1"/>
  <c r="P342" i="3" s="1"/>
  <c r="P343" i="3" s="1"/>
  <c r="P344" i="3" s="1"/>
  <c r="P345" i="3" s="1"/>
  <c r="P346" i="3" s="1"/>
  <c r="P347" i="3" s="1"/>
  <c r="P348" i="3" s="1"/>
  <c r="P349" i="3" s="1"/>
  <c r="P350" i="3" s="1"/>
  <c r="P351" i="3" s="1"/>
  <c r="P352" i="3" s="1"/>
  <c r="P353" i="3" s="1"/>
  <c r="P354" i="3" s="1"/>
  <c r="P355" i="3" s="1"/>
  <c r="P356" i="3" s="1"/>
  <c r="P357" i="3" s="1"/>
  <c r="P358" i="3" s="1"/>
  <c r="P359" i="3" s="1"/>
  <c r="P360" i="3" s="1"/>
  <c r="P361" i="3" s="1"/>
  <c r="P362" i="3" s="1"/>
  <c r="P363" i="3" s="1"/>
  <c r="P364" i="3" s="1"/>
  <c r="P365" i="3" s="1"/>
  <c r="P366" i="3" s="1"/>
  <c r="P367" i="3" s="1"/>
  <c r="P368" i="3" s="1"/>
  <c r="P369" i="3" s="1"/>
  <c r="P370" i="3" s="1"/>
  <c r="P371" i="3" s="1"/>
  <c r="P372" i="3" s="1"/>
  <c r="P373" i="3" s="1"/>
  <c r="P374" i="3" s="1"/>
  <c r="P375" i="3" s="1"/>
  <c r="P376" i="3" s="1"/>
  <c r="P377" i="3" s="1"/>
  <c r="P378" i="3" s="1"/>
  <c r="P379" i="3" s="1"/>
  <c r="P380" i="3" s="1"/>
  <c r="P381" i="3" s="1"/>
  <c r="P382" i="3" s="1"/>
  <c r="P383" i="3" s="1"/>
  <c r="P384" i="3" s="1"/>
  <c r="P385" i="3" s="1"/>
  <c r="P386" i="3" s="1"/>
  <c r="P387" i="3" s="1"/>
  <c r="P388" i="3" s="1"/>
  <c r="P389" i="3" s="1"/>
  <c r="P390" i="3" s="1"/>
  <c r="P391" i="3" s="1"/>
  <c r="P392" i="3" s="1"/>
  <c r="P393" i="3" s="1"/>
  <c r="P394" i="3" s="1"/>
  <c r="P395" i="3" s="1"/>
  <c r="P396" i="3" s="1"/>
  <c r="P397" i="3" s="1"/>
  <c r="P398" i="3" s="1"/>
  <c r="P399" i="3" s="1"/>
  <c r="P400" i="3" s="1"/>
  <c r="P401" i="3" s="1"/>
  <c r="P402" i="3" s="1"/>
  <c r="P403" i="3" s="1"/>
  <c r="P404" i="3" s="1"/>
  <c r="P405" i="3" s="1"/>
  <c r="P406" i="3" s="1"/>
  <c r="P407" i="3" s="1"/>
  <c r="P408" i="3" s="1"/>
  <c r="P409" i="3" s="1"/>
  <c r="P410" i="3" s="1"/>
  <c r="P411" i="3" s="1"/>
  <c r="P412" i="3" s="1"/>
  <c r="P413" i="3" s="1"/>
  <c r="P414" i="3" s="1"/>
  <c r="P415" i="3" s="1"/>
  <c r="P416" i="3" s="1"/>
  <c r="P417" i="3" s="1"/>
  <c r="P418" i="3" s="1"/>
  <c r="P419" i="3" s="1"/>
  <c r="P420" i="3" s="1"/>
  <c r="P421" i="3" s="1"/>
  <c r="P422" i="3" s="1"/>
  <c r="P423" i="3" s="1"/>
  <c r="P424" i="3" s="1"/>
  <c r="P425" i="3" s="1"/>
  <c r="P426" i="3" s="1"/>
  <c r="P427" i="3" s="1"/>
  <c r="P428" i="3" s="1"/>
  <c r="P429" i="3" s="1"/>
  <c r="P430" i="3" s="1"/>
  <c r="P431" i="3" s="1"/>
  <c r="P432" i="3" s="1"/>
  <c r="P433" i="3" s="1"/>
  <c r="P434" i="3" s="1"/>
  <c r="P435" i="3" s="1"/>
  <c r="P436" i="3" s="1"/>
  <c r="P437" i="3" s="1"/>
  <c r="P438" i="3" s="1"/>
  <c r="P439" i="3" s="1"/>
  <c r="P440" i="3" s="1"/>
  <c r="P441" i="3" s="1"/>
  <c r="P442" i="3" s="1"/>
  <c r="P443" i="3" s="1"/>
  <c r="P444" i="3" s="1"/>
  <c r="P445" i="3" s="1"/>
  <c r="P446" i="3" s="1"/>
  <c r="P447" i="3" s="1"/>
  <c r="P448" i="3" s="1"/>
  <c r="P449" i="3" s="1"/>
  <c r="P450" i="3" s="1"/>
  <c r="P451" i="3" s="1"/>
  <c r="P452" i="3" s="1"/>
  <c r="P453" i="3" s="1"/>
  <c r="P454" i="3" s="1"/>
  <c r="P455" i="3" s="1"/>
  <c r="P456" i="3" s="1"/>
  <c r="P457" i="3" s="1"/>
  <c r="P458" i="3" s="1"/>
  <c r="P459" i="3" s="1"/>
  <c r="P460" i="3" s="1"/>
  <c r="P461" i="3" s="1"/>
  <c r="P462" i="3" s="1"/>
  <c r="P463" i="3" s="1"/>
  <c r="P464" i="3" s="1"/>
  <c r="P465" i="3" s="1"/>
  <c r="P466" i="3" s="1"/>
  <c r="P467" i="3" s="1"/>
  <c r="P468" i="3" s="1"/>
  <c r="P469" i="3" s="1"/>
  <c r="P470" i="3" s="1"/>
  <c r="P471" i="3" s="1"/>
  <c r="P472" i="3" s="1"/>
  <c r="P473" i="3" s="1"/>
  <c r="P474" i="3" s="1"/>
  <c r="P475" i="3" s="1"/>
  <c r="P476" i="3" s="1"/>
  <c r="P477" i="3" s="1"/>
  <c r="P478" i="3" s="1"/>
  <c r="P479" i="3" s="1"/>
  <c r="P480" i="3" s="1"/>
  <c r="P481" i="3" s="1"/>
  <c r="P482" i="3" s="1"/>
  <c r="P483" i="3" s="1"/>
  <c r="P484" i="3" s="1"/>
  <c r="P485" i="3" s="1"/>
  <c r="P486" i="3" s="1"/>
  <c r="P487" i="3" s="1"/>
  <c r="P488" i="3" s="1"/>
  <c r="P489" i="3" s="1"/>
  <c r="P490" i="3" s="1"/>
  <c r="P491" i="3" s="1"/>
  <c r="P492" i="3" s="1"/>
  <c r="P493" i="3" s="1"/>
  <c r="P494" i="3" s="1"/>
  <c r="P495" i="3" s="1"/>
  <c r="P496" i="3" s="1"/>
  <c r="P497" i="3" s="1"/>
  <c r="P498" i="3" s="1"/>
  <c r="P499" i="3" s="1"/>
  <c r="P500" i="3" s="1"/>
  <c r="P501" i="3" s="1"/>
  <c r="P502" i="3" s="1"/>
  <c r="P503" i="3" s="1"/>
  <c r="P504" i="3" s="1"/>
  <c r="P505" i="3" s="1"/>
  <c r="P506" i="3" s="1"/>
  <c r="P507" i="3" s="1"/>
  <c r="P508" i="3" s="1"/>
  <c r="P509" i="3" s="1"/>
  <c r="P510" i="3" s="1"/>
  <c r="P511" i="3" s="1"/>
  <c r="P512" i="3" s="1"/>
  <c r="P513" i="3" s="1"/>
  <c r="P514" i="3" s="1"/>
  <c r="P515" i="3" s="1"/>
  <c r="P516" i="3" s="1"/>
  <c r="P517" i="3" s="1"/>
  <c r="P518" i="3" s="1"/>
  <c r="P519" i="3" s="1"/>
  <c r="P520" i="3" s="1"/>
  <c r="P521" i="3" s="1"/>
  <c r="P522" i="3" s="1"/>
  <c r="P523" i="3" s="1"/>
  <c r="P524" i="3" s="1"/>
  <c r="P525" i="3" s="1"/>
  <c r="P526" i="3" s="1"/>
  <c r="P527" i="3" s="1"/>
  <c r="P528" i="3" s="1"/>
  <c r="P529" i="3" s="1"/>
  <c r="P530" i="3" s="1"/>
  <c r="P531" i="3" s="1"/>
  <c r="P532" i="3" s="1"/>
  <c r="P533" i="3" s="1"/>
  <c r="P534" i="3" s="1"/>
  <c r="P535" i="3" s="1"/>
  <c r="P536" i="3" s="1"/>
  <c r="P537" i="3" s="1"/>
  <c r="P538" i="3" s="1"/>
  <c r="P539" i="3" s="1"/>
  <c r="P540" i="3" s="1"/>
  <c r="P541" i="3" s="1"/>
  <c r="P542" i="3" s="1"/>
  <c r="P543" i="3" s="1"/>
  <c r="P544" i="3" s="1"/>
  <c r="P545" i="3" s="1"/>
  <c r="P546" i="3" s="1"/>
  <c r="P547" i="3" s="1"/>
  <c r="P548" i="3" s="1"/>
  <c r="P549" i="3" s="1"/>
  <c r="P550" i="3" s="1"/>
  <c r="P551" i="3" s="1"/>
  <c r="P552" i="3" s="1"/>
  <c r="P553" i="3" s="1"/>
  <c r="P554" i="3" s="1"/>
  <c r="P555" i="3" s="1"/>
  <c r="P556" i="3" s="1"/>
  <c r="P557" i="3" s="1"/>
  <c r="P558" i="3" s="1"/>
  <c r="P559" i="3" s="1"/>
  <c r="P560" i="3" s="1"/>
  <c r="P561" i="3" s="1"/>
  <c r="P562" i="3" s="1"/>
  <c r="P563" i="3" s="1"/>
  <c r="P564" i="3" s="1"/>
  <c r="P565" i="3" s="1"/>
  <c r="P566" i="3" s="1"/>
  <c r="P567" i="3" s="1"/>
  <c r="P568" i="3" s="1"/>
  <c r="P569" i="3" s="1"/>
  <c r="P570" i="3" s="1"/>
  <c r="P571" i="3" s="1"/>
  <c r="P572" i="3" s="1"/>
  <c r="P573" i="3" s="1"/>
  <c r="P574" i="3" s="1"/>
  <c r="P575" i="3" s="1"/>
  <c r="P576" i="3" s="1"/>
  <c r="P577" i="3" s="1"/>
  <c r="P578" i="3" s="1"/>
  <c r="P579" i="3" s="1"/>
  <c r="P580" i="3" s="1"/>
  <c r="P581" i="3" s="1"/>
  <c r="P582" i="3" s="1"/>
  <c r="P583" i="3" s="1"/>
  <c r="P584" i="3" s="1"/>
  <c r="P585" i="3" s="1"/>
  <c r="P586" i="3" s="1"/>
  <c r="P587" i="3" s="1"/>
  <c r="P588" i="3" s="1"/>
  <c r="P589" i="3" s="1"/>
  <c r="P590" i="3" s="1"/>
  <c r="P591" i="3" s="1"/>
  <c r="P592" i="3" s="1"/>
  <c r="P593" i="3" s="1"/>
  <c r="P594" i="3" s="1"/>
  <c r="P595" i="3" s="1"/>
  <c r="P596" i="3" s="1"/>
  <c r="P597" i="3" s="1"/>
  <c r="P598" i="3" s="1"/>
  <c r="P599" i="3" s="1"/>
  <c r="P600" i="3" s="1"/>
  <c r="P601" i="3" s="1"/>
  <c r="P602" i="3" s="1"/>
  <c r="P603" i="3" s="1"/>
  <c r="P604" i="3" s="1"/>
  <c r="P605" i="3" s="1"/>
  <c r="P606" i="3" s="1"/>
  <c r="P607" i="3" s="1"/>
  <c r="P608" i="3" s="1"/>
  <c r="P609" i="3" s="1"/>
  <c r="P610" i="3" s="1"/>
  <c r="P611" i="3" s="1"/>
  <c r="P612" i="3" s="1"/>
  <c r="P613" i="3" s="1"/>
  <c r="P614" i="3" s="1"/>
  <c r="P615" i="3" s="1"/>
  <c r="P616" i="3" s="1"/>
  <c r="P617" i="3" s="1"/>
  <c r="P618" i="3" s="1"/>
  <c r="P619" i="3" s="1"/>
  <c r="P620" i="3" s="1"/>
  <c r="P621" i="3" s="1"/>
  <c r="P622" i="3" s="1"/>
  <c r="P623" i="3" s="1"/>
  <c r="P624" i="3" s="1"/>
  <c r="P625" i="3" s="1"/>
  <c r="P626" i="3" s="1"/>
  <c r="P627" i="3" s="1"/>
  <c r="P628" i="3" s="1"/>
  <c r="P629" i="3" s="1"/>
  <c r="P630" i="3" s="1"/>
  <c r="P631" i="3" s="1"/>
  <c r="P632" i="3" s="1"/>
  <c r="P633" i="3" s="1"/>
  <c r="P634" i="3" s="1"/>
  <c r="P635" i="3" s="1"/>
  <c r="P636" i="3" s="1"/>
  <c r="P637" i="3" s="1"/>
  <c r="P638" i="3" s="1"/>
  <c r="P639" i="3" s="1"/>
  <c r="P640" i="3" s="1"/>
  <c r="P641" i="3" s="1"/>
  <c r="P642" i="3" s="1"/>
  <c r="P643" i="3" s="1"/>
  <c r="P644" i="3" s="1"/>
  <c r="P645" i="3" s="1"/>
  <c r="P646" i="3" s="1"/>
  <c r="P647" i="3" s="1"/>
  <c r="P648" i="3" s="1"/>
  <c r="P649" i="3" s="1"/>
  <c r="P650" i="3" s="1"/>
  <c r="P651" i="3" s="1"/>
  <c r="P652" i="3" s="1"/>
  <c r="P653" i="3" s="1"/>
  <c r="P654" i="3" s="1"/>
  <c r="P655" i="3" s="1"/>
  <c r="P656" i="3" s="1"/>
  <c r="P657" i="3" s="1"/>
  <c r="P658" i="3" s="1"/>
  <c r="P659" i="3" s="1"/>
  <c r="P660" i="3" s="1"/>
  <c r="P661" i="3" s="1"/>
  <c r="P662" i="3" s="1"/>
  <c r="P663" i="3" s="1"/>
  <c r="P664" i="3" s="1"/>
  <c r="P665" i="3" s="1"/>
  <c r="P666" i="3" s="1"/>
  <c r="P667" i="3" s="1"/>
  <c r="P668" i="3" s="1"/>
  <c r="P669" i="3" s="1"/>
  <c r="P670" i="3" s="1"/>
  <c r="P671" i="3" s="1"/>
  <c r="P672" i="3" s="1"/>
  <c r="P673" i="3" s="1"/>
  <c r="P674" i="3" s="1"/>
  <c r="P675" i="3" s="1"/>
  <c r="P676" i="3" s="1"/>
  <c r="P677" i="3" s="1"/>
  <c r="P678" i="3" s="1"/>
  <c r="P679" i="3" s="1"/>
  <c r="P680" i="3" s="1"/>
  <c r="P681" i="3" s="1"/>
  <c r="P682" i="3" s="1"/>
  <c r="P683" i="3" s="1"/>
  <c r="P684" i="3" s="1"/>
  <c r="P685" i="3" s="1"/>
  <c r="P686" i="3" s="1"/>
  <c r="P687" i="3" s="1"/>
  <c r="P688" i="3" s="1"/>
  <c r="P689" i="3" s="1"/>
  <c r="P690" i="3" s="1"/>
  <c r="P691" i="3" s="1"/>
  <c r="P692" i="3" s="1"/>
  <c r="P693" i="3" s="1"/>
  <c r="P694" i="3" s="1"/>
  <c r="P695" i="3" s="1"/>
  <c r="P696" i="3" s="1"/>
  <c r="P697" i="3" s="1"/>
  <c r="P698" i="3" s="1"/>
  <c r="P699" i="3" s="1"/>
  <c r="P700" i="3" s="1"/>
  <c r="P701" i="3" s="1"/>
  <c r="P702" i="3" s="1"/>
  <c r="P703" i="3" s="1"/>
  <c r="P704" i="3" s="1"/>
  <c r="P705" i="3" s="1"/>
  <c r="P706" i="3" s="1"/>
  <c r="P707" i="3" s="1"/>
  <c r="P708" i="3" s="1"/>
  <c r="P709" i="3" s="1"/>
  <c r="P710" i="3" s="1"/>
  <c r="P711" i="3" s="1"/>
  <c r="P712" i="3" s="1"/>
  <c r="P713" i="3" s="1"/>
  <c r="P714" i="3" s="1"/>
  <c r="P715" i="3" s="1"/>
  <c r="P716" i="3" s="1"/>
  <c r="P717" i="3" s="1"/>
  <c r="P718" i="3" s="1"/>
  <c r="P719" i="3" s="1"/>
  <c r="P720" i="3" s="1"/>
  <c r="P721" i="3" s="1"/>
  <c r="P722" i="3" s="1"/>
  <c r="P723" i="3" s="1"/>
  <c r="P724" i="3" s="1"/>
  <c r="P725" i="3" s="1"/>
  <c r="P726" i="3" s="1"/>
  <c r="P727" i="3" s="1"/>
  <c r="P728" i="3" s="1"/>
  <c r="P729" i="3" s="1"/>
  <c r="P730" i="3" s="1"/>
  <c r="P731" i="3" s="1"/>
  <c r="P732" i="3" s="1"/>
  <c r="P733" i="3" s="1"/>
  <c r="P734" i="3" s="1"/>
  <c r="P735" i="3" s="1"/>
  <c r="P736" i="3" s="1"/>
  <c r="P737" i="3" s="1"/>
  <c r="P738" i="3" s="1"/>
  <c r="P739" i="3" s="1"/>
  <c r="P740" i="3" s="1"/>
  <c r="P741" i="3" s="1"/>
  <c r="P742" i="3" s="1"/>
  <c r="P743" i="3" s="1"/>
  <c r="P744" i="3" s="1"/>
  <c r="P745" i="3" s="1"/>
  <c r="P746" i="3" s="1"/>
  <c r="P747" i="3" s="1"/>
  <c r="P748" i="3" s="1"/>
  <c r="P749" i="3" s="1"/>
  <c r="N7" i="3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N232" i="3" s="1"/>
  <c r="N233" i="3" s="1"/>
  <c r="N234" i="3" s="1"/>
  <c r="N235" i="3" s="1"/>
  <c r="N236" i="3" s="1"/>
  <c r="N237" i="3" s="1"/>
  <c r="N238" i="3" s="1"/>
  <c r="N239" i="3" s="1"/>
  <c r="N240" i="3" s="1"/>
  <c r="N241" i="3" s="1"/>
  <c r="N242" i="3" s="1"/>
  <c r="N243" i="3" s="1"/>
  <c r="N244" i="3" s="1"/>
  <c r="N245" i="3" s="1"/>
  <c r="N246" i="3" s="1"/>
  <c r="N247" i="3" s="1"/>
  <c r="N248" i="3" s="1"/>
  <c r="N249" i="3" s="1"/>
  <c r="N250" i="3" s="1"/>
  <c r="N251" i="3" s="1"/>
  <c r="N252" i="3" s="1"/>
  <c r="N253" i="3" s="1"/>
  <c r="N254" i="3" s="1"/>
  <c r="N255" i="3" s="1"/>
  <c r="N256" i="3" s="1"/>
  <c r="N257" i="3" s="1"/>
  <c r="N258" i="3" s="1"/>
  <c r="N259" i="3" s="1"/>
  <c r="N260" i="3" s="1"/>
  <c r="N261" i="3" s="1"/>
  <c r="N262" i="3" s="1"/>
  <c r="N263" i="3" s="1"/>
  <c r="N264" i="3" s="1"/>
  <c r="N265" i="3" s="1"/>
  <c r="N266" i="3" s="1"/>
  <c r="N267" i="3" s="1"/>
  <c r="N268" i="3" s="1"/>
  <c r="N269" i="3" s="1"/>
  <c r="N270" i="3" s="1"/>
  <c r="N271" i="3" s="1"/>
  <c r="N272" i="3" s="1"/>
  <c r="N273" i="3" s="1"/>
  <c r="N274" i="3" s="1"/>
  <c r="N275" i="3" s="1"/>
  <c r="N276" i="3" s="1"/>
  <c r="N277" i="3" s="1"/>
  <c r="N278" i="3" s="1"/>
  <c r="N279" i="3" s="1"/>
  <c r="N280" i="3" s="1"/>
  <c r="N281" i="3" s="1"/>
  <c r="N282" i="3" s="1"/>
  <c r="N283" i="3" s="1"/>
  <c r="N284" i="3" s="1"/>
  <c r="N285" i="3" s="1"/>
  <c r="N286" i="3" s="1"/>
  <c r="N287" i="3" s="1"/>
  <c r="N288" i="3" s="1"/>
  <c r="N289" i="3" s="1"/>
  <c r="N290" i="3" s="1"/>
  <c r="N291" i="3" s="1"/>
  <c r="N292" i="3" s="1"/>
  <c r="N293" i="3" s="1"/>
  <c r="N294" i="3" s="1"/>
  <c r="N295" i="3" s="1"/>
  <c r="N296" i="3" s="1"/>
  <c r="N297" i="3" s="1"/>
  <c r="N298" i="3" s="1"/>
  <c r="N299" i="3" s="1"/>
  <c r="N300" i="3" s="1"/>
  <c r="N301" i="3" s="1"/>
  <c r="N302" i="3" s="1"/>
  <c r="N303" i="3" s="1"/>
  <c r="N304" i="3" s="1"/>
  <c r="N305" i="3" s="1"/>
  <c r="N306" i="3" s="1"/>
  <c r="N307" i="3" s="1"/>
  <c r="N308" i="3" s="1"/>
  <c r="N309" i="3" s="1"/>
  <c r="N310" i="3" s="1"/>
  <c r="N311" i="3" s="1"/>
  <c r="N312" i="3" s="1"/>
  <c r="N313" i="3" s="1"/>
  <c r="N314" i="3" s="1"/>
  <c r="N315" i="3" s="1"/>
  <c r="N316" i="3" s="1"/>
  <c r="N317" i="3" s="1"/>
  <c r="N318" i="3" s="1"/>
  <c r="N319" i="3" s="1"/>
  <c r="N320" i="3" s="1"/>
  <c r="N321" i="3" s="1"/>
  <c r="N322" i="3" s="1"/>
  <c r="N323" i="3" s="1"/>
  <c r="N324" i="3" s="1"/>
  <c r="N325" i="3" s="1"/>
  <c r="N326" i="3" s="1"/>
  <c r="N327" i="3" s="1"/>
  <c r="N328" i="3" s="1"/>
  <c r="N329" i="3" s="1"/>
  <c r="N330" i="3" s="1"/>
  <c r="N331" i="3" s="1"/>
  <c r="N332" i="3" s="1"/>
  <c r="N333" i="3" s="1"/>
  <c r="N334" i="3" s="1"/>
  <c r="N335" i="3" s="1"/>
  <c r="N336" i="3" s="1"/>
  <c r="N337" i="3" s="1"/>
  <c r="N338" i="3" s="1"/>
  <c r="N339" i="3" s="1"/>
  <c r="N340" i="3" s="1"/>
  <c r="N341" i="3" s="1"/>
  <c r="N342" i="3" s="1"/>
  <c r="N343" i="3" s="1"/>
  <c r="N344" i="3" s="1"/>
  <c r="N345" i="3" s="1"/>
  <c r="N346" i="3" s="1"/>
  <c r="N347" i="3" s="1"/>
  <c r="N348" i="3" s="1"/>
  <c r="N349" i="3" s="1"/>
  <c r="N350" i="3" s="1"/>
  <c r="N351" i="3" s="1"/>
  <c r="N352" i="3" s="1"/>
  <c r="N353" i="3" s="1"/>
  <c r="N354" i="3" s="1"/>
  <c r="N355" i="3" s="1"/>
  <c r="N356" i="3" s="1"/>
  <c r="N357" i="3" s="1"/>
  <c r="N358" i="3" s="1"/>
  <c r="N359" i="3" s="1"/>
  <c r="N360" i="3" s="1"/>
  <c r="N361" i="3" s="1"/>
  <c r="N362" i="3" s="1"/>
  <c r="N363" i="3" s="1"/>
  <c r="N364" i="3" s="1"/>
  <c r="N365" i="3" s="1"/>
  <c r="N366" i="3" s="1"/>
  <c r="N367" i="3" s="1"/>
  <c r="N368" i="3" s="1"/>
  <c r="N369" i="3" s="1"/>
  <c r="N370" i="3" s="1"/>
  <c r="N371" i="3" s="1"/>
  <c r="N372" i="3" s="1"/>
  <c r="N373" i="3" s="1"/>
  <c r="N374" i="3" s="1"/>
  <c r="N375" i="3" s="1"/>
  <c r="N376" i="3" s="1"/>
  <c r="N377" i="3" s="1"/>
  <c r="N378" i="3" s="1"/>
  <c r="N379" i="3" s="1"/>
  <c r="N380" i="3" s="1"/>
  <c r="N381" i="3" s="1"/>
  <c r="N382" i="3" s="1"/>
  <c r="N383" i="3" s="1"/>
  <c r="N384" i="3" s="1"/>
  <c r="N385" i="3" s="1"/>
  <c r="N386" i="3" s="1"/>
  <c r="N387" i="3" s="1"/>
  <c r="N388" i="3" s="1"/>
  <c r="N389" i="3" s="1"/>
  <c r="N390" i="3" s="1"/>
  <c r="N391" i="3" s="1"/>
  <c r="N392" i="3" s="1"/>
  <c r="N393" i="3" s="1"/>
  <c r="N394" i="3" s="1"/>
  <c r="N395" i="3" s="1"/>
  <c r="N396" i="3" s="1"/>
  <c r="N397" i="3" s="1"/>
  <c r="N398" i="3" s="1"/>
  <c r="N399" i="3" s="1"/>
  <c r="N400" i="3" s="1"/>
  <c r="N401" i="3" s="1"/>
  <c r="N402" i="3" s="1"/>
  <c r="N403" i="3" s="1"/>
  <c r="N404" i="3" s="1"/>
  <c r="N405" i="3" s="1"/>
  <c r="N406" i="3" s="1"/>
  <c r="N407" i="3" s="1"/>
  <c r="N408" i="3" s="1"/>
  <c r="N409" i="3" s="1"/>
  <c r="N410" i="3" s="1"/>
  <c r="N411" i="3" s="1"/>
  <c r="N412" i="3" s="1"/>
  <c r="N413" i="3" s="1"/>
  <c r="N414" i="3" s="1"/>
  <c r="N415" i="3" s="1"/>
  <c r="N416" i="3" s="1"/>
  <c r="N417" i="3" s="1"/>
  <c r="N418" i="3" s="1"/>
  <c r="N419" i="3" s="1"/>
  <c r="N420" i="3" s="1"/>
  <c r="N421" i="3" s="1"/>
  <c r="N422" i="3" s="1"/>
  <c r="N423" i="3" s="1"/>
  <c r="N424" i="3" s="1"/>
  <c r="N425" i="3" s="1"/>
  <c r="N426" i="3" s="1"/>
  <c r="N427" i="3" s="1"/>
  <c r="N428" i="3" s="1"/>
  <c r="N429" i="3" s="1"/>
  <c r="N430" i="3" s="1"/>
  <c r="N431" i="3" s="1"/>
  <c r="N432" i="3" s="1"/>
  <c r="N433" i="3" s="1"/>
  <c r="N434" i="3" s="1"/>
  <c r="N435" i="3" s="1"/>
  <c r="N436" i="3" s="1"/>
  <c r="N437" i="3" s="1"/>
  <c r="N438" i="3" s="1"/>
  <c r="N439" i="3" s="1"/>
  <c r="N440" i="3" s="1"/>
  <c r="N441" i="3" s="1"/>
  <c r="N442" i="3" s="1"/>
  <c r="N443" i="3" s="1"/>
  <c r="N444" i="3" s="1"/>
  <c r="N445" i="3" s="1"/>
  <c r="N446" i="3" s="1"/>
  <c r="N447" i="3" s="1"/>
  <c r="N448" i="3" s="1"/>
  <c r="N449" i="3" s="1"/>
  <c r="N450" i="3" s="1"/>
  <c r="N451" i="3" s="1"/>
  <c r="N452" i="3" s="1"/>
  <c r="N453" i="3" s="1"/>
  <c r="N454" i="3" s="1"/>
  <c r="N455" i="3" s="1"/>
  <c r="N456" i="3" s="1"/>
  <c r="N457" i="3" s="1"/>
  <c r="N458" i="3" s="1"/>
  <c r="N459" i="3" s="1"/>
  <c r="N460" i="3" s="1"/>
  <c r="N461" i="3" s="1"/>
  <c r="N462" i="3" s="1"/>
  <c r="N463" i="3" s="1"/>
  <c r="N464" i="3" s="1"/>
  <c r="N465" i="3" s="1"/>
  <c r="N466" i="3" s="1"/>
  <c r="N467" i="3" s="1"/>
  <c r="N468" i="3" s="1"/>
  <c r="N469" i="3" s="1"/>
  <c r="N470" i="3" s="1"/>
  <c r="N471" i="3" s="1"/>
  <c r="N472" i="3" s="1"/>
  <c r="N473" i="3" s="1"/>
  <c r="N474" i="3" s="1"/>
  <c r="N475" i="3" s="1"/>
  <c r="N476" i="3" s="1"/>
  <c r="N477" i="3" s="1"/>
  <c r="N478" i="3" s="1"/>
  <c r="N479" i="3" s="1"/>
  <c r="N480" i="3" s="1"/>
  <c r="N481" i="3" s="1"/>
  <c r="N482" i="3" s="1"/>
  <c r="N483" i="3" s="1"/>
  <c r="N484" i="3" s="1"/>
  <c r="N485" i="3" s="1"/>
  <c r="N486" i="3" s="1"/>
  <c r="N487" i="3" s="1"/>
  <c r="N488" i="3" s="1"/>
  <c r="N489" i="3" s="1"/>
  <c r="N490" i="3" s="1"/>
  <c r="N491" i="3" s="1"/>
  <c r="N492" i="3" s="1"/>
  <c r="N493" i="3" s="1"/>
  <c r="N494" i="3" s="1"/>
  <c r="N495" i="3" s="1"/>
  <c r="N496" i="3" s="1"/>
  <c r="N497" i="3" s="1"/>
  <c r="N498" i="3" s="1"/>
  <c r="N499" i="3" s="1"/>
  <c r="N500" i="3" s="1"/>
  <c r="N501" i="3" s="1"/>
  <c r="N502" i="3" s="1"/>
  <c r="N503" i="3" s="1"/>
  <c r="N504" i="3" s="1"/>
  <c r="N505" i="3" s="1"/>
  <c r="N506" i="3" s="1"/>
  <c r="N507" i="3" s="1"/>
  <c r="N508" i="3" s="1"/>
  <c r="N509" i="3" s="1"/>
  <c r="N510" i="3" s="1"/>
  <c r="N511" i="3" s="1"/>
  <c r="N512" i="3" s="1"/>
  <c r="N513" i="3" s="1"/>
  <c r="N514" i="3" s="1"/>
  <c r="N515" i="3" s="1"/>
  <c r="N516" i="3" s="1"/>
  <c r="N517" i="3" s="1"/>
  <c r="N518" i="3" s="1"/>
  <c r="N519" i="3" s="1"/>
  <c r="N520" i="3" s="1"/>
  <c r="N521" i="3" s="1"/>
  <c r="N522" i="3" s="1"/>
  <c r="N523" i="3" s="1"/>
  <c r="N524" i="3" s="1"/>
  <c r="N525" i="3" s="1"/>
  <c r="N526" i="3" s="1"/>
  <c r="N527" i="3" s="1"/>
  <c r="N528" i="3" s="1"/>
  <c r="N529" i="3" s="1"/>
  <c r="N530" i="3" s="1"/>
  <c r="N531" i="3" s="1"/>
  <c r="N532" i="3" s="1"/>
  <c r="N533" i="3" s="1"/>
  <c r="N534" i="3" s="1"/>
  <c r="N535" i="3" s="1"/>
  <c r="N536" i="3" s="1"/>
  <c r="N537" i="3" s="1"/>
  <c r="N538" i="3" s="1"/>
  <c r="N539" i="3" s="1"/>
  <c r="N540" i="3" s="1"/>
  <c r="N541" i="3" s="1"/>
  <c r="N542" i="3" s="1"/>
  <c r="N543" i="3" s="1"/>
  <c r="N544" i="3" s="1"/>
  <c r="N545" i="3" s="1"/>
  <c r="N546" i="3" s="1"/>
  <c r="N547" i="3" s="1"/>
  <c r="N548" i="3" s="1"/>
  <c r="N549" i="3" s="1"/>
  <c r="N550" i="3" s="1"/>
  <c r="N551" i="3" s="1"/>
  <c r="N552" i="3" s="1"/>
  <c r="N553" i="3" s="1"/>
  <c r="N554" i="3" s="1"/>
  <c r="N555" i="3" s="1"/>
  <c r="N556" i="3" s="1"/>
  <c r="N557" i="3" s="1"/>
  <c r="N558" i="3" s="1"/>
  <c r="N559" i="3" s="1"/>
  <c r="N560" i="3" s="1"/>
  <c r="N561" i="3" s="1"/>
  <c r="N562" i="3" s="1"/>
  <c r="N563" i="3" s="1"/>
  <c r="N564" i="3" s="1"/>
  <c r="N565" i="3" s="1"/>
  <c r="N566" i="3" s="1"/>
  <c r="N567" i="3" s="1"/>
  <c r="N568" i="3" s="1"/>
  <c r="N569" i="3" s="1"/>
  <c r="N570" i="3" s="1"/>
  <c r="N571" i="3" s="1"/>
  <c r="N572" i="3" s="1"/>
  <c r="N573" i="3" s="1"/>
  <c r="N574" i="3" s="1"/>
  <c r="N575" i="3" s="1"/>
  <c r="N576" i="3" s="1"/>
  <c r="N577" i="3" s="1"/>
  <c r="N578" i="3" s="1"/>
  <c r="N579" i="3" s="1"/>
  <c r="N580" i="3" s="1"/>
  <c r="N581" i="3" s="1"/>
  <c r="N582" i="3" s="1"/>
  <c r="N583" i="3" s="1"/>
  <c r="N584" i="3" s="1"/>
  <c r="N585" i="3" s="1"/>
  <c r="N586" i="3" s="1"/>
  <c r="N587" i="3" s="1"/>
  <c r="N588" i="3" s="1"/>
  <c r="N589" i="3" s="1"/>
  <c r="N590" i="3" s="1"/>
  <c r="N591" i="3" s="1"/>
  <c r="N592" i="3" s="1"/>
  <c r="N593" i="3" s="1"/>
  <c r="N594" i="3" s="1"/>
  <c r="N595" i="3" s="1"/>
  <c r="N596" i="3" s="1"/>
  <c r="N597" i="3" s="1"/>
  <c r="N598" i="3" s="1"/>
  <c r="N599" i="3" s="1"/>
  <c r="N600" i="3" s="1"/>
  <c r="N601" i="3" s="1"/>
  <c r="N602" i="3" s="1"/>
  <c r="N603" i="3" s="1"/>
  <c r="N604" i="3" s="1"/>
  <c r="N605" i="3" s="1"/>
  <c r="N606" i="3" s="1"/>
  <c r="N607" i="3" s="1"/>
  <c r="N608" i="3" s="1"/>
  <c r="N609" i="3" s="1"/>
  <c r="N610" i="3" s="1"/>
  <c r="N611" i="3" s="1"/>
  <c r="N612" i="3" s="1"/>
  <c r="N613" i="3" s="1"/>
  <c r="N614" i="3" s="1"/>
  <c r="N615" i="3" s="1"/>
  <c r="N616" i="3" s="1"/>
  <c r="N617" i="3" s="1"/>
  <c r="N618" i="3" s="1"/>
  <c r="N619" i="3" s="1"/>
  <c r="N620" i="3" s="1"/>
  <c r="N621" i="3" s="1"/>
  <c r="N622" i="3" s="1"/>
  <c r="N623" i="3" s="1"/>
  <c r="N624" i="3" s="1"/>
  <c r="N625" i="3" s="1"/>
  <c r="N626" i="3" s="1"/>
  <c r="N627" i="3" s="1"/>
  <c r="N628" i="3" s="1"/>
  <c r="N629" i="3" s="1"/>
  <c r="N630" i="3" s="1"/>
  <c r="N631" i="3" s="1"/>
  <c r="N632" i="3" s="1"/>
  <c r="N633" i="3" s="1"/>
  <c r="N634" i="3" s="1"/>
  <c r="N635" i="3" s="1"/>
  <c r="N636" i="3" s="1"/>
  <c r="N637" i="3" s="1"/>
  <c r="N638" i="3" s="1"/>
  <c r="N639" i="3" s="1"/>
  <c r="N640" i="3" s="1"/>
  <c r="N641" i="3" s="1"/>
  <c r="N642" i="3" s="1"/>
  <c r="N643" i="3" s="1"/>
  <c r="N644" i="3" s="1"/>
  <c r="N645" i="3" s="1"/>
  <c r="N646" i="3" s="1"/>
  <c r="N647" i="3" s="1"/>
  <c r="N648" i="3" s="1"/>
  <c r="N649" i="3" s="1"/>
  <c r="N650" i="3" s="1"/>
  <c r="N651" i="3" s="1"/>
  <c r="N652" i="3" s="1"/>
  <c r="N653" i="3" s="1"/>
  <c r="N654" i="3" s="1"/>
  <c r="N655" i="3" s="1"/>
  <c r="N656" i="3" s="1"/>
  <c r="N657" i="3" s="1"/>
  <c r="N658" i="3" s="1"/>
  <c r="N659" i="3" s="1"/>
  <c r="N660" i="3" s="1"/>
  <c r="N661" i="3" s="1"/>
  <c r="N662" i="3" s="1"/>
  <c r="N663" i="3" s="1"/>
  <c r="N664" i="3" s="1"/>
  <c r="N665" i="3" s="1"/>
  <c r="N666" i="3" s="1"/>
  <c r="N667" i="3" s="1"/>
  <c r="N668" i="3" s="1"/>
  <c r="N669" i="3" s="1"/>
  <c r="N670" i="3" s="1"/>
  <c r="N671" i="3" s="1"/>
  <c r="N672" i="3" s="1"/>
  <c r="N673" i="3" s="1"/>
  <c r="N674" i="3" s="1"/>
  <c r="N675" i="3" s="1"/>
  <c r="N676" i="3" s="1"/>
  <c r="N677" i="3" s="1"/>
  <c r="N678" i="3" s="1"/>
  <c r="N679" i="3" s="1"/>
  <c r="N680" i="3" s="1"/>
  <c r="N681" i="3" s="1"/>
  <c r="N682" i="3" s="1"/>
  <c r="N683" i="3" s="1"/>
  <c r="N684" i="3" s="1"/>
  <c r="N685" i="3" s="1"/>
  <c r="N686" i="3" s="1"/>
  <c r="N687" i="3" s="1"/>
  <c r="N688" i="3" s="1"/>
  <c r="N689" i="3" s="1"/>
  <c r="N690" i="3" s="1"/>
  <c r="N691" i="3" s="1"/>
  <c r="N692" i="3" s="1"/>
  <c r="N693" i="3" s="1"/>
  <c r="N694" i="3" s="1"/>
  <c r="N695" i="3" s="1"/>
  <c r="N696" i="3" s="1"/>
  <c r="N697" i="3" s="1"/>
  <c r="N698" i="3" s="1"/>
  <c r="N699" i="3" s="1"/>
  <c r="N700" i="3" s="1"/>
  <c r="N701" i="3" s="1"/>
  <c r="N702" i="3" s="1"/>
  <c r="N703" i="3" s="1"/>
  <c r="N704" i="3" s="1"/>
  <c r="N705" i="3" s="1"/>
  <c r="N706" i="3" s="1"/>
  <c r="N707" i="3" s="1"/>
  <c r="N708" i="3" s="1"/>
  <c r="N709" i="3" s="1"/>
  <c r="N710" i="3" s="1"/>
  <c r="N711" i="3" s="1"/>
  <c r="N712" i="3" s="1"/>
  <c r="N713" i="3" s="1"/>
  <c r="N714" i="3" s="1"/>
  <c r="N715" i="3" s="1"/>
  <c r="N716" i="3" s="1"/>
  <c r="N717" i="3" s="1"/>
  <c r="N718" i="3" s="1"/>
  <c r="N719" i="3" s="1"/>
  <c r="N720" i="3" s="1"/>
  <c r="N721" i="3" s="1"/>
  <c r="N722" i="3" s="1"/>
  <c r="N723" i="3" s="1"/>
  <c r="N724" i="3" s="1"/>
  <c r="N725" i="3" s="1"/>
  <c r="N726" i="3" s="1"/>
  <c r="N727" i="3" s="1"/>
  <c r="N728" i="3" s="1"/>
  <c r="N729" i="3" s="1"/>
  <c r="N730" i="3" s="1"/>
  <c r="N731" i="3" s="1"/>
  <c r="N732" i="3" s="1"/>
  <c r="N733" i="3" s="1"/>
  <c r="N734" i="3" s="1"/>
  <c r="N735" i="3" s="1"/>
  <c r="N736" i="3" s="1"/>
  <c r="N737" i="3" s="1"/>
  <c r="N738" i="3" s="1"/>
  <c r="N739" i="3" s="1"/>
  <c r="N740" i="3" s="1"/>
  <c r="N741" i="3" s="1"/>
  <c r="N742" i="3" s="1"/>
  <c r="N743" i="3" s="1"/>
  <c r="N744" i="3" s="1"/>
  <c r="N745" i="3" s="1"/>
  <c r="N746" i="3" s="1"/>
  <c r="N747" i="3" s="1"/>
  <c r="N748" i="3" s="1"/>
  <c r="N749" i="3" s="1"/>
  <c r="I7" i="3"/>
  <c r="H7" i="3"/>
  <c r="G7" i="3"/>
  <c r="F7" i="3"/>
  <c r="J7" i="3" s="1"/>
  <c r="A7" i="3"/>
  <c r="Q6" i="3"/>
  <c r="Q7" i="3" s="1"/>
  <c r="Q8" i="3" s="1"/>
  <c r="Q9" i="3" s="1"/>
  <c r="Q10" i="3" s="1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Q35" i="3" s="1"/>
  <c r="Q36" i="3" s="1"/>
  <c r="Q37" i="3" s="1"/>
  <c r="Q38" i="3" s="1"/>
  <c r="Q39" i="3" s="1"/>
  <c r="Q40" i="3" s="1"/>
  <c r="Q41" i="3" s="1"/>
  <c r="Q42" i="3" s="1"/>
  <c r="Q43" i="3" s="1"/>
  <c r="Q44" i="3" s="1"/>
  <c r="Q45" i="3" s="1"/>
  <c r="Q46" i="3" s="1"/>
  <c r="Q47" i="3" s="1"/>
  <c r="Q48" i="3" s="1"/>
  <c r="Q49" i="3" s="1"/>
  <c r="Q50" i="3" s="1"/>
  <c r="Q51" i="3" s="1"/>
  <c r="Q52" i="3" s="1"/>
  <c r="Q53" i="3" s="1"/>
  <c r="Q54" i="3" s="1"/>
  <c r="Q55" i="3" s="1"/>
  <c r="Q56" i="3" s="1"/>
  <c r="Q57" i="3" s="1"/>
  <c r="Q58" i="3" s="1"/>
  <c r="Q59" i="3" s="1"/>
  <c r="Q60" i="3" s="1"/>
  <c r="Q61" i="3" s="1"/>
  <c r="Q62" i="3" s="1"/>
  <c r="Q63" i="3" s="1"/>
  <c r="Q64" i="3" s="1"/>
  <c r="Q65" i="3" s="1"/>
  <c r="Q66" i="3" s="1"/>
  <c r="Q67" i="3" s="1"/>
  <c r="Q68" i="3" s="1"/>
  <c r="Q69" i="3" s="1"/>
  <c r="Q70" i="3" s="1"/>
  <c r="Q71" i="3" s="1"/>
  <c r="Q72" i="3" s="1"/>
  <c r="Q73" i="3" s="1"/>
  <c r="Q74" i="3" s="1"/>
  <c r="Q75" i="3" s="1"/>
  <c r="Q76" i="3" s="1"/>
  <c r="Q77" i="3" s="1"/>
  <c r="Q78" i="3" s="1"/>
  <c r="Q79" i="3" s="1"/>
  <c r="Q80" i="3" s="1"/>
  <c r="Q81" i="3" s="1"/>
  <c r="Q82" i="3" s="1"/>
  <c r="Q83" i="3" s="1"/>
  <c r="Q84" i="3" s="1"/>
  <c r="Q85" i="3" s="1"/>
  <c r="Q86" i="3" s="1"/>
  <c r="Q87" i="3" s="1"/>
  <c r="Q88" i="3" s="1"/>
  <c r="Q89" i="3" s="1"/>
  <c r="Q90" i="3" s="1"/>
  <c r="Q91" i="3" s="1"/>
  <c r="Q92" i="3" s="1"/>
  <c r="Q93" i="3" s="1"/>
  <c r="Q94" i="3" s="1"/>
  <c r="Q95" i="3" s="1"/>
  <c r="Q96" i="3" s="1"/>
  <c r="Q97" i="3" s="1"/>
  <c r="Q98" i="3" s="1"/>
  <c r="Q99" i="3" s="1"/>
  <c r="Q100" i="3" s="1"/>
  <c r="Q101" i="3" s="1"/>
  <c r="Q102" i="3" s="1"/>
  <c r="Q103" i="3" s="1"/>
  <c r="Q104" i="3" s="1"/>
  <c r="Q105" i="3" s="1"/>
  <c r="Q106" i="3" s="1"/>
  <c r="Q107" i="3" s="1"/>
  <c r="Q108" i="3" s="1"/>
  <c r="Q109" i="3" s="1"/>
  <c r="Q110" i="3" s="1"/>
  <c r="Q111" i="3" s="1"/>
  <c r="Q112" i="3" s="1"/>
  <c r="Q113" i="3" s="1"/>
  <c r="Q114" i="3" s="1"/>
  <c r="Q115" i="3" s="1"/>
  <c r="Q116" i="3" s="1"/>
  <c r="Q117" i="3" s="1"/>
  <c r="Q118" i="3" s="1"/>
  <c r="Q119" i="3" s="1"/>
  <c r="Q120" i="3" s="1"/>
  <c r="Q121" i="3" s="1"/>
  <c r="Q122" i="3" s="1"/>
  <c r="Q123" i="3" s="1"/>
  <c r="Q124" i="3" s="1"/>
  <c r="Q125" i="3" s="1"/>
  <c r="Q126" i="3" s="1"/>
  <c r="Q127" i="3" s="1"/>
  <c r="Q128" i="3" s="1"/>
  <c r="Q129" i="3" s="1"/>
  <c r="Q130" i="3" s="1"/>
  <c r="Q131" i="3" s="1"/>
  <c r="Q132" i="3" s="1"/>
  <c r="Q133" i="3" s="1"/>
  <c r="Q134" i="3" s="1"/>
  <c r="Q135" i="3" s="1"/>
  <c r="Q136" i="3" s="1"/>
  <c r="Q137" i="3" s="1"/>
  <c r="Q138" i="3" s="1"/>
  <c r="Q139" i="3" s="1"/>
  <c r="Q140" i="3" s="1"/>
  <c r="Q141" i="3" s="1"/>
  <c r="Q142" i="3" s="1"/>
  <c r="Q143" i="3" s="1"/>
  <c r="Q144" i="3" s="1"/>
  <c r="Q145" i="3" s="1"/>
  <c r="Q146" i="3" s="1"/>
  <c r="Q147" i="3" s="1"/>
  <c r="Q148" i="3" s="1"/>
  <c r="Q149" i="3" s="1"/>
  <c r="Q150" i="3" s="1"/>
  <c r="Q151" i="3" s="1"/>
  <c r="Q152" i="3" s="1"/>
  <c r="Q153" i="3" s="1"/>
  <c r="Q154" i="3" s="1"/>
  <c r="Q155" i="3" s="1"/>
  <c r="Q156" i="3" s="1"/>
  <c r="Q157" i="3" s="1"/>
  <c r="Q158" i="3" s="1"/>
  <c r="Q159" i="3" s="1"/>
  <c r="Q160" i="3" s="1"/>
  <c r="Q161" i="3" s="1"/>
  <c r="Q162" i="3" s="1"/>
  <c r="Q163" i="3" s="1"/>
  <c r="Q164" i="3" s="1"/>
  <c r="Q165" i="3" s="1"/>
  <c r="Q166" i="3" s="1"/>
  <c r="Q167" i="3" s="1"/>
  <c r="Q168" i="3" s="1"/>
  <c r="Q169" i="3" s="1"/>
  <c r="Q170" i="3" s="1"/>
  <c r="Q171" i="3" s="1"/>
  <c r="Q172" i="3" s="1"/>
  <c r="Q173" i="3" s="1"/>
  <c r="Q174" i="3" s="1"/>
  <c r="Q175" i="3" s="1"/>
  <c r="Q176" i="3" s="1"/>
  <c r="Q177" i="3" s="1"/>
  <c r="Q178" i="3" s="1"/>
  <c r="Q179" i="3" s="1"/>
  <c r="Q180" i="3" s="1"/>
  <c r="Q181" i="3" s="1"/>
  <c r="Q182" i="3" s="1"/>
  <c r="Q183" i="3" s="1"/>
  <c r="Q184" i="3" s="1"/>
  <c r="Q185" i="3" s="1"/>
  <c r="Q186" i="3" s="1"/>
  <c r="Q187" i="3" s="1"/>
  <c r="Q188" i="3" s="1"/>
  <c r="Q189" i="3" s="1"/>
  <c r="Q190" i="3" s="1"/>
  <c r="Q191" i="3" s="1"/>
  <c r="Q192" i="3" s="1"/>
  <c r="Q193" i="3" s="1"/>
  <c r="Q194" i="3" s="1"/>
  <c r="Q195" i="3" s="1"/>
  <c r="Q196" i="3" s="1"/>
  <c r="Q197" i="3" s="1"/>
  <c r="Q198" i="3" s="1"/>
  <c r="Q199" i="3" s="1"/>
  <c r="Q200" i="3" s="1"/>
  <c r="Q201" i="3" s="1"/>
  <c r="Q202" i="3" s="1"/>
  <c r="Q203" i="3" s="1"/>
  <c r="Q204" i="3" s="1"/>
  <c r="Q205" i="3" s="1"/>
  <c r="Q206" i="3" s="1"/>
  <c r="Q207" i="3" s="1"/>
  <c r="Q208" i="3" s="1"/>
  <c r="Q209" i="3" s="1"/>
  <c r="Q210" i="3" s="1"/>
  <c r="Q211" i="3" s="1"/>
  <c r="Q212" i="3" s="1"/>
  <c r="Q213" i="3" s="1"/>
  <c r="Q214" i="3" s="1"/>
  <c r="Q215" i="3" s="1"/>
  <c r="Q216" i="3" s="1"/>
  <c r="Q217" i="3" s="1"/>
  <c r="Q218" i="3" s="1"/>
  <c r="Q219" i="3" s="1"/>
  <c r="Q220" i="3" s="1"/>
  <c r="Q221" i="3" s="1"/>
  <c r="Q222" i="3" s="1"/>
  <c r="Q223" i="3" s="1"/>
  <c r="Q224" i="3" s="1"/>
  <c r="Q225" i="3" s="1"/>
  <c r="Q226" i="3" s="1"/>
  <c r="Q227" i="3" s="1"/>
  <c r="Q228" i="3" s="1"/>
  <c r="Q229" i="3" s="1"/>
  <c r="Q230" i="3" s="1"/>
  <c r="Q231" i="3" s="1"/>
  <c r="Q232" i="3" s="1"/>
  <c r="Q233" i="3" s="1"/>
  <c r="Q234" i="3" s="1"/>
  <c r="Q235" i="3" s="1"/>
  <c r="Q236" i="3" s="1"/>
  <c r="Q237" i="3" s="1"/>
  <c r="Q238" i="3" s="1"/>
  <c r="Q239" i="3" s="1"/>
  <c r="Q240" i="3" s="1"/>
  <c r="Q241" i="3" s="1"/>
  <c r="Q242" i="3" s="1"/>
  <c r="Q243" i="3" s="1"/>
  <c r="Q244" i="3" s="1"/>
  <c r="Q245" i="3" s="1"/>
  <c r="Q246" i="3" s="1"/>
  <c r="Q247" i="3" s="1"/>
  <c r="Q248" i="3" s="1"/>
  <c r="Q249" i="3" s="1"/>
  <c r="Q250" i="3" s="1"/>
  <c r="Q251" i="3" s="1"/>
  <c r="Q252" i="3" s="1"/>
  <c r="Q253" i="3" s="1"/>
  <c r="Q254" i="3" s="1"/>
  <c r="Q255" i="3" s="1"/>
  <c r="Q256" i="3" s="1"/>
  <c r="Q257" i="3" s="1"/>
  <c r="Q258" i="3" s="1"/>
  <c r="Q259" i="3" s="1"/>
  <c r="Q260" i="3" s="1"/>
  <c r="Q261" i="3" s="1"/>
  <c r="Q262" i="3" s="1"/>
  <c r="Q263" i="3" s="1"/>
  <c r="Q264" i="3" s="1"/>
  <c r="Q265" i="3" s="1"/>
  <c r="Q266" i="3" s="1"/>
  <c r="Q267" i="3" s="1"/>
  <c r="Q268" i="3" s="1"/>
  <c r="Q269" i="3" s="1"/>
  <c r="Q270" i="3" s="1"/>
  <c r="Q271" i="3" s="1"/>
  <c r="Q272" i="3" s="1"/>
  <c r="Q273" i="3" s="1"/>
  <c r="Q274" i="3" s="1"/>
  <c r="Q275" i="3" s="1"/>
  <c r="Q276" i="3" s="1"/>
  <c r="Q277" i="3" s="1"/>
  <c r="Q278" i="3" s="1"/>
  <c r="Q279" i="3" s="1"/>
  <c r="Q280" i="3" s="1"/>
  <c r="Q281" i="3" s="1"/>
  <c r="Q282" i="3" s="1"/>
  <c r="Q283" i="3" s="1"/>
  <c r="Q284" i="3" s="1"/>
  <c r="Q285" i="3" s="1"/>
  <c r="Q286" i="3" s="1"/>
  <c r="Q287" i="3" s="1"/>
  <c r="Q288" i="3" s="1"/>
  <c r="Q289" i="3" s="1"/>
  <c r="Q290" i="3" s="1"/>
  <c r="Q291" i="3" s="1"/>
  <c r="Q292" i="3" s="1"/>
  <c r="Q293" i="3" s="1"/>
  <c r="Q294" i="3" s="1"/>
  <c r="Q295" i="3" s="1"/>
  <c r="Q296" i="3" s="1"/>
  <c r="Q297" i="3" s="1"/>
  <c r="Q298" i="3" s="1"/>
  <c r="Q299" i="3" s="1"/>
  <c r="Q300" i="3" s="1"/>
  <c r="Q301" i="3" s="1"/>
  <c r="Q302" i="3" s="1"/>
  <c r="Q303" i="3" s="1"/>
  <c r="Q304" i="3" s="1"/>
  <c r="Q305" i="3" s="1"/>
  <c r="Q306" i="3" s="1"/>
  <c r="Q307" i="3" s="1"/>
  <c r="Q308" i="3" s="1"/>
  <c r="Q309" i="3" s="1"/>
  <c r="Q310" i="3" s="1"/>
  <c r="Q311" i="3" s="1"/>
  <c r="Q312" i="3" s="1"/>
  <c r="Q313" i="3" s="1"/>
  <c r="Q314" i="3" s="1"/>
  <c r="Q315" i="3" s="1"/>
  <c r="Q316" i="3" s="1"/>
  <c r="Q317" i="3" s="1"/>
  <c r="Q318" i="3" s="1"/>
  <c r="Q319" i="3" s="1"/>
  <c r="Q320" i="3" s="1"/>
  <c r="Q321" i="3" s="1"/>
  <c r="Q322" i="3" s="1"/>
  <c r="Q323" i="3" s="1"/>
  <c r="Q324" i="3" s="1"/>
  <c r="Q325" i="3" s="1"/>
  <c r="Q326" i="3" s="1"/>
  <c r="Q327" i="3" s="1"/>
  <c r="Q328" i="3" s="1"/>
  <c r="Q329" i="3" s="1"/>
  <c r="Q330" i="3" s="1"/>
  <c r="Q331" i="3" s="1"/>
  <c r="Q332" i="3" s="1"/>
  <c r="Q333" i="3" s="1"/>
  <c r="Q334" i="3" s="1"/>
  <c r="Q335" i="3" s="1"/>
  <c r="Q336" i="3" s="1"/>
  <c r="Q337" i="3" s="1"/>
  <c r="Q338" i="3" s="1"/>
  <c r="Q339" i="3" s="1"/>
  <c r="Q340" i="3" s="1"/>
  <c r="Q341" i="3" s="1"/>
  <c r="Q342" i="3" s="1"/>
  <c r="Q343" i="3" s="1"/>
  <c r="Q344" i="3" s="1"/>
  <c r="Q345" i="3" s="1"/>
  <c r="Q346" i="3" s="1"/>
  <c r="Q347" i="3" s="1"/>
  <c r="Q348" i="3" s="1"/>
  <c r="Q349" i="3" s="1"/>
  <c r="Q350" i="3" s="1"/>
  <c r="Q351" i="3" s="1"/>
  <c r="Q352" i="3" s="1"/>
  <c r="Q353" i="3" s="1"/>
  <c r="Q354" i="3" s="1"/>
  <c r="Q355" i="3" s="1"/>
  <c r="Q356" i="3" s="1"/>
  <c r="Q357" i="3" s="1"/>
  <c r="Q358" i="3" s="1"/>
  <c r="Q359" i="3" s="1"/>
  <c r="Q360" i="3" s="1"/>
  <c r="Q361" i="3" s="1"/>
  <c r="Q362" i="3" s="1"/>
  <c r="Q363" i="3" s="1"/>
  <c r="Q364" i="3" s="1"/>
  <c r="Q365" i="3" s="1"/>
  <c r="Q366" i="3" s="1"/>
  <c r="Q367" i="3" s="1"/>
  <c r="Q368" i="3" s="1"/>
  <c r="Q369" i="3" s="1"/>
  <c r="Q370" i="3" s="1"/>
  <c r="Q371" i="3" s="1"/>
  <c r="Q372" i="3" s="1"/>
  <c r="Q373" i="3" s="1"/>
  <c r="Q374" i="3" s="1"/>
  <c r="Q375" i="3" s="1"/>
  <c r="Q376" i="3" s="1"/>
  <c r="Q377" i="3" s="1"/>
  <c r="Q378" i="3" s="1"/>
  <c r="Q379" i="3" s="1"/>
  <c r="Q380" i="3" s="1"/>
  <c r="Q381" i="3" s="1"/>
  <c r="Q382" i="3" s="1"/>
  <c r="Q383" i="3" s="1"/>
  <c r="Q384" i="3" s="1"/>
  <c r="Q385" i="3" s="1"/>
  <c r="Q386" i="3" s="1"/>
  <c r="Q387" i="3" s="1"/>
  <c r="Q388" i="3" s="1"/>
  <c r="Q389" i="3" s="1"/>
  <c r="Q390" i="3" s="1"/>
  <c r="Q391" i="3" s="1"/>
  <c r="Q392" i="3" s="1"/>
  <c r="Q393" i="3" s="1"/>
  <c r="Q394" i="3" s="1"/>
  <c r="Q395" i="3" s="1"/>
  <c r="Q396" i="3" s="1"/>
  <c r="Q397" i="3" s="1"/>
  <c r="Q398" i="3" s="1"/>
  <c r="Q399" i="3" s="1"/>
  <c r="Q400" i="3" s="1"/>
  <c r="Q401" i="3" s="1"/>
  <c r="Q402" i="3" s="1"/>
  <c r="Q403" i="3" s="1"/>
  <c r="Q404" i="3" s="1"/>
  <c r="Q405" i="3" s="1"/>
  <c r="Q406" i="3" s="1"/>
  <c r="Q407" i="3" s="1"/>
  <c r="Q408" i="3" s="1"/>
  <c r="Q409" i="3" s="1"/>
  <c r="Q410" i="3" s="1"/>
  <c r="Q411" i="3" s="1"/>
  <c r="Q412" i="3" s="1"/>
  <c r="Q413" i="3" s="1"/>
  <c r="Q414" i="3" s="1"/>
  <c r="Q415" i="3" s="1"/>
  <c r="Q416" i="3" s="1"/>
  <c r="Q417" i="3" s="1"/>
  <c r="Q418" i="3" s="1"/>
  <c r="Q419" i="3" s="1"/>
  <c r="Q420" i="3" s="1"/>
  <c r="Q421" i="3" s="1"/>
  <c r="Q422" i="3" s="1"/>
  <c r="Q423" i="3" s="1"/>
  <c r="Q424" i="3" s="1"/>
  <c r="Q425" i="3" s="1"/>
  <c r="Q426" i="3" s="1"/>
  <c r="Q427" i="3" s="1"/>
  <c r="Q428" i="3" s="1"/>
  <c r="Q429" i="3" s="1"/>
  <c r="Q430" i="3" s="1"/>
  <c r="Q431" i="3" s="1"/>
  <c r="Q432" i="3" s="1"/>
  <c r="Q433" i="3" s="1"/>
  <c r="Q434" i="3" s="1"/>
  <c r="Q435" i="3" s="1"/>
  <c r="Q436" i="3" s="1"/>
  <c r="Q437" i="3" s="1"/>
  <c r="Q438" i="3" s="1"/>
  <c r="Q439" i="3" s="1"/>
  <c r="Q440" i="3" s="1"/>
  <c r="Q441" i="3" s="1"/>
  <c r="Q442" i="3" s="1"/>
  <c r="Q443" i="3" s="1"/>
  <c r="Q444" i="3" s="1"/>
  <c r="Q445" i="3" s="1"/>
  <c r="Q446" i="3" s="1"/>
  <c r="Q447" i="3" s="1"/>
  <c r="Q448" i="3" s="1"/>
  <c r="Q449" i="3" s="1"/>
  <c r="Q450" i="3" s="1"/>
  <c r="Q451" i="3" s="1"/>
  <c r="Q452" i="3" s="1"/>
  <c r="Q453" i="3" s="1"/>
  <c r="Q454" i="3" s="1"/>
  <c r="Q455" i="3" s="1"/>
  <c r="Q456" i="3" s="1"/>
  <c r="Q457" i="3" s="1"/>
  <c r="Q458" i="3" s="1"/>
  <c r="Q459" i="3" s="1"/>
  <c r="Q460" i="3" s="1"/>
  <c r="Q461" i="3" s="1"/>
  <c r="Q462" i="3" s="1"/>
  <c r="Q463" i="3" s="1"/>
  <c r="Q464" i="3" s="1"/>
  <c r="Q465" i="3" s="1"/>
  <c r="Q466" i="3" s="1"/>
  <c r="Q467" i="3" s="1"/>
  <c r="Q468" i="3" s="1"/>
  <c r="Q469" i="3" s="1"/>
  <c r="Q470" i="3" s="1"/>
  <c r="Q471" i="3" s="1"/>
  <c r="Q472" i="3" s="1"/>
  <c r="Q473" i="3" s="1"/>
  <c r="Q474" i="3" s="1"/>
  <c r="Q475" i="3" s="1"/>
  <c r="Q476" i="3" s="1"/>
  <c r="Q477" i="3" s="1"/>
  <c r="Q478" i="3" s="1"/>
  <c r="Q479" i="3" s="1"/>
  <c r="Q480" i="3" s="1"/>
  <c r="Q481" i="3" s="1"/>
  <c r="Q482" i="3" s="1"/>
  <c r="Q483" i="3" s="1"/>
  <c r="Q484" i="3" s="1"/>
  <c r="Q485" i="3" s="1"/>
  <c r="Q486" i="3" s="1"/>
  <c r="Q487" i="3" s="1"/>
  <c r="Q488" i="3" s="1"/>
  <c r="Q489" i="3" s="1"/>
  <c r="Q490" i="3" s="1"/>
  <c r="Q491" i="3" s="1"/>
  <c r="Q492" i="3" s="1"/>
  <c r="Q493" i="3" s="1"/>
  <c r="Q494" i="3" s="1"/>
  <c r="Q495" i="3" s="1"/>
  <c r="Q496" i="3" s="1"/>
  <c r="Q497" i="3" s="1"/>
  <c r="Q498" i="3" s="1"/>
  <c r="Q499" i="3" s="1"/>
  <c r="Q500" i="3" s="1"/>
  <c r="Q501" i="3" s="1"/>
  <c r="Q502" i="3" s="1"/>
  <c r="Q503" i="3" s="1"/>
  <c r="Q504" i="3" s="1"/>
  <c r="Q505" i="3" s="1"/>
  <c r="Q506" i="3" s="1"/>
  <c r="Q507" i="3" s="1"/>
  <c r="Q508" i="3" s="1"/>
  <c r="Q509" i="3" s="1"/>
  <c r="Q510" i="3" s="1"/>
  <c r="Q511" i="3" s="1"/>
  <c r="Q512" i="3" s="1"/>
  <c r="Q513" i="3" s="1"/>
  <c r="Q514" i="3" s="1"/>
  <c r="Q515" i="3" s="1"/>
  <c r="Q516" i="3" s="1"/>
  <c r="Q517" i="3" s="1"/>
  <c r="Q518" i="3" s="1"/>
  <c r="Q519" i="3" s="1"/>
  <c r="Q520" i="3" s="1"/>
  <c r="Q521" i="3" s="1"/>
  <c r="Q522" i="3" s="1"/>
  <c r="Q523" i="3" s="1"/>
  <c r="Q524" i="3" s="1"/>
  <c r="Q525" i="3" s="1"/>
  <c r="Q526" i="3" s="1"/>
  <c r="Q527" i="3" s="1"/>
  <c r="Q528" i="3" s="1"/>
  <c r="Q529" i="3" s="1"/>
  <c r="Q530" i="3" s="1"/>
  <c r="Q531" i="3" s="1"/>
  <c r="Q532" i="3" s="1"/>
  <c r="Q533" i="3" s="1"/>
  <c r="Q534" i="3" s="1"/>
  <c r="Q535" i="3" s="1"/>
  <c r="Q536" i="3" s="1"/>
  <c r="Q537" i="3" s="1"/>
  <c r="Q538" i="3" s="1"/>
  <c r="Q539" i="3" s="1"/>
  <c r="Q540" i="3" s="1"/>
  <c r="Q541" i="3" s="1"/>
  <c r="Q542" i="3" s="1"/>
  <c r="Q543" i="3" s="1"/>
  <c r="Q544" i="3" s="1"/>
  <c r="Q545" i="3" s="1"/>
  <c r="Q546" i="3" s="1"/>
  <c r="Q547" i="3" s="1"/>
  <c r="Q548" i="3" s="1"/>
  <c r="Q549" i="3" s="1"/>
  <c r="Q550" i="3" s="1"/>
  <c r="Q551" i="3" s="1"/>
  <c r="Q552" i="3" s="1"/>
  <c r="Q553" i="3" s="1"/>
  <c r="Q554" i="3" s="1"/>
  <c r="Q555" i="3" s="1"/>
  <c r="Q556" i="3" s="1"/>
  <c r="Q557" i="3" s="1"/>
  <c r="Q558" i="3" s="1"/>
  <c r="Q559" i="3" s="1"/>
  <c r="Q560" i="3" s="1"/>
  <c r="Q561" i="3" s="1"/>
  <c r="Q562" i="3" s="1"/>
  <c r="Q563" i="3" s="1"/>
  <c r="Q564" i="3" s="1"/>
  <c r="Q565" i="3" s="1"/>
  <c r="Q566" i="3" s="1"/>
  <c r="Q567" i="3" s="1"/>
  <c r="Q568" i="3" s="1"/>
  <c r="Q569" i="3" s="1"/>
  <c r="Q570" i="3" s="1"/>
  <c r="Q571" i="3" s="1"/>
  <c r="Q572" i="3" s="1"/>
  <c r="Q573" i="3" s="1"/>
  <c r="Q574" i="3" s="1"/>
  <c r="Q575" i="3" s="1"/>
  <c r="Q576" i="3" s="1"/>
  <c r="Q577" i="3" s="1"/>
  <c r="Q578" i="3" s="1"/>
  <c r="Q579" i="3" s="1"/>
  <c r="Q580" i="3" s="1"/>
  <c r="Q581" i="3" s="1"/>
  <c r="Q582" i="3" s="1"/>
  <c r="Q583" i="3" s="1"/>
  <c r="Q584" i="3" s="1"/>
  <c r="Q585" i="3" s="1"/>
  <c r="Q586" i="3" s="1"/>
  <c r="Q587" i="3" s="1"/>
  <c r="Q588" i="3" s="1"/>
  <c r="Q589" i="3" s="1"/>
  <c r="Q590" i="3" s="1"/>
  <c r="Q591" i="3" s="1"/>
  <c r="Q592" i="3" s="1"/>
  <c r="Q593" i="3" s="1"/>
  <c r="Q594" i="3" s="1"/>
  <c r="Q595" i="3" s="1"/>
  <c r="Q596" i="3" s="1"/>
  <c r="Q597" i="3" s="1"/>
  <c r="Q598" i="3" s="1"/>
  <c r="Q599" i="3" s="1"/>
  <c r="Q600" i="3" s="1"/>
  <c r="Q601" i="3" s="1"/>
  <c r="Q602" i="3" s="1"/>
  <c r="Q603" i="3" s="1"/>
  <c r="Q604" i="3" s="1"/>
  <c r="Q605" i="3" s="1"/>
  <c r="Q606" i="3" s="1"/>
  <c r="Q607" i="3" s="1"/>
  <c r="Q608" i="3" s="1"/>
  <c r="Q609" i="3" s="1"/>
  <c r="Q610" i="3" s="1"/>
  <c r="Q611" i="3" s="1"/>
  <c r="Q612" i="3" s="1"/>
  <c r="Q613" i="3" s="1"/>
  <c r="Q614" i="3" s="1"/>
  <c r="Q615" i="3" s="1"/>
  <c r="Q616" i="3" s="1"/>
  <c r="Q617" i="3" s="1"/>
  <c r="Q618" i="3" s="1"/>
  <c r="Q619" i="3" s="1"/>
  <c r="Q620" i="3" s="1"/>
  <c r="Q621" i="3" s="1"/>
  <c r="Q622" i="3" s="1"/>
  <c r="Q623" i="3" s="1"/>
  <c r="Q624" i="3" s="1"/>
  <c r="Q625" i="3" s="1"/>
  <c r="Q626" i="3" s="1"/>
  <c r="Q627" i="3" s="1"/>
  <c r="Q628" i="3" s="1"/>
  <c r="Q629" i="3" s="1"/>
  <c r="Q630" i="3" s="1"/>
  <c r="Q631" i="3" s="1"/>
  <c r="Q632" i="3" s="1"/>
  <c r="Q633" i="3" s="1"/>
  <c r="Q634" i="3" s="1"/>
  <c r="Q635" i="3" s="1"/>
  <c r="Q636" i="3" s="1"/>
  <c r="Q637" i="3" s="1"/>
  <c r="Q638" i="3" s="1"/>
  <c r="Q639" i="3" s="1"/>
  <c r="Q640" i="3" s="1"/>
  <c r="Q641" i="3" s="1"/>
  <c r="Q642" i="3" s="1"/>
  <c r="Q643" i="3" s="1"/>
  <c r="Q644" i="3" s="1"/>
  <c r="Q645" i="3" s="1"/>
  <c r="Q646" i="3" s="1"/>
  <c r="Q647" i="3" s="1"/>
  <c r="Q648" i="3" s="1"/>
  <c r="Q649" i="3" s="1"/>
  <c r="Q650" i="3" s="1"/>
  <c r="Q651" i="3" s="1"/>
  <c r="Q652" i="3" s="1"/>
  <c r="Q653" i="3" s="1"/>
  <c r="Q654" i="3" s="1"/>
  <c r="Q655" i="3" s="1"/>
  <c r="Q656" i="3" s="1"/>
  <c r="Q657" i="3" s="1"/>
  <c r="Q658" i="3" s="1"/>
  <c r="Q659" i="3" s="1"/>
  <c r="Q660" i="3" s="1"/>
  <c r="Q661" i="3" s="1"/>
  <c r="Q662" i="3" s="1"/>
  <c r="Q663" i="3" s="1"/>
  <c r="Q664" i="3" s="1"/>
  <c r="Q665" i="3" s="1"/>
  <c r="Q666" i="3" s="1"/>
  <c r="Q667" i="3" s="1"/>
  <c r="Q668" i="3" s="1"/>
  <c r="Q669" i="3" s="1"/>
  <c r="Q670" i="3" s="1"/>
  <c r="Q671" i="3" s="1"/>
  <c r="Q672" i="3" s="1"/>
  <c r="Q673" i="3" s="1"/>
  <c r="Q674" i="3" s="1"/>
  <c r="Q675" i="3" s="1"/>
  <c r="Q676" i="3" s="1"/>
  <c r="Q677" i="3" s="1"/>
  <c r="Q678" i="3" s="1"/>
  <c r="Q679" i="3" s="1"/>
  <c r="Q680" i="3" s="1"/>
  <c r="Q681" i="3" s="1"/>
  <c r="Q682" i="3" s="1"/>
  <c r="Q683" i="3" s="1"/>
  <c r="Q684" i="3" s="1"/>
  <c r="Q685" i="3" s="1"/>
  <c r="Q686" i="3" s="1"/>
  <c r="Q687" i="3" s="1"/>
  <c r="Q688" i="3" s="1"/>
  <c r="Q689" i="3" s="1"/>
  <c r="Q690" i="3" s="1"/>
  <c r="Q691" i="3" s="1"/>
  <c r="Q692" i="3" s="1"/>
  <c r="Q693" i="3" s="1"/>
  <c r="Q694" i="3" s="1"/>
  <c r="Q695" i="3" s="1"/>
  <c r="Q696" i="3" s="1"/>
  <c r="Q697" i="3" s="1"/>
  <c r="Q698" i="3" s="1"/>
  <c r="Q699" i="3" s="1"/>
  <c r="Q700" i="3" s="1"/>
  <c r="Q701" i="3" s="1"/>
  <c r="Q702" i="3" s="1"/>
  <c r="Q703" i="3" s="1"/>
  <c r="Q704" i="3" s="1"/>
  <c r="Q705" i="3" s="1"/>
  <c r="Q706" i="3" s="1"/>
  <c r="Q707" i="3" s="1"/>
  <c r="Q708" i="3" s="1"/>
  <c r="Q709" i="3" s="1"/>
  <c r="Q710" i="3" s="1"/>
  <c r="Q711" i="3" s="1"/>
  <c r="Q712" i="3" s="1"/>
  <c r="Q713" i="3" s="1"/>
  <c r="Q714" i="3" s="1"/>
  <c r="Q715" i="3" s="1"/>
  <c r="Q716" i="3" s="1"/>
  <c r="Q717" i="3" s="1"/>
  <c r="Q718" i="3" s="1"/>
  <c r="Q719" i="3" s="1"/>
  <c r="Q720" i="3" s="1"/>
  <c r="Q721" i="3" s="1"/>
  <c r="Q722" i="3" s="1"/>
  <c r="Q723" i="3" s="1"/>
  <c r="Q724" i="3" s="1"/>
  <c r="Q725" i="3" s="1"/>
  <c r="Q726" i="3" s="1"/>
  <c r="Q727" i="3" s="1"/>
  <c r="Q728" i="3" s="1"/>
  <c r="Q729" i="3" s="1"/>
  <c r="Q730" i="3" s="1"/>
  <c r="Q731" i="3" s="1"/>
  <c r="Q732" i="3" s="1"/>
  <c r="Q733" i="3" s="1"/>
  <c r="Q734" i="3" s="1"/>
  <c r="Q735" i="3" s="1"/>
  <c r="Q736" i="3" s="1"/>
  <c r="Q737" i="3" s="1"/>
  <c r="Q738" i="3" s="1"/>
  <c r="Q739" i="3" s="1"/>
  <c r="Q740" i="3" s="1"/>
  <c r="Q741" i="3" s="1"/>
  <c r="Q742" i="3" s="1"/>
  <c r="Q743" i="3" s="1"/>
  <c r="Q744" i="3" s="1"/>
  <c r="Q745" i="3" s="1"/>
  <c r="Q746" i="3" s="1"/>
  <c r="Q747" i="3" s="1"/>
  <c r="Q748" i="3" s="1"/>
  <c r="Q749" i="3" s="1"/>
  <c r="P6" i="3"/>
  <c r="O6" i="3"/>
  <c r="O7" i="3" s="1"/>
  <c r="O8" i="3" s="1"/>
  <c r="O9" i="3" s="1"/>
  <c r="O10" i="3" s="1"/>
  <c r="O11" i="3" s="1"/>
  <c r="O12" i="3" s="1"/>
  <c r="O13" i="3" s="1"/>
  <c r="O14" i="3" s="1"/>
  <c r="O15" i="3" s="1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O33" i="3" s="1"/>
  <c r="O34" i="3" s="1"/>
  <c r="O35" i="3" s="1"/>
  <c r="O36" i="3" s="1"/>
  <c r="O37" i="3" s="1"/>
  <c r="O38" i="3" s="1"/>
  <c r="O39" i="3" s="1"/>
  <c r="O40" i="3" s="1"/>
  <c r="O41" i="3" s="1"/>
  <c r="O42" i="3" s="1"/>
  <c r="O43" i="3" s="1"/>
  <c r="O44" i="3" s="1"/>
  <c r="O45" i="3" s="1"/>
  <c r="O46" i="3" s="1"/>
  <c r="O47" i="3" s="1"/>
  <c r="O48" i="3" s="1"/>
  <c r="O49" i="3" s="1"/>
  <c r="O50" i="3" s="1"/>
  <c r="O51" i="3" s="1"/>
  <c r="O52" i="3" s="1"/>
  <c r="O53" i="3" s="1"/>
  <c r="O54" i="3" s="1"/>
  <c r="O55" i="3" s="1"/>
  <c r="O56" i="3" s="1"/>
  <c r="O57" i="3" s="1"/>
  <c r="O58" i="3" s="1"/>
  <c r="O59" i="3" s="1"/>
  <c r="O60" i="3" s="1"/>
  <c r="O61" i="3" s="1"/>
  <c r="O62" i="3" s="1"/>
  <c r="O63" i="3" s="1"/>
  <c r="O64" i="3" s="1"/>
  <c r="O65" i="3" s="1"/>
  <c r="O66" i="3" s="1"/>
  <c r="O67" i="3" s="1"/>
  <c r="O68" i="3" s="1"/>
  <c r="O69" i="3" s="1"/>
  <c r="O70" i="3" s="1"/>
  <c r="O71" i="3" s="1"/>
  <c r="O72" i="3" s="1"/>
  <c r="O73" i="3" s="1"/>
  <c r="O74" i="3" s="1"/>
  <c r="O75" i="3" s="1"/>
  <c r="O76" i="3" s="1"/>
  <c r="O77" i="3" s="1"/>
  <c r="O78" i="3" s="1"/>
  <c r="O79" i="3" s="1"/>
  <c r="O80" i="3" s="1"/>
  <c r="O81" i="3" s="1"/>
  <c r="O82" i="3" s="1"/>
  <c r="O83" i="3" s="1"/>
  <c r="O84" i="3" s="1"/>
  <c r="O85" i="3" s="1"/>
  <c r="O86" i="3" s="1"/>
  <c r="O87" i="3" s="1"/>
  <c r="O88" i="3" s="1"/>
  <c r="O89" i="3" s="1"/>
  <c r="O90" i="3" s="1"/>
  <c r="O91" i="3" s="1"/>
  <c r="O92" i="3" s="1"/>
  <c r="O93" i="3" s="1"/>
  <c r="O94" i="3" s="1"/>
  <c r="O95" i="3" s="1"/>
  <c r="O96" i="3" s="1"/>
  <c r="O97" i="3" s="1"/>
  <c r="O98" i="3" s="1"/>
  <c r="O99" i="3" s="1"/>
  <c r="O100" i="3" s="1"/>
  <c r="O101" i="3" s="1"/>
  <c r="O102" i="3" s="1"/>
  <c r="O103" i="3" s="1"/>
  <c r="O104" i="3" s="1"/>
  <c r="O105" i="3" s="1"/>
  <c r="O106" i="3" s="1"/>
  <c r="O107" i="3" s="1"/>
  <c r="O108" i="3" s="1"/>
  <c r="O109" i="3" s="1"/>
  <c r="O110" i="3" s="1"/>
  <c r="O111" i="3" s="1"/>
  <c r="O112" i="3" s="1"/>
  <c r="O113" i="3" s="1"/>
  <c r="O114" i="3" s="1"/>
  <c r="O115" i="3" s="1"/>
  <c r="O116" i="3" s="1"/>
  <c r="O117" i="3" s="1"/>
  <c r="O118" i="3" s="1"/>
  <c r="O119" i="3" s="1"/>
  <c r="O120" i="3" s="1"/>
  <c r="O121" i="3" s="1"/>
  <c r="O122" i="3" s="1"/>
  <c r="O123" i="3" s="1"/>
  <c r="O124" i="3" s="1"/>
  <c r="O125" i="3" s="1"/>
  <c r="O126" i="3" s="1"/>
  <c r="O127" i="3" s="1"/>
  <c r="O128" i="3" s="1"/>
  <c r="O129" i="3" s="1"/>
  <c r="O130" i="3" s="1"/>
  <c r="O131" i="3" s="1"/>
  <c r="O132" i="3" s="1"/>
  <c r="O133" i="3" s="1"/>
  <c r="O134" i="3" s="1"/>
  <c r="O135" i="3" s="1"/>
  <c r="O136" i="3" s="1"/>
  <c r="O137" i="3" s="1"/>
  <c r="O138" i="3" s="1"/>
  <c r="O139" i="3" s="1"/>
  <c r="O140" i="3" s="1"/>
  <c r="O141" i="3" s="1"/>
  <c r="O142" i="3" s="1"/>
  <c r="O143" i="3" s="1"/>
  <c r="O144" i="3" s="1"/>
  <c r="O145" i="3" s="1"/>
  <c r="O146" i="3" s="1"/>
  <c r="O147" i="3" s="1"/>
  <c r="O148" i="3" s="1"/>
  <c r="O149" i="3" s="1"/>
  <c r="O150" i="3" s="1"/>
  <c r="O151" i="3" s="1"/>
  <c r="O152" i="3" s="1"/>
  <c r="O153" i="3" s="1"/>
  <c r="O154" i="3" s="1"/>
  <c r="O155" i="3" s="1"/>
  <c r="O156" i="3" s="1"/>
  <c r="O157" i="3" s="1"/>
  <c r="O158" i="3" s="1"/>
  <c r="O159" i="3" s="1"/>
  <c r="O160" i="3" s="1"/>
  <c r="O161" i="3" s="1"/>
  <c r="O162" i="3" s="1"/>
  <c r="O163" i="3" s="1"/>
  <c r="O164" i="3" s="1"/>
  <c r="O165" i="3" s="1"/>
  <c r="O166" i="3" s="1"/>
  <c r="O167" i="3" s="1"/>
  <c r="O168" i="3" s="1"/>
  <c r="O169" i="3" s="1"/>
  <c r="O170" i="3" s="1"/>
  <c r="O171" i="3" s="1"/>
  <c r="O172" i="3" s="1"/>
  <c r="O173" i="3" s="1"/>
  <c r="O174" i="3" s="1"/>
  <c r="O175" i="3" s="1"/>
  <c r="O176" i="3" s="1"/>
  <c r="O177" i="3" s="1"/>
  <c r="O178" i="3" s="1"/>
  <c r="O179" i="3" s="1"/>
  <c r="O180" i="3" s="1"/>
  <c r="O181" i="3" s="1"/>
  <c r="O182" i="3" s="1"/>
  <c r="O183" i="3" s="1"/>
  <c r="O184" i="3" s="1"/>
  <c r="O185" i="3" s="1"/>
  <c r="O186" i="3" s="1"/>
  <c r="O187" i="3" s="1"/>
  <c r="O188" i="3" s="1"/>
  <c r="O189" i="3" s="1"/>
  <c r="O190" i="3" s="1"/>
  <c r="O191" i="3" s="1"/>
  <c r="O192" i="3" s="1"/>
  <c r="O193" i="3" s="1"/>
  <c r="O194" i="3" s="1"/>
  <c r="O195" i="3" s="1"/>
  <c r="O196" i="3" s="1"/>
  <c r="O197" i="3" s="1"/>
  <c r="O198" i="3" s="1"/>
  <c r="O199" i="3" s="1"/>
  <c r="O200" i="3" s="1"/>
  <c r="O201" i="3" s="1"/>
  <c r="O202" i="3" s="1"/>
  <c r="O203" i="3" s="1"/>
  <c r="O204" i="3" s="1"/>
  <c r="O205" i="3" s="1"/>
  <c r="O206" i="3" s="1"/>
  <c r="O207" i="3" s="1"/>
  <c r="O208" i="3" s="1"/>
  <c r="O209" i="3" s="1"/>
  <c r="O210" i="3" s="1"/>
  <c r="O211" i="3" s="1"/>
  <c r="O212" i="3" s="1"/>
  <c r="O213" i="3" s="1"/>
  <c r="O214" i="3" s="1"/>
  <c r="O215" i="3" s="1"/>
  <c r="O216" i="3" s="1"/>
  <c r="O217" i="3" s="1"/>
  <c r="O218" i="3" s="1"/>
  <c r="O219" i="3" s="1"/>
  <c r="O220" i="3" s="1"/>
  <c r="O221" i="3" s="1"/>
  <c r="O222" i="3" s="1"/>
  <c r="O223" i="3" s="1"/>
  <c r="O224" i="3" s="1"/>
  <c r="O225" i="3" s="1"/>
  <c r="O226" i="3" s="1"/>
  <c r="O227" i="3" s="1"/>
  <c r="O228" i="3" s="1"/>
  <c r="O229" i="3" s="1"/>
  <c r="O230" i="3" s="1"/>
  <c r="O231" i="3" s="1"/>
  <c r="O232" i="3" s="1"/>
  <c r="O233" i="3" s="1"/>
  <c r="O234" i="3" s="1"/>
  <c r="O235" i="3" s="1"/>
  <c r="O236" i="3" s="1"/>
  <c r="O237" i="3" s="1"/>
  <c r="O238" i="3" s="1"/>
  <c r="O239" i="3" s="1"/>
  <c r="O240" i="3" s="1"/>
  <c r="O241" i="3" s="1"/>
  <c r="O242" i="3" s="1"/>
  <c r="O243" i="3" s="1"/>
  <c r="O244" i="3" s="1"/>
  <c r="O245" i="3" s="1"/>
  <c r="O246" i="3" s="1"/>
  <c r="O247" i="3" s="1"/>
  <c r="O248" i="3" s="1"/>
  <c r="O249" i="3" s="1"/>
  <c r="O250" i="3" s="1"/>
  <c r="O251" i="3" s="1"/>
  <c r="O252" i="3" s="1"/>
  <c r="O253" i="3" s="1"/>
  <c r="O254" i="3" s="1"/>
  <c r="O255" i="3" s="1"/>
  <c r="O256" i="3" s="1"/>
  <c r="O257" i="3" s="1"/>
  <c r="O258" i="3" s="1"/>
  <c r="O259" i="3" s="1"/>
  <c r="O260" i="3" s="1"/>
  <c r="O261" i="3" s="1"/>
  <c r="O262" i="3" s="1"/>
  <c r="O263" i="3" s="1"/>
  <c r="O264" i="3" s="1"/>
  <c r="O265" i="3" s="1"/>
  <c r="O266" i="3" s="1"/>
  <c r="O267" i="3" s="1"/>
  <c r="O268" i="3" s="1"/>
  <c r="O269" i="3" s="1"/>
  <c r="O270" i="3" s="1"/>
  <c r="O271" i="3" s="1"/>
  <c r="O272" i="3" s="1"/>
  <c r="O273" i="3" s="1"/>
  <c r="O274" i="3" s="1"/>
  <c r="O275" i="3" s="1"/>
  <c r="O276" i="3" s="1"/>
  <c r="O277" i="3" s="1"/>
  <c r="O278" i="3" s="1"/>
  <c r="O279" i="3" s="1"/>
  <c r="O280" i="3" s="1"/>
  <c r="O281" i="3" s="1"/>
  <c r="O282" i="3" s="1"/>
  <c r="O283" i="3" s="1"/>
  <c r="O284" i="3" s="1"/>
  <c r="O285" i="3" s="1"/>
  <c r="O286" i="3" s="1"/>
  <c r="O287" i="3" s="1"/>
  <c r="O288" i="3" s="1"/>
  <c r="O289" i="3" s="1"/>
  <c r="O290" i="3" s="1"/>
  <c r="O291" i="3" s="1"/>
  <c r="O292" i="3" s="1"/>
  <c r="O293" i="3" s="1"/>
  <c r="O294" i="3" s="1"/>
  <c r="O295" i="3" s="1"/>
  <c r="O296" i="3" s="1"/>
  <c r="O297" i="3" s="1"/>
  <c r="O298" i="3" s="1"/>
  <c r="O299" i="3" s="1"/>
  <c r="O300" i="3" s="1"/>
  <c r="O301" i="3" s="1"/>
  <c r="O302" i="3" s="1"/>
  <c r="O303" i="3" s="1"/>
  <c r="O304" i="3" s="1"/>
  <c r="O305" i="3" s="1"/>
  <c r="O306" i="3" s="1"/>
  <c r="O307" i="3" s="1"/>
  <c r="O308" i="3" s="1"/>
  <c r="O309" i="3" s="1"/>
  <c r="O310" i="3" s="1"/>
  <c r="O311" i="3" s="1"/>
  <c r="O312" i="3" s="1"/>
  <c r="O313" i="3" s="1"/>
  <c r="O314" i="3" s="1"/>
  <c r="O315" i="3" s="1"/>
  <c r="O316" i="3" s="1"/>
  <c r="O317" i="3" s="1"/>
  <c r="O318" i="3" s="1"/>
  <c r="O319" i="3" s="1"/>
  <c r="O320" i="3" s="1"/>
  <c r="O321" i="3" s="1"/>
  <c r="O322" i="3" s="1"/>
  <c r="O323" i="3" s="1"/>
  <c r="O324" i="3" s="1"/>
  <c r="O325" i="3" s="1"/>
  <c r="O326" i="3" s="1"/>
  <c r="O327" i="3" s="1"/>
  <c r="O328" i="3" s="1"/>
  <c r="O329" i="3" s="1"/>
  <c r="O330" i="3" s="1"/>
  <c r="O331" i="3" s="1"/>
  <c r="O332" i="3" s="1"/>
  <c r="O333" i="3" s="1"/>
  <c r="O334" i="3" s="1"/>
  <c r="O335" i="3" s="1"/>
  <c r="O336" i="3" s="1"/>
  <c r="O337" i="3" s="1"/>
  <c r="O338" i="3" s="1"/>
  <c r="O339" i="3" s="1"/>
  <c r="O340" i="3" s="1"/>
  <c r="O341" i="3" s="1"/>
  <c r="O342" i="3" s="1"/>
  <c r="O343" i="3" s="1"/>
  <c r="O344" i="3" s="1"/>
  <c r="O345" i="3" s="1"/>
  <c r="O346" i="3" s="1"/>
  <c r="O347" i="3" s="1"/>
  <c r="O348" i="3" s="1"/>
  <c r="O349" i="3" s="1"/>
  <c r="O350" i="3" s="1"/>
  <c r="O351" i="3" s="1"/>
  <c r="O352" i="3" s="1"/>
  <c r="O353" i="3" s="1"/>
  <c r="O354" i="3" s="1"/>
  <c r="O355" i="3" s="1"/>
  <c r="O356" i="3" s="1"/>
  <c r="O357" i="3" s="1"/>
  <c r="O358" i="3" s="1"/>
  <c r="O359" i="3" s="1"/>
  <c r="O360" i="3" s="1"/>
  <c r="O361" i="3" s="1"/>
  <c r="O362" i="3" s="1"/>
  <c r="O363" i="3" s="1"/>
  <c r="O364" i="3" s="1"/>
  <c r="O365" i="3" s="1"/>
  <c r="O366" i="3" s="1"/>
  <c r="O367" i="3" s="1"/>
  <c r="O368" i="3" s="1"/>
  <c r="O369" i="3" s="1"/>
  <c r="O370" i="3" s="1"/>
  <c r="O371" i="3" s="1"/>
  <c r="O372" i="3" s="1"/>
  <c r="O373" i="3" s="1"/>
  <c r="O374" i="3" s="1"/>
  <c r="O375" i="3" s="1"/>
  <c r="O376" i="3" s="1"/>
  <c r="O377" i="3" s="1"/>
  <c r="O378" i="3" s="1"/>
  <c r="O379" i="3" s="1"/>
  <c r="O380" i="3" s="1"/>
  <c r="O381" i="3" s="1"/>
  <c r="O382" i="3" s="1"/>
  <c r="O383" i="3" s="1"/>
  <c r="O384" i="3" s="1"/>
  <c r="O385" i="3" s="1"/>
  <c r="O386" i="3" s="1"/>
  <c r="O387" i="3" s="1"/>
  <c r="O388" i="3" s="1"/>
  <c r="O389" i="3" s="1"/>
  <c r="O390" i="3" s="1"/>
  <c r="O391" i="3" s="1"/>
  <c r="O392" i="3" s="1"/>
  <c r="O393" i="3" s="1"/>
  <c r="O394" i="3" s="1"/>
  <c r="O395" i="3" s="1"/>
  <c r="O396" i="3" s="1"/>
  <c r="O397" i="3" s="1"/>
  <c r="O398" i="3" s="1"/>
  <c r="O399" i="3" s="1"/>
  <c r="O400" i="3" s="1"/>
  <c r="O401" i="3" s="1"/>
  <c r="O402" i="3" s="1"/>
  <c r="O403" i="3" s="1"/>
  <c r="O404" i="3" s="1"/>
  <c r="O405" i="3" s="1"/>
  <c r="O406" i="3" s="1"/>
  <c r="O407" i="3" s="1"/>
  <c r="O408" i="3" s="1"/>
  <c r="O409" i="3" s="1"/>
  <c r="O410" i="3" s="1"/>
  <c r="O411" i="3" s="1"/>
  <c r="O412" i="3" s="1"/>
  <c r="O413" i="3" s="1"/>
  <c r="O414" i="3" s="1"/>
  <c r="O415" i="3" s="1"/>
  <c r="O416" i="3" s="1"/>
  <c r="O417" i="3" s="1"/>
  <c r="O418" i="3" s="1"/>
  <c r="O419" i="3" s="1"/>
  <c r="O420" i="3" s="1"/>
  <c r="O421" i="3" s="1"/>
  <c r="O422" i="3" s="1"/>
  <c r="O423" i="3" s="1"/>
  <c r="O424" i="3" s="1"/>
  <c r="O425" i="3" s="1"/>
  <c r="O426" i="3" s="1"/>
  <c r="O427" i="3" s="1"/>
  <c r="O428" i="3" s="1"/>
  <c r="O429" i="3" s="1"/>
  <c r="O430" i="3" s="1"/>
  <c r="O431" i="3" s="1"/>
  <c r="O432" i="3" s="1"/>
  <c r="O433" i="3" s="1"/>
  <c r="O434" i="3" s="1"/>
  <c r="O435" i="3" s="1"/>
  <c r="O436" i="3" s="1"/>
  <c r="O437" i="3" s="1"/>
  <c r="O438" i="3" s="1"/>
  <c r="O439" i="3" s="1"/>
  <c r="O440" i="3" s="1"/>
  <c r="O441" i="3" s="1"/>
  <c r="O442" i="3" s="1"/>
  <c r="O443" i="3" s="1"/>
  <c r="O444" i="3" s="1"/>
  <c r="O445" i="3" s="1"/>
  <c r="O446" i="3" s="1"/>
  <c r="O447" i="3" s="1"/>
  <c r="O448" i="3" s="1"/>
  <c r="O449" i="3" s="1"/>
  <c r="O450" i="3" s="1"/>
  <c r="O451" i="3" s="1"/>
  <c r="O452" i="3" s="1"/>
  <c r="O453" i="3" s="1"/>
  <c r="O454" i="3" s="1"/>
  <c r="O455" i="3" s="1"/>
  <c r="O456" i="3" s="1"/>
  <c r="O457" i="3" s="1"/>
  <c r="O458" i="3" s="1"/>
  <c r="O459" i="3" s="1"/>
  <c r="O460" i="3" s="1"/>
  <c r="O461" i="3" s="1"/>
  <c r="O462" i="3" s="1"/>
  <c r="O463" i="3" s="1"/>
  <c r="O464" i="3" s="1"/>
  <c r="O465" i="3" s="1"/>
  <c r="O466" i="3" s="1"/>
  <c r="O467" i="3" s="1"/>
  <c r="O468" i="3" s="1"/>
  <c r="O469" i="3" s="1"/>
  <c r="O470" i="3" s="1"/>
  <c r="O471" i="3" s="1"/>
  <c r="O472" i="3" s="1"/>
  <c r="O473" i="3" s="1"/>
  <c r="O474" i="3" s="1"/>
  <c r="O475" i="3" s="1"/>
  <c r="O476" i="3" s="1"/>
  <c r="O477" i="3" s="1"/>
  <c r="O478" i="3" s="1"/>
  <c r="O479" i="3" s="1"/>
  <c r="O480" i="3" s="1"/>
  <c r="O481" i="3" s="1"/>
  <c r="O482" i="3" s="1"/>
  <c r="O483" i="3" s="1"/>
  <c r="O484" i="3" s="1"/>
  <c r="O485" i="3" s="1"/>
  <c r="O486" i="3" s="1"/>
  <c r="O487" i="3" s="1"/>
  <c r="O488" i="3" s="1"/>
  <c r="O489" i="3" s="1"/>
  <c r="O490" i="3" s="1"/>
  <c r="O491" i="3" s="1"/>
  <c r="O492" i="3" s="1"/>
  <c r="O493" i="3" s="1"/>
  <c r="O494" i="3" s="1"/>
  <c r="O495" i="3" s="1"/>
  <c r="O496" i="3" s="1"/>
  <c r="O497" i="3" s="1"/>
  <c r="O498" i="3" s="1"/>
  <c r="O499" i="3" s="1"/>
  <c r="O500" i="3" s="1"/>
  <c r="O501" i="3" s="1"/>
  <c r="O502" i="3" s="1"/>
  <c r="O503" i="3" s="1"/>
  <c r="O504" i="3" s="1"/>
  <c r="O505" i="3" s="1"/>
  <c r="O506" i="3" s="1"/>
  <c r="O507" i="3" s="1"/>
  <c r="O508" i="3" s="1"/>
  <c r="O509" i="3" s="1"/>
  <c r="O510" i="3" s="1"/>
  <c r="O511" i="3" s="1"/>
  <c r="O512" i="3" s="1"/>
  <c r="O513" i="3" s="1"/>
  <c r="O514" i="3" s="1"/>
  <c r="O515" i="3" s="1"/>
  <c r="O516" i="3" s="1"/>
  <c r="O517" i="3" s="1"/>
  <c r="O518" i="3" s="1"/>
  <c r="O519" i="3" s="1"/>
  <c r="O520" i="3" s="1"/>
  <c r="O521" i="3" s="1"/>
  <c r="O522" i="3" s="1"/>
  <c r="O523" i="3" s="1"/>
  <c r="O524" i="3" s="1"/>
  <c r="O525" i="3" s="1"/>
  <c r="O526" i="3" s="1"/>
  <c r="O527" i="3" s="1"/>
  <c r="O528" i="3" s="1"/>
  <c r="O529" i="3" s="1"/>
  <c r="O530" i="3" s="1"/>
  <c r="O531" i="3" s="1"/>
  <c r="O532" i="3" s="1"/>
  <c r="O533" i="3" s="1"/>
  <c r="O534" i="3" s="1"/>
  <c r="O535" i="3" s="1"/>
  <c r="O536" i="3" s="1"/>
  <c r="O537" i="3" s="1"/>
  <c r="O538" i="3" s="1"/>
  <c r="O539" i="3" s="1"/>
  <c r="O540" i="3" s="1"/>
  <c r="O541" i="3" s="1"/>
  <c r="O542" i="3" s="1"/>
  <c r="O543" i="3" s="1"/>
  <c r="O544" i="3" s="1"/>
  <c r="O545" i="3" s="1"/>
  <c r="O546" i="3" s="1"/>
  <c r="O547" i="3" s="1"/>
  <c r="O548" i="3" s="1"/>
  <c r="O549" i="3" s="1"/>
  <c r="O550" i="3" s="1"/>
  <c r="O551" i="3" s="1"/>
  <c r="O552" i="3" s="1"/>
  <c r="O553" i="3" s="1"/>
  <c r="O554" i="3" s="1"/>
  <c r="O555" i="3" s="1"/>
  <c r="O556" i="3" s="1"/>
  <c r="O557" i="3" s="1"/>
  <c r="O558" i="3" s="1"/>
  <c r="O559" i="3" s="1"/>
  <c r="O560" i="3" s="1"/>
  <c r="O561" i="3" s="1"/>
  <c r="O562" i="3" s="1"/>
  <c r="O563" i="3" s="1"/>
  <c r="O564" i="3" s="1"/>
  <c r="O565" i="3" s="1"/>
  <c r="O566" i="3" s="1"/>
  <c r="O567" i="3" s="1"/>
  <c r="O568" i="3" s="1"/>
  <c r="O569" i="3" s="1"/>
  <c r="O570" i="3" s="1"/>
  <c r="O571" i="3" s="1"/>
  <c r="O572" i="3" s="1"/>
  <c r="O573" i="3" s="1"/>
  <c r="O574" i="3" s="1"/>
  <c r="O575" i="3" s="1"/>
  <c r="O576" i="3" s="1"/>
  <c r="O577" i="3" s="1"/>
  <c r="O578" i="3" s="1"/>
  <c r="O579" i="3" s="1"/>
  <c r="O580" i="3" s="1"/>
  <c r="O581" i="3" s="1"/>
  <c r="O582" i="3" s="1"/>
  <c r="O583" i="3" s="1"/>
  <c r="O584" i="3" s="1"/>
  <c r="O585" i="3" s="1"/>
  <c r="O586" i="3" s="1"/>
  <c r="O587" i="3" s="1"/>
  <c r="O588" i="3" s="1"/>
  <c r="O589" i="3" s="1"/>
  <c r="O590" i="3" s="1"/>
  <c r="O591" i="3" s="1"/>
  <c r="O592" i="3" s="1"/>
  <c r="O593" i="3" s="1"/>
  <c r="O594" i="3" s="1"/>
  <c r="O595" i="3" s="1"/>
  <c r="O596" i="3" s="1"/>
  <c r="O597" i="3" s="1"/>
  <c r="O598" i="3" s="1"/>
  <c r="O599" i="3" s="1"/>
  <c r="O600" i="3" s="1"/>
  <c r="O601" i="3" s="1"/>
  <c r="O602" i="3" s="1"/>
  <c r="O603" i="3" s="1"/>
  <c r="O604" i="3" s="1"/>
  <c r="O605" i="3" s="1"/>
  <c r="O606" i="3" s="1"/>
  <c r="O607" i="3" s="1"/>
  <c r="O608" i="3" s="1"/>
  <c r="O609" i="3" s="1"/>
  <c r="O610" i="3" s="1"/>
  <c r="O611" i="3" s="1"/>
  <c r="O612" i="3" s="1"/>
  <c r="O613" i="3" s="1"/>
  <c r="O614" i="3" s="1"/>
  <c r="O615" i="3" s="1"/>
  <c r="O616" i="3" s="1"/>
  <c r="O617" i="3" s="1"/>
  <c r="O618" i="3" s="1"/>
  <c r="O619" i="3" s="1"/>
  <c r="O620" i="3" s="1"/>
  <c r="O621" i="3" s="1"/>
  <c r="O622" i="3" s="1"/>
  <c r="O623" i="3" s="1"/>
  <c r="O624" i="3" s="1"/>
  <c r="O625" i="3" s="1"/>
  <c r="O626" i="3" s="1"/>
  <c r="O627" i="3" s="1"/>
  <c r="O628" i="3" s="1"/>
  <c r="O629" i="3" s="1"/>
  <c r="O630" i="3" s="1"/>
  <c r="O631" i="3" s="1"/>
  <c r="O632" i="3" s="1"/>
  <c r="O633" i="3" s="1"/>
  <c r="O634" i="3" s="1"/>
  <c r="O635" i="3" s="1"/>
  <c r="O636" i="3" s="1"/>
  <c r="O637" i="3" s="1"/>
  <c r="O638" i="3" s="1"/>
  <c r="O639" i="3" s="1"/>
  <c r="O640" i="3" s="1"/>
  <c r="O641" i="3" s="1"/>
  <c r="O642" i="3" s="1"/>
  <c r="O643" i="3" s="1"/>
  <c r="O644" i="3" s="1"/>
  <c r="O645" i="3" s="1"/>
  <c r="O646" i="3" s="1"/>
  <c r="O647" i="3" s="1"/>
  <c r="O648" i="3" s="1"/>
  <c r="O649" i="3" s="1"/>
  <c r="O650" i="3" s="1"/>
  <c r="O651" i="3" s="1"/>
  <c r="O652" i="3" s="1"/>
  <c r="O653" i="3" s="1"/>
  <c r="O654" i="3" s="1"/>
  <c r="O655" i="3" s="1"/>
  <c r="O656" i="3" s="1"/>
  <c r="O657" i="3" s="1"/>
  <c r="O658" i="3" s="1"/>
  <c r="O659" i="3" s="1"/>
  <c r="O660" i="3" s="1"/>
  <c r="O661" i="3" s="1"/>
  <c r="O662" i="3" s="1"/>
  <c r="O663" i="3" s="1"/>
  <c r="O664" i="3" s="1"/>
  <c r="O665" i="3" s="1"/>
  <c r="O666" i="3" s="1"/>
  <c r="O667" i="3" s="1"/>
  <c r="O668" i="3" s="1"/>
  <c r="O669" i="3" s="1"/>
  <c r="O670" i="3" s="1"/>
  <c r="O671" i="3" s="1"/>
  <c r="O672" i="3" s="1"/>
  <c r="O673" i="3" s="1"/>
  <c r="O674" i="3" s="1"/>
  <c r="O675" i="3" s="1"/>
  <c r="O676" i="3" s="1"/>
  <c r="O677" i="3" s="1"/>
  <c r="O678" i="3" s="1"/>
  <c r="O679" i="3" s="1"/>
  <c r="O680" i="3" s="1"/>
  <c r="O681" i="3" s="1"/>
  <c r="O682" i="3" s="1"/>
  <c r="O683" i="3" s="1"/>
  <c r="O684" i="3" s="1"/>
  <c r="O685" i="3" s="1"/>
  <c r="O686" i="3" s="1"/>
  <c r="O687" i="3" s="1"/>
  <c r="O688" i="3" s="1"/>
  <c r="O689" i="3" s="1"/>
  <c r="O690" i="3" s="1"/>
  <c r="O691" i="3" s="1"/>
  <c r="O692" i="3" s="1"/>
  <c r="O693" i="3" s="1"/>
  <c r="O694" i="3" s="1"/>
  <c r="O695" i="3" s="1"/>
  <c r="O696" i="3" s="1"/>
  <c r="O697" i="3" s="1"/>
  <c r="O698" i="3" s="1"/>
  <c r="O699" i="3" s="1"/>
  <c r="O700" i="3" s="1"/>
  <c r="O701" i="3" s="1"/>
  <c r="O702" i="3" s="1"/>
  <c r="O703" i="3" s="1"/>
  <c r="O704" i="3" s="1"/>
  <c r="O705" i="3" s="1"/>
  <c r="O706" i="3" s="1"/>
  <c r="O707" i="3" s="1"/>
  <c r="O708" i="3" s="1"/>
  <c r="O709" i="3" s="1"/>
  <c r="O710" i="3" s="1"/>
  <c r="O711" i="3" s="1"/>
  <c r="O712" i="3" s="1"/>
  <c r="O713" i="3" s="1"/>
  <c r="O714" i="3" s="1"/>
  <c r="O715" i="3" s="1"/>
  <c r="O716" i="3" s="1"/>
  <c r="O717" i="3" s="1"/>
  <c r="O718" i="3" s="1"/>
  <c r="O719" i="3" s="1"/>
  <c r="O720" i="3" s="1"/>
  <c r="O721" i="3" s="1"/>
  <c r="O722" i="3" s="1"/>
  <c r="O723" i="3" s="1"/>
  <c r="O724" i="3" s="1"/>
  <c r="O725" i="3" s="1"/>
  <c r="O726" i="3" s="1"/>
  <c r="O727" i="3" s="1"/>
  <c r="O728" i="3" s="1"/>
  <c r="O729" i="3" s="1"/>
  <c r="O730" i="3" s="1"/>
  <c r="O731" i="3" s="1"/>
  <c r="O732" i="3" s="1"/>
  <c r="O733" i="3" s="1"/>
  <c r="O734" i="3" s="1"/>
  <c r="O735" i="3" s="1"/>
  <c r="O736" i="3" s="1"/>
  <c r="O737" i="3" s="1"/>
  <c r="O738" i="3" s="1"/>
  <c r="O739" i="3" s="1"/>
  <c r="O740" i="3" s="1"/>
  <c r="O741" i="3" s="1"/>
  <c r="O742" i="3" s="1"/>
  <c r="O743" i="3" s="1"/>
  <c r="O744" i="3" s="1"/>
  <c r="O745" i="3" s="1"/>
  <c r="O746" i="3" s="1"/>
  <c r="O747" i="3" s="1"/>
  <c r="O748" i="3" s="1"/>
  <c r="O749" i="3" s="1"/>
  <c r="N6" i="3"/>
  <c r="M6" i="3"/>
  <c r="H6" i="3"/>
  <c r="G6" i="3"/>
  <c r="F6" i="3"/>
  <c r="A6" i="3"/>
  <c r="G3" i="3"/>
  <c r="G2" i="3"/>
  <c r="A2" i="3"/>
  <c r="L180" i="3" s="1"/>
  <c r="K730" i="2"/>
  <c r="E726" i="2"/>
  <c r="D726" i="2"/>
  <c r="C726" i="2"/>
  <c r="B726" i="2"/>
  <c r="H725" i="2"/>
  <c r="G725" i="2"/>
  <c r="F725" i="2"/>
  <c r="A725" i="2"/>
  <c r="H724" i="2"/>
  <c r="G724" i="2"/>
  <c r="F724" i="2"/>
  <c r="A724" i="2"/>
  <c r="H723" i="2"/>
  <c r="G723" i="2"/>
  <c r="F723" i="2"/>
  <c r="A723" i="2"/>
  <c r="J722" i="2"/>
  <c r="I722" i="2"/>
  <c r="H722" i="2"/>
  <c r="G722" i="2"/>
  <c r="F722" i="2"/>
  <c r="A722" i="2"/>
  <c r="J721" i="2"/>
  <c r="I721" i="2"/>
  <c r="H721" i="2"/>
  <c r="G721" i="2"/>
  <c r="F721" i="2"/>
  <c r="A721" i="2"/>
  <c r="H720" i="2"/>
  <c r="I720" i="2" s="1"/>
  <c r="G720" i="2"/>
  <c r="J720" i="2" s="1"/>
  <c r="F720" i="2"/>
  <c r="A720" i="2"/>
  <c r="H719" i="2"/>
  <c r="G719" i="2"/>
  <c r="F719" i="2"/>
  <c r="A719" i="2"/>
  <c r="H718" i="2"/>
  <c r="G718" i="2"/>
  <c r="F718" i="2"/>
  <c r="A718" i="2"/>
  <c r="H717" i="2"/>
  <c r="G717" i="2"/>
  <c r="F717" i="2"/>
  <c r="A717" i="2"/>
  <c r="H716" i="2"/>
  <c r="G716" i="2"/>
  <c r="F716" i="2"/>
  <c r="A716" i="2"/>
  <c r="J715" i="2"/>
  <c r="H715" i="2"/>
  <c r="G715" i="2"/>
  <c r="F715" i="2"/>
  <c r="I715" i="2" s="1"/>
  <c r="A715" i="2"/>
  <c r="J714" i="2"/>
  <c r="I714" i="2"/>
  <c r="H714" i="2"/>
  <c r="G714" i="2"/>
  <c r="F714" i="2"/>
  <c r="A714" i="2"/>
  <c r="J713" i="2"/>
  <c r="H713" i="2"/>
  <c r="I713" i="2" s="1"/>
  <c r="G713" i="2"/>
  <c r="F713" i="2"/>
  <c r="A713" i="2"/>
  <c r="I712" i="2"/>
  <c r="H712" i="2"/>
  <c r="G712" i="2"/>
  <c r="J712" i="2" s="1"/>
  <c r="F712" i="2"/>
  <c r="A712" i="2"/>
  <c r="J711" i="2"/>
  <c r="H711" i="2"/>
  <c r="G711" i="2"/>
  <c r="F711" i="2"/>
  <c r="A711" i="2"/>
  <c r="H710" i="2"/>
  <c r="G710" i="2"/>
  <c r="F710" i="2"/>
  <c r="J710" i="2" s="1"/>
  <c r="A710" i="2"/>
  <c r="H709" i="2"/>
  <c r="G709" i="2"/>
  <c r="F709" i="2"/>
  <c r="A709" i="2"/>
  <c r="H708" i="2"/>
  <c r="G708" i="2"/>
  <c r="F708" i="2"/>
  <c r="A708" i="2"/>
  <c r="H707" i="2"/>
  <c r="G707" i="2"/>
  <c r="F707" i="2"/>
  <c r="A707" i="2"/>
  <c r="J706" i="2"/>
  <c r="I706" i="2"/>
  <c r="H706" i="2"/>
  <c r="G706" i="2"/>
  <c r="F706" i="2"/>
  <c r="A706" i="2"/>
  <c r="J705" i="2"/>
  <c r="H705" i="2"/>
  <c r="I705" i="2" s="1"/>
  <c r="G705" i="2"/>
  <c r="F705" i="2"/>
  <c r="A705" i="2"/>
  <c r="J704" i="2"/>
  <c r="I704" i="2"/>
  <c r="H704" i="2"/>
  <c r="G704" i="2"/>
  <c r="F704" i="2"/>
  <c r="A704" i="2"/>
  <c r="H703" i="2"/>
  <c r="G703" i="2"/>
  <c r="F703" i="2"/>
  <c r="A703" i="2"/>
  <c r="H702" i="2"/>
  <c r="G702" i="2"/>
  <c r="F702" i="2"/>
  <c r="A702" i="2"/>
  <c r="H701" i="2"/>
  <c r="G701" i="2"/>
  <c r="F701" i="2"/>
  <c r="A701" i="2"/>
  <c r="H700" i="2"/>
  <c r="G700" i="2"/>
  <c r="F700" i="2"/>
  <c r="A700" i="2"/>
  <c r="H699" i="2"/>
  <c r="G699" i="2"/>
  <c r="F699" i="2"/>
  <c r="A699" i="2"/>
  <c r="J698" i="2"/>
  <c r="I698" i="2"/>
  <c r="H698" i="2"/>
  <c r="G698" i="2"/>
  <c r="F698" i="2"/>
  <c r="A698" i="2"/>
  <c r="J697" i="2"/>
  <c r="H697" i="2"/>
  <c r="I697" i="2" s="1"/>
  <c r="G697" i="2"/>
  <c r="F697" i="2"/>
  <c r="A697" i="2"/>
  <c r="J696" i="2"/>
  <c r="I696" i="2"/>
  <c r="H696" i="2"/>
  <c r="G696" i="2"/>
  <c r="F696" i="2"/>
  <c r="A696" i="2"/>
  <c r="H695" i="2"/>
  <c r="G695" i="2"/>
  <c r="F695" i="2"/>
  <c r="J695" i="2" s="1"/>
  <c r="A695" i="2"/>
  <c r="H694" i="2"/>
  <c r="G694" i="2"/>
  <c r="F694" i="2"/>
  <c r="A694" i="2"/>
  <c r="H693" i="2"/>
  <c r="G693" i="2"/>
  <c r="F693" i="2"/>
  <c r="A693" i="2"/>
  <c r="H692" i="2"/>
  <c r="G692" i="2"/>
  <c r="F692" i="2"/>
  <c r="A692" i="2"/>
  <c r="H691" i="2"/>
  <c r="G691" i="2"/>
  <c r="F691" i="2"/>
  <c r="I691" i="2" s="1"/>
  <c r="A691" i="2"/>
  <c r="J690" i="2"/>
  <c r="I690" i="2"/>
  <c r="H690" i="2"/>
  <c r="G690" i="2"/>
  <c r="F690" i="2"/>
  <c r="A690" i="2"/>
  <c r="J689" i="2"/>
  <c r="H689" i="2"/>
  <c r="I689" i="2" s="1"/>
  <c r="G689" i="2"/>
  <c r="F689" i="2"/>
  <c r="A689" i="2"/>
  <c r="H688" i="2"/>
  <c r="I688" i="2" s="1"/>
  <c r="G688" i="2"/>
  <c r="J688" i="2" s="1"/>
  <c r="F688" i="2"/>
  <c r="A688" i="2"/>
  <c r="J687" i="2"/>
  <c r="I687" i="2"/>
  <c r="H687" i="2"/>
  <c r="G687" i="2"/>
  <c r="F687" i="2"/>
  <c r="A687" i="2"/>
  <c r="H686" i="2"/>
  <c r="G686" i="2"/>
  <c r="F686" i="2"/>
  <c r="A686" i="2"/>
  <c r="H685" i="2"/>
  <c r="G685" i="2"/>
  <c r="F685" i="2"/>
  <c r="A685" i="2"/>
  <c r="H684" i="2"/>
  <c r="G684" i="2"/>
  <c r="F684" i="2"/>
  <c r="A684" i="2"/>
  <c r="H683" i="2"/>
  <c r="G683" i="2"/>
  <c r="F683" i="2"/>
  <c r="I683" i="2" s="1"/>
  <c r="A683" i="2"/>
  <c r="J682" i="2"/>
  <c r="I682" i="2"/>
  <c r="H682" i="2"/>
  <c r="G682" i="2"/>
  <c r="F682" i="2"/>
  <c r="A682" i="2"/>
  <c r="J681" i="2"/>
  <c r="I681" i="2"/>
  <c r="H681" i="2"/>
  <c r="G681" i="2"/>
  <c r="F681" i="2"/>
  <c r="A681" i="2"/>
  <c r="H680" i="2"/>
  <c r="I680" i="2" s="1"/>
  <c r="G680" i="2"/>
  <c r="J680" i="2" s="1"/>
  <c r="F680" i="2"/>
  <c r="A680" i="2"/>
  <c r="J679" i="2"/>
  <c r="I679" i="2"/>
  <c r="H679" i="2"/>
  <c r="G679" i="2"/>
  <c r="F679" i="2"/>
  <c r="A679" i="2"/>
  <c r="H678" i="2"/>
  <c r="G678" i="2"/>
  <c r="F678" i="2"/>
  <c r="J678" i="2" s="1"/>
  <c r="A678" i="2"/>
  <c r="H677" i="2"/>
  <c r="G677" i="2"/>
  <c r="F677" i="2"/>
  <c r="A677" i="2"/>
  <c r="H676" i="2"/>
  <c r="G676" i="2"/>
  <c r="F676" i="2"/>
  <c r="A676" i="2"/>
  <c r="J675" i="2"/>
  <c r="H675" i="2"/>
  <c r="G675" i="2"/>
  <c r="F675" i="2"/>
  <c r="I675" i="2" s="1"/>
  <c r="A675" i="2"/>
  <c r="J674" i="2"/>
  <c r="I674" i="2"/>
  <c r="H674" i="2"/>
  <c r="G674" i="2"/>
  <c r="F674" i="2"/>
  <c r="A674" i="2"/>
  <c r="J673" i="2"/>
  <c r="I673" i="2"/>
  <c r="H673" i="2"/>
  <c r="G673" i="2"/>
  <c r="F673" i="2"/>
  <c r="A673" i="2"/>
  <c r="I672" i="2"/>
  <c r="H672" i="2"/>
  <c r="G672" i="2"/>
  <c r="J672" i="2" s="1"/>
  <c r="F672" i="2"/>
  <c r="A672" i="2"/>
  <c r="I671" i="2"/>
  <c r="H671" i="2"/>
  <c r="G671" i="2"/>
  <c r="J671" i="2" s="1"/>
  <c r="F671" i="2"/>
  <c r="A671" i="2"/>
  <c r="H670" i="2"/>
  <c r="G670" i="2"/>
  <c r="F670" i="2"/>
  <c r="A670" i="2"/>
  <c r="H669" i="2"/>
  <c r="G669" i="2"/>
  <c r="F669" i="2"/>
  <c r="A669" i="2"/>
  <c r="H668" i="2"/>
  <c r="G668" i="2"/>
  <c r="F668" i="2"/>
  <c r="A668" i="2"/>
  <c r="J667" i="2"/>
  <c r="I667" i="2"/>
  <c r="H667" i="2"/>
  <c r="G667" i="2"/>
  <c r="F667" i="2"/>
  <c r="A667" i="2"/>
  <c r="J666" i="2"/>
  <c r="H666" i="2"/>
  <c r="I666" i="2" s="1"/>
  <c r="G666" i="2"/>
  <c r="F666" i="2"/>
  <c r="A666" i="2"/>
  <c r="I665" i="2"/>
  <c r="H665" i="2"/>
  <c r="G665" i="2"/>
  <c r="J665" i="2" s="1"/>
  <c r="F665" i="2"/>
  <c r="A665" i="2"/>
  <c r="J664" i="2"/>
  <c r="I664" i="2"/>
  <c r="H664" i="2"/>
  <c r="G664" i="2"/>
  <c r="F664" i="2"/>
  <c r="A664" i="2"/>
  <c r="I663" i="2"/>
  <c r="H663" i="2"/>
  <c r="G663" i="2"/>
  <c r="F663" i="2"/>
  <c r="J663" i="2" s="1"/>
  <c r="A663" i="2"/>
  <c r="H662" i="2"/>
  <c r="G662" i="2"/>
  <c r="F662" i="2"/>
  <c r="A662" i="2"/>
  <c r="H661" i="2"/>
  <c r="I661" i="2" s="1"/>
  <c r="G661" i="2"/>
  <c r="F661" i="2"/>
  <c r="J661" i="2" s="1"/>
  <c r="A661" i="2"/>
  <c r="H660" i="2"/>
  <c r="G660" i="2"/>
  <c r="F660" i="2"/>
  <c r="A660" i="2"/>
  <c r="I659" i="2"/>
  <c r="H659" i="2"/>
  <c r="G659" i="2"/>
  <c r="F659" i="2"/>
  <c r="J659" i="2" s="1"/>
  <c r="A659" i="2"/>
  <c r="J658" i="2"/>
  <c r="I658" i="2"/>
  <c r="H658" i="2"/>
  <c r="G658" i="2"/>
  <c r="F658" i="2"/>
  <c r="A658" i="2"/>
  <c r="J657" i="2"/>
  <c r="I657" i="2"/>
  <c r="H657" i="2"/>
  <c r="G657" i="2"/>
  <c r="F657" i="2"/>
  <c r="A657" i="2"/>
  <c r="H656" i="2"/>
  <c r="G656" i="2"/>
  <c r="F656" i="2"/>
  <c r="A656" i="2"/>
  <c r="I655" i="2"/>
  <c r="H655" i="2"/>
  <c r="G655" i="2"/>
  <c r="F655" i="2"/>
  <c r="J655" i="2" s="1"/>
  <c r="A655" i="2"/>
  <c r="H654" i="2"/>
  <c r="G654" i="2"/>
  <c r="F654" i="2"/>
  <c r="A654" i="2"/>
  <c r="H653" i="2"/>
  <c r="G653" i="2"/>
  <c r="F653" i="2"/>
  <c r="A653" i="2"/>
  <c r="H652" i="2"/>
  <c r="G652" i="2"/>
  <c r="F652" i="2"/>
  <c r="A652" i="2"/>
  <c r="J651" i="2"/>
  <c r="I651" i="2"/>
  <c r="H651" i="2"/>
  <c r="G651" i="2"/>
  <c r="F651" i="2"/>
  <c r="A651" i="2"/>
  <c r="H650" i="2"/>
  <c r="G650" i="2"/>
  <c r="F650" i="2"/>
  <c r="A650" i="2"/>
  <c r="I649" i="2"/>
  <c r="H649" i="2"/>
  <c r="G649" i="2"/>
  <c r="J649" i="2" s="1"/>
  <c r="F649" i="2"/>
  <c r="A649" i="2"/>
  <c r="J648" i="2"/>
  <c r="H648" i="2"/>
  <c r="G648" i="2"/>
  <c r="F648" i="2"/>
  <c r="A648" i="2"/>
  <c r="H647" i="2"/>
  <c r="G647" i="2"/>
  <c r="F647" i="2"/>
  <c r="A647" i="2"/>
  <c r="H646" i="2"/>
  <c r="G646" i="2"/>
  <c r="F646" i="2"/>
  <c r="A646" i="2"/>
  <c r="H645" i="2"/>
  <c r="G645" i="2"/>
  <c r="F645" i="2"/>
  <c r="A645" i="2"/>
  <c r="J644" i="2"/>
  <c r="H644" i="2"/>
  <c r="G644" i="2"/>
  <c r="F644" i="2"/>
  <c r="A644" i="2"/>
  <c r="H643" i="2"/>
  <c r="G643" i="2"/>
  <c r="F643" i="2"/>
  <c r="A643" i="2"/>
  <c r="I642" i="2"/>
  <c r="H642" i="2"/>
  <c r="G642" i="2"/>
  <c r="F642" i="2"/>
  <c r="J642" i="2" s="1"/>
  <c r="A642" i="2"/>
  <c r="I641" i="2"/>
  <c r="H641" i="2"/>
  <c r="G641" i="2"/>
  <c r="J641" i="2" s="1"/>
  <c r="F641" i="2"/>
  <c r="A641" i="2"/>
  <c r="J640" i="2"/>
  <c r="I640" i="2"/>
  <c r="H640" i="2"/>
  <c r="G640" i="2"/>
  <c r="F640" i="2"/>
  <c r="A640" i="2"/>
  <c r="H639" i="2"/>
  <c r="G639" i="2"/>
  <c r="F639" i="2"/>
  <c r="A639" i="2"/>
  <c r="H638" i="2"/>
  <c r="G638" i="2"/>
  <c r="F638" i="2"/>
  <c r="A638" i="2"/>
  <c r="I637" i="2"/>
  <c r="H637" i="2"/>
  <c r="G637" i="2"/>
  <c r="F637" i="2"/>
  <c r="J637" i="2" s="1"/>
  <c r="A637" i="2"/>
  <c r="J636" i="2"/>
  <c r="H636" i="2"/>
  <c r="I636" i="2" s="1"/>
  <c r="G636" i="2"/>
  <c r="F636" i="2"/>
  <c r="A636" i="2"/>
  <c r="I635" i="2"/>
  <c r="H635" i="2"/>
  <c r="G635" i="2"/>
  <c r="J635" i="2" s="1"/>
  <c r="F635" i="2"/>
  <c r="A635" i="2"/>
  <c r="J634" i="2"/>
  <c r="H634" i="2"/>
  <c r="I634" i="2" s="1"/>
  <c r="G634" i="2"/>
  <c r="F634" i="2"/>
  <c r="A634" i="2"/>
  <c r="H633" i="2"/>
  <c r="I633" i="2" s="1"/>
  <c r="G633" i="2"/>
  <c r="J633" i="2" s="1"/>
  <c r="F633" i="2"/>
  <c r="A633" i="2"/>
  <c r="H632" i="2"/>
  <c r="I632" i="2" s="1"/>
  <c r="G632" i="2"/>
  <c r="F632" i="2"/>
  <c r="A632" i="2"/>
  <c r="H631" i="2"/>
  <c r="G631" i="2"/>
  <c r="F631" i="2"/>
  <c r="A631" i="2"/>
  <c r="J630" i="2"/>
  <c r="H630" i="2"/>
  <c r="G630" i="2"/>
  <c r="F630" i="2"/>
  <c r="I630" i="2" s="1"/>
  <c r="A630" i="2"/>
  <c r="I629" i="2"/>
  <c r="H629" i="2"/>
  <c r="G629" i="2"/>
  <c r="F629" i="2"/>
  <c r="J629" i="2" s="1"/>
  <c r="A629" i="2"/>
  <c r="J628" i="2"/>
  <c r="H628" i="2"/>
  <c r="G628" i="2"/>
  <c r="F628" i="2"/>
  <c r="A628" i="2"/>
  <c r="I627" i="2"/>
  <c r="H627" i="2"/>
  <c r="G627" i="2"/>
  <c r="J627" i="2" s="1"/>
  <c r="F627" i="2"/>
  <c r="A627" i="2"/>
  <c r="J626" i="2"/>
  <c r="I626" i="2"/>
  <c r="H626" i="2"/>
  <c r="G626" i="2"/>
  <c r="F626" i="2"/>
  <c r="A626" i="2"/>
  <c r="J625" i="2"/>
  <c r="H625" i="2"/>
  <c r="I625" i="2" s="1"/>
  <c r="G625" i="2"/>
  <c r="F625" i="2"/>
  <c r="A625" i="2"/>
  <c r="H624" i="2"/>
  <c r="I624" i="2" s="1"/>
  <c r="G624" i="2"/>
  <c r="F624" i="2"/>
  <c r="J624" i="2" s="1"/>
  <c r="A624" i="2"/>
  <c r="H623" i="2"/>
  <c r="I623" i="2" s="1"/>
  <c r="G623" i="2"/>
  <c r="F623" i="2"/>
  <c r="J623" i="2" s="1"/>
  <c r="A623" i="2"/>
  <c r="J622" i="2"/>
  <c r="I622" i="2"/>
  <c r="H622" i="2"/>
  <c r="G622" i="2"/>
  <c r="F622" i="2"/>
  <c r="A622" i="2"/>
  <c r="H621" i="2"/>
  <c r="G621" i="2"/>
  <c r="F621" i="2"/>
  <c r="A621" i="2"/>
  <c r="H620" i="2"/>
  <c r="I620" i="2" s="1"/>
  <c r="G620" i="2"/>
  <c r="J620" i="2" s="1"/>
  <c r="F620" i="2"/>
  <c r="A620" i="2"/>
  <c r="I619" i="2"/>
  <c r="H619" i="2"/>
  <c r="G619" i="2"/>
  <c r="F619" i="2"/>
  <c r="J619" i="2" s="1"/>
  <c r="A619" i="2"/>
  <c r="H618" i="2"/>
  <c r="G618" i="2"/>
  <c r="F618" i="2"/>
  <c r="A618" i="2"/>
  <c r="H617" i="2"/>
  <c r="G617" i="2"/>
  <c r="F617" i="2"/>
  <c r="A617" i="2"/>
  <c r="I616" i="2"/>
  <c r="H616" i="2"/>
  <c r="G616" i="2"/>
  <c r="F616" i="2"/>
  <c r="J616" i="2" s="1"/>
  <c r="A616" i="2"/>
  <c r="J615" i="2"/>
  <c r="H615" i="2"/>
  <c r="I615" i="2" s="1"/>
  <c r="G615" i="2"/>
  <c r="F615" i="2"/>
  <c r="A615" i="2"/>
  <c r="I614" i="2"/>
  <c r="H614" i="2"/>
  <c r="G614" i="2"/>
  <c r="J614" i="2" s="1"/>
  <c r="F614" i="2"/>
  <c r="A614" i="2"/>
  <c r="J613" i="2"/>
  <c r="H613" i="2"/>
  <c r="I613" i="2" s="1"/>
  <c r="G613" i="2"/>
  <c r="F613" i="2"/>
  <c r="A613" i="2"/>
  <c r="H612" i="2"/>
  <c r="I612" i="2" s="1"/>
  <c r="G612" i="2"/>
  <c r="J612" i="2" s="1"/>
  <c r="F612" i="2"/>
  <c r="A612" i="2"/>
  <c r="H611" i="2"/>
  <c r="I611" i="2" s="1"/>
  <c r="G611" i="2"/>
  <c r="F611" i="2"/>
  <c r="A611" i="2"/>
  <c r="H610" i="2"/>
  <c r="G610" i="2"/>
  <c r="F610" i="2"/>
  <c r="A610" i="2"/>
  <c r="H609" i="2"/>
  <c r="G609" i="2"/>
  <c r="F609" i="2"/>
  <c r="A609" i="2"/>
  <c r="H608" i="2"/>
  <c r="G608" i="2"/>
  <c r="F608" i="2"/>
  <c r="A608" i="2"/>
  <c r="J607" i="2"/>
  <c r="H607" i="2"/>
  <c r="I607" i="2" s="1"/>
  <c r="G607" i="2"/>
  <c r="F607" i="2"/>
  <c r="A607" i="2"/>
  <c r="I606" i="2"/>
  <c r="H606" i="2"/>
  <c r="G606" i="2"/>
  <c r="J606" i="2" s="1"/>
  <c r="F606" i="2"/>
  <c r="A606" i="2"/>
  <c r="J605" i="2"/>
  <c r="I605" i="2"/>
  <c r="H605" i="2"/>
  <c r="G605" i="2"/>
  <c r="F605" i="2"/>
  <c r="A605" i="2"/>
  <c r="H604" i="2"/>
  <c r="I604" i="2" s="1"/>
  <c r="G604" i="2"/>
  <c r="J604" i="2" s="1"/>
  <c r="F604" i="2"/>
  <c r="A604" i="2"/>
  <c r="H603" i="2"/>
  <c r="G603" i="2"/>
  <c r="F603" i="2"/>
  <c r="A603" i="2"/>
  <c r="H602" i="2"/>
  <c r="G602" i="2"/>
  <c r="F602" i="2"/>
  <c r="A602" i="2"/>
  <c r="J601" i="2"/>
  <c r="H601" i="2"/>
  <c r="G601" i="2"/>
  <c r="F601" i="2"/>
  <c r="I601" i="2" s="1"/>
  <c r="A601" i="2"/>
  <c r="H600" i="2"/>
  <c r="G600" i="2"/>
  <c r="F600" i="2"/>
  <c r="A600" i="2"/>
  <c r="J599" i="2"/>
  <c r="H599" i="2"/>
  <c r="I599" i="2" s="1"/>
  <c r="G599" i="2"/>
  <c r="F599" i="2"/>
  <c r="A599" i="2"/>
  <c r="I598" i="2"/>
  <c r="H598" i="2"/>
  <c r="G598" i="2"/>
  <c r="J598" i="2" s="1"/>
  <c r="F598" i="2"/>
  <c r="A598" i="2"/>
  <c r="J597" i="2"/>
  <c r="I597" i="2"/>
  <c r="H597" i="2"/>
  <c r="G597" i="2"/>
  <c r="F597" i="2"/>
  <c r="A597" i="2"/>
  <c r="H596" i="2"/>
  <c r="G596" i="2"/>
  <c r="F596" i="2"/>
  <c r="A596" i="2"/>
  <c r="J595" i="2"/>
  <c r="I595" i="2"/>
  <c r="H595" i="2"/>
  <c r="G595" i="2"/>
  <c r="F595" i="2"/>
  <c r="A595" i="2"/>
  <c r="H594" i="2"/>
  <c r="I594" i="2" s="1"/>
  <c r="G594" i="2"/>
  <c r="J594" i="2" s="1"/>
  <c r="F594" i="2"/>
  <c r="A594" i="2"/>
  <c r="H593" i="2"/>
  <c r="G593" i="2"/>
  <c r="F593" i="2"/>
  <c r="A593" i="2"/>
  <c r="H592" i="2"/>
  <c r="G592" i="2"/>
  <c r="F592" i="2"/>
  <c r="A592" i="2"/>
  <c r="H591" i="2"/>
  <c r="G591" i="2"/>
  <c r="F591" i="2"/>
  <c r="A591" i="2"/>
  <c r="H590" i="2"/>
  <c r="G590" i="2"/>
  <c r="F590" i="2"/>
  <c r="A590" i="2"/>
  <c r="J589" i="2"/>
  <c r="H589" i="2"/>
  <c r="I589" i="2" s="1"/>
  <c r="G589" i="2"/>
  <c r="F589" i="2"/>
  <c r="A589" i="2"/>
  <c r="J588" i="2"/>
  <c r="I588" i="2"/>
  <c r="H588" i="2"/>
  <c r="G588" i="2"/>
  <c r="F588" i="2"/>
  <c r="A588" i="2"/>
  <c r="J587" i="2"/>
  <c r="H587" i="2"/>
  <c r="I587" i="2" s="1"/>
  <c r="G587" i="2"/>
  <c r="F587" i="2"/>
  <c r="A587" i="2"/>
  <c r="J586" i="2"/>
  <c r="I586" i="2"/>
  <c r="H586" i="2"/>
  <c r="G586" i="2"/>
  <c r="F586" i="2"/>
  <c r="A586" i="2"/>
  <c r="I585" i="2"/>
  <c r="H585" i="2"/>
  <c r="G585" i="2"/>
  <c r="F585" i="2"/>
  <c r="J585" i="2" s="1"/>
  <c r="A585" i="2"/>
  <c r="H584" i="2"/>
  <c r="G584" i="2"/>
  <c r="F584" i="2"/>
  <c r="A584" i="2"/>
  <c r="H583" i="2"/>
  <c r="G583" i="2"/>
  <c r="F583" i="2"/>
  <c r="A583" i="2"/>
  <c r="H582" i="2"/>
  <c r="G582" i="2"/>
  <c r="F582" i="2"/>
  <c r="A582" i="2"/>
  <c r="J581" i="2"/>
  <c r="H581" i="2"/>
  <c r="I581" i="2" s="1"/>
  <c r="G581" i="2"/>
  <c r="F581" i="2"/>
  <c r="A581" i="2"/>
  <c r="J580" i="2"/>
  <c r="I580" i="2"/>
  <c r="H580" i="2"/>
  <c r="G580" i="2"/>
  <c r="F580" i="2"/>
  <c r="A580" i="2"/>
  <c r="J579" i="2"/>
  <c r="I579" i="2"/>
  <c r="H579" i="2"/>
  <c r="G579" i="2"/>
  <c r="F579" i="2"/>
  <c r="A579" i="2"/>
  <c r="H578" i="2"/>
  <c r="I578" i="2" s="1"/>
  <c r="G578" i="2"/>
  <c r="J578" i="2" s="1"/>
  <c r="F578" i="2"/>
  <c r="A578" i="2"/>
  <c r="H577" i="2"/>
  <c r="G577" i="2"/>
  <c r="F577" i="2"/>
  <c r="A577" i="2"/>
  <c r="H576" i="2"/>
  <c r="G576" i="2"/>
  <c r="F576" i="2"/>
  <c r="A576" i="2"/>
  <c r="H575" i="2"/>
  <c r="G575" i="2"/>
  <c r="F575" i="2"/>
  <c r="A575" i="2"/>
  <c r="H574" i="2"/>
  <c r="G574" i="2"/>
  <c r="F574" i="2"/>
  <c r="A574" i="2"/>
  <c r="J573" i="2"/>
  <c r="H573" i="2"/>
  <c r="G573" i="2"/>
  <c r="F573" i="2"/>
  <c r="I573" i="2" s="1"/>
  <c r="A573" i="2"/>
  <c r="J572" i="2"/>
  <c r="I572" i="2"/>
  <c r="H572" i="2"/>
  <c r="G572" i="2"/>
  <c r="F572" i="2"/>
  <c r="A572" i="2"/>
  <c r="J571" i="2"/>
  <c r="I571" i="2"/>
  <c r="H571" i="2"/>
  <c r="G571" i="2"/>
  <c r="F571" i="2"/>
  <c r="A571" i="2"/>
  <c r="J570" i="2"/>
  <c r="I570" i="2"/>
  <c r="H570" i="2"/>
  <c r="G570" i="2"/>
  <c r="F570" i="2"/>
  <c r="A570" i="2"/>
  <c r="I569" i="2"/>
  <c r="H569" i="2"/>
  <c r="G569" i="2"/>
  <c r="F569" i="2"/>
  <c r="A569" i="2"/>
  <c r="H568" i="2"/>
  <c r="G568" i="2"/>
  <c r="F568" i="2"/>
  <c r="A568" i="2"/>
  <c r="H567" i="2"/>
  <c r="G567" i="2"/>
  <c r="F567" i="2"/>
  <c r="A567" i="2"/>
  <c r="H566" i="2"/>
  <c r="G566" i="2"/>
  <c r="F566" i="2"/>
  <c r="A566" i="2"/>
  <c r="J565" i="2"/>
  <c r="H565" i="2"/>
  <c r="G565" i="2"/>
  <c r="F565" i="2"/>
  <c r="I565" i="2" s="1"/>
  <c r="A565" i="2"/>
  <c r="J564" i="2"/>
  <c r="I564" i="2"/>
  <c r="H564" i="2"/>
  <c r="G564" i="2"/>
  <c r="F564" i="2"/>
  <c r="A564" i="2"/>
  <c r="J563" i="2"/>
  <c r="I563" i="2"/>
  <c r="H563" i="2"/>
  <c r="G563" i="2"/>
  <c r="F563" i="2"/>
  <c r="A563" i="2"/>
  <c r="H562" i="2"/>
  <c r="I562" i="2" s="1"/>
  <c r="G562" i="2"/>
  <c r="J562" i="2" s="1"/>
  <c r="F562" i="2"/>
  <c r="A562" i="2"/>
  <c r="I561" i="2"/>
  <c r="H561" i="2"/>
  <c r="G561" i="2"/>
  <c r="F561" i="2"/>
  <c r="A561" i="2"/>
  <c r="H560" i="2"/>
  <c r="G560" i="2"/>
  <c r="F560" i="2"/>
  <c r="A560" i="2"/>
  <c r="H559" i="2"/>
  <c r="G559" i="2"/>
  <c r="F559" i="2"/>
  <c r="A559" i="2"/>
  <c r="H558" i="2"/>
  <c r="G558" i="2"/>
  <c r="F558" i="2"/>
  <c r="A558" i="2"/>
  <c r="J557" i="2"/>
  <c r="H557" i="2"/>
  <c r="G557" i="2"/>
  <c r="F557" i="2"/>
  <c r="I557" i="2" s="1"/>
  <c r="A557" i="2"/>
  <c r="J556" i="2"/>
  <c r="I556" i="2"/>
  <c r="H556" i="2"/>
  <c r="G556" i="2"/>
  <c r="F556" i="2"/>
  <c r="A556" i="2"/>
  <c r="J555" i="2"/>
  <c r="H555" i="2"/>
  <c r="I555" i="2" s="1"/>
  <c r="G555" i="2"/>
  <c r="F555" i="2"/>
  <c r="A555" i="2"/>
  <c r="J554" i="2"/>
  <c r="I554" i="2"/>
  <c r="H554" i="2"/>
  <c r="G554" i="2"/>
  <c r="F554" i="2"/>
  <c r="A554" i="2"/>
  <c r="I553" i="2"/>
  <c r="H553" i="2"/>
  <c r="G553" i="2"/>
  <c r="F553" i="2"/>
  <c r="J553" i="2" s="1"/>
  <c r="A553" i="2"/>
  <c r="H552" i="2"/>
  <c r="G552" i="2"/>
  <c r="F552" i="2"/>
  <c r="A552" i="2"/>
  <c r="H551" i="2"/>
  <c r="G551" i="2"/>
  <c r="F551" i="2"/>
  <c r="A551" i="2"/>
  <c r="H550" i="2"/>
  <c r="G550" i="2"/>
  <c r="F550" i="2"/>
  <c r="A550" i="2"/>
  <c r="J549" i="2"/>
  <c r="H549" i="2"/>
  <c r="G549" i="2"/>
  <c r="F549" i="2"/>
  <c r="I549" i="2" s="1"/>
  <c r="A549" i="2"/>
  <c r="J548" i="2"/>
  <c r="I548" i="2"/>
  <c r="H548" i="2"/>
  <c r="G548" i="2"/>
  <c r="F548" i="2"/>
  <c r="A548" i="2"/>
  <c r="J547" i="2"/>
  <c r="I547" i="2"/>
  <c r="H547" i="2"/>
  <c r="G547" i="2"/>
  <c r="F547" i="2"/>
  <c r="A547" i="2"/>
  <c r="H546" i="2"/>
  <c r="I546" i="2" s="1"/>
  <c r="G546" i="2"/>
  <c r="J546" i="2" s="1"/>
  <c r="F546" i="2"/>
  <c r="A546" i="2"/>
  <c r="I545" i="2"/>
  <c r="H545" i="2"/>
  <c r="G545" i="2"/>
  <c r="F545" i="2"/>
  <c r="A545" i="2"/>
  <c r="H544" i="2"/>
  <c r="G544" i="2"/>
  <c r="F544" i="2"/>
  <c r="A544" i="2"/>
  <c r="H543" i="2"/>
  <c r="G543" i="2"/>
  <c r="F543" i="2"/>
  <c r="A543" i="2"/>
  <c r="H542" i="2"/>
  <c r="G542" i="2"/>
  <c r="F542" i="2"/>
  <c r="A542" i="2"/>
  <c r="J541" i="2"/>
  <c r="H541" i="2"/>
  <c r="G541" i="2"/>
  <c r="F541" i="2"/>
  <c r="I541" i="2" s="1"/>
  <c r="A541" i="2"/>
  <c r="J540" i="2"/>
  <c r="I540" i="2"/>
  <c r="H540" i="2"/>
  <c r="G540" i="2"/>
  <c r="F540" i="2"/>
  <c r="A540" i="2"/>
  <c r="J539" i="2"/>
  <c r="H539" i="2"/>
  <c r="I539" i="2" s="1"/>
  <c r="G539" i="2"/>
  <c r="F539" i="2"/>
  <c r="A539" i="2"/>
  <c r="J538" i="2"/>
  <c r="I538" i="2"/>
  <c r="H538" i="2"/>
  <c r="G538" i="2"/>
  <c r="F538" i="2"/>
  <c r="A538" i="2"/>
  <c r="I537" i="2"/>
  <c r="H537" i="2"/>
  <c r="G537" i="2"/>
  <c r="F537" i="2"/>
  <c r="A537" i="2"/>
  <c r="H536" i="2"/>
  <c r="G536" i="2"/>
  <c r="F536" i="2"/>
  <c r="A536" i="2"/>
  <c r="H535" i="2"/>
  <c r="G535" i="2"/>
  <c r="F535" i="2"/>
  <c r="A535" i="2"/>
  <c r="H534" i="2"/>
  <c r="G534" i="2"/>
  <c r="F534" i="2"/>
  <c r="A534" i="2"/>
  <c r="J533" i="2"/>
  <c r="I533" i="2"/>
  <c r="H533" i="2"/>
  <c r="G533" i="2"/>
  <c r="F533" i="2"/>
  <c r="A533" i="2"/>
  <c r="J532" i="2"/>
  <c r="I532" i="2"/>
  <c r="H532" i="2"/>
  <c r="G532" i="2"/>
  <c r="F532" i="2"/>
  <c r="A532" i="2"/>
  <c r="J531" i="2"/>
  <c r="H531" i="2"/>
  <c r="I531" i="2" s="1"/>
  <c r="G531" i="2"/>
  <c r="F531" i="2"/>
  <c r="A531" i="2"/>
  <c r="I530" i="2"/>
  <c r="H530" i="2"/>
  <c r="G530" i="2"/>
  <c r="J530" i="2" s="1"/>
  <c r="F530" i="2"/>
  <c r="A530" i="2"/>
  <c r="H529" i="2"/>
  <c r="I529" i="2" s="1"/>
  <c r="G529" i="2"/>
  <c r="F529" i="2"/>
  <c r="A529" i="2"/>
  <c r="H528" i="2"/>
  <c r="G528" i="2"/>
  <c r="F528" i="2"/>
  <c r="A528" i="2"/>
  <c r="H527" i="2"/>
  <c r="G527" i="2"/>
  <c r="F527" i="2"/>
  <c r="A527" i="2"/>
  <c r="H526" i="2"/>
  <c r="G526" i="2"/>
  <c r="F526" i="2"/>
  <c r="A526" i="2"/>
  <c r="J525" i="2"/>
  <c r="H525" i="2"/>
  <c r="G525" i="2"/>
  <c r="F525" i="2"/>
  <c r="I525" i="2" s="1"/>
  <c r="A525" i="2"/>
  <c r="J524" i="2"/>
  <c r="I524" i="2"/>
  <c r="H524" i="2"/>
  <c r="G524" i="2"/>
  <c r="F524" i="2"/>
  <c r="A524" i="2"/>
  <c r="J523" i="2"/>
  <c r="I523" i="2"/>
  <c r="H523" i="2"/>
  <c r="G523" i="2"/>
  <c r="F523" i="2"/>
  <c r="A523" i="2"/>
  <c r="J522" i="2"/>
  <c r="I522" i="2"/>
  <c r="H522" i="2"/>
  <c r="G522" i="2"/>
  <c r="F522" i="2"/>
  <c r="A522" i="2"/>
  <c r="H521" i="2"/>
  <c r="G521" i="2"/>
  <c r="F521" i="2"/>
  <c r="A521" i="2"/>
  <c r="H520" i="2"/>
  <c r="G520" i="2"/>
  <c r="F520" i="2"/>
  <c r="A520" i="2"/>
  <c r="H519" i="2"/>
  <c r="G519" i="2"/>
  <c r="F519" i="2"/>
  <c r="A519" i="2"/>
  <c r="J518" i="2"/>
  <c r="I518" i="2"/>
  <c r="H518" i="2"/>
  <c r="G518" i="2"/>
  <c r="F518" i="2"/>
  <c r="A518" i="2"/>
  <c r="J517" i="2"/>
  <c r="I517" i="2"/>
  <c r="H517" i="2"/>
  <c r="G517" i="2"/>
  <c r="F517" i="2"/>
  <c r="A517" i="2"/>
  <c r="J516" i="2"/>
  <c r="I516" i="2"/>
  <c r="H516" i="2"/>
  <c r="G516" i="2"/>
  <c r="F516" i="2"/>
  <c r="A516" i="2"/>
  <c r="J515" i="2"/>
  <c r="I515" i="2"/>
  <c r="H515" i="2"/>
  <c r="G515" i="2"/>
  <c r="F515" i="2"/>
  <c r="A515" i="2"/>
  <c r="H514" i="2"/>
  <c r="G514" i="2"/>
  <c r="F514" i="2"/>
  <c r="A514" i="2"/>
  <c r="H513" i="2"/>
  <c r="G513" i="2"/>
  <c r="F513" i="2"/>
  <c r="A513" i="2"/>
  <c r="H512" i="2"/>
  <c r="G512" i="2"/>
  <c r="F512" i="2"/>
  <c r="A512" i="2"/>
  <c r="H511" i="2"/>
  <c r="G511" i="2"/>
  <c r="F511" i="2"/>
  <c r="A511" i="2"/>
  <c r="J510" i="2"/>
  <c r="I510" i="2"/>
  <c r="H510" i="2"/>
  <c r="G510" i="2"/>
  <c r="F510" i="2"/>
  <c r="A510" i="2"/>
  <c r="J509" i="2"/>
  <c r="I509" i="2"/>
  <c r="H509" i="2"/>
  <c r="G509" i="2"/>
  <c r="F509" i="2"/>
  <c r="A509" i="2"/>
  <c r="J508" i="2"/>
  <c r="H508" i="2"/>
  <c r="I508" i="2" s="1"/>
  <c r="G508" i="2"/>
  <c r="F508" i="2"/>
  <c r="A508" i="2"/>
  <c r="J507" i="2"/>
  <c r="H507" i="2"/>
  <c r="I507" i="2" s="1"/>
  <c r="G507" i="2"/>
  <c r="F507" i="2"/>
  <c r="A507" i="2"/>
  <c r="I506" i="2"/>
  <c r="H506" i="2"/>
  <c r="G506" i="2"/>
  <c r="F506" i="2"/>
  <c r="A506" i="2"/>
  <c r="H505" i="2"/>
  <c r="G505" i="2"/>
  <c r="F505" i="2"/>
  <c r="A505" i="2"/>
  <c r="H504" i="2"/>
  <c r="G504" i="2"/>
  <c r="F504" i="2"/>
  <c r="A504" i="2"/>
  <c r="H503" i="2"/>
  <c r="G503" i="2"/>
  <c r="F503" i="2"/>
  <c r="A503" i="2"/>
  <c r="J502" i="2"/>
  <c r="I502" i="2"/>
  <c r="H502" i="2"/>
  <c r="G502" i="2"/>
  <c r="F502" i="2"/>
  <c r="A502" i="2"/>
  <c r="J501" i="2"/>
  <c r="I501" i="2"/>
  <c r="H501" i="2"/>
  <c r="G501" i="2"/>
  <c r="F501" i="2"/>
  <c r="A501" i="2"/>
  <c r="J500" i="2"/>
  <c r="I500" i="2"/>
  <c r="H500" i="2"/>
  <c r="G500" i="2"/>
  <c r="F500" i="2"/>
  <c r="A500" i="2"/>
  <c r="J499" i="2"/>
  <c r="H499" i="2"/>
  <c r="I499" i="2" s="1"/>
  <c r="G499" i="2"/>
  <c r="F499" i="2"/>
  <c r="A499" i="2"/>
  <c r="H498" i="2"/>
  <c r="I498" i="2" s="1"/>
  <c r="G498" i="2"/>
  <c r="F498" i="2"/>
  <c r="A498" i="2"/>
  <c r="H497" i="2"/>
  <c r="G497" i="2"/>
  <c r="F497" i="2"/>
  <c r="A497" i="2"/>
  <c r="H496" i="2"/>
  <c r="G496" i="2"/>
  <c r="F496" i="2"/>
  <c r="A496" i="2"/>
  <c r="H495" i="2"/>
  <c r="G495" i="2"/>
  <c r="F495" i="2"/>
  <c r="A495" i="2"/>
  <c r="J494" i="2"/>
  <c r="I494" i="2"/>
  <c r="H494" i="2"/>
  <c r="G494" i="2"/>
  <c r="F494" i="2"/>
  <c r="A494" i="2"/>
  <c r="J493" i="2"/>
  <c r="I493" i="2"/>
  <c r="H493" i="2"/>
  <c r="G493" i="2"/>
  <c r="F493" i="2"/>
  <c r="A493" i="2"/>
  <c r="J492" i="2"/>
  <c r="I492" i="2"/>
  <c r="H492" i="2"/>
  <c r="G492" i="2"/>
  <c r="F492" i="2"/>
  <c r="A492" i="2"/>
  <c r="J491" i="2"/>
  <c r="I491" i="2"/>
  <c r="H491" i="2"/>
  <c r="G491" i="2"/>
  <c r="F491" i="2"/>
  <c r="A491" i="2"/>
  <c r="H490" i="2"/>
  <c r="G490" i="2"/>
  <c r="F490" i="2"/>
  <c r="A490" i="2"/>
  <c r="H489" i="2"/>
  <c r="G489" i="2"/>
  <c r="F489" i="2"/>
  <c r="A489" i="2"/>
  <c r="H488" i="2"/>
  <c r="G488" i="2"/>
  <c r="F488" i="2"/>
  <c r="A488" i="2"/>
  <c r="H487" i="2"/>
  <c r="G487" i="2"/>
  <c r="F487" i="2"/>
  <c r="A487" i="2"/>
  <c r="J486" i="2"/>
  <c r="I486" i="2"/>
  <c r="H486" i="2"/>
  <c r="G486" i="2"/>
  <c r="F486" i="2"/>
  <c r="A486" i="2"/>
  <c r="J485" i="2"/>
  <c r="I485" i="2"/>
  <c r="H485" i="2"/>
  <c r="G485" i="2"/>
  <c r="F485" i="2"/>
  <c r="A485" i="2"/>
  <c r="J484" i="2"/>
  <c r="H484" i="2"/>
  <c r="I484" i="2" s="1"/>
  <c r="G484" i="2"/>
  <c r="F484" i="2"/>
  <c r="A484" i="2"/>
  <c r="J483" i="2"/>
  <c r="I483" i="2"/>
  <c r="H483" i="2"/>
  <c r="G483" i="2"/>
  <c r="F483" i="2"/>
  <c r="A483" i="2"/>
  <c r="H482" i="2"/>
  <c r="I482" i="2" s="1"/>
  <c r="G482" i="2"/>
  <c r="F482" i="2"/>
  <c r="J482" i="2" s="1"/>
  <c r="A482" i="2"/>
  <c r="H481" i="2"/>
  <c r="G481" i="2"/>
  <c r="F481" i="2"/>
  <c r="A481" i="2"/>
  <c r="H480" i="2"/>
  <c r="G480" i="2"/>
  <c r="F480" i="2"/>
  <c r="A480" i="2"/>
  <c r="H479" i="2"/>
  <c r="G479" i="2"/>
  <c r="F479" i="2"/>
  <c r="A479" i="2"/>
  <c r="J478" i="2"/>
  <c r="I478" i="2"/>
  <c r="H478" i="2"/>
  <c r="G478" i="2"/>
  <c r="F478" i="2"/>
  <c r="A478" i="2"/>
  <c r="J477" i="2"/>
  <c r="I477" i="2"/>
  <c r="H477" i="2"/>
  <c r="G477" i="2"/>
  <c r="F477" i="2"/>
  <c r="A477" i="2"/>
  <c r="J476" i="2"/>
  <c r="H476" i="2"/>
  <c r="I476" i="2" s="1"/>
  <c r="G476" i="2"/>
  <c r="F476" i="2"/>
  <c r="A476" i="2"/>
  <c r="J475" i="2"/>
  <c r="I475" i="2"/>
  <c r="H475" i="2"/>
  <c r="G475" i="2"/>
  <c r="F475" i="2"/>
  <c r="A475" i="2"/>
  <c r="H474" i="2"/>
  <c r="G474" i="2"/>
  <c r="F474" i="2"/>
  <c r="A474" i="2"/>
  <c r="H473" i="2"/>
  <c r="G473" i="2"/>
  <c r="F473" i="2"/>
  <c r="A473" i="2"/>
  <c r="H472" i="2"/>
  <c r="G472" i="2"/>
  <c r="F472" i="2"/>
  <c r="A472" i="2"/>
  <c r="H471" i="2"/>
  <c r="G471" i="2"/>
  <c r="F471" i="2"/>
  <c r="A471" i="2"/>
  <c r="J470" i="2"/>
  <c r="I470" i="2"/>
  <c r="H470" i="2"/>
  <c r="G470" i="2"/>
  <c r="F470" i="2"/>
  <c r="A470" i="2"/>
  <c r="J469" i="2"/>
  <c r="I469" i="2"/>
  <c r="H469" i="2"/>
  <c r="G469" i="2"/>
  <c r="F469" i="2"/>
  <c r="A469" i="2"/>
  <c r="J468" i="2"/>
  <c r="H468" i="2"/>
  <c r="I468" i="2" s="1"/>
  <c r="G468" i="2"/>
  <c r="F468" i="2"/>
  <c r="A468" i="2"/>
  <c r="J467" i="2"/>
  <c r="I467" i="2"/>
  <c r="H467" i="2"/>
  <c r="G467" i="2"/>
  <c r="F467" i="2"/>
  <c r="A467" i="2"/>
  <c r="H466" i="2"/>
  <c r="I466" i="2" s="1"/>
  <c r="G466" i="2"/>
  <c r="F466" i="2"/>
  <c r="A466" i="2"/>
  <c r="H465" i="2"/>
  <c r="G465" i="2"/>
  <c r="F465" i="2"/>
  <c r="A465" i="2"/>
  <c r="H464" i="2"/>
  <c r="G464" i="2"/>
  <c r="F464" i="2"/>
  <c r="A464" i="2"/>
  <c r="H463" i="2"/>
  <c r="G463" i="2"/>
  <c r="F463" i="2"/>
  <c r="A463" i="2"/>
  <c r="J462" i="2"/>
  <c r="I462" i="2"/>
  <c r="H462" i="2"/>
  <c r="G462" i="2"/>
  <c r="F462" i="2"/>
  <c r="A462" i="2"/>
  <c r="J461" i="2"/>
  <c r="I461" i="2"/>
  <c r="H461" i="2"/>
  <c r="G461" i="2"/>
  <c r="F461" i="2"/>
  <c r="A461" i="2"/>
  <c r="J460" i="2"/>
  <c r="H460" i="2"/>
  <c r="I460" i="2" s="1"/>
  <c r="G460" i="2"/>
  <c r="F460" i="2"/>
  <c r="A460" i="2"/>
  <c r="I459" i="2"/>
  <c r="H459" i="2"/>
  <c r="G459" i="2"/>
  <c r="J459" i="2" s="1"/>
  <c r="F459" i="2"/>
  <c r="A459" i="2"/>
  <c r="H458" i="2"/>
  <c r="I458" i="2" s="1"/>
  <c r="G458" i="2"/>
  <c r="F458" i="2"/>
  <c r="J458" i="2" s="1"/>
  <c r="A458" i="2"/>
  <c r="H457" i="2"/>
  <c r="G457" i="2"/>
  <c r="F457" i="2"/>
  <c r="A457" i="2"/>
  <c r="H456" i="2"/>
  <c r="G456" i="2"/>
  <c r="F456" i="2"/>
  <c r="A456" i="2"/>
  <c r="H455" i="2"/>
  <c r="G455" i="2"/>
  <c r="F455" i="2"/>
  <c r="A455" i="2"/>
  <c r="J454" i="2"/>
  <c r="I454" i="2"/>
  <c r="H454" i="2"/>
  <c r="G454" i="2"/>
  <c r="F454" i="2"/>
  <c r="A454" i="2"/>
  <c r="J453" i="2"/>
  <c r="I453" i="2"/>
  <c r="H453" i="2"/>
  <c r="G453" i="2"/>
  <c r="F453" i="2"/>
  <c r="A453" i="2"/>
  <c r="J452" i="2"/>
  <c r="I452" i="2"/>
  <c r="H452" i="2"/>
  <c r="G452" i="2"/>
  <c r="F452" i="2"/>
  <c r="A452" i="2"/>
  <c r="H451" i="2"/>
  <c r="G451" i="2"/>
  <c r="F451" i="2"/>
  <c r="A451" i="2"/>
  <c r="H450" i="2"/>
  <c r="I450" i="2" s="1"/>
  <c r="G450" i="2"/>
  <c r="F450" i="2"/>
  <c r="A450" i="2"/>
  <c r="H449" i="2"/>
  <c r="G449" i="2"/>
  <c r="F449" i="2"/>
  <c r="A449" i="2"/>
  <c r="H448" i="2"/>
  <c r="G448" i="2"/>
  <c r="F448" i="2"/>
  <c r="A448" i="2"/>
  <c r="H447" i="2"/>
  <c r="G447" i="2"/>
  <c r="F447" i="2"/>
  <c r="A447" i="2"/>
  <c r="H446" i="2"/>
  <c r="G446" i="2"/>
  <c r="F446" i="2"/>
  <c r="A446" i="2"/>
  <c r="J445" i="2"/>
  <c r="I445" i="2"/>
  <c r="H445" i="2"/>
  <c r="G445" i="2"/>
  <c r="F445" i="2"/>
  <c r="A445" i="2"/>
  <c r="J444" i="2"/>
  <c r="I444" i="2"/>
  <c r="H444" i="2"/>
  <c r="G444" i="2"/>
  <c r="F444" i="2"/>
  <c r="A444" i="2"/>
  <c r="J443" i="2"/>
  <c r="I443" i="2"/>
  <c r="H443" i="2"/>
  <c r="G443" i="2"/>
  <c r="F443" i="2"/>
  <c r="A443" i="2"/>
  <c r="J442" i="2"/>
  <c r="H442" i="2"/>
  <c r="I442" i="2" s="1"/>
  <c r="G442" i="2"/>
  <c r="F442" i="2"/>
  <c r="A442" i="2"/>
  <c r="I441" i="2"/>
  <c r="H441" i="2"/>
  <c r="G441" i="2"/>
  <c r="F441" i="2"/>
  <c r="J441" i="2" s="1"/>
  <c r="A441" i="2"/>
  <c r="H440" i="2"/>
  <c r="G440" i="2"/>
  <c r="F440" i="2"/>
  <c r="A440" i="2"/>
  <c r="H439" i="2"/>
  <c r="G439" i="2"/>
  <c r="F439" i="2"/>
  <c r="A439" i="2"/>
  <c r="H438" i="2"/>
  <c r="G438" i="2"/>
  <c r="F438" i="2"/>
  <c r="A438" i="2"/>
  <c r="J437" i="2"/>
  <c r="I437" i="2"/>
  <c r="H437" i="2"/>
  <c r="G437" i="2"/>
  <c r="F437" i="2"/>
  <c r="A437" i="2"/>
  <c r="J436" i="2"/>
  <c r="I436" i="2"/>
  <c r="H436" i="2"/>
  <c r="G436" i="2"/>
  <c r="F436" i="2"/>
  <c r="A436" i="2"/>
  <c r="J435" i="2"/>
  <c r="H435" i="2"/>
  <c r="I435" i="2" s="1"/>
  <c r="G435" i="2"/>
  <c r="F435" i="2"/>
  <c r="A435" i="2"/>
  <c r="J434" i="2"/>
  <c r="H434" i="2"/>
  <c r="I434" i="2" s="1"/>
  <c r="G434" i="2"/>
  <c r="F434" i="2"/>
  <c r="A434" i="2"/>
  <c r="H433" i="2"/>
  <c r="G433" i="2"/>
  <c r="F433" i="2"/>
  <c r="A433" i="2"/>
  <c r="H432" i="2"/>
  <c r="G432" i="2"/>
  <c r="F432" i="2"/>
  <c r="A432" i="2"/>
  <c r="H431" i="2"/>
  <c r="G431" i="2"/>
  <c r="F431" i="2"/>
  <c r="A431" i="2"/>
  <c r="H430" i="2"/>
  <c r="G430" i="2"/>
  <c r="F430" i="2"/>
  <c r="A430" i="2"/>
  <c r="J429" i="2"/>
  <c r="I429" i="2"/>
  <c r="H429" i="2"/>
  <c r="G429" i="2"/>
  <c r="F429" i="2"/>
  <c r="A429" i="2"/>
  <c r="J428" i="2"/>
  <c r="I428" i="2"/>
  <c r="H428" i="2"/>
  <c r="G428" i="2"/>
  <c r="F428" i="2"/>
  <c r="A428" i="2"/>
  <c r="J427" i="2"/>
  <c r="H427" i="2"/>
  <c r="I427" i="2" s="1"/>
  <c r="G427" i="2"/>
  <c r="F427" i="2"/>
  <c r="A427" i="2"/>
  <c r="J426" i="2"/>
  <c r="I426" i="2"/>
  <c r="H426" i="2"/>
  <c r="G426" i="2"/>
  <c r="F426" i="2"/>
  <c r="A426" i="2"/>
  <c r="I425" i="2"/>
  <c r="H425" i="2"/>
  <c r="G425" i="2"/>
  <c r="F425" i="2"/>
  <c r="J425" i="2" s="1"/>
  <c r="A425" i="2"/>
  <c r="H424" i="2"/>
  <c r="G424" i="2"/>
  <c r="F424" i="2"/>
  <c r="A424" i="2"/>
  <c r="H423" i="2"/>
  <c r="G423" i="2"/>
  <c r="F423" i="2"/>
  <c r="A423" i="2"/>
  <c r="H422" i="2"/>
  <c r="G422" i="2"/>
  <c r="F422" i="2"/>
  <c r="A422" i="2"/>
  <c r="J421" i="2"/>
  <c r="I421" i="2"/>
  <c r="H421" i="2"/>
  <c r="G421" i="2"/>
  <c r="F421" i="2"/>
  <c r="A421" i="2"/>
  <c r="J420" i="2"/>
  <c r="I420" i="2"/>
  <c r="H420" i="2"/>
  <c r="G420" i="2"/>
  <c r="F420" i="2"/>
  <c r="A420" i="2"/>
  <c r="J419" i="2"/>
  <c r="H419" i="2"/>
  <c r="I419" i="2" s="1"/>
  <c r="G419" i="2"/>
  <c r="F419" i="2"/>
  <c r="A419" i="2"/>
  <c r="I418" i="2"/>
  <c r="H418" i="2"/>
  <c r="G418" i="2"/>
  <c r="J418" i="2" s="1"/>
  <c r="F418" i="2"/>
  <c r="A418" i="2"/>
  <c r="H417" i="2"/>
  <c r="G417" i="2"/>
  <c r="F417" i="2"/>
  <c r="A417" i="2"/>
  <c r="H416" i="2"/>
  <c r="G416" i="2"/>
  <c r="F416" i="2"/>
  <c r="A416" i="2"/>
  <c r="H415" i="2"/>
  <c r="G415" i="2"/>
  <c r="F415" i="2"/>
  <c r="A415" i="2"/>
  <c r="H414" i="2"/>
  <c r="G414" i="2"/>
  <c r="F414" i="2"/>
  <c r="A414" i="2"/>
  <c r="J413" i="2"/>
  <c r="I413" i="2"/>
  <c r="H413" i="2"/>
  <c r="G413" i="2"/>
  <c r="F413" i="2"/>
  <c r="A413" i="2"/>
  <c r="J412" i="2"/>
  <c r="I412" i="2"/>
  <c r="H412" i="2"/>
  <c r="G412" i="2"/>
  <c r="F412" i="2"/>
  <c r="A412" i="2"/>
  <c r="J411" i="2"/>
  <c r="H411" i="2"/>
  <c r="I411" i="2" s="1"/>
  <c r="G411" i="2"/>
  <c r="F411" i="2"/>
  <c r="A411" i="2"/>
  <c r="J410" i="2"/>
  <c r="I410" i="2"/>
  <c r="H410" i="2"/>
  <c r="G410" i="2"/>
  <c r="F410" i="2"/>
  <c r="A410" i="2"/>
  <c r="H409" i="2"/>
  <c r="I409" i="2" s="1"/>
  <c r="G409" i="2"/>
  <c r="F409" i="2"/>
  <c r="J409" i="2" s="1"/>
  <c r="A409" i="2"/>
  <c r="H408" i="2"/>
  <c r="G408" i="2"/>
  <c r="F408" i="2"/>
  <c r="A408" i="2"/>
  <c r="H407" i="2"/>
  <c r="G407" i="2"/>
  <c r="F407" i="2"/>
  <c r="A407" i="2"/>
  <c r="H406" i="2"/>
  <c r="G406" i="2"/>
  <c r="F406" i="2"/>
  <c r="A406" i="2"/>
  <c r="J405" i="2"/>
  <c r="I405" i="2"/>
  <c r="H405" i="2"/>
  <c r="G405" i="2"/>
  <c r="F405" i="2"/>
  <c r="A405" i="2"/>
  <c r="J404" i="2"/>
  <c r="I404" i="2"/>
  <c r="H404" i="2"/>
  <c r="G404" i="2"/>
  <c r="F404" i="2"/>
  <c r="A404" i="2"/>
  <c r="J403" i="2"/>
  <c r="H403" i="2"/>
  <c r="I403" i="2" s="1"/>
  <c r="G403" i="2"/>
  <c r="F403" i="2"/>
  <c r="A403" i="2"/>
  <c r="J402" i="2"/>
  <c r="H402" i="2"/>
  <c r="I402" i="2" s="1"/>
  <c r="G402" i="2"/>
  <c r="F402" i="2"/>
  <c r="A402" i="2"/>
  <c r="H401" i="2"/>
  <c r="I401" i="2" s="1"/>
  <c r="G401" i="2"/>
  <c r="F401" i="2"/>
  <c r="A401" i="2"/>
  <c r="H400" i="2"/>
  <c r="G400" i="2"/>
  <c r="F400" i="2"/>
  <c r="A400" i="2"/>
  <c r="H399" i="2"/>
  <c r="G399" i="2"/>
  <c r="F399" i="2"/>
  <c r="A399" i="2"/>
  <c r="J398" i="2"/>
  <c r="H398" i="2"/>
  <c r="G398" i="2"/>
  <c r="F398" i="2"/>
  <c r="I398" i="2" s="1"/>
  <c r="A398" i="2"/>
  <c r="J397" i="2"/>
  <c r="I397" i="2"/>
  <c r="H397" i="2"/>
  <c r="G397" i="2"/>
  <c r="F397" i="2"/>
  <c r="A397" i="2"/>
  <c r="J396" i="2"/>
  <c r="H396" i="2"/>
  <c r="I396" i="2" s="1"/>
  <c r="G396" i="2"/>
  <c r="F396" i="2"/>
  <c r="A396" i="2"/>
  <c r="I395" i="2"/>
  <c r="H395" i="2"/>
  <c r="G395" i="2"/>
  <c r="J395" i="2" s="1"/>
  <c r="F395" i="2"/>
  <c r="A395" i="2"/>
  <c r="J394" i="2"/>
  <c r="I394" i="2"/>
  <c r="H394" i="2"/>
  <c r="G394" i="2"/>
  <c r="F394" i="2"/>
  <c r="A394" i="2"/>
  <c r="H393" i="2"/>
  <c r="G393" i="2"/>
  <c r="F393" i="2"/>
  <c r="A393" i="2"/>
  <c r="H392" i="2"/>
  <c r="G392" i="2"/>
  <c r="F392" i="2"/>
  <c r="A392" i="2"/>
  <c r="H391" i="2"/>
  <c r="G391" i="2"/>
  <c r="F391" i="2"/>
  <c r="A391" i="2"/>
  <c r="J390" i="2"/>
  <c r="H390" i="2"/>
  <c r="G390" i="2"/>
  <c r="F390" i="2"/>
  <c r="I390" i="2" s="1"/>
  <c r="A390" i="2"/>
  <c r="J389" i="2"/>
  <c r="I389" i="2"/>
  <c r="H389" i="2"/>
  <c r="G389" i="2"/>
  <c r="F389" i="2"/>
  <c r="A389" i="2"/>
  <c r="J388" i="2"/>
  <c r="I388" i="2"/>
  <c r="H388" i="2"/>
  <c r="G388" i="2"/>
  <c r="F388" i="2"/>
  <c r="A388" i="2"/>
  <c r="J387" i="2"/>
  <c r="H387" i="2"/>
  <c r="I387" i="2" s="1"/>
  <c r="G387" i="2"/>
  <c r="F387" i="2"/>
  <c r="A387" i="2"/>
  <c r="J386" i="2"/>
  <c r="I386" i="2"/>
  <c r="H386" i="2"/>
  <c r="G386" i="2"/>
  <c r="F386" i="2"/>
  <c r="A386" i="2"/>
  <c r="H385" i="2"/>
  <c r="I385" i="2" s="1"/>
  <c r="G385" i="2"/>
  <c r="F385" i="2"/>
  <c r="J385" i="2" s="1"/>
  <c r="A385" i="2"/>
  <c r="H384" i="2"/>
  <c r="G384" i="2"/>
  <c r="F384" i="2"/>
  <c r="A384" i="2"/>
  <c r="H383" i="2"/>
  <c r="G383" i="2"/>
  <c r="F383" i="2"/>
  <c r="A383" i="2"/>
  <c r="J382" i="2"/>
  <c r="H382" i="2"/>
  <c r="G382" i="2"/>
  <c r="F382" i="2"/>
  <c r="I382" i="2" s="1"/>
  <c r="A382" i="2"/>
  <c r="J381" i="2"/>
  <c r="I381" i="2"/>
  <c r="H381" i="2"/>
  <c r="G381" i="2"/>
  <c r="F381" i="2"/>
  <c r="A381" i="2"/>
  <c r="J380" i="2"/>
  <c r="H380" i="2"/>
  <c r="I380" i="2" s="1"/>
  <c r="G380" i="2"/>
  <c r="F380" i="2"/>
  <c r="A380" i="2"/>
  <c r="J379" i="2"/>
  <c r="H379" i="2"/>
  <c r="I379" i="2" s="1"/>
  <c r="G379" i="2"/>
  <c r="F379" i="2"/>
  <c r="A379" i="2"/>
  <c r="H378" i="2"/>
  <c r="G378" i="2"/>
  <c r="F378" i="2"/>
  <c r="A378" i="2"/>
  <c r="J377" i="2"/>
  <c r="H377" i="2"/>
  <c r="I377" i="2" s="1"/>
  <c r="G377" i="2"/>
  <c r="F377" i="2"/>
  <c r="A377" i="2"/>
  <c r="J376" i="2"/>
  <c r="I376" i="2"/>
  <c r="H376" i="2"/>
  <c r="G376" i="2"/>
  <c r="F376" i="2"/>
  <c r="A376" i="2"/>
  <c r="J375" i="2"/>
  <c r="I375" i="2"/>
  <c r="H375" i="2"/>
  <c r="G375" i="2"/>
  <c r="F375" i="2"/>
  <c r="A375" i="2"/>
  <c r="J374" i="2"/>
  <c r="I374" i="2"/>
  <c r="H374" i="2"/>
  <c r="G374" i="2"/>
  <c r="F374" i="2"/>
  <c r="A374" i="2"/>
  <c r="H373" i="2"/>
  <c r="G373" i="2"/>
  <c r="F373" i="2"/>
  <c r="A373" i="2"/>
  <c r="H372" i="2"/>
  <c r="G372" i="2"/>
  <c r="F372" i="2"/>
  <c r="A372" i="2"/>
  <c r="H371" i="2"/>
  <c r="G371" i="2"/>
  <c r="F371" i="2"/>
  <c r="A371" i="2"/>
  <c r="H370" i="2"/>
  <c r="G370" i="2"/>
  <c r="F370" i="2"/>
  <c r="A370" i="2"/>
  <c r="J369" i="2"/>
  <c r="H369" i="2"/>
  <c r="I369" i="2" s="1"/>
  <c r="G369" i="2"/>
  <c r="F369" i="2"/>
  <c r="A369" i="2"/>
  <c r="J368" i="2"/>
  <c r="I368" i="2"/>
  <c r="H368" i="2"/>
  <c r="G368" i="2"/>
  <c r="F368" i="2"/>
  <c r="A368" i="2"/>
  <c r="J367" i="2"/>
  <c r="H367" i="2"/>
  <c r="I367" i="2" s="1"/>
  <c r="G367" i="2"/>
  <c r="F367" i="2"/>
  <c r="A367" i="2"/>
  <c r="J366" i="2"/>
  <c r="I366" i="2"/>
  <c r="H366" i="2"/>
  <c r="G366" i="2"/>
  <c r="F366" i="2"/>
  <c r="A366" i="2"/>
  <c r="H365" i="2"/>
  <c r="I365" i="2" s="1"/>
  <c r="G365" i="2"/>
  <c r="F365" i="2"/>
  <c r="J365" i="2" s="1"/>
  <c r="A365" i="2"/>
  <c r="H364" i="2"/>
  <c r="G364" i="2"/>
  <c r="F364" i="2"/>
  <c r="A364" i="2"/>
  <c r="H363" i="2"/>
  <c r="G363" i="2"/>
  <c r="F363" i="2"/>
  <c r="A363" i="2"/>
  <c r="H362" i="2"/>
  <c r="G362" i="2"/>
  <c r="F362" i="2"/>
  <c r="A362" i="2"/>
  <c r="J361" i="2"/>
  <c r="H361" i="2"/>
  <c r="I361" i="2" s="1"/>
  <c r="G361" i="2"/>
  <c r="F361" i="2"/>
  <c r="A361" i="2"/>
  <c r="J360" i="2"/>
  <c r="I360" i="2"/>
  <c r="H360" i="2"/>
  <c r="G360" i="2"/>
  <c r="F360" i="2"/>
  <c r="A360" i="2"/>
  <c r="J359" i="2"/>
  <c r="I359" i="2"/>
  <c r="H359" i="2"/>
  <c r="G359" i="2"/>
  <c r="F359" i="2"/>
  <c r="A359" i="2"/>
  <c r="J358" i="2"/>
  <c r="I358" i="2"/>
  <c r="H358" i="2"/>
  <c r="G358" i="2"/>
  <c r="F358" i="2"/>
  <c r="A358" i="2"/>
  <c r="H357" i="2"/>
  <c r="G357" i="2"/>
  <c r="F357" i="2"/>
  <c r="A357" i="2"/>
  <c r="H356" i="2"/>
  <c r="G356" i="2"/>
  <c r="F356" i="2"/>
  <c r="A356" i="2"/>
  <c r="H355" i="2"/>
  <c r="G355" i="2"/>
  <c r="F355" i="2"/>
  <c r="A355" i="2"/>
  <c r="H354" i="2"/>
  <c r="G354" i="2"/>
  <c r="F354" i="2"/>
  <c r="A354" i="2"/>
  <c r="J353" i="2"/>
  <c r="H353" i="2"/>
  <c r="I353" i="2" s="1"/>
  <c r="G353" i="2"/>
  <c r="F353" i="2"/>
  <c r="A353" i="2"/>
  <c r="J352" i="2"/>
  <c r="I352" i="2"/>
  <c r="H352" i="2"/>
  <c r="G352" i="2"/>
  <c r="F352" i="2"/>
  <c r="A352" i="2"/>
  <c r="J351" i="2"/>
  <c r="H351" i="2"/>
  <c r="I351" i="2" s="1"/>
  <c r="G351" i="2"/>
  <c r="F351" i="2"/>
  <c r="A351" i="2"/>
  <c r="J350" i="2"/>
  <c r="I350" i="2"/>
  <c r="H350" i="2"/>
  <c r="G350" i="2"/>
  <c r="F350" i="2"/>
  <c r="A350" i="2"/>
  <c r="I349" i="2"/>
  <c r="H349" i="2"/>
  <c r="G349" i="2"/>
  <c r="F349" i="2"/>
  <c r="J349" i="2" s="1"/>
  <c r="A349" i="2"/>
  <c r="H348" i="2"/>
  <c r="G348" i="2"/>
  <c r="F348" i="2"/>
  <c r="A348" i="2"/>
  <c r="H347" i="2"/>
  <c r="G347" i="2"/>
  <c r="F347" i="2"/>
  <c r="A347" i="2"/>
  <c r="I346" i="2"/>
  <c r="H346" i="2"/>
  <c r="G346" i="2"/>
  <c r="F346" i="2"/>
  <c r="J346" i="2" s="1"/>
  <c r="A346" i="2"/>
  <c r="J345" i="2"/>
  <c r="H345" i="2"/>
  <c r="I345" i="2" s="1"/>
  <c r="G345" i="2"/>
  <c r="F345" i="2"/>
  <c r="A345" i="2"/>
  <c r="J344" i="2"/>
  <c r="I344" i="2"/>
  <c r="H344" i="2"/>
  <c r="G344" i="2"/>
  <c r="F344" i="2"/>
  <c r="A344" i="2"/>
  <c r="H343" i="2"/>
  <c r="G343" i="2"/>
  <c r="F343" i="2"/>
  <c r="A343" i="2"/>
  <c r="J342" i="2"/>
  <c r="H342" i="2"/>
  <c r="I342" i="2" s="1"/>
  <c r="G342" i="2"/>
  <c r="F342" i="2"/>
  <c r="A342" i="2"/>
  <c r="H341" i="2"/>
  <c r="G341" i="2"/>
  <c r="F341" i="2"/>
  <c r="A341" i="2"/>
  <c r="H340" i="2"/>
  <c r="G340" i="2"/>
  <c r="F340" i="2"/>
  <c r="A340" i="2"/>
  <c r="J339" i="2"/>
  <c r="H339" i="2"/>
  <c r="G339" i="2"/>
  <c r="F339" i="2"/>
  <c r="I339" i="2" s="1"/>
  <c r="A339" i="2"/>
  <c r="J338" i="2"/>
  <c r="I338" i="2"/>
  <c r="H338" i="2"/>
  <c r="G338" i="2"/>
  <c r="F338" i="2"/>
  <c r="A338" i="2"/>
  <c r="I337" i="2"/>
  <c r="H337" i="2"/>
  <c r="G337" i="2"/>
  <c r="F337" i="2"/>
  <c r="J337" i="2" s="1"/>
  <c r="A337" i="2"/>
  <c r="H336" i="2"/>
  <c r="G336" i="2"/>
  <c r="F336" i="2"/>
  <c r="A336" i="2"/>
  <c r="H335" i="2"/>
  <c r="G335" i="2"/>
  <c r="F335" i="2"/>
  <c r="A335" i="2"/>
  <c r="H334" i="2"/>
  <c r="G334" i="2"/>
  <c r="F334" i="2"/>
  <c r="A334" i="2"/>
  <c r="J333" i="2"/>
  <c r="H333" i="2"/>
  <c r="I333" i="2" s="1"/>
  <c r="G333" i="2"/>
  <c r="F333" i="2"/>
  <c r="A333" i="2"/>
  <c r="J332" i="2"/>
  <c r="I332" i="2"/>
  <c r="H332" i="2"/>
  <c r="G332" i="2"/>
  <c r="F332" i="2"/>
  <c r="A332" i="2"/>
  <c r="J331" i="2"/>
  <c r="I331" i="2"/>
  <c r="H331" i="2"/>
  <c r="G331" i="2"/>
  <c r="F331" i="2"/>
  <c r="A331" i="2"/>
  <c r="J330" i="2"/>
  <c r="H330" i="2"/>
  <c r="I330" i="2" s="1"/>
  <c r="G330" i="2"/>
  <c r="F330" i="2"/>
  <c r="A330" i="2"/>
  <c r="H329" i="2"/>
  <c r="G329" i="2"/>
  <c r="F329" i="2"/>
  <c r="J329" i="2" s="1"/>
  <c r="A329" i="2"/>
  <c r="H328" i="2"/>
  <c r="G328" i="2"/>
  <c r="F328" i="2"/>
  <c r="A328" i="2"/>
  <c r="H327" i="2"/>
  <c r="G327" i="2"/>
  <c r="F327" i="2"/>
  <c r="A327" i="2"/>
  <c r="H326" i="2"/>
  <c r="G326" i="2"/>
  <c r="F326" i="2"/>
  <c r="A326" i="2"/>
  <c r="J325" i="2"/>
  <c r="H325" i="2"/>
  <c r="I325" i="2" s="1"/>
  <c r="G325" i="2"/>
  <c r="F325" i="2"/>
  <c r="A325" i="2"/>
  <c r="J324" i="2"/>
  <c r="I324" i="2"/>
  <c r="H324" i="2"/>
  <c r="G324" i="2"/>
  <c r="F324" i="2"/>
  <c r="A324" i="2"/>
  <c r="J323" i="2"/>
  <c r="H323" i="2"/>
  <c r="I323" i="2" s="1"/>
  <c r="G323" i="2"/>
  <c r="F323" i="2"/>
  <c r="A323" i="2"/>
  <c r="J322" i="2"/>
  <c r="I322" i="2"/>
  <c r="H322" i="2"/>
  <c r="G322" i="2"/>
  <c r="F322" i="2"/>
  <c r="A322" i="2"/>
  <c r="I321" i="2"/>
  <c r="H321" i="2"/>
  <c r="G321" i="2"/>
  <c r="F321" i="2"/>
  <c r="J321" i="2" s="1"/>
  <c r="A321" i="2"/>
  <c r="H320" i="2"/>
  <c r="G320" i="2"/>
  <c r="F320" i="2"/>
  <c r="A320" i="2"/>
  <c r="H319" i="2"/>
  <c r="G319" i="2"/>
  <c r="F319" i="2"/>
  <c r="A319" i="2"/>
  <c r="H318" i="2"/>
  <c r="G318" i="2"/>
  <c r="F318" i="2"/>
  <c r="A318" i="2"/>
  <c r="J317" i="2"/>
  <c r="H317" i="2"/>
  <c r="I317" i="2" s="1"/>
  <c r="G317" i="2"/>
  <c r="F317" i="2"/>
  <c r="A317" i="2"/>
  <c r="J316" i="2"/>
  <c r="I316" i="2"/>
  <c r="H316" i="2"/>
  <c r="G316" i="2"/>
  <c r="F316" i="2"/>
  <c r="A316" i="2"/>
  <c r="J315" i="2"/>
  <c r="I315" i="2"/>
  <c r="H315" i="2"/>
  <c r="G315" i="2"/>
  <c r="F315" i="2"/>
  <c r="A315" i="2"/>
  <c r="J314" i="2"/>
  <c r="H314" i="2"/>
  <c r="I314" i="2" s="1"/>
  <c r="G314" i="2"/>
  <c r="F314" i="2"/>
  <c r="A314" i="2"/>
  <c r="I313" i="2"/>
  <c r="H313" i="2"/>
  <c r="G313" i="2"/>
  <c r="F313" i="2"/>
  <c r="J313" i="2" s="1"/>
  <c r="A313" i="2"/>
  <c r="H312" i="2"/>
  <c r="G312" i="2"/>
  <c r="F312" i="2"/>
  <c r="A312" i="2"/>
  <c r="H311" i="2"/>
  <c r="G311" i="2"/>
  <c r="F311" i="2"/>
  <c r="A311" i="2"/>
  <c r="H310" i="2"/>
  <c r="G310" i="2"/>
  <c r="F310" i="2"/>
  <c r="A310" i="2"/>
  <c r="J309" i="2"/>
  <c r="H309" i="2"/>
  <c r="G309" i="2"/>
  <c r="F309" i="2"/>
  <c r="I309" i="2" s="1"/>
  <c r="A309" i="2"/>
  <c r="J308" i="2"/>
  <c r="I308" i="2"/>
  <c r="H308" i="2"/>
  <c r="G308" i="2"/>
  <c r="F308" i="2"/>
  <c r="A308" i="2"/>
  <c r="J307" i="2"/>
  <c r="H307" i="2"/>
  <c r="I307" i="2" s="1"/>
  <c r="G307" i="2"/>
  <c r="F307" i="2"/>
  <c r="A307" i="2"/>
  <c r="J306" i="2"/>
  <c r="I306" i="2"/>
  <c r="H306" i="2"/>
  <c r="G306" i="2"/>
  <c r="F306" i="2"/>
  <c r="A306" i="2"/>
  <c r="I305" i="2"/>
  <c r="H305" i="2"/>
  <c r="G305" i="2"/>
  <c r="F305" i="2"/>
  <c r="J305" i="2" s="1"/>
  <c r="A305" i="2"/>
  <c r="H304" i="2"/>
  <c r="G304" i="2"/>
  <c r="F304" i="2"/>
  <c r="A304" i="2"/>
  <c r="H303" i="2"/>
  <c r="G303" i="2"/>
  <c r="F303" i="2"/>
  <c r="A303" i="2"/>
  <c r="H302" i="2"/>
  <c r="G302" i="2"/>
  <c r="F302" i="2"/>
  <c r="A302" i="2"/>
  <c r="J301" i="2"/>
  <c r="H301" i="2"/>
  <c r="I301" i="2" s="1"/>
  <c r="G301" i="2"/>
  <c r="F301" i="2"/>
  <c r="A301" i="2"/>
  <c r="J300" i="2"/>
  <c r="I300" i="2"/>
  <c r="H300" i="2"/>
  <c r="G300" i="2"/>
  <c r="F300" i="2"/>
  <c r="A300" i="2"/>
  <c r="J299" i="2"/>
  <c r="I299" i="2"/>
  <c r="H299" i="2"/>
  <c r="G299" i="2"/>
  <c r="F299" i="2"/>
  <c r="A299" i="2"/>
  <c r="J298" i="2"/>
  <c r="H298" i="2"/>
  <c r="I298" i="2" s="1"/>
  <c r="G298" i="2"/>
  <c r="F298" i="2"/>
  <c r="A298" i="2"/>
  <c r="H297" i="2"/>
  <c r="G297" i="2"/>
  <c r="F297" i="2"/>
  <c r="J297" i="2" s="1"/>
  <c r="A297" i="2"/>
  <c r="H296" i="2"/>
  <c r="G296" i="2"/>
  <c r="F296" i="2"/>
  <c r="A296" i="2"/>
  <c r="H295" i="2"/>
  <c r="G295" i="2"/>
  <c r="F295" i="2"/>
  <c r="A295" i="2"/>
  <c r="H294" i="2"/>
  <c r="G294" i="2"/>
  <c r="F294" i="2"/>
  <c r="A294" i="2"/>
  <c r="J293" i="2"/>
  <c r="H293" i="2"/>
  <c r="I293" i="2" s="1"/>
  <c r="G293" i="2"/>
  <c r="F293" i="2"/>
  <c r="A293" i="2"/>
  <c r="J292" i="2"/>
  <c r="I292" i="2"/>
  <c r="H292" i="2"/>
  <c r="G292" i="2"/>
  <c r="F292" i="2"/>
  <c r="A292" i="2"/>
  <c r="J291" i="2"/>
  <c r="H291" i="2"/>
  <c r="I291" i="2" s="1"/>
  <c r="G291" i="2"/>
  <c r="F291" i="2"/>
  <c r="A291" i="2"/>
  <c r="J290" i="2"/>
  <c r="I290" i="2"/>
  <c r="H290" i="2"/>
  <c r="G290" i="2"/>
  <c r="F290" i="2"/>
  <c r="A290" i="2"/>
  <c r="I289" i="2"/>
  <c r="H289" i="2"/>
  <c r="G289" i="2"/>
  <c r="F289" i="2"/>
  <c r="J289" i="2" s="1"/>
  <c r="A289" i="2"/>
  <c r="H288" i="2"/>
  <c r="G288" i="2"/>
  <c r="F288" i="2"/>
  <c r="A288" i="2"/>
  <c r="H287" i="2"/>
  <c r="G287" i="2"/>
  <c r="F287" i="2"/>
  <c r="A287" i="2"/>
  <c r="H286" i="2"/>
  <c r="G286" i="2"/>
  <c r="F286" i="2"/>
  <c r="A286" i="2"/>
  <c r="J285" i="2"/>
  <c r="H285" i="2"/>
  <c r="G285" i="2"/>
  <c r="F285" i="2"/>
  <c r="I285" i="2" s="1"/>
  <c r="A285" i="2"/>
  <c r="J284" i="2"/>
  <c r="I284" i="2"/>
  <c r="H284" i="2"/>
  <c r="G284" i="2"/>
  <c r="F284" i="2"/>
  <c r="A284" i="2"/>
  <c r="J283" i="2"/>
  <c r="I283" i="2"/>
  <c r="H283" i="2"/>
  <c r="G283" i="2"/>
  <c r="F283" i="2"/>
  <c r="A283" i="2"/>
  <c r="J282" i="2"/>
  <c r="H282" i="2"/>
  <c r="I282" i="2" s="1"/>
  <c r="G282" i="2"/>
  <c r="F282" i="2"/>
  <c r="A282" i="2"/>
  <c r="H281" i="2"/>
  <c r="I281" i="2" s="1"/>
  <c r="G281" i="2"/>
  <c r="F281" i="2"/>
  <c r="J281" i="2" s="1"/>
  <c r="A281" i="2"/>
  <c r="H280" i="2"/>
  <c r="G280" i="2"/>
  <c r="F280" i="2"/>
  <c r="A280" i="2"/>
  <c r="H279" i="2"/>
  <c r="G279" i="2"/>
  <c r="F279" i="2"/>
  <c r="A279" i="2"/>
  <c r="H278" i="2"/>
  <c r="G278" i="2"/>
  <c r="F278" i="2"/>
  <c r="A278" i="2"/>
  <c r="J277" i="2"/>
  <c r="H277" i="2"/>
  <c r="G277" i="2"/>
  <c r="F277" i="2"/>
  <c r="I277" i="2" s="1"/>
  <c r="A277" i="2"/>
  <c r="J276" i="2"/>
  <c r="I276" i="2"/>
  <c r="H276" i="2"/>
  <c r="G276" i="2"/>
  <c r="F276" i="2"/>
  <c r="A276" i="2"/>
  <c r="J275" i="2"/>
  <c r="H275" i="2"/>
  <c r="I275" i="2" s="1"/>
  <c r="G275" i="2"/>
  <c r="F275" i="2"/>
  <c r="A275" i="2"/>
  <c r="J274" i="2"/>
  <c r="I274" i="2"/>
  <c r="H274" i="2"/>
  <c r="G274" i="2"/>
  <c r="F274" i="2"/>
  <c r="A274" i="2"/>
  <c r="I273" i="2"/>
  <c r="H273" i="2"/>
  <c r="G273" i="2"/>
  <c r="F273" i="2"/>
  <c r="J273" i="2" s="1"/>
  <c r="A273" i="2"/>
  <c r="H272" i="2"/>
  <c r="G272" i="2"/>
  <c r="F272" i="2"/>
  <c r="A272" i="2"/>
  <c r="H271" i="2"/>
  <c r="G271" i="2"/>
  <c r="F271" i="2"/>
  <c r="A271" i="2"/>
  <c r="H270" i="2"/>
  <c r="G270" i="2"/>
  <c r="F270" i="2"/>
  <c r="A270" i="2"/>
  <c r="J269" i="2"/>
  <c r="I269" i="2"/>
  <c r="H269" i="2"/>
  <c r="G269" i="2"/>
  <c r="F269" i="2"/>
  <c r="A269" i="2"/>
  <c r="J268" i="2"/>
  <c r="I268" i="2"/>
  <c r="H268" i="2"/>
  <c r="G268" i="2"/>
  <c r="F268" i="2"/>
  <c r="A268" i="2"/>
  <c r="J267" i="2"/>
  <c r="H267" i="2"/>
  <c r="I267" i="2" s="1"/>
  <c r="G267" i="2"/>
  <c r="F267" i="2"/>
  <c r="A267" i="2"/>
  <c r="J266" i="2"/>
  <c r="H266" i="2"/>
  <c r="I266" i="2" s="1"/>
  <c r="G266" i="2"/>
  <c r="F266" i="2"/>
  <c r="A266" i="2"/>
  <c r="H265" i="2"/>
  <c r="I265" i="2" s="1"/>
  <c r="G265" i="2"/>
  <c r="F265" i="2"/>
  <c r="J265" i="2" s="1"/>
  <c r="A265" i="2"/>
  <c r="H264" i="2"/>
  <c r="G264" i="2"/>
  <c r="F264" i="2"/>
  <c r="A264" i="2"/>
  <c r="H263" i="2"/>
  <c r="G263" i="2"/>
  <c r="F263" i="2"/>
  <c r="A263" i="2"/>
  <c r="H262" i="2"/>
  <c r="G262" i="2"/>
  <c r="F262" i="2"/>
  <c r="A262" i="2"/>
  <c r="J261" i="2"/>
  <c r="I261" i="2"/>
  <c r="H261" i="2"/>
  <c r="G261" i="2"/>
  <c r="F261" i="2"/>
  <c r="A261" i="2"/>
  <c r="J260" i="2"/>
  <c r="I260" i="2"/>
  <c r="H260" i="2"/>
  <c r="G260" i="2"/>
  <c r="F260" i="2"/>
  <c r="A260" i="2"/>
  <c r="J259" i="2"/>
  <c r="I259" i="2"/>
  <c r="H259" i="2"/>
  <c r="G259" i="2"/>
  <c r="F259" i="2"/>
  <c r="A259" i="2"/>
  <c r="J258" i="2"/>
  <c r="I258" i="2"/>
  <c r="H258" i="2"/>
  <c r="G258" i="2"/>
  <c r="F258" i="2"/>
  <c r="A258" i="2"/>
  <c r="H257" i="2"/>
  <c r="G257" i="2"/>
  <c r="F257" i="2"/>
  <c r="A257" i="2"/>
  <c r="H256" i="2"/>
  <c r="G256" i="2"/>
  <c r="F256" i="2"/>
  <c r="A256" i="2"/>
  <c r="H255" i="2"/>
  <c r="G255" i="2"/>
  <c r="F255" i="2"/>
  <c r="A255" i="2"/>
  <c r="H254" i="2"/>
  <c r="G254" i="2"/>
  <c r="F254" i="2"/>
  <c r="A254" i="2"/>
  <c r="J253" i="2"/>
  <c r="I253" i="2"/>
  <c r="H253" i="2"/>
  <c r="G253" i="2"/>
  <c r="F253" i="2"/>
  <c r="A253" i="2"/>
  <c r="J252" i="2"/>
  <c r="I252" i="2"/>
  <c r="H252" i="2"/>
  <c r="G252" i="2"/>
  <c r="F252" i="2"/>
  <c r="A252" i="2"/>
  <c r="J251" i="2"/>
  <c r="I251" i="2"/>
  <c r="H251" i="2"/>
  <c r="G251" i="2"/>
  <c r="F251" i="2"/>
  <c r="A251" i="2"/>
  <c r="J250" i="2"/>
  <c r="H250" i="2"/>
  <c r="I250" i="2" s="1"/>
  <c r="G250" i="2"/>
  <c r="F250" i="2"/>
  <c r="A250" i="2"/>
  <c r="I249" i="2"/>
  <c r="H249" i="2"/>
  <c r="G249" i="2"/>
  <c r="F249" i="2"/>
  <c r="J249" i="2" s="1"/>
  <c r="A249" i="2"/>
  <c r="H248" i="2"/>
  <c r="G248" i="2"/>
  <c r="F248" i="2"/>
  <c r="A248" i="2"/>
  <c r="H247" i="2"/>
  <c r="G247" i="2"/>
  <c r="F247" i="2"/>
  <c r="A247" i="2"/>
  <c r="H246" i="2"/>
  <c r="G246" i="2"/>
  <c r="F246" i="2"/>
  <c r="A246" i="2"/>
  <c r="J245" i="2"/>
  <c r="I245" i="2"/>
  <c r="H245" i="2"/>
  <c r="G245" i="2"/>
  <c r="F245" i="2"/>
  <c r="A245" i="2"/>
  <c r="J244" i="2"/>
  <c r="I244" i="2"/>
  <c r="H244" i="2"/>
  <c r="G244" i="2"/>
  <c r="F244" i="2"/>
  <c r="A244" i="2"/>
  <c r="J243" i="2"/>
  <c r="I243" i="2"/>
  <c r="H243" i="2"/>
  <c r="G243" i="2"/>
  <c r="F243" i="2"/>
  <c r="A243" i="2"/>
  <c r="J242" i="2"/>
  <c r="H242" i="2"/>
  <c r="I242" i="2" s="1"/>
  <c r="G242" i="2"/>
  <c r="F242" i="2"/>
  <c r="A242" i="2"/>
  <c r="H241" i="2"/>
  <c r="G241" i="2"/>
  <c r="F241" i="2"/>
  <c r="J241" i="2" s="1"/>
  <c r="A241" i="2"/>
  <c r="H240" i="2"/>
  <c r="G240" i="2"/>
  <c r="F240" i="2"/>
  <c r="A240" i="2"/>
  <c r="H239" i="2"/>
  <c r="G239" i="2"/>
  <c r="F239" i="2"/>
  <c r="A239" i="2"/>
  <c r="H238" i="2"/>
  <c r="G238" i="2"/>
  <c r="F238" i="2"/>
  <c r="A238" i="2"/>
  <c r="J237" i="2"/>
  <c r="I237" i="2"/>
  <c r="H237" i="2"/>
  <c r="G237" i="2"/>
  <c r="F237" i="2"/>
  <c r="A237" i="2"/>
  <c r="J236" i="2"/>
  <c r="I236" i="2"/>
  <c r="H236" i="2"/>
  <c r="G236" i="2"/>
  <c r="F236" i="2"/>
  <c r="A236" i="2"/>
  <c r="J235" i="2"/>
  <c r="H235" i="2"/>
  <c r="I235" i="2" s="1"/>
  <c r="G235" i="2"/>
  <c r="F235" i="2"/>
  <c r="A235" i="2"/>
  <c r="J234" i="2"/>
  <c r="I234" i="2"/>
  <c r="H234" i="2"/>
  <c r="G234" i="2"/>
  <c r="F234" i="2"/>
  <c r="A234" i="2"/>
  <c r="H233" i="2"/>
  <c r="G233" i="2"/>
  <c r="F233" i="2"/>
  <c r="A233" i="2"/>
  <c r="H232" i="2"/>
  <c r="G232" i="2"/>
  <c r="F232" i="2"/>
  <c r="A232" i="2"/>
  <c r="H231" i="2"/>
  <c r="G231" i="2"/>
  <c r="F231" i="2"/>
  <c r="A231" i="2"/>
  <c r="H230" i="2"/>
  <c r="G230" i="2"/>
  <c r="F230" i="2"/>
  <c r="A230" i="2"/>
  <c r="J229" i="2"/>
  <c r="I229" i="2"/>
  <c r="H229" i="2"/>
  <c r="G229" i="2"/>
  <c r="F229" i="2"/>
  <c r="A229" i="2"/>
  <c r="J228" i="2"/>
  <c r="I228" i="2"/>
  <c r="H228" i="2"/>
  <c r="G228" i="2"/>
  <c r="F228" i="2"/>
  <c r="A228" i="2"/>
  <c r="J227" i="2"/>
  <c r="H227" i="2"/>
  <c r="I227" i="2" s="1"/>
  <c r="G227" i="2"/>
  <c r="F227" i="2"/>
  <c r="A227" i="2"/>
  <c r="J226" i="2"/>
  <c r="H226" i="2"/>
  <c r="I226" i="2" s="1"/>
  <c r="G226" i="2"/>
  <c r="F226" i="2"/>
  <c r="A226" i="2"/>
  <c r="H225" i="2"/>
  <c r="I225" i="2" s="1"/>
  <c r="G225" i="2"/>
  <c r="F225" i="2"/>
  <c r="J225" i="2" s="1"/>
  <c r="A225" i="2"/>
  <c r="H224" i="2"/>
  <c r="G224" i="2"/>
  <c r="F224" i="2"/>
  <c r="A224" i="2"/>
  <c r="H223" i="2"/>
  <c r="G223" i="2"/>
  <c r="F223" i="2"/>
  <c r="A223" i="2"/>
  <c r="H222" i="2"/>
  <c r="G222" i="2"/>
  <c r="F222" i="2"/>
  <c r="A222" i="2"/>
  <c r="J221" i="2"/>
  <c r="I221" i="2"/>
  <c r="H221" i="2"/>
  <c r="G221" i="2"/>
  <c r="F221" i="2"/>
  <c r="A221" i="2"/>
  <c r="J220" i="2"/>
  <c r="I220" i="2"/>
  <c r="H220" i="2"/>
  <c r="G220" i="2"/>
  <c r="F220" i="2"/>
  <c r="A220" i="2"/>
  <c r="J219" i="2"/>
  <c r="I219" i="2"/>
  <c r="H219" i="2"/>
  <c r="G219" i="2"/>
  <c r="F219" i="2"/>
  <c r="A219" i="2"/>
  <c r="J218" i="2"/>
  <c r="I218" i="2"/>
  <c r="H218" i="2"/>
  <c r="G218" i="2"/>
  <c r="F218" i="2"/>
  <c r="A218" i="2"/>
  <c r="H217" i="2"/>
  <c r="G217" i="2"/>
  <c r="F217" i="2"/>
  <c r="A217" i="2"/>
  <c r="H216" i="2"/>
  <c r="G216" i="2"/>
  <c r="F216" i="2"/>
  <c r="A216" i="2"/>
  <c r="H215" i="2"/>
  <c r="G215" i="2"/>
  <c r="F215" i="2"/>
  <c r="A215" i="2"/>
  <c r="H214" i="2"/>
  <c r="G214" i="2"/>
  <c r="F214" i="2"/>
  <c r="A214" i="2"/>
  <c r="J213" i="2"/>
  <c r="H213" i="2"/>
  <c r="I213" i="2" s="1"/>
  <c r="G213" i="2"/>
  <c r="F213" i="2"/>
  <c r="A213" i="2"/>
  <c r="J212" i="2"/>
  <c r="I212" i="2"/>
  <c r="H212" i="2"/>
  <c r="G212" i="2"/>
  <c r="F212" i="2"/>
  <c r="A212" i="2"/>
  <c r="J211" i="2"/>
  <c r="H211" i="2"/>
  <c r="I211" i="2" s="1"/>
  <c r="G211" i="2"/>
  <c r="F211" i="2"/>
  <c r="A211" i="2"/>
  <c r="J210" i="2"/>
  <c r="I210" i="2"/>
  <c r="H210" i="2"/>
  <c r="G210" i="2"/>
  <c r="F210" i="2"/>
  <c r="A210" i="2"/>
  <c r="I209" i="2"/>
  <c r="H209" i="2"/>
  <c r="G209" i="2"/>
  <c r="F209" i="2"/>
  <c r="J209" i="2" s="1"/>
  <c r="A209" i="2"/>
  <c r="H208" i="2"/>
  <c r="G208" i="2"/>
  <c r="F208" i="2"/>
  <c r="A208" i="2"/>
  <c r="H207" i="2"/>
  <c r="G207" i="2"/>
  <c r="F207" i="2"/>
  <c r="A207" i="2"/>
  <c r="H206" i="2"/>
  <c r="G206" i="2"/>
  <c r="F206" i="2"/>
  <c r="A206" i="2"/>
  <c r="J205" i="2"/>
  <c r="H205" i="2"/>
  <c r="I205" i="2" s="1"/>
  <c r="G205" i="2"/>
  <c r="F205" i="2"/>
  <c r="A205" i="2"/>
  <c r="J204" i="2"/>
  <c r="I204" i="2"/>
  <c r="H204" i="2"/>
  <c r="G204" i="2"/>
  <c r="F204" i="2"/>
  <c r="A204" i="2"/>
  <c r="J203" i="2"/>
  <c r="I203" i="2"/>
  <c r="H203" i="2"/>
  <c r="G203" i="2"/>
  <c r="F203" i="2"/>
  <c r="A203" i="2"/>
  <c r="J202" i="2"/>
  <c r="H202" i="2"/>
  <c r="I202" i="2" s="1"/>
  <c r="G202" i="2"/>
  <c r="F202" i="2"/>
  <c r="A202" i="2"/>
  <c r="H201" i="2"/>
  <c r="G201" i="2"/>
  <c r="F201" i="2"/>
  <c r="A201" i="2"/>
  <c r="H200" i="2"/>
  <c r="G200" i="2"/>
  <c r="F200" i="2"/>
  <c r="A200" i="2"/>
  <c r="H199" i="2"/>
  <c r="G199" i="2"/>
  <c r="F199" i="2"/>
  <c r="A199" i="2"/>
  <c r="H198" i="2"/>
  <c r="G198" i="2"/>
  <c r="F198" i="2"/>
  <c r="A198" i="2"/>
  <c r="J197" i="2"/>
  <c r="H197" i="2"/>
  <c r="I197" i="2" s="1"/>
  <c r="G197" i="2"/>
  <c r="F197" i="2"/>
  <c r="A197" i="2"/>
  <c r="J196" i="2"/>
  <c r="I196" i="2"/>
  <c r="H196" i="2"/>
  <c r="G196" i="2"/>
  <c r="F196" i="2"/>
  <c r="A196" i="2"/>
  <c r="J195" i="2"/>
  <c r="H195" i="2"/>
  <c r="I195" i="2" s="1"/>
  <c r="G195" i="2"/>
  <c r="F195" i="2"/>
  <c r="A195" i="2"/>
  <c r="J194" i="2"/>
  <c r="I194" i="2"/>
  <c r="H194" i="2"/>
  <c r="G194" i="2"/>
  <c r="F194" i="2"/>
  <c r="A194" i="2"/>
  <c r="I193" i="2"/>
  <c r="H193" i="2"/>
  <c r="G193" i="2"/>
  <c r="F193" i="2"/>
  <c r="J193" i="2" s="1"/>
  <c r="A193" i="2"/>
  <c r="H192" i="2"/>
  <c r="G192" i="2"/>
  <c r="F192" i="2"/>
  <c r="A192" i="2"/>
  <c r="H191" i="2"/>
  <c r="G191" i="2"/>
  <c r="F191" i="2"/>
  <c r="A191" i="2"/>
  <c r="H190" i="2"/>
  <c r="G190" i="2"/>
  <c r="F190" i="2"/>
  <c r="A190" i="2"/>
  <c r="J189" i="2"/>
  <c r="H189" i="2"/>
  <c r="I189" i="2" s="1"/>
  <c r="G189" i="2"/>
  <c r="F189" i="2"/>
  <c r="A189" i="2"/>
  <c r="J188" i="2"/>
  <c r="I188" i="2"/>
  <c r="H188" i="2"/>
  <c r="G188" i="2"/>
  <c r="F188" i="2"/>
  <c r="A188" i="2"/>
  <c r="J187" i="2"/>
  <c r="I187" i="2"/>
  <c r="H187" i="2"/>
  <c r="G187" i="2"/>
  <c r="F187" i="2"/>
  <c r="A187" i="2"/>
  <c r="J186" i="2"/>
  <c r="H186" i="2"/>
  <c r="I186" i="2" s="1"/>
  <c r="G186" i="2"/>
  <c r="F186" i="2"/>
  <c r="A186" i="2"/>
  <c r="H185" i="2"/>
  <c r="G185" i="2"/>
  <c r="F185" i="2"/>
  <c r="A185" i="2"/>
  <c r="H184" i="2"/>
  <c r="G184" i="2"/>
  <c r="F184" i="2"/>
  <c r="A184" i="2"/>
  <c r="H183" i="2"/>
  <c r="G183" i="2"/>
  <c r="F183" i="2"/>
  <c r="A183" i="2"/>
  <c r="H182" i="2"/>
  <c r="G182" i="2"/>
  <c r="F182" i="2"/>
  <c r="A182" i="2"/>
  <c r="J181" i="2"/>
  <c r="H181" i="2"/>
  <c r="I181" i="2" s="1"/>
  <c r="G181" i="2"/>
  <c r="F181" i="2"/>
  <c r="A181" i="2"/>
  <c r="J180" i="2"/>
  <c r="I180" i="2"/>
  <c r="H180" i="2"/>
  <c r="G180" i="2"/>
  <c r="F180" i="2"/>
  <c r="A180" i="2"/>
  <c r="J179" i="2"/>
  <c r="H179" i="2"/>
  <c r="I179" i="2" s="1"/>
  <c r="G179" i="2"/>
  <c r="F179" i="2"/>
  <c r="A179" i="2"/>
  <c r="J178" i="2"/>
  <c r="H178" i="2"/>
  <c r="I178" i="2" s="1"/>
  <c r="G178" i="2"/>
  <c r="F178" i="2"/>
  <c r="A178" i="2"/>
  <c r="I177" i="2"/>
  <c r="H177" i="2"/>
  <c r="G177" i="2"/>
  <c r="F177" i="2"/>
  <c r="J177" i="2" s="1"/>
  <c r="A177" i="2"/>
  <c r="H176" i="2"/>
  <c r="G176" i="2"/>
  <c r="F176" i="2"/>
  <c r="A176" i="2"/>
  <c r="H175" i="2"/>
  <c r="G175" i="2"/>
  <c r="F175" i="2"/>
  <c r="A175" i="2"/>
  <c r="H174" i="2"/>
  <c r="G174" i="2"/>
  <c r="F174" i="2"/>
  <c r="A174" i="2"/>
  <c r="J173" i="2"/>
  <c r="I173" i="2"/>
  <c r="H173" i="2"/>
  <c r="G173" i="2"/>
  <c r="F173" i="2"/>
  <c r="A173" i="2"/>
  <c r="J172" i="2"/>
  <c r="I172" i="2"/>
  <c r="H172" i="2"/>
  <c r="G172" i="2"/>
  <c r="F172" i="2"/>
  <c r="A172" i="2"/>
  <c r="J171" i="2"/>
  <c r="I171" i="2"/>
  <c r="H171" i="2"/>
  <c r="G171" i="2"/>
  <c r="F171" i="2"/>
  <c r="A171" i="2"/>
  <c r="J170" i="2"/>
  <c r="H170" i="2"/>
  <c r="I170" i="2" s="1"/>
  <c r="G170" i="2"/>
  <c r="F170" i="2"/>
  <c r="A170" i="2"/>
  <c r="H169" i="2"/>
  <c r="G169" i="2"/>
  <c r="F169" i="2"/>
  <c r="J169" i="2" s="1"/>
  <c r="A169" i="2"/>
  <c r="H168" i="2"/>
  <c r="G168" i="2"/>
  <c r="F168" i="2"/>
  <c r="A168" i="2"/>
  <c r="H167" i="2"/>
  <c r="G167" i="2"/>
  <c r="F167" i="2"/>
  <c r="A167" i="2"/>
  <c r="H166" i="2"/>
  <c r="G166" i="2"/>
  <c r="F166" i="2"/>
  <c r="A166" i="2"/>
  <c r="J165" i="2"/>
  <c r="H165" i="2"/>
  <c r="I165" i="2" s="1"/>
  <c r="G165" i="2"/>
  <c r="F165" i="2"/>
  <c r="A165" i="2"/>
  <c r="J164" i="2"/>
  <c r="I164" i="2"/>
  <c r="H164" i="2"/>
  <c r="G164" i="2"/>
  <c r="F164" i="2"/>
  <c r="A164" i="2"/>
  <c r="J163" i="2"/>
  <c r="H163" i="2"/>
  <c r="I163" i="2" s="1"/>
  <c r="G163" i="2"/>
  <c r="F163" i="2"/>
  <c r="A163" i="2"/>
  <c r="J162" i="2"/>
  <c r="I162" i="2"/>
  <c r="H162" i="2"/>
  <c r="G162" i="2"/>
  <c r="F162" i="2"/>
  <c r="A162" i="2"/>
  <c r="I161" i="2"/>
  <c r="H161" i="2"/>
  <c r="G161" i="2"/>
  <c r="F161" i="2"/>
  <c r="J161" i="2" s="1"/>
  <c r="A161" i="2"/>
  <c r="H160" i="2"/>
  <c r="G160" i="2"/>
  <c r="F160" i="2"/>
  <c r="A160" i="2"/>
  <c r="H159" i="2"/>
  <c r="G159" i="2"/>
  <c r="F159" i="2"/>
  <c r="A159" i="2"/>
  <c r="H158" i="2"/>
  <c r="G158" i="2"/>
  <c r="F158" i="2"/>
  <c r="A158" i="2"/>
  <c r="J157" i="2"/>
  <c r="H157" i="2"/>
  <c r="I157" i="2" s="1"/>
  <c r="G157" i="2"/>
  <c r="F157" i="2"/>
  <c r="A157" i="2"/>
  <c r="J156" i="2"/>
  <c r="I156" i="2"/>
  <c r="H156" i="2"/>
  <c r="G156" i="2"/>
  <c r="F156" i="2"/>
  <c r="A156" i="2"/>
  <c r="J155" i="2"/>
  <c r="I155" i="2"/>
  <c r="H155" i="2"/>
  <c r="G155" i="2"/>
  <c r="F155" i="2"/>
  <c r="A155" i="2"/>
  <c r="H154" i="2"/>
  <c r="I154" i="2" s="1"/>
  <c r="G154" i="2"/>
  <c r="J154" i="2" s="1"/>
  <c r="F154" i="2"/>
  <c r="A154" i="2"/>
  <c r="H153" i="2"/>
  <c r="G153" i="2"/>
  <c r="F153" i="2"/>
  <c r="J153" i="2" s="1"/>
  <c r="A153" i="2"/>
  <c r="H152" i="2"/>
  <c r="G152" i="2"/>
  <c r="F152" i="2"/>
  <c r="A152" i="2"/>
  <c r="H151" i="2"/>
  <c r="G151" i="2"/>
  <c r="F151" i="2"/>
  <c r="A151" i="2"/>
  <c r="H150" i="2"/>
  <c r="G150" i="2"/>
  <c r="F150" i="2"/>
  <c r="A150" i="2"/>
  <c r="J149" i="2"/>
  <c r="H149" i="2"/>
  <c r="G149" i="2"/>
  <c r="F149" i="2"/>
  <c r="I149" i="2" s="1"/>
  <c r="A149" i="2"/>
  <c r="J148" i="2"/>
  <c r="I148" i="2"/>
  <c r="H148" i="2"/>
  <c r="G148" i="2"/>
  <c r="F148" i="2"/>
  <c r="A148" i="2"/>
  <c r="J147" i="2"/>
  <c r="H147" i="2"/>
  <c r="I147" i="2" s="1"/>
  <c r="G147" i="2"/>
  <c r="F147" i="2"/>
  <c r="A147" i="2"/>
  <c r="J146" i="2"/>
  <c r="I146" i="2"/>
  <c r="H146" i="2"/>
  <c r="G146" i="2"/>
  <c r="F146" i="2"/>
  <c r="A146" i="2"/>
  <c r="I145" i="2"/>
  <c r="H145" i="2"/>
  <c r="G145" i="2"/>
  <c r="F145" i="2"/>
  <c r="J145" i="2" s="1"/>
  <c r="A145" i="2"/>
  <c r="H144" i="2"/>
  <c r="G144" i="2"/>
  <c r="F144" i="2"/>
  <c r="A144" i="2"/>
  <c r="J143" i="2"/>
  <c r="H143" i="2"/>
  <c r="I143" i="2" s="1"/>
  <c r="G143" i="2"/>
  <c r="F143" i="2"/>
  <c r="A143" i="2"/>
  <c r="H142" i="2"/>
  <c r="I142" i="2" s="1"/>
  <c r="G142" i="2"/>
  <c r="F142" i="2"/>
  <c r="J142" i="2" s="1"/>
  <c r="A142" i="2"/>
  <c r="H141" i="2"/>
  <c r="G141" i="2"/>
  <c r="F141" i="2"/>
  <c r="A141" i="2"/>
  <c r="H140" i="2"/>
  <c r="G140" i="2"/>
  <c r="F140" i="2"/>
  <c r="A140" i="2"/>
  <c r="H139" i="2"/>
  <c r="G139" i="2"/>
  <c r="F139" i="2"/>
  <c r="A139" i="2"/>
  <c r="J138" i="2"/>
  <c r="I138" i="2"/>
  <c r="H138" i="2"/>
  <c r="G138" i="2"/>
  <c r="F138" i="2"/>
  <c r="A138" i="2"/>
  <c r="J137" i="2"/>
  <c r="I137" i="2"/>
  <c r="H137" i="2"/>
  <c r="G137" i="2"/>
  <c r="F137" i="2"/>
  <c r="A137" i="2"/>
  <c r="J136" i="2"/>
  <c r="H136" i="2"/>
  <c r="I136" i="2" s="1"/>
  <c r="G136" i="2"/>
  <c r="F136" i="2"/>
  <c r="A136" i="2"/>
  <c r="H135" i="2"/>
  <c r="I135" i="2" s="1"/>
  <c r="G135" i="2"/>
  <c r="J135" i="2" s="1"/>
  <c r="F135" i="2"/>
  <c r="A135" i="2"/>
  <c r="H134" i="2"/>
  <c r="G134" i="2"/>
  <c r="F134" i="2"/>
  <c r="J134" i="2" s="1"/>
  <c r="A134" i="2"/>
  <c r="H133" i="2"/>
  <c r="G133" i="2"/>
  <c r="F133" i="2"/>
  <c r="A133" i="2"/>
  <c r="H132" i="2"/>
  <c r="G132" i="2"/>
  <c r="F132" i="2"/>
  <c r="A132" i="2"/>
  <c r="H131" i="2"/>
  <c r="G131" i="2"/>
  <c r="F131" i="2"/>
  <c r="A131" i="2"/>
  <c r="J130" i="2"/>
  <c r="I130" i="2"/>
  <c r="H130" i="2"/>
  <c r="G130" i="2"/>
  <c r="F130" i="2"/>
  <c r="A130" i="2"/>
  <c r="J129" i="2"/>
  <c r="I129" i="2"/>
  <c r="H129" i="2"/>
  <c r="G129" i="2"/>
  <c r="F129" i="2"/>
  <c r="A129" i="2"/>
  <c r="J128" i="2"/>
  <c r="H128" i="2"/>
  <c r="I128" i="2" s="1"/>
  <c r="G128" i="2"/>
  <c r="F128" i="2"/>
  <c r="A128" i="2"/>
  <c r="J127" i="2"/>
  <c r="I127" i="2"/>
  <c r="H127" i="2"/>
  <c r="G127" i="2"/>
  <c r="F127" i="2"/>
  <c r="A127" i="2"/>
  <c r="H126" i="2"/>
  <c r="I126" i="2" s="1"/>
  <c r="G126" i="2"/>
  <c r="F126" i="2"/>
  <c r="J126" i="2" s="1"/>
  <c r="A126" i="2"/>
  <c r="H125" i="2"/>
  <c r="G125" i="2"/>
  <c r="F125" i="2"/>
  <c r="A125" i="2"/>
  <c r="H124" i="2"/>
  <c r="G124" i="2"/>
  <c r="F124" i="2"/>
  <c r="A124" i="2"/>
  <c r="H123" i="2"/>
  <c r="G123" i="2"/>
  <c r="F123" i="2"/>
  <c r="A123" i="2"/>
  <c r="J122" i="2"/>
  <c r="I122" i="2"/>
  <c r="H122" i="2"/>
  <c r="G122" i="2"/>
  <c r="F122" i="2"/>
  <c r="A122" i="2"/>
  <c r="J121" i="2"/>
  <c r="I121" i="2"/>
  <c r="H121" i="2"/>
  <c r="G121" i="2"/>
  <c r="F121" i="2"/>
  <c r="A121" i="2"/>
  <c r="J120" i="2"/>
  <c r="H120" i="2"/>
  <c r="I120" i="2" s="1"/>
  <c r="G120" i="2"/>
  <c r="F120" i="2"/>
  <c r="A120" i="2"/>
  <c r="H119" i="2"/>
  <c r="I119" i="2" s="1"/>
  <c r="G119" i="2"/>
  <c r="J119" i="2" s="1"/>
  <c r="F119" i="2"/>
  <c r="A119" i="2"/>
  <c r="H118" i="2"/>
  <c r="I118" i="2" s="1"/>
  <c r="G118" i="2"/>
  <c r="F118" i="2"/>
  <c r="A118" i="2"/>
  <c r="H117" i="2"/>
  <c r="G117" i="2"/>
  <c r="F117" i="2"/>
  <c r="A117" i="2"/>
  <c r="H116" i="2"/>
  <c r="G116" i="2"/>
  <c r="F116" i="2"/>
  <c r="A116" i="2"/>
  <c r="H115" i="2"/>
  <c r="G115" i="2"/>
  <c r="F115" i="2"/>
  <c r="A115" i="2"/>
  <c r="L114" i="2"/>
  <c r="J114" i="2"/>
  <c r="I114" i="2"/>
  <c r="H114" i="2"/>
  <c r="G114" i="2"/>
  <c r="F114" i="2"/>
  <c r="A114" i="2"/>
  <c r="J113" i="2"/>
  <c r="I113" i="2"/>
  <c r="H113" i="2"/>
  <c r="G113" i="2"/>
  <c r="F113" i="2"/>
  <c r="A113" i="2"/>
  <c r="J112" i="2"/>
  <c r="I112" i="2"/>
  <c r="H112" i="2"/>
  <c r="G112" i="2"/>
  <c r="F112" i="2"/>
  <c r="A112" i="2"/>
  <c r="J111" i="2"/>
  <c r="I111" i="2"/>
  <c r="H111" i="2"/>
  <c r="G111" i="2"/>
  <c r="F111" i="2"/>
  <c r="A111" i="2"/>
  <c r="H110" i="2"/>
  <c r="G110" i="2"/>
  <c r="F110" i="2"/>
  <c r="J110" i="2" s="1"/>
  <c r="A110" i="2"/>
  <c r="H109" i="2"/>
  <c r="G109" i="2"/>
  <c r="F109" i="2"/>
  <c r="A109" i="2"/>
  <c r="H108" i="2"/>
  <c r="G108" i="2"/>
  <c r="F108" i="2"/>
  <c r="A108" i="2"/>
  <c r="H107" i="2"/>
  <c r="G107" i="2"/>
  <c r="F107" i="2"/>
  <c r="A107" i="2"/>
  <c r="J106" i="2"/>
  <c r="I106" i="2"/>
  <c r="H106" i="2"/>
  <c r="G106" i="2"/>
  <c r="F106" i="2"/>
  <c r="A106" i="2"/>
  <c r="J105" i="2"/>
  <c r="I105" i="2"/>
  <c r="H105" i="2"/>
  <c r="G105" i="2"/>
  <c r="F105" i="2"/>
  <c r="A105" i="2"/>
  <c r="J104" i="2"/>
  <c r="H104" i="2"/>
  <c r="I104" i="2" s="1"/>
  <c r="G104" i="2"/>
  <c r="F104" i="2"/>
  <c r="A104" i="2"/>
  <c r="J103" i="2"/>
  <c r="H103" i="2"/>
  <c r="I103" i="2" s="1"/>
  <c r="G103" i="2"/>
  <c r="F103" i="2"/>
  <c r="A103" i="2"/>
  <c r="I102" i="2"/>
  <c r="H102" i="2"/>
  <c r="G102" i="2"/>
  <c r="F102" i="2"/>
  <c r="A102" i="2"/>
  <c r="H101" i="2"/>
  <c r="G101" i="2"/>
  <c r="F101" i="2"/>
  <c r="A101" i="2"/>
  <c r="H100" i="2"/>
  <c r="G100" i="2"/>
  <c r="F100" i="2"/>
  <c r="A100" i="2"/>
  <c r="H99" i="2"/>
  <c r="G99" i="2"/>
  <c r="F99" i="2"/>
  <c r="A99" i="2"/>
  <c r="J98" i="2"/>
  <c r="I98" i="2"/>
  <c r="H98" i="2"/>
  <c r="G98" i="2"/>
  <c r="F98" i="2"/>
  <c r="A98" i="2"/>
  <c r="J97" i="2"/>
  <c r="I97" i="2"/>
  <c r="H97" i="2"/>
  <c r="G97" i="2"/>
  <c r="F97" i="2"/>
  <c r="A97" i="2"/>
  <c r="L96" i="2"/>
  <c r="J96" i="2"/>
  <c r="I96" i="2"/>
  <c r="H96" i="2"/>
  <c r="G96" i="2"/>
  <c r="F96" i="2"/>
  <c r="A96" i="2"/>
  <c r="J95" i="2"/>
  <c r="H95" i="2"/>
  <c r="I95" i="2" s="1"/>
  <c r="G95" i="2"/>
  <c r="F95" i="2"/>
  <c r="A95" i="2"/>
  <c r="H94" i="2"/>
  <c r="G94" i="2"/>
  <c r="F94" i="2"/>
  <c r="A94" i="2"/>
  <c r="H93" i="2"/>
  <c r="G93" i="2"/>
  <c r="F93" i="2"/>
  <c r="A93" i="2"/>
  <c r="H92" i="2"/>
  <c r="G92" i="2"/>
  <c r="F92" i="2"/>
  <c r="A92" i="2"/>
  <c r="H91" i="2"/>
  <c r="G91" i="2"/>
  <c r="F91" i="2"/>
  <c r="A91" i="2"/>
  <c r="J90" i="2"/>
  <c r="I90" i="2"/>
  <c r="H90" i="2"/>
  <c r="G90" i="2"/>
  <c r="F90" i="2"/>
  <c r="A90" i="2"/>
  <c r="J89" i="2"/>
  <c r="I89" i="2"/>
  <c r="H89" i="2"/>
  <c r="G89" i="2"/>
  <c r="F89" i="2"/>
  <c r="A89" i="2"/>
  <c r="J88" i="2"/>
  <c r="H88" i="2"/>
  <c r="I88" i="2" s="1"/>
  <c r="G88" i="2"/>
  <c r="F88" i="2"/>
  <c r="A88" i="2"/>
  <c r="J87" i="2"/>
  <c r="H87" i="2"/>
  <c r="I87" i="2" s="1"/>
  <c r="G87" i="2"/>
  <c r="F87" i="2"/>
  <c r="A87" i="2"/>
  <c r="H86" i="2"/>
  <c r="G86" i="2"/>
  <c r="F86" i="2"/>
  <c r="J86" i="2" s="1"/>
  <c r="A86" i="2"/>
  <c r="H85" i="2"/>
  <c r="G85" i="2"/>
  <c r="F85" i="2"/>
  <c r="A85" i="2"/>
  <c r="H84" i="2"/>
  <c r="G84" i="2"/>
  <c r="F84" i="2"/>
  <c r="A84" i="2"/>
  <c r="H83" i="2"/>
  <c r="G83" i="2"/>
  <c r="F83" i="2"/>
  <c r="A83" i="2"/>
  <c r="J82" i="2"/>
  <c r="I82" i="2"/>
  <c r="H82" i="2"/>
  <c r="G82" i="2"/>
  <c r="F82" i="2"/>
  <c r="A82" i="2"/>
  <c r="J81" i="2"/>
  <c r="I81" i="2"/>
  <c r="H81" i="2"/>
  <c r="G81" i="2"/>
  <c r="F81" i="2"/>
  <c r="A81" i="2"/>
  <c r="J80" i="2"/>
  <c r="H80" i="2"/>
  <c r="I80" i="2" s="1"/>
  <c r="G80" i="2"/>
  <c r="F80" i="2"/>
  <c r="A80" i="2"/>
  <c r="H79" i="2"/>
  <c r="I79" i="2" s="1"/>
  <c r="G79" i="2"/>
  <c r="J79" i="2" s="1"/>
  <c r="F79" i="2"/>
  <c r="A79" i="2"/>
  <c r="H78" i="2"/>
  <c r="I78" i="2" s="1"/>
  <c r="G78" i="2"/>
  <c r="F78" i="2"/>
  <c r="J78" i="2" s="1"/>
  <c r="A78" i="2"/>
  <c r="H77" i="2"/>
  <c r="G77" i="2"/>
  <c r="F77" i="2"/>
  <c r="A77" i="2"/>
  <c r="H76" i="2"/>
  <c r="G76" i="2"/>
  <c r="F76" i="2"/>
  <c r="A76" i="2"/>
  <c r="L75" i="2"/>
  <c r="H75" i="2"/>
  <c r="G75" i="2"/>
  <c r="F75" i="2"/>
  <c r="A75" i="2"/>
  <c r="J74" i="2"/>
  <c r="I74" i="2"/>
  <c r="H74" i="2"/>
  <c r="G74" i="2"/>
  <c r="F74" i="2"/>
  <c r="A74" i="2"/>
  <c r="J73" i="2"/>
  <c r="I73" i="2"/>
  <c r="H73" i="2"/>
  <c r="G73" i="2"/>
  <c r="F73" i="2"/>
  <c r="A73" i="2"/>
  <c r="J72" i="2"/>
  <c r="H72" i="2"/>
  <c r="I72" i="2" s="1"/>
  <c r="G72" i="2"/>
  <c r="F72" i="2"/>
  <c r="A72" i="2"/>
  <c r="I71" i="2"/>
  <c r="H71" i="2"/>
  <c r="G71" i="2"/>
  <c r="J71" i="2" s="1"/>
  <c r="F71" i="2"/>
  <c r="A71" i="2"/>
  <c r="H70" i="2"/>
  <c r="G70" i="2"/>
  <c r="F70" i="2"/>
  <c r="J70" i="2" s="1"/>
  <c r="A70" i="2"/>
  <c r="H69" i="2"/>
  <c r="G69" i="2"/>
  <c r="F69" i="2"/>
  <c r="A69" i="2"/>
  <c r="H68" i="2"/>
  <c r="G68" i="2"/>
  <c r="F68" i="2"/>
  <c r="A68" i="2"/>
  <c r="H67" i="2"/>
  <c r="G67" i="2"/>
  <c r="F67" i="2"/>
  <c r="A67" i="2"/>
  <c r="J66" i="2"/>
  <c r="I66" i="2"/>
  <c r="H66" i="2"/>
  <c r="G66" i="2"/>
  <c r="F66" i="2"/>
  <c r="A66" i="2"/>
  <c r="J65" i="2"/>
  <c r="I65" i="2"/>
  <c r="H65" i="2"/>
  <c r="G65" i="2"/>
  <c r="F65" i="2"/>
  <c r="A65" i="2"/>
  <c r="J64" i="2"/>
  <c r="H64" i="2"/>
  <c r="I64" i="2" s="1"/>
  <c r="G64" i="2"/>
  <c r="F64" i="2"/>
  <c r="A64" i="2"/>
  <c r="J63" i="2"/>
  <c r="I63" i="2"/>
  <c r="H63" i="2"/>
  <c r="G63" i="2"/>
  <c r="F63" i="2"/>
  <c r="A63" i="2"/>
  <c r="H62" i="2"/>
  <c r="I62" i="2" s="1"/>
  <c r="G62" i="2"/>
  <c r="F62" i="2"/>
  <c r="J62" i="2" s="1"/>
  <c r="A62" i="2"/>
  <c r="H61" i="2"/>
  <c r="G61" i="2"/>
  <c r="F61" i="2"/>
  <c r="A61" i="2"/>
  <c r="H60" i="2"/>
  <c r="G60" i="2"/>
  <c r="F60" i="2"/>
  <c r="A60" i="2"/>
  <c r="H59" i="2"/>
  <c r="G59" i="2"/>
  <c r="F59" i="2"/>
  <c r="A59" i="2"/>
  <c r="J58" i="2"/>
  <c r="I58" i="2"/>
  <c r="H58" i="2"/>
  <c r="G58" i="2"/>
  <c r="F58" i="2"/>
  <c r="A58" i="2"/>
  <c r="J57" i="2"/>
  <c r="I57" i="2"/>
  <c r="H57" i="2"/>
  <c r="G57" i="2"/>
  <c r="F57" i="2"/>
  <c r="A57" i="2"/>
  <c r="J56" i="2"/>
  <c r="H56" i="2"/>
  <c r="I56" i="2" s="1"/>
  <c r="G56" i="2"/>
  <c r="F56" i="2"/>
  <c r="A56" i="2"/>
  <c r="H55" i="2"/>
  <c r="I55" i="2" s="1"/>
  <c r="G55" i="2"/>
  <c r="J55" i="2" s="1"/>
  <c r="F55" i="2"/>
  <c r="A55" i="2"/>
  <c r="H54" i="2"/>
  <c r="I54" i="2" s="1"/>
  <c r="G54" i="2"/>
  <c r="F54" i="2"/>
  <c r="A54" i="2"/>
  <c r="H53" i="2"/>
  <c r="G53" i="2"/>
  <c r="F53" i="2"/>
  <c r="A53" i="2"/>
  <c r="H52" i="2"/>
  <c r="G52" i="2"/>
  <c r="F52" i="2"/>
  <c r="A52" i="2"/>
  <c r="H51" i="2"/>
  <c r="G51" i="2"/>
  <c r="F51" i="2"/>
  <c r="A51" i="2"/>
  <c r="J50" i="2"/>
  <c r="I50" i="2"/>
  <c r="H50" i="2"/>
  <c r="G50" i="2"/>
  <c r="F50" i="2"/>
  <c r="A50" i="2"/>
  <c r="J49" i="2"/>
  <c r="I49" i="2"/>
  <c r="H49" i="2"/>
  <c r="G49" i="2"/>
  <c r="F49" i="2"/>
  <c r="A49" i="2"/>
  <c r="J48" i="2"/>
  <c r="I48" i="2"/>
  <c r="H48" i="2"/>
  <c r="G48" i="2"/>
  <c r="F48" i="2"/>
  <c r="A48" i="2"/>
  <c r="H47" i="2"/>
  <c r="G47" i="2"/>
  <c r="F47" i="2"/>
  <c r="J47" i="2" s="1"/>
  <c r="A47" i="2"/>
  <c r="H46" i="2"/>
  <c r="G46" i="2"/>
  <c r="F46" i="2"/>
  <c r="A46" i="2"/>
  <c r="H45" i="2"/>
  <c r="G45" i="2"/>
  <c r="F45" i="2"/>
  <c r="A45" i="2"/>
  <c r="L44" i="2"/>
  <c r="H44" i="2"/>
  <c r="G44" i="2"/>
  <c r="F44" i="2"/>
  <c r="A44" i="2"/>
  <c r="H43" i="2"/>
  <c r="G43" i="2"/>
  <c r="F43" i="2"/>
  <c r="I43" i="2" s="1"/>
  <c r="A43" i="2"/>
  <c r="J42" i="2"/>
  <c r="I42" i="2"/>
  <c r="H42" i="2"/>
  <c r="G42" i="2"/>
  <c r="F42" i="2"/>
  <c r="A42" i="2"/>
  <c r="J41" i="2"/>
  <c r="I41" i="2"/>
  <c r="H41" i="2"/>
  <c r="G41" i="2"/>
  <c r="F41" i="2"/>
  <c r="A41" i="2"/>
  <c r="J40" i="2"/>
  <c r="H40" i="2"/>
  <c r="I40" i="2" s="1"/>
  <c r="G40" i="2"/>
  <c r="F40" i="2"/>
  <c r="A40" i="2"/>
  <c r="H39" i="2"/>
  <c r="G39" i="2"/>
  <c r="F39" i="2"/>
  <c r="J39" i="2" s="1"/>
  <c r="A39" i="2"/>
  <c r="H38" i="2"/>
  <c r="G38" i="2"/>
  <c r="F38" i="2"/>
  <c r="J38" i="2" s="1"/>
  <c r="A38" i="2"/>
  <c r="H37" i="2"/>
  <c r="G37" i="2"/>
  <c r="F37" i="2"/>
  <c r="A37" i="2"/>
  <c r="H36" i="2"/>
  <c r="G36" i="2"/>
  <c r="F36" i="2"/>
  <c r="A36" i="2"/>
  <c r="H35" i="2"/>
  <c r="G35" i="2"/>
  <c r="F35" i="2"/>
  <c r="I35" i="2" s="1"/>
  <c r="A35" i="2"/>
  <c r="J34" i="2"/>
  <c r="I34" i="2"/>
  <c r="H34" i="2"/>
  <c r="G34" i="2"/>
  <c r="F34" i="2"/>
  <c r="A34" i="2"/>
  <c r="J33" i="2"/>
  <c r="I33" i="2"/>
  <c r="H33" i="2"/>
  <c r="G33" i="2"/>
  <c r="F33" i="2"/>
  <c r="A33" i="2"/>
  <c r="H32" i="2"/>
  <c r="I32" i="2" s="1"/>
  <c r="G32" i="2"/>
  <c r="J32" i="2" s="1"/>
  <c r="F32" i="2"/>
  <c r="A32" i="2"/>
  <c r="J31" i="2"/>
  <c r="H31" i="2"/>
  <c r="I31" i="2" s="1"/>
  <c r="G31" i="2"/>
  <c r="F31" i="2"/>
  <c r="A31" i="2"/>
  <c r="H30" i="2"/>
  <c r="G30" i="2"/>
  <c r="F30" i="2"/>
  <c r="J30" i="2" s="1"/>
  <c r="A30" i="2"/>
  <c r="H29" i="2"/>
  <c r="G29" i="2"/>
  <c r="F29" i="2"/>
  <c r="A29" i="2"/>
  <c r="H28" i="2"/>
  <c r="G28" i="2"/>
  <c r="F28" i="2"/>
  <c r="A28" i="2"/>
  <c r="J27" i="2"/>
  <c r="H27" i="2"/>
  <c r="G27" i="2"/>
  <c r="F27" i="2"/>
  <c r="I27" i="2" s="1"/>
  <c r="A27" i="2"/>
  <c r="J26" i="2"/>
  <c r="I26" i="2"/>
  <c r="H26" i="2"/>
  <c r="G26" i="2"/>
  <c r="F26" i="2"/>
  <c r="A26" i="2"/>
  <c r="L25" i="2"/>
  <c r="J25" i="2"/>
  <c r="I25" i="2"/>
  <c r="H25" i="2"/>
  <c r="G25" i="2"/>
  <c r="F25" i="2"/>
  <c r="A25" i="2"/>
  <c r="J24" i="2"/>
  <c r="H24" i="2"/>
  <c r="I24" i="2" s="1"/>
  <c r="G24" i="2"/>
  <c r="F24" i="2"/>
  <c r="A24" i="2"/>
  <c r="H23" i="2"/>
  <c r="G23" i="2"/>
  <c r="F23" i="2"/>
  <c r="J23" i="2" s="1"/>
  <c r="A23" i="2"/>
  <c r="H22" i="2"/>
  <c r="I22" i="2" s="1"/>
  <c r="G22" i="2"/>
  <c r="F22" i="2"/>
  <c r="A22" i="2"/>
  <c r="H21" i="2"/>
  <c r="G21" i="2"/>
  <c r="F21" i="2"/>
  <c r="A21" i="2"/>
  <c r="J20" i="2"/>
  <c r="I20" i="2"/>
  <c r="H20" i="2"/>
  <c r="G20" i="2"/>
  <c r="F20" i="2"/>
  <c r="A20" i="2"/>
  <c r="J19" i="2"/>
  <c r="H19" i="2"/>
  <c r="I19" i="2" s="1"/>
  <c r="G19" i="2"/>
  <c r="F19" i="2"/>
  <c r="A19" i="2"/>
  <c r="P18" i="2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P122" i="2" s="1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P257" i="2" s="1"/>
  <c r="P258" i="2" s="1"/>
  <c r="P259" i="2" s="1"/>
  <c r="P260" i="2" s="1"/>
  <c r="P261" i="2" s="1"/>
  <c r="P262" i="2" s="1"/>
  <c r="P263" i="2" s="1"/>
  <c r="P264" i="2" s="1"/>
  <c r="P265" i="2" s="1"/>
  <c r="P266" i="2" s="1"/>
  <c r="P267" i="2" s="1"/>
  <c r="P268" i="2" s="1"/>
  <c r="P269" i="2" s="1"/>
  <c r="P270" i="2" s="1"/>
  <c r="P271" i="2" s="1"/>
  <c r="P272" i="2" s="1"/>
  <c r="P273" i="2" s="1"/>
  <c r="P274" i="2" s="1"/>
  <c r="P275" i="2" s="1"/>
  <c r="P276" i="2" s="1"/>
  <c r="P277" i="2" s="1"/>
  <c r="P278" i="2" s="1"/>
  <c r="P279" i="2" s="1"/>
  <c r="P280" i="2" s="1"/>
  <c r="P281" i="2" s="1"/>
  <c r="P282" i="2" s="1"/>
  <c r="P283" i="2" s="1"/>
  <c r="P284" i="2" s="1"/>
  <c r="P285" i="2" s="1"/>
  <c r="P286" i="2" s="1"/>
  <c r="P287" i="2" s="1"/>
  <c r="P288" i="2" s="1"/>
  <c r="P289" i="2" s="1"/>
  <c r="P290" i="2" s="1"/>
  <c r="P291" i="2" s="1"/>
  <c r="P292" i="2" s="1"/>
  <c r="P293" i="2" s="1"/>
  <c r="P294" i="2" s="1"/>
  <c r="P295" i="2" s="1"/>
  <c r="P296" i="2" s="1"/>
  <c r="P297" i="2" s="1"/>
  <c r="P298" i="2" s="1"/>
  <c r="P299" i="2" s="1"/>
  <c r="P300" i="2" s="1"/>
  <c r="P301" i="2" s="1"/>
  <c r="P302" i="2" s="1"/>
  <c r="P303" i="2" s="1"/>
  <c r="P304" i="2" s="1"/>
  <c r="P305" i="2" s="1"/>
  <c r="P306" i="2" s="1"/>
  <c r="P307" i="2" s="1"/>
  <c r="P308" i="2" s="1"/>
  <c r="P309" i="2" s="1"/>
  <c r="P310" i="2" s="1"/>
  <c r="P311" i="2" s="1"/>
  <c r="P312" i="2" s="1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39" i="2" s="1"/>
  <c r="P340" i="2" s="1"/>
  <c r="P341" i="2" s="1"/>
  <c r="P342" i="2" s="1"/>
  <c r="P343" i="2" s="1"/>
  <c r="P344" i="2" s="1"/>
  <c r="P345" i="2" s="1"/>
  <c r="P346" i="2" s="1"/>
  <c r="P347" i="2" s="1"/>
  <c r="P348" i="2" s="1"/>
  <c r="P349" i="2" s="1"/>
  <c r="P350" i="2" s="1"/>
  <c r="P351" i="2" s="1"/>
  <c r="P352" i="2" s="1"/>
  <c r="P353" i="2" s="1"/>
  <c r="P354" i="2" s="1"/>
  <c r="P355" i="2" s="1"/>
  <c r="P356" i="2" s="1"/>
  <c r="P357" i="2" s="1"/>
  <c r="P358" i="2" s="1"/>
  <c r="P359" i="2" s="1"/>
  <c r="P360" i="2" s="1"/>
  <c r="P361" i="2" s="1"/>
  <c r="P362" i="2" s="1"/>
  <c r="P363" i="2" s="1"/>
  <c r="P364" i="2" s="1"/>
  <c r="P365" i="2" s="1"/>
  <c r="P366" i="2" s="1"/>
  <c r="P367" i="2" s="1"/>
  <c r="P368" i="2" s="1"/>
  <c r="P369" i="2" s="1"/>
  <c r="P370" i="2" s="1"/>
  <c r="P371" i="2" s="1"/>
  <c r="P372" i="2" s="1"/>
  <c r="P373" i="2" s="1"/>
  <c r="P374" i="2" s="1"/>
  <c r="P375" i="2" s="1"/>
  <c r="P376" i="2" s="1"/>
  <c r="P377" i="2" s="1"/>
  <c r="P378" i="2" s="1"/>
  <c r="P379" i="2" s="1"/>
  <c r="P380" i="2" s="1"/>
  <c r="P381" i="2" s="1"/>
  <c r="P382" i="2" s="1"/>
  <c r="P383" i="2" s="1"/>
  <c r="P384" i="2" s="1"/>
  <c r="P385" i="2" s="1"/>
  <c r="P386" i="2" s="1"/>
  <c r="P387" i="2" s="1"/>
  <c r="P388" i="2" s="1"/>
  <c r="P389" i="2" s="1"/>
  <c r="P390" i="2" s="1"/>
  <c r="P391" i="2" s="1"/>
  <c r="P392" i="2" s="1"/>
  <c r="P393" i="2" s="1"/>
  <c r="P394" i="2" s="1"/>
  <c r="P395" i="2" s="1"/>
  <c r="P396" i="2" s="1"/>
  <c r="P397" i="2" s="1"/>
  <c r="P398" i="2" s="1"/>
  <c r="P399" i="2" s="1"/>
  <c r="P400" i="2" s="1"/>
  <c r="P401" i="2" s="1"/>
  <c r="P402" i="2" s="1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P429" i="2" s="1"/>
  <c r="P430" i="2" s="1"/>
  <c r="P431" i="2" s="1"/>
  <c r="P432" i="2" s="1"/>
  <c r="P433" i="2" s="1"/>
  <c r="P434" i="2" s="1"/>
  <c r="P435" i="2" s="1"/>
  <c r="P436" i="2" s="1"/>
  <c r="P437" i="2" s="1"/>
  <c r="P438" i="2" s="1"/>
  <c r="P439" i="2" s="1"/>
  <c r="P440" i="2" s="1"/>
  <c r="P441" i="2" s="1"/>
  <c r="P442" i="2" s="1"/>
  <c r="P443" i="2" s="1"/>
  <c r="P444" i="2" s="1"/>
  <c r="P445" i="2" s="1"/>
  <c r="P446" i="2" s="1"/>
  <c r="P447" i="2" s="1"/>
  <c r="P448" i="2" s="1"/>
  <c r="P449" i="2" s="1"/>
  <c r="P450" i="2" s="1"/>
  <c r="P451" i="2" s="1"/>
  <c r="P452" i="2" s="1"/>
  <c r="P453" i="2" s="1"/>
  <c r="P454" i="2" s="1"/>
  <c r="P455" i="2" s="1"/>
  <c r="P456" i="2" s="1"/>
  <c r="P457" i="2" s="1"/>
  <c r="P458" i="2" s="1"/>
  <c r="P459" i="2" s="1"/>
  <c r="P460" i="2" s="1"/>
  <c r="P461" i="2" s="1"/>
  <c r="P462" i="2" s="1"/>
  <c r="P463" i="2" s="1"/>
  <c r="P464" i="2" s="1"/>
  <c r="P465" i="2" s="1"/>
  <c r="P466" i="2" s="1"/>
  <c r="P467" i="2" s="1"/>
  <c r="P468" i="2" s="1"/>
  <c r="P469" i="2" s="1"/>
  <c r="P470" i="2" s="1"/>
  <c r="P471" i="2" s="1"/>
  <c r="P472" i="2" s="1"/>
  <c r="P473" i="2" s="1"/>
  <c r="P474" i="2" s="1"/>
  <c r="P475" i="2" s="1"/>
  <c r="P476" i="2" s="1"/>
  <c r="P477" i="2" s="1"/>
  <c r="P478" i="2" s="1"/>
  <c r="P479" i="2" s="1"/>
  <c r="P480" i="2" s="1"/>
  <c r="P481" i="2" s="1"/>
  <c r="P482" i="2" s="1"/>
  <c r="P483" i="2" s="1"/>
  <c r="P484" i="2" s="1"/>
  <c r="P485" i="2" s="1"/>
  <c r="P486" i="2" s="1"/>
  <c r="P487" i="2" s="1"/>
  <c r="P488" i="2" s="1"/>
  <c r="P489" i="2" s="1"/>
  <c r="P490" i="2" s="1"/>
  <c r="P491" i="2" s="1"/>
  <c r="P492" i="2" s="1"/>
  <c r="P493" i="2" s="1"/>
  <c r="P494" i="2" s="1"/>
  <c r="P495" i="2" s="1"/>
  <c r="P496" i="2" s="1"/>
  <c r="P497" i="2" s="1"/>
  <c r="P498" i="2" s="1"/>
  <c r="P499" i="2" s="1"/>
  <c r="P500" i="2" s="1"/>
  <c r="P501" i="2" s="1"/>
  <c r="P502" i="2" s="1"/>
  <c r="P503" i="2" s="1"/>
  <c r="P504" i="2" s="1"/>
  <c r="P505" i="2" s="1"/>
  <c r="P506" i="2" s="1"/>
  <c r="P507" i="2" s="1"/>
  <c r="P508" i="2" s="1"/>
  <c r="P509" i="2" s="1"/>
  <c r="P510" i="2" s="1"/>
  <c r="P511" i="2" s="1"/>
  <c r="P512" i="2" s="1"/>
  <c r="P513" i="2" s="1"/>
  <c r="P514" i="2" s="1"/>
  <c r="P515" i="2" s="1"/>
  <c r="P516" i="2" s="1"/>
  <c r="P517" i="2" s="1"/>
  <c r="P518" i="2" s="1"/>
  <c r="P519" i="2" s="1"/>
  <c r="P520" i="2" s="1"/>
  <c r="P521" i="2" s="1"/>
  <c r="P522" i="2" s="1"/>
  <c r="P523" i="2" s="1"/>
  <c r="P524" i="2" s="1"/>
  <c r="P525" i="2" s="1"/>
  <c r="P526" i="2" s="1"/>
  <c r="P527" i="2" s="1"/>
  <c r="P528" i="2" s="1"/>
  <c r="P529" i="2" s="1"/>
  <c r="P530" i="2" s="1"/>
  <c r="P531" i="2" s="1"/>
  <c r="P532" i="2" s="1"/>
  <c r="P533" i="2" s="1"/>
  <c r="P534" i="2" s="1"/>
  <c r="P535" i="2" s="1"/>
  <c r="P536" i="2" s="1"/>
  <c r="P537" i="2" s="1"/>
  <c r="P538" i="2" s="1"/>
  <c r="P539" i="2" s="1"/>
  <c r="P540" i="2" s="1"/>
  <c r="P541" i="2" s="1"/>
  <c r="P542" i="2" s="1"/>
  <c r="P543" i="2" s="1"/>
  <c r="P544" i="2" s="1"/>
  <c r="P545" i="2" s="1"/>
  <c r="P546" i="2" s="1"/>
  <c r="P547" i="2" s="1"/>
  <c r="P548" i="2" s="1"/>
  <c r="P549" i="2" s="1"/>
  <c r="P550" i="2" s="1"/>
  <c r="P551" i="2" s="1"/>
  <c r="P552" i="2" s="1"/>
  <c r="P553" i="2" s="1"/>
  <c r="P554" i="2" s="1"/>
  <c r="P555" i="2" s="1"/>
  <c r="P556" i="2" s="1"/>
  <c r="P557" i="2" s="1"/>
  <c r="P558" i="2" s="1"/>
  <c r="P559" i="2" s="1"/>
  <c r="P560" i="2" s="1"/>
  <c r="P561" i="2" s="1"/>
  <c r="P562" i="2" s="1"/>
  <c r="P563" i="2" s="1"/>
  <c r="P564" i="2" s="1"/>
  <c r="P565" i="2" s="1"/>
  <c r="P566" i="2" s="1"/>
  <c r="P567" i="2" s="1"/>
  <c r="P568" i="2" s="1"/>
  <c r="P569" i="2" s="1"/>
  <c r="P570" i="2" s="1"/>
  <c r="P571" i="2" s="1"/>
  <c r="P572" i="2" s="1"/>
  <c r="P573" i="2" s="1"/>
  <c r="P574" i="2" s="1"/>
  <c r="P575" i="2" s="1"/>
  <c r="P576" i="2" s="1"/>
  <c r="P577" i="2" s="1"/>
  <c r="P578" i="2" s="1"/>
  <c r="P579" i="2" s="1"/>
  <c r="P580" i="2" s="1"/>
  <c r="P581" i="2" s="1"/>
  <c r="P582" i="2" s="1"/>
  <c r="P583" i="2" s="1"/>
  <c r="P584" i="2" s="1"/>
  <c r="P585" i="2" s="1"/>
  <c r="P586" i="2" s="1"/>
  <c r="P587" i="2" s="1"/>
  <c r="P588" i="2" s="1"/>
  <c r="P589" i="2" s="1"/>
  <c r="P590" i="2" s="1"/>
  <c r="P591" i="2" s="1"/>
  <c r="P592" i="2" s="1"/>
  <c r="P593" i="2" s="1"/>
  <c r="P594" i="2" s="1"/>
  <c r="P595" i="2" s="1"/>
  <c r="P596" i="2" s="1"/>
  <c r="P597" i="2" s="1"/>
  <c r="P598" i="2" s="1"/>
  <c r="P599" i="2" s="1"/>
  <c r="P600" i="2" s="1"/>
  <c r="P601" i="2" s="1"/>
  <c r="P602" i="2" s="1"/>
  <c r="P603" i="2" s="1"/>
  <c r="P604" i="2" s="1"/>
  <c r="P605" i="2" s="1"/>
  <c r="P606" i="2" s="1"/>
  <c r="P607" i="2" s="1"/>
  <c r="P608" i="2" s="1"/>
  <c r="P609" i="2" s="1"/>
  <c r="P610" i="2" s="1"/>
  <c r="P611" i="2" s="1"/>
  <c r="P612" i="2" s="1"/>
  <c r="P613" i="2" s="1"/>
  <c r="P614" i="2" s="1"/>
  <c r="P615" i="2" s="1"/>
  <c r="P616" i="2" s="1"/>
  <c r="P617" i="2" s="1"/>
  <c r="P618" i="2" s="1"/>
  <c r="P619" i="2" s="1"/>
  <c r="P620" i="2" s="1"/>
  <c r="P621" i="2" s="1"/>
  <c r="P622" i="2" s="1"/>
  <c r="P623" i="2" s="1"/>
  <c r="P624" i="2" s="1"/>
  <c r="P625" i="2" s="1"/>
  <c r="P626" i="2" s="1"/>
  <c r="P627" i="2" s="1"/>
  <c r="P628" i="2" s="1"/>
  <c r="P629" i="2" s="1"/>
  <c r="P630" i="2" s="1"/>
  <c r="P631" i="2" s="1"/>
  <c r="P632" i="2" s="1"/>
  <c r="P633" i="2" s="1"/>
  <c r="P634" i="2" s="1"/>
  <c r="P635" i="2" s="1"/>
  <c r="P636" i="2" s="1"/>
  <c r="P637" i="2" s="1"/>
  <c r="P638" i="2" s="1"/>
  <c r="P639" i="2" s="1"/>
  <c r="P640" i="2" s="1"/>
  <c r="P641" i="2" s="1"/>
  <c r="P642" i="2" s="1"/>
  <c r="P643" i="2" s="1"/>
  <c r="P644" i="2" s="1"/>
  <c r="P645" i="2" s="1"/>
  <c r="P646" i="2" s="1"/>
  <c r="P647" i="2" s="1"/>
  <c r="P648" i="2" s="1"/>
  <c r="P649" i="2" s="1"/>
  <c r="P650" i="2" s="1"/>
  <c r="P651" i="2" s="1"/>
  <c r="P652" i="2" s="1"/>
  <c r="P653" i="2" s="1"/>
  <c r="P654" i="2" s="1"/>
  <c r="P655" i="2" s="1"/>
  <c r="P656" i="2" s="1"/>
  <c r="P657" i="2" s="1"/>
  <c r="P658" i="2" s="1"/>
  <c r="P659" i="2" s="1"/>
  <c r="P660" i="2" s="1"/>
  <c r="P661" i="2" s="1"/>
  <c r="P662" i="2" s="1"/>
  <c r="P663" i="2" s="1"/>
  <c r="P664" i="2" s="1"/>
  <c r="P665" i="2" s="1"/>
  <c r="P666" i="2" s="1"/>
  <c r="P667" i="2" s="1"/>
  <c r="P668" i="2" s="1"/>
  <c r="P669" i="2" s="1"/>
  <c r="P670" i="2" s="1"/>
  <c r="P671" i="2" s="1"/>
  <c r="P672" i="2" s="1"/>
  <c r="P673" i="2" s="1"/>
  <c r="P674" i="2" s="1"/>
  <c r="P675" i="2" s="1"/>
  <c r="P676" i="2" s="1"/>
  <c r="P677" i="2" s="1"/>
  <c r="P678" i="2" s="1"/>
  <c r="P679" i="2" s="1"/>
  <c r="P680" i="2" s="1"/>
  <c r="P681" i="2" s="1"/>
  <c r="P682" i="2" s="1"/>
  <c r="P683" i="2" s="1"/>
  <c r="P684" i="2" s="1"/>
  <c r="P685" i="2" s="1"/>
  <c r="P686" i="2" s="1"/>
  <c r="P687" i="2" s="1"/>
  <c r="P688" i="2" s="1"/>
  <c r="P689" i="2" s="1"/>
  <c r="P690" i="2" s="1"/>
  <c r="P691" i="2" s="1"/>
  <c r="P692" i="2" s="1"/>
  <c r="P693" i="2" s="1"/>
  <c r="P694" i="2" s="1"/>
  <c r="P695" i="2" s="1"/>
  <c r="P696" i="2" s="1"/>
  <c r="P697" i="2" s="1"/>
  <c r="P698" i="2" s="1"/>
  <c r="P699" i="2" s="1"/>
  <c r="P700" i="2" s="1"/>
  <c r="P701" i="2" s="1"/>
  <c r="P702" i="2" s="1"/>
  <c r="P703" i="2" s="1"/>
  <c r="P704" i="2" s="1"/>
  <c r="P705" i="2" s="1"/>
  <c r="P706" i="2" s="1"/>
  <c r="P707" i="2" s="1"/>
  <c r="P708" i="2" s="1"/>
  <c r="P709" i="2" s="1"/>
  <c r="P710" i="2" s="1"/>
  <c r="P711" i="2" s="1"/>
  <c r="P712" i="2" s="1"/>
  <c r="P713" i="2" s="1"/>
  <c r="P714" i="2" s="1"/>
  <c r="P715" i="2" s="1"/>
  <c r="P716" i="2" s="1"/>
  <c r="P717" i="2" s="1"/>
  <c r="P718" i="2" s="1"/>
  <c r="P719" i="2" s="1"/>
  <c r="P720" i="2" s="1"/>
  <c r="P721" i="2" s="1"/>
  <c r="P722" i="2" s="1"/>
  <c r="P723" i="2" s="1"/>
  <c r="P724" i="2" s="1"/>
  <c r="P725" i="2" s="1"/>
  <c r="H18" i="2"/>
  <c r="I18" i="2" s="1"/>
  <c r="G18" i="2"/>
  <c r="J18" i="2" s="1"/>
  <c r="F18" i="2"/>
  <c r="A18" i="2"/>
  <c r="H17" i="2"/>
  <c r="G17" i="2"/>
  <c r="F17" i="2"/>
  <c r="A17" i="2"/>
  <c r="H16" i="2"/>
  <c r="G16" i="2"/>
  <c r="F16" i="2"/>
  <c r="J16" i="2" s="1"/>
  <c r="A16" i="2"/>
  <c r="M15" i="2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197" i="2" s="1"/>
  <c r="M198" i="2" s="1"/>
  <c r="M199" i="2" s="1"/>
  <c r="M200" i="2" s="1"/>
  <c r="M201" i="2" s="1"/>
  <c r="M202" i="2" s="1"/>
  <c r="M203" i="2" s="1"/>
  <c r="M204" i="2" s="1"/>
  <c r="M205" i="2" s="1"/>
  <c r="M206" i="2" s="1"/>
  <c r="M207" i="2" s="1"/>
  <c r="M208" i="2" s="1"/>
  <c r="M209" i="2" s="1"/>
  <c r="M210" i="2" s="1"/>
  <c r="M211" i="2" s="1"/>
  <c r="M212" i="2" s="1"/>
  <c r="M213" i="2" s="1"/>
  <c r="M214" i="2" s="1"/>
  <c r="M215" i="2" s="1"/>
  <c r="M216" i="2" s="1"/>
  <c r="M217" i="2" s="1"/>
  <c r="M218" i="2" s="1"/>
  <c r="M219" i="2" s="1"/>
  <c r="M220" i="2" s="1"/>
  <c r="M221" i="2" s="1"/>
  <c r="M222" i="2" s="1"/>
  <c r="M223" i="2" s="1"/>
  <c r="M224" i="2" s="1"/>
  <c r="M225" i="2" s="1"/>
  <c r="M226" i="2" s="1"/>
  <c r="M227" i="2" s="1"/>
  <c r="M228" i="2" s="1"/>
  <c r="M229" i="2" s="1"/>
  <c r="M230" i="2" s="1"/>
  <c r="M231" i="2" s="1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M257" i="2" s="1"/>
  <c r="M258" i="2" s="1"/>
  <c r="M259" i="2" s="1"/>
  <c r="M260" i="2" s="1"/>
  <c r="M261" i="2" s="1"/>
  <c r="M262" i="2" s="1"/>
  <c r="M263" i="2" s="1"/>
  <c r="M264" i="2" s="1"/>
  <c r="M265" i="2" s="1"/>
  <c r="M266" i="2" s="1"/>
  <c r="M267" i="2" s="1"/>
  <c r="M268" i="2" s="1"/>
  <c r="M269" i="2" s="1"/>
  <c r="M270" i="2" s="1"/>
  <c r="M271" i="2" s="1"/>
  <c r="M272" i="2" s="1"/>
  <c r="M273" i="2" s="1"/>
  <c r="M274" i="2" s="1"/>
  <c r="M275" i="2" s="1"/>
  <c r="M276" i="2" s="1"/>
  <c r="M277" i="2" s="1"/>
  <c r="M278" i="2" s="1"/>
  <c r="M279" i="2" s="1"/>
  <c r="M280" i="2" s="1"/>
  <c r="M281" i="2" s="1"/>
  <c r="M282" i="2" s="1"/>
  <c r="M283" i="2" s="1"/>
  <c r="M284" i="2" s="1"/>
  <c r="M285" i="2" s="1"/>
  <c r="M286" i="2" s="1"/>
  <c r="M287" i="2" s="1"/>
  <c r="M288" i="2" s="1"/>
  <c r="M289" i="2" s="1"/>
  <c r="M290" i="2" s="1"/>
  <c r="M291" i="2" s="1"/>
  <c r="M292" i="2" s="1"/>
  <c r="M293" i="2" s="1"/>
  <c r="M294" i="2" s="1"/>
  <c r="M295" i="2" s="1"/>
  <c r="M296" i="2" s="1"/>
  <c r="M297" i="2" s="1"/>
  <c r="M298" i="2" s="1"/>
  <c r="M299" i="2" s="1"/>
  <c r="M300" i="2" s="1"/>
  <c r="M301" i="2" s="1"/>
  <c r="M302" i="2" s="1"/>
  <c r="M303" i="2" s="1"/>
  <c r="M304" i="2" s="1"/>
  <c r="M305" i="2" s="1"/>
  <c r="M306" i="2" s="1"/>
  <c r="M307" i="2" s="1"/>
  <c r="M308" i="2" s="1"/>
  <c r="M309" i="2" s="1"/>
  <c r="M310" i="2" s="1"/>
  <c r="M311" i="2" s="1"/>
  <c r="M312" i="2" s="1"/>
  <c r="M313" i="2" s="1"/>
  <c r="M314" i="2" s="1"/>
  <c r="M315" i="2" s="1"/>
  <c r="M316" i="2" s="1"/>
  <c r="M317" i="2" s="1"/>
  <c r="M318" i="2" s="1"/>
  <c r="M319" i="2" s="1"/>
  <c r="M320" i="2" s="1"/>
  <c r="M321" i="2" s="1"/>
  <c r="M322" i="2" s="1"/>
  <c r="M323" i="2" s="1"/>
  <c r="M324" i="2" s="1"/>
  <c r="M325" i="2" s="1"/>
  <c r="M326" i="2" s="1"/>
  <c r="M327" i="2" s="1"/>
  <c r="M328" i="2" s="1"/>
  <c r="M329" i="2" s="1"/>
  <c r="M330" i="2" s="1"/>
  <c r="M331" i="2" s="1"/>
  <c r="M332" i="2" s="1"/>
  <c r="M333" i="2" s="1"/>
  <c r="M334" i="2" s="1"/>
  <c r="M335" i="2" s="1"/>
  <c r="M336" i="2" s="1"/>
  <c r="M337" i="2" s="1"/>
  <c r="M338" i="2" s="1"/>
  <c r="M339" i="2" s="1"/>
  <c r="M340" i="2" s="1"/>
  <c r="M341" i="2" s="1"/>
  <c r="M342" i="2" s="1"/>
  <c r="M343" i="2" s="1"/>
  <c r="M344" i="2" s="1"/>
  <c r="M345" i="2" s="1"/>
  <c r="M346" i="2" s="1"/>
  <c r="M347" i="2" s="1"/>
  <c r="M348" i="2" s="1"/>
  <c r="M349" i="2" s="1"/>
  <c r="M350" i="2" s="1"/>
  <c r="M351" i="2" s="1"/>
  <c r="M352" i="2" s="1"/>
  <c r="M353" i="2" s="1"/>
  <c r="M354" i="2" s="1"/>
  <c r="M355" i="2" s="1"/>
  <c r="M356" i="2" s="1"/>
  <c r="M357" i="2" s="1"/>
  <c r="M358" i="2" s="1"/>
  <c r="M359" i="2" s="1"/>
  <c r="M360" i="2" s="1"/>
  <c r="M361" i="2" s="1"/>
  <c r="M362" i="2" s="1"/>
  <c r="M363" i="2" s="1"/>
  <c r="M364" i="2" s="1"/>
  <c r="M365" i="2" s="1"/>
  <c r="M366" i="2" s="1"/>
  <c r="M367" i="2" s="1"/>
  <c r="M368" i="2" s="1"/>
  <c r="M369" i="2" s="1"/>
  <c r="M370" i="2" s="1"/>
  <c r="M371" i="2" s="1"/>
  <c r="M372" i="2" s="1"/>
  <c r="M373" i="2" s="1"/>
  <c r="M374" i="2" s="1"/>
  <c r="M375" i="2" s="1"/>
  <c r="M376" i="2" s="1"/>
  <c r="M377" i="2" s="1"/>
  <c r="M378" i="2" s="1"/>
  <c r="M379" i="2" s="1"/>
  <c r="M380" i="2" s="1"/>
  <c r="M381" i="2" s="1"/>
  <c r="M382" i="2" s="1"/>
  <c r="M383" i="2" s="1"/>
  <c r="M384" i="2" s="1"/>
  <c r="M385" i="2" s="1"/>
  <c r="M386" i="2" s="1"/>
  <c r="M387" i="2" s="1"/>
  <c r="M388" i="2" s="1"/>
  <c r="M389" i="2" s="1"/>
  <c r="M390" i="2" s="1"/>
  <c r="M391" i="2" s="1"/>
  <c r="M392" i="2" s="1"/>
  <c r="M393" i="2" s="1"/>
  <c r="M394" i="2" s="1"/>
  <c r="M395" i="2" s="1"/>
  <c r="M396" i="2" s="1"/>
  <c r="M397" i="2" s="1"/>
  <c r="M398" i="2" s="1"/>
  <c r="M399" i="2" s="1"/>
  <c r="M400" i="2" s="1"/>
  <c r="M401" i="2" s="1"/>
  <c r="M402" i="2" s="1"/>
  <c r="M403" i="2" s="1"/>
  <c r="M404" i="2" s="1"/>
  <c r="M405" i="2" s="1"/>
  <c r="M406" i="2" s="1"/>
  <c r="M407" i="2" s="1"/>
  <c r="M408" i="2" s="1"/>
  <c r="M409" i="2" s="1"/>
  <c r="M410" i="2" s="1"/>
  <c r="M411" i="2" s="1"/>
  <c r="M412" i="2" s="1"/>
  <c r="M413" i="2" s="1"/>
  <c r="M414" i="2" s="1"/>
  <c r="M415" i="2" s="1"/>
  <c r="M416" i="2" s="1"/>
  <c r="M417" i="2" s="1"/>
  <c r="M418" i="2" s="1"/>
  <c r="M419" i="2" s="1"/>
  <c r="M420" i="2" s="1"/>
  <c r="M421" i="2" s="1"/>
  <c r="M422" i="2" s="1"/>
  <c r="M423" i="2" s="1"/>
  <c r="M424" i="2" s="1"/>
  <c r="M425" i="2" s="1"/>
  <c r="M426" i="2" s="1"/>
  <c r="M427" i="2" s="1"/>
  <c r="M428" i="2" s="1"/>
  <c r="M429" i="2" s="1"/>
  <c r="M430" i="2" s="1"/>
  <c r="M431" i="2" s="1"/>
  <c r="M432" i="2" s="1"/>
  <c r="M433" i="2" s="1"/>
  <c r="M434" i="2" s="1"/>
  <c r="M435" i="2" s="1"/>
  <c r="M436" i="2" s="1"/>
  <c r="M437" i="2" s="1"/>
  <c r="M438" i="2" s="1"/>
  <c r="M439" i="2" s="1"/>
  <c r="M440" i="2" s="1"/>
  <c r="M441" i="2" s="1"/>
  <c r="M442" i="2" s="1"/>
  <c r="M443" i="2" s="1"/>
  <c r="M444" i="2" s="1"/>
  <c r="M445" i="2" s="1"/>
  <c r="M446" i="2" s="1"/>
  <c r="M447" i="2" s="1"/>
  <c r="M448" i="2" s="1"/>
  <c r="M449" i="2" s="1"/>
  <c r="M450" i="2" s="1"/>
  <c r="M451" i="2" s="1"/>
  <c r="M452" i="2" s="1"/>
  <c r="M453" i="2" s="1"/>
  <c r="M454" i="2" s="1"/>
  <c r="M455" i="2" s="1"/>
  <c r="M456" i="2" s="1"/>
  <c r="M457" i="2" s="1"/>
  <c r="M458" i="2" s="1"/>
  <c r="M459" i="2" s="1"/>
  <c r="M460" i="2" s="1"/>
  <c r="M461" i="2" s="1"/>
  <c r="M462" i="2" s="1"/>
  <c r="M463" i="2" s="1"/>
  <c r="M464" i="2" s="1"/>
  <c r="M465" i="2" s="1"/>
  <c r="M466" i="2" s="1"/>
  <c r="M467" i="2" s="1"/>
  <c r="M468" i="2" s="1"/>
  <c r="M469" i="2" s="1"/>
  <c r="M470" i="2" s="1"/>
  <c r="M471" i="2" s="1"/>
  <c r="M472" i="2" s="1"/>
  <c r="M473" i="2" s="1"/>
  <c r="M474" i="2" s="1"/>
  <c r="M475" i="2" s="1"/>
  <c r="M476" i="2" s="1"/>
  <c r="M477" i="2" s="1"/>
  <c r="M478" i="2" s="1"/>
  <c r="M479" i="2" s="1"/>
  <c r="M480" i="2" s="1"/>
  <c r="M481" i="2" s="1"/>
  <c r="M482" i="2" s="1"/>
  <c r="M483" i="2" s="1"/>
  <c r="M484" i="2" s="1"/>
  <c r="M485" i="2" s="1"/>
  <c r="M486" i="2" s="1"/>
  <c r="M487" i="2" s="1"/>
  <c r="M488" i="2" s="1"/>
  <c r="M489" i="2" s="1"/>
  <c r="M490" i="2" s="1"/>
  <c r="M491" i="2" s="1"/>
  <c r="M492" i="2" s="1"/>
  <c r="M493" i="2" s="1"/>
  <c r="M494" i="2" s="1"/>
  <c r="M495" i="2" s="1"/>
  <c r="M496" i="2" s="1"/>
  <c r="M497" i="2" s="1"/>
  <c r="M498" i="2" s="1"/>
  <c r="M499" i="2" s="1"/>
  <c r="M500" i="2" s="1"/>
  <c r="M501" i="2" s="1"/>
  <c r="M502" i="2" s="1"/>
  <c r="M503" i="2" s="1"/>
  <c r="M504" i="2" s="1"/>
  <c r="M505" i="2" s="1"/>
  <c r="M506" i="2" s="1"/>
  <c r="M507" i="2" s="1"/>
  <c r="M508" i="2" s="1"/>
  <c r="M509" i="2" s="1"/>
  <c r="M510" i="2" s="1"/>
  <c r="M511" i="2" s="1"/>
  <c r="M512" i="2" s="1"/>
  <c r="M513" i="2" s="1"/>
  <c r="M514" i="2" s="1"/>
  <c r="M515" i="2" s="1"/>
  <c r="M516" i="2" s="1"/>
  <c r="M517" i="2" s="1"/>
  <c r="M518" i="2" s="1"/>
  <c r="M519" i="2" s="1"/>
  <c r="M520" i="2" s="1"/>
  <c r="M521" i="2" s="1"/>
  <c r="M522" i="2" s="1"/>
  <c r="M523" i="2" s="1"/>
  <c r="M524" i="2" s="1"/>
  <c r="M525" i="2" s="1"/>
  <c r="M526" i="2" s="1"/>
  <c r="M527" i="2" s="1"/>
  <c r="M528" i="2" s="1"/>
  <c r="M529" i="2" s="1"/>
  <c r="M530" i="2" s="1"/>
  <c r="M531" i="2" s="1"/>
  <c r="M532" i="2" s="1"/>
  <c r="M533" i="2" s="1"/>
  <c r="M534" i="2" s="1"/>
  <c r="M535" i="2" s="1"/>
  <c r="M536" i="2" s="1"/>
  <c r="M537" i="2" s="1"/>
  <c r="M538" i="2" s="1"/>
  <c r="M539" i="2" s="1"/>
  <c r="M540" i="2" s="1"/>
  <c r="M541" i="2" s="1"/>
  <c r="M542" i="2" s="1"/>
  <c r="M543" i="2" s="1"/>
  <c r="M544" i="2" s="1"/>
  <c r="M545" i="2" s="1"/>
  <c r="M546" i="2" s="1"/>
  <c r="M547" i="2" s="1"/>
  <c r="M548" i="2" s="1"/>
  <c r="M549" i="2" s="1"/>
  <c r="M550" i="2" s="1"/>
  <c r="M551" i="2" s="1"/>
  <c r="M552" i="2" s="1"/>
  <c r="M553" i="2" s="1"/>
  <c r="M554" i="2" s="1"/>
  <c r="M555" i="2" s="1"/>
  <c r="M556" i="2" s="1"/>
  <c r="M557" i="2" s="1"/>
  <c r="M558" i="2" s="1"/>
  <c r="M559" i="2" s="1"/>
  <c r="M560" i="2" s="1"/>
  <c r="M561" i="2" s="1"/>
  <c r="M562" i="2" s="1"/>
  <c r="M563" i="2" s="1"/>
  <c r="M564" i="2" s="1"/>
  <c r="M565" i="2" s="1"/>
  <c r="M566" i="2" s="1"/>
  <c r="M567" i="2" s="1"/>
  <c r="M568" i="2" s="1"/>
  <c r="M569" i="2" s="1"/>
  <c r="M570" i="2" s="1"/>
  <c r="M571" i="2" s="1"/>
  <c r="M572" i="2" s="1"/>
  <c r="M573" i="2" s="1"/>
  <c r="M574" i="2" s="1"/>
  <c r="M575" i="2" s="1"/>
  <c r="M576" i="2" s="1"/>
  <c r="M577" i="2" s="1"/>
  <c r="M578" i="2" s="1"/>
  <c r="M579" i="2" s="1"/>
  <c r="M580" i="2" s="1"/>
  <c r="M581" i="2" s="1"/>
  <c r="M582" i="2" s="1"/>
  <c r="M583" i="2" s="1"/>
  <c r="M584" i="2" s="1"/>
  <c r="M585" i="2" s="1"/>
  <c r="M586" i="2" s="1"/>
  <c r="M587" i="2" s="1"/>
  <c r="M588" i="2" s="1"/>
  <c r="M589" i="2" s="1"/>
  <c r="M590" i="2" s="1"/>
  <c r="M591" i="2" s="1"/>
  <c r="M592" i="2" s="1"/>
  <c r="M593" i="2" s="1"/>
  <c r="M594" i="2" s="1"/>
  <c r="M595" i="2" s="1"/>
  <c r="M596" i="2" s="1"/>
  <c r="M597" i="2" s="1"/>
  <c r="M598" i="2" s="1"/>
  <c r="M599" i="2" s="1"/>
  <c r="M600" i="2" s="1"/>
  <c r="M601" i="2" s="1"/>
  <c r="M602" i="2" s="1"/>
  <c r="M603" i="2" s="1"/>
  <c r="M604" i="2" s="1"/>
  <c r="M605" i="2" s="1"/>
  <c r="M606" i="2" s="1"/>
  <c r="M607" i="2" s="1"/>
  <c r="M608" i="2" s="1"/>
  <c r="M609" i="2" s="1"/>
  <c r="M610" i="2" s="1"/>
  <c r="M611" i="2" s="1"/>
  <c r="M612" i="2" s="1"/>
  <c r="M613" i="2" s="1"/>
  <c r="M614" i="2" s="1"/>
  <c r="M615" i="2" s="1"/>
  <c r="M616" i="2" s="1"/>
  <c r="M617" i="2" s="1"/>
  <c r="M618" i="2" s="1"/>
  <c r="M619" i="2" s="1"/>
  <c r="M620" i="2" s="1"/>
  <c r="M621" i="2" s="1"/>
  <c r="M622" i="2" s="1"/>
  <c r="M623" i="2" s="1"/>
  <c r="M624" i="2" s="1"/>
  <c r="M625" i="2" s="1"/>
  <c r="M626" i="2" s="1"/>
  <c r="M627" i="2" s="1"/>
  <c r="M628" i="2" s="1"/>
  <c r="M629" i="2" s="1"/>
  <c r="M630" i="2" s="1"/>
  <c r="M631" i="2" s="1"/>
  <c r="M632" i="2" s="1"/>
  <c r="M633" i="2" s="1"/>
  <c r="M634" i="2" s="1"/>
  <c r="M635" i="2" s="1"/>
  <c r="M636" i="2" s="1"/>
  <c r="M637" i="2" s="1"/>
  <c r="M638" i="2" s="1"/>
  <c r="M639" i="2" s="1"/>
  <c r="M640" i="2" s="1"/>
  <c r="M641" i="2" s="1"/>
  <c r="M642" i="2" s="1"/>
  <c r="M643" i="2" s="1"/>
  <c r="M644" i="2" s="1"/>
  <c r="M645" i="2" s="1"/>
  <c r="M646" i="2" s="1"/>
  <c r="M647" i="2" s="1"/>
  <c r="M648" i="2" s="1"/>
  <c r="M649" i="2" s="1"/>
  <c r="M650" i="2" s="1"/>
  <c r="M651" i="2" s="1"/>
  <c r="M652" i="2" s="1"/>
  <c r="M653" i="2" s="1"/>
  <c r="M654" i="2" s="1"/>
  <c r="M655" i="2" s="1"/>
  <c r="M656" i="2" s="1"/>
  <c r="M657" i="2" s="1"/>
  <c r="M658" i="2" s="1"/>
  <c r="M659" i="2" s="1"/>
  <c r="M660" i="2" s="1"/>
  <c r="M661" i="2" s="1"/>
  <c r="M662" i="2" s="1"/>
  <c r="M663" i="2" s="1"/>
  <c r="M664" i="2" s="1"/>
  <c r="M665" i="2" s="1"/>
  <c r="M666" i="2" s="1"/>
  <c r="M667" i="2" s="1"/>
  <c r="M668" i="2" s="1"/>
  <c r="M669" i="2" s="1"/>
  <c r="M670" i="2" s="1"/>
  <c r="M671" i="2" s="1"/>
  <c r="M672" i="2" s="1"/>
  <c r="M673" i="2" s="1"/>
  <c r="M674" i="2" s="1"/>
  <c r="M675" i="2" s="1"/>
  <c r="M676" i="2" s="1"/>
  <c r="M677" i="2" s="1"/>
  <c r="M678" i="2" s="1"/>
  <c r="M679" i="2" s="1"/>
  <c r="M680" i="2" s="1"/>
  <c r="M681" i="2" s="1"/>
  <c r="M682" i="2" s="1"/>
  <c r="M683" i="2" s="1"/>
  <c r="M684" i="2" s="1"/>
  <c r="M685" i="2" s="1"/>
  <c r="M686" i="2" s="1"/>
  <c r="M687" i="2" s="1"/>
  <c r="M688" i="2" s="1"/>
  <c r="M689" i="2" s="1"/>
  <c r="M690" i="2" s="1"/>
  <c r="M691" i="2" s="1"/>
  <c r="M692" i="2" s="1"/>
  <c r="M693" i="2" s="1"/>
  <c r="M694" i="2" s="1"/>
  <c r="M695" i="2" s="1"/>
  <c r="M696" i="2" s="1"/>
  <c r="M697" i="2" s="1"/>
  <c r="M698" i="2" s="1"/>
  <c r="M699" i="2" s="1"/>
  <c r="M700" i="2" s="1"/>
  <c r="M701" i="2" s="1"/>
  <c r="M702" i="2" s="1"/>
  <c r="M703" i="2" s="1"/>
  <c r="M704" i="2" s="1"/>
  <c r="M705" i="2" s="1"/>
  <c r="M706" i="2" s="1"/>
  <c r="M707" i="2" s="1"/>
  <c r="M708" i="2" s="1"/>
  <c r="M709" i="2" s="1"/>
  <c r="M710" i="2" s="1"/>
  <c r="M711" i="2" s="1"/>
  <c r="M712" i="2" s="1"/>
  <c r="M713" i="2" s="1"/>
  <c r="M714" i="2" s="1"/>
  <c r="M715" i="2" s="1"/>
  <c r="M716" i="2" s="1"/>
  <c r="M717" i="2" s="1"/>
  <c r="M718" i="2" s="1"/>
  <c r="M719" i="2" s="1"/>
  <c r="M720" i="2" s="1"/>
  <c r="M721" i="2" s="1"/>
  <c r="M722" i="2" s="1"/>
  <c r="M723" i="2" s="1"/>
  <c r="M724" i="2" s="1"/>
  <c r="M725" i="2" s="1"/>
  <c r="H15" i="2"/>
  <c r="G15" i="2"/>
  <c r="F15" i="2"/>
  <c r="J15" i="2" s="1"/>
  <c r="A15" i="2"/>
  <c r="H14" i="2"/>
  <c r="G14" i="2"/>
  <c r="F14" i="2"/>
  <c r="J14" i="2" s="1"/>
  <c r="A14" i="2"/>
  <c r="J13" i="2"/>
  <c r="H13" i="2"/>
  <c r="I13" i="2" s="1"/>
  <c r="G13" i="2"/>
  <c r="F13" i="2"/>
  <c r="A13" i="2"/>
  <c r="J12" i="2"/>
  <c r="I12" i="2"/>
  <c r="H12" i="2"/>
  <c r="G12" i="2"/>
  <c r="F12" i="2"/>
  <c r="A12" i="2"/>
  <c r="J11" i="2"/>
  <c r="H11" i="2"/>
  <c r="I11" i="2" s="1"/>
  <c r="G11" i="2"/>
  <c r="F11" i="2"/>
  <c r="A11" i="2"/>
  <c r="P10" i="2"/>
  <c r="P11" i="2" s="1"/>
  <c r="P12" i="2" s="1"/>
  <c r="P13" i="2" s="1"/>
  <c r="P14" i="2" s="1"/>
  <c r="P15" i="2" s="1"/>
  <c r="P16" i="2" s="1"/>
  <c r="P17" i="2" s="1"/>
  <c r="H10" i="2"/>
  <c r="I10" i="2" s="1"/>
  <c r="G10" i="2"/>
  <c r="J10" i="2" s="1"/>
  <c r="F10" i="2"/>
  <c r="A10" i="2"/>
  <c r="P9" i="2"/>
  <c r="O9" i="2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O56" i="2" s="1"/>
  <c r="O57" i="2" s="1"/>
  <c r="O58" i="2" s="1"/>
  <c r="O59" i="2" s="1"/>
  <c r="O60" i="2" s="1"/>
  <c r="O61" i="2" s="1"/>
  <c r="O62" i="2" s="1"/>
  <c r="O63" i="2" s="1"/>
  <c r="O64" i="2" s="1"/>
  <c r="O65" i="2" s="1"/>
  <c r="O66" i="2" s="1"/>
  <c r="O67" i="2" s="1"/>
  <c r="O68" i="2" s="1"/>
  <c r="O69" i="2" s="1"/>
  <c r="O70" i="2" s="1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O109" i="2" s="1"/>
  <c r="O110" i="2" s="1"/>
  <c r="O111" i="2" s="1"/>
  <c r="O112" i="2" s="1"/>
  <c r="O113" i="2" s="1"/>
  <c r="O114" i="2" s="1"/>
  <c r="O115" i="2" s="1"/>
  <c r="O116" i="2" s="1"/>
  <c r="O117" i="2" s="1"/>
  <c r="O118" i="2" s="1"/>
  <c r="O119" i="2" s="1"/>
  <c r="O120" i="2" s="1"/>
  <c r="O121" i="2" s="1"/>
  <c r="O122" i="2" s="1"/>
  <c r="O123" i="2" s="1"/>
  <c r="O124" i="2" s="1"/>
  <c r="O125" i="2" s="1"/>
  <c r="O126" i="2" s="1"/>
  <c r="O127" i="2" s="1"/>
  <c r="O128" i="2" s="1"/>
  <c r="O129" i="2" s="1"/>
  <c r="O130" i="2" s="1"/>
  <c r="O131" i="2" s="1"/>
  <c r="O132" i="2" s="1"/>
  <c r="O133" i="2" s="1"/>
  <c r="O134" i="2" s="1"/>
  <c r="O135" i="2" s="1"/>
  <c r="O136" i="2" s="1"/>
  <c r="O137" i="2" s="1"/>
  <c r="O138" i="2" s="1"/>
  <c r="O139" i="2" s="1"/>
  <c r="O140" i="2" s="1"/>
  <c r="O141" i="2" s="1"/>
  <c r="O142" i="2" s="1"/>
  <c r="O143" i="2" s="1"/>
  <c r="O144" i="2" s="1"/>
  <c r="O145" i="2" s="1"/>
  <c r="O146" i="2" s="1"/>
  <c r="O147" i="2" s="1"/>
  <c r="O148" i="2" s="1"/>
  <c r="O149" i="2" s="1"/>
  <c r="O150" i="2" s="1"/>
  <c r="O151" i="2" s="1"/>
  <c r="O152" i="2" s="1"/>
  <c r="O153" i="2" s="1"/>
  <c r="O154" i="2" s="1"/>
  <c r="O155" i="2" s="1"/>
  <c r="O156" i="2" s="1"/>
  <c r="O157" i="2" s="1"/>
  <c r="O158" i="2" s="1"/>
  <c r="O159" i="2" s="1"/>
  <c r="O160" i="2" s="1"/>
  <c r="O161" i="2" s="1"/>
  <c r="O162" i="2" s="1"/>
  <c r="O163" i="2" s="1"/>
  <c r="O164" i="2" s="1"/>
  <c r="O165" i="2" s="1"/>
  <c r="O166" i="2" s="1"/>
  <c r="O167" i="2" s="1"/>
  <c r="O168" i="2" s="1"/>
  <c r="O169" i="2" s="1"/>
  <c r="O170" i="2" s="1"/>
  <c r="O171" i="2" s="1"/>
  <c r="O172" i="2" s="1"/>
  <c r="O173" i="2" s="1"/>
  <c r="O174" i="2" s="1"/>
  <c r="O175" i="2" s="1"/>
  <c r="O176" i="2" s="1"/>
  <c r="O177" i="2" s="1"/>
  <c r="O178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O192" i="2" s="1"/>
  <c r="O193" i="2" s="1"/>
  <c r="O194" i="2" s="1"/>
  <c r="O195" i="2" s="1"/>
  <c r="O196" i="2" s="1"/>
  <c r="O197" i="2" s="1"/>
  <c r="O198" i="2" s="1"/>
  <c r="O199" i="2" s="1"/>
  <c r="O200" i="2" s="1"/>
  <c r="O201" i="2" s="1"/>
  <c r="O202" i="2" s="1"/>
  <c r="O203" i="2" s="1"/>
  <c r="O204" i="2" s="1"/>
  <c r="O205" i="2" s="1"/>
  <c r="O206" i="2" s="1"/>
  <c r="O207" i="2" s="1"/>
  <c r="O208" i="2" s="1"/>
  <c r="O209" i="2" s="1"/>
  <c r="O210" i="2" s="1"/>
  <c r="O211" i="2" s="1"/>
  <c r="O212" i="2" s="1"/>
  <c r="O213" i="2" s="1"/>
  <c r="O214" i="2" s="1"/>
  <c r="O215" i="2" s="1"/>
  <c r="O216" i="2" s="1"/>
  <c r="O217" i="2" s="1"/>
  <c r="O218" i="2" s="1"/>
  <c r="O219" i="2" s="1"/>
  <c r="O220" i="2" s="1"/>
  <c r="O221" i="2" s="1"/>
  <c r="O222" i="2" s="1"/>
  <c r="O223" i="2" s="1"/>
  <c r="O224" i="2" s="1"/>
  <c r="O225" i="2" s="1"/>
  <c r="O226" i="2" s="1"/>
  <c r="O227" i="2" s="1"/>
  <c r="O228" i="2" s="1"/>
  <c r="O229" i="2" s="1"/>
  <c r="O230" i="2" s="1"/>
  <c r="O231" i="2" s="1"/>
  <c r="O232" i="2" s="1"/>
  <c r="O233" i="2" s="1"/>
  <c r="O234" i="2" s="1"/>
  <c r="O235" i="2" s="1"/>
  <c r="O236" i="2" s="1"/>
  <c r="O237" i="2" s="1"/>
  <c r="O238" i="2" s="1"/>
  <c r="O239" i="2" s="1"/>
  <c r="O240" i="2" s="1"/>
  <c r="O241" i="2" s="1"/>
  <c r="O242" i="2" s="1"/>
  <c r="O243" i="2" s="1"/>
  <c r="O244" i="2" s="1"/>
  <c r="O245" i="2" s="1"/>
  <c r="O246" i="2" s="1"/>
  <c r="O247" i="2" s="1"/>
  <c r="O248" i="2" s="1"/>
  <c r="O249" i="2" s="1"/>
  <c r="O250" i="2" s="1"/>
  <c r="O251" i="2" s="1"/>
  <c r="O252" i="2" s="1"/>
  <c r="O253" i="2" s="1"/>
  <c r="O254" i="2" s="1"/>
  <c r="O255" i="2" s="1"/>
  <c r="O256" i="2" s="1"/>
  <c r="O257" i="2" s="1"/>
  <c r="O258" i="2" s="1"/>
  <c r="O259" i="2" s="1"/>
  <c r="O260" i="2" s="1"/>
  <c r="O261" i="2" s="1"/>
  <c r="O262" i="2" s="1"/>
  <c r="O263" i="2" s="1"/>
  <c r="O264" i="2" s="1"/>
  <c r="O265" i="2" s="1"/>
  <c r="O266" i="2" s="1"/>
  <c r="O267" i="2" s="1"/>
  <c r="O268" i="2" s="1"/>
  <c r="O269" i="2" s="1"/>
  <c r="O270" i="2" s="1"/>
  <c r="O271" i="2" s="1"/>
  <c r="O272" i="2" s="1"/>
  <c r="O273" i="2" s="1"/>
  <c r="O274" i="2" s="1"/>
  <c r="O275" i="2" s="1"/>
  <c r="O276" i="2" s="1"/>
  <c r="O277" i="2" s="1"/>
  <c r="O278" i="2" s="1"/>
  <c r="O279" i="2" s="1"/>
  <c r="O280" i="2" s="1"/>
  <c r="O281" i="2" s="1"/>
  <c r="O282" i="2" s="1"/>
  <c r="O283" i="2" s="1"/>
  <c r="O284" i="2" s="1"/>
  <c r="O285" i="2" s="1"/>
  <c r="O286" i="2" s="1"/>
  <c r="O287" i="2" s="1"/>
  <c r="O288" i="2" s="1"/>
  <c r="O289" i="2" s="1"/>
  <c r="O290" i="2" s="1"/>
  <c r="O291" i="2" s="1"/>
  <c r="O292" i="2" s="1"/>
  <c r="O293" i="2" s="1"/>
  <c r="O294" i="2" s="1"/>
  <c r="O295" i="2" s="1"/>
  <c r="O296" i="2" s="1"/>
  <c r="O297" i="2" s="1"/>
  <c r="O298" i="2" s="1"/>
  <c r="O299" i="2" s="1"/>
  <c r="O300" i="2" s="1"/>
  <c r="O301" i="2" s="1"/>
  <c r="O302" i="2" s="1"/>
  <c r="O303" i="2" s="1"/>
  <c r="O304" i="2" s="1"/>
  <c r="O305" i="2" s="1"/>
  <c r="O306" i="2" s="1"/>
  <c r="O307" i="2" s="1"/>
  <c r="O308" i="2" s="1"/>
  <c r="O309" i="2" s="1"/>
  <c r="O310" i="2" s="1"/>
  <c r="O311" i="2" s="1"/>
  <c r="O312" i="2" s="1"/>
  <c r="O313" i="2" s="1"/>
  <c r="O314" i="2" s="1"/>
  <c r="O315" i="2" s="1"/>
  <c r="O316" i="2" s="1"/>
  <c r="O317" i="2" s="1"/>
  <c r="O318" i="2" s="1"/>
  <c r="O319" i="2" s="1"/>
  <c r="O320" i="2" s="1"/>
  <c r="O321" i="2" s="1"/>
  <c r="O322" i="2" s="1"/>
  <c r="O323" i="2" s="1"/>
  <c r="O324" i="2" s="1"/>
  <c r="O325" i="2" s="1"/>
  <c r="O326" i="2" s="1"/>
  <c r="O327" i="2" s="1"/>
  <c r="O328" i="2" s="1"/>
  <c r="O329" i="2" s="1"/>
  <c r="O330" i="2" s="1"/>
  <c r="O331" i="2" s="1"/>
  <c r="O332" i="2" s="1"/>
  <c r="O333" i="2" s="1"/>
  <c r="O334" i="2" s="1"/>
  <c r="O335" i="2" s="1"/>
  <c r="O336" i="2" s="1"/>
  <c r="O337" i="2" s="1"/>
  <c r="O338" i="2" s="1"/>
  <c r="O339" i="2" s="1"/>
  <c r="O340" i="2" s="1"/>
  <c r="O341" i="2" s="1"/>
  <c r="O342" i="2" s="1"/>
  <c r="O343" i="2" s="1"/>
  <c r="O344" i="2" s="1"/>
  <c r="O345" i="2" s="1"/>
  <c r="O346" i="2" s="1"/>
  <c r="O347" i="2" s="1"/>
  <c r="O348" i="2" s="1"/>
  <c r="O349" i="2" s="1"/>
  <c r="O350" i="2" s="1"/>
  <c r="O351" i="2" s="1"/>
  <c r="O352" i="2" s="1"/>
  <c r="O353" i="2" s="1"/>
  <c r="O354" i="2" s="1"/>
  <c r="O355" i="2" s="1"/>
  <c r="O356" i="2" s="1"/>
  <c r="O357" i="2" s="1"/>
  <c r="O358" i="2" s="1"/>
  <c r="O359" i="2" s="1"/>
  <c r="O360" i="2" s="1"/>
  <c r="O361" i="2" s="1"/>
  <c r="O362" i="2" s="1"/>
  <c r="O363" i="2" s="1"/>
  <c r="O364" i="2" s="1"/>
  <c r="O365" i="2" s="1"/>
  <c r="O366" i="2" s="1"/>
  <c r="O367" i="2" s="1"/>
  <c r="O368" i="2" s="1"/>
  <c r="O369" i="2" s="1"/>
  <c r="O370" i="2" s="1"/>
  <c r="O371" i="2" s="1"/>
  <c r="O372" i="2" s="1"/>
  <c r="O373" i="2" s="1"/>
  <c r="O374" i="2" s="1"/>
  <c r="O375" i="2" s="1"/>
  <c r="O376" i="2" s="1"/>
  <c r="O377" i="2" s="1"/>
  <c r="O378" i="2" s="1"/>
  <c r="O379" i="2" s="1"/>
  <c r="O380" i="2" s="1"/>
  <c r="O381" i="2" s="1"/>
  <c r="O382" i="2" s="1"/>
  <c r="O383" i="2" s="1"/>
  <c r="O384" i="2" s="1"/>
  <c r="O385" i="2" s="1"/>
  <c r="O386" i="2" s="1"/>
  <c r="O387" i="2" s="1"/>
  <c r="O388" i="2" s="1"/>
  <c r="O389" i="2" s="1"/>
  <c r="O390" i="2" s="1"/>
  <c r="O391" i="2" s="1"/>
  <c r="O392" i="2" s="1"/>
  <c r="O393" i="2" s="1"/>
  <c r="O394" i="2" s="1"/>
  <c r="O395" i="2" s="1"/>
  <c r="O396" i="2" s="1"/>
  <c r="O397" i="2" s="1"/>
  <c r="O398" i="2" s="1"/>
  <c r="O399" i="2" s="1"/>
  <c r="O400" i="2" s="1"/>
  <c r="O401" i="2" s="1"/>
  <c r="O402" i="2" s="1"/>
  <c r="O403" i="2" s="1"/>
  <c r="O404" i="2" s="1"/>
  <c r="O405" i="2" s="1"/>
  <c r="O406" i="2" s="1"/>
  <c r="O407" i="2" s="1"/>
  <c r="O408" i="2" s="1"/>
  <c r="O409" i="2" s="1"/>
  <c r="O410" i="2" s="1"/>
  <c r="O411" i="2" s="1"/>
  <c r="O412" i="2" s="1"/>
  <c r="O413" i="2" s="1"/>
  <c r="O414" i="2" s="1"/>
  <c r="O415" i="2" s="1"/>
  <c r="O416" i="2" s="1"/>
  <c r="O417" i="2" s="1"/>
  <c r="O418" i="2" s="1"/>
  <c r="O419" i="2" s="1"/>
  <c r="O420" i="2" s="1"/>
  <c r="O421" i="2" s="1"/>
  <c r="O422" i="2" s="1"/>
  <c r="O423" i="2" s="1"/>
  <c r="O424" i="2" s="1"/>
  <c r="O425" i="2" s="1"/>
  <c r="O426" i="2" s="1"/>
  <c r="O427" i="2" s="1"/>
  <c r="O428" i="2" s="1"/>
  <c r="O429" i="2" s="1"/>
  <c r="O430" i="2" s="1"/>
  <c r="O431" i="2" s="1"/>
  <c r="O432" i="2" s="1"/>
  <c r="O433" i="2" s="1"/>
  <c r="O434" i="2" s="1"/>
  <c r="O435" i="2" s="1"/>
  <c r="O436" i="2" s="1"/>
  <c r="O437" i="2" s="1"/>
  <c r="O438" i="2" s="1"/>
  <c r="O439" i="2" s="1"/>
  <c r="O440" i="2" s="1"/>
  <c r="O441" i="2" s="1"/>
  <c r="O442" i="2" s="1"/>
  <c r="O443" i="2" s="1"/>
  <c r="O444" i="2" s="1"/>
  <c r="O445" i="2" s="1"/>
  <c r="O446" i="2" s="1"/>
  <c r="O447" i="2" s="1"/>
  <c r="O448" i="2" s="1"/>
  <c r="O449" i="2" s="1"/>
  <c r="O450" i="2" s="1"/>
  <c r="O451" i="2" s="1"/>
  <c r="O452" i="2" s="1"/>
  <c r="O453" i="2" s="1"/>
  <c r="O454" i="2" s="1"/>
  <c r="O455" i="2" s="1"/>
  <c r="O456" i="2" s="1"/>
  <c r="O457" i="2" s="1"/>
  <c r="O458" i="2" s="1"/>
  <c r="O459" i="2" s="1"/>
  <c r="O460" i="2" s="1"/>
  <c r="O461" i="2" s="1"/>
  <c r="O462" i="2" s="1"/>
  <c r="O463" i="2" s="1"/>
  <c r="O464" i="2" s="1"/>
  <c r="O465" i="2" s="1"/>
  <c r="O466" i="2" s="1"/>
  <c r="O467" i="2" s="1"/>
  <c r="O468" i="2" s="1"/>
  <c r="O469" i="2" s="1"/>
  <c r="O470" i="2" s="1"/>
  <c r="O471" i="2" s="1"/>
  <c r="O472" i="2" s="1"/>
  <c r="O473" i="2" s="1"/>
  <c r="O474" i="2" s="1"/>
  <c r="O475" i="2" s="1"/>
  <c r="O476" i="2" s="1"/>
  <c r="O477" i="2" s="1"/>
  <c r="O478" i="2" s="1"/>
  <c r="O479" i="2" s="1"/>
  <c r="O480" i="2" s="1"/>
  <c r="O481" i="2" s="1"/>
  <c r="O482" i="2" s="1"/>
  <c r="O483" i="2" s="1"/>
  <c r="O484" i="2" s="1"/>
  <c r="O485" i="2" s="1"/>
  <c r="O486" i="2" s="1"/>
  <c r="O487" i="2" s="1"/>
  <c r="O488" i="2" s="1"/>
  <c r="O489" i="2" s="1"/>
  <c r="O490" i="2" s="1"/>
  <c r="O491" i="2" s="1"/>
  <c r="O492" i="2" s="1"/>
  <c r="O493" i="2" s="1"/>
  <c r="O494" i="2" s="1"/>
  <c r="O495" i="2" s="1"/>
  <c r="O496" i="2" s="1"/>
  <c r="O497" i="2" s="1"/>
  <c r="O498" i="2" s="1"/>
  <c r="O499" i="2" s="1"/>
  <c r="O500" i="2" s="1"/>
  <c r="O501" i="2" s="1"/>
  <c r="O502" i="2" s="1"/>
  <c r="O503" i="2" s="1"/>
  <c r="O504" i="2" s="1"/>
  <c r="O505" i="2" s="1"/>
  <c r="O506" i="2" s="1"/>
  <c r="O507" i="2" s="1"/>
  <c r="O508" i="2" s="1"/>
  <c r="O509" i="2" s="1"/>
  <c r="O510" i="2" s="1"/>
  <c r="O511" i="2" s="1"/>
  <c r="O512" i="2" s="1"/>
  <c r="O513" i="2" s="1"/>
  <c r="O514" i="2" s="1"/>
  <c r="O515" i="2" s="1"/>
  <c r="O516" i="2" s="1"/>
  <c r="O517" i="2" s="1"/>
  <c r="O518" i="2" s="1"/>
  <c r="O519" i="2" s="1"/>
  <c r="O520" i="2" s="1"/>
  <c r="O521" i="2" s="1"/>
  <c r="O522" i="2" s="1"/>
  <c r="O523" i="2" s="1"/>
  <c r="O524" i="2" s="1"/>
  <c r="O525" i="2" s="1"/>
  <c r="O526" i="2" s="1"/>
  <c r="O527" i="2" s="1"/>
  <c r="O528" i="2" s="1"/>
  <c r="O529" i="2" s="1"/>
  <c r="O530" i="2" s="1"/>
  <c r="O531" i="2" s="1"/>
  <c r="O532" i="2" s="1"/>
  <c r="O533" i="2" s="1"/>
  <c r="O534" i="2" s="1"/>
  <c r="O535" i="2" s="1"/>
  <c r="O536" i="2" s="1"/>
  <c r="O537" i="2" s="1"/>
  <c r="O538" i="2" s="1"/>
  <c r="O539" i="2" s="1"/>
  <c r="O540" i="2" s="1"/>
  <c r="O541" i="2" s="1"/>
  <c r="O542" i="2" s="1"/>
  <c r="O543" i="2" s="1"/>
  <c r="O544" i="2" s="1"/>
  <c r="O545" i="2" s="1"/>
  <c r="O546" i="2" s="1"/>
  <c r="O547" i="2" s="1"/>
  <c r="O548" i="2" s="1"/>
  <c r="O549" i="2" s="1"/>
  <c r="O550" i="2" s="1"/>
  <c r="O551" i="2" s="1"/>
  <c r="O552" i="2" s="1"/>
  <c r="O553" i="2" s="1"/>
  <c r="O554" i="2" s="1"/>
  <c r="O555" i="2" s="1"/>
  <c r="O556" i="2" s="1"/>
  <c r="O557" i="2" s="1"/>
  <c r="O558" i="2" s="1"/>
  <c r="O559" i="2" s="1"/>
  <c r="O560" i="2" s="1"/>
  <c r="O561" i="2" s="1"/>
  <c r="O562" i="2" s="1"/>
  <c r="O563" i="2" s="1"/>
  <c r="O564" i="2" s="1"/>
  <c r="O565" i="2" s="1"/>
  <c r="O566" i="2" s="1"/>
  <c r="O567" i="2" s="1"/>
  <c r="O568" i="2" s="1"/>
  <c r="O569" i="2" s="1"/>
  <c r="O570" i="2" s="1"/>
  <c r="O571" i="2" s="1"/>
  <c r="O572" i="2" s="1"/>
  <c r="O573" i="2" s="1"/>
  <c r="O574" i="2" s="1"/>
  <c r="O575" i="2" s="1"/>
  <c r="O576" i="2" s="1"/>
  <c r="O577" i="2" s="1"/>
  <c r="O578" i="2" s="1"/>
  <c r="O579" i="2" s="1"/>
  <c r="O580" i="2" s="1"/>
  <c r="O581" i="2" s="1"/>
  <c r="O582" i="2" s="1"/>
  <c r="O583" i="2" s="1"/>
  <c r="O584" i="2" s="1"/>
  <c r="O585" i="2" s="1"/>
  <c r="O586" i="2" s="1"/>
  <c r="O587" i="2" s="1"/>
  <c r="O588" i="2" s="1"/>
  <c r="O589" i="2" s="1"/>
  <c r="O590" i="2" s="1"/>
  <c r="O591" i="2" s="1"/>
  <c r="O592" i="2" s="1"/>
  <c r="O593" i="2" s="1"/>
  <c r="O594" i="2" s="1"/>
  <c r="O595" i="2" s="1"/>
  <c r="O596" i="2" s="1"/>
  <c r="O597" i="2" s="1"/>
  <c r="O598" i="2" s="1"/>
  <c r="O599" i="2" s="1"/>
  <c r="O600" i="2" s="1"/>
  <c r="O601" i="2" s="1"/>
  <c r="O602" i="2" s="1"/>
  <c r="O603" i="2" s="1"/>
  <c r="O604" i="2" s="1"/>
  <c r="O605" i="2" s="1"/>
  <c r="O606" i="2" s="1"/>
  <c r="O607" i="2" s="1"/>
  <c r="O608" i="2" s="1"/>
  <c r="O609" i="2" s="1"/>
  <c r="O610" i="2" s="1"/>
  <c r="O611" i="2" s="1"/>
  <c r="O612" i="2" s="1"/>
  <c r="O613" i="2" s="1"/>
  <c r="O614" i="2" s="1"/>
  <c r="O615" i="2" s="1"/>
  <c r="O616" i="2" s="1"/>
  <c r="O617" i="2" s="1"/>
  <c r="O618" i="2" s="1"/>
  <c r="O619" i="2" s="1"/>
  <c r="O620" i="2" s="1"/>
  <c r="O621" i="2" s="1"/>
  <c r="O622" i="2" s="1"/>
  <c r="O623" i="2" s="1"/>
  <c r="O624" i="2" s="1"/>
  <c r="O625" i="2" s="1"/>
  <c r="O626" i="2" s="1"/>
  <c r="O627" i="2" s="1"/>
  <c r="O628" i="2" s="1"/>
  <c r="O629" i="2" s="1"/>
  <c r="O630" i="2" s="1"/>
  <c r="O631" i="2" s="1"/>
  <c r="O632" i="2" s="1"/>
  <c r="O633" i="2" s="1"/>
  <c r="O634" i="2" s="1"/>
  <c r="O635" i="2" s="1"/>
  <c r="O636" i="2" s="1"/>
  <c r="O637" i="2" s="1"/>
  <c r="O638" i="2" s="1"/>
  <c r="O639" i="2" s="1"/>
  <c r="O640" i="2" s="1"/>
  <c r="O641" i="2" s="1"/>
  <c r="O642" i="2" s="1"/>
  <c r="O643" i="2" s="1"/>
  <c r="O644" i="2" s="1"/>
  <c r="O645" i="2" s="1"/>
  <c r="O646" i="2" s="1"/>
  <c r="O647" i="2" s="1"/>
  <c r="O648" i="2" s="1"/>
  <c r="O649" i="2" s="1"/>
  <c r="O650" i="2" s="1"/>
  <c r="O651" i="2" s="1"/>
  <c r="O652" i="2" s="1"/>
  <c r="O653" i="2" s="1"/>
  <c r="O654" i="2" s="1"/>
  <c r="O655" i="2" s="1"/>
  <c r="O656" i="2" s="1"/>
  <c r="O657" i="2" s="1"/>
  <c r="O658" i="2" s="1"/>
  <c r="O659" i="2" s="1"/>
  <c r="O660" i="2" s="1"/>
  <c r="O661" i="2" s="1"/>
  <c r="O662" i="2" s="1"/>
  <c r="O663" i="2" s="1"/>
  <c r="O664" i="2" s="1"/>
  <c r="O665" i="2" s="1"/>
  <c r="O666" i="2" s="1"/>
  <c r="O667" i="2" s="1"/>
  <c r="O668" i="2" s="1"/>
  <c r="O669" i="2" s="1"/>
  <c r="O670" i="2" s="1"/>
  <c r="O671" i="2" s="1"/>
  <c r="O672" i="2" s="1"/>
  <c r="O673" i="2" s="1"/>
  <c r="O674" i="2" s="1"/>
  <c r="O675" i="2" s="1"/>
  <c r="O676" i="2" s="1"/>
  <c r="O677" i="2" s="1"/>
  <c r="O678" i="2" s="1"/>
  <c r="O679" i="2" s="1"/>
  <c r="O680" i="2" s="1"/>
  <c r="O681" i="2" s="1"/>
  <c r="O682" i="2" s="1"/>
  <c r="O683" i="2" s="1"/>
  <c r="O684" i="2" s="1"/>
  <c r="O685" i="2" s="1"/>
  <c r="O686" i="2" s="1"/>
  <c r="O687" i="2" s="1"/>
  <c r="O688" i="2" s="1"/>
  <c r="O689" i="2" s="1"/>
  <c r="O690" i="2" s="1"/>
  <c r="O691" i="2" s="1"/>
  <c r="O692" i="2" s="1"/>
  <c r="O693" i="2" s="1"/>
  <c r="O694" i="2" s="1"/>
  <c r="O695" i="2" s="1"/>
  <c r="O696" i="2" s="1"/>
  <c r="O697" i="2" s="1"/>
  <c r="O698" i="2" s="1"/>
  <c r="O699" i="2" s="1"/>
  <c r="O700" i="2" s="1"/>
  <c r="O701" i="2" s="1"/>
  <c r="O702" i="2" s="1"/>
  <c r="O703" i="2" s="1"/>
  <c r="O704" i="2" s="1"/>
  <c r="O705" i="2" s="1"/>
  <c r="O706" i="2" s="1"/>
  <c r="O707" i="2" s="1"/>
  <c r="O708" i="2" s="1"/>
  <c r="O709" i="2" s="1"/>
  <c r="O710" i="2" s="1"/>
  <c r="O711" i="2" s="1"/>
  <c r="O712" i="2" s="1"/>
  <c r="O713" i="2" s="1"/>
  <c r="O714" i="2" s="1"/>
  <c r="O715" i="2" s="1"/>
  <c r="O716" i="2" s="1"/>
  <c r="O717" i="2" s="1"/>
  <c r="O718" i="2" s="1"/>
  <c r="O719" i="2" s="1"/>
  <c r="O720" i="2" s="1"/>
  <c r="O721" i="2" s="1"/>
  <c r="O722" i="2" s="1"/>
  <c r="O723" i="2" s="1"/>
  <c r="O724" i="2" s="1"/>
  <c r="O725" i="2" s="1"/>
  <c r="H9" i="2"/>
  <c r="G9" i="2"/>
  <c r="F9" i="2"/>
  <c r="A9" i="2"/>
  <c r="P8" i="2"/>
  <c r="O8" i="2"/>
  <c r="N8" i="2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N304" i="2" s="1"/>
  <c r="N305" i="2" s="1"/>
  <c r="N306" i="2" s="1"/>
  <c r="N307" i="2" s="1"/>
  <c r="N308" i="2" s="1"/>
  <c r="N309" i="2" s="1"/>
  <c r="N310" i="2" s="1"/>
  <c r="N311" i="2" s="1"/>
  <c r="N312" i="2" s="1"/>
  <c r="N313" i="2" s="1"/>
  <c r="N314" i="2" s="1"/>
  <c r="N315" i="2" s="1"/>
  <c r="N316" i="2" s="1"/>
  <c r="N317" i="2" s="1"/>
  <c r="N318" i="2" s="1"/>
  <c r="N319" i="2" s="1"/>
  <c r="N320" i="2" s="1"/>
  <c r="N321" i="2" s="1"/>
  <c r="N322" i="2" s="1"/>
  <c r="N323" i="2" s="1"/>
  <c r="N324" i="2" s="1"/>
  <c r="N325" i="2" s="1"/>
  <c r="N326" i="2" s="1"/>
  <c r="N327" i="2" s="1"/>
  <c r="N328" i="2" s="1"/>
  <c r="N329" i="2" s="1"/>
  <c r="N330" i="2" s="1"/>
  <c r="N331" i="2" s="1"/>
  <c r="N332" i="2" s="1"/>
  <c r="N333" i="2" s="1"/>
  <c r="N334" i="2" s="1"/>
  <c r="N335" i="2" s="1"/>
  <c r="N336" i="2" s="1"/>
  <c r="N337" i="2" s="1"/>
  <c r="N338" i="2" s="1"/>
  <c r="N339" i="2" s="1"/>
  <c r="N340" i="2" s="1"/>
  <c r="N341" i="2" s="1"/>
  <c r="N342" i="2" s="1"/>
  <c r="N343" i="2" s="1"/>
  <c r="N344" i="2" s="1"/>
  <c r="N345" i="2" s="1"/>
  <c r="N346" i="2" s="1"/>
  <c r="N347" i="2" s="1"/>
  <c r="N348" i="2" s="1"/>
  <c r="N349" i="2" s="1"/>
  <c r="N350" i="2" s="1"/>
  <c r="N351" i="2" s="1"/>
  <c r="N352" i="2" s="1"/>
  <c r="N353" i="2" s="1"/>
  <c r="N354" i="2" s="1"/>
  <c r="N355" i="2" s="1"/>
  <c r="N356" i="2" s="1"/>
  <c r="N357" i="2" s="1"/>
  <c r="N358" i="2" s="1"/>
  <c r="N359" i="2" s="1"/>
  <c r="N360" i="2" s="1"/>
  <c r="N361" i="2" s="1"/>
  <c r="N362" i="2" s="1"/>
  <c r="N363" i="2" s="1"/>
  <c r="N364" i="2" s="1"/>
  <c r="N365" i="2" s="1"/>
  <c r="N366" i="2" s="1"/>
  <c r="N367" i="2" s="1"/>
  <c r="N368" i="2" s="1"/>
  <c r="N369" i="2" s="1"/>
  <c r="N370" i="2" s="1"/>
  <c r="N371" i="2" s="1"/>
  <c r="N372" i="2" s="1"/>
  <c r="N373" i="2" s="1"/>
  <c r="N374" i="2" s="1"/>
  <c r="N375" i="2" s="1"/>
  <c r="N376" i="2" s="1"/>
  <c r="N377" i="2" s="1"/>
  <c r="N378" i="2" s="1"/>
  <c r="N379" i="2" s="1"/>
  <c r="N380" i="2" s="1"/>
  <c r="N381" i="2" s="1"/>
  <c r="N382" i="2" s="1"/>
  <c r="N383" i="2" s="1"/>
  <c r="N384" i="2" s="1"/>
  <c r="N385" i="2" s="1"/>
  <c r="N386" i="2" s="1"/>
  <c r="N387" i="2" s="1"/>
  <c r="N388" i="2" s="1"/>
  <c r="N389" i="2" s="1"/>
  <c r="N390" i="2" s="1"/>
  <c r="N391" i="2" s="1"/>
  <c r="N392" i="2" s="1"/>
  <c r="N393" i="2" s="1"/>
  <c r="N394" i="2" s="1"/>
  <c r="N395" i="2" s="1"/>
  <c r="N396" i="2" s="1"/>
  <c r="N397" i="2" s="1"/>
  <c r="N398" i="2" s="1"/>
  <c r="N399" i="2" s="1"/>
  <c r="N400" i="2" s="1"/>
  <c r="N401" i="2" s="1"/>
  <c r="N402" i="2" s="1"/>
  <c r="N403" i="2" s="1"/>
  <c r="N404" i="2" s="1"/>
  <c r="N405" i="2" s="1"/>
  <c r="N406" i="2" s="1"/>
  <c r="N407" i="2" s="1"/>
  <c r="N408" i="2" s="1"/>
  <c r="N409" i="2" s="1"/>
  <c r="N410" i="2" s="1"/>
  <c r="N411" i="2" s="1"/>
  <c r="N412" i="2" s="1"/>
  <c r="N413" i="2" s="1"/>
  <c r="N414" i="2" s="1"/>
  <c r="N415" i="2" s="1"/>
  <c r="N416" i="2" s="1"/>
  <c r="N417" i="2" s="1"/>
  <c r="N418" i="2" s="1"/>
  <c r="N419" i="2" s="1"/>
  <c r="N420" i="2" s="1"/>
  <c r="N421" i="2" s="1"/>
  <c r="N422" i="2" s="1"/>
  <c r="N423" i="2" s="1"/>
  <c r="N424" i="2" s="1"/>
  <c r="N425" i="2" s="1"/>
  <c r="N426" i="2" s="1"/>
  <c r="N427" i="2" s="1"/>
  <c r="N428" i="2" s="1"/>
  <c r="N429" i="2" s="1"/>
  <c r="N430" i="2" s="1"/>
  <c r="N431" i="2" s="1"/>
  <c r="N432" i="2" s="1"/>
  <c r="N433" i="2" s="1"/>
  <c r="N434" i="2" s="1"/>
  <c r="N435" i="2" s="1"/>
  <c r="N436" i="2" s="1"/>
  <c r="N437" i="2" s="1"/>
  <c r="N438" i="2" s="1"/>
  <c r="N439" i="2" s="1"/>
  <c r="N440" i="2" s="1"/>
  <c r="N441" i="2" s="1"/>
  <c r="N442" i="2" s="1"/>
  <c r="N443" i="2" s="1"/>
  <c r="N444" i="2" s="1"/>
  <c r="N445" i="2" s="1"/>
  <c r="N446" i="2" s="1"/>
  <c r="N447" i="2" s="1"/>
  <c r="N448" i="2" s="1"/>
  <c r="N449" i="2" s="1"/>
  <c r="N450" i="2" s="1"/>
  <c r="N451" i="2" s="1"/>
  <c r="N452" i="2" s="1"/>
  <c r="N453" i="2" s="1"/>
  <c r="N454" i="2" s="1"/>
  <c r="N455" i="2" s="1"/>
  <c r="N456" i="2" s="1"/>
  <c r="N457" i="2" s="1"/>
  <c r="N458" i="2" s="1"/>
  <c r="N459" i="2" s="1"/>
  <c r="N460" i="2" s="1"/>
  <c r="N461" i="2" s="1"/>
  <c r="N462" i="2" s="1"/>
  <c r="N463" i="2" s="1"/>
  <c r="N464" i="2" s="1"/>
  <c r="N465" i="2" s="1"/>
  <c r="N466" i="2" s="1"/>
  <c r="N467" i="2" s="1"/>
  <c r="N468" i="2" s="1"/>
  <c r="N469" i="2" s="1"/>
  <c r="N470" i="2" s="1"/>
  <c r="N471" i="2" s="1"/>
  <c r="N472" i="2" s="1"/>
  <c r="N473" i="2" s="1"/>
  <c r="N474" i="2" s="1"/>
  <c r="N475" i="2" s="1"/>
  <c r="N476" i="2" s="1"/>
  <c r="N477" i="2" s="1"/>
  <c r="N478" i="2" s="1"/>
  <c r="N479" i="2" s="1"/>
  <c r="N480" i="2" s="1"/>
  <c r="N481" i="2" s="1"/>
  <c r="N482" i="2" s="1"/>
  <c r="N483" i="2" s="1"/>
  <c r="N484" i="2" s="1"/>
  <c r="N485" i="2" s="1"/>
  <c r="N486" i="2" s="1"/>
  <c r="N487" i="2" s="1"/>
  <c r="N488" i="2" s="1"/>
  <c r="N489" i="2" s="1"/>
  <c r="N490" i="2" s="1"/>
  <c r="N491" i="2" s="1"/>
  <c r="N492" i="2" s="1"/>
  <c r="N493" i="2" s="1"/>
  <c r="N494" i="2" s="1"/>
  <c r="N495" i="2" s="1"/>
  <c r="N496" i="2" s="1"/>
  <c r="N497" i="2" s="1"/>
  <c r="N498" i="2" s="1"/>
  <c r="N499" i="2" s="1"/>
  <c r="N500" i="2" s="1"/>
  <c r="N501" i="2" s="1"/>
  <c r="N502" i="2" s="1"/>
  <c r="N503" i="2" s="1"/>
  <c r="N504" i="2" s="1"/>
  <c r="N505" i="2" s="1"/>
  <c r="N506" i="2" s="1"/>
  <c r="N507" i="2" s="1"/>
  <c r="N508" i="2" s="1"/>
  <c r="N509" i="2" s="1"/>
  <c r="N510" i="2" s="1"/>
  <c r="N511" i="2" s="1"/>
  <c r="N512" i="2" s="1"/>
  <c r="N513" i="2" s="1"/>
  <c r="N514" i="2" s="1"/>
  <c r="N515" i="2" s="1"/>
  <c r="N516" i="2" s="1"/>
  <c r="N517" i="2" s="1"/>
  <c r="N518" i="2" s="1"/>
  <c r="N519" i="2" s="1"/>
  <c r="N520" i="2" s="1"/>
  <c r="N521" i="2" s="1"/>
  <c r="N522" i="2" s="1"/>
  <c r="N523" i="2" s="1"/>
  <c r="N524" i="2" s="1"/>
  <c r="N525" i="2" s="1"/>
  <c r="N526" i="2" s="1"/>
  <c r="N527" i="2" s="1"/>
  <c r="N528" i="2" s="1"/>
  <c r="N529" i="2" s="1"/>
  <c r="N530" i="2" s="1"/>
  <c r="N531" i="2" s="1"/>
  <c r="N532" i="2" s="1"/>
  <c r="N533" i="2" s="1"/>
  <c r="N534" i="2" s="1"/>
  <c r="N535" i="2" s="1"/>
  <c r="N536" i="2" s="1"/>
  <c r="N537" i="2" s="1"/>
  <c r="N538" i="2" s="1"/>
  <c r="N539" i="2" s="1"/>
  <c r="N540" i="2" s="1"/>
  <c r="N541" i="2" s="1"/>
  <c r="N542" i="2" s="1"/>
  <c r="N543" i="2" s="1"/>
  <c r="N544" i="2" s="1"/>
  <c r="N545" i="2" s="1"/>
  <c r="N546" i="2" s="1"/>
  <c r="N547" i="2" s="1"/>
  <c r="N548" i="2" s="1"/>
  <c r="N549" i="2" s="1"/>
  <c r="N550" i="2" s="1"/>
  <c r="N551" i="2" s="1"/>
  <c r="N552" i="2" s="1"/>
  <c r="N553" i="2" s="1"/>
  <c r="N554" i="2" s="1"/>
  <c r="N555" i="2" s="1"/>
  <c r="N556" i="2" s="1"/>
  <c r="N557" i="2" s="1"/>
  <c r="N558" i="2" s="1"/>
  <c r="N559" i="2" s="1"/>
  <c r="N560" i="2" s="1"/>
  <c r="N561" i="2" s="1"/>
  <c r="N562" i="2" s="1"/>
  <c r="N563" i="2" s="1"/>
  <c r="N564" i="2" s="1"/>
  <c r="N565" i="2" s="1"/>
  <c r="N566" i="2" s="1"/>
  <c r="N567" i="2" s="1"/>
  <c r="N568" i="2" s="1"/>
  <c r="N569" i="2" s="1"/>
  <c r="N570" i="2" s="1"/>
  <c r="N571" i="2" s="1"/>
  <c r="N572" i="2" s="1"/>
  <c r="N573" i="2" s="1"/>
  <c r="N574" i="2" s="1"/>
  <c r="N575" i="2" s="1"/>
  <c r="N576" i="2" s="1"/>
  <c r="N577" i="2" s="1"/>
  <c r="N578" i="2" s="1"/>
  <c r="N579" i="2" s="1"/>
  <c r="N580" i="2" s="1"/>
  <c r="N581" i="2" s="1"/>
  <c r="N582" i="2" s="1"/>
  <c r="N583" i="2" s="1"/>
  <c r="N584" i="2" s="1"/>
  <c r="N585" i="2" s="1"/>
  <c r="N586" i="2" s="1"/>
  <c r="N587" i="2" s="1"/>
  <c r="N588" i="2" s="1"/>
  <c r="N589" i="2" s="1"/>
  <c r="N590" i="2" s="1"/>
  <c r="N591" i="2" s="1"/>
  <c r="N592" i="2" s="1"/>
  <c r="N593" i="2" s="1"/>
  <c r="N594" i="2" s="1"/>
  <c r="N595" i="2" s="1"/>
  <c r="N596" i="2" s="1"/>
  <c r="N597" i="2" s="1"/>
  <c r="N598" i="2" s="1"/>
  <c r="N599" i="2" s="1"/>
  <c r="N600" i="2" s="1"/>
  <c r="N601" i="2" s="1"/>
  <c r="N602" i="2" s="1"/>
  <c r="N603" i="2" s="1"/>
  <c r="N604" i="2" s="1"/>
  <c r="N605" i="2" s="1"/>
  <c r="N606" i="2" s="1"/>
  <c r="N607" i="2" s="1"/>
  <c r="N608" i="2" s="1"/>
  <c r="N609" i="2" s="1"/>
  <c r="N610" i="2" s="1"/>
  <c r="N611" i="2" s="1"/>
  <c r="N612" i="2" s="1"/>
  <c r="N613" i="2" s="1"/>
  <c r="N614" i="2" s="1"/>
  <c r="N615" i="2" s="1"/>
  <c r="N616" i="2" s="1"/>
  <c r="N617" i="2" s="1"/>
  <c r="N618" i="2" s="1"/>
  <c r="N619" i="2" s="1"/>
  <c r="N620" i="2" s="1"/>
  <c r="N621" i="2" s="1"/>
  <c r="N622" i="2" s="1"/>
  <c r="N623" i="2" s="1"/>
  <c r="N624" i="2" s="1"/>
  <c r="N625" i="2" s="1"/>
  <c r="N626" i="2" s="1"/>
  <c r="N627" i="2" s="1"/>
  <c r="N628" i="2" s="1"/>
  <c r="N629" i="2" s="1"/>
  <c r="N630" i="2" s="1"/>
  <c r="N631" i="2" s="1"/>
  <c r="N632" i="2" s="1"/>
  <c r="N633" i="2" s="1"/>
  <c r="N634" i="2" s="1"/>
  <c r="N635" i="2" s="1"/>
  <c r="N636" i="2" s="1"/>
  <c r="N637" i="2" s="1"/>
  <c r="N638" i="2" s="1"/>
  <c r="N639" i="2" s="1"/>
  <c r="N640" i="2" s="1"/>
  <c r="N641" i="2" s="1"/>
  <c r="N642" i="2" s="1"/>
  <c r="N643" i="2" s="1"/>
  <c r="N644" i="2" s="1"/>
  <c r="N645" i="2" s="1"/>
  <c r="N646" i="2" s="1"/>
  <c r="N647" i="2" s="1"/>
  <c r="N648" i="2" s="1"/>
  <c r="N649" i="2" s="1"/>
  <c r="N650" i="2" s="1"/>
  <c r="N651" i="2" s="1"/>
  <c r="N652" i="2" s="1"/>
  <c r="N653" i="2" s="1"/>
  <c r="N654" i="2" s="1"/>
  <c r="N655" i="2" s="1"/>
  <c r="N656" i="2" s="1"/>
  <c r="N657" i="2" s="1"/>
  <c r="N658" i="2" s="1"/>
  <c r="N659" i="2" s="1"/>
  <c r="N660" i="2" s="1"/>
  <c r="N661" i="2" s="1"/>
  <c r="N662" i="2" s="1"/>
  <c r="N663" i="2" s="1"/>
  <c r="N664" i="2" s="1"/>
  <c r="N665" i="2" s="1"/>
  <c r="N666" i="2" s="1"/>
  <c r="N667" i="2" s="1"/>
  <c r="N668" i="2" s="1"/>
  <c r="N669" i="2" s="1"/>
  <c r="N670" i="2" s="1"/>
  <c r="N671" i="2" s="1"/>
  <c r="N672" i="2" s="1"/>
  <c r="N673" i="2" s="1"/>
  <c r="N674" i="2" s="1"/>
  <c r="N675" i="2" s="1"/>
  <c r="N676" i="2" s="1"/>
  <c r="N677" i="2" s="1"/>
  <c r="N678" i="2" s="1"/>
  <c r="N679" i="2" s="1"/>
  <c r="N680" i="2" s="1"/>
  <c r="N681" i="2" s="1"/>
  <c r="N682" i="2" s="1"/>
  <c r="N683" i="2" s="1"/>
  <c r="N684" i="2" s="1"/>
  <c r="N685" i="2" s="1"/>
  <c r="N686" i="2" s="1"/>
  <c r="N687" i="2" s="1"/>
  <c r="N688" i="2" s="1"/>
  <c r="N689" i="2" s="1"/>
  <c r="N690" i="2" s="1"/>
  <c r="N691" i="2" s="1"/>
  <c r="N692" i="2" s="1"/>
  <c r="N693" i="2" s="1"/>
  <c r="N694" i="2" s="1"/>
  <c r="N695" i="2" s="1"/>
  <c r="N696" i="2" s="1"/>
  <c r="N697" i="2" s="1"/>
  <c r="N698" i="2" s="1"/>
  <c r="N699" i="2" s="1"/>
  <c r="N700" i="2" s="1"/>
  <c r="N701" i="2" s="1"/>
  <c r="N702" i="2" s="1"/>
  <c r="N703" i="2" s="1"/>
  <c r="N704" i="2" s="1"/>
  <c r="N705" i="2" s="1"/>
  <c r="N706" i="2" s="1"/>
  <c r="N707" i="2" s="1"/>
  <c r="N708" i="2" s="1"/>
  <c r="N709" i="2" s="1"/>
  <c r="N710" i="2" s="1"/>
  <c r="N711" i="2" s="1"/>
  <c r="N712" i="2" s="1"/>
  <c r="N713" i="2" s="1"/>
  <c r="N714" i="2" s="1"/>
  <c r="N715" i="2" s="1"/>
  <c r="N716" i="2" s="1"/>
  <c r="N717" i="2" s="1"/>
  <c r="N718" i="2" s="1"/>
  <c r="N719" i="2" s="1"/>
  <c r="N720" i="2" s="1"/>
  <c r="N721" i="2" s="1"/>
  <c r="N722" i="2" s="1"/>
  <c r="N723" i="2" s="1"/>
  <c r="N724" i="2" s="1"/>
  <c r="N725" i="2" s="1"/>
  <c r="H8" i="2"/>
  <c r="G8" i="2"/>
  <c r="F8" i="2"/>
  <c r="J8" i="2" s="1"/>
  <c r="A8" i="2"/>
  <c r="P7" i="2"/>
  <c r="O7" i="2"/>
  <c r="N7" i="2"/>
  <c r="M7" i="2"/>
  <c r="M8" i="2" s="1"/>
  <c r="M9" i="2" s="1"/>
  <c r="M10" i="2" s="1"/>
  <c r="M11" i="2" s="1"/>
  <c r="M12" i="2" s="1"/>
  <c r="M13" i="2" s="1"/>
  <c r="M14" i="2" s="1"/>
  <c r="H7" i="2"/>
  <c r="G7" i="2"/>
  <c r="F7" i="2"/>
  <c r="J7" i="2" s="1"/>
  <c r="A7" i="2"/>
  <c r="Q6" i="2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P6" i="2"/>
  <c r="O6" i="2"/>
  <c r="N6" i="2"/>
  <c r="M6" i="2"/>
  <c r="H6" i="2"/>
  <c r="G6" i="2"/>
  <c r="F6" i="2"/>
  <c r="A6" i="2"/>
  <c r="G2" i="2"/>
  <c r="A2" i="2"/>
  <c r="L6" i="2" s="1"/>
  <c r="C28" i="7" l="1"/>
  <c r="E10" i="7"/>
  <c r="C25" i="7"/>
  <c r="C24" i="7"/>
  <c r="E9" i="7"/>
  <c r="C23" i="7"/>
  <c r="C22" i="7"/>
  <c r="L12" i="6"/>
  <c r="J15" i="6"/>
  <c r="I15" i="6"/>
  <c r="L26" i="6"/>
  <c r="R26" i="6" s="1"/>
  <c r="S26" i="6" s="1"/>
  <c r="T26" i="6" s="1"/>
  <c r="L70" i="6"/>
  <c r="J79" i="6"/>
  <c r="I79" i="6"/>
  <c r="J104" i="6"/>
  <c r="I104" i="6"/>
  <c r="L126" i="6"/>
  <c r="R126" i="6" s="1"/>
  <c r="S126" i="6" s="1"/>
  <c r="T126" i="6" s="1"/>
  <c r="L135" i="6"/>
  <c r="N7" i="6"/>
  <c r="N8" i="6" s="1"/>
  <c r="N9" i="6" s="1"/>
  <c r="N10" i="6" s="1"/>
  <c r="N11" i="6" s="1"/>
  <c r="N12" i="6" s="1"/>
  <c r="N13" i="6" s="1"/>
  <c r="N14" i="6" s="1"/>
  <c r="N15" i="6" s="1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N26" i="6" s="1"/>
  <c r="N27" i="6" s="1"/>
  <c r="N28" i="6" s="1"/>
  <c r="N29" i="6" s="1"/>
  <c r="N30" i="6" s="1"/>
  <c r="N31" i="6" s="1"/>
  <c r="N32" i="6" s="1"/>
  <c r="N33" i="6" s="1"/>
  <c r="N34" i="6" s="1"/>
  <c r="N35" i="6" s="1"/>
  <c r="N36" i="6" s="1"/>
  <c r="N37" i="6" s="1"/>
  <c r="N38" i="6" s="1"/>
  <c r="N39" i="6" s="1"/>
  <c r="N40" i="6" s="1"/>
  <c r="N41" i="6" s="1"/>
  <c r="N42" i="6" s="1"/>
  <c r="N43" i="6" s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N57" i="6" s="1"/>
  <c r="N58" i="6" s="1"/>
  <c r="N59" i="6" s="1"/>
  <c r="N60" i="6" s="1"/>
  <c r="N61" i="6" s="1"/>
  <c r="N62" i="6" s="1"/>
  <c r="N63" i="6" s="1"/>
  <c r="N64" i="6" s="1"/>
  <c r="N65" i="6" s="1"/>
  <c r="N66" i="6" s="1"/>
  <c r="N67" i="6" s="1"/>
  <c r="N68" i="6" s="1"/>
  <c r="N69" i="6" s="1"/>
  <c r="N70" i="6" s="1"/>
  <c r="N71" i="6" s="1"/>
  <c r="N72" i="6" s="1"/>
  <c r="N73" i="6" s="1"/>
  <c r="N74" i="6" s="1"/>
  <c r="N75" i="6" s="1"/>
  <c r="N76" i="6" s="1"/>
  <c r="N77" i="6" s="1"/>
  <c r="N78" i="6" s="1"/>
  <c r="N79" i="6" s="1"/>
  <c r="N80" i="6" s="1"/>
  <c r="N81" i="6" s="1"/>
  <c r="N82" i="6" s="1"/>
  <c r="N83" i="6" s="1"/>
  <c r="N84" i="6" s="1"/>
  <c r="N85" i="6" s="1"/>
  <c r="N86" i="6" s="1"/>
  <c r="N87" i="6" s="1"/>
  <c r="N88" i="6" s="1"/>
  <c r="N89" i="6" s="1"/>
  <c r="N90" i="6" s="1"/>
  <c r="N91" i="6" s="1"/>
  <c r="N92" i="6" s="1"/>
  <c r="N93" i="6" s="1"/>
  <c r="N94" i="6" s="1"/>
  <c r="N95" i="6" s="1"/>
  <c r="N96" i="6" s="1"/>
  <c r="N97" i="6" s="1"/>
  <c r="N98" i="6" s="1"/>
  <c r="N99" i="6" s="1"/>
  <c r="N100" i="6" s="1"/>
  <c r="N101" i="6" s="1"/>
  <c r="N102" i="6" s="1"/>
  <c r="N103" i="6" s="1"/>
  <c r="N104" i="6" s="1"/>
  <c r="N105" i="6" s="1"/>
  <c r="N106" i="6" s="1"/>
  <c r="N107" i="6" s="1"/>
  <c r="N108" i="6" s="1"/>
  <c r="N109" i="6" s="1"/>
  <c r="N110" i="6" s="1"/>
  <c r="N111" i="6" s="1"/>
  <c r="N112" i="6" s="1"/>
  <c r="N113" i="6" s="1"/>
  <c r="N114" i="6" s="1"/>
  <c r="N115" i="6" s="1"/>
  <c r="N116" i="6" s="1"/>
  <c r="N117" i="6" s="1"/>
  <c r="N118" i="6" s="1"/>
  <c r="N119" i="6" s="1"/>
  <c r="N120" i="6" s="1"/>
  <c r="N121" i="6" s="1"/>
  <c r="N122" i="6" s="1"/>
  <c r="N123" i="6" s="1"/>
  <c r="N124" i="6" s="1"/>
  <c r="N125" i="6" s="1"/>
  <c r="N126" i="6" s="1"/>
  <c r="N127" i="6" s="1"/>
  <c r="N128" i="6" s="1"/>
  <c r="N129" i="6" s="1"/>
  <c r="N130" i="6" s="1"/>
  <c r="N131" i="6" s="1"/>
  <c r="N132" i="6" s="1"/>
  <c r="N133" i="6" s="1"/>
  <c r="N134" i="6" s="1"/>
  <c r="N135" i="6" s="1"/>
  <c r="N136" i="6" s="1"/>
  <c r="N137" i="6" s="1"/>
  <c r="N138" i="6" s="1"/>
  <c r="N139" i="6" s="1"/>
  <c r="N140" i="6" s="1"/>
  <c r="N141" i="6" s="1"/>
  <c r="N142" i="6" s="1"/>
  <c r="N143" i="6" s="1"/>
  <c r="N144" i="6" s="1"/>
  <c r="N145" i="6" s="1"/>
  <c r="N146" i="6" s="1"/>
  <c r="N147" i="6" s="1"/>
  <c r="N148" i="6" s="1"/>
  <c r="N149" i="6" s="1"/>
  <c r="N150" i="6" s="1"/>
  <c r="N151" i="6" s="1"/>
  <c r="N152" i="6" s="1"/>
  <c r="N153" i="6" s="1"/>
  <c r="N154" i="6" s="1"/>
  <c r="N155" i="6" s="1"/>
  <c r="N156" i="6" s="1"/>
  <c r="N157" i="6" s="1"/>
  <c r="N158" i="6" s="1"/>
  <c r="N159" i="6" s="1"/>
  <c r="N160" i="6" s="1"/>
  <c r="N161" i="6" s="1"/>
  <c r="N162" i="6" s="1"/>
  <c r="N163" i="6" s="1"/>
  <c r="N164" i="6" s="1"/>
  <c r="N165" i="6" s="1"/>
  <c r="N166" i="6" s="1"/>
  <c r="N167" i="6" s="1"/>
  <c r="N168" i="6" s="1"/>
  <c r="N169" i="6" s="1"/>
  <c r="N170" i="6" s="1"/>
  <c r="N171" i="6" s="1"/>
  <c r="N172" i="6" s="1"/>
  <c r="N173" i="6" s="1"/>
  <c r="N174" i="6" s="1"/>
  <c r="N175" i="6" s="1"/>
  <c r="N176" i="6" s="1"/>
  <c r="N177" i="6" s="1"/>
  <c r="N178" i="6" s="1"/>
  <c r="N179" i="6" s="1"/>
  <c r="N180" i="6" s="1"/>
  <c r="N181" i="6" s="1"/>
  <c r="N182" i="6" s="1"/>
  <c r="N183" i="6" s="1"/>
  <c r="N184" i="6" s="1"/>
  <c r="N185" i="6" s="1"/>
  <c r="N186" i="6" s="1"/>
  <c r="N187" i="6" s="1"/>
  <c r="N188" i="6" s="1"/>
  <c r="N189" i="6" s="1"/>
  <c r="N190" i="6" s="1"/>
  <c r="N191" i="6" s="1"/>
  <c r="N192" i="6" s="1"/>
  <c r="N193" i="6" s="1"/>
  <c r="N194" i="6" s="1"/>
  <c r="N195" i="6" s="1"/>
  <c r="N196" i="6" s="1"/>
  <c r="N197" i="6" s="1"/>
  <c r="N198" i="6" s="1"/>
  <c r="N199" i="6" s="1"/>
  <c r="N200" i="6" s="1"/>
  <c r="N201" i="6" s="1"/>
  <c r="N202" i="6" s="1"/>
  <c r="N203" i="6" s="1"/>
  <c r="N204" i="6" s="1"/>
  <c r="N205" i="6" s="1"/>
  <c r="N206" i="6" s="1"/>
  <c r="N207" i="6" s="1"/>
  <c r="N208" i="6" s="1"/>
  <c r="N209" i="6" s="1"/>
  <c r="N210" i="6" s="1"/>
  <c r="N211" i="6" s="1"/>
  <c r="N212" i="6" s="1"/>
  <c r="N213" i="6" s="1"/>
  <c r="N214" i="6" s="1"/>
  <c r="N215" i="6" s="1"/>
  <c r="N216" i="6" s="1"/>
  <c r="N217" i="6" s="1"/>
  <c r="N218" i="6" s="1"/>
  <c r="N219" i="6" s="1"/>
  <c r="N220" i="6" s="1"/>
  <c r="N221" i="6" s="1"/>
  <c r="N222" i="6" s="1"/>
  <c r="N223" i="6" s="1"/>
  <c r="N224" i="6" s="1"/>
  <c r="N225" i="6" s="1"/>
  <c r="N226" i="6" s="1"/>
  <c r="N227" i="6" s="1"/>
  <c r="N228" i="6" s="1"/>
  <c r="N229" i="6" s="1"/>
  <c r="N230" i="6" s="1"/>
  <c r="N231" i="6" s="1"/>
  <c r="N232" i="6" s="1"/>
  <c r="N233" i="6" s="1"/>
  <c r="N234" i="6" s="1"/>
  <c r="N235" i="6" s="1"/>
  <c r="N236" i="6" s="1"/>
  <c r="N237" i="6" s="1"/>
  <c r="N238" i="6" s="1"/>
  <c r="N239" i="6" s="1"/>
  <c r="N240" i="6" s="1"/>
  <c r="N241" i="6" s="1"/>
  <c r="N242" i="6" s="1"/>
  <c r="N243" i="6" s="1"/>
  <c r="N244" i="6" s="1"/>
  <c r="N245" i="6" s="1"/>
  <c r="N246" i="6" s="1"/>
  <c r="N247" i="6" s="1"/>
  <c r="N248" i="6" s="1"/>
  <c r="N249" i="6" s="1"/>
  <c r="N250" i="6" s="1"/>
  <c r="N251" i="6" s="1"/>
  <c r="N252" i="6" s="1"/>
  <c r="N253" i="6" s="1"/>
  <c r="N254" i="6" s="1"/>
  <c r="N255" i="6" s="1"/>
  <c r="N256" i="6" s="1"/>
  <c r="N257" i="6" s="1"/>
  <c r="N258" i="6" s="1"/>
  <c r="N259" i="6" s="1"/>
  <c r="N260" i="6" s="1"/>
  <c r="N261" i="6" s="1"/>
  <c r="N262" i="6" s="1"/>
  <c r="N263" i="6" s="1"/>
  <c r="N264" i="6" s="1"/>
  <c r="N265" i="6" s="1"/>
  <c r="N266" i="6" s="1"/>
  <c r="N267" i="6" s="1"/>
  <c r="N268" i="6" s="1"/>
  <c r="N269" i="6" s="1"/>
  <c r="N270" i="6" s="1"/>
  <c r="N271" i="6" s="1"/>
  <c r="N272" i="6" s="1"/>
  <c r="N273" i="6" s="1"/>
  <c r="N274" i="6" s="1"/>
  <c r="N275" i="6" s="1"/>
  <c r="N276" i="6" s="1"/>
  <c r="N277" i="6" s="1"/>
  <c r="N278" i="6" s="1"/>
  <c r="N279" i="6" s="1"/>
  <c r="N280" i="6" s="1"/>
  <c r="N281" i="6" s="1"/>
  <c r="N282" i="6" s="1"/>
  <c r="N283" i="6" s="1"/>
  <c r="N284" i="6" s="1"/>
  <c r="N285" i="6" s="1"/>
  <c r="N286" i="6" s="1"/>
  <c r="N287" i="6" s="1"/>
  <c r="N288" i="6" s="1"/>
  <c r="N289" i="6" s="1"/>
  <c r="N290" i="6" s="1"/>
  <c r="N291" i="6" s="1"/>
  <c r="N292" i="6" s="1"/>
  <c r="N293" i="6" s="1"/>
  <c r="N294" i="6" s="1"/>
  <c r="N295" i="6" s="1"/>
  <c r="N296" i="6" s="1"/>
  <c r="N297" i="6" s="1"/>
  <c r="N298" i="6" s="1"/>
  <c r="N299" i="6" s="1"/>
  <c r="N300" i="6" s="1"/>
  <c r="N301" i="6" s="1"/>
  <c r="N302" i="6" s="1"/>
  <c r="N303" i="6" s="1"/>
  <c r="N304" i="6" s="1"/>
  <c r="N305" i="6" s="1"/>
  <c r="N306" i="6" s="1"/>
  <c r="N307" i="6" s="1"/>
  <c r="N308" i="6" s="1"/>
  <c r="N309" i="6" s="1"/>
  <c r="N310" i="6" s="1"/>
  <c r="N311" i="6" s="1"/>
  <c r="N312" i="6" s="1"/>
  <c r="N313" i="6" s="1"/>
  <c r="N314" i="6" s="1"/>
  <c r="N315" i="6" s="1"/>
  <c r="N316" i="6" s="1"/>
  <c r="N317" i="6" s="1"/>
  <c r="N318" i="6" s="1"/>
  <c r="N319" i="6" s="1"/>
  <c r="N320" i="6" s="1"/>
  <c r="N321" i="6" s="1"/>
  <c r="N322" i="6" s="1"/>
  <c r="N323" i="6" s="1"/>
  <c r="N324" i="6" s="1"/>
  <c r="N325" i="6" s="1"/>
  <c r="N326" i="6" s="1"/>
  <c r="N327" i="6" s="1"/>
  <c r="N328" i="6" s="1"/>
  <c r="N329" i="6" s="1"/>
  <c r="N330" i="6" s="1"/>
  <c r="N331" i="6" s="1"/>
  <c r="N332" i="6" s="1"/>
  <c r="N333" i="6" s="1"/>
  <c r="N334" i="6" s="1"/>
  <c r="N335" i="6" s="1"/>
  <c r="N336" i="6" s="1"/>
  <c r="N337" i="6" s="1"/>
  <c r="N338" i="6" s="1"/>
  <c r="N339" i="6" s="1"/>
  <c r="N340" i="6" s="1"/>
  <c r="N341" i="6" s="1"/>
  <c r="N342" i="6" s="1"/>
  <c r="N343" i="6" s="1"/>
  <c r="N344" i="6" s="1"/>
  <c r="N345" i="6" s="1"/>
  <c r="N346" i="6" s="1"/>
  <c r="N347" i="6" s="1"/>
  <c r="N348" i="6" s="1"/>
  <c r="N349" i="6" s="1"/>
  <c r="N350" i="6" s="1"/>
  <c r="N351" i="6" s="1"/>
  <c r="N352" i="6" s="1"/>
  <c r="N353" i="6" s="1"/>
  <c r="N354" i="6" s="1"/>
  <c r="N355" i="6" s="1"/>
  <c r="N356" i="6" s="1"/>
  <c r="N357" i="6" s="1"/>
  <c r="N358" i="6" s="1"/>
  <c r="N359" i="6" s="1"/>
  <c r="N360" i="6" s="1"/>
  <c r="N361" i="6" s="1"/>
  <c r="N362" i="6" s="1"/>
  <c r="N363" i="6" s="1"/>
  <c r="N364" i="6" s="1"/>
  <c r="N365" i="6" s="1"/>
  <c r="N366" i="6" s="1"/>
  <c r="N367" i="6" s="1"/>
  <c r="N368" i="6" s="1"/>
  <c r="N369" i="6" s="1"/>
  <c r="N370" i="6" s="1"/>
  <c r="N371" i="6" s="1"/>
  <c r="N372" i="6" s="1"/>
  <c r="N373" i="6" s="1"/>
  <c r="N374" i="6" s="1"/>
  <c r="N375" i="6" s="1"/>
  <c r="N376" i="6" s="1"/>
  <c r="N377" i="6" s="1"/>
  <c r="N378" i="6" s="1"/>
  <c r="N379" i="6" s="1"/>
  <c r="N380" i="6" s="1"/>
  <c r="N381" i="6" s="1"/>
  <c r="N382" i="6" s="1"/>
  <c r="N383" i="6" s="1"/>
  <c r="N384" i="6" s="1"/>
  <c r="N385" i="6" s="1"/>
  <c r="N386" i="6" s="1"/>
  <c r="N387" i="6" s="1"/>
  <c r="N388" i="6" s="1"/>
  <c r="N389" i="6" s="1"/>
  <c r="N390" i="6" s="1"/>
  <c r="N391" i="6" s="1"/>
  <c r="N392" i="6" s="1"/>
  <c r="N393" i="6" s="1"/>
  <c r="N394" i="6" s="1"/>
  <c r="N395" i="6" s="1"/>
  <c r="N396" i="6" s="1"/>
  <c r="N397" i="6" s="1"/>
  <c r="N398" i="6" s="1"/>
  <c r="N399" i="6" s="1"/>
  <c r="N400" i="6" s="1"/>
  <c r="N401" i="6" s="1"/>
  <c r="N402" i="6" s="1"/>
  <c r="N403" i="6" s="1"/>
  <c r="N404" i="6" s="1"/>
  <c r="N405" i="6" s="1"/>
  <c r="N406" i="6" s="1"/>
  <c r="N407" i="6" s="1"/>
  <c r="N408" i="6" s="1"/>
  <c r="N409" i="6" s="1"/>
  <c r="N410" i="6" s="1"/>
  <c r="N411" i="6" s="1"/>
  <c r="N412" i="6" s="1"/>
  <c r="N413" i="6" s="1"/>
  <c r="N414" i="6" s="1"/>
  <c r="N415" i="6" s="1"/>
  <c r="N416" i="6" s="1"/>
  <c r="N417" i="6" s="1"/>
  <c r="N418" i="6" s="1"/>
  <c r="N419" i="6" s="1"/>
  <c r="N420" i="6" s="1"/>
  <c r="N421" i="6" s="1"/>
  <c r="N422" i="6" s="1"/>
  <c r="N423" i="6" s="1"/>
  <c r="N424" i="6" s="1"/>
  <c r="N425" i="6" s="1"/>
  <c r="N426" i="6" s="1"/>
  <c r="N427" i="6" s="1"/>
  <c r="N428" i="6" s="1"/>
  <c r="N429" i="6" s="1"/>
  <c r="N430" i="6" s="1"/>
  <c r="N431" i="6" s="1"/>
  <c r="N432" i="6" s="1"/>
  <c r="N433" i="6" s="1"/>
  <c r="N434" i="6" s="1"/>
  <c r="N435" i="6" s="1"/>
  <c r="N436" i="6" s="1"/>
  <c r="N437" i="6" s="1"/>
  <c r="N438" i="6" s="1"/>
  <c r="N439" i="6" s="1"/>
  <c r="N440" i="6" s="1"/>
  <c r="N441" i="6" s="1"/>
  <c r="N442" i="6" s="1"/>
  <c r="N443" i="6" s="1"/>
  <c r="N444" i="6" s="1"/>
  <c r="N445" i="6" s="1"/>
  <c r="N446" i="6" s="1"/>
  <c r="N447" i="6" s="1"/>
  <c r="N448" i="6" s="1"/>
  <c r="N449" i="6" s="1"/>
  <c r="N450" i="6" s="1"/>
  <c r="N451" i="6" s="1"/>
  <c r="N452" i="6" s="1"/>
  <c r="N453" i="6" s="1"/>
  <c r="N454" i="6" s="1"/>
  <c r="N455" i="6" s="1"/>
  <c r="N456" i="6" s="1"/>
  <c r="N457" i="6" s="1"/>
  <c r="N458" i="6" s="1"/>
  <c r="N459" i="6" s="1"/>
  <c r="N460" i="6" s="1"/>
  <c r="N461" i="6" s="1"/>
  <c r="N462" i="6" s="1"/>
  <c r="N463" i="6" s="1"/>
  <c r="N464" i="6" s="1"/>
  <c r="N465" i="6" s="1"/>
  <c r="N466" i="6" s="1"/>
  <c r="N467" i="6" s="1"/>
  <c r="N468" i="6" s="1"/>
  <c r="N469" i="6" s="1"/>
  <c r="N470" i="6" s="1"/>
  <c r="N471" i="6" s="1"/>
  <c r="N472" i="6" s="1"/>
  <c r="N473" i="6" s="1"/>
  <c r="N474" i="6" s="1"/>
  <c r="N475" i="6" s="1"/>
  <c r="N476" i="6" s="1"/>
  <c r="N477" i="6" s="1"/>
  <c r="N478" i="6" s="1"/>
  <c r="N479" i="6" s="1"/>
  <c r="N480" i="6" s="1"/>
  <c r="N481" i="6" s="1"/>
  <c r="N482" i="6" s="1"/>
  <c r="N483" i="6" s="1"/>
  <c r="N484" i="6" s="1"/>
  <c r="N485" i="6" s="1"/>
  <c r="N486" i="6" s="1"/>
  <c r="N487" i="6" s="1"/>
  <c r="N488" i="6" s="1"/>
  <c r="N489" i="6" s="1"/>
  <c r="N490" i="6" s="1"/>
  <c r="N491" i="6" s="1"/>
  <c r="N492" i="6" s="1"/>
  <c r="N493" i="6" s="1"/>
  <c r="N494" i="6" s="1"/>
  <c r="N495" i="6" s="1"/>
  <c r="N496" i="6" s="1"/>
  <c r="N497" i="6" s="1"/>
  <c r="N498" i="6" s="1"/>
  <c r="N499" i="6" s="1"/>
  <c r="N500" i="6" s="1"/>
  <c r="N501" i="6" s="1"/>
  <c r="N502" i="6" s="1"/>
  <c r="N503" i="6" s="1"/>
  <c r="N504" i="6" s="1"/>
  <c r="N505" i="6" s="1"/>
  <c r="N506" i="6" s="1"/>
  <c r="N507" i="6" s="1"/>
  <c r="N508" i="6" s="1"/>
  <c r="N509" i="6" s="1"/>
  <c r="N510" i="6" s="1"/>
  <c r="N511" i="6" s="1"/>
  <c r="N512" i="6" s="1"/>
  <c r="N513" i="6" s="1"/>
  <c r="N514" i="6" s="1"/>
  <c r="N515" i="6" s="1"/>
  <c r="N516" i="6" s="1"/>
  <c r="N517" i="6" s="1"/>
  <c r="N518" i="6" s="1"/>
  <c r="N519" i="6" s="1"/>
  <c r="N520" i="6" s="1"/>
  <c r="N521" i="6" s="1"/>
  <c r="N522" i="6" s="1"/>
  <c r="N523" i="6" s="1"/>
  <c r="N524" i="6" s="1"/>
  <c r="N525" i="6" s="1"/>
  <c r="N526" i="6" s="1"/>
  <c r="N527" i="6" s="1"/>
  <c r="N528" i="6" s="1"/>
  <c r="N529" i="6" s="1"/>
  <c r="N530" i="6" s="1"/>
  <c r="N531" i="6" s="1"/>
  <c r="N532" i="6" s="1"/>
  <c r="N533" i="6" s="1"/>
  <c r="N534" i="6" s="1"/>
  <c r="N535" i="6" s="1"/>
  <c r="N536" i="6" s="1"/>
  <c r="N537" i="6" s="1"/>
  <c r="N538" i="6" s="1"/>
  <c r="N539" i="6" s="1"/>
  <c r="N540" i="6" s="1"/>
  <c r="N541" i="6" s="1"/>
  <c r="N542" i="6" s="1"/>
  <c r="N543" i="6" s="1"/>
  <c r="N544" i="6" s="1"/>
  <c r="N545" i="6" s="1"/>
  <c r="N546" i="6" s="1"/>
  <c r="N547" i="6" s="1"/>
  <c r="N548" i="6" s="1"/>
  <c r="N549" i="6" s="1"/>
  <c r="N550" i="6" s="1"/>
  <c r="N551" i="6" s="1"/>
  <c r="N552" i="6" s="1"/>
  <c r="N553" i="6" s="1"/>
  <c r="N554" i="6" s="1"/>
  <c r="N555" i="6" s="1"/>
  <c r="N556" i="6" s="1"/>
  <c r="N557" i="6" s="1"/>
  <c r="N558" i="6" s="1"/>
  <c r="N559" i="6" s="1"/>
  <c r="N560" i="6" s="1"/>
  <c r="N561" i="6" s="1"/>
  <c r="N562" i="6" s="1"/>
  <c r="N563" i="6" s="1"/>
  <c r="N564" i="6" s="1"/>
  <c r="N565" i="6" s="1"/>
  <c r="N566" i="6" s="1"/>
  <c r="N567" i="6" s="1"/>
  <c r="N568" i="6" s="1"/>
  <c r="N569" i="6" s="1"/>
  <c r="N570" i="6" s="1"/>
  <c r="N571" i="6" s="1"/>
  <c r="N572" i="6" s="1"/>
  <c r="N573" i="6" s="1"/>
  <c r="N574" i="6" s="1"/>
  <c r="N575" i="6" s="1"/>
  <c r="N576" i="6" s="1"/>
  <c r="N577" i="6" s="1"/>
  <c r="N578" i="6" s="1"/>
  <c r="N579" i="6" s="1"/>
  <c r="N580" i="6" s="1"/>
  <c r="N581" i="6" s="1"/>
  <c r="N582" i="6" s="1"/>
  <c r="N583" i="6" s="1"/>
  <c r="N584" i="6" s="1"/>
  <c r="N585" i="6" s="1"/>
  <c r="N586" i="6" s="1"/>
  <c r="N587" i="6" s="1"/>
  <c r="N588" i="6" s="1"/>
  <c r="N589" i="6" s="1"/>
  <c r="N590" i="6" s="1"/>
  <c r="N591" i="6" s="1"/>
  <c r="N592" i="6" s="1"/>
  <c r="N593" i="6" s="1"/>
  <c r="N594" i="6" s="1"/>
  <c r="N595" i="6" s="1"/>
  <c r="N596" i="6" s="1"/>
  <c r="N597" i="6" s="1"/>
  <c r="N598" i="6" s="1"/>
  <c r="N599" i="6" s="1"/>
  <c r="N600" i="6" s="1"/>
  <c r="N601" i="6" s="1"/>
  <c r="N602" i="6" s="1"/>
  <c r="N603" i="6" s="1"/>
  <c r="N604" i="6" s="1"/>
  <c r="N605" i="6" s="1"/>
  <c r="N606" i="6" s="1"/>
  <c r="N607" i="6" s="1"/>
  <c r="N608" i="6" s="1"/>
  <c r="N609" i="6" s="1"/>
  <c r="N610" i="6" s="1"/>
  <c r="N611" i="6" s="1"/>
  <c r="N612" i="6" s="1"/>
  <c r="N613" i="6" s="1"/>
  <c r="N614" i="6" s="1"/>
  <c r="N615" i="6" s="1"/>
  <c r="N616" i="6" s="1"/>
  <c r="N617" i="6" s="1"/>
  <c r="N618" i="6" s="1"/>
  <c r="N619" i="6" s="1"/>
  <c r="N620" i="6" s="1"/>
  <c r="N621" i="6" s="1"/>
  <c r="N622" i="6" s="1"/>
  <c r="N623" i="6" s="1"/>
  <c r="N624" i="6" s="1"/>
  <c r="N625" i="6" s="1"/>
  <c r="N626" i="6" s="1"/>
  <c r="N627" i="6" s="1"/>
  <c r="N628" i="6" s="1"/>
  <c r="N629" i="6" s="1"/>
  <c r="N630" i="6" s="1"/>
  <c r="N631" i="6" s="1"/>
  <c r="N632" i="6" s="1"/>
  <c r="N633" i="6" s="1"/>
  <c r="N634" i="6" s="1"/>
  <c r="N635" i="6" s="1"/>
  <c r="N636" i="6" s="1"/>
  <c r="N637" i="6" s="1"/>
  <c r="N638" i="6" s="1"/>
  <c r="N639" i="6" s="1"/>
  <c r="N640" i="6" s="1"/>
  <c r="N641" i="6" s="1"/>
  <c r="N642" i="6" s="1"/>
  <c r="N643" i="6" s="1"/>
  <c r="N644" i="6" s="1"/>
  <c r="N645" i="6" s="1"/>
  <c r="N646" i="6" s="1"/>
  <c r="N647" i="6" s="1"/>
  <c r="N648" i="6" s="1"/>
  <c r="N649" i="6" s="1"/>
  <c r="N650" i="6" s="1"/>
  <c r="N651" i="6" s="1"/>
  <c r="N652" i="6" s="1"/>
  <c r="N653" i="6" s="1"/>
  <c r="N654" i="6" s="1"/>
  <c r="N655" i="6" s="1"/>
  <c r="N656" i="6" s="1"/>
  <c r="N657" i="6" s="1"/>
  <c r="N658" i="6" s="1"/>
  <c r="N659" i="6" s="1"/>
  <c r="N660" i="6" s="1"/>
  <c r="N661" i="6" s="1"/>
  <c r="N662" i="6" s="1"/>
  <c r="N663" i="6" s="1"/>
  <c r="N664" i="6" s="1"/>
  <c r="N665" i="6" s="1"/>
  <c r="N666" i="6" s="1"/>
  <c r="N667" i="6" s="1"/>
  <c r="N668" i="6" s="1"/>
  <c r="N669" i="6" s="1"/>
  <c r="N670" i="6" s="1"/>
  <c r="N671" i="6" s="1"/>
  <c r="N672" i="6" s="1"/>
  <c r="N673" i="6" s="1"/>
  <c r="N674" i="6" s="1"/>
  <c r="N675" i="6" s="1"/>
  <c r="N676" i="6" s="1"/>
  <c r="N677" i="6" s="1"/>
  <c r="N678" i="6" s="1"/>
  <c r="N679" i="6" s="1"/>
  <c r="N680" i="6" s="1"/>
  <c r="N681" i="6" s="1"/>
  <c r="N682" i="6" s="1"/>
  <c r="N683" i="6" s="1"/>
  <c r="N684" i="6" s="1"/>
  <c r="N685" i="6" s="1"/>
  <c r="N686" i="6" s="1"/>
  <c r="N687" i="6" s="1"/>
  <c r="N688" i="6" s="1"/>
  <c r="N689" i="6" s="1"/>
  <c r="N690" i="6" s="1"/>
  <c r="N691" i="6" s="1"/>
  <c r="N692" i="6" s="1"/>
  <c r="N693" i="6" s="1"/>
  <c r="N694" i="6" s="1"/>
  <c r="N695" i="6" s="1"/>
  <c r="N696" i="6" s="1"/>
  <c r="N697" i="6" s="1"/>
  <c r="N698" i="6" s="1"/>
  <c r="N699" i="6" s="1"/>
  <c r="N700" i="6" s="1"/>
  <c r="N701" i="6" s="1"/>
  <c r="N702" i="6" s="1"/>
  <c r="N703" i="6" s="1"/>
  <c r="N704" i="6" s="1"/>
  <c r="N705" i="6" s="1"/>
  <c r="N706" i="6" s="1"/>
  <c r="N707" i="6" s="1"/>
  <c r="N708" i="6" s="1"/>
  <c r="N709" i="6" s="1"/>
  <c r="N710" i="6" s="1"/>
  <c r="N711" i="6" s="1"/>
  <c r="N712" i="6" s="1"/>
  <c r="N713" i="6" s="1"/>
  <c r="N714" i="6" s="1"/>
  <c r="N715" i="6" s="1"/>
  <c r="N716" i="6" s="1"/>
  <c r="N717" i="6" s="1"/>
  <c r="N718" i="6" s="1"/>
  <c r="N719" i="6" s="1"/>
  <c r="N720" i="6" s="1"/>
  <c r="N721" i="6" s="1"/>
  <c r="N722" i="6" s="1"/>
  <c r="N723" i="6" s="1"/>
  <c r="N724" i="6" s="1"/>
  <c r="N725" i="6" s="1"/>
  <c r="N726" i="6" s="1"/>
  <c r="N727" i="6" s="1"/>
  <c r="N728" i="6" s="1"/>
  <c r="N729" i="6" s="1"/>
  <c r="N730" i="6" s="1"/>
  <c r="N731" i="6" s="1"/>
  <c r="N732" i="6" s="1"/>
  <c r="N733" i="6" s="1"/>
  <c r="N734" i="6" s="1"/>
  <c r="N735" i="6" s="1"/>
  <c r="N736" i="6" s="1"/>
  <c r="N737" i="6" s="1"/>
  <c r="N738" i="6" s="1"/>
  <c r="N739" i="6" s="1"/>
  <c r="N740" i="6" s="1"/>
  <c r="N741" i="6" s="1"/>
  <c r="N742" i="6" s="1"/>
  <c r="N743" i="6" s="1"/>
  <c r="N744" i="6" s="1"/>
  <c r="N745" i="6" s="1"/>
  <c r="N746" i="6" s="1"/>
  <c r="N747" i="6" s="1"/>
  <c r="N748" i="6" s="1"/>
  <c r="N749" i="6" s="1"/>
  <c r="S10" i="6"/>
  <c r="T10" i="6" s="1"/>
  <c r="O750" i="6"/>
  <c r="L10" i="6"/>
  <c r="R10" i="6" s="1"/>
  <c r="J29" i="6"/>
  <c r="I29" i="6"/>
  <c r="J95" i="6"/>
  <c r="I95" i="6"/>
  <c r="J97" i="6"/>
  <c r="I97" i="6"/>
  <c r="J123" i="6"/>
  <c r="I123" i="6"/>
  <c r="P750" i="6"/>
  <c r="J21" i="6"/>
  <c r="I21" i="6"/>
  <c r="L30" i="6"/>
  <c r="L46" i="6"/>
  <c r="L69" i="6"/>
  <c r="R20" i="6"/>
  <c r="S20" i="6" s="1"/>
  <c r="T20" i="6" s="1"/>
  <c r="L742" i="6"/>
  <c r="L734" i="6"/>
  <c r="L726" i="6"/>
  <c r="L718" i="6"/>
  <c r="L710" i="6"/>
  <c r="L702" i="6"/>
  <c r="L694" i="6"/>
  <c r="R694" i="6" s="1"/>
  <c r="L743" i="6"/>
  <c r="L735" i="6"/>
  <c r="L727" i="6"/>
  <c r="L719" i="6"/>
  <c r="L711" i="6"/>
  <c r="L703" i="6"/>
  <c r="L695" i="6"/>
  <c r="L754" i="6"/>
  <c r="L744" i="6"/>
  <c r="L736" i="6"/>
  <c r="L728" i="6"/>
  <c r="L720" i="6"/>
  <c r="L712" i="6"/>
  <c r="L704" i="6"/>
  <c r="L696" i="6"/>
  <c r="L745" i="6"/>
  <c r="R745" i="6" s="1"/>
  <c r="S745" i="6" s="1"/>
  <c r="T745" i="6" s="1"/>
  <c r="L746" i="6"/>
  <c r="L738" i="6"/>
  <c r="L730" i="6"/>
  <c r="L747" i="6"/>
  <c r="L739" i="6"/>
  <c r="L731" i="6"/>
  <c r="L723" i="6"/>
  <c r="L737" i="6"/>
  <c r="R737" i="6" s="1"/>
  <c r="S737" i="6" s="1"/>
  <c r="T737" i="6" s="1"/>
  <c r="L722" i="6"/>
  <c r="L709" i="6"/>
  <c r="L698" i="6"/>
  <c r="L685" i="6"/>
  <c r="L677" i="6"/>
  <c r="L717" i="6"/>
  <c r="L706" i="6"/>
  <c r="L700" i="6"/>
  <c r="R700" i="6" s="1"/>
  <c r="L692" i="6"/>
  <c r="L686" i="6"/>
  <c r="L678" i="6"/>
  <c r="L670" i="6"/>
  <c r="L662" i="6"/>
  <c r="L748" i="6"/>
  <c r="L729" i="6"/>
  <c r="L714" i="6"/>
  <c r="R714" i="6" s="1"/>
  <c r="S714" i="6" s="1"/>
  <c r="T714" i="6" s="1"/>
  <c r="L708" i="6"/>
  <c r="L687" i="6"/>
  <c r="L679" i="6"/>
  <c r="L671" i="6"/>
  <c r="L663" i="6"/>
  <c r="L749" i="6"/>
  <c r="L725" i="6"/>
  <c r="L721" i="6"/>
  <c r="R721" i="6" s="1"/>
  <c r="S721" i="6" s="1"/>
  <c r="T721" i="6" s="1"/>
  <c r="L716" i="6"/>
  <c r="L688" i="6"/>
  <c r="L680" i="6"/>
  <c r="L672" i="6"/>
  <c r="L724" i="6"/>
  <c r="L699" i="6"/>
  <c r="L697" i="6"/>
  <c r="L689" i="6"/>
  <c r="R689" i="6" s="1"/>
  <c r="S689" i="6" s="1"/>
  <c r="T689" i="6" s="1"/>
  <c r="L681" i="6"/>
  <c r="L673" i="6"/>
  <c r="L665" i="6"/>
  <c r="L733" i="6"/>
  <c r="L707" i="6"/>
  <c r="L705" i="6"/>
  <c r="L693" i="6"/>
  <c r="L690" i="6"/>
  <c r="R690" i="6" s="1"/>
  <c r="S690" i="6" s="1"/>
  <c r="T690" i="6" s="1"/>
  <c r="L684" i="6"/>
  <c r="L674" i="6"/>
  <c r="L653" i="6"/>
  <c r="L645" i="6"/>
  <c r="L637" i="6"/>
  <c r="L629" i="6"/>
  <c r="L715" i="6"/>
  <c r="L713" i="6"/>
  <c r="R713" i="6" s="1"/>
  <c r="S713" i="6" s="1"/>
  <c r="T713" i="6" s="1"/>
  <c r="L683" i="6"/>
  <c r="L654" i="6"/>
  <c r="L646" i="6"/>
  <c r="L638" i="6"/>
  <c r="L630" i="6"/>
  <c r="L701" i="6"/>
  <c r="L667" i="6"/>
  <c r="L660" i="6"/>
  <c r="R660" i="6" s="1"/>
  <c r="S660" i="6" s="1"/>
  <c r="T660" i="6" s="1"/>
  <c r="L655" i="6"/>
  <c r="L647" i="6"/>
  <c r="L639" i="6"/>
  <c r="L631" i="6"/>
  <c r="L740" i="6"/>
  <c r="L682" i="6"/>
  <c r="L676" i="6"/>
  <c r="L656" i="6"/>
  <c r="R656" i="6" s="1"/>
  <c r="S656" i="6" s="1"/>
  <c r="T656" i="6" s="1"/>
  <c r="L648" i="6"/>
  <c r="L640" i="6"/>
  <c r="L632" i="6"/>
  <c r="L657" i="6"/>
  <c r="L649" i="6"/>
  <c r="L641" i="6"/>
  <c r="L633" i="6"/>
  <c r="L661" i="6"/>
  <c r="R661" i="6" s="1"/>
  <c r="S661" i="6" s="1"/>
  <c r="T661" i="6" s="1"/>
  <c r="L650" i="6"/>
  <c r="L644" i="6"/>
  <c r="L643" i="6"/>
  <c r="L626" i="6"/>
  <c r="L618" i="6"/>
  <c r="L610" i="6"/>
  <c r="L602" i="6"/>
  <c r="L594" i="6"/>
  <c r="R594" i="6" s="1"/>
  <c r="L586" i="6"/>
  <c r="L691" i="6"/>
  <c r="L668" i="6"/>
  <c r="L642" i="6"/>
  <c r="L636" i="6"/>
  <c r="L635" i="6"/>
  <c r="L627" i="6"/>
  <c r="L619" i="6"/>
  <c r="R619" i="6" s="1"/>
  <c r="L611" i="6"/>
  <c r="L603" i="6"/>
  <c r="L595" i="6"/>
  <c r="L587" i="6"/>
  <c r="L669" i="6"/>
  <c r="L634" i="6"/>
  <c r="L620" i="6"/>
  <c r="L612" i="6"/>
  <c r="R612" i="6" s="1"/>
  <c r="L604" i="6"/>
  <c r="L596" i="6"/>
  <c r="L588" i="6"/>
  <c r="L664" i="6"/>
  <c r="L628" i="6"/>
  <c r="L621" i="6"/>
  <c r="L613" i="6"/>
  <c r="L605" i="6"/>
  <c r="R605" i="6" s="1"/>
  <c r="S605" i="6" s="1"/>
  <c r="T605" i="6" s="1"/>
  <c r="L597" i="6"/>
  <c r="L589" i="6"/>
  <c r="L741" i="6"/>
  <c r="L622" i="6"/>
  <c r="L614" i="6"/>
  <c r="L606" i="6"/>
  <c r="L598" i="6"/>
  <c r="L590" i="6"/>
  <c r="R590" i="6" s="1"/>
  <c r="S590" i="6" s="1"/>
  <c r="T590" i="6" s="1"/>
  <c r="L732" i="6"/>
  <c r="L584" i="6"/>
  <c r="L582" i="6"/>
  <c r="L574" i="6"/>
  <c r="L566" i="6"/>
  <c r="L675" i="6"/>
  <c r="L658" i="6"/>
  <c r="L625" i="6"/>
  <c r="R625" i="6" s="1"/>
  <c r="S625" i="6" s="1"/>
  <c r="T625" i="6" s="1"/>
  <c r="L624" i="6"/>
  <c r="L575" i="6"/>
  <c r="L567" i="6"/>
  <c r="L559" i="6"/>
  <c r="L615" i="6"/>
  <c r="L609" i="6"/>
  <c r="L608" i="6"/>
  <c r="L577" i="6"/>
  <c r="R577" i="6" s="1"/>
  <c r="S577" i="6" s="1"/>
  <c r="T577" i="6" s="1"/>
  <c r="L569" i="6"/>
  <c r="L561" i="6"/>
  <c r="L553" i="6"/>
  <c r="L651" i="6"/>
  <c r="L607" i="6"/>
  <c r="L601" i="6"/>
  <c r="L600" i="6"/>
  <c r="L578" i="6"/>
  <c r="R578" i="6" s="1"/>
  <c r="S578" i="6" s="1"/>
  <c r="T578" i="6" s="1"/>
  <c r="L570" i="6"/>
  <c r="L562" i="6"/>
  <c r="L554" i="6"/>
  <c r="L546" i="6"/>
  <c r="L659" i="6"/>
  <c r="L617" i="6"/>
  <c r="L551" i="6"/>
  <c r="L540" i="6"/>
  <c r="R540" i="6" s="1"/>
  <c r="S540" i="6" s="1"/>
  <c r="T540" i="6" s="1"/>
  <c r="L532" i="6"/>
  <c r="L580" i="6"/>
  <c r="L576" i="6"/>
  <c r="L571" i="6"/>
  <c r="L555" i="6"/>
  <c r="L549" i="6"/>
  <c r="L541" i="6"/>
  <c r="L533" i="6"/>
  <c r="R533" i="6" s="1"/>
  <c r="L525" i="6"/>
  <c r="L517" i="6"/>
  <c r="L509" i="6"/>
  <c r="L501" i="6"/>
  <c r="L493" i="6"/>
  <c r="L485" i="6"/>
  <c r="L591" i="6"/>
  <c r="L565" i="6"/>
  <c r="R565" i="6" s="1"/>
  <c r="S565" i="6" s="1"/>
  <c r="T565" i="6" s="1"/>
  <c r="L558" i="6"/>
  <c r="L542" i="6"/>
  <c r="L534" i="6"/>
  <c r="L526" i="6"/>
  <c r="L518" i="6"/>
  <c r="L510" i="6"/>
  <c r="L502" i="6"/>
  <c r="L494" i="6"/>
  <c r="R494" i="6" s="1"/>
  <c r="S494" i="6" s="1"/>
  <c r="T494" i="6" s="1"/>
  <c r="L486" i="6"/>
  <c r="L478" i="6"/>
  <c r="L599" i="6"/>
  <c r="L592" i="6"/>
  <c r="L583" i="6"/>
  <c r="L579" i="6"/>
  <c r="L547" i="6"/>
  <c r="L543" i="6"/>
  <c r="R543" i="6" s="1"/>
  <c r="S543" i="6" s="1"/>
  <c r="T543" i="6" s="1"/>
  <c r="L535" i="6"/>
  <c r="L527" i="6"/>
  <c r="L623" i="6"/>
  <c r="L585" i="6"/>
  <c r="L573" i="6"/>
  <c r="L564" i="6"/>
  <c r="L556" i="6"/>
  <c r="L550" i="6"/>
  <c r="R550" i="6" s="1"/>
  <c r="S550" i="6" s="1"/>
  <c r="T550" i="6" s="1"/>
  <c r="L544" i="6"/>
  <c r="L536" i="6"/>
  <c r="L528" i="6"/>
  <c r="L520" i="6"/>
  <c r="L512" i="6"/>
  <c r="L504" i="6"/>
  <c r="L496" i="6"/>
  <c r="L488" i="6"/>
  <c r="R488" i="6" s="1"/>
  <c r="L480" i="6"/>
  <c r="L472" i="6"/>
  <c r="L464" i="6"/>
  <c r="L652" i="6"/>
  <c r="L593" i="6"/>
  <c r="L560" i="6"/>
  <c r="L552" i="6"/>
  <c r="L545" i="6"/>
  <c r="R545" i="6" s="1"/>
  <c r="S545" i="6" s="1"/>
  <c r="T545" i="6" s="1"/>
  <c r="L537" i="6"/>
  <c r="L529" i="6"/>
  <c r="L521" i="6"/>
  <c r="L513" i="6"/>
  <c r="L505" i="6"/>
  <c r="L497" i="6"/>
  <c r="L489" i="6"/>
  <c r="L481" i="6"/>
  <c r="R481" i="6" s="1"/>
  <c r="S481" i="6" s="1"/>
  <c r="T481" i="6" s="1"/>
  <c r="L473" i="6"/>
  <c r="L465" i="6"/>
  <c r="L522" i="6"/>
  <c r="L495" i="6"/>
  <c r="L490" i="6"/>
  <c r="L477" i="6"/>
  <c r="L470" i="6"/>
  <c r="L457" i="6"/>
  <c r="R457" i="6" s="1"/>
  <c r="L516" i="6"/>
  <c r="L507" i="6"/>
  <c r="L484" i="6"/>
  <c r="L468" i="6"/>
  <c r="L458" i="6"/>
  <c r="L450" i="6"/>
  <c r="L442" i="6"/>
  <c r="L434" i="6"/>
  <c r="R434" i="6" s="1"/>
  <c r="S434" i="6" s="1"/>
  <c r="T434" i="6" s="1"/>
  <c r="L426" i="6"/>
  <c r="L418" i="6"/>
  <c r="L563" i="6"/>
  <c r="L503" i="6"/>
  <c r="L498" i="6"/>
  <c r="L474" i="6"/>
  <c r="L462" i="6"/>
  <c r="L459" i="6"/>
  <c r="R459" i="6" s="1"/>
  <c r="L451" i="6"/>
  <c r="L443" i="6"/>
  <c r="L435" i="6"/>
  <c r="L572" i="6"/>
  <c r="L568" i="6"/>
  <c r="L524" i="6"/>
  <c r="L515" i="6"/>
  <c r="L492" i="6"/>
  <c r="R492" i="6" s="1"/>
  <c r="S492" i="6" s="1"/>
  <c r="T492" i="6" s="1"/>
  <c r="L483" i="6"/>
  <c r="L476" i="6"/>
  <c r="L466" i="6"/>
  <c r="L460" i="6"/>
  <c r="L452" i="6"/>
  <c r="L511" i="6"/>
  <c r="L506" i="6"/>
  <c r="L479" i="6"/>
  <c r="R479" i="6" s="1"/>
  <c r="L469" i="6"/>
  <c r="L453" i="6"/>
  <c r="L445" i="6"/>
  <c r="L437" i="6"/>
  <c r="L429" i="6"/>
  <c r="L421" i="6"/>
  <c r="L666" i="6"/>
  <c r="L581" i="6"/>
  <c r="R581" i="6" s="1"/>
  <c r="S581" i="6" s="1"/>
  <c r="T581" i="6" s="1"/>
  <c r="L539" i="6"/>
  <c r="L538" i="6"/>
  <c r="L531" i="6"/>
  <c r="L530" i="6"/>
  <c r="L523" i="6"/>
  <c r="L500" i="6"/>
  <c r="L491" i="6"/>
  <c r="L508" i="6"/>
  <c r="R508" i="6" s="1"/>
  <c r="S508" i="6" s="1"/>
  <c r="T508" i="6" s="1"/>
  <c r="L454" i="6"/>
  <c r="L446" i="6"/>
  <c r="L440" i="6"/>
  <c r="L414" i="6"/>
  <c r="L406" i="6"/>
  <c r="L398" i="6"/>
  <c r="L390" i="6"/>
  <c r="L382" i="6"/>
  <c r="R382" i="6" s="1"/>
  <c r="S382" i="6" s="1"/>
  <c r="T382" i="6" s="1"/>
  <c r="L374" i="6"/>
  <c r="L366" i="6"/>
  <c r="L358" i="6"/>
  <c r="L350" i="6"/>
  <c r="L342" i="6"/>
  <c r="L334" i="6"/>
  <c r="L519" i="6"/>
  <c r="L482" i="6"/>
  <c r="R482" i="6" s="1"/>
  <c r="S482" i="6" s="1"/>
  <c r="T482" i="6" s="1"/>
  <c r="L463" i="6"/>
  <c r="L448" i="6"/>
  <c r="L432" i="6"/>
  <c r="L419" i="6"/>
  <c r="L417" i="6"/>
  <c r="L415" i="6"/>
  <c r="L407" i="6"/>
  <c r="L399" i="6"/>
  <c r="R399" i="6" s="1"/>
  <c r="S399" i="6" s="1"/>
  <c r="T399" i="6" s="1"/>
  <c r="L391" i="6"/>
  <c r="L383" i="6"/>
  <c r="L375" i="6"/>
  <c r="L367" i="6"/>
  <c r="L359" i="6"/>
  <c r="L475" i="6"/>
  <c r="L467" i="6"/>
  <c r="L430" i="6"/>
  <c r="R430" i="6" s="1"/>
  <c r="L408" i="6"/>
  <c r="L400" i="6"/>
  <c r="L392" i="6"/>
  <c r="L384" i="6"/>
  <c r="L376" i="6"/>
  <c r="L368" i="6"/>
  <c r="L360" i="6"/>
  <c r="L352" i="6"/>
  <c r="R352" i="6" s="1"/>
  <c r="S352" i="6" s="1"/>
  <c r="T352" i="6" s="1"/>
  <c r="L344" i="6"/>
  <c r="L336" i="6"/>
  <c r="L487" i="6"/>
  <c r="L548" i="6"/>
  <c r="L471" i="6"/>
  <c r="L447" i="6"/>
  <c r="L422" i="6"/>
  <c r="L410" i="6"/>
  <c r="R410" i="6" s="1"/>
  <c r="S410" i="6" s="1"/>
  <c r="T410" i="6" s="1"/>
  <c r="L402" i="6"/>
  <c r="L394" i="6"/>
  <c r="L386" i="6"/>
  <c r="L378" i="6"/>
  <c r="L370" i="6"/>
  <c r="L362" i="6"/>
  <c r="L499" i="6"/>
  <c r="L456" i="6"/>
  <c r="R456" i="6" s="1"/>
  <c r="S456" i="6" s="1"/>
  <c r="T456" i="6" s="1"/>
  <c r="L433" i="6"/>
  <c r="L431" i="6"/>
  <c r="L420" i="6"/>
  <c r="L416" i="6"/>
  <c r="L411" i="6"/>
  <c r="L403" i="6"/>
  <c r="L395" i="6"/>
  <c r="L387" i="6"/>
  <c r="R387" i="6" s="1"/>
  <c r="S387" i="6" s="1"/>
  <c r="T387" i="6" s="1"/>
  <c r="L379" i="6"/>
  <c r="L371" i="6"/>
  <c r="L363" i="6"/>
  <c r="L355" i="6"/>
  <c r="L347" i="6"/>
  <c r="L339" i="6"/>
  <c r="L331" i="6"/>
  <c r="L557" i="6"/>
  <c r="R557" i="6" s="1"/>
  <c r="S557" i="6" s="1"/>
  <c r="T557" i="6" s="1"/>
  <c r="L396" i="6"/>
  <c r="L377" i="6"/>
  <c r="L373" i="6"/>
  <c r="L357" i="6"/>
  <c r="L346" i="6"/>
  <c r="L335" i="6"/>
  <c r="L329" i="6"/>
  <c r="L321" i="6"/>
  <c r="R321" i="6" s="1"/>
  <c r="S321" i="6" s="1"/>
  <c r="T321" i="6" s="1"/>
  <c r="L313" i="6"/>
  <c r="L305" i="6"/>
  <c r="L297" i="6"/>
  <c r="L289" i="6"/>
  <c r="L281" i="6"/>
  <c r="L273" i="6"/>
  <c r="L265" i="6"/>
  <c r="L436" i="6"/>
  <c r="R436" i="6" s="1"/>
  <c r="L427" i="6"/>
  <c r="L413" i="6"/>
  <c r="L372" i="6"/>
  <c r="L354" i="6"/>
  <c r="L343" i="6"/>
  <c r="L340" i="6"/>
  <c r="L322" i="6"/>
  <c r="L314" i="6"/>
  <c r="R314" i="6" s="1"/>
  <c r="L306" i="6"/>
  <c r="L298" i="6"/>
  <c r="L290" i="6"/>
  <c r="L282" i="6"/>
  <c r="L274" i="6"/>
  <c r="L266" i="6"/>
  <c r="L444" i="6"/>
  <c r="L439" i="6"/>
  <c r="R439" i="6" s="1"/>
  <c r="S439" i="6" s="1"/>
  <c r="T439" i="6" s="1"/>
  <c r="L438" i="6"/>
  <c r="L428" i="6"/>
  <c r="L412" i="6"/>
  <c r="L393" i="6"/>
  <c r="L389" i="6"/>
  <c r="L351" i="6"/>
  <c r="L348" i="6"/>
  <c r="L337" i="6"/>
  <c r="R337" i="6" s="1"/>
  <c r="S337" i="6" s="1"/>
  <c r="T337" i="6" s="1"/>
  <c r="L323" i="6"/>
  <c r="L315" i="6"/>
  <c r="L307" i="6"/>
  <c r="L299" i="6"/>
  <c r="L291" i="6"/>
  <c r="L283" i="6"/>
  <c r="L275" i="6"/>
  <c r="L461" i="6"/>
  <c r="R461" i="6" s="1"/>
  <c r="S461" i="6" s="1"/>
  <c r="T461" i="6" s="1"/>
  <c r="L388" i="6"/>
  <c r="L369" i="6"/>
  <c r="L365" i="6"/>
  <c r="L356" i="6"/>
  <c r="L345" i="6"/>
  <c r="L332" i="6"/>
  <c r="L330" i="6"/>
  <c r="L324" i="6"/>
  <c r="R324" i="6" s="1"/>
  <c r="S324" i="6" s="1"/>
  <c r="T324" i="6" s="1"/>
  <c r="L316" i="6"/>
  <c r="L308" i="6"/>
  <c r="L300" i="6"/>
  <c r="L292" i="6"/>
  <c r="L284" i="6"/>
  <c r="L441" i="6"/>
  <c r="L409" i="6"/>
  <c r="L405" i="6"/>
  <c r="R405" i="6" s="1"/>
  <c r="L364" i="6"/>
  <c r="L353" i="6"/>
  <c r="L325" i="6"/>
  <c r="L317" i="6"/>
  <c r="L309" i="6"/>
  <c r="L301" i="6"/>
  <c r="L293" i="6"/>
  <c r="L285" i="6"/>
  <c r="R285" i="6" s="1"/>
  <c r="S285" i="6" s="1"/>
  <c r="T285" i="6" s="1"/>
  <c r="L277" i="6"/>
  <c r="L269" i="6"/>
  <c r="L423" i="6"/>
  <c r="L404" i="6"/>
  <c r="L385" i="6"/>
  <c r="L381" i="6"/>
  <c r="L326" i="6"/>
  <c r="L318" i="6"/>
  <c r="R318" i="6" s="1"/>
  <c r="S318" i="6" s="1"/>
  <c r="T318" i="6" s="1"/>
  <c r="L310" i="6"/>
  <c r="L302" i="6"/>
  <c r="L294" i="6"/>
  <c r="L286" i="6"/>
  <c r="L278" i="6"/>
  <c r="L270" i="6"/>
  <c r="L514" i="6"/>
  <c r="L425" i="6"/>
  <c r="R425" i="6" s="1"/>
  <c r="L380" i="6"/>
  <c r="L261" i="6"/>
  <c r="L253" i="6"/>
  <c r="L245" i="6"/>
  <c r="L237" i="6"/>
  <c r="L229" i="6"/>
  <c r="L221" i="6"/>
  <c r="L213" i="6"/>
  <c r="R213" i="6" s="1"/>
  <c r="S213" i="6" s="1"/>
  <c r="T213" i="6" s="1"/>
  <c r="L205" i="6"/>
  <c r="L197" i="6"/>
  <c r="L189" i="6"/>
  <c r="L181" i="6"/>
  <c r="L449" i="6"/>
  <c r="L341" i="6"/>
  <c r="L262" i="6"/>
  <c r="L254" i="6"/>
  <c r="R254" i="6" s="1"/>
  <c r="S254" i="6" s="1"/>
  <c r="T254" i="6" s="1"/>
  <c r="L246" i="6"/>
  <c r="L238" i="6"/>
  <c r="L230" i="6"/>
  <c r="L222" i="6"/>
  <c r="L214" i="6"/>
  <c r="L206" i="6"/>
  <c r="L198" i="6"/>
  <c r="L190" i="6"/>
  <c r="R190" i="6" s="1"/>
  <c r="L182" i="6"/>
  <c r="L349" i="6"/>
  <c r="L263" i="6"/>
  <c r="L255" i="6"/>
  <c r="L247" i="6"/>
  <c r="L239" i="6"/>
  <c r="L231" i="6"/>
  <c r="L223" i="6"/>
  <c r="R223" i="6" s="1"/>
  <c r="S223" i="6" s="1"/>
  <c r="T223" i="6" s="1"/>
  <c r="L215" i="6"/>
  <c r="L207" i="6"/>
  <c r="L199" i="6"/>
  <c r="L191" i="6"/>
  <c r="L183" i="6"/>
  <c r="L455" i="6"/>
  <c r="L295" i="6"/>
  <c r="L288" i="6"/>
  <c r="R288" i="6" s="1"/>
  <c r="S288" i="6" s="1"/>
  <c r="T288" i="6" s="1"/>
  <c r="L267" i="6"/>
  <c r="L257" i="6"/>
  <c r="L249" i="6"/>
  <c r="L241" i="6"/>
  <c r="L233" i="6"/>
  <c r="L225" i="6"/>
  <c r="L217" i="6"/>
  <c r="L209" i="6"/>
  <c r="R209" i="6" s="1"/>
  <c r="L201" i="6"/>
  <c r="L193" i="6"/>
  <c r="L185" i="6"/>
  <c r="L177" i="6"/>
  <c r="L424" i="6"/>
  <c r="L401" i="6"/>
  <c r="L397" i="6"/>
  <c r="L338" i="6"/>
  <c r="R338" i="6" s="1"/>
  <c r="S338" i="6" s="1"/>
  <c r="T338" i="6" s="1"/>
  <c r="L333" i="6"/>
  <c r="L328" i="6"/>
  <c r="L327" i="6"/>
  <c r="L320" i="6"/>
  <c r="L319" i="6"/>
  <c r="L312" i="6"/>
  <c r="L311" i="6"/>
  <c r="L304" i="6"/>
  <c r="R304" i="6" s="1"/>
  <c r="S304" i="6" s="1"/>
  <c r="T304" i="6" s="1"/>
  <c r="L303" i="6"/>
  <c r="L296" i="6"/>
  <c r="L276" i="6"/>
  <c r="L272" i="6"/>
  <c r="L258" i="6"/>
  <c r="L250" i="6"/>
  <c r="L242" i="6"/>
  <c r="L234" i="6"/>
  <c r="R234" i="6" s="1"/>
  <c r="S234" i="6" s="1"/>
  <c r="T234" i="6" s="1"/>
  <c r="L226" i="6"/>
  <c r="L218" i="6"/>
  <c r="L210" i="6"/>
  <c r="L202" i="6"/>
  <c r="L194" i="6"/>
  <c r="L186" i="6"/>
  <c r="L178" i="6"/>
  <c r="L280" i="6"/>
  <c r="R280" i="6" s="1"/>
  <c r="L169" i="6"/>
  <c r="L161" i="6"/>
  <c r="L153" i="6"/>
  <c r="L145" i="6"/>
  <c r="L137" i="6"/>
  <c r="L129" i="6"/>
  <c r="L121" i="6"/>
  <c r="R121" i="6" s="1"/>
  <c r="L113" i="6"/>
  <c r="R113" i="6" s="1"/>
  <c r="L105" i="6"/>
  <c r="L271" i="6"/>
  <c r="L248" i="6"/>
  <c r="L244" i="6"/>
  <c r="L243" i="6"/>
  <c r="L200" i="6"/>
  <c r="L196" i="6"/>
  <c r="L195" i="6"/>
  <c r="R195" i="6" s="1"/>
  <c r="L170" i="6"/>
  <c r="L162" i="6"/>
  <c r="L154" i="6"/>
  <c r="L146" i="6"/>
  <c r="L138" i="6"/>
  <c r="L130" i="6"/>
  <c r="L122" i="6"/>
  <c r="R122" i="6" s="1"/>
  <c r="L114" i="6"/>
  <c r="R114" i="6" s="1"/>
  <c r="L106" i="6"/>
  <c r="L236" i="6"/>
  <c r="L235" i="6"/>
  <c r="L171" i="6"/>
  <c r="L163" i="6"/>
  <c r="L155" i="6"/>
  <c r="L147" i="6"/>
  <c r="R147" i="6" s="1"/>
  <c r="L139" i="6"/>
  <c r="R139" i="6" s="1"/>
  <c r="L131" i="6"/>
  <c r="L123" i="6"/>
  <c r="L115" i="6"/>
  <c r="L287" i="6"/>
  <c r="L240" i="6"/>
  <c r="L228" i="6"/>
  <c r="L227" i="6"/>
  <c r="L192" i="6"/>
  <c r="R192" i="6" s="1"/>
  <c r="S192" i="6" s="1"/>
  <c r="T192" i="6" s="1"/>
  <c r="L188" i="6"/>
  <c r="L187" i="6"/>
  <c r="L172" i="6"/>
  <c r="L164" i="6"/>
  <c r="L156" i="6"/>
  <c r="L148" i="6"/>
  <c r="L140" i="6"/>
  <c r="R140" i="6" s="1"/>
  <c r="S140" i="6" s="1"/>
  <c r="T140" i="6" s="1"/>
  <c r="L132" i="6"/>
  <c r="R132" i="6" s="1"/>
  <c r="S132" i="6" s="1"/>
  <c r="T132" i="6" s="1"/>
  <c r="L124" i="6"/>
  <c r="L116" i="6"/>
  <c r="L108" i="6"/>
  <c r="L268" i="6"/>
  <c r="L232" i="6"/>
  <c r="L220" i="6"/>
  <c r="L219" i="6"/>
  <c r="L180" i="6"/>
  <c r="R180" i="6" s="1"/>
  <c r="S180" i="6" s="1"/>
  <c r="T180" i="6" s="1"/>
  <c r="L179" i="6"/>
  <c r="L173" i="6"/>
  <c r="L165" i="6"/>
  <c r="L157" i="6"/>
  <c r="L149" i="6"/>
  <c r="L141" i="6"/>
  <c r="L133" i="6"/>
  <c r="R133" i="6" s="1"/>
  <c r="S133" i="6" s="1"/>
  <c r="T133" i="6" s="1"/>
  <c r="L125" i="6"/>
  <c r="R125" i="6" s="1"/>
  <c r="S125" i="6" s="1"/>
  <c r="T125" i="6" s="1"/>
  <c r="L117" i="6"/>
  <c r="L109" i="6"/>
  <c r="L279" i="6"/>
  <c r="L259" i="6"/>
  <c r="L211" i="6"/>
  <c r="L120" i="6"/>
  <c r="L119" i="6"/>
  <c r="R119" i="6" s="1"/>
  <c r="S119" i="6" s="1"/>
  <c r="T119" i="6" s="1"/>
  <c r="L103" i="6"/>
  <c r="R103" i="6" s="1"/>
  <c r="L95" i="6"/>
  <c r="L87" i="6"/>
  <c r="L79" i="6"/>
  <c r="L71" i="6"/>
  <c r="L63" i="6"/>
  <c r="L55" i="6"/>
  <c r="L47" i="6"/>
  <c r="R47" i="6" s="1"/>
  <c r="L39" i="6"/>
  <c r="R39" i="6" s="1"/>
  <c r="S39" i="6" s="1"/>
  <c r="T39" i="6" s="1"/>
  <c r="L31" i="6"/>
  <c r="L251" i="6"/>
  <c r="L203" i="6"/>
  <c r="L184" i="6"/>
  <c r="L175" i="6"/>
  <c r="L174" i="6"/>
  <c r="L168" i="6"/>
  <c r="R168" i="6" s="1"/>
  <c r="S168" i="6" s="1"/>
  <c r="T168" i="6" s="1"/>
  <c r="L167" i="6"/>
  <c r="R167" i="6" s="1"/>
  <c r="S167" i="6" s="1"/>
  <c r="T167" i="6" s="1"/>
  <c r="L118" i="6"/>
  <c r="L104" i="6"/>
  <c r="L96" i="6"/>
  <c r="L88" i="6"/>
  <c r="L80" i="6"/>
  <c r="L72" i="6"/>
  <c r="L64" i="6"/>
  <c r="R64" i="6" s="1"/>
  <c r="L56" i="6"/>
  <c r="R56" i="6" s="1"/>
  <c r="S56" i="6" s="1"/>
  <c r="T56" i="6" s="1"/>
  <c r="L48" i="6"/>
  <c r="L40" i="6"/>
  <c r="L32" i="6"/>
  <c r="L252" i="6"/>
  <c r="L204" i="6"/>
  <c r="L176" i="6"/>
  <c r="L166" i="6"/>
  <c r="R166" i="6" s="1"/>
  <c r="S166" i="6" s="1"/>
  <c r="T166" i="6" s="1"/>
  <c r="L160" i="6"/>
  <c r="R160" i="6" s="1"/>
  <c r="S160" i="6" s="1"/>
  <c r="T160" i="6" s="1"/>
  <c r="L159" i="6"/>
  <c r="L112" i="6"/>
  <c r="L97" i="6"/>
  <c r="L89" i="6"/>
  <c r="L81" i="6"/>
  <c r="L73" i="6"/>
  <c r="L65" i="6"/>
  <c r="R65" i="6" s="1"/>
  <c r="L260" i="6"/>
  <c r="R260" i="6" s="1"/>
  <c r="L212" i="6"/>
  <c r="L158" i="6"/>
  <c r="L152" i="6"/>
  <c r="L151" i="6"/>
  <c r="L111" i="6"/>
  <c r="L107" i="6"/>
  <c r="L98" i="6"/>
  <c r="R98" i="6" s="1"/>
  <c r="S98" i="6" s="1"/>
  <c r="T98" i="6" s="1"/>
  <c r="L90" i="6"/>
  <c r="R90" i="6" s="1"/>
  <c r="S90" i="6" s="1"/>
  <c r="T90" i="6" s="1"/>
  <c r="L82" i="6"/>
  <c r="L74" i="6"/>
  <c r="L66" i="6"/>
  <c r="L58" i="6"/>
  <c r="L50" i="6"/>
  <c r="L42" i="6"/>
  <c r="L34" i="6"/>
  <c r="R34" i="6" s="1"/>
  <c r="L224" i="6"/>
  <c r="R224" i="6" s="1"/>
  <c r="L150" i="6"/>
  <c r="L144" i="6"/>
  <c r="L143" i="6"/>
  <c r="L99" i="6"/>
  <c r="L91" i="6"/>
  <c r="L83" i="6"/>
  <c r="L75" i="6"/>
  <c r="R75" i="6" s="1"/>
  <c r="S75" i="6" s="1"/>
  <c r="T75" i="6" s="1"/>
  <c r="L67" i="6"/>
  <c r="R67" i="6" s="1"/>
  <c r="S67" i="6" s="1"/>
  <c r="T67" i="6" s="1"/>
  <c r="L59" i="6"/>
  <c r="L51" i="6"/>
  <c r="L43" i="6"/>
  <c r="L35" i="6"/>
  <c r="L60" i="6"/>
  <c r="L44" i="6"/>
  <c r="L29" i="6"/>
  <c r="R29" i="6" s="1"/>
  <c r="L21" i="6"/>
  <c r="R21" i="6" s="1"/>
  <c r="L13" i="6"/>
  <c r="L216" i="6"/>
  <c r="L142" i="6"/>
  <c r="L102" i="6"/>
  <c r="L101" i="6"/>
  <c r="L54" i="6"/>
  <c r="L38" i="6"/>
  <c r="R38" i="6" s="1"/>
  <c r="S38" i="6" s="1"/>
  <c r="T38" i="6" s="1"/>
  <c r="L22" i="6"/>
  <c r="R22" i="6" s="1"/>
  <c r="S22" i="6" s="1"/>
  <c r="T22" i="6" s="1"/>
  <c r="L14" i="6"/>
  <c r="L6" i="6"/>
  <c r="L256" i="6"/>
  <c r="L136" i="6"/>
  <c r="L100" i="6"/>
  <c r="L94" i="6"/>
  <c r="L93" i="6"/>
  <c r="R93" i="6" s="1"/>
  <c r="S93" i="6" s="1"/>
  <c r="T93" i="6" s="1"/>
  <c r="L53" i="6"/>
  <c r="R53" i="6" s="1"/>
  <c r="S53" i="6" s="1"/>
  <c r="T53" i="6" s="1"/>
  <c r="L49" i="6"/>
  <c r="L37" i="6"/>
  <c r="L33" i="6"/>
  <c r="L23" i="6"/>
  <c r="L15" i="6"/>
  <c r="L7" i="6"/>
  <c r="L361" i="6"/>
  <c r="L110" i="6"/>
  <c r="R110" i="6" s="1"/>
  <c r="S110" i="6" s="1"/>
  <c r="T110" i="6" s="1"/>
  <c r="L92" i="6"/>
  <c r="L86" i="6"/>
  <c r="L85" i="6"/>
  <c r="L24" i="6"/>
  <c r="L16" i="6"/>
  <c r="L8" i="6"/>
  <c r="L84" i="6"/>
  <c r="R84" i="6" s="1"/>
  <c r="S84" i="6" s="1"/>
  <c r="T84" i="6" s="1"/>
  <c r="L78" i="6"/>
  <c r="R78" i="6" s="1"/>
  <c r="S78" i="6" s="1"/>
  <c r="T78" i="6" s="1"/>
  <c r="L77" i="6"/>
  <c r="L52" i="6"/>
  <c r="L36" i="6"/>
  <c r="L25" i="6"/>
  <c r="L17" i="6"/>
  <c r="L9" i="6"/>
  <c r="L616" i="6"/>
  <c r="L264" i="6"/>
  <c r="R264" i="6" s="1"/>
  <c r="S264" i="6" s="1"/>
  <c r="T264" i="6" s="1"/>
  <c r="L134" i="6"/>
  <c r="L68" i="6"/>
  <c r="L57" i="6"/>
  <c r="L45" i="6"/>
  <c r="L41" i="6"/>
  <c r="L27" i="6"/>
  <c r="L19" i="6"/>
  <c r="R19" i="6" s="1"/>
  <c r="S19" i="6" s="1"/>
  <c r="T19" i="6" s="1"/>
  <c r="L11" i="6"/>
  <c r="R11" i="6" s="1"/>
  <c r="S11" i="6" s="1"/>
  <c r="T11" i="6" s="1"/>
  <c r="J13" i="6"/>
  <c r="I13" i="6"/>
  <c r="J44" i="6"/>
  <c r="I44" i="6"/>
  <c r="J23" i="6"/>
  <c r="I23" i="6"/>
  <c r="J238" i="6"/>
  <c r="I238" i="6"/>
  <c r="F750" i="6"/>
  <c r="J6" i="6"/>
  <c r="I6" i="6"/>
  <c r="J31" i="6"/>
  <c r="I31" i="6"/>
  <c r="J47" i="6"/>
  <c r="I47" i="6"/>
  <c r="L76" i="6"/>
  <c r="G750" i="6"/>
  <c r="G754" i="6" s="1"/>
  <c r="J7" i="6"/>
  <c r="I7" i="6"/>
  <c r="L28" i="6"/>
  <c r="J33" i="6"/>
  <c r="I33" i="6"/>
  <c r="J49" i="6"/>
  <c r="I49" i="6"/>
  <c r="J88" i="6"/>
  <c r="I88" i="6"/>
  <c r="L127" i="6"/>
  <c r="J87" i="6"/>
  <c r="I87" i="6"/>
  <c r="J96" i="6"/>
  <c r="I96" i="6"/>
  <c r="J113" i="6"/>
  <c r="I113" i="6"/>
  <c r="J115" i="6"/>
  <c r="I115" i="6"/>
  <c r="J145" i="6"/>
  <c r="I145" i="6"/>
  <c r="J154" i="6"/>
  <c r="I154" i="6"/>
  <c r="I227" i="6"/>
  <c r="J227" i="6"/>
  <c r="I231" i="6"/>
  <c r="J231" i="6"/>
  <c r="J677" i="6"/>
  <c r="I677" i="6"/>
  <c r="H750" i="6"/>
  <c r="Q750" i="6"/>
  <c r="J34" i="6"/>
  <c r="S34" i="6" s="1"/>
  <c r="T34" i="6" s="1"/>
  <c r="J50" i="6"/>
  <c r="J65" i="6"/>
  <c r="I65" i="6"/>
  <c r="J103" i="6"/>
  <c r="I103" i="6"/>
  <c r="J107" i="6"/>
  <c r="I107" i="6"/>
  <c r="J162" i="6"/>
  <c r="I162" i="6"/>
  <c r="J171" i="6"/>
  <c r="I171" i="6"/>
  <c r="I235" i="6"/>
  <c r="J235" i="6"/>
  <c r="I14" i="6"/>
  <c r="I22" i="6"/>
  <c r="J32" i="6"/>
  <c r="J48" i="6"/>
  <c r="J64" i="6"/>
  <c r="I64" i="6"/>
  <c r="J63" i="6"/>
  <c r="I63" i="6"/>
  <c r="J73" i="6"/>
  <c r="I73" i="6"/>
  <c r="J114" i="6"/>
  <c r="I114" i="6"/>
  <c r="J153" i="6"/>
  <c r="I153" i="6"/>
  <c r="J190" i="6"/>
  <c r="I190" i="6"/>
  <c r="I12" i="6"/>
  <c r="I20" i="6"/>
  <c r="I28" i="6"/>
  <c r="J41" i="6"/>
  <c r="I41" i="6"/>
  <c r="J57" i="6"/>
  <c r="I57" i="6"/>
  <c r="J72" i="6"/>
  <c r="I72" i="6"/>
  <c r="J81" i="6"/>
  <c r="I81" i="6"/>
  <c r="M750" i="6"/>
  <c r="J30" i="6"/>
  <c r="I30" i="6"/>
  <c r="I39" i="6"/>
  <c r="J42" i="6"/>
  <c r="I55" i="6"/>
  <c r="J71" i="6"/>
  <c r="I71" i="6"/>
  <c r="J80" i="6"/>
  <c r="I80" i="6"/>
  <c r="J89" i="6"/>
  <c r="I89" i="6"/>
  <c r="I106" i="6"/>
  <c r="J106" i="6"/>
  <c r="J161" i="6"/>
  <c r="I161" i="6"/>
  <c r="J163" i="6"/>
  <c r="I163" i="6"/>
  <c r="J170" i="6"/>
  <c r="I170" i="6"/>
  <c r="J122" i="6"/>
  <c r="S122" i="6" s="1"/>
  <c r="I122" i="6"/>
  <c r="J169" i="6"/>
  <c r="I169" i="6"/>
  <c r="I187" i="6"/>
  <c r="J187" i="6"/>
  <c r="J121" i="6"/>
  <c r="S121" i="6" s="1"/>
  <c r="T121" i="6" s="1"/>
  <c r="I121" i="6"/>
  <c r="J131" i="6"/>
  <c r="I131" i="6"/>
  <c r="I191" i="6"/>
  <c r="J191" i="6"/>
  <c r="J230" i="6"/>
  <c r="I230" i="6"/>
  <c r="I239" i="6"/>
  <c r="J239" i="6"/>
  <c r="J351" i="6"/>
  <c r="I351" i="6"/>
  <c r="J130" i="6"/>
  <c r="I130" i="6"/>
  <c r="J139" i="6"/>
  <c r="I139" i="6"/>
  <c r="I38" i="6"/>
  <c r="I46" i="6"/>
  <c r="I54" i="6"/>
  <c r="I62" i="6"/>
  <c r="I70" i="6"/>
  <c r="I78" i="6"/>
  <c r="I86" i="6"/>
  <c r="I94" i="6"/>
  <c r="I102" i="6"/>
  <c r="J129" i="6"/>
  <c r="I129" i="6"/>
  <c r="J138" i="6"/>
  <c r="I138" i="6"/>
  <c r="J147" i="6"/>
  <c r="S147" i="6" s="1"/>
  <c r="T147" i="6" s="1"/>
  <c r="I147" i="6"/>
  <c r="J220" i="6"/>
  <c r="J407" i="6"/>
  <c r="I407" i="6"/>
  <c r="J409" i="6"/>
  <c r="J137" i="6"/>
  <c r="I137" i="6"/>
  <c r="J146" i="6"/>
  <c r="I146" i="6"/>
  <c r="J155" i="6"/>
  <c r="I155" i="6"/>
  <c r="I195" i="6"/>
  <c r="J195" i="6"/>
  <c r="I243" i="6"/>
  <c r="J243" i="6"/>
  <c r="J367" i="6"/>
  <c r="I367" i="6"/>
  <c r="I408" i="6"/>
  <c r="J408" i="6"/>
  <c r="S209" i="6"/>
  <c r="T209" i="6" s="1"/>
  <c r="I388" i="6"/>
  <c r="J388" i="6"/>
  <c r="I112" i="6"/>
  <c r="I120" i="6"/>
  <c r="I128" i="6"/>
  <c r="I136" i="6"/>
  <c r="I144" i="6"/>
  <c r="I152" i="6"/>
  <c r="I160" i="6"/>
  <c r="I168" i="6"/>
  <c r="J176" i="6"/>
  <c r="I198" i="6"/>
  <c r="J199" i="6"/>
  <c r="J216" i="6"/>
  <c r="I246" i="6"/>
  <c r="J247" i="6"/>
  <c r="J291" i="6"/>
  <c r="I291" i="6"/>
  <c r="J175" i="6"/>
  <c r="J184" i="6"/>
  <c r="J203" i="6"/>
  <c r="J212" i="6"/>
  <c r="J224" i="6"/>
  <c r="J251" i="6"/>
  <c r="J260" i="6"/>
  <c r="I279" i="6"/>
  <c r="J279" i="6"/>
  <c r="I332" i="6"/>
  <c r="J332" i="6"/>
  <c r="I368" i="6"/>
  <c r="J368" i="6"/>
  <c r="I176" i="6"/>
  <c r="I184" i="6"/>
  <c r="I192" i="6"/>
  <c r="I200" i="6"/>
  <c r="I208" i="6"/>
  <c r="I216" i="6"/>
  <c r="I224" i="6"/>
  <c r="I232" i="6"/>
  <c r="I240" i="6"/>
  <c r="I248" i="6"/>
  <c r="I256" i="6"/>
  <c r="I274" i="6"/>
  <c r="S280" i="6"/>
  <c r="T280" i="6" s="1"/>
  <c r="J292" i="6"/>
  <c r="I356" i="6"/>
  <c r="J356" i="6"/>
  <c r="J284" i="6"/>
  <c r="J299" i="6"/>
  <c r="I299" i="6"/>
  <c r="J307" i="6"/>
  <c r="I307" i="6"/>
  <c r="J315" i="6"/>
  <c r="I315" i="6"/>
  <c r="J323" i="6"/>
  <c r="I323" i="6"/>
  <c r="I348" i="6"/>
  <c r="J348" i="6"/>
  <c r="J283" i="6"/>
  <c r="I283" i="6"/>
  <c r="J298" i="6"/>
  <c r="I298" i="6"/>
  <c r="J306" i="6"/>
  <c r="I306" i="6"/>
  <c r="J314" i="6"/>
  <c r="I314" i="6"/>
  <c r="J322" i="6"/>
  <c r="I322" i="6"/>
  <c r="J330" i="6"/>
  <c r="I330" i="6"/>
  <c r="I220" i="6"/>
  <c r="I228" i="6"/>
  <c r="I236" i="6"/>
  <c r="I270" i="6"/>
  <c r="J290" i="6"/>
  <c r="I290" i="6"/>
  <c r="J276" i="6"/>
  <c r="J282" i="6"/>
  <c r="I282" i="6"/>
  <c r="S405" i="6"/>
  <c r="T405" i="6" s="1"/>
  <c r="I412" i="6"/>
  <c r="J412" i="6"/>
  <c r="I430" i="6"/>
  <c r="J430" i="6"/>
  <c r="I268" i="6"/>
  <c r="I276" i="6"/>
  <c r="I284" i="6"/>
  <c r="I292" i="6"/>
  <c r="I300" i="6"/>
  <c r="I308" i="6"/>
  <c r="I316" i="6"/>
  <c r="I324" i="6"/>
  <c r="I340" i="6"/>
  <c r="J364" i="6"/>
  <c r="I383" i="6"/>
  <c r="J384" i="6"/>
  <c r="I390" i="6"/>
  <c r="J393" i="6"/>
  <c r="J428" i="6"/>
  <c r="I428" i="6"/>
  <c r="J444" i="6"/>
  <c r="I444" i="6"/>
  <c r="J451" i="6"/>
  <c r="I451" i="6"/>
  <c r="J357" i="6"/>
  <c r="I427" i="6"/>
  <c r="J427" i="6"/>
  <c r="J466" i="6"/>
  <c r="J341" i="6"/>
  <c r="I398" i="6"/>
  <c r="J401" i="6"/>
  <c r="J425" i="6"/>
  <c r="I425" i="6"/>
  <c r="J498" i="6"/>
  <c r="I498" i="6"/>
  <c r="I358" i="6"/>
  <c r="J361" i="6"/>
  <c r="J442" i="6"/>
  <c r="I442" i="6"/>
  <c r="I462" i="6"/>
  <c r="J462" i="6"/>
  <c r="J479" i="6"/>
  <c r="I479" i="6"/>
  <c r="I333" i="6"/>
  <c r="I338" i="6"/>
  <c r="I382" i="6"/>
  <c r="J385" i="6"/>
  <c r="J452" i="6"/>
  <c r="I452" i="6"/>
  <c r="I419" i="6"/>
  <c r="I432" i="6"/>
  <c r="I443" i="6"/>
  <c r="J464" i="6"/>
  <c r="I464" i="6"/>
  <c r="J474" i="6"/>
  <c r="I474" i="6"/>
  <c r="J501" i="6"/>
  <c r="I501" i="6"/>
  <c r="I435" i="6"/>
  <c r="J511" i="6"/>
  <c r="I511" i="6"/>
  <c r="J555" i="6"/>
  <c r="I555" i="6"/>
  <c r="J571" i="6"/>
  <c r="I571" i="6"/>
  <c r="J596" i="6"/>
  <c r="I596" i="6"/>
  <c r="I417" i="6"/>
  <c r="J419" i="6"/>
  <c r="J436" i="6"/>
  <c r="J443" i="6"/>
  <c r="J449" i="6"/>
  <c r="I449" i="6"/>
  <c r="J459" i="6"/>
  <c r="S459" i="6" s="1"/>
  <c r="T459" i="6" s="1"/>
  <c r="I459" i="6"/>
  <c r="J527" i="6"/>
  <c r="I416" i="6"/>
  <c r="J441" i="6"/>
  <c r="I441" i="6"/>
  <c r="J458" i="6"/>
  <c r="I458" i="6"/>
  <c r="I502" i="6"/>
  <c r="J502" i="6"/>
  <c r="J450" i="6"/>
  <c r="J457" i="6"/>
  <c r="I457" i="6"/>
  <c r="J503" i="6"/>
  <c r="I503" i="6"/>
  <c r="J526" i="6"/>
  <c r="I526" i="6"/>
  <c r="J627" i="6"/>
  <c r="I627" i="6"/>
  <c r="J504" i="6"/>
  <c r="J534" i="6"/>
  <c r="I534" i="6"/>
  <c r="J542" i="6"/>
  <c r="I542" i="6"/>
  <c r="J574" i="6"/>
  <c r="I574" i="6"/>
  <c r="J495" i="6"/>
  <c r="I495" i="6"/>
  <c r="J558" i="6"/>
  <c r="I558" i="6"/>
  <c r="J463" i="6"/>
  <c r="I463" i="6"/>
  <c r="I472" i="6"/>
  <c r="I490" i="6"/>
  <c r="I493" i="6"/>
  <c r="I522" i="6"/>
  <c r="I525" i="6"/>
  <c r="J533" i="6"/>
  <c r="I533" i="6"/>
  <c r="J541" i="6"/>
  <c r="I541" i="6"/>
  <c r="J470" i="6"/>
  <c r="I477" i="6"/>
  <c r="J487" i="6"/>
  <c r="I487" i="6"/>
  <c r="J519" i="6"/>
  <c r="I519" i="6"/>
  <c r="J471" i="6"/>
  <c r="I471" i="6"/>
  <c r="I485" i="6"/>
  <c r="J488" i="6"/>
  <c r="S488" i="6" s="1"/>
  <c r="T488" i="6" s="1"/>
  <c r="I517" i="6"/>
  <c r="J520" i="6"/>
  <c r="I527" i="6"/>
  <c r="I535" i="6"/>
  <c r="I543" i="6"/>
  <c r="I547" i="6"/>
  <c r="I579" i="6"/>
  <c r="J602" i="6"/>
  <c r="I602" i="6"/>
  <c r="J610" i="6"/>
  <c r="I610" i="6"/>
  <c r="J618" i="6"/>
  <c r="I618" i="6"/>
  <c r="J639" i="6"/>
  <c r="I639" i="6"/>
  <c r="J576" i="6"/>
  <c r="I576" i="6"/>
  <c r="J620" i="6"/>
  <c r="I620" i="6"/>
  <c r="J568" i="6"/>
  <c r="I568" i="6"/>
  <c r="J587" i="6"/>
  <c r="I587" i="6"/>
  <c r="J628" i="6"/>
  <c r="I628" i="6"/>
  <c r="J630" i="6"/>
  <c r="I630" i="6"/>
  <c r="J569" i="6"/>
  <c r="J552" i="6"/>
  <c r="I552" i="6"/>
  <c r="J560" i="6"/>
  <c r="I560" i="6"/>
  <c r="J567" i="6"/>
  <c r="J611" i="6"/>
  <c r="I611" i="6"/>
  <c r="J619" i="6"/>
  <c r="S619" i="6" s="1"/>
  <c r="T619" i="6" s="1"/>
  <c r="I619" i="6"/>
  <c r="J589" i="6"/>
  <c r="J626" i="6"/>
  <c r="I626" i="6"/>
  <c r="J588" i="6"/>
  <c r="I588" i="6"/>
  <c r="J597" i="6"/>
  <c r="J586" i="6"/>
  <c r="I586" i="6"/>
  <c r="J595" i="6"/>
  <c r="I595" i="6"/>
  <c r="J604" i="6"/>
  <c r="I604" i="6"/>
  <c r="J629" i="6"/>
  <c r="I629" i="6"/>
  <c r="J631" i="6"/>
  <c r="I631" i="6"/>
  <c r="J712" i="6"/>
  <c r="I712" i="6"/>
  <c r="J594" i="6"/>
  <c r="I594" i="6"/>
  <c r="J603" i="6"/>
  <c r="I603" i="6"/>
  <c r="J612" i="6"/>
  <c r="I612" i="6"/>
  <c r="J638" i="6"/>
  <c r="I638" i="6"/>
  <c r="J647" i="6"/>
  <c r="I647" i="6"/>
  <c r="J662" i="6"/>
  <c r="I662" i="6"/>
  <c r="J687" i="6"/>
  <c r="I687" i="6"/>
  <c r="J637" i="6"/>
  <c r="I637" i="6"/>
  <c r="J646" i="6"/>
  <c r="I646" i="6"/>
  <c r="J655" i="6"/>
  <c r="I655" i="6"/>
  <c r="I728" i="6"/>
  <c r="J728" i="6"/>
  <c r="J645" i="6"/>
  <c r="I645" i="6"/>
  <c r="J654" i="6"/>
  <c r="I654" i="6"/>
  <c r="J667" i="6"/>
  <c r="I667" i="6"/>
  <c r="J678" i="6"/>
  <c r="I678" i="6"/>
  <c r="J653" i="6"/>
  <c r="I653" i="6"/>
  <c r="J694" i="6"/>
  <c r="I694" i="6"/>
  <c r="I585" i="6"/>
  <c r="I601" i="6"/>
  <c r="I609" i="6"/>
  <c r="I617" i="6"/>
  <c r="I625" i="6"/>
  <c r="I716" i="6"/>
  <c r="J716" i="6"/>
  <c r="J632" i="6"/>
  <c r="I708" i="6"/>
  <c r="J708" i="6"/>
  <c r="J686" i="6"/>
  <c r="I686" i="6"/>
  <c r="I700" i="6"/>
  <c r="J700" i="6"/>
  <c r="J704" i="6"/>
  <c r="I704" i="6"/>
  <c r="J725" i="6"/>
  <c r="I725" i="6"/>
  <c r="I663" i="6"/>
  <c r="J685" i="6"/>
  <c r="I685" i="6"/>
  <c r="I692" i="6"/>
  <c r="J692" i="6"/>
  <c r="J727" i="6"/>
  <c r="I727" i="6"/>
  <c r="I636" i="6"/>
  <c r="I644" i="6"/>
  <c r="I652" i="6"/>
  <c r="J669" i="6"/>
  <c r="I669" i="6"/>
  <c r="J695" i="6"/>
  <c r="I695" i="6"/>
  <c r="J703" i="6"/>
  <c r="I703" i="6"/>
  <c r="J663" i="6"/>
  <c r="J670" i="6"/>
  <c r="I670" i="6"/>
  <c r="J671" i="6"/>
  <c r="I671" i="6"/>
  <c r="J672" i="6"/>
  <c r="J679" i="6"/>
  <c r="I679" i="6"/>
  <c r="J717" i="6"/>
  <c r="I717" i="6"/>
  <c r="J709" i="6"/>
  <c r="I709" i="6"/>
  <c r="J701" i="6"/>
  <c r="I701" i="6"/>
  <c r="J718" i="6"/>
  <c r="J733" i="6"/>
  <c r="J744" i="6"/>
  <c r="I744" i="6"/>
  <c r="J693" i="6"/>
  <c r="I693" i="6"/>
  <c r="J710" i="6"/>
  <c r="I710" i="6"/>
  <c r="J702" i="6"/>
  <c r="I702" i="6"/>
  <c r="J711" i="6"/>
  <c r="J741" i="6"/>
  <c r="I718" i="6"/>
  <c r="I726" i="6"/>
  <c r="I734" i="6"/>
  <c r="I742" i="6"/>
  <c r="I733" i="6"/>
  <c r="I741" i="6"/>
  <c r="I749" i="6"/>
  <c r="S86" i="5"/>
  <c r="T86" i="5" s="1"/>
  <c r="R6" i="5"/>
  <c r="S6" i="5" s="1"/>
  <c r="J49" i="5"/>
  <c r="I49" i="5"/>
  <c r="R62" i="5"/>
  <c r="S62" i="5" s="1"/>
  <c r="T62" i="5" s="1"/>
  <c r="J66" i="5"/>
  <c r="I66" i="5"/>
  <c r="R71" i="5"/>
  <c r="J98" i="5"/>
  <c r="I98" i="5"/>
  <c r="S111" i="5"/>
  <c r="T111" i="5" s="1"/>
  <c r="L718" i="5"/>
  <c r="R718" i="5" s="1"/>
  <c r="S718" i="5" s="1"/>
  <c r="T718" i="5" s="1"/>
  <c r="L710" i="5"/>
  <c r="R710" i="5" s="1"/>
  <c r="L702" i="5"/>
  <c r="R702" i="5" s="1"/>
  <c r="L694" i="5"/>
  <c r="R694" i="5" s="1"/>
  <c r="L686" i="5"/>
  <c r="R686" i="5" s="1"/>
  <c r="L678" i="5"/>
  <c r="R678" i="5" s="1"/>
  <c r="L670" i="5"/>
  <c r="R670" i="5" s="1"/>
  <c r="L719" i="5"/>
  <c r="R719" i="5" s="1"/>
  <c r="L711" i="5"/>
  <c r="R711" i="5" s="1"/>
  <c r="S711" i="5" s="1"/>
  <c r="T711" i="5" s="1"/>
  <c r="L703" i="5"/>
  <c r="R703" i="5" s="1"/>
  <c r="L695" i="5"/>
  <c r="R695" i="5" s="1"/>
  <c r="L687" i="5"/>
  <c r="R687" i="5" s="1"/>
  <c r="L679" i="5"/>
  <c r="R679" i="5" s="1"/>
  <c r="L671" i="5"/>
  <c r="R671" i="5" s="1"/>
  <c r="L730" i="5"/>
  <c r="L720" i="5"/>
  <c r="R720" i="5" s="1"/>
  <c r="L712" i="5"/>
  <c r="R712" i="5" s="1"/>
  <c r="L704" i="5"/>
  <c r="R704" i="5" s="1"/>
  <c r="L696" i="5"/>
  <c r="R696" i="5" s="1"/>
  <c r="L688" i="5"/>
  <c r="R688" i="5" s="1"/>
  <c r="L680" i="5"/>
  <c r="R680" i="5" s="1"/>
  <c r="L672" i="5"/>
  <c r="R672" i="5" s="1"/>
  <c r="L722" i="5"/>
  <c r="R722" i="5" s="1"/>
  <c r="S722" i="5" s="1"/>
  <c r="T722" i="5" s="1"/>
  <c r="L714" i="5"/>
  <c r="R714" i="5" s="1"/>
  <c r="L706" i="5"/>
  <c r="R706" i="5" s="1"/>
  <c r="S706" i="5" s="1"/>
  <c r="T706" i="5" s="1"/>
  <c r="L723" i="5"/>
  <c r="R723" i="5" s="1"/>
  <c r="L715" i="5"/>
  <c r="R715" i="5" s="1"/>
  <c r="L724" i="5"/>
  <c r="R724" i="5" s="1"/>
  <c r="S724" i="5" s="1"/>
  <c r="T724" i="5" s="1"/>
  <c r="L716" i="5"/>
  <c r="R716" i="5" s="1"/>
  <c r="L708" i="5"/>
  <c r="R708" i="5" s="1"/>
  <c r="L725" i="5"/>
  <c r="R725" i="5" s="1"/>
  <c r="S725" i="5" s="1"/>
  <c r="T725" i="5" s="1"/>
  <c r="L705" i="5"/>
  <c r="R705" i="5" s="1"/>
  <c r="L701" i="5"/>
  <c r="R701" i="5" s="1"/>
  <c r="L690" i="5"/>
  <c r="R690" i="5" s="1"/>
  <c r="S690" i="5" s="1"/>
  <c r="T690" i="5" s="1"/>
  <c r="L684" i="5"/>
  <c r="R684" i="5" s="1"/>
  <c r="L663" i="5"/>
  <c r="R663" i="5" s="1"/>
  <c r="L655" i="5"/>
  <c r="R655" i="5" s="1"/>
  <c r="L647" i="5"/>
  <c r="R647" i="5" s="1"/>
  <c r="L639" i="5"/>
  <c r="R639" i="5" s="1"/>
  <c r="S639" i="5" s="1"/>
  <c r="T639" i="5" s="1"/>
  <c r="L698" i="5"/>
  <c r="R698" i="5" s="1"/>
  <c r="S698" i="5" s="1"/>
  <c r="T698" i="5" s="1"/>
  <c r="L692" i="5"/>
  <c r="R692" i="5" s="1"/>
  <c r="L664" i="5"/>
  <c r="R664" i="5" s="1"/>
  <c r="L656" i="5"/>
  <c r="R656" i="5" s="1"/>
  <c r="L648" i="5"/>
  <c r="R648" i="5" s="1"/>
  <c r="L640" i="5"/>
  <c r="R640" i="5" s="1"/>
  <c r="L700" i="5"/>
  <c r="R700" i="5" s="1"/>
  <c r="L675" i="5"/>
  <c r="R675" i="5" s="1"/>
  <c r="S675" i="5" s="1"/>
  <c r="T675" i="5" s="1"/>
  <c r="L673" i="5"/>
  <c r="R673" i="5" s="1"/>
  <c r="L665" i="5"/>
  <c r="R665" i="5" s="1"/>
  <c r="L657" i="5"/>
  <c r="R657" i="5" s="1"/>
  <c r="L649" i="5"/>
  <c r="R649" i="5" s="1"/>
  <c r="L641" i="5"/>
  <c r="R641" i="5" s="1"/>
  <c r="L721" i="5"/>
  <c r="R721" i="5" s="1"/>
  <c r="L713" i="5"/>
  <c r="R713" i="5" s="1"/>
  <c r="L683" i="5"/>
  <c r="R683" i="5" s="1"/>
  <c r="S683" i="5" s="1"/>
  <c r="T683" i="5" s="1"/>
  <c r="L681" i="5"/>
  <c r="R681" i="5" s="1"/>
  <c r="S681" i="5" s="1"/>
  <c r="T681" i="5" s="1"/>
  <c r="L666" i="5"/>
  <c r="R666" i="5" s="1"/>
  <c r="S666" i="5" s="1"/>
  <c r="T666" i="5" s="1"/>
  <c r="L658" i="5"/>
  <c r="R658" i="5" s="1"/>
  <c r="L707" i="5"/>
  <c r="R707" i="5" s="1"/>
  <c r="L691" i="5"/>
  <c r="R691" i="5" s="1"/>
  <c r="L689" i="5"/>
  <c r="R689" i="5" s="1"/>
  <c r="L669" i="5"/>
  <c r="R669" i="5" s="1"/>
  <c r="L667" i="5"/>
  <c r="R667" i="5" s="1"/>
  <c r="S667" i="5" s="1"/>
  <c r="T667" i="5" s="1"/>
  <c r="L659" i="5"/>
  <c r="R659" i="5" s="1"/>
  <c r="L717" i="5"/>
  <c r="R717" i="5" s="1"/>
  <c r="S717" i="5" s="1"/>
  <c r="T717" i="5" s="1"/>
  <c r="L709" i="5"/>
  <c r="R709" i="5" s="1"/>
  <c r="L685" i="5"/>
  <c r="R685" i="5" s="1"/>
  <c r="L674" i="5"/>
  <c r="R674" i="5" s="1"/>
  <c r="L661" i="5"/>
  <c r="R661" i="5" s="1"/>
  <c r="S661" i="5" s="1"/>
  <c r="T661" i="5" s="1"/>
  <c r="L653" i="5"/>
  <c r="R653" i="5" s="1"/>
  <c r="L645" i="5"/>
  <c r="R645" i="5" s="1"/>
  <c r="L630" i="5"/>
  <c r="R630" i="5" s="1"/>
  <c r="L622" i="5"/>
  <c r="R622" i="5" s="1"/>
  <c r="L614" i="5"/>
  <c r="R614" i="5" s="1"/>
  <c r="L606" i="5"/>
  <c r="R606" i="5" s="1"/>
  <c r="L598" i="5"/>
  <c r="R598" i="5" s="1"/>
  <c r="L590" i="5"/>
  <c r="R590" i="5" s="1"/>
  <c r="S590" i="5" s="1"/>
  <c r="L650" i="5"/>
  <c r="R650" i="5" s="1"/>
  <c r="L644" i="5"/>
  <c r="R644" i="5" s="1"/>
  <c r="S644" i="5" s="1"/>
  <c r="T644" i="5" s="1"/>
  <c r="L638" i="5"/>
  <c r="R638" i="5" s="1"/>
  <c r="L631" i="5"/>
  <c r="R631" i="5" s="1"/>
  <c r="L623" i="5"/>
  <c r="R623" i="5" s="1"/>
  <c r="L615" i="5"/>
  <c r="R615" i="5" s="1"/>
  <c r="L607" i="5"/>
  <c r="R607" i="5" s="1"/>
  <c r="L599" i="5"/>
  <c r="R599" i="5" s="1"/>
  <c r="L660" i="5"/>
  <c r="R660" i="5" s="1"/>
  <c r="L632" i="5"/>
  <c r="R632" i="5" s="1"/>
  <c r="L624" i="5"/>
  <c r="R624" i="5" s="1"/>
  <c r="L616" i="5"/>
  <c r="R616" i="5" s="1"/>
  <c r="L608" i="5"/>
  <c r="R608" i="5" s="1"/>
  <c r="L600" i="5"/>
  <c r="R600" i="5" s="1"/>
  <c r="L592" i="5"/>
  <c r="R592" i="5" s="1"/>
  <c r="S592" i="5" s="1"/>
  <c r="T592" i="5" s="1"/>
  <c r="L676" i="5"/>
  <c r="R676" i="5" s="1"/>
  <c r="L654" i="5"/>
  <c r="R654" i="5" s="1"/>
  <c r="L633" i="5"/>
  <c r="R633" i="5" s="1"/>
  <c r="L625" i="5"/>
  <c r="R625" i="5" s="1"/>
  <c r="L617" i="5"/>
  <c r="R617" i="5" s="1"/>
  <c r="S617" i="5" s="1"/>
  <c r="T617" i="5" s="1"/>
  <c r="L609" i="5"/>
  <c r="R609" i="5" s="1"/>
  <c r="L662" i="5"/>
  <c r="R662" i="5" s="1"/>
  <c r="L643" i="5"/>
  <c r="R643" i="5" s="1"/>
  <c r="L634" i="5"/>
  <c r="R634" i="5" s="1"/>
  <c r="L626" i="5"/>
  <c r="R626" i="5" s="1"/>
  <c r="L618" i="5"/>
  <c r="R618" i="5" s="1"/>
  <c r="S618" i="5" s="1"/>
  <c r="T618" i="5" s="1"/>
  <c r="L610" i="5"/>
  <c r="R610" i="5" s="1"/>
  <c r="S610" i="5" s="1"/>
  <c r="T610" i="5" s="1"/>
  <c r="L697" i="5"/>
  <c r="R697" i="5" s="1"/>
  <c r="L642" i="5"/>
  <c r="R642" i="5" s="1"/>
  <c r="L636" i="5"/>
  <c r="R636" i="5" s="1"/>
  <c r="L628" i="5"/>
  <c r="R628" i="5" s="1"/>
  <c r="L620" i="5"/>
  <c r="R620" i="5" s="1"/>
  <c r="S620" i="5" s="1"/>
  <c r="T620" i="5" s="1"/>
  <c r="L612" i="5"/>
  <c r="R612" i="5" s="1"/>
  <c r="S612" i="5" s="1"/>
  <c r="T612" i="5" s="1"/>
  <c r="L604" i="5"/>
  <c r="R604" i="5" s="1"/>
  <c r="L596" i="5"/>
  <c r="R596" i="5" s="1"/>
  <c r="L637" i="5"/>
  <c r="R637" i="5" s="1"/>
  <c r="S637" i="5" s="1"/>
  <c r="T637" i="5" s="1"/>
  <c r="L629" i="5"/>
  <c r="R629" i="5" s="1"/>
  <c r="L593" i="5"/>
  <c r="R593" i="5" s="1"/>
  <c r="S593" i="5" s="1"/>
  <c r="T593" i="5" s="1"/>
  <c r="L589" i="5"/>
  <c r="R589" i="5" s="1"/>
  <c r="L583" i="5"/>
  <c r="R583" i="5" s="1"/>
  <c r="L575" i="5"/>
  <c r="R575" i="5" s="1"/>
  <c r="L567" i="5"/>
  <c r="R567" i="5" s="1"/>
  <c r="S567" i="5" s="1"/>
  <c r="T567" i="5" s="1"/>
  <c r="L559" i="5"/>
  <c r="R559" i="5" s="1"/>
  <c r="L551" i="5"/>
  <c r="R551" i="5" s="1"/>
  <c r="S551" i="5" s="1"/>
  <c r="T551" i="5" s="1"/>
  <c r="L651" i="5"/>
  <c r="R651" i="5" s="1"/>
  <c r="S651" i="5" s="1"/>
  <c r="T651" i="5" s="1"/>
  <c r="L621" i="5"/>
  <c r="R621" i="5" s="1"/>
  <c r="L613" i="5"/>
  <c r="R613" i="5" s="1"/>
  <c r="L603" i="5"/>
  <c r="R603" i="5" s="1"/>
  <c r="L591" i="5"/>
  <c r="R591" i="5" s="1"/>
  <c r="L584" i="5"/>
  <c r="R584" i="5" s="1"/>
  <c r="S584" i="5" s="1"/>
  <c r="T584" i="5" s="1"/>
  <c r="L576" i="5"/>
  <c r="R576" i="5" s="1"/>
  <c r="L568" i="5"/>
  <c r="R568" i="5" s="1"/>
  <c r="S568" i="5" s="1"/>
  <c r="T568" i="5" s="1"/>
  <c r="L560" i="5"/>
  <c r="R560" i="5" s="1"/>
  <c r="L652" i="5"/>
  <c r="R652" i="5" s="1"/>
  <c r="L585" i="5"/>
  <c r="R585" i="5" s="1"/>
  <c r="L577" i="5"/>
  <c r="R577" i="5" s="1"/>
  <c r="L569" i="5"/>
  <c r="R569" i="5" s="1"/>
  <c r="L561" i="5"/>
  <c r="R561" i="5" s="1"/>
  <c r="L553" i="5"/>
  <c r="R553" i="5" s="1"/>
  <c r="L594" i="5"/>
  <c r="R594" i="5" s="1"/>
  <c r="S594" i="5" s="1"/>
  <c r="T594" i="5" s="1"/>
  <c r="L586" i="5"/>
  <c r="R586" i="5" s="1"/>
  <c r="L578" i="5"/>
  <c r="R578" i="5" s="1"/>
  <c r="L570" i="5"/>
  <c r="R570" i="5" s="1"/>
  <c r="L562" i="5"/>
  <c r="R562" i="5" s="1"/>
  <c r="L602" i="5"/>
  <c r="R602" i="5" s="1"/>
  <c r="L597" i="5"/>
  <c r="R597" i="5" s="1"/>
  <c r="L587" i="5"/>
  <c r="R587" i="5" s="1"/>
  <c r="L579" i="5"/>
  <c r="R579" i="5" s="1"/>
  <c r="L571" i="5"/>
  <c r="R571" i="5" s="1"/>
  <c r="L588" i="5"/>
  <c r="R588" i="5" s="1"/>
  <c r="S588" i="5" s="1"/>
  <c r="T588" i="5" s="1"/>
  <c r="L580" i="5"/>
  <c r="R580" i="5" s="1"/>
  <c r="L572" i="5"/>
  <c r="R572" i="5" s="1"/>
  <c r="L564" i="5"/>
  <c r="R564" i="5" s="1"/>
  <c r="L556" i="5"/>
  <c r="R556" i="5" s="1"/>
  <c r="S556" i="5" s="1"/>
  <c r="T556" i="5" s="1"/>
  <c r="L699" i="5"/>
  <c r="R699" i="5" s="1"/>
  <c r="L682" i="5"/>
  <c r="R682" i="5" s="1"/>
  <c r="S682" i="5" s="1"/>
  <c r="T682" i="5" s="1"/>
  <c r="L668" i="5"/>
  <c r="R668" i="5" s="1"/>
  <c r="L635" i="5"/>
  <c r="R635" i="5" s="1"/>
  <c r="L627" i="5"/>
  <c r="R627" i="5" s="1"/>
  <c r="L601" i="5"/>
  <c r="R601" i="5" s="1"/>
  <c r="L595" i="5"/>
  <c r="R595" i="5" s="1"/>
  <c r="L581" i="5"/>
  <c r="R581" i="5" s="1"/>
  <c r="S581" i="5" s="1"/>
  <c r="T581" i="5" s="1"/>
  <c r="L573" i="5"/>
  <c r="R573" i="5" s="1"/>
  <c r="S573" i="5" s="1"/>
  <c r="T573" i="5" s="1"/>
  <c r="L565" i="5"/>
  <c r="R565" i="5" s="1"/>
  <c r="S565" i="5" s="1"/>
  <c r="T565" i="5" s="1"/>
  <c r="L677" i="5"/>
  <c r="R677" i="5" s="1"/>
  <c r="L563" i="5"/>
  <c r="R563" i="5" s="1"/>
  <c r="L557" i="5"/>
  <c r="R557" i="5" s="1"/>
  <c r="L543" i="5"/>
  <c r="R543" i="5" s="1"/>
  <c r="L535" i="5"/>
  <c r="R535" i="5" s="1"/>
  <c r="L527" i="5"/>
  <c r="R527" i="5" s="1"/>
  <c r="L519" i="5"/>
  <c r="R519" i="5" s="1"/>
  <c r="L511" i="5"/>
  <c r="R511" i="5" s="1"/>
  <c r="S511" i="5" s="1"/>
  <c r="T511" i="5" s="1"/>
  <c r="L503" i="5"/>
  <c r="R503" i="5" s="1"/>
  <c r="L611" i="5"/>
  <c r="R611" i="5" s="1"/>
  <c r="L558" i="5"/>
  <c r="R558" i="5" s="1"/>
  <c r="L550" i="5"/>
  <c r="R550" i="5" s="1"/>
  <c r="L544" i="5"/>
  <c r="R544" i="5" s="1"/>
  <c r="L536" i="5"/>
  <c r="R536" i="5" s="1"/>
  <c r="L528" i="5"/>
  <c r="R528" i="5" s="1"/>
  <c r="L520" i="5"/>
  <c r="R520" i="5" s="1"/>
  <c r="S520" i="5" s="1"/>
  <c r="T520" i="5" s="1"/>
  <c r="L512" i="5"/>
  <c r="R512" i="5" s="1"/>
  <c r="L504" i="5"/>
  <c r="R504" i="5" s="1"/>
  <c r="L566" i="5"/>
  <c r="R566" i="5" s="1"/>
  <c r="L555" i="5"/>
  <c r="R555" i="5" s="1"/>
  <c r="L552" i="5"/>
  <c r="R552" i="5" s="1"/>
  <c r="L545" i="5"/>
  <c r="R545" i="5" s="1"/>
  <c r="L537" i="5"/>
  <c r="R537" i="5" s="1"/>
  <c r="L529" i="5"/>
  <c r="R529" i="5" s="1"/>
  <c r="L521" i="5"/>
  <c r="R521" i="5" s="1"/>
  <c r="L513" i="5"/>
  <c r="R513" i="5" s="1"/>
  <c r="L505" i="5"/>
  <c r="R505" i="5" s="1"/>
  <c r="L693" i="5"/>
  <c r="R693" i="5" s="1"/>
  <c r="L546" i="5"/>
  <c r="R546" i="5" s="1"/>
  <c r="L538" i="5"/>
  <c r="R538" i="5" s="1"/>
  <c r="S538" i="5" s="1"/>
  <c r="T538" i="5" s="1"/>
  <c r="L530" i="5"/>
  <c r="R530" i="5" s="1"/>
  <c r="L522" i="5"/>
  <c r="R522" i="5" s="1"/>
  <c r="S522" i="5" s="1"/>
  <c r="T522" i="5" s="1"/>
  <c r="L514" i="5"/>
  <c r="R514" i="5" s="1"/>
  <c r="L506" i="5"/>
  <c r="R506" i="5" s="1"/>
  <c r="L574" i="5"/>
  <c r="R574" i="5" s="1"/>
  <c r="L554" i="5"/>
  <c r="R554" i="5" s="1"/>
  <c r="L547" i="5"/>
  <c r="R547" i="5" s="1"/>
  <c r="L539" i="5"/>
  <c r="R539" i="5" s="1"/>
  <c r="S539" i="5" s="1"/>
  <c r="T539" i="5" s="1"/>
  <c r="L531" i="5"/>
  <c r="R531" i="5" s="1"/>
  <c r="L523" i="5"/>
  <c r="R523" i="5" s="1"/>
  <c r="S523" i="5" s="1"/>
  <c r="T523" i="5" s="1"/>
  <c r="L515" i="5"/>
  <c r="R515" i="5" s="1"/>
  <c r="L507" i="5"/>
  <c r="R507" i="5" s="1"/>
  <c r="L548" i="5"/>
  <c r="R548" i="5" s="1"/>
  <c r="L540" i="5"/>
  <c r="R540" i="5" s="1"/>
  <c r="L532" i="5"/>
  <c r="R532" i="5" s="1"/>
  <c r="L524" i="5"/>
  <c r="R524" i="5" s="1"/>
  <c r="L516" i="5"/>
  <c r="R516" i="5" s="1"/>
  <c r="L508" i="5"/>
  <c r="R508" i="5" s="1"/>
  <c r="S508" i="5" s="1"/>
  <c r="T508" i="5" s="1"/>
  <c r="L582" i="5"/>
  <c r="R582" i="5" s="1"/>
  <c r="L549" i="5"/>
  <c r="R549" i="5" s="1"/>
  <c r="L541" i="5"/>
  <c r="R541" i="5" s="1"/>
  <c r="L533" i="5"/>
  <c r="R533" i="5" s="1"/>
  <c r="L525" i="5"/>
  <c r="R525" i="5" s="1"/>
  <c r="L517" i="5"/>
  <c r="R517" i="5" s="1"/>
  <c r="S517" i="5" s="1"/>
  <c r="T517" i="5" s="1"/>
  <c r="L509" i="5"/>
  <c r="R509" i="5" s="1"/>
  <c r="S509" i="5" s="1"/>
  <c r="T509" i="5" s="1"/>
  <c r="L605" i="5"/>
  <c r="R605" i="5" s="1"/>
  <c r="L542" i="5"/>
  <c r="R542" i="5" s="1"/>
  <c r="L499" i="5"/>
  <c r="R499" i="5" s="1"/>
  <c r="L491" i="5"/>
  <c r="R491" i="5" s="1"/>
  <c r="L483" i="5"/>
  <c r="R483" i="5" s="1"/>
  <c r="L475" i="5"/>
  <c r="R475" i="5" s="1"/>
  <c r="L467" i="5"/>
  <c r="R467" i="5" s="1"/>
  <c r="L459" i="5"/>
  <c r="R459" i="5" s="1"/>
  <c r="L492" i="5"/>
  <c r="R492" i="5" s="1"/>
  <c r="L484" i="5"/>
  <c r="R484" i="5" s="1"/>
  <c r="L476" i="5"/>
  <c r="R476" i="5" s="1"/>
  <c r="L468" i="5"/>
  <c r="R468" i="5" s="1"/>
  <c r="L460" i="5"/>
  <c r="R460" i="5" s="1"/>
  <c r="L452" i="5"/>
  <c r="R452" i="5" s="1"/>
  <c r="L518" i="5"/>
  <c r="R518" i="5" s="1"/>
  <c r="S518" i="5" s="1"/>
  <c r="T518" i="5" s="1"/>
  <c r="L502" i="5"/>
  <c r="R502" i="5" s="1"/>
  <c r="L500" i="5"/>
  <c r="R500" i="5" s="1"/>
  <c r="L493" i="5"/>
  <c r="R493" i="5" s="1"/>
  <c r="L485" i="5"/>
  <c r="R485" i="5" s="1"/>
  <c r="L477" i="5"/>
  <c r="R477" i="5" s="1"/>
  <c r="L469" i="5"/>
  <c r="R469" i="5" s="1"/>
  <c r="L646" i="5"/>
  <c r="R646" i="5" s="1"/>
  <c r="L494" i="5"/>
  <c r="R494" i="5" s="1"/>
  <c r="S494" i="5" s="1"/>
  <c r="T494" i="5" s="1"/>
  <c r="L486" i="5"/>
  <c r="R486" i="5" s="1"/>
  <c r="L478" i="5"/>
  <c r="R478" i="5" s="1"/>
  <c r="L470" i="5"/>
  <c r="R470" i="5" s="1"/>
  <c r="L462" i="5"/>
  <c r="R462" i="5" s="1"/>
  <c r="L454" i="5"/>
  <c r="R454" i="5" s="1"/>
  <c r="L534" i="5"/>
  <c r="R534" i="5" s="1"/>
  <c r="L495" i="5"/>
  <c r="R495" i="5" s="1"/>
  <c r="L487" i="5"/>
  <c r="R487" i="5" s="1"/>
  <c r="L479" i="5"/>
  <c r="R479" i="5" s="1"/>
  <c r="L471" i="5"/>
  <c r="R471" i="5" s="1"/>
  <c r="L463" i="5"/>
  <c r="R463" i="5" s="1"/>
  <c r="S463" i="5" s="1"/>
  <c r="T463" i="5" s="1"/>
  <c r="L455" i="5"/>
  <c r="R455" i="5" s="1"/>
  <c r="L619" i="5"/>
  <c r="R619" i="5" s="1"/>
  <c r="L496" i="5"/>
  <c r="R496" i="5" s="1"/>
  <c r="S496" i="5" s="1"/>
  <c r="T496" i="5" s="1"/>
  <c r="L488" i="5"/>
  <c r="R488" i="5" s="1"/>
  <c r="L480" i="5"/>
  <c r="R480" i="5" s="1"/>
  <c r="S480" i="5" s="1"/>
  <c r="T480" i="5" s="1"/>
  <c r="L472" i="5"/>
  <c r="R472" i="5" s="1"/>
  <c r="S472" i="5" s="1"/>
  <c r="T472" i="5" s="1"/>
  <c r="L510" i="5"/>
  <c r="R510" i="5" s="1"/>
  <c r="S510" i="5" s="1"/>
  <c r="T510" i="5" s="1"/>
  <c r="L489" i="5"/>
  <c r="R489" i="5" s="1"/>
  <c r="S489" i="5" s="1"/>
  <c r="T489" i="5" s="1"/>
  <c r="L482" i="5"/>
  <c r="R482" i="5" s="1"/>
  <c r="L466" i="5"/>
  <c r="R466" i="5" s="1"/>
  <c r="L465" i="5"/>
  <c r="R465" i="5" s="1"/>
  <c r="S465" i="5" s="1"/>
  <c r="T465" i="5" s="1"/>
  <c r="L449" i="5"/>
  <c r="R449" i="5" s="1"/>
  <c r="L441" i="5"/>
  <c r="R441" i="5" s="1"/>
  <c r="S441" i="5" s="1"/>
  <c r="T441" i="5" s="1"/>
  <c r="L433" i="5"/>
  <c r="R433" i="5" s="1"/>
  <c r="L425" i="5"/>
  <c r="R425" i="5" s="1"/>
  <c r="S425" i="5" s="1"/>
  <c r="T425" i="5" s="1"/>
  <c r="L417" i="5"/>
  <c r="R417" i="5" s="1"/>
  <c r="L409" i="5"/>
  <c r="R409" i="5" s="1"/>
  <c r="L497" i="5"/>
  <c r="R497" i="5" s="1"/>
  <c r="L490" i="5"/>
  <c r="R490" i="5" s="1"/>
  <c r="L464" i="5"/>
  <c r="R464" i="5" s="1"/>
  <c r="S464" i="5" s="1"/>
  <c r="T464" i="5" s="1"/>
  <c r="L458" i="5"/>
  <c r="R458" i="5" s="1"/>
  <c r="L450" i="5"/>
  <c r="R450" i="5" s="1"/>
  <c r="L442" i="5"/>
  <c r="R442" i="5" s="1"/>
  <c r="L434" i="5"/>
  <c r="R434" i="5" s="1"/>
  <c r="S434" i="5" s="1"/>
  <c r="T434" i="5" s="1"/>
  <c r="L426" i="5"/>
  <c r="R426" i="5" s="1"/>
  <c r="L418" i="5"/>
  <c r="R418" i="5" s="1"/>
  <c r="L410" i="5"/>
  <c r="R410" i="5" s="1"/>
  <c r="L498" i="5"/>
  <c r="R498" i="5" s="1"/>
  <c r="L457" i="5"/>
  <c r="R457" i="5" s="1"/>
  <c r="S457" i="5" s="1"/>
  <c r="T457" i="5" s="1"/>
  <c r="L453" i="5"/>
  <c r="R453" i="5" s="1"/>
  <c r="L451" i="5"/>
  <c r="R451" i="5" s="1"/>
  <c r="L443" i="5"/>
  <c r="R443" i="5" s="1"/>
  <c r="L435" i="5"/>
  <c r="R435" i="5" s="1"/>
  <c r="L427" i="5"/>
  <c r="R427" i="5" s="1"/>
  <c r="L419" i="5"/>
  <c r="R419" i="5" s="1"/>
  <c r="L411" i="5"/>
  <c r="R411" i="5" s="1"/>
  <c r="L444" i="5"/>
  <c r="R444" i="5" s="1"/>
  <c r="S444" i="5" s="1"/>
  <c r="T444" i="5" s="1"/>
  <c r="L436" i="5"/>
  <c r="R436" i="5" s="1"/>
  <c r="L428" i="5"/>
  <c r="R428" i="5" s="1"/>
  <c r="S428" i="5" s="1"/>
  <c r="T428" i="5" s="1"/>
  <c r="L420" i="5"/>
  <c r="R420" i="5" s="1"/>
  <c r="L412" i="5"/>
  <c r="R412" i="5" s="1"/>
  <c r="L456" i="5"/>
  <c r="R456" i="5" s="1"/>
  <c r="L445" i="5"/>
  <c r="R445" i="5" s="1"/>
  <c r="L437" i="5"/>
  <c r="R437" i="5" s="1"/>
  <c r="L429" i="5"/>
  <c r="R429" i="5" s="1"/>
  <c r="L421" i="5"/>
  <c r="R421" i="5" s="1"/>
  <c r="L501" i="5"/>
  <c r="R501" i="5" s="1"/>
  <c r="S501" i="5" s="1"/>
  <c r="T501" i="5" s="1"/>
  <c r="L446" i="5"/>
  <c r="R446" i="5" s="1"/>
  <c r="L438" i="5"/>
  <c r="R438" i="5" s="1"/>
  <c r="L430" i="5"/>
  <c r="R430" i="5" s="1"/>
  <c r="L422" i="5"/>
  <c r="R422" i="5" s="1"/>
  <c r="L414" i="5"/>
  <c r="R414" i="5" s="1"/>
  <c r="L473" i="5"/>
  <c r="R473" i="5" s="1"/>
  <c r="L461" i="5"/>
  <c r="R461" i="5" s="1"/>
  <c r="L447" i="5"/>
  <c r="R447" i="5" s="1"/>
  <c r="S447" i="5" s="1"/>
  <c r="T447" i="5" s="1"/>
  <c r="L439" i="5"/>
  <c r="R439" i="5" s="1"/>
  <c r="S439" i="5" s="1"/>
  <c r="T439" i="5" s="1"/>
  <c r="L431" i="5"/>
  <c r="R431" i="5" s="1"/>
  <c r="S431" i="5" s="1"/>
  <c r="T431" i="5" s="1"/>
  <c r="L423" i="5"/>
  <c r="R423" i="5" s="1"/>
  <c r="L415" i="5"/>
  <c r="R415" i="5" s="1"/>
  <c r="L407" i="5"/>
  <c r="R407" i="5" s="1"/>
  <c r="L406" i="5"/>
  <c r="R406" i="5" s="1"/>
  <c r="S406" i="5" s="1"/>
  <c r="T406" i="5" s="1"/>
  <c r="L401" i="5"/>
  <c r="R401" i="5" s="1"/>
  <c r="L393" i="5"/>
  <c r="R393" i="5" s="1"/>
  <c r="S393" i="5" s="1"/>
  <c r="T393" i="5" s="1"/>
  <c r="L385" i="5"/>
  <c r="R385" i="5" s="1"/>
  <c r="L377" i="5"/>
  <c r="R377" i="5" s="1"/>
  <c r="L369" i="5"/>
  <c r="R369" i="5" s="1"/>
  <c r="L361" i="5"/>
  <c r="R361" i="5" s="1"/>
  <c r="L353" i="5"/>
  <c r="R353" i="5" s="1"/>
  <c r="L345" i="5"/>
  <c r="R345" i="5" s="1"/>
  <c r="S345" i="5" s="1"/>
  <c r="T345" i="5" s="1"/>
  <c r="L337" i="5"/>
  <c r="R337" i="5" s="1"/>
  <c r="L329" i="5"/>
  <c r="R329" i="5" s="1"/>
  <c r="S329" i="5" s="1"/>
  <c r="T329" i="5" s="1"/>
  <c r="L321" i="5"/>
  <c r="R321" i="5" s="1"/>
  <c r="L313" i="5"/>
  <c r="R313" i="5" s="1"/>
  <c r="L305" i="5"/>
  <c r="R305" i="5" s="1"/>
  <c r="L297" i="5"/>
  <c r="R297" i="5" s="1"/>
  <c r="L416" i="5"/>
  <c r="R416" i="5" s="1"/>
  <c r="L402" i="5"/>
  <c r="R402" i="5" s="1"/>
  <c r="S402" i="5" s="1"/>
  <c r="T402" i="5" s="1"/>
  <c r="L394" i="5"/>
  <c r="R394" i="5" s="1"/>
  <c r="L386" i="5"/>
  <c r="R386" i="5" s="1"/>
  <c r="S386" i="5" s="1"/>
  <c r="T386" i="5" s="1"/>
  <c r="L378" i="5"/>
  <c r="R378" i="5" s="1"/>
  <c r="L370" i="5"/>
  <c r="R370" i="5" s="1"/>
  <c r="L362" i="5"/>
  <c r="R362" i="5" s="1"/>
  <c r="L354" i="5"/>
  <c r="R354" i="5" s="1"/>
  <c r="L346" i="5"/>
  <c r="R346" i="5" s="1"/>
  <c r="L338" i="5"/>
  <c r="R338" i="5" s="1"/>
  <c r="L330" i="5"/>
  <c r="R330" i="5" s="1"/>
  <c r="L322" i="5"/>
  <c r="R322" i="5" s="1"/>
  <c r="L314" i="5"/>
  <c r="R314" i="5" s="1"/>
  <c r="L306" i="5"/>
  <c r="R306" i="5" s="1"/>
  <c r="L298" i="5"/>
  <c r="R298" i="5" s="1"/>
  <c r="L440" i="5"/>
  <c r="R440" i="5" s="1"/>
  <c r="L403" i="5"/>
  <c r="R403" i="5" s="1"/>
  <c r="L395" i="5"/>
  <c r="R395" i="5" s="1"/>
  <c r="L387" i="5"/>
  <c r="R387" i="5" s="1"/>
  <c r="L379" i="5"/>
  <c r="R379" i="5" s="1"/>
  <c r="L371" i="5"/>
  <c r="R371" i="5" s="1"/>
  <c r="L363" i="5"/>
  <c r="R363" i="5" s="1"/>
  <c r="L355" i="5"/>
  <c r="R355" i="5" s="1"/>
  <c r="L347" i="5"/>
  <c r="R347" i="5" s="1"/>
  <c r="L339" i="5"/>
  <c r="R339" i="5" s="1"/>
  <c r="L331" i="5"/>
  <c r="R331" i="5" s="1"/>
  <c r="L323" i="5"/>
  <c r="R323" i="5" s="1"/>
  <c r="L315" i="5"/>
  <c r="R315" i="5" s="1"/>
  <c r="L307" i="5"/>
  <c r="R307" i="5" s="1"/>
  <c r="L299" i="5"/>
  <c r="R299" i="5" s="1"/>
  <c r="L424" i="5"/>
  <c r="R424" i="5" s="1"/>
  <c r="L404" i="5"/>
  <c r="R404" i="5" s="1"/>
  <c r="L396" i="5"/>
  <c r="R396" i="5" s="1"/>
  <c r="L388" i="5"/>
  <c r="R388" i="5" s="1"/>
  <c r="S388" i="5" s="1"/>
  <c r="T388" i="5" s="1"/>
  <c r="L380" i="5"/>
  <c r="R380" i="5" s="1"/>
  <c r="L372" i="5"/>
  <c r="R372" i="5" s="1"/>
  <c r="S372" i="5" s="1"/>
  <c r="T372" i="5" s="1"/>
  <c r="L364" i="5"/>
  <c r="R364" i="5" s="1"/>
  <c r="L356" i="5"/>
  <c r="R356" i="5" s="1"/>
  <c r="L348" i="5"/>
  <c r="R348" i="5" s="1"/>
  <c r="L340" i="5"/>
  <c r="R340" i="5" s="1"/>
  <c r="L332" i="5"/>
  <c r="R332" i="5" s="1"/>
  <c r="L324" i="5"/>
  <c r="R324" i="5" s="1"/>
  <c r="S324" i="5" s="1"/>
  <c r="T324" i="5" s="1"/>
  <c r="L316" i="5"/>
  <c r="R316" i="5" s="1"/>
  <c r="L308" i="5"/>
  <c r="R308" i="5" s="1"/>
  <c r="S308" i="5" s="1"/>
  <c r="T308" i="5" s="1"/>
  <c r="L300" i="5"/>
  <c r="R300" i="5" s="1"/>
  <c r="S300" i="5" s="1"/>
  <c r="T300" i="5" s="1"/>
  <c r="L481" i="5"/>
  <c r="R481" i="5" s="1"/>
  <c r="L413" i="5"/>
  <c r="R413" i="5" s="1"/>
  <c r="L405" i="5"/>
  <c r="R405" i="5" s="1"/>
  <c r="S405" i="5" s="1"/>
  <c r="T405" i="5" s="1"/>
  <c r="L397" i="5"/>
  <c r="R397" i="5" s="1"/>
  <c r="L389" i="5"/>
  <c r="R389" i="5" s="1"/>
  <c r="S389" i="5" s="1"/>
  <c r="T389" i="5" s="1"/>
  <c r="L381" i="5"/>
  <c r="R381" i="5" s="1"/>
  <c r="L373" i="5"/>
  <c r="R373" i="5" s="1"/>
  <c r="S373" i="5" s="1"/>
  <c r="T373" i="5" s="1"/>
  <c r="L365" i="5"/>
  <c r="R365" i="5" s="1"/>
  <c r="L357" i="5"/>
  <c r="R357" i="5" s="1"/>
  <c r="L349" i="5"/>
  <c r="R349" i="5" s="1"/>
  <c r="L341" i="5"/>
  <c r="R341" i="5" s="1"/>
  <c r="L333" i="5"/>
  <c r="R333" i="5" s="1"/>
  <c r="L325" i="5"/>
  <c r="R325" i="5" s="1"/>
  <c r="S325" i="5" s="1"/>
  <c r="T325" i="5" s="1"/>
  <c r="L317" i="5"/>
  <c r="R317" i="5" s="1"/>
  <c r="L309" i="5"/>
  <c r="R309" i="5" s="1"/>
  <c r="S309" i="5" s="1"/>
  <c r="T309" i="5" s="1"/>
  <c r="L398" i="5"/>
  <c r="R398" i="5" s="1"/>
  <c r="L390" i="5"/>
  <c r="R390" i="5" s="1"/>
  <c r="L382" i="5"/>
  <c r="R382" i="5" s="1"/>
  <c r="L374" i="5"/>
  <c r="R374" i="5" s="1"/>
  <c r="L366" i="5"/>
  <c r="R366" i="5" s="1"/>
  <c r="L358" i="5"/>
  <c r="R358" i="5" s="1"/>
  <c r="S358" i="5" s="1"/>
  <c r="T358" i="5" s="1"/>
  <c r="L350" i="5"/>
  <c r="R350" i="5" s="1"/>
  <c r="L342" i="5"/>
  <c r="R342" i="5" s="1"/>
  <c r="L334" i="5"/>
  <c r="R334" i="5" s="1"/>
  <c r="L326" i="5"/>
  <c r="R326" i="5" s="1"/>
  <c r="L318" i="5"/>
  <c r="R318" i="5" s="1"/>
  <c r="L310" i="5"/>
  <c r="R310" i="5" s="1"/>
  <c r="L302" i="5"/>
  <c r="R302" i="5" s="1"/>
  <c r="L448" i="5"/>
  <c r="R448" i="5" s="1"/>
  <c r="S448" i="5" s="1"/>
  <c r="T448" i="5" s="1"/>
  <c r="L399" i="5"/>
  <c r="R399" i="5" s="1"/>
  <c r="S399" i="5" s="1"/>
  <c r="T399" i="5" s="1"/>
  <c r="L391" i="5"/>
  <c r="R391" i="5" s="1"/>
  <c r="S391" i="5" s="1"/>
  <c r="T391" i="5" s="1"/>
  <c r="L383" i="5"/>
  <c r="R383" i="5" s="1"/>
  <c r="S383" i="5" s="1"/>
  <c r="T383" i="5" s="1"/>
  <c r="L375" i="5"/>
  <c r="R375" i="5" s="1"/>
  <c r="L367" i="5"/>
  <c r="R367" i="5" s="1"/>
  <c r="L359" i="5"/>
  <c r="R359" i="5" s="1"/>
  <c r="S359" i="5" s="1"/>
  <c r="T359" i="5" s="1"/>
  <c r="L351" i="5"/>
  <c r="R351" i="5" s="1"/>
  <c r="S351" i="5" s="1"/>
  <c r="T351" i="5" s="1"/>
  <c r="L343" i="5"/>
  <c r="R343" i="5" s="1"/>
  <c r="S343" i="5" s="1"/>
  <c r="T343" i="5" s="1"/>
  <c r="L335" i="5"/>
  <c r="R335" i="5" s="1"/>
  <c r="S335" i="5" s="1"/>
  <c r="T335" i="5" s="1"/>
  <c r="L327" i="5"/>
  <c r="R327" i="5" s="1"/>
  <c r="S327" i="5" s="1"/>
  <c r="T327" i="5" s="1"/>
  <c r="L319" i="5"/>
  <c r="R319" i="5" s="1"/>
  <c r="L311" i="5"/>
  <c r="R311" i="5" s="1"/>
  <c r="L303" i="5"/>
  <c r="R303" i="5" s="1"/>
  <c r="L400" i="5"/>
  <c r="R400" i="5" s="1"/>
  <c r="L360" i="5"/>
  <c r="R360" i="5" s="1"/>
  <c r="L344" i="5"/>
  <c r="R344" i="5" s="1"/>
  <c r="S344" i="5" s="1"/>
  <c r="T344" i="5" s="1"/>
  <c r="L328" i="5"/>
  <c r="R328" i="5" s="1"/>
  <c r="L292" i="5"/>
  <c r="R292" i="5" s="1"/>
  <c r="S292" i="5" s="1"/>
  <c r="T292" i="5" s="1"/>
  <c r="L284" i="5"/>
  <c r="R284" i="5" s="1"/>
  <c r="L276" i="5"/>
  <c r="R276" i="5" s="1"/>
  <c r="L268" i="5"/>
  <c r="R268" i="5" s="1"/>
  <c r="L260" i="5"/>
  <c r="R260" i="5" s="1"/>
  <c r="L252" i="5"/>
  <c r="R252" i="5" s="1"/>
  <c r="L244" i="5"/>
  <c r="R244" i="5" s="1"/>
  <c r="S244" i="5" s="1"/>
  <c r="T244" i="5" s="1"/>
  <c r="L236" i="5"/>
  <c r="R236" i="5" s="1"/>
  <c r="L228" i="5"/>
  <c r="R228" i="5" s="1"/>
  <c r="S228" i="5" s="1"/>
  <c r="T228" i="5" s="1"/>
  <c r="L220" i="5"/>
  <c r="R220" i="5" s="1"/>
  <c r="L212" i="5"/>
  <c r="R212" i="5" s="1"/>
  <c r="L204" i="5"/>
  <c r="R204" i="5" s="1"/>
  <c r="L293" i="5"/>
  <c r="R293" i="5" s="1"/>
  <c r="L285" i="5"/>
  <c r="R285" i="5" s="1"/>
  <c r="L277" i="5"/>
  <c r="R277" i="5" s="1"/>
  <c r="S277" i="5" s="1"/>
  <c r="T277" i="5" s="1"/>
  <c r="L269" i="5"/>
  <c r="R269" i="5" s="1"/>
  <c r="L261" i="5"/>
  <c r="R261" i="5" s="1"/>
  <c r="S261" i="5" s="1"/>
  <c r="T261" i="5" s="1"/>
  <c r="L253" i="5"/>
  <c r="R253" i="5" s="1"/>
  <c r="L245" i="5"/>
  <c r="R245" i="5" s="1"/>
  <c r="L237" i="5"/>
  <c r="R237" i="5" s="1"/>
  <c r="L229" i="5"/>
  <c r="R229" i="5" s="1"/>
  <c r="L221" i="5"/>
  <c r="R221" i="5" s="1"/>
  <c r="L213" i="5"/>
  <c r="R213" i="5" s="1"/>
  <c r="L205" i="5"/>
  <c r="R205" i="5" s="1"/>
  <c r="L474" i="5"/>
  <c r="R474" i="5" s="1"/>
  <c r="S474" i="5" s="1"/>
  <c r="T474" i="5" s="1"/>
  <c r="L384" i="5"/>
  <c r="R384" i="5" s="1"/>
  <c r="L301" i="5"/>
  <c r="R301" i="5" s="1"/>
  <c r="L294" i="5"/>
  <c r="R294" i="5" s="1"/>
  <c r="L286" i="5"/>
  <c r="R286" i="5" s="1"/>
  <c r="L278" i="5"/>
  <c r="R278" i="5" s="1"/>
  <c r="L270" i="5"/>
  <c r="R270" i="5" s="1"/>
  <c r="L262" i="5"/>
  <c r="R262" i="5" s="1"/>
  <c r="L254" i="5"/>
  <c r="R254" i="5" s="1"/>
  <c r="L246" i="5"/>
  <c r="R246" i="5" s="1"/>
  <c r="L238" i="5"/>
  <c r="R238" i="5" s="1"/>
  <c r="L230" i="5"/>
  <c r="R230" i="5" s="1"/>
  <c r="L222" i="5"/>
  <c r="R222" i="5" s="1"/>
  <c r="L214" i="5"/>
  <c r="R214" i="5" s="1"/>
  <c r="L206" i="5"/>
  <c r="R206" i="5" s="1"/>
  <c r="L368" i="5"/>
  <c r="R368" i="5" s="1"/>
  <c r="L312" i="5"/>
  <c r="R312" i="5" s="1"/>
  <c r="S312" i="5" s="1"/>
  <c r="T312" i="5" s="1"/>
  <c r="L287" i="5"/>
  <c r="R287" i="5" s="1"/>
  <c r="L279" i="5"/>
  <c r="R279" i="5" s="1"/>
  <c r="L271" i="5"/>
  <c r="R271" i="5" s="1"/>
  <c r="L263" i="5"/>
  <c r="R263" i="5" s="1"/>
  <c r="L255" i="5"/>
  <c r="R255" i="5" s="1"/>
  <c r="L247" i="5"/>
  <c r="R247" i="5" s="1"/>
  <c r="S247" i="5" s="1"/>
  <c r="T247" i="5" s="1"/>
  <c r="L239" i="5"/>
  <c r="R239" i="5" s="1"/>
  <c r="L231" i="5"/>
  <c r="R231" i="5" s="1"/>
  <c r="S231" i="5" s="1"/>
  <c r="T231" i="5" s="1"/>
  <c r="L223" i="5"/>
  <c r="R223" i="5" s="1"/>
  <c r="L215" i="5"/>
  <c r="R215" i="5" s="1"/>
  <c r="L352" i="5"/>
  <c r="R352" i="5" s="1"/>
  <c r="L336" i="5"/>
  <c r="R336" i="5" s="1"/>
  <c r="L295" i="5"/>
  <c r="R295" i="5" s="1"/>
  <c r="L288" i="5"/>
  <c r="R288" i="5" s="1"/>
  <c r="S288" i="5" s="1"/>
  <c r="T288" i="5" s="1"/>
  <c r="L280" i="5"/>
  <c r="R280" i="5" s="1"/>
  <c r="L272" i="5"/>
  <c r="R272" i="5" s="1"/>
  <c r="S272" i="5" s="1"/>
  <c r="T272" i="5" s="1"/>
  <c r="L264" i="5"/>
  <c r="R264" i="5" s="1"/>
  <c r="L256" i="5"/>
  <c r="R256" i="5" s="1"/>
  <c r="L248" i="5"/>
  <c r="R248" i="5" s="1"/>
  <c r="L240" i="5"/>
  <c r="R240" i="5" s="1"/>
  <c r="L232" i="5"/>
  <c r="R232" i="5" s="1"/>
  <c r="L224" i="5"/>
  <c r="R224" i="5" s="1"/>
  <c r="S224" i="5" s="1"/>
  <c r="T224" i="5" s="1"/>
  <c r="L216" i="5"/>
  <c r="R216" i="5" s="1"/>
  <c r="L208" i="5"/>
  <c r="R208" i="5" s="1"/>
  <c r="S208" i="5" s="1"/>
  <c r="T208" i="5" s="1"/>
  <c r="L432" i="5"/>
  <c r="R432" i="5" s="1"/>
  <c r="L408" i="5"/>
  <c r="R408" i="5" s="1"/>
  <c r="L392" i="5"/>
  <c r="R392" i="5" s="1"/>
  <c r="L320" i="5"/>
  <c r="R320" i="5" s="1"/>
  <c r="L304" i="5"/>
  <c r="R304" i="5" s="1"/>
  <c r="L289" i="5"/>
  <c r="R289" i="5" s="1"/>
  <c r="S289" i="5" s="1"/>
  <c r="T289" i="5" s="1"/>
  <c r="L281" i="5"/>
  <c r="R281" i="5" s="1"/>
  <c r="L273" i="5"/>
  <c r="R273" i="5" s="1"/>
  <c r="S273" i="5" s="1"/>
  <c r="T273" i="5" s="1"/>
  <c r="L265" i="5"/>
  <c r="R265" i="5" s="1"/>
  <c r="L257" i="5"/>
  <c r="R257" i="5" s="1"/>
  <c r="L249" i="5"/>
  <c r="R249" i="5" s="1"/>
  <c r="L241" i="5"/>
  <c r="R241" i="5" s="1"/>
  <c r="L233" i="5"/>
  <c r="R233" i="5" s="1"/>
  <c r="L225" i="5"/>
  <c r="R225" i="5" s="1"/>
  <c r="S225" i="5" s="1"/>
  <c r="T225" i="5" s="1"/>
  <c r="L217" i="5"/>
  <c r="R217" i="5" s="1"/>
  <c r="L209" i="5"/>
  <c r="R209" i="5" s="1"/>
  <c r="L201" i="5"/>
  <c r="R201" i="5" s="1"/>
  <c r="L526" i="5"/>
  <c r="R526" i="5" s="1"/>
  <c r="L290" i="5"/>
  <c r="R290" i="5" s="1"/>
  <c r="S290" i="5" s="1"/>
  <c r="T290" i="5" s="1"/>
  <c r="L282" i="5"/>
  <c r="R282" i="5" s="1"/>
  <c r="S282" i="5" s="1"/>
  <c r="T282" i="5" s="1"/>
  <c r="L274" i="5"/>
  <c r="R274" i="5" s="1"/>
  <c r="L266" i="5"/>
  <c r="R266" i="5" s="1"/>
  <c r="S266" i="5" s="1"/>
  <c r="T266" i="5" s="1"/>
  <c r="L258" i="5"/>
  <c r="R258" i="5" s="1"/>
  <c r="L250" i="5"/>
  <c r="R250" i="5" s="1"/>
  <c r="S250" i="5" s="1"/>
  <c r="T250" i="5" s="1"/>
  <c r="L242" i="5"/>
  <c r="R242" i="5" s="1"/>
  <c r="L234" i="5"/>
  <c r="R234" i="5" s="1"/>
  <c r="L226" i="5"/>
  <c r="R226" i="5" s="1"/>
  <c r="S226" i="5" s="1"/>
  <c r="T226" i="5" s="1"/>
  <c r="L218" i="5"/>
  <c r="R218" i="5" s="1"/>
  <c r="L210" i="5"/>
  <c r="R210" i="5" s="1"/>
  <c r="L202" i="5"/>
  <c r="R202" i="5" s="1"/>
  <c r="L275" i="5"/>
  <c r="R275" i="5" s="1"/>
  <c r="L235" i="5"/>
  <c r="R235" i="5" s="1"/>
  <c r="S235" i="5" s="1"/>
  <c r="T235" i="5" s="1"/>
  <c r="L207" i="5"/>
  <c r="R207" i="5" s="1"/>
  <c r="L192" i="5"/>
  <c r="R192" i="5" s="1"/>
  <c r="L184" i="5"/>
  <c r="R184" i="5" s="1"/>
  <c r="L176" i="5"/>
  <c r="R176" i="5" s="1"/>
  <c r="L168" i="5"/>
  <c r="R168" i="5" s="1"/>
  <c r="L160" i="5"/>
  <c r="R160" i="5" s="1"/>
  <c r="S160" i="5" s="1"/>
  <c r="T160" i="5" s="1"/>
  <c r="L152" i="5"/>
  <c r="R152" i="5" s="1"/>
  <c r="L144" i="5"/>
  <c r="R144" i="5" s="1"/>
  <c r="L136" i="5"/>
  <c r="R136" i="5" s="1"/>
  <c r="L128" i="5"/>
  <c r="R128" i="5" s="1"/>
  <c r="L120" i="5"/>
  <c r="R120" i="5" s="1"/>
  <c r="L112" i="5"/>
  <c r="R112" i="5" s="1"/>
  <c r="L104" i="5"/>
  <c r="R104" i="5" s="1"/>
  <c r="L243" i="5"/>
  <c r="R243" i="5" s="1"/>
  <c r="S243" i="5" s="1"/>
  <c r="T243" i="5" s="1"/>
  <c r="L199" i="5"/>
  <c r="R199" i="5" s="1"/>
  <c r="L193" i="5"/>
  <c r="R193" i="5" s="1"/>
  <c r="S193" i="5" s="1"/>
  <c r="T193" i="5" s="1"/>
  <c r="L185" i="5"/>
  <c r="R185" i="5" s="1"/>
  <c r="L177" i="5"/>
  <c r="R177" i="5" s="1"/>
  <c r="L169" i="5"/>
  <c r="R169" i="5" s="1"/>
  <c r="L161" i="5"/>
  <c r="R161" i="5" s="1"/>
  <c r="L153" i="5"/>
  <c r="R153" i="5" s="1"/>
  <c r="L145" i="5"/>
  <c r="R145" i="5" s="1"/>
  <c r="S145" i="5" s="1"/>
  <c r="T145" i="5" s="1"/>
  <c r="L137" i="5"/>
  <c r="R137" i="5" s="1"/>
  <c r="L129" i="5"/>
  <c r="R129" i="5" s="1"/>
  <c r="S129" i="5" s="1"/>
  <c r="T129" i="5" s="1"/>
  <c r="L121" i="5"/>
  <c r="R121" i="5" s="1"/>
  <c r="L113" i="5"/>
  <c r="R113" i="5" s="1"/>
  <c r="L105" i="5"/>
  <c r="R105" i="5" s="1"/>
  <c r="L194" i="5"/>
  <c r="R194" i="5" s="1"/>
  <c r="L186" i="5"/>
  <c r="R186" i="5" s="1"/>
  <c r="L178" i="5"/>
  <c r="R178" i="5" s="1"/>
  <c r="L170" i="5"/>
  <c r="R170" i="5" s="1"/>
  <c r="L162" i="5"/>
  <c r="R162" i="5" s="1"/>
  <c r="L154" i="5"/>
  <c r="R154" i="5" s="1"/>
  <c r="L146" i="5"/>
  <c r="R146" i="5" s="1"/>
  <c r="L138" i="5"/>
  <c r="R138" i="5" s="1"/>
  <c r="L130" i="5"/>
  <c r="R130" i="5" s="1"/>
  <c r="L122" i="5"/>
  <c r="R122" i="5" s="1"/>
  <c r="L114" i="5"/>
  <c r="R114" i="5" s="1"/>
  <c r="L106" i="5"/>
  <c r="R106" i="5" s="1"/>
  <c r="L296" i="5"/>
  <c r="R296" i="5" s="1"/>
  <c r="L251" i="5"/>
  <c r="R251" i="5" s="1"/>
  <c r="L211" i="5"/>
  <c r="R211" i="5" s="1"/>
  <c r="L195" i="5"/>
  <c r="R195" i="5" s="1"/>
  <c r="L187" i="5"/>
  <c r="R187" i="5" s="1"/>
  <c r="L179" i="5"/>
  <c r="R179" i="5" s="1"/>
  <c r="L171" i="5"/>
  <c r="R171" i="5" s="1"/>
  <c r="S171" i="5" s="1"/>
  <c r="T171" i="5" s="1"/>
  <c r="L163" i="5"/>
  <c r="R163" i="5" s="1"/>
  <c r="L155" i="5"/>
  <c r="R155" i="5" s="1"/>
  <c r="L147" i="5"/>
  <c r="R147" i="5" s="1"/>
  <c r="L139" i="5"/>
  <c r="R139" i="5" s="1"/>
  <c r="L131" i="5"/>
  <c r="R131" i="5" s="1"/>
  <c r="S131" i="5" s="1"/>
  <c r="T131" i="5" s="1"/>
  <c r="L123" i="5"/>
  <c r="R123" i="5" s="1"/>
  <c r="L115" i="5"/>
  <c r="R115" i="5" s="1"/>
  <c r="L283" i="5"/>
  <c r="R283" i="5" s="1"/>
  <c r="S283" i="5" s="1"/>
  <c r="T283" i="5" s="1"/>
  <c r="L203" i="5"/>
  <c r="R203" i="5" s="1"/>
  <c r="L196" i="5"/>
  <c r="R196" i="5" s="1"/>
  <c r="S196" i="5" s="1"/>
  <c r="T196" i="5" s="1"/>
  <c r="L188" i="5"/>
  <c r="R188" i="5" s="1"/>
  <c r="L180" i="5"/>
  <c r="R180" i="5" s="1"/>
  <c r="L172" i="5"/>
  <c r="R172" i="5" s="1"/>
  <c r="L164" i="5"/>
  <c r="R164" i="5" s="1"/>
  <c r="L156" i="5"/>
  <c r="R156" i="5" s="1"/>
  <c r="L148" i="5"/>
  <c r="R148" i="5" s="1"/>
  <c r="L140" i="5"/>
  <c r="R140" i="5" s="1"/>
  <c r="L132" i="5"/>
  <c r="R132" i="5" s="1"/>
  <c r="S132" i="5" s="1"/>
  <c r="T132" i="5" s="1"/>
  <c r="L124" i="5"/>
  <c r="R124" i="5" s="1"/>
  <c r="L116" i="5"/>
  <c r="R116" i="5" s="1"/>
  <c r="L108" i="5"/>
  <c r="R108" i="5" s="1"/>
  <c r="L100" i="5"/>
  <c r="R100" i="5" s="1"/>
  <c r="L259" i="5"/>
  <c r="R259" i="5" s="1"/>
  <c r="L219" i="5"/>
  <c r="R219" i="5" s="1"/>
  <c r="S219" i="5" s="1"/>
  <c r="T219" i="5" s="1"/>
  <c r="L200" i="5"/>
  <c r="R200" i="5" s="1"/>
  <c r="L197" i="5"/>
  <c r="R197" i="5" s="1"/>
  <c r="S197" i="5" s="1"/>
  <c r="T197" i="5" s="1"/>
  <c r="L189" i="5"/>
  <c r="R189" i="5" s="1"/>
  <c r="L181" i="5"/>
  <c r="R181" i="5" s="1"/>
  <c r="L173" i="5"/>
  <c r="R173" i="5" s="1"/>
  <c r="L165" i="5"/>
  <c r="R165" i="5" s="1"/>
  <c r="L157" i="5"/>
  <c r="R157" i="5" s="1"/>
  <c r="L149" i="5"/>
  <c r="R149" i="5" s="1"/>
  <c r="S149" i="5" s="1"/>
  <c r="T149" i="5" s="1"/>
  <c r="L141" i="5"/>
  <c r="R141" i="5" s="1"/>
  <c r="L133" i="5"/>
  <c r="R133" i="5" s="1"/>
  <c r="S133" i="5" s="1"/>
  <c r="T133" i="5" s="1"/>
  <c r="L125" i="5"/>
  <c r="R125" i="5" s="1"/>
  <c r="L117" i="5"/>
  <c r="R117" i="5" s="1"/>
  <c r="L109" i="5"/>
  <c r="R109" i="5" s="1"/>
  <c r="L101" i="5"/>
  <c r="R101" i="5" s="1"/>
  <c r="L291" i="5"/>
  <c r="R291" i="5" s="1"/>
  <c r="L267" i="5"/>
  <c r="R267" i="5" s="1"/>
  <c r="L227" i="5"/>
  <c r="R227" i="5" s="1"/>
  <c r="L198" i="5"/>
  <c r="R198" i="5" s="1"/>
  <c r="S198" i="5" s="1"/>
  <c r="T198" i="5" s="1"/>
  <c r="L190" i="5"/>
  <c r="R190" i="5" s="1"/>
  <c r="L182" i="5"/>
  <c r="R182" i="5" s="1"/>
  <c r="L174" i="5"/>
  <c r="R174" i="5" s="1"/>
  <c r="S174" i="5" s="1"/>
  <c r="T174" i="5" s="1"/>
  <c r="L166" i="5"/>
  <c r="R166" i="5" s="1"/>
  <c r="S166" i="5" s="1"/>
  <c r="T166" i="5" s="1"/>
  <c r="L158" i="5"/>
  <c r="R158" i="5" s="1"/>
  <c r="L150" i="5"/>
  <c r="R150" i="5" s="1"/>
  <c r="S150" i="5" s="1"/>
  <c r="T150" i="5" s="1"/>
  <c r="L142" i="5"/>
  <c r="R142" i="5" s="1"/>
  <c r="L134" i="5"/>
  <c r="R134" i="5" s="1"/>
  <c r="S134" i="5" s="1"/>
  <c r="T134" i="5" s="1"/>
  <c r="L126" i="5"/>
  <c r="R126" i="5" s="1"/>
  <c r="S126" i="5" s="1"/>
  <c r="T126" i="5" s="1"/>
  <c r="L118" i="5"/>
  <c r="R118" i="5" s="1"/>
  <c r="L110" i="5"/>
  <c r="R110" i="5" s="1"/>
  <c r="S110" i="5" s="1"/>
  <c r="T110" i="5" s="1"/>
  <c r="L102" i="5"/>
  <c r="R102" i="5" s="1"/>
  <c r="L191" i="5"/>
  <c r="R191" i="5" s="1"/>
  <c r="L119" i="5"/>
  <c r="R119" i="5" s="1"/>
  <c r="S119" i="5" s="1"/>
  <c r="T119" i="5" s="1"/>
  <c r="L96" i="5"/>
  <c r="R96" i="5" s="1"/>
  <c r="L88" i="5"/>
  <c r="R88" i="5" s="1"/>
  <c r="S88" i="5" s="1"/>
  <c r="T88" i="5" s="1"/>
  <c r="L80" i="5"/>
  <c r="R80" i="5" s="1"/>
  <c r="L72" i="5"/>
  <c r="R72" i="5" s="1"/>
  <c r="L64" i="5"/>
  <c r="R64" i="5" s="1"/>
  <c r="S64" i="5" s="1"/>
  <c r="T64" i="5" s="1"/>
  <c r="L56" i="5"/>
  <c r="R56" i="5" s="1"/>
  <c r="L48" i="5"/>
  <c r="R48" i="5" s="1"/>
  <c r="L40" i="5"/>
  <c r="R40" i="5" s="1"/>
  <c r="S40" i="5" s="1"/>
  <c r="T40" i="5" s="1"/>
  <c r="L32" i="5"/>
  <c r="R32" i="5" s="1"/>
  <c r="L24" i="5"/>
  <c r="R24" i="5" s="1"/>
  <c r="S24" i="5" s="1"/>
  <c r="T24" i="5" s="1"/>
  <c r="L16" i="5"/>
  <c r="R16" i="5" s="1"/>
  <c r="L8" i="5"/>
  <c r="R8" i="5" s="1"/>
  <c r="L143" i="5"/>
  <c r="R143" i="5" s="1"/>
  <c r="S143" i="5" s="1"/>
  <c r="T143" i="5" s="1"/>
  <c r="L97" i="5"/>
  <c r="R97" i="5" s="1"/>
  <c r="L89" i="5"/>
  <c r="R89" i="5" s="1"/>
  <c r="L81" i="5"/>
  <c r="R81" i="5" s="1"/>
  <c r="L73" i="5"/>
  <c r="R73" i="5" s="1"/>
  <c r="L65" i="5"/>
  <c r="R65" i="5" s="1"/>
  <c r="L57" i="5"/>
  <c r="R57" i="5" s="1"/>
  <c r="L49" i="5"/>
  <c r="R49" i="5" s="1"/>
  <c r="L41" i="5"/>
  <c r="R41" i="5" s="1"/>
  <c r="L33" i="5"/>
  <c r="R33" i="5" s="1"/>
  <c r="L25" i="5"/>
  <c r="R25" i="5" s="1"/>
  <c r="L17" i="5"/>
  <c r="R17" i="5" s="1"/>
  <c r="L9" i="5"/>
  <c r="R9" i="5" s="1"/>
  <c r="L135" i="5"/>
  <c r="R135" i="5" s="1"/>
  <c r="S135" i="5" s="1"/>
  <c r="T135" i="5" s="1"/>
  <c r="L376" i="5"/>
  <c r="R376" i="5" s="1"/>
  <c r="L167" i="5"/>
  <c r="R167" i="5" s="1"/>
  <c r="L103" i="5"/>
  <c r="R103" i="5" s="1"/>
  <c r="S103" i="5" s="1"/>
  <c r="T103" i="5" s="1"/>
  <c r="L98" i="5"/>
  <c r="R98" i="5" s="1"/>
  <c r="L90" i="5"/>
  <c r="R90" i="5" s="1"/>
  <c r="L82" i="5"/>
  <c r="R82" i="5" s="1"/>
  <c r="L74" i="5"/>
  <c r="R74" i="5" s="1"/>
  <c r="L66" i="5"/>
  <c r="R66" i="5" s="1"/>
  <c r="L58" i="5"/>
  <c r="R58" i="5" s="1"/>
  <c r="L50" i="5"/>
  <c r="R50" i="5" s="1"/>
  <c r="L42" i="5"/>
  <c r="R42" i="5" s="1"/>
  <c r="L34" i="5"/>
  <c r="R34" i="5" s="1"/>
  <c r="L26" i="5"/>
  <c r="R26" i="5" s="1"/>
  <c r="L18" i="5"/>
  <c r="R18" i="5" s="1"/>
  <c r="L10" i="5"/>
  <c r="R10" i="5" s="1"/>
  <c r="L127" i="5"/>
  <c r="R127" i="5" s="1"/>
  <c r="S127" i="5" s="1"/>
  <c r="T127" i="5" s="1"/>
  <c r="L91" i="5"/>
  <c r="R91" i="5" s="1"/>
  <c r="L83" i="5"/>
  <c r="R83" i="5" s="1"/>
  <c r="S83" i="5" s="1"/>
  <c r="T83" i="5" s="1"/>
  <c r="L75" i="5"/>
  <c r="R75" i="5" s="1"/>
  <c r="S75" i="5" s="1"/>
  <c r="T75" i="5" s="1"/>
  <c r="L67" i="5"/>
  <c r="R67" i="5" s="1"/>
  <c r="L59" i="5"/>
  <c r="R59" i="5" s="1"/>
  <c r="L51" i="5"/>
  <c r="R51" i="5" s="1"/>
  <c r="S51" i="5" s="1"/>
  <c r="T51" i="5" s="1"/>
  <c r="L43" i="5"/>
  <c r="R43" i="5" s="1"/>
  <c r="L35" i="5"/>
  <c r="R35" i="5" s="1"/>
  <c r="S35" i="5" s="1"/>
  <c r="T35" i="5" s="1"/>
  <c r="L27" i="5"/>
  <c r="R27" i="5" s="1"/>
  <c r="L19" i="5"/>
  <c r="R19" i="5" s="1"/>
  <c r="S19" i="5" s="1"/>
  <c r="T19" i="5" s="1"/>
  <c r="L11" i="5"/>
  <c r="R11" i="5" s="1"/>
  <c r="L183" i="5"/>
  <c r="R183" i="5" s="1"/>
  <c r="L94" i="5"/>
  <c r="R94" i="5" s="1"/>
  <c r="S94" i="5" s="1"/>
  <c r="T94" i="5" s="1"/>
  <c r="L175" i="5"/>
  <c r="R175" i="5" s="1"/>
  <c r="S175" i="5" s="1"/>
  <c r="T175" i="5" s="1"/>
  <c r="L151" i="5"/>
  <c r="R151" i="5" s="1"/>
  <c r="L92" i="5"/>
  <c r="R92" i="5" s="1"/>
  <c r="L84" i="5"/>
  <c r="R84" i="5" s="1"/>
  <c r="L76" i="5"/>
  <c r="R76" i="5" s="1"/>
  <c r="L68" i="5"/>
  <c r="R68" i="5" s="1"/>
  <c r="S68" i="5" s="1"/>
  <c r="T68" i="5" s="1"/>
  <c r="L60" i="5"/>
  <c r="R60" i="5" s="1"/>
  <c r="L52" i="5"/>
  <c r="R52" i="5" s="1"/>
  <c r="L44" i="5"/>
  <c r="R44" i="5" s="1"/>
  <c r="L36" i="5"/>
  <c r="R36" i="5" s="1"/>
  <c r="L28" i="5"/>
  <c r="R28" i="5" s="1"/>
  <c r="S28" i="5" s="1"/>
  <c r="T28" i="5" s="1"/>
  <c r="L20" i="5"/>
  <c r="R20" i="5" s="1"/>
  <c r="L12" i="5"/>
  <c r="R12" i="5" s="1"/>
  <c r="L107" i="5"/>
  <c r="R107" i="5" s="1"/>
  <c r="L111" i="5"/>
  <c r="R111" i="5" s="1"/>
  <c r="L93" i="5"/>
  <c r="R93" i="5" s="1"/>
  <c r="L85" i="5"/>
  <c r="R85" i="5" s="1"/>
  <c r="S85" i="5" s="1"/>
  <c r="T85" i="5" s="1"/>
  <c r="L77" i="5"/>
  <c r="R77" i="5" s="1"/>
  <c r="S77" i="5" s="1"/>
  <c r="T77" i="5" s="1"/>
  <c r="L69" i="5"/>
  <c r="R69" i="5" s="1"/>
  <c r="S69" i="5" s="1"/>
  <c r="T69" i="5" s="1"/>
  <c r="L61" i="5"/>
  <c r="R61" i="5" s="1"/>
  <c r="S61" i="5" s="1"/>
  <c r="T61" i="5" s="1"/>
  <c r="L53" i="5"/>
  <c r="R53" i="5" s="1"/>
  <c r="S53" i="5" s="1"/>
  <c r="T53" i="5" s="1"/>
  <c r="L45" i="5"/>
  <c r="R45" i="5" s="1"/>
  <c r="S45" i="5" s="1"/>
  <c r="T45" i="5" s="1"/>
  <c r="L37" i="5"/>
  <c r="R37" i="5" s="1"/>
  <c r="S37" i="5" s="1"/>
  <c r="T37" i="5" s="1"/>
  <c r="L29" i="5"/>
  <c r="R29" i="5" s="1"/>
  <c r="S29" i="5" s="1"/>
  <c r="T29" i="5" s="1"/>
  <c r="L21" i="5"/>
  <c r="R21" i="5" s="1"/>
  <c r="S21" i="5" s="1"/>
  <c r="T21" i="5" s="1"/>
  <c r="L13" i="5"/>
  <c r="R13" i="5" s="1"/>
  <c r="S13" i="5" s="1"/>
  <c r="T13" i="5" s="1"/>
  <c r="L99" i="5"/>
  <c r="R99" i="5" s="1"/>
  <c r="J10" i="5"/>
  <c r="S10" i="5" s="1"/>
  <c r="I10" i="5"/>
  <c r="S12" i="5"/>
  <c r="T12" i="5" s="1"/>
  <c r="L15" i="5"/>
  <c r="R15" i="5" s="1"/>
  <c r="J27" i="5"/>
  <c r="S27" i="5" s="1"/>
  <c r="T27" i="5" s="1"/>
  <c r="S48" i="5"/>
  <c r="T48" i="5" s="1"/>
  <c r="J57" i="5"/>
  <c r="S57" i="5" s="1"/>
  <c r="T57" i="5" s="1"/>
  <c r="I57" i="5"/>
  <c r="L70" i="5"/>
  <c r="R70" i="5" s="1"/>
  <c r="S70" i="5" s="1"/>
  <c r="T70" i="5" s="1"/>
  <c r="J74" i="5"/>
  <c r="S74" i="5" s="1"/>
  <c r="T74" i="5" s="1"/>
  <c r="I74" i="5"/>
  <c r="S76" i="5"/>
  <c r="T76" i="5" s="1"/>
  <c r="L79" i="5"/>
  <c r="R79" i="5" s="1"/>
  <c r="J90" i="5"/>
  <c r="S90" i="5" s="1"/>
  <c r="T90" i="5" s="1"/>
  <c r="I90" i="5"/>
  <c r="S142" i="5"/>
  <c r="T142" i="5" s="1"/>
  <c r="L159" i="5"/>
  <c r="R159" i="5" s="1"/>
  <c r="S159" i="5" s="1"/>
  <c r="T159" i="5" s="1"/>
  <c r="S203" i="5"/>
  <c r="J18" i="5"/>
  <c r="I18" i="5"/>
  <c r="R78" i="5"/>
  <c r="S78" i="5" s="1"/>
  <c r="T78" i="5" s="1"/>
  <c r="R87" i="5"/>
  <c r="S117" i="5"/>
  <c r="T117" i="5" s="1"/>
  <c r="S190" i="5"/>
  <c r="T190" i="5" s="1"/>
  <c r="S352" i="5"/>
  <c r="S8" i="5"/>
  <c r="T8" i="5" s="1"/>
  <c r="J9" i="5"/>
  <c r="S9" i="5" s="1"/>
  <c r="T9" i="5" s="1"/>
  <c r="I9" i="5"/>
  <c r="R22" i="5"/>
  <c r="S22" i="5" s="1"/>
  <c r="T22" i="5" s="1"/>
  <c r="J26" i="5"/>
  <c r="S26" i="5" s="1"/>
  <c r="T26" i="5" s="1"/>
  <c r="I26" i="5"/>
  <c r="L31" i="5"/>
  <c r="R31" i="5" s="1"/>
  <c r="S31" i="5" s="1"/>
  <c r="T31" i="5" s="1"/>
  <c r="J43" i="5"/>
  <c r="S43" i="5" s="1"/>
  <c r="T43" i="5" s="1"/>
  <c r="S55" i="5"/>
  <c r="T55" i="5" s="1"/>
  <c r="J73" i="5"/>
  <c r="S73" i="5" s="1"/>
  <c r="T73" i="5" s="1"/>
  <c r="I73" i="5"/>
  <c r="L86" i="5"/>
  <c r="R86" i="5" s="1"/>
  <c r="S97" i="5"/>
  <c r="T97" i="5" s="1"/>
  <c r="S124" i="5"/>
  <c r="S182" i="5"/>
  <c r="T182" i="5" s="1"/>
  <c r="S189" i="5"/>
  <c r="T189" i="5" s="1"/>
  <c r="R23" i="5"/>
  <c r="J82" i="5"/>
  <c r="I82" i="5"/>
  <c r="S106" i="5"/>
  <c r="T106" i="5" s="1"/>
  <c r="R7" i="5"/>
  <c r="S7" i="5" s="1"/>
  <c r="T7" i="5" s="1"/>
  <c r="J17" i="5"/>
  <c r="I17" i="5"/>
  <c r="R30" i="5"/>
  <c r="S30" i="5" s="1"/>
  <c r="T30" i="5" s="1"/>
  <c r="J34" i="5"/>
  <c r="S34" i="5" s="1"/>
  <c r="T34" i="5" s="1"/>
  <c r="I34" i="5"/>
  <c r="S36" i="5"/>
  <c r="T36" i="5" s="1"/>
  <c r="R39" i="5"/>
  <c r="S39" i="5" s="1"/>
  <c r="T39" i="5" s="1"/>
  <c r="S72" i="5"/>
  <c r="T72" i="5" s="1"/>
  <c r="J81" i="5"/>
  <c r="I81" i="5"/>
  <c r="S89" i="5"/>
  <c r="J138" i="5"/>
  <c r="S138" i="5" s="1"/>
  <c r="T138" i="5" s="1"/>
  <c r="I138" i="5"/>
  <c r="S158" i="5"/>
  <c r="T158" i="5" s="1"/>
  <c r="S164" i="5"/>
  <c r="T164" i="5" s="1"/>
  <c r="S16" i="5"/>
  <c r="T16" i="5" s="1"/>
  <c r="J25" i="5"/>
  <c r="S25" i="5" s="1"/>
  <c r="T25" i="5" s="1"/>
  <c r="I25" i="5"/>
  <c r="L38" i="5"/>
  <c r="R38" i="5" s="1"/>
  <c r="S38" i="5" s="1"/>
  <c r="T38" i="5" s="1"/>
  <c r="J42" i="5"/>
  <c r="I42" i="5"/>
  <c r="S44" i="5"/>
  <c r="T44" i="5" s="1"/>
  <c r="L47" i="5"/>
  <c r="R47" i="5" s="1"/>
  <c r="S47" i="5" s="1"/>
  <c r="T47" i="5" s="1"/>
  <c r="S59" i="5"/>
  <c r="T59" i="5" s="1"/>
  <c r="S71" i="5"/>
  <c r="S80" i="5"/>
  <c r="T80" i="5" s="1"/>
  <c r="S93" i="5"/>
  <c r="T93" i="5" s="1"/>
  <c r="S96" i="5"/>
  <c r="T96" i="5" s="1"/>
  <c r="J186" i="5"/>
  <c r="S186" i="5" s="1"/>
  <c r="I186" i="5"/>
  <c r="S56" i="5"/>
  <c r="T56" i="5" s="1"/>
  <c r="J65" i="5"/>
  <c r="I65" i="5"/>
  <c r="S84" i="5"/>
  <c r="T84" i="5" s="1"/>
  <c r="S15" i="5"/>
  <c r="J33" i="5"/>
  <c r="S33" i="5" s="1"/>
  <c r="I33" i="5"/>
  <c r="L46" i="5"/>
  <c r="R46" i="5" s="1"/>
  <c r="S46" i="5" s="1"/>
  <c r="T46" i="5" s="1"/>
  <c r="J50" i="5"/>
  <c r="S50" i="5" s="1"/>
  <c r="I50" i="5"/>
  <c r="S52" i="5"/>
  <c r="T52" i="5" s="1"/>
  <c r="L55" i="5"/>
  <c r="R55" i="5" s="1"/>
  <c r="J67" i="5"/>
  <c r="S67" i="5" s="1"/>
  <c r="T67" i="5" s="1"/>
  <c r="S79" i="5"/>
  <c r="S92" i="5"/>
  <c r="T92" i="5" s="1"/>
  <c r="R14" i="5"/>
  <c r="S14" i="5" s="1"/>
  <c r="T14" i="5" s="1"/>
  <c r="S20" i="5"/>
  <c r="T20" i="5" s="1"/>
  <c r="R95" i="5"/>
  <c r="S118" i="5"/>
  <c r="T118" i="5" s="1"/>
  <c r="J11" i="5"/>
  <c r="S23" i="5"/>
  <c r="T23" i="5" s="1"/>
  <c r="S32" i="5"/>
  <c r="T32" i="5" s="1"/>
  <c r="J41" i="5"/>
  <c r="I41" i="5"/>
  <c r="L54" i="5"/>
  <c r="R54" i="5" s="1"/>
  <c r="S54" i="5" s="1"/>
  <c r="T54" i="5" s="1"/>
  <c r="J58" i="5"/>
  <c r="S58" i="5" s="1"/>
  <c r="I58" i="5"/>
  <c r="S60" i="5"/>
  <c r="T60" i="5" s="1"/>
  <c r="L63" i="5"/>
  <c r="R63" i="5" s="1"/>
  <c r="S63" i="5" s="1"/>
  <c r="T63" i="5" s="1"/>
  <c r="S87" i="5"/>
  <c r="S91" i="5"/>
  <c r="T91" i="5" s="1"/>
  <c r="S95" i="5"/>
  <c r="S161" i="5"/>
  <c r="T161" i="5" s="1"/>
  <c r="S157" i="5"/>
  <c r="T157" i="5" s="1"/>
  <c r="M726" i="5"/>
  <c r="S101" i="5"/>
  <c r="T101" i="5" s="1"/>
  <c r="S120" i="5"/>
  <c r="T120" i="5" s="1"/>
  <c r="S140" i="5"/>
  <c r="T140" i="5" s="1"/>
  <c r="S147" i="5"/>
  <c r="J154" i="5"/>
  <c r="S154" i="5" s="1"/>
  <c r="T154" i="5" s="1"/>
  <c r="I154" i="5"/>
  <c r="S167" i="5"/>
  <c r="T167" i="5" s="1"/>
  <c r="J178" i="5"/>
  <c r="I178" i="5"/>
  <c r="S181" i="5"/>
  <c r="T181" i="5" s="1"/>
  <c r="S185" i="5"/>
  <c r="T185" i="5" s="1"/>
  <c r="S188" i="5"/>
  <c r="S199" i="5"/>
  <c r="T199" i="5" s="1"/>
  <c r="S234" i="5"/>
  <c r="T234" i="5" s="1"/>
  <c r="S242" i="5"/>
  <c r="T242" i="5" s="1"/>
  <c r="S274" i="5"/>
  <c r="T274" i="5" s="1"/>
  <c r="S336" i="5"/>
  <c r="S100" i="5"/>
  <c r="T100" i="5" s="1"/>
  <c r="S151" i="5"/>
  <c r="T151" i="5" s="1"/>
  <c r="N726" i="5"/>
  <c r="S105" i="5"/>
  <c r="T105" i="5" s="1"/>
  <c r="S109" i="5"/>
  <c r="T109" i="5" s="1"/>
  <c r="S116" i="5"/>
  <c r="T116" i="5" s="1"/>
  <c r="S121" i="5"/>
  <c r="T121" i="5" s="1"/>
  <c r="S123" i="5"/>
  <c r="T123" i="5" s="1"/>
  <c r="J130" i="5"/>
  <c r="S130" i="5" s="1"/>
  <c r="I130" i="5"/>
  <c r="S163" i="5"/>
  <c r="S168" i="5"/>
  <c r="T168" i="5" s="1"/>
  <c r="S191" i="5"/>
  <c r="T191" i="5" s="1"/>
  <c r="S195" i="5"/>
  <c r="T195" i="5" s="1"/>
  <c r="S216" i="5"/>
  <c r="T216" i="5" s="1"/>
  <c r="S256" i="5"/>
  <c r="S176" i="5"/>
  <c r="T176" i="5" s="1"/>
  <c r="F726" i="5"/>
  <c r="O726" i="5"/>
  <c r="I89" i="5"/>
  <c r="I97" i="5"/>
  <c r="S136" i="5"/>
  <c r="T136" i="5" s="1"/>
  <c r="S144" i="5"/>
  <c r="T144" i="5" s="1"/>
  <c r="S153" i="5"/>
  <c r="T153" i="5" s="1"/>
  <c r="S156" i="5"/>
  <c r="J170" i="5"/>
  <c r="S170" i="5" s="1"/>
  <c r="T170" i="5" s="1"/>
  <c r="I170" i="5"/>
  <c r="S173" i="5"/>
  <c r="T173" i="5" s="1"/>
  <c r="S177" i="5"/>
  <c r="T177" i="5" s="1"/>
  <c r="S180" i="5"/>
  <c r="T180" i="5" s="1"/>
  <c r="S215" i="5"/>
  <c r="T215" i="5" s="1"/>
  <c r="S255" i="5"/>
  <c r="T255" i="5" s="1"/>
  <c r="G726" i="5"/>
  <c r="G730" i="5" s="1"/>
  <c r="P726" i="5"/>
  <c r="S108" i="5"/>
  <c r="S112" i="5"/>
  <c r="T112" i="5" s="1"/>
  <c r="S125" i="5"/>
  <c r="T125" i="5" s="1"/>
  <c r="S137" i="5"/>
  <c r="T137" i="5" s="1"/>
  <c r="S139" i="5"/>
  <c r="J146" i="5"/>
  <c r="S146" i="5" s="1"/>
  <c r="T146" i="5" s="1"/>
  <c r="I146" i="5"/>
  <c r="S165" i="5"/>
  <c r="T165" i="5" s="1"/>
  <c r="S183" i="5"/>
  <c r="T183" i="5" s="1"/>
  <c r="S187" i="5"/>
  <c r="T187" i="5" s="1"/>
  <c r="S192" i="5"/>
  <c r="T192" i="5" s="1"/>
  <c r="S218" i="5"/>
  <c r="T218" i="5" s="1"/>
  <c r="J222" i="5"/>
  <c r="S222" i="5" s="1"/>
  <c r="T222" i="5" s="1"/>
  <c r="I222" i="5"/>
  <c r="S258" i="5"/>
  <c r="T258" i="5" s="1"/>
  <c r="J262" i="5"/>
  <c r="S262" i="5" s="1"/>
  <c r="T262" i="5" s="1"/>
  <c r="I262" i="5"/>
  <c r="S104" i="5"/>
  <c r="T104" i="5" s="1"/>
  <c r="S152" i="5"/>
  <c r="T152" i="5" s="1"/>
  <c r="H726" i="5"/>
  <c r="Q726" i="5"/>
  <c r="I7" i="5"/>
  <c r="I15" i="5"/>
  <c r="I23" i="5"/>
  <c r="I31" i="5"/>
  <c r="I39" i="5"/>
  <c r="I47" i="5"/>
  <c r="I55" i="5"/>
  <c r="I63" i="5"/>
  <c r="I71" i="5"/>
  <c r="I79" i="5"/>
  <c r="I87" i="5"/>
  <c r="I95" i="5"/>
  <c r="J99" i="5"/>
  <c r="I99" i="5"/>
  <c r="J102" i="5"/>
  <c r="S102" i="5" s="1"/>
  <c r="T102" i="5" s="1"/>
  <c r="J107" i="5"/>
  <c r="S107" i="5" s="1"/>
  <c r="T107" i="5" s="1"/>
  <c r="S113" i="5"/>
  <c r="T113" i="5" s="1"/>
  <c r="J115" i="5"/>
  <c r="S115" i="5" s="1"/>
  <c r="T115" i="5" s="1"/>
  <c r="J122" i="5"/>
  <c r="S122" i="5" s="1"/>
  <c r="I122" i="5"/>
  <c r="J162" i="5"/>
  <c r="I162" i="5"/>
  <c r="S169" i="5"/>
  <c r="T169" i="5" s="1"/>
  <c r="S172" i="5"/>
  <c r="J194" i="5"/>
  <c r="S194" i="5" s="1"/>
  <c r="T194" i="5" s="1"/>
  <c r="I194" i="5"/>
  <c r="S202" i="5"/>
  <c r="T202" i="5" s="1"/>
  <c r="J114" i="5"/>
  <c r="I114" i="5"/>
  <c r="I6" i="5"/>
  <c r="S128" i="5"/>
  <c r="T128" i="5" s="1"/>
  <c r="S141" i="5"/>
  <c r="T141" i="5" s="1"/>
  <c r="S148" i="5"/>
  <c r="T148" i="5" s="1"/>
  <c r="J155" i="5"/>
  <c r="J179" i="5"/>
  <c r="S179" i="5" s="1"/>
  <c r="S184" i="5"/>
  <c r="T184" i="5" s="1"/>
  <c r="S303" i="5"/>
  <c r="T303" i="5" s="1"/>
  <c r="I108" i="5"/>
  <c r="I116" i="5"/>
  <c r="I124" i="5"/>
  <c r="I132" i="5"/>
  <c r="I140" i="5"/>
  <c r="I148" i="5"/>
  <c r="I156" i="5"/>
  <c r="I164" i="5"/>
  <c r="I172" i="5"/>
  <c r="I180" i="5"/>
  <c r="I188" i="5"/>
  <c r="S200" i="5"/>
  <c r="T200" i="5" s="1"/>
  <c r="S211" i="5"/>
  <c r="S229" i="5"/>
  <c r="T229" i="5" s="1"/>
  <c r="S233" i="5"/>
  <c r="T233" i="5" s="1"/>
  <c r="S251" i="5"/>
  <c r="T251" i="5" s="1"/>
  <c r="S269" i="5"/>
  <c r="T269" i="5" s="1"/>
  <c r="J286" i="5"/>
  <c r="S286" i="5" s="1"/>
  <c r="T286" i="5" s="1"/>
  <c r="I286" i="5"/>
  <c r="S293" i="5"/>
  <c r="T293" i="5" s="1"/>
  <c r="S317" i="5"/>
  <c r="T317" i="5" s="1"/>
  <c r="S326" i="5"/>
  <c r="T326" i="5" s="1"/>
  <c r="S342" i="5"/>
  <c r="T342" i="5" s="1"/>
  <c r="I107" i="5"/>
  <c r="I115" i="5"/>
  <c r="I123" i="5"/>
  <c r="I131" i="5"/>
  <c r="I139" i="5"/>
  <c r="I147" i="5"/>
  <c r="I155" i="5"/>
  <c r="I163" i="5"/>
  <c r="I171" i="5"/>
  <c r="I179" i="5"/>
  <c r="I187" i="5"/>
  <c r="J214" i="5"/>
  <c r="S214" i="5" s="1"/>
  <c r="I214" i="5"/>
  <c r="S221" i="5"/>
  <c r="T221" i="5" s="1"/>
  <c r="I232" i="5"/>
  <c r="S236" i="5"/>
  <c r="S241" i="5"/>
  <c r="T241" i="5" s="1"/>
  <c r="S248" i="5"/>
  <c r="T248" i="5" s="1"/>
  <c r="J254" i="5"/>
  <c r="I254" i="5"/>
  <c r="I272" i="5"/>
  <c r="S276" i="5"/>
  <c r="S239" i="5"/>
  <c r="T239" i="5" s="1"/>
  <c r="S240" i="5"/>
  <c r="T240" i="5" s="1"/>
  <c r="S279" i="5"/>
  <c r="T279" i="5" s="1"/>
  <c r="S285" i="5"/>
  <c r="T285" i="5" s="1"/>
  <c r="S319" i="5"/>
  <c r="T319" i="5" s="1"/>
  <c r="S340" i="5"/>
  <c r="T340" i="5" s="1"/>
  <c r="S356" i="5"/>
  <c r="T356" i="5" s="1"/>
  <c r="S365" i="5"/>
  <c r="T365" i="5" s="1"/>
  <c r="S375" i="5"/>
  <c r="T375" i="5" s="1"/>
  <c r="S381" i="5"/>
  <c r="T381" i="5" s="1"/>
  <c r="S201" i="5"/>
  <c r="T201" i="5" s="1"/>
  <c r="S207" i="5"/>
  <c r="T207" i="5" s="1"/>
  <c r="S213" i="5"/>
  <c r="T213" i="5" s="1"/>
  <c r="S217" i="5"/>
  <c r="T217" i="5" s="1"/>
  <c r="J246" i="5"/>
  <c r="S246" i="5" s="1"/>
  <c r="T246" i="5" s="1"/>
  <c r="I246" i="5"/>
  <c r="S253" i="5"/>
  <c r="T253" i="5" s="1"/>
  <c r="S257" i="5"/>
  <c r="T257" i="5" s="1"/>
  <c r="S268" i="5"/>
  <c r="T268" i="5" s="1"/>
  <c r="S275" i="5"/>
  <c r="J339" i="5"/>
  <c r="S339" i="5" s="1"/>
  <c r="T339" i="5" s="1"/>
  <c r="I339" i="5"/>
  <c r="J355" i="5"/>
  <c r="S355" i="5" s="1"/>
  <c r="I355" i="5"/>
  <c r="I160" i="5"/>
  <c r="S205" i="5"/>
  <c r="T205" i="5" s="1"/>
  <c r="J210" i="5"/>
  <c r="S210" i="5" s="1"/>
  <c r="T210" i="5" s="1"/>
  <c r="S220" i="5"/>
  <c r="S232" i="5"/>
  <c r="J238" i="5"/>
  <c r="S238" i="5" s="1"/>
  <c r="I238" i="5"/>
  <c r="I256" i="5"/>
  <c r="S260" i="5"/>
  <c r="S265" i="5"/>
  <c r="T265" i="5" s="1"/>
  <c r="S271" i="5"/>
  <c r="T271" i="5" s="1"/>
  <c r="J278" i="5"/>
  <c r="S278" i="5" s="1"/>
  <c r="T278" i="5" s="1"/>
  <c r="I278" i="5"/>
  <c r="S281" i="5"/>
  <c r="T281" i="5" s="1"/>
  <c r="S295" i="5"/>
  <c r="S362" i="5"/>
  <c r="J395" i="5"/>
  <c r="I395" i="5"/>
  <c r="S209" i="5"/>
  <c r="T209" i="5" s="1"/>
  <c r="S223" i="5"/>
  <c r="T223" i="5" s="1"/>
  <c r="S227" i="5"/>
  <c r="S245" i="5"/>
  <c r="T245" i="5" s="1"/>
  <c r="S249" i="5"/>
  <c r="T249" i="5" s="1"/>
  <c r="S263" i="5"/>
  <c r="T263" i="5" s="1"/>
  <c r="S264" i="5"/>
  <c r="T264" i="5" s="1"/>
  <c r="S267" i="5"/>
  <c r="T267" i="5" s="1"/>
  <c r="S284" i="5"/>
  <c r="S291" i="5"/>
  <c r="S297" i="5"/>
  <c r="T297" i="5" s="1"/>
  <c r="S311" i="5"/>
  <c r="T311" i="5" s="1"/>
  <c r="S204" i="5"/>
  <c r="T204" i="5" s="1"/>
  <c r="J206" i="5"/>
  <c r="S212" i="5"/>
  <c r="T212" i="5" s="1"/>
  <c r="J230" i="5"/>
  <c r="S230" i="5" s="1"/>
  <c r="I230" i="5"/>
  <c r="S237" i="5"/>
  <c r="T237" i="5" s="1"/>
  <c r="S252" i="5"/>
  <c r="S259" i="5"/>
  <c r="T259" i="5" s="1"/>
  <c r="J270" i="5"/>
  <c r="I270" i="5"/>
  <c r="S280" i="5"/>
  <c r="S287" i="5"/>
  <c r="T287" i="5" s="1"/>
  <c r="J294" i="5"/>
  <c r="S294" i="5" s="1"/>
  <c r="I294" i="5"/>
  <c r="S367" i="5"/>
  <c r="T367" i="5" s="1"/>
  <c r="S385" i="5"/>
  <c r="T385" i="5" s="1"/>
  <c r="I280" i="5"/>
  <c r="S302" i="5"/>
  <c r="T302" i="5" s="1"/>
  <c r="J315" i="5"/>
  <c r="I315" i="5"/>
  <c r="S368" i="5"/>
  <c r="S374" i="5"/>
  <c r="T374" i="5" s="1"/>
  <c r="S378" i="5"/>
  <c r="S382" i="5"/>
  <c r="T382" i="5" s="1"/>
  <c r="S301" i="5"/>
  <c r="S307" i="5"/>
  <c r="S316" i="5"/>
  <c r="T316" i="5" s="1"/>
  <c r="S322" i="5"/>
  <c r="T322" i="5" s="1"/>
  <c r="S361" i="5"/>
  <c r="T361" i="5" s="1"/>
  <c r="J371" i="5"/>
  <c r="S371" i="5" s="1"/>
  <c r="T371" i="5" s="1"/>
  <c r="I371" i="5"/>
  <c r="S384" i="5"/>
  <c r="T384" i="5" s="1"/>
  <c r="S397" i="5"/>
  <c r="T397" i="5" s="1"/>
  <c r="S401" i="5"/>
  <c r="T401" i="5" s="1"/>
  <c r="S423" i="5"/>
  <c r="T423" i="5" s="1"/>
  <c r="S452" i="5"/>
  <c r="T452" i="5" s="1"/>
  <c r="S299" i="5"/>
  <c r="S318" i="5"/>
  <c r="T318" i="5" s="1"/>
  <c r="S338" i="5"/>
  <c r="T338" i="5" s="1"/>
  <c r="S341" i="5"/>
  <c r="T341" i="5" s="1"/>
  <c r="S354" i="5"/>
  <c r="T354" i="5" s="1"/>
  <c r="S357" i="5"/>
  <c r="T357" i="5" s="1"/>
  <c r="S377" i="5"/>
  <c r="T377" i="5" s="1"/>
  <c r="J387" i="5"/>
  <c r="S387" i="5" s="1"/>
  <c r="T387" i="5" s="1"/>
  <c r="I387" i="5"/>
  <c r="S394" i="5"/>
  <c r="S398" i="5"/>
  <c r="T398" i="5" s="1"/>
  <c r="S404" i="5"/>
  <c r="T404" i="5" s="1"/>
  <c r="S296" i="5"/>
  <c r="T296" i="5" s="1"/>
  <c r="S306" i="5"/>
  <c r="T306" i="5" s="1"/>
  <c r="S314" i="5"/>
  <c r="T314" i="5" s="1"/>
  <c r="S328" i="5"/>
  <c r="J331" i="5"/>
  <c r="I331" i="5"/>
  <c r="S332" i="5"/>
  <c r="T332" i="5" s="1"/>
  <c r="S334" i="5"/>
  <c r="T334" i="5" s="1"/>
  <c r="J347" i="5"/>
  <c r="S347" i="5" s="1"/>
  <c r="I347" i="5"/>
  <c r="S348" i="5"/>
  <c r="T348" i="5" s="1"/>
  <c r="S350" i="5"/>
  <c r="T350" i="5" s="1"/>
  <c r="S360" i="5"/>
  <c r="T360" i="5" s="1"/>
  <c r="S380" i="5"/>
  <c r="T380" i="5" s="1"/>
  <c r="S400" i="5"/>
  <c r="S415" i="5"/>
  <c r="T415" i="5" s="1"/>
  <c r="S430" i="5"/>
  <c r="T430" i="5" s="1"/>
  <c r="I204" i="5"/>
  <c r="I212" i="5"/>
  <c r="I220" i="5"/>
  <c r="I228" i="5"/>
  <c r="I236" i="5"/>
  <c r="I244" i="5"/>
  <c r="I252" i="5"/>
  <c r="I260" i="5"/>
  <c r="I268" i="5"/>
  <c r="I276" i="5"/>
  <c r="I284" i="5"/>
  <c r="I292" i="5"/>
  <c r="I307" i="5"/>
  <c r="S310" i="5"/>
  <c r="T310" i="5" s="1"/>
  <c r="S321" i="5"/>
  <c r="J363" i="5"/>
  <c r="S363" i="5" s="1"/>
  <c r="T363" i="5" s="1"/>
  <c r="I363" i="5"/>
  <c r="S364" i="5"/>
  <c r="T364" i="5" s="1"/>
  <c r="S366" i="5"/>
  <c r="T366" i="5" s="1"/>
  <c r="S370" i="5"/>
  <c r="S376" i="5"/>
  <c r="J403" i="5"/>
  <c r="S403" i="5" s="1"/>
  <c r="T403" i="5" s="1"/>
  <c r="I403" i="5"/>
  <c r="S407" i="5"/>
  <c r="T407" i="5" s="1"/>
  <c r="J411" i="5"/>
  <c r="S411" i="5" s="1"/>
  <c r="I411" i="5"/>
  <c r="S412" i="5"/>
  <c r="T412" i="5" s="1"/>
  <c r="S438" i="5"/>
  <c r="T438" i="5" s="1"/>
  <c r="I203" i="5"/>
  <c r="I211" i="5"/>
  <c r="I219" i="5"/>
  <c r="I227" i="5"/>
  <c r="I235" i="5"/>
  <c r="I243" i="5"/>
  <c r="I251" i="5"/>
  <c r="I259" i="5"/>
  <c r="I267" i="5"/>
  <c r="I275" i="5"/>
  <c r="I283" i="5"/>
  <c r="I291" i="5"/>
  <c r="S298" i="5"/>
  <c r="T298" i="5" s="1"/>
  <c r="I299" i="5"/>
  <c r="S305" i="5"/>
  <c r="S337" i="5"/>
  <c r="S353" i="5"/>
  <c r="T353" i="5" s="1"/>
  <c r="J379" i="5"/>
  <c r="I379" i="5"/>
  <c r="S390" i="5"/>
  <c r="T390" i="5" s="1"/>
  <c r="S396" i="5"/>
  <c r="T396" i="5" s="1"/>
  <c r="S437" i="5"/>
  <c r="T437" i="5" s="1"/>
  <c r="I295" i="5"/>
  <c r="I296" i="5"/>
  <c r="J304" i="5"/>
  <c r="S304" i="5" s="1"/>
  <c r="T304" i="5" s="1"/>
  <c r="I304" i="5"/>
  <c r="I309" i="5"/>
  <c r="S313" i="5"/>
  <c r="S320" i="5"/>
  <c r="T320" i="5" s="1"/>
  <c r="J323" i="5"/>
  <c r="S323" i="5" s="1"/>
  <c r="T323" i="5" s="1"/>
  <c r="I323" i="5"/>
  <c r="S330" i="5"/>
  <c r="S333" i="5"/>
  <c r="S346" i="5"/>
  <c r="T346" i="5" s="1"/>
  <c r="S349" i="5"/>
  <c r="S369" i="5"/>
  <c r="T369" i="5" s="1"/>
  <c r="S392" i="5"/>
  <c r="J492" i="5"/>
  <c r="I492" i="5"/>
  <c r="I301" i="5"/>
  <c r="I333" i="5"/>
  <c r="I349" i="5"/>
  <c r="S417" i="5"/>
  <c r="S420" i="5"/>
  <c r="T420" i="5" s="1"/>
  <c r="S421" i="5"/>
  <c r="T421" i="5" s="1"/>
  <c r="S424" i="5"/>
  <c r="J427" i="5"/>
  <c r="S427" i="5" s="1"/>
  <c r="T427" i="5" s="1"/>
  <c r="I427" i="5"/>
  <c r="S450" i="5"/>
  <c r="S456" i="5"/>
  <c r="T456" i="5" s="1"/>
  <c r="S460" i="5"/>
  <c r="T460" i="5" s="1"/>
  <c r="S500" i="5"/>
  <c r="T500" i="5" s="1"/>
  <c r="S413" i="5"/>
  <c r="T413" i="5" s="1"/>
  <c r="S440" i="5"/>
  <c r="J443" i="5"/>
  <c r="S443" i="5" s="1"/>
  <c r="T443" i="5" s="1"/>
  <c r="I443" i="5"/>
  <c r="S446" i="5"/>
  <c r="T446" i="5" s="1"/>
  <c r="S481" i="5"/>
  <c r="T481" i="5" s="1"/>
  <c r="S410" i="5"/>
  <c r="T410" i="5" s="1"/>
  <c r="S416" i="5"/>
  <c r="J419" i="5"/>
  <c r="S419" i="5" s="1"/>
  <c r="I419" i="5"/>
  <c r="S433" i="5"/>
  <c r="S436" i="5"/>
  <c r="T436" i="5" s="1"/>
  <c r="S473" i="5"/>
  <c r="T473" i="5" s="1"/>
  <c r="J477" i="5"/>
  <c r="S477" i="5" s="1"/>
  <c r="I477" i="5"/>
  <c r="I314" i="5"/>
  <c r="I322" i="5"/>
  <c r="I330" i="5"/>
  <c r="I338" i="5"/>
  <c r="I346" i="5"/>
  <c r="I354" i="5"/>
  <c r="I362" i="5"/>
  <c r="I370" i="5"/>
  <c r="I378" i="5"/>
  <c r="I386" i="5"/>
  <c r="I394" i="5"/>
  <c r="I402" i="5"/>
  <c r="J409" i="5"/>
  <c r="S409" i="5" s="1"/>
  <c r="S422" i="5"/>
  <c r="T422" i="5" s="1"/>
  <c r="S426" i="5"/>
  <c r="T426" i="5" s="1"/>
  <c r="S429" i="5"/>
  <c r="T429" i="5" s="1"/>
  <c r="S449" i="5"/>
  <c r="T449" i="5" s="1"/>
  <c r="J537" i="5"/>
  <c r="S537" i="5" s="1"/>
  <c r="I537" i="5"/>
  <c r="I305" i="5"/>
  <c r="I313" i="5"/>
  <c r="I321" i="5"/>
  <c r="I329" i="5"/>
  <c r="I337" i="5"/>
  <c r="I345" i="5"/>
  <c r="I353" i="5"/>
  <c r="J408" i="5"/>
  <c r="S408" i="5" s="1"/>
  <c r="T408" i="5" s="1"/>
  <c r="I408" i="5"/>
  <c r="S432" i="5"/>
  <c r="J435" i="5"/>
  <c r="S435" i="5" s="1"/>
  <c r="T435" i="5" s="1"/>
  <c r="I435" i="5"/>
  <c r="S442" i="5"/>
  <c r="T442" i="5" s="1"/>
  <c r="S445" i="5"/>
  <c r="T445" i="5" s="1"/>
  <c r="S497" i="5"/>
  <c r="T497" i="5" s="1"/>
  <c r="I312" i="5"/>
  <c r="I320" i="5"/>
  <c r="I328" i="5"/>
  <c r="I336" i="5"/>
  <c r="I344" i="5"/>
  <c r="I352" i="5"/>
  <c r="I360" i="5"/>
  <c r="I368" i="5"/>
  <c r="I376" i="5"/>
  <c r="I384" i="5"/>
  <c r="I392" i="5"/>
  <c r="I400" i="5"/>
  <c r="I406" i="5"/>
  <c r="S418" i="5"/>
  <c r="T418" i="5" s="1"/>
  <c r="I421" i="5"/>
  <c r="J451" i="5"/>
  <c r="I451" i="5"/>
  <c r="S488" i="5"/>
  <c r="T488" i="5" s="1"/>
  <c r="I413" i="5"/>
  <c r="S414" i="5"/>
  <c r="T414" i="5" s="1"/>
  <c r="S455" i="5"/>
  <c r="T455" i="5" s="1"/>
  <c r="S479" i="5"/>
  <c r="T479" i="5" s="1"/>
  <c r="I452" i="5"/>
  <c r="J469" i="5"/>
  <c r="S469" i="5" s="1"/>
  <c r="T469" i="5" s="1"/>
  <c r="I469" i="5"/>
  <c r="S471" i="5"/>
  <c r="T471" i="5" s="1"/>
  <c r="J484" i="5"/>
  <c r="S484" i="5" s="1"/>
  <c r="T484" i="5" s="1"/>
  <c r="I484" i="5"/>
  <c r="S499" i="5"/>
  <c r="S533" i="5"/>
  <c r="T533" i="5" s="1"/>
  <c r="J453" i="5"/>
  <c r="S453" i="5" s="1"/>
  <c r="T453" i="5" s="1"/>
  <c r="I453" i="5"/>
  <c r="J476" i="5"/>
  <c r="S476" i="5" s="1"/>
  <c r="T476" i="5" s="1"/>
  <c r="I476" i="5"/>
  <c r="S491" i="5"/>
  <c r="S498" i="5"/>
  <c r="T498" i="5" s="1"/>
  <c r="S506" i="5"/>
  <c r="T506" i="5" s="1"/>
  <c r="S515" i="5"/>
  <c r="T515" i="5" s="1"/>
  <c r="S516" i="5"/>
  <c r="T516" i="5" s="1"/>
  <c r="S454" i="5"/>
  <c r="T454" i="5" s="1"/>
  <c r="S458" i="5"/>
  <c r="T458" i="5" s="1"/>
  <c r="J468" i="5"/>
  <c r="S468" i="5" s="1"/>
  <c r="T468" i="5" s="1"/>
  <c r="I468" i="5"/>
  <c r="S483" i="5"/>
  <c r="S490" i="5"/>
  <c r="S525" i="5"/>
  <c r="T525" i="5" s="1"/>
  <c r="S534" i="5"/>
  <c r="T534" i="5" s="1"/>
  <c r="I434" i="5"/>
  <c r="I442" i="5"/>
  <c r="I450" i="5"/>
  <c r="S459" i="5"/>
  <c r="T459" i="5" s="1"/>
  <c r="S466" i="5"/>
  <c r="J467" i="5"/>
  <c r="I467" i="5"/>
  <c r="S475" i="5"/>
  <c r="S482" i="5"/>
  <c r="T482" i="5" s="1"/>
  <c r="J502" i="5"/>
  <c r="S502" i="5" s="1"/>
  <c r="I502" i="5"/>
  <c r="I409" i="5"/>
  <c r="I417" i="5"/>
  <c r="I425" i="5"/>
  <c r="I433" i="5"/>
  <c r="I441" i="5"/>
  <c r="I449" i="5"/>
  <c r="J486" i="5"/>
  <c r="S486" i="5" s="1"/>
  <c r="T486" i="5" s="1"/>
  <c r="S503" i="5"/>
  <c r="T503" i="5" s="1"/>
  <c r="S512" i="5"/>
  <c r="T512" i="5" s="1"/>
  <c r="S574" i="5"/>
  <c r="I416" i="5"/>
  <c r="I424" i="5"/>
  <c r="I432" i="5"/>
  <c r="I440" i="5"/>
  <c r="I448" i="5"/>
  <c r="J461" i="5"/>
  <c r="S461" i="5" s="1"/>
  <c r="I461" i="5"/>
  <c r="J478" i="5"/>
  <c r="J493" i="5"/>
  <c r="S493" i="5" s="1"/>
  <c r="T493" i="5" s="1"/>
  <c r="I493" i="5"/>
  <c r="S495" i="5"/>
  <c r="T495" i="5" s="1"/>
  <c r="S541" i="5"/>
  <c r="T541" i="5" s="1"/>
  <c r="J462" i="5"/>
  <c r="S462" i="5" s="1"/>
  <c r="T462" i="5" s="1"/>
  <c r="J470" i="5"/>
  <c r="S470" i="5" s="1"/>
  <c r="T470" i="5" s="1"/>
  <c r="J485" i="5"/>
  <c r="S485" i="5" s="1"/>
  <c r="T485" i="5" s="1"/>
  <c r="I485" i="5"/>
  <c r="S487" i="5"/>
  <c r="T487" i="5" s="1"/>
  <c r="S519" i="5"/>
  <c r="T519" i="5" s="1"/>
  <c r="S528" i="5"/>
  <c r="J521" i="5"/>
  <c r="S521" i="5" s="1"/>
  <c r="T521" i="5" s="1"/>
  <c r="I521" i="5"/>
  <c r="S524" i="5"/>
  <c r="T524" i="5" s="1"/>
  <c r="S546" i="5"/>
  <c r="T546" i="5" s="1"/>
  <c r="S553" i="5"/>
  <c r="T553" i="5" s="1"/>
  <c r="J505" i="5"/>
  <c r="S505" i="5" s="1"/>
  <c r="I505" i="5"/>
  <c r="S530" i="5"/>
  <c r="T530" i="5" s="1"/>
  <c r="S536" i="5"/>
  <c r="T536" i="5" s="1"/>
  <c r="S540" i="5"/>
  <c r="T540" i="5" s="1"/>
  <c r="S543" i="5"/>
  <c r="T543" i="5" s="1"/>
  <c r="S560" i="5"/>
  <c r="S571" i="5"/>
  <c r="T571" i="5" s="1"/>
  <c r="S514" i="5"/>
  <c r="T514" i="5" s="1"/>
  <c r="S527" i="5"/>
  <c r="T527" i="5" s="1"/>
  <c r="S542" i="5"/>
  <c r="J545" i="5"/>
  <c r="S545" i="5" s="1"/>
  <c r="T545" i="5" s="1"/>
  <c r="I545" i="5"/>
  <c r="S548" i="5"/>
  <c r="T548" i="5" s="1"/>
  <c r="S549" i="5"/>
  <c r="T549" i="5" s="1"/>
  <c r="S578" i="5"/>
  <c r="T578" i="5" s="1"/>
  <c r="I475" i="5"/>
  <c r="I483" i="5"/>
  <c r="I491" i="5"/>
  <c r="I499" i="5"/>
  <c r="S507" i="5"/>
  <c r="S526" i="5"/>
  <c r="T526" i="5" s="1"/>
  <c r="J529" i="5"/>
  <c r="I529" i="5"/>
  <c r="S532" i="5"/>
  <c r="T532" i="5" s="1"/>
  <c r="S554" i="5"/>
  <c r="T554" i="5" s="1"/>
  <c r="J577" i="5"/>
  <c r="S577" i="5" s="1"/>
  <c r="T577" i="5" s="1"/>
  <c r="I577" i="5"/>
  <c r="I458" i="5"/>
  <c r="I466" i="5"/>
  <c r="I474" i="5"/>
  <c r="I482" i="5"/>
  <c r="I490" i="5"/>
  <c r="J504" i="5"/>
  <c r="S504" i="5" s="1"/>
  <c r="I504" i="5"/>
  <c r="J513" i="5"/>
  <c r="S513" i="5" s="1"/>
  <c r="I513" i="5"/>
  <c r="S547" i="5"/>
  <c r="T547" i="5" s="1"/>
  <c r="S562" i="5"/>
  <c r="T562" i="5" s="1"/>
  <c r="S531" i="5"/>
  <c r="T531" i="5" s="1"/>
  <c r="S535" i="5"/>
  <c r="T535" i="5" s="1"/>
  <c r="S544" i="5"/>
  <c r="S557" i="5"/>
  <c r="T557" i="5" s="1"/>
  <c r="S635" i="5"/>
  <c r="T635" i="5" s="1"/>
  <c r="I507" i="5"/>
  <c r="I523" i="5"/>
  <c r="S552" i="5"/>
  <c r="T552" i="5" s="1"/>
  <c r="S555" i="5"/>
  <c r="T555" i="5" s="1"/>
  <c r="I561" i="5"/>
  <c r="S600" i="5"/>
  <c r="T600" i="5" s="1"/>
  <c r="S623" i="5"/>
  <c r="T623" i="5" s="1"/>
  <c r="S627" i="5"/>
  <c r="T627" i="5" s="1"/>
  <c r="J550" i="5"/>
  <c r="S550" i="5" s="1"/>
  <c r="S559" i="5"/>
  <c r="T559" i="5" s="1"/>
  <c r="S566" i="5"/>
  <c r="J569" i="5"/>
  <c r="S569" i="5" s="1"/>
  <c r="I569" i="5"/>
  <c r="S570" i="5"/>
  <c r="T570" i="5" s="1"/>
  <c r="S596" i="5"/>
  <c r="T596" i="5" s="1"/>
  <c r="S601" i="5"/>
  <c r="T601" i="5" s="1"/>
  <c r="S634" i="5"/>
  <c r="T634" i="5" s="1"/>
  <c r="J670" i="5"/>
  <c r="S670" i="5" s="1"/>
  <c r="T670" i="5" s="1"/>
  <c r="I670" i="5"/>
  <c r="J558" i="5"/>
  <c r="S558" i="5" s="1"/>
  <c r="I558" i="5"/>
  <c r="S576" i="5"/>
  <c r="S626" i="5"/>
  <c r="T626" i="5" s="1"/>
  <c r="I512" i="5"/>
  <c r="I520" i="5"/>
  <c r="I528" i="5"/>
  <c r="I536" i="5"/>
  <c r="I544" i="5"/>
  <c r="I552" i="5"/>
  <c r="S563" i="5"/>
  <c r="T563" i="5" s="1"/>
  <c r="S583" i="5"/>
  <c r="S587" i="5"/>
  <c r="T587" i="5" s="1"/>
  <c r="J597" i="5"/>
  <c r="S597" i="5" s="1"/>
  <c r="T597" i="5" s="1"/>
  <c r="I597" i="5"/>
  <c r="I511" i="5"/>
  <c r="I550" i="5"/>
  <c r="S580" i="5"/>
  <c r="T580" i="5" s="1"/>
  <c r="S595" i="5"/>
  <c r="T595" i="5" s="1"/>
  <c r="S636" i="5"/>
  <c r="T636" i="5" s="1"/>
  <c r="I510" i="5"/>
  <c r="I518" i="5"/>
  <c r="I526" i="5"/>
  <c r="I534" i="5"/>
  <c r="I542" i="5"/>
  <c r="I551" i="5"/>
  <c r="S561" i="5"/>
  <c r="T561" i="5" s="1"/>
  <c r="S575" i="5"/>
  <c r="S579" i="5"/>
  <c r="T579" i="5" s="1"/>
  <c r="S582" i="5"/>
  <c r="J585" i="5"/>
  <c r="S585" i="5" s="1"/>
  <c r="I585" i="5"/>
  <c r="S586" i="5"/>
  <c r="T586" i="5" s="1"/>
  <c r="S628" i="5"/>
  <c r="T628" i="5" s="1"/>
  <c r="J632" i="5"/>
  <c r="I632" i="5"/>
  <c r="S564" i="5"/>
  <c r="T564" i="5" s="1"/>
  <c r="S572" i="5"/>
  <c r="T572" i="5" s="1"/>
  <c r="S602" i="5"/>
  <c r="S615" i="5"/>
  <c r="T615" i="5" s="1"/>
  <c r="J598" i="5"/>
  <c r="S598" i="5" s="1"/>
  <c r="I598" i="5"/>
  <c r="S599" i="5"/>
  <c r="T599" i="5" s="1"/>
  <c r="S625" i="5"/>
  <c r="T625" i="5" s="1"/>
  <c r="J631" i="5"/>
  <c r="S649" i="5"/>
  <c r="T649" i="5" s="1"/>
  <c r="S660" i="5"/>
  <c r="T660" i="5" s="1"/>
  <c r="I667" i="5"/>
  <c r="S591" i="5"/>
  <c r="T591" i="5" s="1"/>
  <c r="J614" i="5"/>
  <c r="S614" i="5" s="1"/>
  <c r="I614" i="5"/>
  <c r="J622" i="5"/>
  <c r="I622" i="5"/>
  <c r="S662" i="5"/>
  <c r="S589" i="5"/>
  <c r="S613" i="5"/>
  <c r="S621" i="5"/>
  <c r="T621" i="5" s="1"/>
  <c r="J630" i="5"/>
  <c r="S630" i="5" s="1"/>
  <c r="I630" i="5"/>
  <c r="J638" i="5"/>
  <c r="S638" i="5" s="1"/>
  <c r="T638" i="5" s="1"/>
  <c r="I638" i="5"/>
  <c r="S689" i="5"/>
  <c r="T689" i="5" s="1"/>
  <c r="I560" i="5"/>
  <c r="I568" i="5"/>
  <c r="I576" i="5"/>
  <c r="I584" i="5"/>
  <c r="S629" i="5"/>
  <c r="T629" i="5" s="1"/>
  <c r="S650" i="5"/>
  <c r="T650" i="5" s="1"/>
  <c r="S704" i="5"/>
  <c r="T704" i="5" s="1"/>
  <c r="I559" i="5"/>
  <c r="I567" i="5"/>
  <c r="I575" i="5"/>
  <c r="I583" i="5"/>
  <c r="I591" i="5"/>
  <c r="I600" i="5"/>
  <c r="S603" i="5"/>
  <c r="T603" i="5" s="1"/>
  <c r="J605" i="5"/>
  <c r="I605" i="5"/>
  <c r="J641" i="5"/>
  <c r="S641" i="5" s="1"/>
  <c r="T641" i="5" s="1"/>
  <c r="I641" i="5"/>
  <c r="S643" i="5"/>
  <c r="T643" i="5" s="1"/>
  <c r="S680" i="5"/>
  <c r="T680" i="5" s="1"/>
  <c r="I566" i="5"/>
  <c r="I574" i="5"/>
  <c r="I582" i="5"/>
  <c r="I589" i="5"/>
  <c r="J606" i="5"/>
  <c r="S606" i="5" s="1"/>
  <c r="I606" i="5"/>
  <c r="S607" i="5"/>
  <c r="T607" i="5" s="1"/>
  <c r="S608" i="5"/>
  <c r="T608" i="5" s="1"/>
  <c r="S609" i="5"/>
  <c r="T609" i="5" s="1"/>
  <c r="J616" i="5"/>
  <c r="I616" i="5"/>
  <c r="S659" i="5"/>
  <c r="T659" i="5" s="1"/>
  <c r="I590" i="5"/>
  <c r="I602" i="5"/>
  <c r="J604" i="5"/>
  <c r="S611" i="5"/>
  <c r="T611" i="5" s="1"/>
  <c r="S619" i="5"/>
  <c r="T619" i="5" s="1"/>
  <c r="J624" i="5"/>
  <c r="S624" i="5" s="1"/>
  <c r="T624" i="5" s="1"/>
  <c r="I624" i="5"/>
  <c r="S633" i="5"/>
  <c r="T633" i="5" s="1"/>
  <c r="S642" i="5"/>
  <c r="T642" i="5" s="1"/>
  <c r="I653" i="5"/>
  <c r="J653" i="5"/>
  <c r="S653" i="5" s="1"/>
  <c r="J695" i="5"/>
  <c r="S695" i="5" s="1"/>
  <c r="I695" i="5"/>
  <c r="S640" i="5"/>
  <c r="T640" i="5" s="1"/>
  <c r="J654" i="5"/>
  <c r="S654" i="5" s="1"/>
  <c r="I654" i="5"/>
  <c r="J655" i="5"/>
  <c r="S655" i="5" s="1"/>
  <c r="I655" i="5"/>
  <c r="S672" i="5"/>
  <c r="T672" i="5" s="1"/>
  <c r="J679" i="5"/>
  <c r="S679" i="5" s="1"/>
  <c r="I679" i="5"/>
  <c r="I692" i="5"/>
  <c r="J692" i="5"/>
  <c r="S697" i="5"/>
  <c r="T697" i="5" s="1"/>
  <c r="J665" i="5"/>
  <c r="I665" i="5"/>
  <c r="S713" i="5"/>
  <c r="T713" i="5" s="1"/>
  <c r="S721" i="5"/>
  <c r="T721" i="5" s="1"/>
  <c r="S658" i="5"/>
  <c r="T658" i="5" s="1"/>
  <c r="S708" i="5"/>
  <c r="T708" i="5" s="1"/>
  <c r="S716" i="5"/>
  <c r="T716" i="5" s="1"/>
  <c r="J646" i="5"/>
  <c r="S646" i="5" s="1"/>
  <c r="T646" i="5" s="1"/>
  <c r="I646" i="5"/>
  <c r="J657" i="5"/>
  <c r="S657" i="5" s="1"/>
  <c r="I657" i="5"/>
  <c r="J664" i="5"/>
  <c r="S664" i="5" s="1"/>
  <c r="T664" i="5" s="1"/>
  <c r="J669" i="5"/>
  <c r="S669" i="5" s="1"/>
  <c r="I669" i="5"/>
  <c r="J686" i="5"/>
  <c r="S686" i="5" s="1"/>
  <c r="T686" i="5" s="1"/>
  <c r="I686" i="5"/>
  <c r="I613" i="5"/>
  <c r="I621" i="5"/>
  <c r="I629" i="5"/>
  <c r="I637" i="5"/>
  <c r="I639" i="5"/>
  <c r="J647" i="5"/>
  <c r="S647" i="5" s="1"/>
  <c r="I647" i="5"/>
  <c r="S648" i="5"/>
  <c r="T648" i="5" s="1"/>
  <c r="S674" i="5"/>
  <c r="T674" i="5" s="1"/>
  <c r="S691" i="5"/>
  <c r="T691" i="5" s="1"/>
  <c r="I712" i="5"/>
  <c r="J712" i="5"/>
  <c r="I720" i="5"/>
  <c r="J720" i="5"/>
  <c r="S720" i="5" s="1"/>
  <c r="J645" i="5"/>
  <c r="S645" i="5" s="1"/>
  <c r="T645" i="5" s="1"/>
  <c r="S652" i="5"/>
  <c r="T652" i="5" s="1"/>
  <c r="J656" i="5"/>
  <c r="S656" i="5" s="1"/>
  <c r="T656" i="5" s="1"/>
  <c r="J663" i="5"/>
  <c r="S663" i="5" s="1"/>
  <c r="T663" i="5" s="1"/>
  <c r="I663" i="5"/>
  <c r="S673" i="5"/>
  <c r="T673" i="5" s="1"/>
  <c r="S688" i="5"/>
  <c r="T688" i="5" s="1"/>
  <c r="J696" i="5"/>
  <c r="S696" i="5" s="1"/>
  <c r="I696" i="5"/>
  <c r="S699" i="5"/>
  <c r="T699" i="5" s="1"/>
  <c r="S707" i="5"/>
  <c r="T707" i="5" s="1"/>
  <c r="J678" i="5"/>
  <c r="S678" i="5" s="1"/>
  <c r="T678" i="5" s="1"/>
  <c r="I678" i="5"/>
  <c r="J687" i="5"/>
  <c r="S687" i="5" s="1"/>
  <c r="T687" i="5" s="1"/>
  <c r="S671" i="5"/>
  <c r="T671" i="5" s="1"/>
  <c r="S714" i="5"/>
  <c r="T714" i="5" s="1"/>
  <c r="S715" i="5"/>
  <c r="T715" i="5" s="1"/>
  <c r="S719" i="5"/>
  <c r="T719" i="5" s="1"/>
  <c r="S723" i="5"/>
  <c r="T723" i="5" s="1"/>
  <c r="J700" i="5"/>
  <c r="S700" i="5" s="1"/>
  <c r="T700" i="5" s="1"/>
  <c r="J701" i="5"/>
  <c r="S701" i="5" s="1"/>
  <c r="T701" i="5" s="1"/>
  <c r="I701" i="5"/>
  <c r="S705" i="5"/>
  <c r="T705" i="5" s="1"/>
  <c r="J693" i="5"/>
  <c r="S693" i="5" s="1"/>
  <c r="I693" i="5"/>
  <c r="S710" i="5"/>
  <c r="T710" i="5" s="1"/>
  <c r="I662" i="5"/>
  <c r="I671" i="5"/>
  <c r="J684" i="5"/>
  <c r="S684" i="5" s="1"/>
  <c r="T684" i="5" s="1"/>
  <c r="J685" i="5"/>
  <c r="S685" i="5" s="1"/>
  <c r="T685" i="5" s="1"/>
  <c r="I685" i="5"/>
  <c r="I688" i="5"/>
  <c r="J702" i="5"/>
  <c r="S702" i="5" s="1"/>
  <c r="T702" i="5" s="1"/>
  <c r="I702" i="5"/>
  <c r="S709" i="5"/>
  <c r="T709" i="5" s="1"/>
  <c r="J668" i="5"/>
  <c r="S668" i="5" s="1"/>
  <c r="T668" i="5" s="1"/>
  <c r="J676" i="5"/>
  <c r="S676" i="5" s="1"/>
  <c r="T676" i="5" s="1"/>
  <c r="J677" i="5"/>
  <c r="S677" i="5" s="1"/>
  <c r="I677" i="5"/>
  <c r="J694" i="5"/>
  <c r="S694" i="5" s="1"/>
  <c r="T694" i="5" s="1"/>
  <c r="I694" i="5"/>
  <c r="J703" i="5"/>
  <c r="S703" i="5" s="1"/>
  <c r="T703" i="5" s="1"/>
  <c r="I710" i="5"/>
  <c r="I718" i="5"/>
  <c r="I709" i="5"/>
  <c r="I717" i="5"/>
  <c r="I725" i="5"/>
  <c r="S142" i="4"/>
  <c r="T142" i="4" s="1"/>
  <c r="S23" i="4"/>
  <c r="T23" i="4" s="1"/>
  <c r="P750" i="4"/>
  <c r="P9" i="4"/>
  <c r="P12" i="4" s="1"/>
  <c r="P15" i="4" s="1"/>
  <c r="P18" i="4" s="1"/>
  <c r="P21" i="4" s="1"/>
  <c r="P24" i="4" s="1"/>
  <c r="P27" i="4" s="1"/>
  <c r="P30" i="4" s="1"/>
  <c r="P33" i="4" s="1"/>
  <c r="P36" i="4" s="1"/>
  <c r="P39" i="4" s="1"/>
  <c r="P42" i="4" s="1"/>
  <c r="P45" i="4" s="1"/>
  <c r="P48" i="4" s="1"/>
  <c r="P51" i="4" s="1"/>
  <c r="P54" i="4" s="1"/>
  <c r="P57" i="4" s="1"/>
  <c r="P60" i="4" s="1"/>
  <c r="P63" i="4" s="1"/>
  <c r="P66" i="4" s="1"/>
  <c r="P69" i="4" s="1"/>
  <c r="P72" i="4" s="1"/>
  <c r="P75" i="4" s="1"/>
  <c r="P78" i="4" s="1"/>
  <c r="P81" i="4" s="1"/>
  <c r="P84" i="4" s="1"/>
  <c r="P87" i="4" s="1"/>
  <c r="P90" i="4" s="1"/>
  <c r="P93" i="4" s="1"/>
  <c r="P96" i="4" s="1"/>
  <c r="P99" i="4" s="1"/>
  <c r="P102" i="4" s="1"/>
  <c r="P105" i="4" s="1"/>
  <c r="P108" i="4" s="1"/>
  <c r="P111" i="4" s="1"/>
  <c r="P114" i="4" s="1"/>
  <c r="P117" i="4" s="1"/>
  <c r="P120" i="4" s="1"/>
  <c r="P123" i="4" s="1"/>
  <c r="P126" i="4" s="1"/>
  <c r="P129" i="4" s="1"/>
  <c r="P132" i="4" s="1"/>
  <c r="P135" i="4" s="1"/>
  <c r="P138" i="4" s="1"/>
  <c r="P141" i="4" s="1"/>
  <c r="P144" i="4" s="1"/>
  <c r="P147" i="4" s="1"/>
  <c r="P150" i="4" s="1"/>
  <c r="P153" i="4" s="1"/>
  <c r="P156" i="4" s="1"/>
  <c r="P159" i="4" s="1"/>
  <c r="P162" i="4" s="1"/>
  <c r="P165" i="4" s="1"/>
  <c r="P168" i="4" s="1"/>
  <c r="P171" i="4" s="1"/>
  <c r="P174" i="4" s="1"/>
  <c r="P177" i="4" s="1"/>
  <c r="P180" i="4" s="1"/>
  <c r="P183" i="4" s="1"/>
  <c r="P186" i="4" s="1"/>
  <c r="P189" i="4" s="1"/>
  <c r="P192" i="4" s="1"/>
  <c r="P195" i="4" s="1"/>
  <c r="P198" i="4" s="1"/>
  <c r="P201" i="4" s="1"/>
  <c r="P204" i="4" s="1"/>
  <c r="P207" i="4" s="1"/>
  <c r="P210" i="4" s="1"/>
  <c r="P213" i="4" s="1"/>
  <c r="P216" i="4" s="1"/>
  <c r="P219" i="4" s="1"/>
  <c r="P222" i="4" s="1"/>
  <c r="P225" i="4" s="1"/>
  <c r="P228" i="4" s="1"/>
  <c r="P231" i="4" s="1"/>
  <c r="P234" i="4" s="1"/>
  <c r="P237" i="4" s="1"/>
  <c r="P240" i="4" s="1"/>
  <c r="P243" i="4" s="1"/>
  <c r="P246" i="4" s="1"/>
  <c r="P249" i="4" s="1"/>
  <c r="P252" i="4" s="1"/>
  <c r="P255" i="4" s="1"/>
  <c r="P258" i="4" s="1"/>
  <c r="P261" i="4" s="1"/>
  <c r="P264" i="4" s="1"/>
  <c r="P267" i="4" s="1"/>
  <c r="P270" i="4" s="1"/>
  <c r="P273" i="4" s="1"/>
  <c r="P276" i="4" s="1"/>
  <c r="P279" i="4" s="1"/>
  <c r="P282" i="4" s="1"/>
  <c r="P285" i="4" s="1"/>
  <c r="P288" i="4" s="1"/>
  <c r="P291" i="4" s="1"/>
  <c r="P294" i="4" s="1"/>
  <c r="P297" i="4" s="1"/>
  <c r="P300" i="4" s="1"/>
  <c r="P303" i="4" s="1"/>
  <c r="P306" i="4" s="1"/>
  <c r="P309" i="4" s="1"/>
  <c r="P312" i="4" s="1"/>
  <c r="P315" i="4" s="1"/>
  <c r="P318" i="4" s="1"/>
  <c r="P321" i="4" s="1"/>
  <c r="P324" i="4" s="1"/>
  <c r="P327" i="4" s="1"/>
  <c r="P330" i="4" s="1"/>
  <c r="P333" i="4" s="1"/>
  <c r="P336" i="4" s="1"/>
  <c r="P339" i="4" s="1"/>
  <c r="P342" i="4" s="1"/>
  <c r="P345" i="4" s="1"/>
  <c r="P348" i="4" s="1"/>
  <c r="P351" i="4" s="1"/>
  <c r="P354" i="4" s="1"/>
  <c r="P357" i="4" s="1"/>
  <c r="P360" i="4" s="1"/>
  <c r="P363" i="4" s="1"/>
  <c r="P366" i="4" s="1"/>
  <c r="P369" i="4" s="1"/>
  <c r="P372" i="4" s="1"/>
  <c r="P375" i="4" s="1"/>
  <c r="P378" i="4" s="1"/>
  <c r="P381" i="4" s="1"/>
  <c r="P384" i="4" s="1"/>
  <c r="P387" i="4" s="1"/>
  <c r="P390" i="4" s="1"/>
  <c r="P393" i="4" s="1"/>
  <c r="P396" i="4" s="1"/>
  <c r="P399" i="4" s="1"/>
  <c r="P402" i="4" s="1"/>
  <c r="P405" i="4" s="1"/>
  <c r="P408" i="4" s="1"/>
  <c r="P411" i="4" s="1"/>
  <c r="P414" i="4" s="1"/>
  <c r="P417" i="4" s="1"/>
  <c r="P420" i="4" s="1"/>
  <c r="P423" i="4" s="1"/>
  <c r="P426" i="4" s="1"/>
  <c r="P429" i="4" s="1"/>
  <c r="P432" i="4" s="1"/>
  <c r="P435" i="4" s="1"/>
  <c r="P438" i="4" s="1"/>
  <c r="P441" i="4" s="1"/>
  <c r="P444" i="4" s="1"/>
  <c r="P447" i="4" s="1"/>
  <c r="P450" i="4" s="1"/>
  <c r="P453" i="4" s="1"/>
  <c r="P456" i="4" s="1"/>
  <c r="P459" i="4" s="1"/>
  <c r="P462" i="4" s="1"/>
  <c r="P465" i="4" s="1"/>
  <c r="P468" i="4" s="1"/>
  <c r="P471" i="4" s="1"/>
  <c r="P474" i="4" s="1"/>
  <c r="P477" i="4" s="1"/>
  <c r="P480" i="4" s="1"/>
  <c r="P483" i="4" s="1"/>
  <c r="P486" i="4" s="1"/>
  <c r="P489" i="4" s="1"/>
  <c r="P492" i="4" s="1"/>
  <c r="P495" i="4" s="1"/>
  <c r="P498" i="4" s="1"/>
  <c r="P501" i="4" s="1"/>
  <c r="P504" i="4" s="1"/>
  <c r="P507" i="4" s="1"/>
  <c r="P510" i="4" s="1"/>
  <c r="P513" i="4" s="1"/>
  <c r="P516" i="4" s="1"/>
  <c r="P519" i="4" s="1"/>
  <c r="P522" i="4" s="1"/>
  <c r="P525" i="4" s="1"/>
  <c r="P528" i="4" s="1"/>
  <c r="P531" i="4" s="1"/>
  <c r="P534" i="4" s="1"/>
  <c r="P537" i="4" s="1"/>
  <c r="P540" i="4" s="1"/>
  <c r="P543" i="4" s="1"/>
  <c r="P546" i="4" s="1"/>
  <c r="P549" i="4" s="1"/>
  <c r="P552" i="4" s="1"/>
  <c r="P555" i="4" s="1"/>
  <c r="P558" i="4" s="1"/>
  <c r="P561" i="4" s="1"/>
  <c r="P564" i="4" s="1"/>
  <c r="P567" i="4" s="1"/>
  <c r="P570" i="4" s="1"/>
  <c r="P573" i="4" s="1"/>
  <c r="P576" i="4" s="1"/>
  <c r="P579" i="4" s="1"/>
  <c r="P582" i="4" s="1"/>
  <c r="P585" i="4" s="1"/>
  <c r="P588" i="4" s="1"/>
  <c r="P591" i="4" s="1"/>
  <c r="P594" i="4" s="1"/>
  <c r="P597" i="4" s="1"/>
  <c r="P600" i="4" s="1"/>
  <c r="P603" i="4" s="1"/>
  <c r="P606" i="4" s="1"/>
  <c r="P609" i="4" s="1"/>
  <c r="P612" i="4" s="1"/>
  <c r="P615" i="4" s="1"/>
  <c r="P618" i="4" s="1"/>
  <c r="P621" i="4" s="1"/>
  <c r="P624" i="4" s="1"/>
  <c r="P627" i="4" s="1"/>
  <c r="P630" i="4" s="1"/>
  <c r="P633" i="4" s="1"/>
  <c r="P636" i="4" s="1"/>
  <c r="P639" i="4" s="1"/>
  <c r="P642" i="4" s="1"/>
  <c r="P645" i="4" s="1"/>
  <c r="P648" i="4" s="1"/>
  <c r="P651" i="4" s="1"/>
  <c r="P654" i="4" s="1"/>
  <c r="P657" i="4" s="1"/>
  <c r="P660" i="4" s="1"/>
  <c r="P663" i="4" s="1"/>
  <c r="P666" i="4" s="1"/>
  <c r="P669" i="4" s="1"/>
  <c r="P672" i="4" s="1"/>
  <c r="P675" i="4" s="1"/>
  <c r="P678" i="4" s="1"/>
  <c r="P681" i="4" s="1"/>
  <c r="P684" i="4" s="1"/>
  <c r="P687" i="4" s="1"/>
  <c r="P690" i="4" s="1"/>
  <c r="P693" i="4" s="1"/>
  <c r="P696" i="4" s="1"/>
  <c r="P699" i="4" s="1"/>
  <c r="P702" i="4" s="1"/>
  <c r="P705" i="4" s="1"/>
  <c r="P708" i="4" s="1"/>
  <c r="P711" i="4" s="1"/>
  <c r="P714" i="4" s="1"/>
  <c r="P717" i="4" s="1"/>
  <c r="P720" i="4" s="1"/>
  <c r="P723" i="4" s="1"/>
  <c r="P726" i="4" s="1"/>
  <c r="P729" i="4" s="1"/>
  <c r="P732" i="4" s="1"/>
  <c r="P735" i="4" s="1"/>
  <c r="P738" i="4" s="1"/>
  <c r="P741" i="4" s="1"/>
  <c r="P744" i="4" s="1"/>
  <c r="P747" i="4" s="1"/>
  <c r="S22" i="4"/>
  <c r="T22" i="4" s="1"/>
  <c r="L744" i="4"/>
  <c r="L736" i="4"/>
  <c r="R736" i="4" s="1"/>
  <c r="L728" i="4"/>
  <c r="R728" i="4" s="1"/>
  <c r="L720" i="4"/>
  <c r="L712" i="4"/>
  <c r="R712" i="4" s="1"/>
  <c r="L704" i="4"/>
  <c r="R704" i="4" s="1"/>
  <c r="L696" i="4"/>
  <c r="L745" i="4"/>
  <c r="R745" i="4" s="1"/>
  <c r="L737" i="4"/>
  <c r="R737" i="4" s="1"/>
  <c r="L729" i="4"/>
  <c r="L721" i="4"/>
  <c r="R721" i="4" s="1"/>
  <c r="L713" i="4"/>
  <c r="R713" i="4" s="1"/>
  <c r="S713" i="4" s="1"/>
  <c r="T713" i="4" s="1"/>
  <c r="L705" i="4"/>
  <c r="L697" i="4"/>
  <c r="R697" i="4" s="1"/>
  <c r="L754" i="4"/>
  <c r="L746" i="4"/>
  <c r="R746" i="4" s="1"/>
  <c r="L738" i="4"/>
  <c r="L730" i="4"/>
  <c r="R730" i="4" s="1"/>
  <c r="L722" i="4"/>
  <c r="R722" i="4" s="1"/>
  <c r="L714" i="4"/>
  <c r="L706" i="4"/>
  <c r="R706" i="4" s="1"/>
  <c r="L698" i="4"/>
  <c r="R698" i="4" s="1"/>
  <c r="L747" i="4"/>
  <c r="L748" i="4"/>
  <c r="R748" i="4" s="1"/>
  <c r="S748" i="4" s="1"/>
  <c r="T748" i="4" s="1"/>
  <c r="L740" i="4"/>
  <c r="R740" i="4" s="1"/>
  <c r="L732" i="4"/>
  <c r="L724" i="4"/>
  <c r="R724" i="4" s="1"/>
  <c r="L749" i="4"/>
  <c r="R749" i="4" s="1"/>
  <c r="L741" i="4"/>
  <c r="L733" i="4"/>
  <c r="R733" i="4" s="1"/>
  <c r="L725" i="4"/>
  <c r="R725" i="4" s="1"/>
  <c r="L717" i="4"/>
  <c r="L709" i="4"/>
  <c r="R709" i="4" s="1"/>
  <c r="L701" i="4"/>
  <c r="R701" i="4" s="1"/>
  <c r="L693" i="4"/>
  <c r="L742" i="4"/>
  <c r="R742" i="4" s="1"/>
  <c r="S742" i="4" s="1"/>
  <c r="T742" i="4" s="1"/>
  <c r="L734" i="4"/>
  <c r="R734" i="4" s="1"/>
  <c r="L726" i="4"/>
  <c r="L718" i="4"/>
  <c r="R718" i="4" s="1"/>
  <c r="S718" i="4" s="1"/>
  <c r="T718" i="4" s="1"/>
  <c r="L710" i="4"/>
  <c r="R710" i="4" s="1"/>
  <c r="S710" i="4" s="1"/>
  <c r="T710" i="4" s="1"/>
  <c r="L702" i="4"/>
  <c r="L694" i="4"/>
  <c r="R694" i="4" s="1"/>
  <c r="L683" i="4"/>
  <c r="R683" i="4" s="1"/>
  <c r="L675" i="4"/>
  <c r="L667" i="4"/>
  <c r="R667" i="4" s="1"/>
  <c r="L659" i="4"/>
  <c r="R659" i="4" s="1"/>
  <c r="L651" i="4"/>
  <c r="L723" i="4"/>
  <c r="L695" i="4"/>
  <c r="R695" i="4" s="1"/>
  <c r="L692" i="4"/>
  <c r="R692" i="4" s="1"/>
  <c r="L684" i="4"/>
  <c r="L676" i="4"/>
  <c r="R676" i="4" s="1"/>
  <c r="L668" i="4"/>
  <c r="R668" i="4" s="1"/>
  <c r="L660" i="4"/>
  <c r="L652" i="4"/>
  <c r="R652" i="4" s="1"/>
  <c r="L685" i="4"/>
  <c r="R685" i="4" s="1"/>
  <c r="L677" i="4"/>
  <c r="R677" i="4" s="1"/>
  <c r="L669" i="4"/>
  <c r="L661" i="4"/>
  <c r="R661" i="4" s="1"/>
  <c r="L653" i="4"/>
  <c r="R653" i="4" s="1"/>
  <c r="L645" i="4"/>
  <c r="L731" i="4"/>
  <c r="R731" i="4" s="1"/>
  <c r="L691" i="4"/>
  <c r="R691" i="4" s="1"/>
  <c r="L686" i="4"/>
  <c r="R686" i="4" s="1"/>
  <c r="L678" i="4"/>
  <c r="L670" i="4"/>
  <c r="R670" i="4" s="1"/>
  <c r="L662" i="4"/>
  <c r="R662" i="4" s="1"/>
  <c r="L654" i="4"/>
  <c r="L739" i="4"/>
  <c r="R739" i="4" s="1"/>
  <c r="L687" i="4"/>
  <c r="L679" i="4"/>
  <c r="R679" i="4" s="1"/>
  <c r="S679" i="4" s="1"/>
  <c r="T679" i="4" s="1"/>
  <c r="L671" i="4"/>
  <c r="R671" i="4" s="1"/>
  <c r="S671" i="4" s="1"/>
  <c r="T671" i="4" s="1"/>
  <c r="L663" i="4"/>
  <c r="L655" i="4"/>
  <c r="R655" i="4" s="1"/>
  <c r="L719" i="4"/>
  <c r="R719" i="4" s="1"/>
  <c r="L716" i="4"/>
  <c r="R716" i="4" s="1"/>
  <c r="L715" i="4"/>
  <c r="R715" i="4" s="1"/>
  <c r="L688" i="4"/>
  <c r="R688" i="4" s="1"/>
  <c r="L680" i="4"/>
  <c r="R680" i="4" s="1"/>
  <c r="S680" i="4" s="1"/>
  <c r="T680" i="4" s="1"/>
  <c r="L672" i="4"/>
  <c r="L664" i="4"/>
  <c r="R664" i="4" s="1"/>
  <c r="S664" i="4" s="1"/>
  <c r="T664" i="4" s="1"/>
  <c r="L656" i="4"/>
  <c r="R656" i="4" s="1"/>
  <c r="L743" i="4"/>
  <c r="R743" i="4" s="1"/>
  <c r="L735" i="4"/>
  <c r="L727" i="4"/>
  <c r="R727" i="4" s="1"/>
  <c r="L711" i="4"/>
  <c r="L665" i="4"/>
  <c r="R665" i="4" s="1"/>
  <c r="S665" i="4" s="1"/>
  <c r="T665" i="4" s="1"/>
  <c r="L658" i="4"/>
  <c r="R658" i="4" s="1"/>
  <c r="S658" i="4" s="1"/>
  <c r="T658" i="4" s="1"/>
  <c r="L642" i="4"/>
  <c r="L634" i="4"/>
  <c r="R634" i="4" s="1"/>
  <c r="L626" i="4"/>
  <c r="R626" i="4" s="1"/>
  <c r="L618" i="4"/>
  <c r="L610" i="4"/>
  <c r="R610" i="4" s="1"/>
  <c r="S610" i="4" s="1"/>
  <c r="T610" i="4" s="1"/>
  <c r="L673" i="4"/>
  <c r="R673" i="4" s="1"/>
  <c r="L666" i="4"/>
  <c r="L650" i="4"/>
  <c r="R650" i="4" s="1"/>
  <c r="L643" i="4"/>
  <c r="R643" i="4" s="1"/>
  <c r="L635" i="4"/>
  <c r="R635" i="4" s="1"/>
  <c r="L627" i="4"/>
  <c r="L619" i="4"/>
  <c r="R619" i="4" s="1"/>
  <c r="L681" i="4"/>
  <c r="L674" i="4"/>
  <c r="R674" i="4" s="1"/>
  <c r="L647" i="4"/>
  <c r="R647" i="4" s="1"/>
  <c r="S647" i="4" s="1"/>
  <c r="T647" i="4" s="1"/>
  <c r="L644" i="4"/>
  <c r="R644" i="4" s="1"/>
  <c r="L636" i="4"/>
  <c r="L628" i="4"/>
  <c r="R628" i="4" s="1"/>
  <c r="L620" i="4"/>
  <c r="R620" i="4" s="1"/>
  <c r="L612" i="4"/>
  <c r="L689" i="4"/>
  <c r="R689" i="4" s="1"/>
  <c r="L682" i="4"/>
  <c r="R682" i="4" s="1"/>
  <c r="L649" i="4"/>
  <c r="R649" i="4" s="1"/>
  <c r="L637" i="4"/>
  <c r="R637" i="4" s="1"/>
  <c r="S637" i="4" s="1"/>
  <c r="T637" i="4" s="1"/>
  <c r="L629" i="4"/>
  <c r="R629" i="4" s="1"/>
  <c r="L621" i="4"/>
  <c r="L613" i="4"/>
  <c r="R613" i="4" s="1"/>
  <c r="L707" i="4"/>
  <c r="R707" i="4" s="1"/>
  <c r="S707" i="4" s="1"/>
  <c r="T707" i="4" s="1"/>
  <c r="L690" i="4"/>
  <c r="L638" i="4"/>
  <c r="R638" i="4" s="1"/>
  <c r="L630" i="4"/>
  <c r="L622" i="4"/>
  <c r="R622" i="4" s="1"/>
  <c r="S622" i="4" s="1"/>
  <c r="T622" i="4" s="1"/>
  <c r="L614" i="4"/>
  <c r="R614" i="4" s="1"/>
  <c r="L703" i="4"/>
  <c r="R703" i="4" s="1"/>
  <c r="L699" i="4"/>
  <c r="L639" i="4"/>
  <c r="L631" i="4"/>
  <c r="R631" i="4" s="1"/>
  <c r="S631" i="4" s="1"/>
  <c r="T631" i="4" s="1"/>
  <c r="L623" i="4"/>
  <c r="R623" i="4" s="1"/>
  <c r="S623" i="4" s="1"/>
  <c r="T623" i="4" s="1"/>
  <c r="L615" i="4"/>
  <c r="L641" i="4"/>
  <c r="R641" i="4" s="1"/>
  <c r="S641" i="4" s="1"/>
  <c r="T641" i="4" s="1"/>
  <c r="L640" i="4"/>
  <c r="R640" i="4" s="1"/>
  <c r="S640" i="4" s="1"/>
  <c r="T640" i="4" s="1"/>
  <c r="L633" i="4"/>
  <c r="L632" i="4"/>
  <c r="R632" i="4" s="1"/>
  <c r="S632" i="4" s="1"/>
  <c r="T632" i="4" s="1"/>
  <c r="L625" i="4"/>
  <c r="R625" i="4" s="1"/>
  <c r="L624" i="4"/>
  <c r="L617" i="4"/>
  <c r="R617" i="4" s="1"/>
  <c r="L616" i="4"/>
  <c r="R616" i="4" s="1"/>
  <c r="S616" i="4" s="1"/>
  <c r="T616" i="4" s="1"/>
  <c r="L611" i="4"/>
  <c r="R611" i="4" s="1"/>
  <c r="L609" i="4"/>
  <c r="L601" i="4"/>
  <c r="R601" i="4" s="1"/>
  <c r="L593" i="4"/>
  <c r="R593" i="4" s="1"/>
  <c r="L585" i="4"/>
  <c r="L577" i="4"/>
  <c r="R577" i="4" s="1"/>
  <c r="L569" i="4"/>
  <c r="R569" i="4" s="1"/>
  <c r="L561" i="4"/>
  <c r="L708" i="4"/>
  <c r="L700" i="4"/>
  <c r="R700" i="4" s="1"/>
  <c r="L648" i="4"/>
  <c r="L602" i="4"/>
  <c r="R602" i="4" s="1"/>
  <c r="L594" i="4"/>
  <c r="L586" i="4"/>
  <c r="R586" i="4" s="1"/>
  <c r="L657" i="4"/>
  <c r="L608" i="4"/>
  <c r="R608" i="4" s="1"/>
  <c r="L603" i="4"/>
  <c r="L595" i="4"/>
  <c r="R595" i="4" s="1"/>
  <c r="L587" i="4"/>
  <c r="R587" i="4" s="1"/>
  <c r="L579" i="4"/>
  <c r="L571" i="4"/>
  <c r="R571" i="4" s="1"/>
  <c r="L563" i="4"/>
  <c r="R563" i="4" s="1"/>
  <c r="S563" i="4" s="1"/>
  <c r="T563" i="4" s="1"/>
  <c r="L604" i="4"/>
  <c r="R604" i="4" s="1"/>
  <c r="L596" i="4"/>
  <c r="R596" i="4" s="1"/>
  <c r="S596" i="4" s="1"/>
  <c r="T596" i="4" s="1"/>
  <c r="L588" i="4"/>
  <c r="L580" i="4"/>
  <c r="R580" i="4" s="1"/>
  <c r="L572" i="4"/>
  <c r="R572" i="4" s="1"/>
  <c r="L605" i="4"/>
  <c r="R605" i="4" s="1"/>
  <c r="L597" i="4"/>
  <c r="L589" i="4"/>
  <c r="R589" i="4" s="1"/>
  <c r="L581" i="4"/>
  <c r="R581" i="4" s="1"/>
  <c r="L573" i="4"/>
  <c r="L606" i="4"/>
  <c r="L598" i="4"/>
  <c r="R598" i="4" s="1"/>
  <c r="L590" i="4"/>
  <c r="R590" i="4" s="1"/>
  <c r="L582" i="4"/>
  <c r="L574" i="4"/>
  <c r="R574" i="4" s="1"/>
  <c r="L564" i="4"/>
  <c r="L560" i="4"/>
  <c r="R560" i="4" s="1"/>
  <c r="L558" i="4"/>
  <c r="L555" i="4"/>
  <c r="L547" i="4"/>
  <c r="R547" i="4" s="1"/>
  <c r="L539" i="4"/>
  <c r="R539" i="4" s="1"/>
  <c r="L531" i="4"/>
  <c r="L523" i="4"/>
  <c r="R523" i="4" s="1"/>
  <c r="S523" i="4" s="1"/>
  <c r="T523" i="4" s="1"/>
  <c r="L515" i="4"/>
  <c r="R515" i="4" s="1"/>
  <c r="L562" i="4"/>
  <c r="R562" i="4" s="1"/>
  <c r="L548" i="4"/>
  <c r="R548" i="4" s="1"/>
  <c r="L540" i="4"/>
  <c r="L532" i="4"/>
  <c r="R532" i="4" s="1"/>
  <c r="L567" i="4"/>
  <c r="L556" i="4"/>
  <c r="R556" i="4" s="1"/>
  <c r="L549" i="4"/>
  <c r="L541" i="4"/>
  <c r="R541" i="4" s="1"/>
  <c r="L533" i="4"/>
  <c r="R533" i="4" s="1"/>
  <c r="L525" i="4"/>
  <c r="L517" i="4"/>
  <c r="R517" i="4" s="1"/>
  <c r="S517" i="4" s="1"/>
  <c r="T517" i="4" s="1"/>
  <c r="L565" i="4"/>
  <c r="R565" i="4" s="1"/>
  <c r="S565" i="4" s="1"/>
  <c r="T565" i="4" s="1"/>
  <c r="L550" i="4"/>
  <c r="R550" i="4" s="1"/>
  <c r="L542" i="4"/>
  <c r="R542" i="4" s="1"/>
  <c r="L534" i="4"/>
  <c r="L578" i="4"/>
  <c r="R578" i="4" s="1"/>
  <c r="L576" i="4"/>
  <c r="L559" i="4"/>
  <c r="R559" i="4" s="1"/>
  <c r="S559" i="4" s="1"/>
  <c r="T559" i="4" s="1"/>
  <c r="L551" i="4"/>
  <c r="R551" i="4" s="1"/>
  <c r="S551" i="4" s="1"/>
  <c r="T551" i="4" s="1"/>
  <c r="L543" i="4"/>
  <c r="L535" i="4"/>
  <c r="R535" i="4" s="1"/>
  <c r="L527" i="4"/>
  <c r="R527" i="4" s="1"/>
  <c r="L607" i="4"/>
  <c r="R607" i="4" s="1"/>
  <c r="L600" i="4"/>
  <c r="L599" i="4"/>
  <c r="R599" i="4" s="1"/>
  <c r="L592" i="4"/>
  <c r="R592" i="4" s="1"/>
  <c r="S592" i="4" s="1"/>
  <c r="T592" i="4" s="1"/>
  <c r="L591" i="4"/>
  <c r="L584" i="4"/>
  <c r="R584" i="4" s="1"/>
  <c r="L583" i="4"/>
  <c r="R583" i="4" s="1"/>
  <c r="L575" i="4"/>
  <c r="R575" i="4" s="1"/>
  <c r="L570" i="4"/>
  <c r="L557" i="4"/>
  <c r="R557" i="4" s="1"/>
  <c r="L552" i="4"/>
  <c r="L544" i="4"/>
  <c r="R544" i="4" s="1"/>
  <c r="S544" i="4" s="1"/>
  <c r="T544" i="4" s="1"/>
  <c r="L536" i="4"/>
  <c r="R536" i="4" s="1"/>
  <c r="S536" i="4" s="1"/>
  <c r="T536" i="4" s="1"/>
  <c r="L528" i="4"/>
  <c r="L566" i="4"/>
  <c r="R566" i="4" s="1"/>
  <c r="L554" i="4"/>
  <c r="R554" i="4" s="1"/>
  <c r="L538" i="4"/>
  <c r="R538" i="4" s="1"/>
  <c r="S538" i="4" s="1"/>
  <c r="T538" i="4" s="1"/>
  <c r="L537" i="4"/>
  <c r="L530" i="4"/>
  <c r="R530" i="4" s="1"/>
  <c r="L529" i="4"/>
  <c r="R529" i="4" s="1"/>
  <c r="S529" i="4" s="1"/>
  <c r="T529" i="4" s="1"/>
  <c r="L520" i="4"/>
  <c r="R520" i="4" s="1"/>
  <c r="S520" i="4" s="1"/>
  <c r="T520" i="4" s="1"/>
  <c r="L513" i="4"/>
  <c r="L505" i="4"/>
  <c r="R505" i="4" s="1"/>
  <c r="L497" i="4"/>
  <c r="R497" i="4" s="1"/>
  <c r="L489" i="4"/>
  <c r="L481" i="4"/>
  <c r="R481" i="4" s="1"/>
  <c r="L473" i="4"/>
  <c r="R473" i="4" s="1"/>
  <c r="L465" i="4"/>
  <c r="L457" i="4"/>
  <c r="R457" i="4" s="1"/>
  <c r="S457" i="4" s="1"/>
  <c r="T457" i="4" s="1"/>
  <c r="L449" i="4"/>
  <c r="R449" i="4" s="1"/>
  <c r="S449" i="4" s="1"/>
  <c r="L441" i="4"/>
  <c r="L646" i="4"/>
  <c r="R646" i="4" s="1"/>
  <c r="L522" i="4"/>
  <c r="L506" i="4"/>
  <c r="R506" i="4" s="1"/>
  <c r="L498" i="4"/>
  <c r="L490" i="4"/>
  <c r="R490" i="4" s="1"/>
  <c r="L482" i="4"/>
  <c r="R482" i="4" s="1"/>
  <c r="L474" i="4"/>
  <c r="L466" i="4"/>
  <c r="R466" i="4" s="1"/>
  <c r="L518" i="4"/>
  <c r="R518" i="4" s="1"/>
  <c r="L514" i="4"/>
  <c r="R514" i="4" s="1"/>
  <c r="L507" i="4"/>
  <c r="L499" i="4"/>
  <c r="R499" i="4" s="1"/>
  <c r="L491" i="4"/>
  <c r="R491" i="4" s="1"/>
  <c r="L483" i="4"/>
  <c r="L475" i="4"/>
  <c r="R475" i="4" s="1"/>
  <c r="L467" i="4"/>
  <c r="R467" i="4" s="1"/>
  <c r="L459" i="4"/>
  <c r="L451" i="4"/>
  <c r="R451" i="4" s="1"/>
  <c r="L443" i="4"/>
  <c r="R443" i="4" s="1"/>
  <c r="L526" i="4"/>
  <c r="R526" i="4" s="1"/>
  <c r="L516" i="4"/>
  <c r="L508" i="4"/>
  <c r="R508" i="4" s="1"/>
  <c r="S508" i="4" s="1"/>
  <c r="T508" i="4" s="1"/>
  <c r="L500" i="4"/>
  <c r="R500" i="4" s="1"/>
  <c r="L492" i="4"/>
  <c r="L484" i="4"/>
  <c r="R484" i="4" s="1"/>
  <c r="L476" i="4"/>
  <c r="R476" i="4" s="1"/>
  <c r="S476" i="4" s="1"/>
  <c r="T476" i="4" s="1"/>
  <c r="L468" i="4"/>
  <c r="L460" i="4"/>
  <c r="R460" i="4" s="1"/>
  <c r="L568" i="4"/>
  <c r="R568" i="4" s="1"/>
  <c r="S568" i="4" s="1"/>
  <c r="T568" i="4" s="1"/>
  <c r="L521" i="4"/>
  <c r="R521" i="4" s="1"/>
  <c r="S521" i="4" s="1"/>
  <c r="T521" i="4" s="1"/>
  <c r="L509" i="4"/>
  <c r="R509" i="4" s="1"/>
  <c r="L501" i="4"/>
  <c r="L493" i="4"/>
  <c r="R493" i="4" s="1"/>
  <c r="L485" i="4"/>
  <c r="R485" i="4" s="1"/>
  <c r="S485" i="4" s="1"/>
  <c r="T485" i="4" s="1"/>
  <c r="L477" i="4"/>
  <c r="L469" i="4"/>
  <c r="R469" i="4" s="1"/>
  <c r="L461" i="4"/>
  <c r="R461" i="4" s="1"/>
  <c r="S461" i="4" s="1"/>
  <c r="T461" i="4" s="1"/>
  <c r="L453" i="4"/>
  <c r="L445" i="4"/>
  <c r="R445" i="4" s="1"/>
  <c r="L519" i="4"/>
  <c r="L510" i="4"/>
  <c r="L502" i="4"/>
  <c r="R502" i="4" s="1"/>
  <c r="L494" i="4"/>
  <c r="R494" i="4" s="1"/>
  <c r="L486" i="4"/>
  <c r="L478" i="4"/>
  <c r="R478" i="4" s="1"/>
  <c r="S478" i="4" s="1"/>
  <c r="T478" i="4" s="1"/>
  <c r="L470" i="4"/>
  <c r="R470" i="4" s="1"/>
  <c r="S470" i="4" s="1"/>
  <c r="T470" i="4" s="1"/>
  <c r="L462" i="4"/>
  <c r="L454" i="4"/>
  <c r="R454" i="4" s="1"/>
  <c r="L446" i="4"/>
  <c r="R446" i="4" s="1"/>
  <c r="L480" i="4"/>
  <c r="L479" i="4"/>
  <c r="R479" i="4" s="1"/>
  <c r="S479" i="4" s="1"/>
  <c r="T479" i="4" s="1"/>
  <c r="L472" i="4"/>
  <c r="R472" i="4" s="1"/>
  <c r="L471" i="4"/>
  <c r="L464" i="4"/>
  <c r="R464" i="4" s="1"/>
  <c r="S464" i="4" s="1"/>
  <c r="T464" i="4" s="1"/>
  <c r="L463" i="4"/>
  <c r="R463" i="4" s="1"/>
  <c r="S463" i="4" s="1"/>
  <c r="T463" i="4" s="1"/>
  <c r="L444" i="4"/>
  <c r="L435" i="4"/>
  <c r="L427" i="4"/>
  <c r="R427" i="4" s="1"/>
  <c r="S427" i="4" s="1"/>
  <c r="T427" i="4" s="1"/>
  <c r="L419" i="4"/>
  <c r="R419" i="4" s="1"/>
  <c r="L411" i="4"/>
  <c r="L403" i="4"/>
  <c r="R403" i="4" s="1"/>
  <c r="S403" i="4" s="1"/>
  <c r="T403" i="4" s="1"/>
  <c r="L395" i="4"/>
  <c r="R395" i="4" s="1"/>
  <c r="S395" i="4" s="1"/>
  <c r="T395" i="4" s="1"/>
  <c r="L387" i="4"/>
  <c r="L379" i="4"/>
  <c r="R379" i="4" s="1"/>
  <c r="S379" i="4" s="1"/>
  <c r="T379" i="4" s="1"/>
  <c r="L371" i="4"/>
  <c r="R371" i="4" s="1"/>
  <c r="L363" i="4"/>
  <c r="L355" i="4"/>
  <c r="R355" i="4" s="1"/>
  <c r="L458" i="4"/>
  <c r="R458" i="4" s="1"/>
  <c r="L448" i="4"/>
  <c r="R448" i="4" s="1"/>
  <c r="S448" i="4" s="1"/>
  <c r="T448" i="4" s="1"/>
  <c r="L436" i="4"/>
  <c r="R436" i="4" s="1"/>
  <c r="L428" i="4"/>
  <c r="R428" i="4" s="1"/>
  <c r="L420" i="4"/>
  <c r="L412" i="4"/>
  <c r="R412" i="4" s="1"/>
  <c r="L404" i="4"/>
  <c r="R404" i="4" s="1"/>
  <c r="L396" i="4"/>
  <c r="L388" i="4"/>
  <c r="R388" i="4" s="1"/>
  <c r="L545" i="4"/>
  <c r="R545" i="4" s="1"/>
  <c r="S545" i="4" s="1"/>
  <c r="T545" i="4" s="1"/>
  <c r="L442" i="4"/>
  <c r="R442" i="4" s="1"/>
  <c r="L437" i="4"/>
  <c r="R437" i="4" s="1"/>
  <c r="L429" i="4"/>
  <c r="L421" i="4"/>
  <c r="R421" i="4" s="1"/>
  <c r="L413" i="4"/>
  <c r="R413" i="4" s="1"/>
  <c r="L405" i="4"/>
  <c r="L397" i="4"/>
  <c r="R397" i="4" s="1"/>
  <c r="L389" i="4"/>
  <c r="R389" i="4" s="1"/>
  <c r="L381" i="4"/>
  <c r="L373" i="4"/>
  <c r="R373" i="4" s="1"/>
  <c r="L365" i="4"/>
  <c r="R365" i="4" s="1"/>
  <c r="L357" i="4"/>
  <c r="L349" i="4"/>
  <c r="R349" i="4" s="1"/>
  <c r="S349" i="4" s="1"/>
  <c r="T349" i="4" s="1"/>
  <c r="L546" i="4"/>
  <c r="L452" i="4"/>
  <c r="R452" i="4" s="1"/>
  <c r="L447" i="4"/>
  <c r="L438" i="4"/>
  <c r="L430" i="4"/>
  <c r="R430" i="4" s="1"/>
  <c r="L422" i="4"/>
  <c r="R422" i="4" s="1"/>
  <c r="L414" i="4"/>
  <c r="L406" i="4"/>
  <c r="R406" i="4" s="1"/>
  <c r="L398" i="4"/>
  <c r="R398" i="4" s="1"/>
  <c r="L390" i="4"/>
  <c r="L382" i="4"/>
  <c r="R382" i="4" s="1"/>
  <c r="L456" i="4"/>
  <c r="L431" i="4"/>
  <c r="R431" i="4" s="1"/>
  <c r="L423" i="4"/>
  <c r="L415" i="4"/>
  <c r="R415" i="4" s="1"/>
  <c r="L407" i="4"/>
  <c r="R407" i="4" s="1"/>
  <c r="S407" i="4" s="1"/>
  <c r="T407" i="4" s="1"/>
  <c r="L399" i="4"/>
  <c r="L391" i="4"/>
  <c r="R391" i="4" s="1"/>
  <c r="L383" i="4"/>
  <c r="R383" i="4" s="1"/>
  <c r="L375" i="4"/>
  <c r="L553" i="4"/>
  <c r="R553" i="4" s="1"/>
  <c r="S553" i="4" s="1"/>
  <c r="T553" i="4" s="1"/>
  <c r="L524" i="4"/>
  <c r="R524" i="4" s="1"/>
  <c r="L440" i="4"/>
  <c r="R440" i="4" s="1"/>
  <c r="L432" i="4"/>
  <c r="L424" i="4"/>
  <c r="R424" i="4" s="1"/>
  <c r="S424" i="4" s="1"/>
  <c r="T424" i="4" s="1"/>
  <c r="L416" i="4"/>
  <c r="R416" i="4" s="1"/>
  <c r="S416" i="4" s="1"/>
  <c r="T416" i="4" s="1"/>
  <c r="L408" i="4"/>
  <c r="L400" i="4"/>
  <c r="R400" i="4" s="1"/>
  <c r="S400" i="4" s="1"/>
  <c r="T400" i="4" s="1"/>
  <c r="L392" i="4"/>
  <c r="R392" i="4" s="1"/>
  <c r="S392" i="4" s="1"/>
  <c r="T392" i="4" s="1"/>
  <c r="L384" i="4"/>
  <c r="L376" i="4"/>
  <c r="R376" i="4" s="1"/>
  <c r="S376" i="4" s="1"/>
  <c r="T376" i="4" s="1"/>
  <c r="L512" i="4"/>
  <c r="R512" i="4" s="1"/>
  <c r="L503" i="4"/>
  <c r="R503" i="4" s="1"/>
  <c r="L488" i="4"/>
  <c r="R488" i="4" s="1"/>
  <c r="L367" i="4"/>
  <c r="R367" i="4" s="1"/>
  <c r="L356" i="4"/>
  <c r="R356" i="4" s="1"/>
  <c r="S356" i="4" s="1"/>
  <c r="T356" i="4" s="1"/>
  <c r="L340" i="4"/>
  <c r="R340" i="4" s="1"/>
  <c r="L332" i="4"/>
  <c r="R332" i="4" s="1"/>
  <c r="L324" i="4"/>
  <c r="L316" i="4"/>
  <c r="R316" i="4" s="1"/>
  <c r="S316" i="4" s="1"/>
  <c r="T316" i="4" s="1"/>
  <c r="L308" i="4"/>
  <c r="R308" i="4" s="1"/>
  <c r="L300" i="4"/>
  <c r="L292" i="4"/>
  <c r="R292" i="4" s="1"/>
  <c r="L284" i="4"/>
  <c r="R284" i="4" s="1"/>
  <c r="L439" i="4"/>
  <c r="R439" i="4" s="1"/>
  <c r="L434" i="4"/>
  <c r="R434" i="4" s="1"/>
  <c r="L433" i="4"/>
  <c r="R433" i="4" s="1"/>
  <c r="S433" i="4" s="1"/>
  <c r="T433" i="4" s="1"/>
  <c r="L426" i="4"/>
  <c r="L425" i="4"/>
  <c r="R425" i="4" s="1"/>
  <c r="S425" i="4" s="1"/>
  <c r="T425" i="4" s="1"/>
  <c r="L418" i="4"/>
  <c r="R418" i="4" s="1"/>
  <c r="L417" i="4"/>
  <c r="L361" i="4"/>
  <c r="R361" i="4" s="1"/>
  <c r="L350" i="4"/>
  <c r="R350" i="4" s="1"/>
  <c r="S350" i="4" s="1"/>
  <c r="T350" i="4" s="1"/>
  <c r="L341" i="4"/>
  <c r="R341" i="4" s="1"/>
  <c r="L333" i="4"/>
  <c r="L325" i="4"/>
  <c r="R325" i="4" s="1"/>
  <c r="L317" i="4"/>
  <c r="R317" i="4" s="1"/>
  <c r="L504" i="4"/>
  <c r="L495" i="4"/>
  <c r="L455" i="4"/>
  <c r="R455" i="4" s="1"/>
  <c r="S455" i="4" s="1"/>
  <c r="T455" i="4" s="1"/>
  <c r="L410" i="4"/>
  <c r="R410" i="4" s="1"/>
  <c r="L409" i="4"/>
  <c r="R409" i="4" s="1"/>
  <c r="S409" i="4" s="1"/>
  <c r="T409" i="4" s="1"/>
  <c r="L402" i="4"/>
  <c r="L401" i="4"/>
  <c r="R401" i="4" s="1"/>
  <c r="S401" i="4" s="1"/>
  <c r="T401" i="4" s="1"/>
  <c r="L380" i="4"/>
  <c r="R380" i="4" s="1"/>
  <c r="L378" i="4"/>
  <c r="L359" i="4"/>
  <c r="R359" i="4" s="1"/>
  <c r="L348" i="4"/>
  <c r="L342" i="4"/>
  <c r="L334" i="4"/>
  <c r="R334" i="4" s="1"/>
  <c r="L326" i="4"/>
  <c r="R326" i="4" s="1"/>
  <c r="L318" i="4"/>
  <c r="L310" i="4"/>
  <c r="R310" i="4" s="1"/>
  <c r="L302" i="4"/>
  <c r="R302" i="4" s="1"/>
  <c r="L294" i="4"/>
  <c r="L286" i="4"/>
  <c r="R286" i="4" s="1"/>
  <c r="L278" i="4"/>
  <c r="R278" i="4" s="1"/>
  <c r="L394" i="4"/>
  <c r="R394" i="4" s="1"/>
  <c r="L393" i="4"/>
  <c r="L386" i="4"/>
  <c r="R386" i="4" s="1"/>
  <c r="L385" i="4"/>
  <c r="R385" i="4" s="1"/>
  <c r="L377" i="4"/>
  <c r="R377" i="4" s="1"/>
  <c r="S377" i="4" s="1"/>
  <c r="T377" i="4" s="1"/>
  <c r="L370" i="4"/>
  <c r="R370" i="4" s="1"/>
  <c r="L368" i="4"/>
  <c r="R368" i="4" s="1"/>
  <c r="S368" i="4" s="1"/>
  <c r="T368" i="4" s="1"/>
  <c r="L353" i="4"/>
  <c r="R353" i="4" s="1"/>
  <c r="L343" i="4"/>
  <c r="R343" i="4" s="1"/>
  <c r="L335" i="4"/>
  <c r="R335" i="4" s="1"/>
  <c r="L327" i="4"/>
  <c r="L319" i="4"/>
  <c r="R319" i="4" s="1"/>
  <c r="L311" i="4"/>
  <c r="R311" i="4" s="1"/>
  <c r="L303" i="4"/>
  <c r="L295" i="4"/>
  <c r="R295" i="4" s="1"/>
  <c r="S295" i="4" s="1"/>
  <c r="T295" i="4" s="1"/>
  <c r="L496" i="4"/>
  <c r="R496" i="4" s="1"/>
  <c r="L372" i="4"/>
  <c r="L351" i="4"/>
  <c r="L344" i="4"/>
  <c r="R344" i="4" s="1"/>
  <c r="S344" i="4" s="1"/>
  <c r="T344" i="4" s="1"/>
  <c r="L336" i="4"/>
  <c r="L328" i="4"/>
  <c r="R328" i="4" s="1"/>
  <c r="L320" i="4"/>
  <c r="R320" i="4" s="1"/>
  <c r="S320" i="4" s="1"/>
  <c r="T320" i="4" s="1"/>
  <c r="L312" i="4"/>
  <c r="L304" i="4"/>
  <c r="R304" i="4" s="1"/>
  <c r="L296" i="4"/>
  <c r="R296" i="4" s="1"/>
  <c r="L288" i="4"/>
  <c r="L366" i="4"/>
  <c r="L362" i="4"/>
  <c r="R362" i="4" s="1"/>
  <c r="L360" i="4"/>
  <c r="L345" i="4"/>
  <c r="L337" i="4"/>
  <c r="R337" i="4" s="1"/>
  <c r="S337" i="4" s="1"/>
  <c r="T337" i="4" s="1"/>
  <c r="L329" i="4"/>
  <c r="R329" i="4" s="1"/>
  <c r="S329" i="4" s="1"/>
  <c r="T329" i="4" s="1"/>
  <c r="L321" i="4"/>
  <c r="L313" i="4"/>
  <c r="R313" i="4" s="1"/>
  <c r="S313" i="4" s="1"/>
  <c r="T313" i="4" s="1"/>
  <c r="L305" i="4"/>
  <c r="R305" i="4" s="1"/>
  <c r="L297" i="4"/>
  <c r="L289" i="4"/>
  <c r="R289" i="4" s="1"/>
  <c r="S289" i="4" s="1"/>
  <c r="T289" i="4" s="1"/>
  <c r="L374" i="4"/>
  <c r="R374" i="4" s="1"/>
  <c r="L364" i="4"/>
  <c r="R364" i="4" s="1"/>
  <c r="S364" i="4" s="1"/>
  <c r="T364" i="4" s="1"/>
  <c r="L339" i="4"/>
  <c r="L338" i="4"/>
  <c r="R338" i="4" s="1"/>
  <c r="S338" i="4" s="1"/>
  <c r="T338" i="4" s="1"/>
  <c r="L331" i="4"/>
  <c r="R331" i="4" s="1"/>
  <c r="L330" i="4"/>
  <c r="L323" i="4"/>
  <c r="R323" i="4" s="1"/>
  <c r="L322" i="4"/>
  <c r="R322" i="4" s="1"/>
  <c r="S322" i="4" s="1"/>
  <c r="T322" i="4" s="1"/>
  <c r="L315" i="4"/>
  <c r="L314" i="4"/>
  <c r="R314" i="4" s="1"/>
  <c r="S314" i="4" s="1"/>
  <c r="T314" i="4" s="1"/>
  <c r="L298" i="4"/>
  <c r="R298" i="4" s="1"/>
  <c r="S298" i="4" s="1"/>
  <c r="T298" i="4" s="1"/>
  <c r="L280" i="4"/>
  <c r="R280" i="4" s="1"/>
  <c r="L277" i="4"/>
  <c r="R277" i="4" s="1"/>
  <c r="L269" i="4"/>
  <c r="R269" i="4" s="1"/>
  <c r="S269" i="4" s="1"/>
  <c r="T269" i="4" s="1"/>
  <c r="L354" i="4"/>
  <c r="L290" i="4"/>
  <c r="R290" i="4" s="1"/>
  <c r="L270" i="4"/>
  <c r="L262" i="4"/>
  <c r="R262" i="4" s="1"/>
  <c r="S262" i="4" s="1"/>
  <c r="T262" i="4" s="1"/>
  <c r="L487" i="4"/>
  <c r="R487" i="4" s="1"/>
  <c r="S487" i="4" s="1"/>
  <c r="T487" i="4" s="1"/>
  <c r="L271" i="4"/>
  <c r="R271" i="4" s="1"/>
  <c r="L263" i="4"/>
  <c r="R263" i="4" s="1"/>
  <c r="L283" i="4"/>
  <c r="R283" i="4" s="1"/>
  <c r="L281" i="4"/>
  <c r="R281" i="4" s="1"/>
  <c r="S281" i="4" s="1"/>
  <c r="T281" i="4" s="1"/>
  <c r="L272" i="4"/>
  <c r="R272" i="4" s="1"/>
  <c r="L511" i="4"/>
  <c r="R511" i="4" s="1"/>
  <c r="S511" i="4" s="1"/>
  <c r="T511" i="4" s="1"/>
  <c r="L293" i="4"/>
  <c r="R293" i="4" s="1"/>
  <c r="S293" i="4" s="1"/>
  <c r="T293" i="4" s="1"/>
  <c r="L285" i="4"/>
  <c r="L273" i="4"/>
  <c r="L265" i="4"/>
  <c r="R265" i="4" s="1"/>
  <c r="L352" i="4"/>
  <c r="R352" i="4" s="1"/>
  <c r="L309" i="4"/>
  <c r="L307" i="4"/>
  <c r="R307" i="4" s="1"/>
  <c r="L279" i="4"/>
  <c r="L274" i="4"/>
  <c r="R274" i="4" s="1"/>
  <c r="S274" i="4" s="1"/>
  <c r="T274" i="4" s="1"/>
  <c r="L266" i="4"/>
  <c r="R266" i="4" s="1"/>
  <c r="L358" i="4"/>
  <c r="R358" i="4" s="1"/>
  <c r="S358" i="4" s="1"/>
  <c r="T358" i="4" s="1"/>
  <c r="L306" i="4"/>
  <c r="L287" i="4"/>
  <c r="R287" i="4" s="1"/>
  <c r="S287" i="4" s="1"/>
  <c r="T287" i="4" s="1"/>
  <c r="L275" i="4"/>
  <c r="R275" i="4" s="1"/>
  <c r="S275" i="4" s="1"/>
  <c r="T275" i="4" s="1"/>
  <c r="L267" i="4"/>
  <c r="L346" i="4"/>
  <c r="R346" i="4" s="1"/>
  <c r="S346" i="4" s="1"/>
  <c r="T346" i="4" s="1"/>
  <c r="L257" i="4"/>
  <c r="R257" i="4" s="1"/>
  <c r="S257" i="4" s="1"/>
  <c r="T257" i="4" s="1"/>
  <c r="L251" i="4"/>
  <c r="R251" i="4" s="1"/>
  <c r="L243" i="4"/>
  <c r="L235" i="4"/>
  <c r="R235" i="4" s="1"/>
  <c r="L227" i="4"/>
  <c r="R227" i="4" s="1"/>
  <c r="S227" i="4" s="1"/>
  <c r="T227" i="4" s="1"/>
  <c r="L219" i="4"/>
  <c r="L211" i="4"/>
  <c r="R211" i="4" s="1"/>
  <c r="L203" i="4"/>
  <c r="R203" i="4" s="1"/>
  <c r="L195" i="4"/>
  <c r="L187" i="4"/>
  <c r="R187" i="4" s="1"/>
  <c r="L179" i="4"/>
  <c r="R179" i="4" s="1"/>
  <c r="L171" i="4"/>
  <c r="L163" i="4"/>
  <c r="R163" i="4" s="1"/>
  <c r="L155" i="4"/>
  <c r="R155" i="4" s="1"/>
  <c r="L268" i="4"/>
  <c r="R268" i="4" s="1"/>
  <c r="L261" i="4"/>
  <c r="L252" i="4"/>
  <c r="L244" i="4"/>
  <c r="R244" i="4" s="1"/>
  <c r="L236" i="4"/>
  <c r="R236" i="4" s="1"/>
  <c r="L228" i="4"/>
  <c r="L220" i="4"/>
  <c r="R220" i="4" s="1"/>
  <c r="S220" i="4" s="1"/>
  <c r="T220" i="4" s="1"/>
  <c r="L212" i="4"/>
  <c r="R212" i="4" s="1"/>
  <c r="S212" i="4" s="1"/>
  <c r="T212" i="4" s="1"/>
  <c r="L204" i="4"/>
  <c r="L196" i="4"/>
  <c r="R196" i="4" s="1"/>
  <c r="S196" i="4" s="1"/>
  <c r="T196" i="4" s="1"/>
  <c r="L188" i="4"/>
  <c r="R188" i="4" s="1"/>
  <c r="S188" i="4" s="1"/>
  <c r="T188" i="4" s="1"/>
  <c r="L180" i="4"/>
  <c r="L172" i="4"/>
  <c r="R172" i="4" s="1"/>
  <c r="L164" i="4"/>
  <c r="R164" i="4" s="1"/>
  <c r="L156" i="4"/>
  <c r="L347" i="4"/>
  <c r="R347" i="4" s="1"/>
  <c r="L260" i="4"/>
  <c r="R260" i="4" s="1"/>
  <c r="S260" i="4" s="1"/>
  <c r="T260" i="4" s="1"/>
  <c r="L253" i="4"/>
  <c r="R253" i="4" s="1"/>
  <c r="L245" i="4"/>
  <c r="R245" i="4" s="1"/>
  <c r="L237" i="4"/>
  <c r="L229" i="4"/>
  <c r="R229" i="4" s="1"/>
  <c r="L221" i="4"/>
  <c r="R221" i="4" s="1"/>
  <c r="L213" i="4"/>
  <c r="L205" i="4"/>
  <c r="R205" i="4" s="1"/>
  <c r="L197" i="4"/>
  <c r="R197" i="4" s="1"/>
  <c r="L189" i="4"/>
  <c r="L181" i="4"/>
  <c r="R181" i="4" s="1"/>
  <c r="L173" i="4"/>
  <c r="R173" i="4" s="1"/>
  <c r="L165" i="4"/>
  <c r="L301" i="4"/>
  <c r="R301" i="4" s="1"/>
  <c r="L291" i="4"/>
  <c r="L282" i="4"/>
  <c r="L258" i="4"/>
  <c r="L254" i="4"/>
  <c r="R254" i="4" s="1"/>
  <c r="S254" i="4" s="1"/>
  <c r="T254" i="4" s="1"/>
  <c r="L246" i="4"/>
  <c r="L238" i="4"/>
  <c r="R238" i="4" s="1"/>
  <c r="L230" i="4"/>
  <c r="R230" i="4" s="1"/>
  <c r="L222" i="4"/>
  <c r="L214" i="4"/>
  <c r="R214" i="4" s="1"/>
  <c r="S214" i="4" s="1"/>
  <c r="T214" i="4" s="1"/>
  <c r="L206" i="4"/>
  <c r="R206" i="4" s="1"/>
  <c r="S206" i="4" s="1"/>
  <c r="T206" i="4" s="1"/>
  <c r="L198" i="4"/>
  <c r="L190" i="4"/>
  <c r="R190" i="4" s="1"/>
  <c r="L182" i="4"/>
  <c r="R182" i="4" s="1"/>
  <c r="S182" i="4" s="1"/>
  <c r="T182" i="4" s="1"/>
  <c r="L174" i="4"/>
  <c r="L166" i="4"/>
  <c r="R166" i="4" s="1"/>
  <c r="L158" i="4"/>
  <c r="R158" i="4" s="1"/>
  <c r="L369" i="4"/>
  <c r="L255" i="4"/>
  <c r="L247" i="4"/>
  <c r="R247" i="4" s="1"/>
  <c r="L239" i="4"/>
  <c r="R239" i="4" s="1"/>
  <c r="S239" i="4" s="1"/>
  <c r="T239" i="4" s="1"/>
  <c r="L231" i="4"/>
  <c r="L223" i="4"/>
  <c r="R223" i="4" s="1"/>
  <c r="L215" i="4"/>
  <c r="R215" i="4" s="1"/>
  <c r="L207" i="4"/>
  <c r="L199" i="4"/>
  <c r="R199" i="4" s="1"/>
  <c r="L191" i="4"/>
  <c r="R191" i="4" s="1"/>
  <c r="L183" i="4"/>
  <c r="L175" i="4"/>
  <c r="R175" i="4" s="1"/>
  <c r="S175" i="4" s="1"/>
  <c r="T175" i="4" s="1"/>
  <c r="L167" i="4"/>
  <c r="R167" i="4" s="1"/>
  <c r="S167" i="4" s="1"/>
  <c r="T167" i="4" s="1"/>
  <c r="L159" i="4"/>
  <c r="L151" i="4"/>
  <c r="R151" i="4" s="1"/>
  <c r="S151" i="4" s="1"/>
  <c r="L299" i="4"/>
  <c r="R299" i="4" s="1"/>
  <c r="L248" i="4"/>
  <c r="R248" i="4" s="1"/>
  <c r="L240" i="4"/>
  <c r="L232" i="4"/>
  <c r="R232" i="4" s="1"/>
  <c r="L224" i="4"/>
  <c r="R224" i="4" s="1"/>
  <c r="L216" i="4"/>
  <c r="L208" i="4"/>
  <c r="R208" i="4" s="1"/>
  <c r="L200" i="4"/>
  <c r="R200" i="4" s="1"/>
  <c r="L192" i="4"/>
  <c r="L450" i="4"/>
  <c r="L259" i="4"/>
  <c r="R259" i="4" s="1"/>
  <c r="S259" i="4" s="1"/>
  <c r="T259" i="4" s="1"/>
  <c r="L256" i="4"/>
  <c r="R256" i="4" s="1"/>
  <c r="L249" i="4"/>
  <c r="L241" i="4"/>
  <c r="R241" i="4" s="1"/>
  <c r="S241" i="4" s="1"/>
  <c r="T241" i="4" s="1"/>
  <c r="L233" i="4"/>
  <c r="R233" i="4" s="1"/>
  <c r="S233" i="4" s="1"/>
  <c r="T233" i="4" s="1"/>
  <c r="L225" i="4"/>
  <c r="L217" i="4"/>
  <c r="R217" i="4" s="1"/>
  <c r="L209" i="4"/>
  <c r="R209" i="4" s="1"/>
  <c r="S209" i="4" s="1"/>
  <c r="T209" i="4" s="1"/>
  <c r="L201" i="4"/>
  <c r="L193" i="4"/>
  <c r="R193" i="4" s="1"/>
  <c r="L185" i="4"/>
  <c r="R185" i="4" s="1"/>
  <c r="S185" i="4" s="1"/>
  <c r="T185" i="4" s="1"/>
  <c r="L177" i="4"/>
  <c r="L169" i="4"/>
  <c r="R169" i="4" s="1"/>
  <c r="S169" i="4" s="1"/>
  <c r="T169" i="4" s="1"/>
  <c r="L161" i="4"/>
  <c r="R161" i="4" s="1"/>
  <c r="L153" i="4"/>
  <c r="L250" i="4"/>
  <c r="R250" i="4" s="1"/>
  <c r="L152" i="4"/>
  <c r="R152" i="4" s="1"/>
  <c r="L145" i="4"/>
  <c r="R145" i="4" s="1"/>
  <c r="L137" i="4"/>
  <c r="R137" i="4" s="1"/>
  <c r="S137" i="4" s="1"/>
  <c r="T137" i="4" s="1"/>
  <c r="L129" i="4"/>
  <c r="L121" i="4"/>
  <c r="R121" i="4" s="1"/>
  <c r="L113" i="4"/>
  <c r="R113" i="4" s="1"/>
  <c r="L105" i="4"/>
  <c r="L97" i="4"/>
  <c r="R97" i="4" s="1"/>
  <c r="L89" i="4"/>
  <c r="R89" i="4" s="1"/>
  <c r="L81" i="4"/>
  <c r="L73" i="4"/>
  <c r="R73" i="4" s="1"/>
  <c r="S73" i="4" s="1"/>
  <c r="T73" i="4" s="1"/>
  <c r="L65" i="4"/>
  <c r="R65" i="4" s="1"/>
  <c r="S65" i="4" s="1"/>
  <c r="T65" i="4" s="1"/>
  <c r="L57" i="4"/>
  <c r="L264" i="4"/>
  <c r="L194" i="4"/>
  <c r="R194" i="4" s="1"/>
  <c r="L146" i="4"/>
  <c r="R146" i="4" s="1"/>
  <c r="L138" i="4"/>
  <c r="L130" i="4"/>
  <c r="R130" i="4" s="1"/>
  <c r="L122" i="4"/>
  <c r="R122" i="4" s="1"/>
  <c r="L114" i="4"/>
  <c r="L106" i="4"/>
  <c r="R106" i="4" s="1"/>
  <c r="L98" i="4"/>
  <c r="R98" i="4" s="1"/>
  <c r="L90" i="4"/>
  <c r="L82" i="4"/>
  <c r="R82" i="4" s="1"/>
  <c r="L74" i="4"/>
  <c r="R74" i="4" s="1"/>
  <c r="L276" i="4"/>
  <c r="L168" i="4"/>
  <c r="L147" i="4"/>
  <c r="L139" i="4"/>
  <c r="R139" i="4" s="1"/>
  <c r="L131" i="4"/>
  <c r="R131" i="4" s="1"/>
  <c r="L123" i="4"/>
  <c r="L115" i="4"/>
  <c r="R115" i="4" s="1"/>
  <c r="L107" i="4"/>
  <c r="R107" i="4" s="1"/>
  <c r="L99" i="4"/>
  <c r="L91" i="4"/>
  <c r="R91" i="4" s="1"/>
  <c r="L83" i="4"/>
  <c r="R83" i="4" s="1"/>
  <c r="L75" i="4"/>
  <c r="L67" i="4"/>
  <c r="R67" i="4" s="1"/>
  <c r="L59" i="4"/>
  <c r="R59" i="4" s="1"/>
  <c r="L202" i="4"/>
  <c r="R202" i="4" s="1"/>
  <c r="S202" i="4" s="1"/>
  <c r="T202" i="4" s="1"/>
  <c r="L176" i="4"/>
  <c r="R176" i="4" s="1"/>
  <c r="S176" i="4" s="1"/>
  <c r="T176" i="4" s="1"/>
  <c r="L162" i="4"/>
  <c r="L160" i="4"/>
  <c r="R160" i="4" s="1"/>
  <c r="L148" i="4"/>
  <c r="R148" i="4" s="1"/>
  <c r="L140" i="4"/>
  <c r="R140" i="4" s="1"/>
  <c r="L132" i="4"/>
  <c r="L124" i="4"/>
  <c r="R124" i="4" s="1"/>
  <c r="L116" i="4"/>
  <c r="R116" i="4" s="1"/>
  <c r="L108" i="4"/>
  <c r="L100" i="4"/>
  <c r="R100" i="4" s="1"/>
  <c r="L92" i="4"/>
  <c r="R92" i="4" s="1"/>
  <c r="L84" i="4"/>
  <c r="L76" i="4"/>
  <c r="R76" i="4" s="1"/>
  <c r="L68" i="4"/>
  <c r="R68" i="4" s="1"/>
  <c r="L60" i="4"/>
  <c r="L210" i="4"/>
  <c r="L184" i="4"/>
  <c r="R184" i="4" s="1"/>
  <c r="L170" i="4"/>
  <c r="R170" i="4" s="1"/>
  <c r="L157" i="4"/>
  <c r="R157" i="4" s="1"/>
  <c r="L149" i="4"/>
  <c r="R149" i="4" s="1"/>
  <c r="S149" i="4" s="1"/>
  <c r="T149" i="4" s="1"/>
  <c r="L141" i="4"/>
  <c r="L133" i="4"/>
  <c r="R133" i="4" s="1"/>
  <c r="L125" i="4"/>
  <c r="R125" i="4" s="1"/>
  <c r="L117" i="4"/>
  <c r="L109" i="4"/>
  <c r="R109" i="4" s="1"/>
  <c r="L101" i="4"/>
  <c r="R101" i="4" s="1"/>
  <c r="L93" i="4"/>
  <c r="L85" i="4"/>
  <c r="R85" i="4" s="1"/>
  <c r="S85" i="4" s="1"/>
  <c r="T85" i="4" s="1"/>
  <c r="L77" i="4"/>
  <c r="R77" i="4" s="1"/>
  <c r="L69" i="4"/>
  <c r="L61" i="4"/>
  <c r="R61" i="4" s="1"/>
  <c r="L53" i="4"/>
  <c r="R53" i="4" s="1"/>
  <c r="S53" i="4" s="1"/>
  <c r="T53" i="4" s="1"/>
  <c r="L226" i="4"/>
  <c r="R226" i="4" s="1"/>
  <c r="S226" i="4" s="1"/>
  <c r="T226" i="4" s="1"/>
  <c r="L218" i="4"/>
  <c r="R218" i="4" s="1"/>
  <c r="L178" i="4"/>
  <c r="R178" i="4" s="1"/>
  <c r="S178" i="4" s="1"/>
  <c r="T178" i="4" s="1"/>
  <c r="L150" i="4"/>
  <c r="L142" i="4"/>
  <c r="R142" i="4" s="1"/>
  <c r="L134" i="4"/>
  <c r="R134" i="4" s="1"/>
  <c r="S134" i="4" s="1"/>
  <c r="T134" i="4" s="1"/>
  <c r="L126" i="4"/>
  <c r="L118" i="4"/>
  <c r="R118" i="4" s="1"/>
  <c r="S118" i="4" s="1"/>
  <c r="T118" i="4" s="1"/>
  <c r="L110" i="4"/>
  <c r="R110" i="4" s="1"/>
  <c r="S110" i="4" s="1"/>
  <c r="T110" i="4" s="1"/>
  <c r="L102" i="4"/>
  <c r="L94" i="4"/>
  <c r="R94" i="4" s="1"/>
  <c r="L86" i="4"/>
  <c r="R86" i="4" s="1"/>
  <c r="L78" i="4"/>
  <c r="L70" i="4"/>
  <c r="R70" i="4" s="1"/>
  <c r="S70" i="4" s="1"/>
  <c r="T70" i="4" s="1"/>
  <c r="L62" i="4"/>
  <c r="R62" i="4" s="1"/>
  <c r="L242" i="4"/>
  <c r="R242" i="4" s="1"/>
  <c r="S242" i="4" s="1"/>
  <c r="T242" i="4" s="1"/>
  <c r="L234" i="4"/>
  <c r="L72" i="4"/>
  <c r="L51" i="4"/>
  <c r="L43" i="4"/>
  <c r="R43" i="4" s="1"/>
  <c r="S43" i="4" s="1"/>
  <c r="T43" i="4" s="1"/>
  <c r="L35" i="4"/>
  <c r="R35" i="4" s="1"/>
  <c r="L27" i="4"/>
  <c r="L19" i="4"/>
  <c r="R19" i="4" s="1"/>
  <c r="L11" i="4"/>
  <c r="R11" i="4" s="1"/>
  <c r="S11" i="4" s="1"/>
  <c r="T11" i="4" s="1"/>
  <c r="L49" i="4"/>
  <c r="R49" i="4" s="1"/>
  <c r="S49" i="4" s="1"/>
  <c r="T49" i="4" s="1"/>
  <c r="L25" i="4"/>
  <c r="R25" i="4" s="1"/>
  <c r="L143" i="4"/>
  <c r="R143" i="4" s="1"/>
  <c r="S143" i="4" s="1"/>
  <c r="T143" i="4" s="1"/>
  <c r="L128" i="4"/>
  <c r="R128" i="4" s="1"/>
  <c r="S128" i="4" s="1"/>
  <c r="T128" i="4" s="1"/>
  <c r="L104" i="4"/>
  <c r="R104" i="4" s="1"/>
  <c r="L96" i="4"/>
  <c r="L95" i="4"/>
  <c r="R95" i="4" s="1"/>
  <c r="S95" i="4" s="1"/>
  <c r="T95" i="4" s="1"/>
  <c r="L88" i="4"/>
  <c r="R88" i="4" s="1"/>
  <c r="S88" i="4" s="1"/>
  <c r="T88" i="4" s="1"/>
  <c r="L80" i="4"/>
  <c r="R80" i="4" s="1"/>
  <c r="L34" i="4"/>
  <c r="R34" i="4" s="1"/>
  <c r="S34" i="4" s="1"/>
  <c r="T34" i="4" s="1"/>
  <c r="L186" i="4"/>
  <c r="L71" i="4"/>
  <c r="R71" i="4" s="1"/>
  <c r="S71" i="4" s="1"/>
  <c r="T71" i="4" s="1"/>
  <c r="L66" i="4"/>
  <c r="L64" i="4"/>
  <c r="R64" i="4" s="1"/>
  <c r="L52" i="4"/>
  <c r="R52" i="4" s="1"/>
  <c r="L44" i="4"/>
  <c r="R44" i="4" s="1"/>
  <c r="S44" i="4" s="1"/>
  <c r="T44" i="4" s="1"/>
  <c r="L36" i="4"/>
  <c r="L28" i="4"/>
  <c r="R28" i="4" s="1"/>
  <c r="L20" i="4"/>
  <c r="R20" i="4" s="1"/>
  <c r="S20" i="4" s="1"/>
  <c r="T20" i="4" s="1"/>
  <c r="L12" i="4"/>
  <c r="L33" i="4"/>
  <c r="L112" i="4"/>
  <c r="R112" i="4" s="1"/>
  <c r="L63" i="4"/>
  <c r="L58" i="4"/>
  <c r="R58" i="4" s="1"/>
  <c r="L56" i="4"/>
  <c r="R56" i="4" s="1"/>
  <c r="S56" i="4" s="1"/>
  <c r="T56" i="4" s="1"/>
  <c r="L45" i="4"/>
  <c r="L37" i="4"/>
  <c r="R37" i="4" s="1"/>
  <c r="L29" i="4"/>
  <c r="R29" i="4" s="1"/>
  <c r="S29" i="4" s="1"/>
  <c r="T29" i="4" s="1"/>
  <c r="L21" i="4"/>
  <c r="L13" i="4"/>
  <c r="R13" i="4" s="1"/>
  <c r="L42" i="4"/>
  <c r="L46" i="4"/>
  <c r="R46" i="4" s="1"/>
  <c r="S46" i="4" s="1"/>
  <c r="T46" i="4" s="1"/>
  <c r="L38" i="4"/>
  <c r="R38" i="4" s="1"/>
  <c r="S38" i="4" s="1"/>
  <c r="T38" i="4" s="1"/>
  <c r="L30" i="4"/>
  <c r="L22" i="4"/>
  <c r="R22" i="4" s="1"/>
  <c r="L14" i="4"/>
  <c r="R14" i="4" s="1"/>
  <c r="S14" i="4" s="1"/>
  <c r="T14" i="4" s="1"/>
  <c r="L6" i="4"/>
  <c r="L54" i="4"/>
  <c r="L41" i="4"/>
  <c r="R41" i="4" s="1"/>
  <c r="L17" i="4"/>
  <c r="R17" i="4" s="1"/>
  <c r="S17" i="4" s="1"/>
  <c r="T17" i="4" s="1"/>
  <c r="L136" i="4"/>
  <c r="R136" i="4" s="1"/>
  <c r="L79" i="4"/>
  <c r="R79" i="4" s="1"/>
  <c r="S79" i="4" s="1"/>
  <c r="T79" i="4" s="1"/>
  <c r="L55" i="4"/>
  <c r="R55" i="4" s="1"/>
  <c r="S55" i="4" s="1"/>
  <c r="T55" i="4" s="1"/>
  <c r="L47" i="4"/>
  <c r="R47" i="4" s="1"/>
  <c r="S47" i="4" s="1"/>
  <c r="T47" i="4" s="1"/>
  <c r="L39" i="4"/>
  <c r="L31" i="4"/>
  <c r="R31" i="4" s="1"/>
  <c r="L23" i="4"/>
  <c r="R23" i="4" s="1"/>
  <c r="L15" i="4"/>
  <c r="L7" i="4"/>
  <c r="R7" i="4" s="1"/>
  <c r="S7" i="4" s="1"/>
  <c r="T7" i="4" s="1"/>
  <c r="L144" i="4"/>
  <c r="L135" i="4"/>
  <c r="L127" i="4"/>
  <c r="R127" i="4" s="1"/>
  <c r="S127" i="4" s="1"/>
  <c r="T127" i="4" s="1"/>
  <c r="L120" i="4"/>
  <c r="L111" i="4"/>
  <c r="L103" i="4"/>
  <c r="R103" i="4" s="1"/>
  <c r="S103" i="4" s="1"/>
  <c r="T103" i="4" s="1"/>
  <c r="L87" i="4"/>
  <c r="L10" i="4"/>
  <c r="R10" i="4" s="1"/>
  <c r="S10" i="4" s="1"/>
  <c r="T10" i="4" s="1"/>
  <c r="L154" i="4"/>
  <c r="R154" i="4" s="1"/>
  <c r="L48" i="4"/>
  <c r="L40" i="4"/>
  <c r="R40" i="4" s="1"/>
  <c r="S40" i="4" s="1"/>
  <c r="T40" i="4" s="1"/>
  <c r="L32" i="4"/>
  <c r="R32" i="4" s="1"/>
  <c r="S32" i="4" s="1"/>
  <c r="T32" i="4" s="1"/>
  <c r="L24" i="4"/>
  <c r="L16" i="4"/>
  <c r="R16" i="4" s="1"/>
  <c r="S16" i="4" s="1"/>
  <c r="T16" i="4" s="1"/>
  <c r="L8" i="4"/>
  <c r="R8" i="4" s="1"/>
  <c r="S8" i="4" s="1"/>
  <c r="T8" i="4" s="1"/>
  <c r="L9" i="4"/>
  <c r="L119" i="4"/>
  <c r="R119" i="4" s="1"/>
  <c r="S119" i="4" s="1"/>
  <c r="T119" i="4" s="1"/>
  <c r="L50" i="4"/>
  <c r="R50" i="4" s="1"/>
  <c r="S50" i="4" s="1"/>
  <c r="T50" i="4" s="1"/>
  <c r="L26" i="4"/>
  <c r="R26" i="4" s="1"/>
  <c r="L18" i="4"/>
  <c r="S52" i="4"/>
  <c r="T52" i="4" s="1"/>
  <c r="S25" i="4"/>
  <c r="T25" i="4" s="1"/>
  <c r="S41" i="4"/>
  <c r="T41" i="4" s="1"/>
  <c r="S94" i="4"/>
  <c r="T94" i="4" s="1"/>
  <c r="S13" i="4"/>
  <c r="S19" i="4"/>
  <c r="T19" i="4" s="1"/>
  <c r="S31" i="4"/>
  <c r="T31" i="4" s="1"/>
  <c r="S62" i="4"/>
  <c r="T62" i="4" s="1"/>
  <c r="S193" i="4"/>
  <c r="T193" i="4" s="1"/>
  <c r="S26" i="4"/>
  <c r="T26" i="4" s="1"/>
  <c r="S28" i="4"/>
  <c r="S35" i="4"/>
  <c r="T35" i="4" s="1"/>
  <c r="S37" i="4"/>
  <c r="T37" i="4" s="1"/>
  <c r="S86" i="4"/>
  <c r="T86" i="4" s="1"/>
  <c r="J83" i="4"/>
  <c r="I83" i="4"/>
  <c r="J99" i="4"/>
  <c r="I99" i="4"/>
  <c r="J123" i="4"/>
  <c r="I123" i="4"/>
  <c r="J131" i="4"/>
  <c r="S131" i="4" s="1"/>
  <c r="T131" i="4" s="1"/>
  <c r="I131" i="4"/>
  <c r="S217" i="4"/>
  <c r="T217" i="4" s="1"/>
  <c r="J58" i="4"/>
  <c r="S58" i="4" s="1"/>
  <c r="T58" i="4" s="1"/>
  <c r="I58" i="4"/>
  <c r="J59" i="4"/>
  <c r="S59" i="4" s="1"/>
  <c r="I59" i="4"/>
  <c r="S64" i="4"/>
  <c r="T64" i="4" s="1"/>
  <c r="S68" i="4"/>
  <c r="T68" i="4" s="1"/>
  <c r="I71" i="4"/>
  <c r="S161" i="4"/>
  <c r="T161" i="4" s="1"/>
  <c r="J221" i="4"/>
  <c r="S221" i="4" s="1"/>
  <c r="I221" i="4"/>
  <c r="J75" i="4"/>
  <c r="I75" i="4"/>
  <c r="J107" i="4"/>
  <c r="S107" i="4" s="1"/>
  <c r="T107" i="4" s="1"/>
  <c r="I107" i="4"/>
  <c r="I13" i="4"/>
  <c r="I21" i="4"/>
  <c r="I29" i="4"/>
  <c r="I37" i="4"/>
  <c r="I45" i="4"/>
  <c r="I53" i="4"/>
  <c r="I61" i="4"/>
  <c r="J66" i="4"/>
  <c r="I66" i="4"/>
  <c r="J67" i="4"/>
  <c r="S67" i="4" s="1"/>
  <c r="I67" i="4"/>
  <c r="J74" i="4"/>
  <c r="S74" i="4" s="1"/>
  <c r="T74" i="4" s="1"/>
  <c r="I74" i="4"/>
  <c r="J82" i="4"/>
  <c r="I82" i="4"/>
  <c r="J90" i="4"/>
  <c r="I90" i="4"/>
  <c r="J98" i="4"/>
  <c r="S98" i="4" s="1"/>
  <c r="I98" i="4"/>
  <c r="J106" i="4"/>
  <c r="S106" i="4" s="1"/>
  <c r="T106" i="4" s="1"/>
  <c r="I106" i="4"/>
  <c r="J114" i="4"/>
  <c r="I114" i="4"/>
  <c r="J122" i="4"/>
  <c r="S122" i="4" s="1"/>
  <c r="T122" i="4" s="1"/>
  <c r="I122" i="4"/>
  <c r="J130" i="4"/>
  <c r="S130" i="4" s="1"/>
  <c r="I130" i="4"/>
  <c r="J138" i="4"/>
  <c r="I138" i="4"/>
  <c r="J146" i="4"/>
  <c r="I146" i="4"/>
  <c r="J160" i="4"/>
  <c r="S160" i="4" s="1"/>
  <c r="T160" i="4" s="1"/>
  <c r="I160" i="4"/>
  <c r="J229" i="4"/>
  <c r="S229" i="4" s="1"/>
  <c r="I229" i="4"/>
  <c r="S248" i="4"/>
  <c r="T248" i="4" s="1"/>
  <c r="S61" i="4"/>
  <c r="T61" i="4" s="1"/>
  <c r="H750" i="4"/>
  <c r="I12" i="4"/>
  <c r="I750" i="4" s="1"/>
  <c r="I20" i="4"/>
  <c r="I28" i="4"/>
  <c r="I36" i="4"/>
  <c r="I44" i="4"/>
  <c r="I52" i="4"/>
  <c r="I69" i="4"/>
  <c r="S80" i="4"/>
  <c r="T80" i="4" s="1"/>
  <c r="S104" i="4"/>
  <c r="T104" i="4" s="1"/>
  <c r="S112" i="4"/>
  <c r="T112" i="4" s="1"/>
  <c r="S170" i="4"/>
  <c r="M750" i="4"/>
  <c r="S77" i="4"/>
  <c r="T77" i="4" s="1"/>
  <c r="S101" i="4"/>
  <c r="T101" i="4" s="1"/>
  <c r="S109" i="4"/>
  <c r="T109" i="4" s="1"/>
  <c r="S125" i="4"/>
  <c r="T125" i="4" s="1"/>
  <c r="S133" i="4"/>
  <c r="T133" i="4" s="1"/>
  <c r="S136" i="4"/>
  <c r="T136" i="4" s="1"/>
  <c r="J157" i="4"/>
  <c r="S157" i="4" s="1"/>
  <c r="T157" i="4" s="1"/>
  <c r="I157" i="4"/>
  <c r="S256" i="4"/>
  <c r="T256" i="4" s="1"/>
  <c r="S76" i="4"/>
  <c r="T76" i="4" s="1"/>
  <c r="S100" i="4"/>
  <c r="S124" i="4"/>
  <c r="T124" i="4" s="1"/>
  <c r="S497" i="4"/>
  <c r="T497" i="4" s="1"/>
  <c r="J139" i="4"/>
  <c r="S139" i="4" s="1"/>
  <c r="T139" i="4" s="1"/>
  <c r="I139" i="4"/>
  <c r="N750" i="4"/>
  <c r="Q9" i="4"/>
  <c r="Q12" i="4" s="1"/>
  <c r="Q15" i="4" s="1"/>
  <c r="Q18" i="4" s="1"/>
  <c r="Q21" i="4" s="1"/>
  <c r="Q24" i="4" s="1"/>
  <c r="Q27" i="4" s="1"/>
  <c r="Q30" i="4" s="1"/>
  <c r="Q33" i="4" s="1"/>
  <c r="Q36" i="4" s="1"/>
  <c r="Q39" i="4" s="1"/>
  <c r="Q42" i="4" s="1"/>
  <c r="Q45" i="4" s="1"/>
  <c r="Q48" i="4" s="1"/>
  <c r="Q51" i="4" s="1"/>
  <c r="Q54" i="4" s="1"/>
  <c r="Q57" i="4" s="1"/>
  <c r="Q60" i="4" s="1"/>
  <c r="Q63" i="4" s="1"/>
  <c r="Q66" i="4" s="1"/>
  <c r="Q69" i="4" s="1"/>
  <c r="Q72" i="4" s="1"/>
  <c r="Q75" i="4" s="1"/>
  <c r="Q78" i="4" s="1"/>
  <c r="Q81" i="4" s="1"/>
  <c r="Q84" i="4" s="1"/>
  <c r="Q87" i="4" s="1"/>
  <c r="Q90" i="4" s="1"/>
  <c r="Q93" i="4" s="1"/>
  <c r="Q96" i="4" s="1"/>
  <c r="Q99" i="4" s="1"/>
  <c r="Q102" i="4" s="1"/>
  <c r="Q105" i="4" s="1"/>
  <c r="Q108" i="4" s="1"/>
  <c r="Q111" i="4" s="1"/>
  <c r="Q114" i="4" s="1"/>
  <c r="Q117" i="4" s="1"/>
  <c r="Q120" i="4" s="1"/>
  <c r="Q123" i="4" s="1"/>
  <c r="Q126" i="4" s="1"/>
  <c r="Q129" i="4" s="1"/>
  <c r="Q132" i="4" s="1"/>
  <c r="Q135" i="4" s="1"/>
  <c r="Q138" i="4" s="1"/>
  <c r="Q141" i="4" s="1"/>
  <c r="Q144" i="4" s="1"/>
  <c r="Q147" i="4" s="1"/>
  <c r="Q150" i="4" s="1"/>
  <c r="Q153" i="4" s="1"/>
  <c r="Q156" i="4" s="1"/>
  <c r="Q159" i="4" s="1"/>
  <c r="Q162" i="4" s="1"/>
  <c r="Q165" i="4" s="1"/>
  <c r="Q168" i="4" s="1"/>
  <c r="Q171" i="4" s="1"/>
  <c r="Q174" i="4" s="1"/>
  <c r="Q177" i="4" s="1"/>
  <c r="Q180" i="4" s="1"/>
  <c r="Q183" i="4" s="1"/>
  <c r="Q186" i="4" s="1"/>
  <c r="Q189" i="4" s="1"/>
  <c r="Q192" i="4" s="1"/>
  <c r="Q195" i="4" s="1"/>
  <c r="Q198" i="4" s="1"/>
  <c r="Q201" i="4" s="1"/>
  <c r="Q204" i="4" s="1"/>
  <c r="Q207" i="4" s="1"/>
  <c r="Q210" i="4" s="1"/>
  <c r="Q213" i="4" s="1"/>
  <c r="Q216" i="4" s="1"/>
  <c r="Q219" i="4" s="1"/>
  <c r="Q222" i="4" s="1"/>
  <c r="Q225" i="4" s="1"/>
  <c r="Q228" i="4" s="1"/>
  <c r="Q231" i="4" s="1"/>
  <c r="Q234" i="4" s="1"/>
  <c r="Q237" i="4" s="1"/>
  <c r="Q240" i="4" s="1"/>
  <c r="Q243" i="4" s="1"/>
  <c r="Q246" i="4" s="1"/>
  <c r="Q249" i="4" s="1"/>
  <c r="Q252" i="4" s="1"/>
  <c r="Q255" i="4" s="1"/>
  <c r="Q258" i="4" s="1"/>
  <c r="Q261" i="4" s="1"/>
  <c r="Q264" i="4" s="1"/>
  <c r="Q267" i="4" s="1"/>
  <c r="Q270" i="4" s="1"/>
  <c r="Q273" i="4" s="1"/>
  <c r="Q276" i="4" s="1"/>
  <c r="Q279" i="4" s="1"/>
  <c r="Q282" i="4" s="1"/>
  <c r="Q285" i="4" s="1"/>
  <c r="Q288" i="4" s="1"/>
  <c r="Q291" i="4" s="1"/>
  <c r="Q294" i="4" s="1"/>
  <c r="Q297" i="4" s="1"/>
  <c r="Q300" i="4" s="1"/>
  <c r="Q303" i="4" s="1"/>
  <c r="Q306" i="4" s="1"/>
  <c r="Q309" i="4" s="1"/>
  <c r="Q312" i="4" s="1"/>
  <c r="Q315" i="4" s="1"/>
  <c r="Q318" i="4" s="1"/>
  <c r="Q321" i="4" s="1"/>
  <c r="Q324" i="4" s="1"/>
  <c r="Q327" i="4" s="1"/>
  <c r="Q330" i="4" s="1"/>
  <c r="Q333" i="4" s="1"/>
  <c r="Q336" i="4" s="1"/>
  <c r="Q339" i="4" s="1"/>
  <c r="Q342" i="4" s="1"/>
  <c r="Q345" i="4" s="1"/>
  <c r="Q348" i="4" s="1"/>
  <c r="Q351" i="4" s="1"/>
  <c r="Q354" i="4" s="1"/>
  <c r="Q357" i="4" s="1"/>
  <c r="Q360" i="4" s="1"/>
  <c r="Q363" i="4" s="1"/>
  <c r="Q366" i="4" s="1"/>
  <c r="Q369" i="4" s="1"/>
  <c r="Q372" i="4" s="1"/>
  <c r="Q375" i="4" s="1"/>
  <c r="Q378" i="4" s="1"/>
  <c r="Q381" i="4" s="1"/>
  <c r="Q384" i="4" s="1"/>
  <c r="Q387" i="4" s="1"/>
  <c r="Q390" i="4" s="1"/>
  <c r="Q393" i="4" s="1"/>
  <c r="Q396" i="4" s="1"/>
  <c r="Q399" i="4" s="1"/>
  <c r="Q402" i="4" s="1"/>
  <c r="Q405" i="4" s="1"/>
  <c r="Q408" i="4" s="1"/>
  <c r="Q411" i="4" s="1"/>
  <c r="Q414" i="4" s="1"/>
  <c r="Q417" i="4" s="1"/>
  <c r="Q420" i="4" s="1"/>
  <c r="Q423" i="4" s="1"/>
  <c r="Q426" i="4" s="1"/>
  <c r="Q429" i="4" s="1"/>
  <c r="Q432" i="4" s="1"/>
  <c r="Q435" i="4" s="1"/>
  <c r="Q438" i="4" s="1"/>
  <c r="Q441" i="4" s="1"/>
  <c r="Q444" i="4" s="1"/>
  <c r="Q447" i="4" s="1"/>
  <c r="Q450" i="4" s="1"/>
  <c r="Q453" i="4" s="1"/>
  <c r="Q456" i="4" s="1"/>
  <c r="Q459" i="4" s="1"/>
  <c r="Q462" i="4" s="1"/>
  <c r="Q465" i="4" s="1"/>
  <c r="Q468" i="4" s="1"/>
  <c r="Q471" i="4" s="1"/>
  <c r="Q474" i="4" s="1"/>
  <c r="Q477" i="4" s="1"/>
  <c r="Q480" i="4" s="1"/>
  <c r="Q483" i="4" s="1"/>
  <c r="Q486" i="4" s="1"/>
  <c r="Q489" i="4" s="1"/>
  <c r="Q492" i="4" s="1"/>
  <c r="Q495" i="4" s="1"/>
  <c r="Q498" i="4" s="1"/>
  <c r="Q501" i="4" s="1"/>
  <c r="Q504" i="4" s="1"/>
  <c r="Q507" i="4" s="1"/>
  <c r="Q510" i="4" s="1"/>
  <c r="Q513" i="4" s="1"/>
  <c r="Q516" i="4" s="1"/>
  <c r="Q519" i="4" s="1"/>
  <c r="Q522" i="4" s="1"/>
  <c r="Q525" i="4" s="1"/>
  <c r="Q528" i="4" s="1"/>
  <c r="Q531" i="4" s="1"/>
  <c r="Q534" i="4" s="1"/>
  <c r="Q537" i="4" s="1"/>
  <c r="Q540" i="4" s="1"/>
  <c r="Q543" i="4" s="1"/>
  <c r="Q546" i="4" s="1"/>
  <c r="Q549" i="4" s="1"/>
  <c r="Q552" i="4" s="1"/>
  <c r="Q555" i="4" s="1"/>
  <c r="Q558" i="4" s="1"/>
  <c r="Q561" i="4" s="1"/>
  <c r="Q564" i="4" s="1"/>
  <c r="Q567" i="4" s="1"/>
  <c r="Q570" i="4" s="1"/>
  <c r="Q573" i="4" s="1"/>
  <c r="Q576" i="4" s="1"/>
  <c r="Q579" i="4" s="1"/>
  <c r="Q582" i="4" s="1"/>
  <c r="Q585" i="4" s="1"/>
  <c r="Q588" i="4" s="1"/>
  <c r="Q591" i="4" s="1"/>
  <c r="Q594" i="4" s="1"/>
  <c r="Q597" i="4" s="1"/>
  <c r="Q600" i="4" s="1"/>
  <c r="Q603" i="4" s="1"/>
  <c r="Q606" i="4" s="1"/>
  <c r="Q609" i="4" s="1"/>
  <c r="Q612" i="4" s="1"/>
  <c r="Q615" i="4" s="1"/>
  <c r="Q618" i="4" s="1"/>
  <c r="Q621" i="4" s="1"/>
  <c r="Q624" i="4" s="1"/>
  <c r="Q627" i="4" s="1"/>
  <c r="Q630" i="4" s="1"/>
  <c r="Q633" i="4" s="1"/>
  <c r="Q636" i="4" s="1"/>
  <c r="Q639" i="4" s="1"/>
  <c r="Q642" i="4" s="1"/>
  <c r="Q645" i="4" s="1"/>
  <c r="Q648" i="4" s="1"/>
  <c r="Q651" i="4" s="1"/>
  <c r="Q654" i="4" s="1"/>
  <c r="Q657" i="4" s="1"/>
  <c r="Q660" i="4" s="1"/>
  <c r="Q663" i="4" s="1"/>
  <c r="Q666" i="4" s="1"/>
  <c r="Q669" i="4" s="1"/>
  <c r="Q672" i="4" s="1"/>
  <c r="Q675" i="4" s="1"/>
  <c r="Q678" i="4" s="1"/>
  <c r="Q681" i="4" s="1"/>
  <c r="Q684" i="4" s="1"/>
  <c r="Q687" i="4" s="1"/>
  <c r="Q690" i="4" s="1"/>
  <c r="Q693" i="4" s="1"/>
  <c r="Q696" i="4" s="1"/>
  <c r="Q699" i="4" s="1"/>
  <c r="Q702" i="4" s="1"/>
  <c r="Q705" i="4" s="1"/>
  <c r="Q708" i="4" s="1"/>
  <c r="Q711" i="4" s="1"/>
  <c r="Q714" i="4" s="1"/>
  <c r="Q717" i="4" s="1"/>
  <c r="Q720" i="4" s="1"/>
  <c r="Q723" i="4" s="1"/>
  <c r="Q726" i="4" s="1"/>
  <c r="Q729" i="4" s="1"/>
  <c r="Q732" i="4" s="1"/>
  <c r="Q735" i="4" s="1"/>
  <c r="Q738" i="4" s="1"/>
  <c r="Q741" i="4" s="1"/>
  <c r="Q744" i="4" s="1"/>
  <c r="Q747" i="4" s="1"/>
  <c r="I10" i="4"/>
  <c r="I18" i="4"/>
  <c r="I26" i="4"/>
  <c r="I34" i="4"/>
  <c r="I42" i="4"/>
  <c r="S215" i="4"/>
  <c r="T215" i="4" s="1"/>
  <c r="J163" i="4"/>
  <c r="I163" i="4"/>
  <c r="J91" i="4"/>
  <c r="I91" i="4"/>
  <c r="J115" i="4"/>
  <c r="S115" i="4" s="1"/>
  <c r="T115" i="4" s="1"/>
  <c r="I115" i="4"/>
  <c r="J147" i="4"/>
  <c r="I147" i="4"/>
  <c r="S158" i="4"/>
  <c r="T158" i="4" s="1"/>
  <c r="F750" i="4"/>
  <c r="G754" i="4" s="1"/>
  <c r="L756" i="4" s="1"/>
  <c r="M756" i="4" s="1"/>
  <c r="O750" i="4"/>
  <c r="I55" i="4"/>
  <c r="J84" i="4"/>
  <c r="S89" i="4"/>
  <c r="T89" i="4" s="1"/>
  <c r="J92" i="4"/>
  <c r="S97" i="4"/>
  <c r="T97" i="4" s="1"/>
  <c r="I100" i="4"/>
  <c r="J108" i="4"/>
  <c r="S113" i="4"/>
  <c r="T113" i="4" s="1"/>
  <c r="J116" i="4"/>
  <c r="S116" i="4" s="1"/>
  <c r="T116" i="4" s="1"/>
  <c r="S121" i="4"/>
  <c r="T121" i="4" s="1"/>
  <c r="I124" i="4"/>
  <c r="J132" i="4"/>
  <c r="J140" i="4"/>
  <c r="S140" i="4" s="1"/>
  <c r="T140" i="4" s="1"/>
  <c r="S145" i="4"/>
  <c r="T145" i="4" s="1"/>
  <c r="J148" i="4"/>
  <c r="S263" i="4"/>
  <c r="T263" i="4" s="1"/>
  <c r="I60" i="4"/>
  <c r="I84" i="4"/>
  <c r="I92" i="4"/>
  <c r="I108" i="4"/>
  <c r="I116" i="4"/>
  <c r="I140" i="4"/>
  <c r="I148" i="4"/>
  <c r="I151" i="4"/>
  <c r="I155" i="4"/>
  <c r="I167" i="4"/>
  <c r="S199" i="4"/>
  <c r="J213" i="4"/>
  <c r="I213" i="4"/>
  <c r="S224" i="4"/>
  <c r="T224" i="4" s="1"/>
  <c r="S232" i="4"/>
  <c r="T232" i="4" s="1"/>
  <c r="S236" i="4"/>
  <c r="T236" i="4" s="1"/>
  <c r="S251" i="4"/>
  <c r="S152" i="4"/>
  <c r="T152" i="4" s="1"/>
  <c r="J181" i="4"/>
  <c r="I181" i="4"/>
  <c r="S187" i="4"/>
  <c r="S194" i="4"/>
  <c r="T194" i="4" s="1"/>
  <c r="J205" i="4"/>
  <c r="I205" i="4"/>
  <c r="S278" i="4"/>
  <c r="T278" i="4" s="1"/>
  <c r="S166" i="4"/>
  <c r="T166" i="4" s="1"/>
  <c r="J173" i="4"/>
  <c r="S173" i="4" s="1"/>
  <c r="I173" i="4"/>
  <c r="S190" i="4"/>
  <c r="T190" i="4" s="1"/>
  <c r="S191" i="4"/>
  <c r="T191" i="4" s="1"/>
  <c r="J197" i="4"/>
  <c r="S197" i="4" s="1"/>
  <c r="I197" i="4"/>
  <c r="S208" i="4"/>
  <c r="T208" i="4" s="1"/>
  <c r="S235" i="4"/>
  <c r="S238" i="4"/>
  <c r="T238" i="4" s="1"/>
  <c r="S244" i="4"/>
  <c r="T244" i="4" s="1"/>
  <c r="J165" i="4"/>
  <c r="I165" i="4"/>
  <c r="S200" i="4"/>
  <c r="T200" i="4" s="1"/>
  <c r="I215" i="4"/>
  <c r="S247" i="4"/>
  <c r="T247" i="4" s="1"/>
  <c r="S250" i="4"/>
  <c r="T250" i="4" s="1"/>
  <c r="J253" i="4"/>
  <c r="I253" i="4"/>
  <c r="S154" i="4"/>
  <c r="S172" i="4"/>
  <c r="T172" i="4" s="1"/>
  <c r="J179" i="4"/>
  <c r="S179" i="4" s="1"/>
  <c r="T179" i="4" s="1"/>
  <c r="I179" i="4"/>
  <c r="J189" i="4"/>
  <c r="I189" i="4"/>
  <c r="I207" i="4"/>
  <c r="S211" i="4"/>
  <c r="S230" i="4"/>
  <c r="T230" i="4" s="1"/>
  <c r="S155" i="4"/>
  <c r="T155" i="4" s="1"/>
  <c r="S164" i="4"/>
  <c r="T164" i="4" s="1"/>
  <c r="J171" i="4"/>
  <c r="I171" i="4"/>
  <c r="S184" i="4"/>
  <c r="T184" i="4" s="1"/>
  <c r="I199" i="4"/>
  <c r="S203" i="4"/>
  <c r="T203" i="4" s="1"/>
  <c r="S218" i="4"/>
  <c r="S223" i="4"/>
  <c r="T223" i="4" s="1"/>
  <c r="J237" i="4"/>
  <c r="I237" i="4"/>
  <c r="J245" i="4"/>
  <c r="I245" i="4"/>
  <c r="S292" i="4"/>
  <c r="S308" i="4"/>
  <c r="T308" i="4" s="1"/>
  <c r="J318" i="4"/>
  <c r="I318" i="4"/>
  <c r="J420" i="4"/>
  <c r="I420" i="4"/>
  <c r="S271" i="4"/>
  <c r="T271" i="4" s="1"/>
  <c r="S305" i="4"/>
  <c r="T305" i="4" s="1"/>
  <c r="S277" i="4"/>
  <c r="J326" i="4"/>
  <c r="S326" i="4" s="1"/>
  <c r="I326" i="4"/>
  <c r="S394" i="4"/>
  <c r="T394" i="4" s="1"/>
  <c r="S265" i="4"/>
  <c r="T265" i="4" s="1"/>
  <c r="I187" i="4"/>
  <c r="I195" i="4"/>
  <c r="I203" i="4"/>
  <c r="I211" i="4"/>
  <c r="I219" i="4"/>
  <c r="I227" i="4"/>
  <c r="I235" i="4"/>
  <c r="I243" i="4"/>
  <c r="I251" i="4"/>
  <c r="I257" i="4"/>
  <c r="J267" i="4"/>
  <c r="S268" i="4"/>
  <c r="T268" i="4" s="1"/>
  <c r="S272" i="4"/>
  <c r="S280" i="4"/>
  <c r="J334" i="4"/>
  <c r="S334" i="4" s="1"/>
  <c r="T334" i="4" s="1"/>
  <c r="I334" i="4"/>
  <c r="J516" i="4"/>
  <c r="I516" i="4"/>
  <c r="I154" i="4"/>
  <c r="I162" i="4"/>
  <c r="I170" i="4"/>
  <c r="I178" i="4"/>
  <c r="I186" i="4"/>
  <c r="I202" i="4"/>
  <c r="I210" i="4"/>
  <c r="I218" i="4"/>
  <c r="S266" i="4"/>
  <c r="T266" i="4" s="1"/>
  <c r="J283" i="4"/>
  <c r="I283" i="4"/>
  <c r="S286" i="4"/>
  <c r="T286" i="4" s="1"/>
  <c r="J467" i="4"/>
  <c r="S467" i="4" s="1"/>
  <c r="I467" i="4"/>
  <c r="I262" i="4"/>
  <c r="J342" i="4"/>
  <c r="I342" i="4"/>
  <c r="S410" i="4"/>
  <c r="T410" i="4" s="1"/>
  <c r="S343" i="4"/>
  <c r="T343" i="4" s="1"/>
  <c r="I355" i="4"/>
  <c r="J355" i="4"/>
  <c r="S355" i="4" s="1"/>
  <c r="T355" i="4" s="1"/>
  <c r="J365" i="4"/>
  <c r="S365" i="4" s="1"/>
  <c r="T365" i="4" s="1"/>
  <c r="I365" i="4"/>
  <c r="S367" i="4"/>
  <c r="T367" i="4" s="1"/>
  <c r="S386" i="4"/>
  <c r="T386" i="4" s="1"/>
  <c r="S391" i="4"/>
  <c r="T391" i="4" s="1"/>
  <c r="I264" i="4"/>
  <c r="I272" i="4"/>
  <c r="I290" i="4"/>
  <c r="S296" i="4"/>
  <c r="J317" i="4"/>
  <c r="S317" i="4" s="1"/>
  <c r="I317" i="4"/>
  <c r="J325" i="4"/>
  <c r="I325" i="4"/>
  <c r="J333" i="4"/>
  <c r="I333" i="4"/>
  <c r="J341" i="4"/>
  <c r="S341" i="4" s="1"/>
  <c r="T341" i="4" s="1"/>
  <c r="I341" i="4"/>
  <c r="J412" i="4"/>
  <c r="S412" i="4" s="1"/>
  <c r="T412" i="4" s="1"/>
  <c r="I412" i="4"/>
  <c r="S323" i="4"/>
  <c r="T323" i="4" s="1"/>
  <c r="S331" i="4"/>
  <c r="T331" i="4" s="1"/>
  <c r="J348" i="4"/>
  <c r="I348" i="4"/>
  <c r="J370" i="4"/>
  <c r="I370" i="4"/>
  <c r="J383" i="4"/>
  <c r="S383" i="4" s="1"/>
  <c r="T383" i="4" s="1"/>
  <c r="I383" i="4"/>
  <c r="J404" i="4"/>
  <c r="I404" i="4"/>
  <c r="S299" i="4"/>
  <c r="T299" i="4" s="1"/>
  <c r="S304" i="4"/>
  <c r="T304" i="4" s="1"/>
  <c r="S328" i="4"/>
  <c r="T328" i="4" s="1"/>
  <c r="S347" i="4"/>
  <c r="T347" i="4" s="1"/>
  <c r="J359" i="4"/>
  <c r="I359" i="4"/>
  <c r="J428" i="4"/>
  <c r="S428" i="4" s="1"/>
  <c r="I428" i="4"/>
  <c r="I261" i="4"/>
  <c r="I269" i="4"/>
  <c r="I277" i="4"/>
  <c r="I280" i="4"/>
  <c r="J290" i="4"/>
  <c r="S290" i="4" s="1"/>
  <c r="I296" i="4"/>
  <c r="J301" i="4"/>
  <c r="S301" i="4" s="1"/>
  <c r="T301" i="4" s="1"/>
  <c r="I301" i="4"/>
  <c r="J302" i="4"/>
  <c r="S302" i="4" s="1"/>
  <c r="I302" i="4"/>
  <c r="I306" i="4"/>
  <c r="I353" i="4"/>
  <c r="J353" i="4"/>
  <c r="S353" i="4" s="1"/>
  <c r="T353" i="4" s="1"/>
  <c r="S373" i="4"/>
  <c r="T373" i="4" s="1"/>
  <c r="I447" i="4"/>
  <c r="J447" i="4"/>
  <c r="I292" i="4"/>
  <c r="S307" i="4"/>
  <c r="T307" i="4" s="1"/>
  <c r="S332" i="4"/>
  <c r="T332" i="4" s="1"/>
  <c r="S340" i="4"/>
  <c r="T340" i="4" s="1"/>
  <c r="J282" i="4"/>
  <c r="J284" i="4"/>
  <c r="J285" i="4"/>
  <c r="I304" i="4"/>
  <c r="J309" i="4"/>
  <c r="I309" i="4"/>
  <c r="J310" i="4"/>
  <c r="I310" i="4"/>
  <c r="S311" i="4"/>
  <c r="T311" i="4" s="1"/>
  <c r="S319" i="4"/>
  <c r="T319" i="4" s="1"/>
  <c r="S335" i="4"/>
  <c r="T335" i="4" s="1"/>
  <c r="S352" i="4"/>
  <c r="T352" i="4" s="1"/>
  <c r="S385" i="4"/>
  <c r="T385" i="4" s="1"/>
  <c r="J436" i="4"/>
  <c r="I436" i="4"/>
  <c r="S502" i="4"/>
  <c r="T502" i="4" s="1"/>
  <c r="I361" i="4"/>
  <c r="I363" i="4"/>
  <c r="J380" i="4"/>
  <c r="S380" i="4" s="1"/>
  <c r="T380" i="4" s="1"/>
  <c r="I380" i="4"/>
  <c r="J381" i="4"/>
  <c r="I381" i="4"/>
  <c r="S382" i="4"/>
  <c r="T382" i="4" s="1"/>
  <c r="S418" i="4"/>
  <c r="T418" i="4" s="1"/>
  <c r="S434" i="4"/>
  <c r="T434" i="4" s="1"/>
  <c r="S505" i="4"/>
  <c r="T505" i="4" s="1"/>
  <c r="S415" i="4"/>
  <c r="T415" i="4" s="1"/>
  <c r="S431" i="4"/>
  <c r="T431" i="4" s="1"/>
  <c r="J442" i="4"/>
  <c r="I442" i="4"/>
  <c r="S451" i="4"/>
  <c r="T451" i="4" s="1"/>
  <c r="S454" i="4"/>
  <c r="T454" i="4" s="1"/>
  <c r="I369" i="4"/>
  <c r="I371" i="4"/>
  <c r="S607" i="4"/>
  <c r="T607" i="4" s="1"/>
  <c r="J361" i="4"/>
  <c r="J363" i="4"/>
  <c r="J389" i="4"/>
  <c r="S389" i="4" s="1"/>
  <c r="T389" i="4" s="1"/>
  <c r="I389" i="4"/>
  <c r="J397" i="4"/>
  <c r="S397" i="4" s="1"/>
  <c r="I397" i="4"/>
  <c r="S406" i="4"/>
  <c r="T406" i="4" s="1"/>
  <c r="S419" i="4"/>
  <c r="T419" i="4" s="1"/>
  <c r="S484" i="4"/>
  <c r="T484" i="4" s="1"/>
  <c r="J491" i="4"/>
  <c r="S491" i="4" s="1"/>
  <c r="T491" i="4" s="1"/>
  <c r="I491" i="4"/>
  <c r="S500" i="4"/>
  <c r="T500" i="4" s="1"/>
  <c r="S362" i="4"/>
  <c r="T362" i="4" s="1"/>
  <c r="S374" i="4"/>
  <c r="T374" i="4" s="1"/>
  <c r="S398" i="4"/>
  <c r="T398" i="4" s="1"/>
  <c r="J405" i="4"/>
  <c r="I405" i="4"/>
  <c r="J413" i="4"/>
  <c r="I413" i="4"/>
  <c r="S422" i="4"/>
  <c r="T422" i="4" s="1"/>
  <c r="S430" i="4"/>
  <c r="T430" i="4" s="1"/>
  <c r="J437" i="4"/>
  <c r="S437" i="4" s="1"/>
  <c r="I437" i="4"/>
  <c r="J483" i="4"/>
  <c r="I483" i="4"/>
  <c r="S503" i="4"/>
  <c r="T503" i="4" s="1"/>
  <c r="I354" i="4"/>
  <c r="J369" i="4"/>
  <c r="J371" i="4"/>
  <c r="S371" i="4" s="1"/>
  <c r="T371" i="4" s="1"/>
  <c r="J388" i="4"/>
  <c r="S388" i="4" s="1"/>
  <c r="I388" i="4"/>
  <c r="J396" i="4"/>
  <c r="I396" i="4"/>
  <c r="J421" i="4"/>
  <c r="S421" i="4" s="1"/>
  <c r="I421" i="4"/>
  <c r="J429" i="4"/>
  <c r="I429" i="4"/>
  <c r="S446" i="4"/>
  <c r="T446" i="4" s="1"/>
  <c r="J475" i="4"/>
  <c r="S475" i="4" s="1"/>
  <c r="T475" i="4" s="1"/>
  <c r="I475" i="4"/>
  <c r="S494" i="4"/>
  <c r="T494" i="4" s="1"/>
  <c r="J549" i="4"/>
  <c r="I549" i="4"/>
  <c r="S458" i="4"/>
  <c r="T458" i="4" s="1"/>
  <c r="J466" i="4"/>
  <c r="S466" i="4" s="1"/>
  <c r="I466" i="4"/>
  <c r="J474" i="4"/>
  <c r="I474" i="4"/>
  <c r="J482" i="4"/>
  <c r="I482" i="4"/>
  <c r="J499" i="4"/>
  <c r="S499" i="4" s="1"/>
  <c r="T499" i="4" s="1"/>
  <c r="I499" i="4"/>
  <c r="J507" i="4"/>
  <c r="I507" i="4"/>
  <c r="S542" i="4"/>
  <c r="T542" i="4" s="1"/>
  <c r="I567" i="4"/>
  <c r="J567" i="4"/>
  <c r="S452" i="4"/>
  <c r="T452" i="4" s="1"/>
  <c r="J459" i="4"/>
  <c r="I459" i="4"/>
  <c r="S472" i="4"/>
  <c r="T472" i="4" s="1"/>
  <c r="J490" i="4"/>
  <c r="I490" i="4"/>
  <c r="J541" i="4"/>
  <c r="S541" i="4" s="1"/>
  <c r="T541" i="4" s="1"/>
  <c r="I541" i="4"/>
  <c r="I439" i="4"/>
  <c r="I449" i="4"/>
  <c r="S469" i="4"/>
  <c r="T469" i="4" s="1"/>
  <c r="S488" i="4"/>
  <c r="T488" i="4" s="1"/>
  <c r="J498" i="4"/>
  <c r="I498" i="4"/>
  <c r="J506" i="4"/>
  <c r="S506" i="4" s="1"/>
  <c r="I506" i="4"/>
  <c r="J514" i="4"/>
  <c r="I514" i="4"/>
  <c r="J533" i="4"/>
  <c r="S533" i="4" s="1"/>
  <c r="T533" i="4" s="1"/>
  <c r="I533" i="4"/>
  <c r="S577" i="4"/>
  <c r="T577" i="4" s="1"/>
  <c r="I435" i="4"/>
  <c r="S445" i="4"/>
  <c r="T445" i="4" s="1"/>
  <c r="I453" i="4"/>
  <c r="I455" i="4"/>
  <c r="I458" i="4"/>
  <c r="S460" i="4"/>
  <c r="T460" i="4" s="1"/>
  <c r="I461" i="4"/>
  <c r="S496" i="4"/>
  <c r="T496" i="4" s="1"/>
  <c r="S512" i="4"/>
  <c r="T512" i="4" s="1"/>
  <c r="S515" i="4"/>
  <c r="S574" i="4"/>
  <c r="T574" i="4" s="1"/>
  <c r="S440" i="4"/>
  <c r="T440" i="4" s="1"/>
  <c r="J443" i="4"/>
  <c r="S443" i="4" s="1"/>
  <c r="T443" i="4" s="1"/>
  <c r="S473" i="4"/>
  <c r="T473" i="4" s="1"/>
  <c r="S481" i="4"/>
  <c r="T481" i="4" s="1"/>
  <c r="S493" i="4"/>
  <c r="T493" i="4" s="1"/>
  <c r="S509" i="4"/>
  <c r="T509" i="4" s="1"/>
  <c r="S569" i="4"/>
  <c r="T569" i="4" s="1"/>
  <c r="J439" i="4"/>
  <c r="S439" i="4" s="1"/>
  <c r="T439" i="4" s="1"/>
  <c r="J456" i="4"/>
  <c r="S518" i="4"/>
  <c r="T518" i="4" s="1"/>
  <c r="I444" i="4"/>
  <c r="S527" i="4"/>
  <c r="T527" i="4" s="1"/>
  <c r="J532" i="4"/>
  <c r="S532" i="4" s="1"/>
  <c r="T532" i="4" s="1"/>
  <c r="I532" i="4"/>
  <c r="J540" i="4"/>
  <c r="I540" i="4"/>
  <c r="J548" i="4"/>
  <c r="I548" i="4"/>
  <c r="S556" i="4"/>
  <c r="T556" i="4" s="1"/>
  <c r="J578" i="4"/>
  <c r="S578" i="4" s="1"/>
  <c r="T578" i="4" s="1"/>
  <c r="I578" i="4"/>
  <c r="S599" i="4"/>
  <c r="T599" i="4" s="1"/>
  <c r="S526" i="4"/>
  <c r="T526" i="4" s="1"/>
  <c r="S530" i="4"/>
  <c r="T530" i="4" s="1"/>
  <c r="S580" i="4"/>
  <c r="T580" i="4" s="1"/>
  <c r="S535" i="4"/>
  <c r="T535" i="4" s="1"/>
  <c r="S554" i="4"/>
  <c r="T554" i="4" s="1"/>
  <c r="S557" i="4"/>
  <c r="T557" i="4" s="1"/>
  <c r="S583" i="4"/>
  <c r="T583" i="4" s="1"/>
  <c r="S601" i="4"/>
  <c r="T601" i="4" s="1"/>
  <c r="I515" i="4"/>
  <c r="S524" i="4"/>
  <c r="T524" i="4" s="1"/>
  <c r="I527" i="4"/>
  <c r="S547" i="4"/>
  <c r="T547" i="4" s="1"/>
  <c r="S593" i="4"/>
  <c r="T593" i="4" s="1"/>
  <c r="S598" i="4"/>
  <c r="T598" i="4" s="1"/>
  <c r="S539" i="4"/>
  <c r="T539" i="4" s="1"/>
  <c r="S566" i="4"/>
  <c r="T566" i="4" s="1"/>
  <c r="S575" i="4"/>
  <c r="T575" i="4" s="1"/>
  <c r="J579" i="4"/>
  <c r="I579" i="4"/>
  <c r="S590" i="4"/>
  <c r="T590" i="4" s="1"/>
  <c r="I521" i="4"/>
  <c r="S550" i="4"/>
  <c r="T550" i="4" s="1"/>
  <c r="J562" i="4"/>
  <c r="S562" i="4" s="1"/>
  <c r="T562" i="4" s="1"/>
  <c r="S604" i="4"/>
  <c r="T604" i="4" s="1"/>
  <c r="J560" i="4"/>
  <c r="S560" i="4" s="1"/>
  <c r="T560" i="4" s="1"/>
  <c r="J587" i="4"/>
  <c r="S587" i="4" s="1"/>
  <c r="T587" i="4" s="1"/>
  <c r="I587" i="4"/>
  <c r="J595" i="4"/>
  <c r="S595" i="4" s="1"/>
  <c r="I595" i="4"/>
  <c r="J603" i="4"/>
  <c r="I603" i="4"/>
  <c r="J644" i="4"/>
  <c r="I644" i="4"/>
  <c r="S682" i="4"/>
  <c r="T682" i="4" s="1"/>
  <c r="I608" i="4"/>
  <c r="J608" i="4"/>
  <c r="S608" i="4" s="1"/>
  <c r="T608" i="4" s="1"/>
  <c r="J636" i="4"/>
  <c r="I636" i="4"/>
  <c r="I555" i="4"/>
  <c r="I562" i="4"/>
  <c r="J586" i="4"/>
  <c r="S586" i="4" s="1"/>
  <c r="I586" i="4"/>
  <c r="J594" i="4"/>
  <c r="I594" i="4"/>
  <c r="J602" i="4"/>
  <c r="S602" i="4" s="1"/>
  <c r="I602" i="4"/>
  <c r="J628" i="4"/>
  <c r="S628" i="4" s="1"/>
  <c r="T628" i="4" s="1"/>
  <c r="I628" i="4"/>
  <c r="I649" i="4"/>
  <c r="J649" i="4"/>
  <c r="S649" i="4" s="1"/>
  <c r="T649" i="4" s="1"/>
  <c r="I554" i="4"/>
  <c r="I560" i="4"/>
  <c r="I575" i="4"/>
  <c r="S581" i="4"/>
  <c r="T581" i="4" s="1"/>
  <c r="S584" i="4"/>
  <c r="T584" i="4" s="1"/>
  <c r="J620" i="4"/>
  <c r="S620" i="4" s="1"/>
  <c r="T620" i="4" s="1"/>
  <c r="I620" i="4"/>
  <c r="I559" i="4"/>
  <c r="I561" i="4"/>
  <c r="J570" i="4"/>
  <c r="I570" i="4"/>
  <c r="J571" i="4"/>
  <c r="I571" i="4"/>
  <c r="S572" i="4"/>
  <c r="T572" i="4" s="1"/>
  <c r="S589" i="4"/>
  <c r="T589" i="4" s="1"/>
  <c r="S605" i="4"/>
  <c r="T605" i="4" s="1"/>
  <c r="J668" i="4"/>
  <c r="S668" i="4" s="1"/>
  <c r="I668" i="4"/>
  <c r="S614" i="4"/>
  <c r="J619" i="4"/>
  <c r="I619" i="4"/>
  <c r="J627" i="4"/>
  <c r="I627" i="4"/>
  <c r="J635" i="4"/>
  <c r="S635" i="4" s="1"/>
  <c r="I635" i="4"/>
  <c r="J643" i="4"/>
  <c r="S643" i="4" s="1"/>
  <c r="T643" i="4" s="1"/>
  <c r="I643" i="4"/>
  <c r="J660" i="4"/>
  <c r="I660" i="4"/>
  <c r="S613" i="4"/>
  <c r="S617" i="4"/>
  <c r="T617" i="4" s="1"/>
  <c r="S625" i="4"/>
  <c r="T625" i="4" s="1"/>
  <c r="S698" i="4"/>
  <c r="S739" i="4"/>
  <c r="T739" i="4" s="1"/>
  <c r="J611" i="4"/>
  <c r="I611" i="4"/>
  <c r="J612" i="4"/>
  <c r="I612" i="4"/>
  <c r="S638" i="4"/>
  <c r="T638" i="4" s="1"/>
  <c r="S683" i="4"/>
  <c r="T683" i="4" s="1"/>
  <c r="S689" i="4"/>
  <c r="T689" i="4" s="1"/>
  <c r="I614" i="4"/>
  <c r="S626" i="4"/>
  <c r="T626" i="4" s="1"/>
  <c r="S629" i="4"/>
  <c r="T629" i="4" s="1"/>
  <c r="S634" i="4"/>
  <c r="T634" i="4" s="1"/>
  <c r="S656" i="4"/>
  <c r="T656" i="4" s="1"/>
  <c r="S673" i="4"/>
  <c r="T673" i="4" s="1"/>
  <c r="S646" i="4"/>
  <c r="T646" i="4" s="1"/>
  <c r="S655" i="4"/>
  <c r="T655" i="4" s="1"/>
  <c r="S688" i="4"/>
  <c r="T688" i="4" s="1"/>
  <c r="I613" i="4"/>
  <c r="I621" i="4"/>
  <c r="I629" i="4"/>
  <c r="I637" i="4"/>
  <c r="S667" i="4"/>
  <c r="T667" i="4" s="1"/>
  <c r="S674" i="4"/>
  <c r="T674" i="4" s="1"/>
  <c r="S725" i="4"/>
  <c r="T725" i="4" s="1"/>
  <c r="S734" i="4"/>
  <c r="T734" i="4" s="1"/>
  <c r="J650" i="4"/>
  <c r="I650" i="4"/>
  <c r="S659" i="4"/>
  <c r="S686" i="4"/>
  <c r="T686" i="4" s="1"/>
  <c r="J685" i="4"/>
  <c r="I685" i="4"/>
  <c r="S706" i="4"/>
  <c r="T706" i="4" s="1"/>
  <c r="I738" i="4"/>
  <c r="J738" i="4"/>
  <c r="S749" i="4"/>
  <c r="T749" i="4" s="1"/>
  <c r="J651" i="4"/>
  <c r="I651" i="4"/>
  <c r="J652" i="4"/>
  <c r="S652" i="4" s="1"/>
  <c r="I652" i="4"/>
  <c r="J653" i="4"/>
  <c r="S670" i="4"/>
  <c r="T670" i="4" s="1"/>
  <c r="J677" i="4"/>
  <c r="S677" i="4" s="1"/>
  <c r="I677" i="4"/>
  <c r="S715" i="4"/>
  <c r="T715" i="4" s="1"/>
  <c r="S662" i="4"/>
  <c r="T662" i="4" s="1"/>
  <c r="J669" i="4"/>
  <c r="I669" i="4"/>
  <c r="J684" i="4"/>
  <c r="I684" i="4"/>
  <c r="I691" i="4"/>
  <c r="J691" i="4"/>
  <c r="S691" i="4" s="1"/>
  <c r="T691" i="4" s="1"/>
  <c r="S745" i="4"/>
  <c r="T745" i="4" s="1"/>
  <c r="J661" i="4"/>
  <c r="S661" i="4" s="1"/>
  <c r="I661" i="4"/>
  <c r="J676" i="4"/>
  <c r="S676" i="4" s="1"/>
  <c r="T676" i="4" s="1"/>
  <c r="I676" i="4"/>
  <c r="S724" i="4"/>
  <c r="S731" i="4"/>
  <c r="T731" i="4" s="1"/>
  <c r="S733" i="4"/>
  <c r="T733" i="4" s="1"/>
  <c r="S737" i="4"/>
  <c r="T737" i="4" s="1"/>
  <c r="S740" i="4"/>
  <c r="T740" i="4" s="1"/>
  <c r="J692" i="4"/>
  <c r="S692" i="4" s="1"/>
  <c r="T692" i="4" s="1"/>
  <c r="I692" i="4"/>
  <c r="J695" i="4"/>
  <c r="S695" i="4" s="1"/>
  <c r="I695" i="4"/>
  <c r="S736" i="4"/>
  <c r="I659" i="4"/>
  <c r="I667" i="4"/>
  <c r="I675" i="4"/>
  <c r="I683" i="4"/>
  <c r="S700" i="4"/>
  <c r="T700" i="4" s="1"/>
  <c r="S701" i="4"/>
  <c r="T701" i="4" s="1"/>
  <c r="J703" i="4"/>
  <c r="S703" i="4" s="1"/>
  <c r="I703" i="4"/>
  <c r="J704" i="4"/>
  <c r="S704" i="4" s="1"/>
  <c r="T704" i="4" s="1"/>
  <c r="S721" i="4"/>
  <c r="T721" i="4" s="1"/>
  <c r="S728" i="4"/>
  <c r="J730" i="4"/>
  <c r="S730" i="4" s="1"/>
  <c r="T730" i="4" s="1"/>
  <c r="J735" i="4"/>
  <c r="S743" i="4"/>
  <c r="I658" i="4"/>
  <c r="I666" i="4"/>
  <c r="I674" i="4"/>
  <c r="I682" i="4"/>
  <c r="I690" i="4"/>
  <c r="J694" i="4"/>
  <c r="S694" i="4" s="1"/>
  <c r="T694" i="4" s="1"/>
  <c r="S697" i="4"/>
  <c r="T697" i="4" s="1"/>
  <c r="I698" i="4"/>
  <c r="S709" i="4"/>
  <c r="T709" i="4" s="1"/>
  <c r="J711" i="4"/>
  <c r="I711" i="4"/>
  <c r="S712" i="4"/>
  <c r="T712" i="4" s="1"/>
  <c r="S727" i="4"/>
  <c r="T727" i="4" s="1"/>
  <c r="J746" i="4"/>
  <c r="I746" i="4"/>
  <c r="S716" i="4"/>
  <c r="J719" i="4"/>
  <c r="S719" i="4" s="1"/>
  <c r="I719" i="4"/>
  <c r="J720" i="4"/>
  <c r="J722" i="4"/>
  <c r="S722" i="4" s="1"/>
  <c r="T722" i="4" s="1"/>
  <c r="I700" i="4"/>
  <c r="I708" i="4"/>
  <c r="I716" i="4"/>
  <c r="I724" i="4"/>
  <c r="I712" i="4"/>
  <c r="I720" i="4"/>
  <c r="I728" i="4"/>
  <c r="I736" i="4"/>
  <c r="I744" i="4"/>
  <c r="I727" i="4"/>
  <c r="I735" i="4"/>
  <c r="I743" i="4"/>
  <c r="R13" i="3"/>
  <c r="S13" i="3" s="1"/>
  <c r="T13" i="3" s="1"/>
  <c r="R37" i="3"/>
  <c r="S37" i="3" s="1"/>
  <c r="T37" i="3" s="1"/>
  <c r="N750" i="3"/>
  <c r="I10" i="3"/>
  <c r="L12" i="3"/>
  <c r="I18" i="3"/>
  <c r="L20" i="3"/>
  <c r="I26" i="3"/>
  <c r="L28" i="3"/>
  <c r="I34" i="3"/>
  <c r="L36" i="3"/>
  <c r="I42" i="3"/>
  <c r="L44" i="3"/>
  <c r="I50" i="3"/>
  <c r="L52" i="3"/>
  <c r="L60" i="3"/>
  <c r="R60" i="3" s="1"/>
  <c r="S60" i="3" s="1"/>
  <c r="T60" i="3" s="1"/>
  <c r="L68" i="3"/>
  <c r="L77" i="3"/>
  <c r="L111" i="3"/>
  <c r="J112" i="3"/>
  <c r="J122" i="3"/>
  <c r="I122" i="3"/>
  <c r="J130" i="3"/>
  <c r="I130" i="3"/>
  <c r="L135" i="3"/>
  <c r="J162" i="3"/>
  <c r="I162" i="3"/>
  <c r="L167" i="3"/>
  <c r="F750" i="3"/>
  <c r="O750" i="3"/>
  <c r="L11" i="3"/>
  <c r="L19" i="3"/>
  <c r="L27" i="3"/>
  <c r="R27" i="3" s="1"/>
  <c r="S27" i="3" s="1"/>
  <c r="T27" i="3" s="1"/>
  <c r="L35" i="3"/>
  <c r="L43" i="3"/>
  <c r="L51" i="3"/>
  <c r="L59" i="3"/>
  <c r="L67" i="3"/>
  <c r="L83" i="3"/>
  <c r="L113" i="3"/>
  <c r="L117" i="3"/>
  <c r="G750" i="3"/>
  <c r="G754" i="3" s="1"/>
  <c r="P750" i="3"/>
  <c r="I8" i="3"/>
  <c r="L10" i="3"/>
  <c r="R10" i="3" s="1"/>
  <c r="S10" i="3" s="1"/>
  <c r="T10" i="3" s="1"/>
  <c r="I16" i="3"/>
  <c r="L18" i="3"/>
  <c r="I24" i="3"/>
  <c r="L26" i="3"/>
  <c r="I32" i="3"/>
  <c r="L34" i="3"/>
  <c r="I40" i="3"/>
  <c r="L42" i="3"/>
  <c r="R42" i="3" s="1"/>
  <c r="S42" i="3" s="1"/>
  <c r="T42" i="3" s="1"/>
  <c r="I48" i="3"/>
  <c r="L50" i="3"/>
  <c r="I56" i="3"/>
  <c r="L58" i="3"/>
  <c r="I64" i="3"/>
  <c r="L66" i="3"/>
  <c r="I72" i="3"/>
  <c r="L74" i="3"/>
  <c r="R74" i="3" s="1"/>
  <c r="S74" i="3" s="1"/>
  <c r="T74" i="3" s="1"/>
  <c r="J81" i="3"/>
  <c r="J84" i="3"/>
  <c r="I86" i="3"/>
  <c r="L89" i="3"/>
  <c r="L93" i="3"/>
  <c r="J98" i="3"/>
  <c r="I98" i="3"/>
  <c r="I102" i="3"/>
  <c r="L119" i="3"/>
  <c r="J120" i="3"/>
  <c r="J124" i="3"/>
  <c r="J154" i="3"/>
  <c r="I154" i="3"/>
  <c r="L159" i="3"/>
  <c r="I199" i="3"/>
  <c r="J199" i="3"/>
  <c r="J201" i="3"/>
  <c r="I201" i="3"/>
  <c r="J90" i="3"/>
  <c r="I90" i="3"/>
  <c r="H750" i="3"/>
  <c r="Q750" i="3"/>
  <c r="L9" i="3"/>
  <c r="L17" i="3"/>
  <c r="L25" i="3"/>
  <c r="L33" i="3"/>
  <c r="R33" i="3" s="1"/>
  <c r="S33" i="3" s="1"/>
  <c r="T33" i="3" s="1"/>
  <c r="L41" i="3"/>
  <c r="L49" i="3"/>
  <c r="L57" i="3"/>
  <c r="L65" i="3"/>
  <c r="L73" i="3"/>
  <c r="I76" i="3"/>
  <c r="L79" i="3"/>
  <c r="I108" i="3"/>
  <c r="L121" i="3"/>
  <c r="L125" i="3"/>
  <c r="I6" i="3"/>
  <c r="L8" i="3"/>
  <c r="I14" i="3"/>
  <c r="L16" i="3"/>
  <c r="I22" i="3"/>
  <c r="L24" i="3"/>
  <c r="I30" i="3"/>
  <c r="L32" i="3"/>
  <c r="R32" i="3" s="1"/>
  <c r="S32" i="3" s="1"/>
  <c r="T32" i="3" s="1"/>
  <c r="I38" i="3"/>
  <c r="L40" i="3"/>
  <c r="I46" i="3"/>
  <c r="L48" i="3"/>
  <c r="I54" i="3"/>
  <c r="L56" i="3"/>
  <c r="I62" i="3"/>
  <c r="L64" i="3"/>
  <c r="R64" i="3" s="1"/>
  <c r="S64" i="3" s="1"/>
  <c r="T64" i="3" s="1"/>
  <c r="I70" i="3"/>
  <c r="L72" i="3"/>
  <c r="J77" i="3"/>
  <c r="J80" i="3"/>
  <c r="L85" i="3"/>
  <c r="L95" i="3"/>
  <c r="J96" i="3"/>
  <c r="J100" i="3"/>
  <c r="J106" i="3"/>
  <c r="I106" i="3"/>
  <c r="L127" i="3"/>
  <c r="J128" i="3"/>
  <c r="J146" i="3"/>
  <c r="I146" i="3"/>
  <c r="L151" i="3"/>
  <c r="I203" i="3"/>
  <c r="J203" i="3"/>
  <c r="J209" i="3"/>
  <c r="I209" i="3"/>
  <c r="L742" i="3"/>
  <c r="L734" i="3"/>
  <c r="R734" i="3" s="1"/>
  <c r="L726" i="3"/>
  <c r="L718" i="3"/>
  <c r="L710" i="3"/>
  <c r="L702" i="3"/>
  <c r="L694" i="3"/>
  <c r="L743" i="3"/>
  <c r="L735" i="3"/>
  <c r="L727" i="3"/>
  <c r="R727" i="3" s="1"/>
  <c r="S727" i="3" s="1"/>
  <c r="T727" i="3" s="1"/>
  <c r="L719" i="3"/>
  <c r="L711" i="3"/>
  <c r="L703" i="3"/>
  <c r="L695" i="3"/>
  <c r="L754" i="3"/>
  <c r="L744" i="3"/>
  <c r="L736" i="3"/>
  <c r="L728" i="3"/>
  <c r="R728" i="3" s="1"/>
  <c r="L720" i="3"/>
  <c r="L712" i="3"/>
  <c r="L704" i="3"/>
  <c r="L696" i="3"/>
  <c r="L745" i="3"/>
  <c r="L737" i="3"/>
  <c r="L746" i="3"/>
  <c r="L738" i="3"/>
  <c r="R738" i="3" s="1"/>
  <c r="S738" i="3" s="1"/>
  <c r="T738" i="3" s="1"/>
  <c r="L730" i="3"/>
  <c r="L722" i="3"/>
  <c r="L748" i="3"/>
  <c r="L740" i="3"/>
  <c r="L732" i="3"/>
  <c r="L724" i="3"/>
  <c r="L716" i="3"/>
  <c r="L708" i="3"/>
  <c r="R708" i="3" s="1"/>
  <c r="L747" i="3"/>
  <c r="L715" i="3"/>
  <c r="L706" i="3"/>
  <c r="L693" i="3"/>
  <c r="L684" i="3"/>
  <c r="L676" i="3"/>
  <c r="L668" i="3"/>
  <c r="L660" i="3"/>
  <c r="R660" i="3" s="1"/>
  <c r="L749" i="3"/>
  <c r="L741" i="3"/>
  <c r="L725" i="3"/>
  <c r="L723" i="3"/>
  <c r="L714" i="3"/>
  <c r="L709" i="3"/>
  <c r="L700" i="3"/>
  <c r="L687" i="3"/>
  <c r="R687" i="3" s="1"/>
  <c r="S687" i="3" s="1"/>
  <c r="T687" i="3" s="1"/>
  <c r="L679" i="3"/>
  <c r="L671" i="3"/>
  <c r="L663" i="3"/>
  <c r="L655" i="3"/>
  <c r="L721" i="3"/>
  <c r="L713" i="3"/>
  <c r="L707" i="3"/>
  <c r="L689" i="3"/>
  <c r="R689" i="3" s="1"/>
  <c r="S689" i="3" s="1"/>
  <c r="T689" i="3" s="1"/>
  <c r="L681" i="3"/>
  <c r="L673" i="3"/>
  <c r="L717" i="3"/>
  <c r="L699" i="3"/>
  <c r="L697" i="3"/>
  <c r="L690" i="3"/>
  <c r="L686" i="3"/>
  <c r="L674" i="3"/>
  <c r="R674" i="3" s="1"/>
  <c r="S674" i="3" s="1"/>
  <c r="L654" i="3"/>
  <c r="L646" i="3"/>
  <c r="L638" i="3"/>
  <c r="L630" i="3"/>
  <c r="L692" i="3"/>
  <c r="L691" i="3"/>
  <c r="L685" i="3"/>
  <c r="L648" i="3"/>
  <c r="R648" i="3" s="1"/>
  <c r="S648" i="3" s="1"/>
  <c r="T648" i="3" s="1"/>
  <c r="L640" i="3"/>
  <c r="L632" i="3"/>
  <c r="L739" i="3"/>
  <c r="L729" i="3"/>
  <c r="L705" i="3"/>
  <c r="L670" i="3"/>
  <c r="L666" i="3"/>
  <c r="L649" i="3"/>
  <c r="R649" i="3" s="1"/>
  <c r="S649" i="3" s="1"/>
  <c r="T649" i="3" s="1"/>
  <c r="L731" i="3"/>
  <c r="L678" i="3"/>
  <c r="L664" i="3"/>
  <c r="L650" i="3"/>
  <c r="L642" i="3"/>
  <c r="L634" i="3"/>
  <c r="L688" i="3"/>
  <c r="L683" i="3"/>
  <c r="R683" i="3" s="1"/>
  <c r="S683" i="3" s="1"/>
  <c r="T683" i="3" s="1"/>
  <c r="L672" i="3"/>
  <c r="L656" i="3"/>
  <c r="L652" i="3"/>
  <c r="L644" i="3"/>
  <c r="L636" i="3"/>
  <c r="L701" i="3"/>
  <c r="L675" i="3"/>
  <c r="L669" i="3"/>
  <c r="R669" i="3" s="1"/>
  <c r="L658" i="3"/>
  <c r="L657" i="3"/>
  <c r="L651" i="3"/>
  <c r="L623" i="3"/>
  <c r="L615" i="3"/>
  <c r="L677" i="3"/>
  <c r="L659" i="3"/>
  <c r="L639" i="3"/>
  <c r="R639" i="3" s="1"/>
  <c r="S639" i="3" s="1"/>
  <c r="T639" i="3" s="1"/>
  <c r="L624" i="3"/>
  <c r="L616" i="3"/>
  <c r="L608" i="3"/>
  <c r="L600" i="3"/>
  <c r="L698" i="3"/>
  <c r="L661" i="3"/>
  <c r="L647" i="3"/>
  <c r="L629" i="3"/>
  <c r="R629" i="3" s="1"/>
  <c r="L626" i="3"/>
  <c r="L618" i="3"/>
  <c r="L610" i="3"/>
  <c r="L602" i="3"/>
  <c r="L594" i="3"/>
  <c r="L631" i="3"/>
  <c r="L604" i="3"/>
  <c r="L593" i="3"/>
  <c r="R593" i="3" s="1"/>
  <c r="S593" i="3" s="1"/>
  <c r="T593" i="3" s="1"/>
  <c r="L588" i="3"/>
  <c r="L580" i="3"/>
  <c r="L572" i="3"/>
  <c r="L564" i="3"/>
  <c r="L637" i="3"/>
  <c r="L633" i="3"/>
  <c r="L620" i="3"/>
  <c r="L612" i="3"/>
  <c r="R612" i="3" s="1"/>
  <c r="L596" i="3"/>
  <c r="L590" i="3"/>
  <c r="L582" i="3"/>
  <c r="L574" i="3"/>
  <c r="L566" i="3"/>
  <c r="L645" i="3"/>
  <c r="L643" i="3"/>
  <c r="L635" i="3"/>
  <c r="R635" i="3" s="1"/>
  <c r="S635" i="3" s="1"/>
  <c r="T635" i="3" s="1"/>
  <c r="L607" i="3"/>
  <c r="L605" i="3"/>
  <c r="L591" i="3"/>
  <c r="L583" i="3"/>
  <c r="L733" i="3"/>
  <c r="L667" i="3"/>
  <c r="L641" i="3"/>
  <c r="L628" i="3"/>
  <c r="R628" i="3" s="1"/>
  <c r="S628" i="3" s="1"/>
  <c r="T628" i="3" s="1"/>
  <c r="L622" i="3"/>
  <c r="L614" i="3"/>
  <c r="L592" i="3"/>
  <c r="L584" i="3"/>
  <c r="L680" i="3"/>
  <c r="L662" i="3"/>
  <c r="L627" i="3"/>
  <c r="L621" i="3"/>
  <c r="R621" i="3" s="1"/>
  <c r="S621" i="3" s="1"/>
  <c r="T621" i="3" s="1"/>
  <c r="L619" i="3"/>
  <c r="L613" i="3"/>
  <c r="L611" i="3"/>
  <c r="L601" i="3"/>
  <c r="L586" i="3"/>
  <c r="L578" i="3"/>
  <c r="L589" i="3"/>
  <c r="L587" i="3"/>
  <c r="R587" i="3" s="1"/>
  <c r="S587" i="3" s="1"/>
  <c r="T587" i="3" s="1"/>
  <c r="L567" i="3"/>
  <c r="L563" i="3"/>
  <c r="L561" i="3"/>
  <c r="L558" i="3"/>
  <c r="L550" i="3"/>
  <c r="L542" i="3"/>
  <c r="L534" i="3"/>
  <c r="L526" i="3"/>
  <c r="R526" i="3" s="1"/>
  <c r="S526" i="3" s="1"/>
  <c r="T526" i="3" s="1"/>
  <c r="L597" i="3"/>
  <c r="L595" i="3"/>
  <c r="L682" i="3"/>
  <c r="L665" i="3"/>
  <c r="L609" i="3"/>
  <c r="L598" i="3"/>
  <c r="L573" i="3"/>
  <c r="L570" i="3"/>
  <c r="R570" i="3" s="1"/>
  <c r="S570" i="3" s="1"/>
  <c r="T570" i="3" s="1"/>
  <c r="L559" i="3"/>
  <c r="L552" i="3"/>
  <c r="L544" i="3"/>
  <c r="L536" i="3"/>
  <c r="L528" i="3"/>
  <c r="L617" i="3"/>
  <c r="L599" i="3"/>
  <c r="L581" i="3"/>
  <c r="R581" i="3" s="1"/>
  <c r="S581" i="3" s="1"/>
  <c r="T581" i="3" s="1"/>
  <c r="L575" i="3"/>
  <c r="L568" i="3"/>
  <c r="L553" i="3"/>
  <c r="L545" i="3"/>
  <c r="L537" i="3"/>
  <c r="L625" i="3"/>
  <c r="L579" i="3"/>
  <c r="L562" i="3"/>
  <c r="R562" i="3" s="1"/>
  <c r="S562" i="3" s="1"/>
  <c r="T562" i="3" s="1"/>
  <c r="L554" i="3"/>
  <c r="L546" i="3"/>
  <c r="L538" i="3"/>
  <c r="L530" i="3"/>
  <c r="L653" i="3"/>
  <c r="L603" i="3"/>
  <c r="L606" i="3"/>
  <c r="L569" i="3"/>
  <c r="R569" i="3" s="1"/>
  <c r="S569" i="3" s="1"/>
  <c r="T569" i="3" s="1"/>
  <c r="L556" i="3"/>
  <c r="L548" i="3"/>
  <c r="L540" i="3"/>
  <c r="L532" i="3"/>
  <c r="L543" i="3"/>
  <c r="L525" i="3"/>
  <c r="L521" i="3"/>
  <c r="L513" i="3"/>
  <c r="R513" i="3" s="1"/>
  <c r="S513" i="3" s="1"/>
  <c r="T513" i="3" s="1"/>
  <c r="L505" i="3"/>
  <c r="L497" i="3"/>
  <c r="L489" i="3"/>
  <c r="L481" i="3"/>
  <c r="L473" i="3"/>
  <c r="L465" i="3"/>
  <c r="L457" i="3"/>
  <c r="L449" i="3"/>
  <c r="R449" i="3" s="1"/>
  <c r="L441" i="3"/>
  <c r="L433" i="3"/>
  <c r="L560" i="3"/>
  <c r="L541" i="3"/>
  <c r="L522" i="3"/>
  <c r="L514" i="3"/>
  <c r="L506" i="3"/>
  <c r="L498" i="3"/>
  <c r="R498" i="3" s="1"/>
  <c r="S498" i="3" s="1"/>
  <c r="T498" i="3" s="1"/>
  <c r="L490" i="3"/>
  <c r="L539" i="3"/>
  <c r="L529" i="3"/>
  <c r="L523" i="3"/>
  <c r="L515" i="3"/>
  <c r="L507" i="3"/>
  <c r="L499" i="3"/>
  <c r="L491" i="3"/>
  <c r="R491" i="3" s="1"/>
  <c r="L483" i="3"/>
  <c r="L475" i="3"/>
  <c r="L467" i="3"/>
  <c r="L459" i="3"/>
  <c r="L451" i="3"/>
  <c r="L443" i="3"/>
  <c r="L435" i="3"/>
  <c r="L557" i="3"/>
  <c r="R557" i="3" s="1"/>
  <c r="S557" i="3" s="1"/>
  <c r="T557" i="3" s="1"/>
  <c r="L535" i="3"/>
  <c r="L524" i="3"/>
  <c r="L516" i="3"/>
  <c r="L508" i="3"/>
  <c r="L500" i="3"/>
  <c r="L492" i="3"/>
  <c r="L484" i="3"/>
  <c r="L476" i="3"/>
  <c r="R476" i="3" s="1"/>
  <c r="S476" i="3" s="1"/>
  <c r="T476" i="3" s="1"/>
  <c r="L468" i="3"/>
  <c r="L460" i="3"/>
  <c r="L452" i="3"/>
  <c r="L444" i="3"/>
  <c r="L436" i="3"/>
  <c r="L555" i="3"/>
  <c r="L533" i="3"/>
  <c r="L517" i="3"/>
  <c r="R517" i="3" s="1"/>
  <c r="S517" i="3" s="1"/>
  <c r="T517" i="3" s="1"/>
  <c r="L509" i="3"/>
  <c r="L501" i="3"/>
  <c r="L493" i="3"/>
  <c r="L485" i="3"/>
  <c r="L477" i="3"/>
  <c r="L469" i="3"/>
  <c r="L461" i="3"/>
  <c r="L453" i="3"/>
  <c r="R453" i="3" s="1"/>
  <c r="L445" i="3"/>
  <c r="L437" i="3"/>
  <c r="L429" i="3"/>
  <c r="L585" i="3"/>
  <c r="L565" i="3"/>
  <c r="L551" i="3"/>
  <c r="L527" i="3"/>
  <c r="L518" i="3"/>
  <c r="R518" i="3" s="1"/>
  <c r="S518" i="3" s="1"/>
  <c r="T518" i="3" s="1"/>
  <c r="L510" i="3"/>
  <c r="L502" i="3"/>
  <c r="L494" i="3"/>
  <c r="L577" i="3"/>
  <c r="L576" i="3"/>
  <c r="L549" i="3"/>
  <c r="L519" i="3"/>
  <c r="L511" i="3"/>
  <c r="R511" i="3" s="1"/>
  <c r="S511" i="3" s="1"/>
  <c r="T511" i="3" s="1"/>
  <c r="L503" i="3"/>
  <c r="L495" i="3"/>
  <c r="L487" i="3"/>
  <c r="L479" i="3"/>
  <c r="L471" i="3"/>
  <c r="L463" i="3"/>
  <c r="L455" i="3"/>
  <c r="L447" i="3"/>
  <c r="R447" i="3" s="1"/>
  <c r="S447" i="3" s="1"/>
  <c r="T447" i="3" s="1"/>
  <c r="L439" i="3"/>
  <c r="L431" i="3"/>
  <c r="L486" i="3"/>
  <c r="L482" i="3"/>
  <c r="L480" i="3"/>
  <c r="L448" i="3"/>
  <c r="L420" i="3"/>
  <c r="L412" i="3"/>
  <c r="R412" i="3" s="1"/>
  <c r="S412" i="3" s="1"/>
  <c r="T412" i="3" s="1"/>
  <c r="L404" i="3"/>
  <c r="L396" i="3"/>
  <c r="L388" i="3"/>
  <c r="L380" i="3"/>
  <c r="L372" i="3"/>
  <c r="L364" i="3"/>
  <c r="L356" i="3"/>
  <c r="L504" i="3"/>
  <c r="R504" i="3" s="1"/>
  <c r="S504" i="3" s="1"/>
  <c r="T504" i="3" s="1"/>
  <c r="L478" i="3"/>
  <c r="L474" i="3"/>
  <c r="L446" i="3"/>
  <c r="L442" i="3"/>
  <c r="L432" i="3"/>
  <c r="L428" i="3"/>
  <c r="L421" i="3"/>
  <c r="L413" i="3"/>
  <c r="R413" i="3" s="1"/>
  <c r="S413" i="3" s="1"/>
  <c r="T413" i="3" s="1"/>
  <c r="L405" i="3"/>
  <c r="L397" i="3"/>
  <c r="L531" i="3"/>
  <c r="L472" i="3"/>
  <c r="L440" i="3"/>
  <c r="L422" i="3"/>
  <c r="L414" i="3"/>
  <c r="L406" i="3"/>
  <c r="R406" i="3" s="1"/>
  <c r="L398" i="3"/>
  <c r="L390" i="3"/>
  <c r="L382" i="3"/>
  <c r="L374" i="3"/>
  <c r="L366" i="3"/>
  <c r="L358" i="3"/>
  <c r="L470" i="3"/>
  <c r="L466" i="3"/>
  <c r="R466" i="3" s="1"/>
  <c r="S466" i="3" s="1"/>
  <c r="T466" i="3" s="1"/>
  <c r="L438" i="3"/>
  <c r="L423" i="3"/>
  <c r="L415" i="3"/>
  <c r="L407" i="3"/>
  <c r="L399" i="3"/>
  <c r="L391" i="3"/>
  <c r="L383" i="3"/>
  <c r="L375" i="3"/>
  <c r="R375" i="3" s="1"/>
  <c r="S375" i="3" s="1"/>
  <c r="T375" i="3" s="1"/>
  <c r="L367" i="3"/>
  <c r="L571" i="3"/>
  <c r="L547" i="3"/>
  <c r="L512" i="3"/>
  <c r="L464" i="3"/>
  <c r="L430" i="3"/>
  <c r="L424" i="3"/>
  <c r="L416" i="3"/>
  <c r="R416" i="3" s="1"/>
  <c r="S416" i="3" s="1"/>
  <c r="T416" i="3" s="1"/>
  <c r="L408" i="3"/>
  <c r="L400" i="3"/>
  <c r="L392" i="3"/>
  <c r="L384" i="3"/>
  <c r="L376" i="3"/>
  <c r="L368" i="3"/>
  <c r="L360" i="3"/>
  <c r="L462" i="3"/>
  <c r="R462" i="3" s="1"/>
  <c r="S462" i="3" s="1"/>
  <c r="T462" i="3" s="1"/>
  <c r="L458" i="3"/>
  <c r="L425" i="3"/>
  <c r="L417" i="3"/>
  <c r="L409" i="3"/>
  <c r="L401" i="3"/>
  <c r="L496" i="3"/>
  <c r="L456" i="3"/>
  <c r="L434" i="3"/>
  <c r="R434" i="3" s="1"/>
  <c r="L426" i="3"/>
  <c r="L418" i="3"/>
  <c r="L410" i="3"/>
  <c r="L402" i="3"/>
  <c r="L394" i="3"/>
  <c r="L386" i="3"/>
  <c r="L378" i="3"/>
  <c r="L370" i="3"/>
  <c r="R370" i="3" s="1"/>
  <c r="S370" i="3" s="1"/>
  <c r="T370" i="3" s="1"/>
  <c r="L362" i="3"/>
  <c r="L354" i="3"/>
  <c r="L411" i="3"/>
  <c r="L371" i="3"/>
  <c r="L359" i="3"/>
  <c r="L348" i="3"/>
  <c r="L340" i="3"/>
  <c r="L332" i="3"/>
  <c r="R332" i="3" s="1"/>
  <c r="S332" i="3" s="1"/>
  <c r="T332" i="3" s="1"/>
  <c r="L324" i="3"/>
  <c r="L316" i="3"/>
  <c r="L308" i="3"/>
  <c r="L300" i="3"/>
  <c r="L292" i="3"/>
  <c r="L284" i="3"/>
  <c r="L276" i="3"/>
  <c r="L268" i="3"/>
  <c r="R268" i="3" s="1"/>
  <c r="S268" i="3" s="1"/>
  <c r="T268" i="3" s="1"/>
  <c r="L260" i="3"/>
  <c r="L520" i="3"/>
  <c r="L450" i="3"/>
  <c r="L369" i="3"/>
  <c r="L365" i="3"/>
  <c r="L349" i="3"/>
  <c r="L341" i="3"/>
  <c r="L333" i="3"/>
  <c r="R333" i="3" s="1"/>
  <c r="S333" i="3" s="1"/>
  <c r="T333" i="3" s="1"/>
  <c r="L325" i="3"/>
  <c r="L317" i="3"/>
  <c r="L419" i="3"/>
  <c r="L363" i="3"/>
  <c r="L353" i="3"/>
  <c r="L350" i="3"/>
  <c r="L342" i="3"/>
  <c r="L334" i="3"/>
  <c r="R334" i="3" s="1"/>
  <c r="L326" i="3"/>
  <c r="L318" i="3"/>
  <c r="L310" i="3"/>
  <c r="L302" i="3"/>
  <c r="L294" i="3"/>
  <c r="L286" i="3"/>
  <c r="L278" i="3"/>
  <c r="L270" i="3"/>
  <c r="R270" i="3" s="1"/>
  <c r="L262" i="3"/>
  <c r="L454" i="3"/>
  <c r="L393" i="3"/>
  <c r="L389" i="3"/>
  <c r="L351" i="3"/>
  <c r="L343" i="3"/>
  <c r="L335" i="3"/>
  <c r="L327" i="3"/>
  <c r="R327" i="3" s="1"/>
  <c r="S327" i="3" s="1"/>
  <c r="T327" i="3" s="1"/>
  <c r="L319" i="3"/>
  <c r="L311" i="3"/>
  <c r="L303" i="3"/>
  <c r="L295" i="3"/>
  <c r="L287" i="3"/>
  <c r="L279" i="3"/>
  <c r="L488" i="3"/>
  <c r="L427" i="3"/>
  <c r="R427" i="3" s="1"/>
  <c r="S427" i="3" s="1"/>
  <c r="T427" i="3" s="1"/>
  <c r="L387" i="3"/>
  <c r="L357" i="3"/>
  <c r="L344" i="3"/>
  <c r="L336" i="3"/>
  <c r="L328" i="3"/>
  <c r="L320" i="3"/>
  <c r="L312" i="3"/>
  <c r="L304" i="3"/>
  <c r="R304" i="3" s="1"/>
  <c r="S304" i="3" s="1"/>
  <c r="T304" i="3" s="1"/>
  <c r="L296" i="3"/>
  <c r="L288" i="3"/>
  <c r="L280" i="3"/>
  <c r="L272" i="3"/>
  <c r="L264" i="3"/>
  <c r="L395" i="3"/>
  <c r="L385" i="3"/>
  <c r="L381" i="3"/>
  <c r="R381" i="3" s="1"/>
  <c r="S381" i="3" s="1"/>
  <c r="T381" i="3" s="1"/>
  <c r="L361" i="3"/>
  <c r="L345" i="3"/>
  <c r="L337" i="3"/>
  <c r="L329" i="3"/>
  <c r="L321" i="3"/>
  <c r="L379" i="3"/>
  <c r="L352" i="3"/>
  <c r="L346" i="3"/>
  <c r="R346" i="3" s="1"/>
  <c r="S346" i="3" s="1"/>
  <c r="T346" i="3" s="1"/>
  <c r="L338" i="3"/>
  <c r="L330" i="3"/>
  <c r="L322" i="3"/>
  <c r="L314" i="3"/>
  <c r="L306" i="3"/>
  <c r="L298" i="3"/>
  <c r="L290" i="3"/>
  <c r="L282" i="3"/>
  <c r="R282" i="3" s="1"/>
  <c r="S282" i="3" s="1"/>
  <c r="T282" i="3" s="1"/>
  <c r="L274" i="3"/>
  <c r="L266" i="3"/>
  <c r="L331" i="3"/>
  <c r="L305" i="3"/>
  <c r="L301" i="3"/>
  <c r="L275" i="3"/>
  <c r="L259" i="3"/>
  <c r="L255" i="3"/>
  <c r="R255" i="3" s="1"/>
  <c r="S255" i="3" s="1"/>
  <c r="T255" i="3" s="1"/>
  <c r="L247" i="3"/>
  <c r="L239" i="3"/>
  <c r="L231" i="3"/>
  <c r="L223" i="3"/>
  <c r="L215" i="3"/>
  <c r="L207" i="3"/>
  <c r="L199" i="3"/>
  <c r="L191" i="3"/>
  <c r="R191" i="3" s="1"/>
  <c r="S191" i="3" s="1"/>
  <c r="T191" i="3" s="1"/>
  <c r="L183" i="3"/>
  <c r="L175" i="3"/>
  <c r="L299" i="3"/>
  <c r="L269" i="3"/>
  <c r="L256" i="3"/>
  <c r="L248" i="3"/>
  <c r="L240" i="3"/>
  <c r="L232" i="3"/>
  <c r="R232" i="3" s="1"/>
  <c r="S232" i="3" s="1"/>
  <c r="T232" i="3" s="1"/>
  <c r="L224" i="3"/>
  <c r="L216" i="3"/>
  <c r="L208" i="3"/>
  <c r="L403" i="3"/>
  <c r="L339" i="3"/>
  <c r="L297" i="3"/>
  <c r="L293" i="3"/>
  <c r="L263" i="3"/>
  <c r="R263" i="3" s="1"/>
  <c r="S263" i="3" s="1"/>
  <c r="T263" i="3" s="1"/>
  <c r="L257" i="3"/>
  <c r="L249" i="3"/>
  <c r="L241" i="3"/>
  <c r="L233" i="3"/>
  <c r="L225" i="3"/>
  <c r="L217" i="3"/>
  <c r="L209" i="3"/>
  <c r="L201" i="3"/>
  <c r="R201" i="3" s="1"/>
  <c r="L193" i="3"/>
  <c r="L185" i="3"/>
  <c r="L177" i="3"/>
  <c r="L373" i="3"/>
  <c r="L291" i="3"/>
  <c r="L273" i="3"/>
  <c r="L258" i="3"/>
  <c r="L250" i="3"/>
  <c r="R250" i="3" s="1"/>
  <c r="S250" i="3" s="1"/>
  <c r="T250" i="3" s="1"/>
  <c r="L242" i="3"/>
  <c r="L234" i="3"/>
  <c r="L226" i="3"/>
  <c r="L218" i="3"/>
  <c r="L210" i="3"/>
  <c r="L202" i="3"/>
  <c r="L194" i="3"/>
  <c r="L186" i="3"/>
  <c r="R186" i="3" s="1"/>
  <c r="S186" i="3" s="1"/>
  <c r="T186" i="3" s="1"/>
  <c r="L178" i="3"/>
  <c r="L347" i="3"/>
  <c r="L289" i="3"/>
  <c r="L285" i="3"/>
  <c r="L267" i="3"/>
  <c r="L251" i="3"/>
  <c r="L243" i="3"/>
  <c r="L235" i="3"/>
  <c r="R235" i="3" s="1"/>
  <c r="L227" i="3"/>
  <c r="L219" i="3"/>
  <c r="L211" i="3"/>
  <c r="L203" i="3"/>
  <c r="L195" i="3"/>
  <c r="L187" i="3"/>
  <c r="L179" i="3"/>
  <c r="L171" i="3"/>
  <c r="R171" i="3" s="1"/>
  <c r="S171" i="3" s="1"/>
  <c r="T171" i="3" s="1"/>
  <c r="L377" i="3"/>
  <c r="L355" i="3"/>
  <c r="L315" i="3"/>
  <c r="L283" i="3"/>
  <c r="L261" i="3"/>
  <c r="L252" i="3"/>
  <c r="L244" i="3"/>
  <c r="L236" i="3"/>
  <c r="R236" i="3" s="1"/>
  <c r="S236" i="3" s="1"/>
  <c r="T236" i="3" s="1"/>
  <c r="L228" i="3"/>
  <c r="L220" i="3"/>
  <c r="L212" i="3"/>
  <c r="L323" i="3"/>
  <c r="L313" i="3"/>
  <c r="L309" i="3"/>
  <c r="L281" i="3"/>
  <c r="L277" i="3"/>
  <c r="R277" i="3" s="1"/>
  <c r="L271" i="3"/>
  <c r="L253" i="3"/>
  <c r="L245" i="3"/>
  <c r="L237" i="3"/>
  <c r="L229" i="3"/>
  <c r="L221" i="3"/>
  <c r="L213" i="3"/>
  <c r="L205" i="3"/>
  <c r="R205" i="3" s="1"/>
  <c r="S205" i="3" s="1"/>
  <c r="T205" i="3" s="1"/>
  <c r="L197" i="3"/>
  <c r="L189" i="3"/>
  <c r="L181" i="3"/>
  <c r="L173" i="3"/>
  <c r="L222" i="3"/>
  <c r="L176" i="3"/>
  <c r="L174" i="3"/>
  <c r="L168" i="3"/>
  <c r="R168" i="3" s="1"/>
  <c r="S168" i="3" s="1"/>
  <c r="T168" i="3" s="1"/>
  <c r="L160" i="3"/>
  <c r="L152" i="3"/>
  <c r="L144" i="3"/>
  <c r="L136" i="3"/>
  <c r="L128" i="3"/>
  <c r="L120" i="3"/>
  <c r="L112" i="3"/>
  <c r="L104" i="3"/>
  <c r="R104" i="3" s="1"/>
  <c r="L96" i="3"/>
  <c r="L88" i="3"/>
  <c r="L80" i="3"/>
  <c r="L307" i="3"/>
  <c r="L230" i="3"/>
  <c r="L172" i="3"/>
  <c r="L169" i="3"/>
  <c r="L161" i="3"/>
  <c r="R161" i="3" s="1"/>
  <c r="S161" i="3" s="1"/>
  <c r="T161" i="3" s="1"/>
  <c r="L153" i="3"/>
  <c r="L145" i="3"/>
  <c r="L137" i="3"/>
  <c r="L238" i="3"/>
  <c r="L170" i="3"/>
  <c r="L162" i="3"/>
  <c r="L154" i="3"/>
  <c r="L146" i="3"/>
  <c r="R146" i="3" s="1"/>
  <c r="L138" i="3"/>
  <c r="L130" i="3"/>
  <c r="L122" i="3"/>
  <c r="L114" i="3"/>
  <c r="L106" i="3"/>
  <c r="L98" i="3"/>
  <c r="L90" i="3"/>
  <c r="L82" i="3"/>
  <c r="R82" i="3" s="1"/>
  <c r="S82" i="3" s="1"/>
  <c r="T82" i="3" s="1"/>
  <c r="L246" i="3"/>
  <c r="L204" i="3"/>
  <c r="L163" i="3"/>
  <c r="L155" i="3"/>
  <c r="L147" i="3"/>
  <c r="L139" i="3"/>
  <c r="L131" i="3"/>
  <c r="L123" i="3"/>
  <c r="R123" i="3" s="1"/>
  <c r="S123" i="3" s="1"/>
  <c r="T123" i="3" s="1"/>
  <c r="L115" i="3"/>
  <c r="L107" i="3"/>
  <c r="L99" i="3"/>
  <c r="L91" i="3"/>
  <c r="L254" i="3"/>
  <c r="L206" i="3"/>
  <c r="L200" i="3"/>
  <c r="L198" i="3"/>
  <c r="R198" i="3" s="1"/>
  <c r="S198" i="3" s="1"/>
  <c r="T198" i="3" s="1"/>
  <c r="L164" i="3"/>
  <c r="L156" i="3"/>
  <c r="L148" i="3"/>
  <c r="L140" i="3"/>
  <c r="L132" i="3"/>
  <c r="L124" i="3"/>
  <c r="L116" i="3"/>
  <c r="L108" i="3"/>
  <c r="R108" i="3" s="1"/>
  <c r="L100" i="3"/>
  <c r="L92" i="3"/>
  <c r="L84" i="3"/>
  <c r="L76" i="3"/>
  <c r="L196" i="3"/>
  <c r="L192" i="3"/>
  <c r="L190" i="3"/>
  <c r="L165" i="3"/>
  <c r="R165" i="3" s="1"/>
  <c r="S165" i="3" s="1"/>
  <c r="T165" i="3" s="1"/>
  <c r="L157" i="3"/>
  <c r="L149" i="3"/>
  <c r="L141" i="3"/>
  <c r="L133" i="3"/>
  <c r="L265" i="3"/>
  <c r="L214" i="3"/>
  <c r="L188" i="3"/>
  <c r="L184" i="3"/>
  <c r="R184" i="3" s="1"/>
  <c r="S184" i="3" s="1"/>
  <c r="T184" i="3" s="1"/>
  <c r="L182" i="3"/>
  <c r="L166" i="3"/>
  <c r="L158" i="3"/>
  <c r="L150" i="3"/>
  <c r="L142" i="3"/>
  <c r="L134" i="3"/>
  <c r="L126" i="3"/>
  <c r="L118" i="3"/>
  <c r="R118" i="3" s="1"/>
  <c r="S118" i="3" s="1"/>
  <c r="T118" i="3" s="1"/>
  <c r="L110" i="3"/>
  <c r="L102" i="3"/>
  <c r="L94" i="3"/>
  <c r="L86" i="3"/>
  <c r="L78" i="3"/>
  <c r="J6" i="3"/>
  <c r="L7" i="3"/>
  <c r="L15" i="3"/>
  <c r="R15" i="3" s="1"/>
  <c r="S15" i="3" s="1"/>
  <c r="T15" i="3" s="1"/>
  <c r="L23" i="3"/>
  <c r="L31" i="3"/>
  <c r="L39" i="3"/>
  <c r="L47" i="3"/>
  <c r="L55" i="3"/>
  <c r="L63" i="3"/>
  <c r="L71" i="3"/>
  <c r="L75" i="3"/>
  <c r="R75" i="3" s="1"/>
  <c r="S75" i="3" s="1"/>
  <c r="T75" i="3" s="1"/>
  <c r="I88" i="3"/>
  <c r="L97" i="3"/>
  <c r="L101" i="3"/>
  <c r="I116" i="3"/>
  <c r="L129" i="3"/>
  <c r="L6" i="3"/>
  <c r="M7" i="3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185" i="3" s="1"/>
  <c r="M186" i="3" s="1"/>
  <c r="M187" i="3" s="1"/>
  <c r="M188" i="3" s="1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M199" i="3" s="1"/>
  <c r="M200" i="3" s="1"/>
  <c r="M201" i="3" s="1"/>
  <c r="M202" i="3" s="1"/>
  <c r="M203" i="3" s="1"/>
  <c r="M204" i="3" s="1"/>
  <c r="M205" i="3" s="1"/>
  <c r="M206" i="3" s="1"/>
  <c r="M207" i="3" s="1"/>
  <c r="M208" i="3" s="1"/>
  <c r="M209" i="3" s="1"/>
  <c r="M210" i="3" s="1"/>
  <c r="M211" i="3" s="1"/>
  <c r="M212" i="3" s="1"/>
  <c r="M213" i="3" s="1"/>
  <c r="M214" i="3" s="1"/>
  <c r="M215" i="3" s="1"/>
  <c r="M216" i="3" s="1"/>
  <c r="M217" i="3" s="1"/>
  <c r="M218" i="3" s="1"/>
  <c r="M219" i="3" s="1"/>
  <c r="M220" i="3" s="1"/>
  <c r="M221" i="3" s="1"/>
  <c r="M222" i="3" s="1"/>
  <c r="M223" i="3" s="1"/>
  <c r="M224" i="3" s="1"/>
  <c r="M225" i="3" s="1"/>
  <c r="M226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275" i="3" s="1"/>
  <c r="M276" i="3" s="1"/>
  <c r="M277" i="3" s="1"/>
  <c r="M278" i="3" s="1"/>
  <c r="M279" i="3" s="1"/>
  <c r="M280" i="3" s="1"/>
  <c r="M281" i="3" s="1"/>
  <c r="M282" i="3" s="1"/>
  <c r="M283" i="3" s="1"/>
  <c r="M284" i="3" s="1"/>
  <c r="M285" i="3" s="1"/>
  <c r="M286" i="3" s="1"/>
  <c r="M287" i="3" s="1"/>
  <c r="M288" i="3" s="1"/>
  <c r="M289" i="3" s="1"/>
  <c r="M290" i="3" s="1"/>
  <c r="M291" i="3" s="1"/>
  <c r="M292" i="3" s="1"/>
  <c r="M293" i="3" s="1"/>
  <c r="M294" i="3" s="1"/>
  <c r="M295" i="3" s="1"/>
  <c r="M296" i="3" s="1"/>
  <c r="M297" i="3" s="1"/>
  <c r="M298" i="3" s="1"/>
  <c r="M299" i="3" s="1"/>
  <c r="M300" i="3" s="1"/>
  <c r="M301" i="3" s="1"/>
  <c r="M302" i="3" s="1"/>
  <c r="M303" i="3" s="1"/>
  <c r="M304" i="3" s="1"/>
  <c r="M305" i="3" s="1"/>
  <c r="M306" i="3" s="1"/>
  <c r="M307" i="3" s="1"/>
  <c r="M308" i="3" s="1"/>
  <c r="M309" i="3" s="1"/>
  <c r="M310" i="3" s="1"/>
  <c r="M311" i="3" s="1"/>
  <c r="M312" i="3" s="1"/>
  <c r="M313" i="3" s="1"/>
  <c r="M314" i="3" s="1"/>
  <c r="M315" i="3" s="1"/>
  <c r="M316" i="3" s="1"/>
  <c r="M317" i="3" s="1"/>
  <c r="M318" i="3" s="1"/>
  <c r="M319" i="3" s="1"/>
  <c r="M320" i="3" s="1"/>
  <c r="M321" i="3" s="1"/>
  <c r="M322" i="3" s="1"/>
  <c r="M323" i="3" s="1"/>
  <c r="M324" i="3" s="1"/>
  <c r="M325" i="3" s="1"/>
  <c r="M326" i="3" s="1"/>
  <c r="M327" i="3" s="1"/>
  <c r="M328" i="3" s="1"/>
  <c r="M329" i="3" s="1"/>
  <c r="M330" i="3" s="1"/>
  <c r="M331" i="3" s="1"/>
  <c r="M332" i="3" s="1"/>
  <c r="M333" i="3" s="1"/>
  <c r="M334" i="3" s="1"/>
  <c r="M335" i="3" s="1"/>
  <c r="M336" i="3" s="1"/>
  <c r="M337" i="3" s="1"/>
  <c r="M338" i="3" s="1"/>
  <c r="M339" i="3" s="1"/>
  <c r="M340" i="3" s="1"/>
  <c r="M341" i="3" s="1"/>
  <c r="M342" i="3" s="1"/>
  <c r="M343" i="3" s="1"/>
  <c r="M344" i="3" s="1"/>
  <c r="M345" i="3" s="1"/>
  <c r="M346" i="3" s="1"/>
  <c r="M347" i="3" s="1"/>
  <c r="M348" i="3" s="1"/>
  <c r="M349" i="3" s="1"/>
  <c r="M350" i="3" s="1"/>
  <c r="M351" i="3" s="1"/>
  <c r="M352" i="3" s="1"/>
  <c r="M353" i="3" s="1"/>
  <c r="M354" i="3" s="1"/>
  <c r="M355" i="3" s="1"/>
  <c r="M356" i="3" s="1"/>
  <c r="M357" i="3" s="1"/>
  <c r="M358" i="3" s="1"/>
  <c r="M359" i="3" s="1"/>
  <c r="M360" i="3" s="1"/>
  <c r="M361" i="3" s="1"/>
  <c r="M362" i="3" s="1"/>
  <c r="M363" i="3" s="1"/>
  <c r="M364" i="3" s="1"/>
  <c r="M365" i="3" s="1"/>
  <c r="M366" i="3" s="1"/>
  <c r="M367" i="3" s="1"/>
  <c r="M368" i="3" s="1"/>
  <c r="M369" i="3" s="1"/>
  <c r="M370" i="3" s="1"/>
  <c r="M371" i="3" s="1"/>
  <c r="M372" i="3" s="1"/>
  <c r="M373" i="3" s="1"/>
  <c r="M374" i="3" s="1"/>
  <c r="M375" i="3" s="1"/>
  <c r="M376" i="3" s="1"/>
  <c r="M377" i="3" s="1"/>
  <c r="M378" i="3" s="1"/>
  <c r="M379" i="3" s="1"/>
  <c r="M380" i="3" s="1"/>
  <c r="M381" i="3" s="1"/>
  <c r="M382" i="3" s="1"/>
  <c r="M383" i="3" s="1"/>
  <c r="M384" i="3" s="1"/>
  <c r="M385" i="3" s="1"/>
  <c r="M386" i="3" s="1"/>
  <c r="M387" i="3" s="1"/>
  <c r="M388" i="3" s="1"/>
  <c r="M389" i="3" s="1"/>
  <c r="M390" i="3" s="1"/>
  <c r="M391" i="3" s="1"/>
  <c r="M392" i="3" s="1"/>
  <c r="M393" i="3" s="1"/>
  <c r="M394" i="3" s="1"/>
  <c r="M395" i="3" s="1"/>
  <c r="M396" i="3" s="1"/>
  <c r="M397" i="3" s="1"/>
  <c r="M398" i="3" s="1"/>
  <c r="M399" i="3" s="1"/>
  <c r="M400" i="3" s="1"/>
  <c r="M401" i="3" s="1"/>
  <c r="M402" i="3" s="1"/>
  <c r="M403" i="3" s="1"/>
  <c r="M404" i="3" s="1"/>
  <c r="M405" i="3" s="1"/>
  <c r="M406" i="3" s="1"/>
  <c r="M407" i="3" s="1"/>
  <c r="M408" i="3" s="1"/>
  <c r="M409" i="3" s="1"/>
  <c r="M410" i="3" s="1"/>
  <c r="M411" i="3" s="1"/>
  <c r="M412" i="3" s="1"/>
  <c r="M413" i="3" s="1"/>
  <c r="M414" i="3" s="1"/>
  <c r="M415" i="3" s="1"/>
  <c r="M416" i="3" s="1"/>
  <c r="M417" i="3" s="1"/>
  <c r="M418" i="3" s="1"/>
  <c r="M419" i="3" s="1"/>
  <c r="M420" i="3" s="1"/>
  <c r="M421" i="3" s="1"/>
  <c r="M422" i="3" s="1"/>
  <c r="M423" i="3" s="1"/>
  <c r="M424" i="3" s="1"/>
  <c r="M425" i="3" s="1"/>
  <c r="M426" i="3" s="1"/>
  <c r="M427" i="3" s="1"/>
  <c r="M428" i="3" s="1"/>
  <c r="M429" i="3" s="1"/>
  <c r="M430" i="3" s="1"/>
  <c r="M431" i="3" s="1"/>
  <c r="M432" i="3" s="1"/>
  <c r="M433" i="3" s="1"/>
  <c r="M434" i="3" s="1"/>
  <c r="M435" i="3" s="1"/>
  <c r="M436" i="3" s="1"/>
  <c r="M437" i="3" s="1"/>
  <c r="M438" i="3" s="1"/>
  <c r="M439" i="3" s="1"/>
  <c r="M440" i="3" s="1"/>
  <c r="M441" i="3" s="1"/>
  <c r="M442" i="3" s="1"/>
  <c r="M443" i="3" s="1"/>
  <c r="M444" i="3" s="1"/>
  <c r="M445" i="3" s="1"/>
  <c r="M446" i="3" s="1"/>
  <c r="M447" i="3" s="1"/>
  <c r="M448" i="3" s="1"/>
  <c r="M449" i="3" s="1"/>
  <c r="M450" i="3" s="1"/>
  <c r="M451" i="3" s="1"/>
  <c r="M452" i="3" s="1"/>
  <c r="M453" i="3" s="1"/>
  <c r="M454" i="3" s="1"/>
  <c r="M455" i="3" s="1"/>
  <c r="M456" i="3" s="1"/>
  <c r="M457" i="3" s="1"/>
  <c r="M458" i="3" s="1"/>
  <c r="M459" i="3" s="1"/>
  <c r="M460" i="3" s="1"/>
  <c r="M461" i="3" s="1"/>
  <c r="M462" i="3" s="1"/>
  <c r="M463" i="3" s="1"/>
  <c r="M464" i="3" s="1"/>
  <c r="M465" i="3" s="1"/>
  <c r="M466" i="3" s="1"/>
  <c r="M467" i="3" s="1"/>
  <c r="M468" i="3" s="1"/>
  <c r="M469" i="3" s="1"/>
  <c r="M470" i="3" s="1"/>
  <c r="M471" i="3" s="1"/>
  <c r="M472" i="3" s="1"/>
  <c r="M473" i="3" s="1"/>
  <c r="M474" i="3" s="1"/>
  <c r="M475" i="3" s="1"/>
  <c r="M476" i="3" s="1"/>
  <c r="M477" i="3" s="1"/>
  <c r="M478" i="3" s="1"/>
  <c r="M479" i="3" s="1"/>
  <c r="M480" i="3" s="1"/>
  <c r="M481" i="3" s="1"/>
  <c r="M482" i="3" s="1"/>
  <c r="M483" i="3" s="1"/>
  <c r="M484" i="3" s="1"/>
  <c r="M485" i="3" s="1"/>
  <c r="M486" i="3" s="1"/>
  <c r="M487" i="3" s="1"/>
  <c r="M488" i="3" s="1"/>
  <c r="M489" i="3" s="1"/>
  <c r="M490" i="3" s="1"/>
  <c r="M491" i="3" s="1"/>
  <c r="M492" i="3" s="1"/>
  <c r="M493" i="3" s="1"/>
  <c r="M494" i="3" s="1"/>
  <c r="M495" i="3" s="1"/>
  <c r="M496" i="3" s="1"/>
  <c r="M497" i="3" s="1"/>
  <c r="M498" i="3" s="1"/>
  <c r="M499" i="3" s="1"/>
  <c r="M500" i="3" s="1"/>
  <c r="M501" i="3" s="1"/>
  <c r="M502" i="3" s="1"/>
  <c r="M503" i="3" s="1"/>
  <c r="M504" i="3" s="1"/>
  <c r="M505" i="3" s="1"/>
  <c r="M506" i="3" s="1"/>
  <c r="M507" i="3" s="1"/>
  <c r="M508" i="3" s="1"/>
  <c r="M509" i="3" s="1"/>
  <c r="M510" i="3" s="1"/>
  <c r="M511" i="3" s="1"/>
  <c r="M512" i="3" s="1"/>
  <c r="M513" i="3" s="1"/>
  <c r="M514" i="3" s="1"/>
  <c r="M515" i="3" s="1"/>
  <c r="M516" i="3" s="1"/>
  <c r="M517" i="3" s="1"/>
  <c r="M518" i="3" s="1"/>
  <c r="M519" i="3" s="1"/>
  <c r="M520" i="3" s="1"/>
  <c r="M521" i="3" s="1"/>
  <c r="M522" i="3" s="1"/>
  <c r="M523" i="3" s="1"/>
  <c r="M524" i="3" s="1"/>
  <c r="M525" i="3" s="1"/>
  <c r="M526" i="3" s="1"/>
  <c r="M527" i="3" s="1"/>
  <c r="M528" i="3" s="1"/>
  <c r="M529" i="3" s="1"/>
  <c r="M530" i="3" s="1"/>
  <c r="M531" i="3" s="1"/>
  <c r="M532" i="3" s="1"/>
  <c r="M533" i="3" s="1"/>
  <c r="M534" i="3" s="1"/>
  <c r="M535" i="3" s="1"/>
  <c r="M536" i="3" s="1"/>
  <c r="M537" i="3" s="1"/>
  <c r="M538" i="3" s="1"/>
  <c r="M539" i="3" s="1"/>
  <c r="M540" i="3" s="1"/>
  <c r="M541" i="3" s="1"/>
  <c r="M542" i="3" s="1"/>
  <c r="M543" i="3" s="1"/>
  <c r="M544" i="3" s="1"/>
  <c r="M545" i="3" s="1"/>
  <c r="M546" i="3" s="1"/>
  <c r="M547" i="3" s="1"/>
  <c r="M548" i="3" s="1"/>
  <c r="M549" i="3" s="1"/>
  <c r="M550" i="3" s="1"/>
  <c r="M551" i="3" s="1"/>
  <c r="M552" i="3" s="1"/>
  <c r="M553" i="3" s="1"/>
  <c r="M554" i="3" s="1"/>
  <c r="M555" i="3" s="1"/>
  <c r="M556" i="3" s="1"/>
  <c r="M557" i="3" s="1"/>
  <c r="M558" i="3" s="1"/>
  <c r="M559" i="3" s="1"/>
  <c r="M560" i="3" s="1"/>
  <c r="M561" i="3" s="1"/>
  <c r="M562" i="3" s="1"/>
  <c r="M563" i="3" s="1"/>
  <c r="M564" i="3" s="1"/>
  <c r="M565" i="3" s="1"/>
  <c r="M566" i="3" s="1"/>
  <c r="M567" i="3" s="1"/>
  <c r="M568" i="3" s="1"/>
  <c r="M569" i="3" s="1"/>
  <c r="M570" i="3" s="1"/>
  <c r="M571" i="3" s="1"/>
  <c r="M572" i="3" s="1"/>
  <c r="M573" i="3" s="1"/>
  <c r="M574" i="3" s="1"/>
  <c r="M575" i="3" s="1"/>
  <c r="M576" i="3" s="1"/>
  <c r="M577" i="3" s="1"/>
  <c r="M578" i="3" s="1"/>
  <c r="M579" i="3" s="1"/>
  <c r="M580" i="3" s="1"/>
  <c r="M581" i="3" s="1"/>
  <c r="M582" i="3" s="1"/>
  <c r="M583" i="3" s="1"/>
  <c r="M584" i="3" s="1"/>
  <c r="M585" i="3" s="1"/>
  <c r="M586" i="3" s="1"/>
  <c r="M587" i="3" s="1"/>
  <c r="M588" i="3" s="1"/>
  <c r="M589" i="3" s="1"/>
  <c r="M590" i="3" s="1"/>
  <c r="M591" i="3" s="1"/>
  <c r="M592" i="3" s="1"/>
  <c r="M593" i="3" s="1"/>
  <c r="M594" i="3" s="1"/>
  <c r="M595" i="3" s="1"/>
  <c r="M596" i="3" s="1"/>
  <c r="M597" i="3" s="1"/>
  <c r="M598" i="3" s="1"/>
  <c r="M599" i="3" s="1"/>
  <c r="M600" i="3" s="1"/>
  <c r="M601" i="3" s="1"/>
  <c r="M602" i="3" s="1"/>
  <c r="M603" i="3" s="1"/>
  <c r="M604" i="3" s="1"/>
  <c r="M605" i="3" s="1"/>
  <c r="M606" i="3" s="1"/>
  <c r="M607" i="3" s="1"/>
  <c r="M608" i="3" s="1"/>
  <c r="M609" i="3" s="1"/>
  <c r="M610" i="3" s="1"/>
  <c r="M611" i="3" s="1"/>
  <c r="M612" i="3" s="1"/>
  <c r="M613" i="3" s="1"/>
  <c r="M614" i="3" s="1"/>
  <c r="M615" i="3" s="1"/>
  <c r="M616" i="3" s="1"/>
  <c r="M617" i="3" s="1"/>
  <c r="M618" i="3" s="1"/>
  <c r="M619" i="3" s="1"/>
  <c r="M620" i="3" s="1"/>
  <c r="M621" i="3" s="1"/>
  <c r="M622" i="3" s="1"/>
  <c r="M623" i="3" s="1"/>
  <c r="M624" i="3" s="1"/>
  <c r="M625" i="3" s="1"/>
  <c r="M626" i="3" s="1"/>
  <c r="M627" i="3" s="1"/>
  <c r="M628" i="3" s="1"/>
  <c r="M629" i="3" s="1"/>
  <c r="M630" i="3" s="1"/>
  <c r="M631" i="3" s="1"/>
  <c r="M632" i="3" s="1"/>
  <c r="M633" i="3" s="1"/>
  <c r="M634" i="3" s="1"/>
  <c r="M635" i="3" s="1"/>
  <c r="M636" i="3" s="1"/>
  <c r="M637" i="3" s="1"/>
  <c r="M638" i="3" s="1"/>
  <c r="M639" i="3" s="1"/>
  <c r="M640" i="3" s="1"/>
  <c r="M641" i="3" s="1"/>
  <c r="M642" i="3" s="1"/>
  <c r="M643" i="3" s="1"/>
  <c r="M644" i="3" s="1"/>
  <c r="M645" i="3" s="1"/>
  <c r="M646" i="3" s="1"/>
  <c r="M647" i="3" s="1"/>
  <c r="M648" i="3" s="1"/>
  <c r="M649" i="3" s="1"/>
  <c r="M650" i="3" s="1"/>
  <c r="M651" i="3" s="1"/>
  <c r="M652" i="3" s="1"/>
  <c r="M653" i="3" s="1"/>
  <c r="M654" i="3" s="1"/>
  <c r="M655" i="3" s="1"/>
  <c r="M656" i="3" s="1"/>
  <c r="M657" i="3" s="1"/>
  <c r="M658" i="3" s="1"/>
  <c r="M659" i="3" s="1"/>
  <c r="M660" i="3" s="1"/>
  <c r="M661" i="3" s="1"/>
  <c r="M662" i="3" s="1"/>
  <c r="M663" i="3" s="1"/>
  <c r="M664" i="3" s="1"/>
  <c r="M665" i="3" s="1"/>
  <c r="M666" i="3" s="1"/>
  <c r="M667" i="3" s="1"/>
  <c r="M668" i="3" s="1"/>
  <c r="M669" i="3" s="1"/>
  <c r="M670" i="3" s="1"/>
  <c r="M671" i="3" s="1"/>
  <c r="M672" i="3" s="1"/>
  <c r="M673" i="3" s="1"/>
  <c r="M674" i="3" s="1"/>
  <c r="M675" i="3" s="1"/>
  <c r="M676" i="3" s="1"/>
  <c r="M677" i="3" s="1"/>
  <c r="M678" i="3" s="1"/>
  <c r="M679" i="3" s="1"/>
  <c r="M680" i="3" s="1"/>
  <c r="M681" i="3" s="1"/>
  <c r="M682" i="3" s="1"/>
  <c r="M683" i="3" s="1"/>
  <c r="M684" i="3" s="1"/>
  <c r="M685" i="3" s="1"/>
  <c r="M686" i="3" s="1"/>
  <c r="M687" i="3" s="1"/>
  <c r="M688" i="3" s="1"/>
  <c r="M689" i="3" s="1"/>
  <c r="M690" i="3" s="1"/>
  <c r="M691" i="3" s="1"/>
  <c r="M692" i="3" s="1"/>
  <c r="M693" i="3" s="1"/>
  <c r="M694" i="3" s="1"/>
  <c r="M695" i="3" s="1"/>
  <c r="M696" i="3" s="1"/>
  <c r="M697" i="3" s="1"/>
  <c r="M698" i="3" s="1"/>
  <c r="M699" i="3" s="1"/>
  <c r="M700" i="3" s="1"/>
  <c r="M701" i="3" s="1"/>
  <c r="M702" i="3" s="1"/>
  <c r="M703" i="3" s="1"/>
  <c r="M704" i="3" s="1"/>
  <c r="M705" i="3" s="1"/>
  <c r="M706" i="3" s="1"/>
  <c r="M707" i="3" s="1"/>
  <c r="M708" i="3" s="1"/>
  <c r="M709" i="3" s="1"/>
  <c r="M710" i="3" s="1"/>
  <c r="M711" i="3" s="1"/>
  <c r="M712" i="3" s="1"/>
  <c r="M713" i="3" s="1"/>
  <c r="M714" i="3" s="1"/>
  <c r="M715" i="3" s="1"/>
  <c r="M716" i="3" s="1"/>
  <c r="M717" i="3" s="1"/>
  <c r="M718" i="3" s="1"/>
  <c r="M719" i="3" s="1"/>
  <c r="M720" i="3" s="1"/>
  <c r="M721" i="3" s="1"/>
  <c r="M722" i="3" s="1"/>
  <c r="M723" i="3" s="1"/>
  <c r="M724" i="3" s="1"/>
  <c r="M725" i="3" s="1"/>
  <c r="M726" i="3" s="1"/>
  <c r="M727" i="3" s="1"/>
  <c r="M728" i="3" s="1"/>
  <c r="M729" i="3" s="1"/>
  <c r="M730" i="3" s="1"/>
  <c r="M731" i="3" s="1"/>
  <c r="M732" i="3" s="1"/>
  <c r="M733" i="3" s="1"/>
  <c r="M734" i="3" s="1"/>
  <c r="M735" i="3" s="1"/>
  <c r="M736" i="3" s="1"/>
  <c r="M737" i="3" s="1"/>
  <c r="M738" i="3" s="1"/>
  <c r="M739" i="3" s="1"/>
  <c r="M740" i="3" s="1"/>
  <c r="M741" i="3" s="1"/>
  <c r="M742" i="3" s="1"/>
  <c r="M743" i="3" s="1"/>
  <c r="M744" i="3" s="1"/>
  <c r="M745" i="3" s="1"/>
  <c r="M746" i="3" s="1"/>
  <c r="M747" i="3" s="1"/>
  <c r="M748" i="3" s="1"/>
  <c r="M749" i="3" s="1"/>
  <c r="L14" i="3"/>
  <c r="L22" i="3"/>
  <c r="R22" i="3" s="1"/>
  <c r="S22" i="3" s="1"/>
  <c r="T22" i="3" s="1"/>
  <c r="L30" i="3"/>
  <c r="L38" i="3"/>
  <c r="L46" i="3"/>
  <c r="L54" i="3"/>
  <c r="R54" i="3" s="1"/>
  <c r="S54" i="3" s="1"/>
  <c r="T54" i="3" s="1"/>
  <c r="L62" i="3"/>
  <c r="L70" i="3"/>
  <c r="R70" i="3" s="1"/>
  <c r="S70" i="3" s="1"/>
  <c r="T70" i="3" s="1"/>
  <c r="J76" i="3"/>
  <c r="I78" i="3"/>
  <c r="L81" i="3"/>
  <c r="I92" i="3"/>
  <c r="L103" i="3"/>
  <c r="R103" i="3" s="1"/>
  <c r="S103" i="3" s="1"/>
  <c r="T103" i="3" s="1"/>
  <c r="J104" i="3"/>
  <c r="J108" i="3"/>
  <c r="J114" i="3"/>
  <c r="I114" i="3"/>
  <c r="I118" i="3"/>
  <c r="J138" i="3"/>
  <c r="I138" i="3"/>
  <c r="L143" i="3"/>
  <c r="J170" i="3"/>
  <c r="I170" i="3"/>
  <c r="I132" i="3"/>
  <c r="I140" i="3"/>
  <c r="I148" i="3"/>
  <c r="I156" i="3"/>
  <c r="I164" i="3"/>
  <c r="J183" i="3"/>
  <c r="J257" i="3"/>
  <c r="I257" i="3"/>
  <c r="J286" i="3"/>
  <c r="I286" i="3"/>
  <c r="S235" i="3"/>
  <c r="T235" i="3" s="1"/>
  <c r="J249" i="3"/>
  <c r="I249" i="3"/>
  <c r="I173" i="3"/>
  <c r="I179" i="3"/>
  <c r="I211" i="3"/>
  <c r="J241" i="3"/>
  <c r="I241" i="3"/>
  <c r="J177" i="3"/>
  <c r="I177" i="3"/>
  <c r="J233" i="3"/>
  <c r="I233" i="3"/>
  <c r="I136" i="3"/>
  <c r="I144" i="3"/>
  <c r="I152" i="3"/>
  <c r="I160" i="3"/>
  <c r="I168" i="3"/>
  <c r="J225" i="3"/>
  <c r="I225" i="3"/>
  <c r="I262" i="3"/>
  <c r="J262" i="3"/>
  <c r="J185" i="3"/>
  <c r="I185" i="3"/>
  <c r="I189" i="3"/>
  <c r="I195" i="3"/>
  <c r="J217" i="3"/>
  <c r="I217" i="3"/>
  <c r="I243" i="3"/>
  <c r="J175" i="3"/>
  <c r="J193" i="3"/>
  <c r="I193" i="3"/>
  <c r="I197" i="3"/>
  <c r="I235" i="3"/>
  <c r="J293" i="3"/>
  <c r="J318" i="3"/>
  <c r="I318" i="3"/>
  <c r="J350" i="3"/>
  <c r="I350" i="3"/>
  <c r="J294" i="3"/>
  <c r="I294" i="3"/>
  <c r="J398" i="3"/>
  <c r="I398" i="3"/>
  <c r="I264" i="3"/>
  <c r="J301" i="3"/>
  <c r="I304" i="3"/>
  <c r="J342" i="3"/>
  <c r="I342" i="3"/>
  <c r="I388" i="3"/>
  <c r="J388" i="3"/>
  <c r="I176" i="3"/>
  <c r="I184" i="3"/>
  <c r="I192" i="3"/>
  <c r="I200" i="3"/>
  <c r="I208" i="3"/>
  <c r="I216" i="3"/>
  <c r="I270" i="3"/>
  <c r="J302" i="3"/>
  <c r="I302" i="3"/>
  <c r="I306" i="3"/>
  <c r="I362" i="3"/>
  <c r="J362" i="3"/>
  <c r="I207" i="3"/>
  <c r="I215" i="3"/>
  <c r="I223" i="3"/>
  <c r="I231" i="3"/>
  <c r="I239" i="3"/>
  <c r="I247" i="3"/>
  <c r="I255" i="3"/>
  <c r="J274" i="3"/>
  <c r="J277" i="3"/>
  <c r="J334" i="3"/>
  <c r="I334" i="3"/>
  <c r="I392" i="3"/>
  <c r="J392" i="3"/>
  <c r="I266" i="3"/>
  <c r="J278" i="3"/>
  <c r="I278" i="3"/>
  <c r="I282" i="3"/>
  <c r="J310" i="3"/>
  <c r="I310" i="3"/>
  <c r="I314" i="3"/>
  <c r="J316" i="3"/>
  <c r="I316" i="3"/>
  <c r="J270" i="3"/>
  <c r="I272" i="3"/>
  <c r="I288" i="3"/>
  <c r="J326" i="3"/>
  <c r="I326" i="3"/>
  <c r="I320" i="3"/>
  <c r="I328" i="3"/>
  <c r="I336" i="3"/>
  <c r="I344" i="3"/>
  <c r="J380" i="3"/>
  <c r="J390" i="3"/>
  <c r="I390" i="3"/>
  <c r="I354" i="3"/>
  <c r="J366" i="3"/>
  <c r="I366" i="3"/>
  <c r="I370" i="3"/>
  <c r="J407" i="3"/>
  <c r="J422" i="3"/>
  <c r="I422" i="3"/>
  <c r="J515" i="3"/>
  <c r="I515" i="3"/>
  <c r="I376" i="3"/>
  <c r="I437" i="3"/>
  <c r="J437" i="3"/>
  <c r="I324" i="3"/>
  <c r="I332" i="3"/>
  <c r="I340" i="3"/>
  <c r="I348" i="3"/>
  <c r="J364" i="3"/>
  <c r="J368" i="3"/>
  <c r="J374" i="3"/>
  <c r="I374" i="3"/>
  <c r="J399" i="3"/>
  <c r="J414" i="3"/>
  <c r="I414" i="3"/>
  <c r="I465" i="3"/>
  <c r="J465" i="3"/>
  <c r="I356" i="3"/>
  <c r="I384" i="3"/>
  <c r="J406" i="3"/>
  <c r="I406" i="3"/>
  <c r="I534" i="3"/>
  <c r="J534" i="3"/>
  <c r="J372" i="3"/>
  <c r="J376" i="3"/>
  <c r="J382" i="3"/>
  <c r="I382" i="3"/>
  <c r="I386" i="3"/>
  <c r="I469" i="3"/>
  <c r="J469" i="3"/>
  <c r="I400" i="3"/>
  <c r="I408" i="3"/>
  <c r="I416" i="3"/>
  <c r="I424" i="3"/>
  <c r="J457" i="3"/>
  <c r="J467" i="3"/>
  <c r="I467" i="3"/>
  <c r="J491" i="3"/>
  <c r="I491" i="3"/>
  <c r="I528" i="3"/>
  <c r="J528" i="3"/>
  <c r="I538" i="3"/>
  <c r="J538" i="3"/>
  <c r="J443" i="3"/>
  <c r="I443" i="3"/>
  <c r="I447" i="3"/>
  <c r="J475" i="3"/>
  <c r="I475" i="3"/>
  <c r="I479" i="3"/>
  <c r="J484" i="3"/>
  <c r="I485" i="3"/>
  <c r="J500" i="3"/>
  <c r="J507" i="3"/>
  <c r="I507" i="3"/>
  <c r="I433" i="3"/>
  <c r="I453" i="3"/>
  <c r="J483" i="3"/>
  <c r="I483" i="3"/>
  <c r="I487" i="3"/>
  <c r="I396" i="3"/>
  <c r="I404" i="3"/>
  <c r="I412" i="3"/>
  <c r="I420" i="3"/>
  <c r="J434" i="3"/>
  <c r="J441" i="3"/>
  <c r="J445" i="3"/>
  <c r="J451" i="3"/>
  <c r="I451" i="3"/>
  <c r="J473" i="3"/>
  <c r="J477" i="3"/>
  <c r="J523" i="3"/>
  <c r="I523" i="3"/>
  <c r="I429" i="3"/>
  <c r="I461" i="3"/>
  <c r="J499" i="3"/>
  <c r="I499" i="3"/>
  <c r="J433" i="3"/>
  <c r="I435" i="3"/>
  <c r="J449" i="3"/>
  <c r="J453" i="3"/>
  <c r="J459" i="3"/>
  <c r="I459" i="3"/>
  <c r="I463" i="3"/>
  <c r="J481" i="3"/>
  <c r="I493" i="3"/>
  <c r="I501" i="3"/>
  <c r="I509" i="3"/>
  <c r="I517" i="3"/>
  <c r="J536" i="3"/>
  <c r="I536" i="3"/>
  <c r="J550" i="3"/>
  <c r="J596" i="3"/>
  <c r="I596" i="3"/>
  <c r="I530" i="3"/>
  <c r="J543" i="3"/>
  <c r="I546" i="3"/>
  <c r="J625" i="3"/>
  <c r="I625" i="3"/>
  <c r="I638" i="3"/>
  <c r="J638" i="3"/>
  <c r="I482" i="3"/>
  <c r="I490" i="3"/>
  <c r="I498" i="3"/>
  <c r="I506" i="3"/>
  <c r="I514" i="3"/>
  <c r="I522" i="3"/>
  <c r="J544" i="3"/>
  <c r="I544" i="3"/>
  <c r="J558" i="3"/>
  <c r="I578" i="3"/>
  <c r="I497" i="3"/>
  <c r="I505" i="3"/>
  <c r="I513" i="3"/>
  <c r="I521" i="3"/>
  <c r="I598" i="3"/>
  <c r="J598" i="3"/>
  <c r="I600" i="3"/>
  <c r="J600" i="3"/>
  <c r="I532" i="3"/>
  <c r="I554" i="3"/>
  <c r="I566" i="3"/>
  <c r="I576" i="3"/>
  <c r="J576" i="3"/>
  <c r="J552" i="3"/>
  <c r="I552" i="3"/>
  <c r="J565" i="3"/>
  <c r="I565" i="3"/>
  <c r="J582" i="3"/>
  <c r="I582" i="3"/>
  <c r="J599" i="3"/>
  <c r="I599" i="3"/>
  <c r="J604" i="3"/>
  <c r="J617" i="3"/>
  <c r="I617" i="3"/>
  <c r="J609" i="3"/>
  <c r="I609" i="3"/>
  <c r="I644" i="3"/>
  <c r="J644" i="3"/>
  <c r="J563" i="3"/>
  <c r="I586" i="3"/>
  <c r="I592" i="3"/>
  <c r="J623" i="3"/>
  <c r="I623" i="3"/>
  <c r="J590" i="3"/>
  <c r="I590" i="3"/>
  <c r="J615" i="3"/>
  <c r="I615" i="3"/>
  <c r="J607" i="3"/>
  <c r="I607" i="3"/>
  <c r="J622" i="3"/>
  <c r="I622" i="3"/>
  <c r="J614" i="3"/>
  <c r="I614" i="3"/>
  <c r="J620" i="3"/>
  <c r="I620" i="3"/>
  <c r="I562" i="3"/>
  <c r="I564" i="3"/>
  <c r="I571" i="3"/>
  <c r="I572" i="3"/>
  <c r="J588" i="3"/>
  <c r="J612" i="3"/>
  <c r="I612" i="3"/>
  <c r="J662" i="3"/>
  <c r="I662" i="3"/>
  <c r="J629" i="3"/>
  <c r="I634" i="3"/>
  <c r="J634" i="3"/>
  <c r="I661" i="3"/>
  <c r="J661" i="3"/>
  <c r="J655" i="3"/>
  <c r="I655" i="3"/>
  <c r="I606" i="3"/>
  <c r="I608" i="3"/>
  <c r="I616" i="3"/>
  <c r="I624" i="3"/>
  <c r="J670" i="3"/>
  <c r="I670" i="3"/>
  <c r="I728" i="3"/>
  <c r="J728" i="3"/>
  <c r="J606" i="3"/>
  <c r="J608" i="3"/>
  <c r="J616" i="3"/>
  <c r="J624" i="3"/>
  <c r="J659" i="3"/>
  <c r="I659" i="3"/>
  <c r="J660" i="3"/>
  <c r="J668" i="3"/>
  <c r="I668" i="3"/>
  <c r="J704" i="3"/>
  <c r="I704" i="3"/>
  <c r="J675" i="3"/>
  <c r="I675" i="3"/>
  <c r="I708" i="3"/>
  <c r="J708" i="3"/>
  <c r="I636" i="3"/>
  <c r="I664" i="3"/>
  <c r="I666" i="3"/>
  <c r="J637" i="3"/>
  <c r="I642" i="3"/>
  <c r="I646" i="3"/>
  <c r="J673" i="3"/>
  <c r="I673" i="3"/>
  <c r="J688" i="3"/>
  <c r="I688" i="3"/>
  <c r="I674" i="3"/>
  <c r="I669" i="3"/>
  <c r="I677" i="3"/>
  <c r="I696" i="3"/>
  <c r="J702" i="3"/>
  <c r="I702" i="3"/>
  <c r="J701" i="3"/>
  <c r="I701" i="3"/>
  <c r="J720" i="3"/>
  <c r="J744" i="3"/>
  <c r="I744" i="3"/>
  <c r="I667" i="3"/>
  <c r="J669" i="3"/>
  <c r="J677" i="3"/>
  <c r="I680" i="3"/>
  <c r="J694" i="3"/>
  <c r="I694" i="3"/>
  <c r="I712" i="3"/>
  <c r="J716" i="3"/>
  <c r="J718" i="3"/>
  <c r="I718" i="3"/>
  <c r="J709" i="3"/>
  <c r="I709" i="3"/>
  <c r="J726" i="3"/>
  <c r="I726" i="3"/>
  <c r="J710" i="3"/>
  <c r="I710" i="3"/>
  <c r="J692" i="3"/>
  <c r="J693" i="3"/>
  <c r="I693" i="3"/>
  <c r="J724" i="3"/>
  <c r="J736" i="3"/>
  <c r="I736" i="3"/>
  <c r="J734" i="3"/>
  <c r="I734" i="3"/>
  <c r="J742" i="3"/>
  <c r="I742" i="3"/>
  <c r="I717" i="3"/>
  <c r="I725" i="3"/>
  <c r="I733" i="3"/>
  <c r="I741" i="3"/>
  <c r="I749" i="3"/>
  <c r="R6" i="2"/>
  <c r="J37" i="2"/>
  <c r="I37" i="2"/>
  <c r="J46" i="2"/>
  <c r="S46" i="2" s="1"/>
  <c r="T46" i="2" s="1"/>
  <c r="I46" i="2"/>
  <c r="R75" i="2"/>
  <c r="J93" i="2"/>
  <c r="I93" i="2"/>
  <c r="R25" i="2"/>
  <c r="S25" i="2" s="1"/>
  <c r="T25" i="2" s="1"/>
  <c r="S31" i="2"/>
  <c r="T31" i="2" s="1"/>
  <c r="S137" i="2"/>
  <c r="T137" i="2" s="1"/>
  <c r="R96" i="2"/>
  <c r="S96" i="2" s="1"/>
  <c r="T96" i="2" s="1"/>
  <c r="L14" i="2"/>
  <c r="R14" i="2" s="1"/>
  <c r="L50" i="2"/>
  <c r="R50" i="2" s="1"/>
  <c r="S50" i="2" s="1"/>
  <c r="T50" i="2" s="1"/>
  <c r="S87" i="2"/>
  <c r="T87" i="2" s="1"/>
  <c r="J92" i="2"/>
  <c r="I92" i="2"/>
  <c r="J94" i="2"/>
  <c r="I94" i="2"/>
  <c r="S121" i="2"/>
  <c r="T121" i="2" s="1"/>
  <c r="S136" i="2"/>
  <c r="T136" i="2" s="1"/>
  <c r="S12" i="2"/>
  <c r="T12" i="2" s="1"/>
  <c r="S14" i="2"/>
  <c r="S88" i="2"/>
  <c r="T88" i="2" s="1"/>
  <c r="S97" i="2"/>
  <c r="T97" i="2" s="1"/>
  <c r="R114" i="2"/>
  <c r="S114" i="2" s="1"/>
  <c r="T114" i="2" s="1"/>
  <c r="S71" i="2"/>
  <c r="T71" i="2" s="1"/>
  <c r="S112" i="2"/>
  <c r="T112" i="2" s="1"/>
  <c r="I17" i="2"/>
  <c r="J17" i="2"/>
  <c r="S23" i="2"/>
  <c r="T23" i="2" s="1"/>
  <c r="I9" i="2"/>
  <c r="J9" i="2"/>
  <c r="S9" i="2" s="1"/>
  <c r="T9" i="2" s="1"/>
  <c r="J67" i="2"/>
  <c r="I67" i="2"/>
  <c r="L725" i="2"/>
  <c r="R725" i="2" s="1"/>
  <c r="L717" i="2"/>
  <c r="R717" i="2" s="1"/>
  <c r="L709" i="2"/>
  <c r="R709" i="2" s="1"/>
  <c r="L701" i="2"/>
  <c r="R701" i="2" s="1"/>
  <c r="L693" i="2"/>
  <c r="R693" i="2" s="1"/>
  <c r="L685" i="2"/>
  <c r="R685" i="2" s="1"/>
  <c r="L677" i="2"/>
  <c r="R677" i="2" s="1"/>
  <c r="L669" i="2"/>
  <c r="R669" i="2" s="1"/>
  <c r="L718" i="2"/>
  <c r="R718" i="2" s="1"/>
  <c r="L710" i="2"/>
  <c r="R710" i="2" s="1"/>
  <c r="S710" i="2" s="1"/>
  <c r="T710" i="2" s="1"/>
  <c r="L702" i="2"/>
  <c r="R702" i="2" s="1"/>
  <c r="L694" i="2"/>
  <c r="R694" i="2" s="1"/>
  <c r="L686" i="2"/>
  <c r="R686" i="2" s="1"/>
  <c r="L678" i="2"/>
  <c r="R678" i="2" s="1"/>
  <c r="L670" i="2"/>
  <c r="R670" i="2" s="1"/>
  <c r="L730" i="2"/>
  <c r="L719" i="2"/>
  <c r="R719" i="2" s="1"/>
  <c r="L711" i="2"/>
  <c r="R711" i="2" s="1"/>
  <c r="S711" i="2" s="1"/>
  <c r="T711" i="2" s="1"/>
  <c r="L703" i="2"/>
  <c r="R703" i="2" s="1"/>
  <c r="L695" i="2"/>
  <c r="R695" i="2" s="1"/>
  <c r="L687" i="2"/>
  <c r="R687" i="2" s="1"/>
  <c r="L679" i="2"/>
  <c r="R679" i="2" s="1"/>
  <c r="L671" i="2"/>
  <c r="R671" i="2" s="1"/>
  <c r="L721" i="2"/>
  <c r="R721" i="2" s="1"/>
  <c r="L713" i="2"/>
  <c r="R713" i="2" s="1"/>
  <c r="S713" i="2" s="1"/>
  <c r="T713" i="2" s="1"/>
  <c r="L714" i="2"/>
  <c r="R714" i="2" s="1"/>
  <c r="S714" i="2" s="1"/>
  <c r="T714" i="2" s="1"/>
  <c r="L697" i="2"/>
  <c r="R697" i="2" s="1"/>
  <c r="S697" i="2" s="1"/>
  <c r="T697" i="2" s="1"/>
  <c r="L691" i="2"/>
  <c r="R691" i="2" s="1"/>
  <c r="L724" i="2"/>
  <c r="R724" i="2" s="1"/>
  <c r="L720" i="2"/>
  <c r="R720" i="2" s="1"/>
  <c r="L708" i="2"/>
  <c r="R708" i="2" s="1"/>
  <c r="L705" i="2"/>
  <c r="R705" i="2" s="1"/>
  <c r="S705" i="2" s="1"/>
  <c r="T705" i="2" s="1"/>
  <c r="L699" i="2"/>
  <c r="R699" i="2" s="1"/>
  <c r="L674" i="2"/>
  <c r="R674" i="2" s="1"/>
  <c r="S674" i="2" s="1"/>
  <c r="T674" i="2" s="1"/>
  <c r="L672" i="2"/>
  <c r="R672" i="2" s="1"/>
  <c r="S672" i="2" s="1"/>
  <c r="T672" i="2" s="1"/>
  <c r="L662" i="2"/>
  <c r="R662" i="2" s="1"/>
  <c r="L654" i="2"/>
  <c r="R654" i="2" s="1"/>
  <c r="L646" i="2"/>
  <c r="R646" i="2" s="1"/>
  <c r="L723" i="2"/>
  <c r="R723" i="2" s="1"/>
  <c r="L707" i="2"/>
  <c r="R707" i="2" s="1"/>
  <c r="L682" i="2"/>
  <c r="R682" i="2" s="1"/>
  <c r="S682" i="2" s="1"/>
  <c r="T682" i="2" s="1"/>
  <c r="L680" i="2"/>
  <c r="R680" i="2" s="1"/>
  <c r="S680" i="2" s="1"/>
  <c r="T680" i="2" s="1"/>
  <c r="L690" i="2"/>
  <c r="R690" i="2" s="1"/>
  <c r="S690" i="2" s="1"/>
  <c r="T690" i="2" s="1"/>
  <c r="L688" i="2"/>
  <c r="R688" i="2" s="1"/>
  <c r="L722" i="2"/>
  <c r="R722" i="2" s="1"/>
  <c r="L698" i="2"/>
  <c r="R698" i="2" s="1"/>
  <c r="L696" i="2"/>
  <c r="R696" i="2" s="1"/>
  <c r="L676" i="2"/>
  <c r="R676" i="2" s="1"/>
  <c r="L704" i="2"/>
  <c r="R704" i="2" s="1"/>
  <c r="S704" i="2" s="1"/>
  <c r="T704" i="2" s="1"/>
  <c r="L649" i="2"/>
  <c r="R649" i="2" s="1"/>
  <c r="L638" i="2"/>
  <c r="R638" i="2" s="1"/>
  <c r="L630" i="2"/>
  <c r="R630" i="2" s="1"/>
  <c r="L700" i="2"/>
  <c r="R700" i="2" s="1"/>
  <c r="L666" i="2"/>
  <c r="R666" i="2" s="1"/>
  <c r="S666" i="2" s="1"/>
  <c r="T666" i="2" s="1"/>
  <c r="L663" i="2"/>
  <c r="R663" i="2" s="1"/>
  <c r="L660" i="2"/>
  <c r="R660" i="2" s="1"/>
  <c r="L653" i="2"/>
  <c r="R653" i="2" s="1"/>
  <c r="L650" i="2"/>
  <c r="R650" i="2" s="1"/>
  <c r="L632" i="2"/>
  <c r="R632" i="2" s="1"/>
  <c r="L624" i="2"/>
  <c r="R624" i="2" s="1"/>
  <c r="S624" i="2" s="1"/>
  <c r="T624" i="2" s="1"/>
  <c r="L681" i="2"/>
  <c r="R681" i="2" s="1"/>
  <c r="L675" i="2"/>
  <c r="R675" i="2" s="1"/>
  <c r="L657" i="2"/>
  <c r="R657" i="2" s="1"/>
  <c r="S657" i="2" s="1"/>
  <c r="T657" i="2" s="1"/>
  <c r="L640" i="2"/>
  <c r="R640" i="2" s="1"/>
  <c r="L633" i="2"/>
  <c r="R633" i="2" s="1"/>
  <c r="S633" i="2" s="1"/>
  <c r="T633" i="2" s="1"/>
  <c r="L625" i="2"/>
  <c r="R625" i="2" s="1"/>
  <c r="S625" i="2" s="1"/>
  <c r="T625" i="2" s="1"/>
  <c r="L655" i="2"/>
  <c r="R655" i="2" s="1"/>
  <c r="S655" i="2" s="1"/>
  <c r="T655" i="2" s="1"/>
  <c r="L647" i="2"/>
  <c r="R647" i="2" s="1"/>
  <c r="L642" i="2"/>
  <c r="R642" i="2" s="1"/>
  <c r="S642" i="2" s="1"/>
  <c r="T642" i="2" s="1"/>
  <c r="L639" i="2"/>
  <c r="R639" i="2" s="1"/>
  <c r="L617" i="2"/>
  <c r="R617" i="2" s="1"/>
  <c r="L609" i="2"/>
  <c r="R609" i="2" s="1"/>
  <c r="L601" i="2"/>
  <c r="R601" i="2" s="1"/>
  <c r="S601" i="2" s="1"/>
  <c r="T601" i="2" s="1"/>
  <c r="L715" i="2"/>
  <c r="R715" i="2" s="1"/>
  <c r="S715" i="2" s="1"/>
  <c r="T715" i="2" s="1"/>
  <c r="L641" i="2"/>
  <c r="R641" i="2" s="1"/>
  <c r="S641" i="2" s="1"/>
  <c r="T641" i="2" s="1"/>
  <c r="L635" i="2"/>
  <c r="R635" i="2" s="1"/>
  <c r="L619" i="2"/>
  <c r="R619" i="2" s="1"/>
  <c r="L611" i="2"/>
  <c r="R611" i="2" s="1"/>
  <c r="L603" i="2"/>
  <c r="R603" i="2" s="1"/>
  <c r="L629" i="2"/>
  <c r="R629" i="2" s="1"/>
  <c r="L620" i="2"/>
  <c r="R620" i="2" s="1"/>
  <c r="S620" i="2" s="1"/>
  <c r="T620" i="2" s="1"/>
  <c r="L612" i="2"/>
  <c r="R612" i="2" s="1"/>
  <c r="L604" i="2"/>
  <c r="R604" i="2" s="1"/>
  <c r="L596" i="2"/>
  <c r="R596" i="2" s="1"/>
  <c r="L706" i="2"/>
  <c r="R706" i="2" s="1"/>
  <c r="L684" i="2"/>
  <c r="R684" i="2" s="1"/>
  <c r="L651" i="2"/>
  <c r="R651" i="2" s="1"/>
  <c r="L637" i="2"/>
  <c r="R637" i="2" s="1"/>
  <c r="L618" i="2"/>
  <c r="R618" i="2" s="1"/>
  <c r="L598" i="2"/>
  <c r="R598" i="2" s="1"/>
  <c r="S598" i="2" s="1"/>
  <c r="T598" i="2" s="1"/>
  <c r="L591" i="2"/>
  <c r="R591" i="2" s="1"/>
  <c r="L583" i="2"/>
  <c r="R583" i="2" s="1"/>
  <c r="L575" i="2"/>
  <c r="R575" i="2" s="1"/>
  <c r="L567" i="2"/>
  <c r="R567" i="2" s="1"/>
  <c r="L559" i="2"/>
  <c r="R559" i="2" s="1"/>
  <c r="L551" i="2"/>
  <c r="R551" i="2" s="1"/>
  <c r="L543" i="2"/>
  <c r="R543" i="2" s="1"/>
  <c r="L535" i="2"/>
  <c r="R535" i="2" s="1"/>
  <c r="L527" i="2"/>
  <c r="R527" i="2" s="1"/>
  <c r="L716" i="2"/>
  <c r="R716" i="2" s="1"/>
  <c r="L667" i="2"/>
  <c r="R667" i="2" s="1"/>
  <c r="L664" i="2"/>
  <c r="R664" i="2" s="1"/>
  <c r="L661" i="2"/>
  <c r="R661" i="2" s="1"/>
  <c r="L659" i="2"/>
  <c r="R659" i="2" s="1"/>
  <c r="L652" i="2"/>
  <c r="R652" i="2" s="1"/>
  <c r="L648" i="2"/>
  <c r="R648" i="2" s="1"/>
  <c r="S648" i="2" s="1"/>
  <c r="T648" i="2" s="1"/>
  <c r="L636" i="2"/>
  <c r="R636" i="2" s="1"/>
  <c r="L623" i="2"/>
  <c r="R623" i="2" s="1"/>
  <c r="S623" i="2" s="1"/>
  <c r="T623" i="2" s="1"/>
  <c r="L606" i="2"/>
  <c r="R606" i="2" s="1"/>
  <c r="L592" i="2"/>
  <c r="R592" i="2" s="1"/>
  <c r="L584" i="2"/>
  <c r="R584" i="2" s="1"/>
  <c r="L576" i="2"/>
  <c r="R576" i="2" s="1"/>
  <c r="L568" i="2"/>
  <c r="R568" i="2" s="1"/>
  <c r="L560" i="2"/>
  <c r="R560" i="2" s="1"/>
  <c r="L552" i="2"/>
  <c r="R552" i="2" s="1"/>
  <c r="L544" i="2"/>
  <c r="R544" i="2" s="1"/>
  <c r="L536" i="2"/>
  <c r="R536" i="2" s="1"/>
  <c r="L528" i="2"/>
  <c r="R528" i="2" s="1"/>
  <c r="L668" i="2"/>
  <c r="R668" i="2" s="1"/>
  <c r="L665" i="2"/>
  <c r="R665" i="2" s="1"/>
  <c r="L658" i="2"/>
  <c r="R658" i="2" s="1"/>
  <c r="S658" i="2" s="1"/>
  <c r="T658" i="2" s="1"/>
  <c r="L614" i="2"/>
  <c r="R614" i="2" s="1"/>
  <c r="S614" i="2" s="1"/>
  <c r="T614" i="2" s="1"/>
  <c r="L600" i="2"/>
  <c r="R600" i="2" s="1"/>
  <c r="L593" i="2"/>
  <c r="R593" i="2" s="1"/>
  <c r="L585" i="2"/>
  <c r="R585" i="2" s="1"/>
  <c r="L577" i="2"/>
  <c r="R577" i="2" s="1"/>
  <c r="L569" i="2"/>
  <c r="R569" i="2" s="1"/>
  <c r="L561" i="2"/>
  <c r="R561" i="2" s="1"/>
  <c r="L553" i="2"/>
  <c r="R553" i="2" s="1"/>
  <c r="L545" i="2"/>
  <c r="R545" i="2" s="1"/>
  <c r="L537" i="2"/>
  <c r="R537" i="2" s="1"/>
  <c r="L529" i="2"/>
  <c r="R529" i="2" s="1"/>
  <c r="L521" i="2"/>
  <c r="R521" i="2" s="1"/>
  <c r="L634" i="2"/>
  <c r="R634" i="2" s="1"/>
  <c r="L631" i="2"/>
  <c r="R631" i="2" s="1"/>
  <c r="L622" i="2"/>
  <c r="R622" i="2" s="1"/>
  <c r="S622" i="2" s="1"/>
  <c r="T622" i="2" s="1"/>
  <c r="L608" i="2"/>
  <c r="R608" i="2" s="1"/>
  <c r="L594" i="2"/>
  <c r="R594" i="2" s="1"/>
  <c r="S594" i="2" s="1"/>
  <c r="T594" i="2" s="1"/>
  <c r="L586" i="2"/>
  <c r="R586" i="2" s="1"/>
  <c r="L578" i="2"/>
  <c r="R578" i="2" s="1"/>
  <c r="S578" i="2" s="1"/>
  <c r="T578" i="2" s="1"/>
  <c r="L570" i="2"/>
  <c r="R570" i="2" s="1"/>
  <c r="L562" i="2"/>
  <c r="R562" i="2" s="1"/>
  <c r="S562" i="2" s="1"/>
  <c r="T562" i="2" s="1"/>
  <c r="L554" i="2"/>
  <c r="R554" i="2" s="1"/>
  <c r="L546" i="2"/>
  <c r="R546" i="2" s="1"/>
  <c r="L538" i="2"/>
  <c r="R538" i="2" s="1"/>
  <c r="L530" i="2"/>
  <c r="R530" i="2" s="1"/>
  <c r="S530" i="2" s="1"/>
  <c r="T530" i="2" s="1"/>
  <c r="L522" i="2"/>
  <c r="R522" i="2" s="1"/>
  <c r="L602" i="2"/>
  <c r="R602" i="2" s="1"/>
  <c r="L588" i="2"/>
  <c r="R588" i="2" s="1"/>
  <c r="S588" i="2" s="1"/>
  <c r="T588" i="2" s="1"/>
  <c r="L572" i="2"/>
  <c r="R572" i="2" s="1"/>
  <c r="S572" i="2" s="1"/>
  <c r="T572" i="2" s="1"/>
  <c r="L556" i="2"/>
  <c r="R556" i="2" s="1"/>
  <c r="S556" i="2" s="1"/>
  <c r="T556" i="2" s="1"/>
  <c r="L540" i="2"/>
  <c r="R540" i="2" s="1"/>
  <c r="S540" i="2" s="1"/>
  <c r="T540" i="2" s="1"/>
  <c r="L531" i="2"/>
  <c r="R531" i="2" s="1"/>
  <c r="S531" i="2" s="1"/>
  <c r="T531" i="2" s="1"/>
  <c r="L512" i="2"/>
  <c r="R512" i="2" s="1"/>
  <c r="L504" i="2"/>
  <c r="R504" i="2" s="1"/>
  <c r="L496" i="2"/>
  <c r="R496" i="2" s="1"/>
  <c r="L488" i="2"/>
  <c r="R488" i="2" s="1"/>
  <c r="L480" i="2"/>
  <c r="R480" i="2" s="1"/>
  <c r="L472" i="2"/>
  <c r="R472" i="2" s="1"/>
  <c r="L464" i="2"/>
  <c r="R464" i="2" s="1"/>
  <c r="L456" i="2"/>
  <c r="R456" i="2" s="1"/>
  <c r="L621" i="2"/>
  <c r="R621" i="2" s="1"/>
  <c r="L607" i="2"/>
  <c r="R607" i="2" s="1"/>
  <c r="L605" i="2"/>
  <c r="R605" i="2" s="1"/>
  <c r="S605" i="2" s="1"/>
  <c r="T605" i="2" s="1"/>
  <c r="L582" i="2"/>
  <c r="R582" i="2" s="1"/>
  <c r="L566" i="2"/>
  <c r="R566" i="2" s="1"/>
  <c r="L550" i="2"/>
  <c r="R550" i="2" s="1"/>
  <c r="L534" i="2"/>
  <c r="R534" i="2" s="1"/>
  <c r="L524" i="2"/>
  <c r="R524" i="2" s="1"/>
  <c r="S524" i="2" s="1"/>
  <c r="T524" i="2" s="1"/>
  <c r="L513" i="2"/>
  <c r="R513" i="2" s="1"/>
  <c r="L505" i="2"/>
  <c r="R505" i="2" s="1"/>
  <c r="L497" i="2"/>
  <c r="R497" i="2" s="1"/>
  <c r="L489" i="2"/>
  <c r="R489" i="2" s="1"/>
  <c r="L481" i="2"/>
  <c r="R481" i="2" s="1"/>
  <c r="L473" i="2"/>
  <c r="R473" i="2" s="1"/>
  <c r="L465" i="2"/>
  <c r="R465" i="2" s="1"/>
  <c r="L457" i="2"/>
  <c r="R457" i="2" s="1"/>
  <c r="L449" i="2"/>
  <c r="R449" i="2" s="1"/>
  <c r="L712" i="2"/>
  <c r="R712" i="2" s="1"/>
  <c r="S712" i="2" s="1"/>
  <c r="T712" i="2" s="1"/>
  <c r="L628" i="2"/>
  <c r="R628" i="2" s="1"/>
  <c r="S628" i="2" s="1"/>
  <c r="T628" i="2" s="1"/>
  <c r="L627" i="2"/>
  <c r="R627" i="2" s="1"/>
  <c r="L626" i="2"/>
  <c r="R626" i="2" s="1"/>
  <c r="S626" i="2" s="1"/>
  <c r="T626" i="2" s="1"/>
  <c r="L581" i="2"/>
  <c r="R581" i="2" s="1"/>
  <c r="S581" i="2" s="1"/>
  <c r="T581" i="2" s="1"/>
  <c r="L565" i="2"/>
  <c r="R565" i="2" s="1"/>
  <c r="S565" i="2" s="1"/>
  <c r="T565" i="2" s="1"/>
  <c r="L549" i="2"/>
  <c r="R549" i="2" s="1"/>
  <c r="S549" i="2" s="1"/>
  <c r="T549" i="2" s="1"/>
  <c r="L533" i="2"/>
  <c r="R533" i="2" s="1"/>
  <c r="S533" i="2" s="1"/>
  <c r="T533" i="2" s="1"/>
  <c r="L514" i="2"/>
  <c r="R514" i="2" s="1"/>
  <c r="L506" i="2"/>
  <c r="R506" i="2" s="1"/>
  <c r="L498" i="2"/>
  <c r="R498" i="2" s="1"/>
  <c r="L490" i="2"/>
  <c r="R490" i="2" s="1"/>
  <c r="L482" i="2"/>
  <c r="R482" i="2" s="1"/>
  <c r="L474" i="2"/>
  <c r="R474" i="2" s="1"/>
  <c r="L466" i="2"/>
  <c r="R466" i="2" s="1"/>
  <c r="L458" i="2"/>
  <c r="R458" i="2" s="1"/>
  <c r="L450" i="2"/>
  <c r="R450" i="2" s="1"/>
  <c r="L683" i="2"/>
  <c r="R683" i="2" s="1"/>
  <c r="L656" i="2"/>
  <c r="R656" i="2" s="1"/>
  <c r="L610" i="2"/>
  <c r="R610" i="2" s="1"/>
  <c r="L587" i="2"/>
  <c r="R587" i="2" s="1"/>
  <c r="L571" i="2"/>
  <c r="R571" i="2" s="1"/>
  <c r="L555" i="2"/>
  <c r="R555" i="2" s="1"/>
  <c r="L539" i="2"/>
  <c r="R539" i="2" s="1"/>
  <c r="S539" i="2" s="1"/>
  <c r="T539" i="2" s="1"/>
  <c r="L515" i="2"/>
  <c r="R515" i="2" s="1"/>
  <c r="S515" i="2" s="1"/>
  <c r="T515" i="2" s="1"/>
  <c r="L507" i="2"/>
  <c r="R507" i="2" s="1"/>
  <c r="S507" i="2" s="1"/>
  <c r="T507" i="2" s="1"/>
  <c r="L499" i="2"/>
  <c r="R499" i="2" s="1"/>
  <c r="S499" i="2" s="1"/>
  <c r="T499" i="2" s="1"/>
  <c r="L491" i="2"/>
  <c r="R491" i="2" s="1"/>
  <c r="L483" i="2"/>
  <c r="R483" i="2" s="1"/>
  <c r="L475" i="2"/>
  <c r="R475" i="2" s="1"/>
  <c r="S475" i="2" s="1"/>
  <c r="T475" i="2" s="1"/>
  <c r="L467" i="2"/>
  <c r="R467" i="2" s="1"/>
  <c r="L459" i="2"/>
  <c r="R459" i="2" s="1"/>
  <c r="S459" i="2" s="1"/>
  <c r="T459" i="2" s="1"/>
  <c r="L451" i="2"/>
  <c r="R451" i="2" s="1"/>
  <c r="L692" i="2"/>
  <c r="R692" i="2" s="1"/>
  <c r="L589" i="2"/>
  <c r="R589" i="2" s="1"/>
  <c r="L563" i="2"/>
  <c r="R563" i="2" s="1"/>
  <c r="S563" i="2" s="1"/>
  <c r="T563" i="2" s="1"/>
  <c r="L548" i="2"/>
  <c r="R548" i="2" s="1"/>
  <c r="L503" i="2"/>
  <c r="R503" i="2" s="1"/>
  <c r="L478" i="2"/>
  <c r="R478" i="2" s="1"/>
  <c r="S478" i="2" s="1"/>
  <c r="T478" i="2" s="1"/>
  <c r="L469" i="2"/>
  <c r="R469" i="2" s="1"/>
  <c r="S469" i="2" s="1"/>
  <c r="T469" i="2" s="1"/>
  <c r="L460" i="2"/>
  <c r="R460" i="2" s="1"/>
  <c r="S460" i="2" s="1"/>
  <c r="T460" i="2" s="1"/>
  <c r="L447" i="2"/>
  <c r="R447" i="2" s="1"/>
  <c r="L439" i="2"/>
  <c r="R439" i="2" s="1"/>
  <c r="L431" i="2"/>
  <c r="R431" i="2" s="1"/>
  <c r="L423" i="2"/>
  <c r="R423" i="2" s="1"/>
  <c r="L415" i="2"/>
  <c r="R415" i="2" s="1"/>
  <c r="L407" i="2"/>
  <c r="R407" i="2" s="1"/>
  <c r="L399" i="2"/>
  <c r="R399" i="2" s="1"/>
  <c r="L613" i="2"/>
  <c r="R613" i="2" s="1"/>
  <c r="L590" i="2"/>
  <c r="R590" i="2" s="1"/>
  <c r="L502" i="2"/>
  <c r="R502" i="2" s="1"/>
  <c r="S502" i="2" s="1"/>
  <c r="T502" i="2" s="1"/>
  <c r="L493" i="2"/>
  <c r="R493" i="2" s="1"/>
  <c r="S493" i="2" s="1"/>
  <c r="T493" i="2" s="1"/>
  <c r="L484" i="2"/>
  <c r="R484" i="2" s="1"/>
  <c r="S484" i="2" s="1"/>
  <c r="T484" i="2" s="1"/>
  <c r="L463" i="2"/>
  <c r="R463" i="2" s="1"/>
  <c r="L448" i="2"/>
  <c r="R448" i="2" s="1"/>
  <c r="L440" i="2"/>
  <c r="R440" i="2" s="1"/>
  <c r="L432" i="2"/>
  <c r="R432" i="2" s="1"/>
  <c r="L424" i="2"/>
  <c r="R424" i="2" s="1"/>
  <c r="L416" i="2"/>
  <c r="R416" i="2" s="1"/>
  <c r="L408" i="2"/>
  <c r="R408" i="2" s="1"/>
  <c r="L400" i="2"/>
  <c r="R400" i="2" s="1"/>
  <c r="L392" i="2"/>
  <c r="R392" i="2" s="1"/>
  <c r="L384" i="2"/>
  <c r="R384" i="2" s="1"/>
  <c r="L573" i="2"/>
  <c r="R573" i="2" s="1"/>
  <c r="S573" i="2" s="1"/>
  <c r="T573" i="2" s="1"/>
  <c r="L547" i="2"/>
  <c r="R547" i="2" s="1"/>
  <c r="S547" i="2" s="1"/>
  <c r="T547" i="2" s="1"/>
  <c r="L517" i="2"/>
  <c r="R517" i="2" s="1"/>
  <c r="S517" i="2" s="1"/>
  <c r="T517" i="2" s="1"/>
  <c r="L508" i="2"/>
  <c r="R508" i="2" s="1"/>
  <c r="S508" i="2" s="1"/>
  <c r="T508" i="2" s="1"/>
  <c r="L487" i="2"/>
  <c r="R487" i="2" s="1"/>
  <c r="L462" i="2"/>
  <c r="R462" i="2" s="1"/>
  <c r="S462" i="2" s="1"/>
  <c r="T462" i="2" s="1"/>
  <c r="L453" i="2"/>
  <c r="R453" i="2" s="1"/>
  <c r="S453" i="2" s="1"/>
  <c r="T453" i="2" s="1"/>
  <c r="L441" i="2"/>
  <c r="R441" i="2" s="1"/>
  <c r="L433" i="2"/>
  <c r="R433" i="2" s="1"/>
  <c r="L425" i="2"/>
  <c r="R425" i="2" s="1"/>
  <c r="S425" i="2" s="1"/>
  <c r="T425" i="2" s="1"/>
  <c r="L417" i="2"/>
  <c r="R417" i="2" s="1"/>
  <c r="L409" i="2"/>
  <c r="R409" i="2" s="1"/>
  <c r="L401" i="2"/>
  <c r="R401" i="2" s="1"/>
  <c r="L393" i="2"/>
  <c r="R393" i="2" s="1"/>
  <c r="L385" i="2"/>
  <c r="R385" i="2" s="1"/>
  <c r="L615" i="2"/>
  <c r="R615" i="2" s="1"/>
  <c r="L574" i="2"/>
  <c r="R574" i="2" s="1"/>
  <c r="L511" i="2"/>
  <c r="R511" i="2" s="1"/>
  <c r="L486" i="2"/>
  <c r="R486" i="2" s="1"/>
  <c r="L477" i="2"/>
  <c r="R477" i="2" s="1"/>
  <c r="L468" i="2"/>
  <c r="R468" i="2" s="1"/>
  <c r="L442" i="2"/>
  <c r="R442" i="2" s="1"/>
  <c r="S442" i="2" s="1"/>
  <c r="T442" i="2" s="1"/>
  <c r="L434" i="2"/>
  <c r="R434" i="2" s="1"/>
  <c r="L426" i="2"/>
  <c r="R426" i="2" s="1"/>
  <c r="S426" i="2" s="1"/>
  <c r="T426" i="2" s="1"/>
  <c r="L418" i="2"/>
  <c r="R418" i="2" s="1"/>
  <c r="S418" i="2" s="1"/>
  <c r="T418" i="2" s="1"/>
  <c r="L410" i="2"/>
  <c r="R410" i="2" s="1"/>
  <c r="S410" i="2" s="1"/>
  <c r="T410" i="2" s="1"/>
  <c r="L402" i="2"/>
  <c r="R402" i="2" s="1"/>
  <c r="S402" i="2" s="1"/>
  <c r="T402" i="2" s="1"/>
  <c r="L394" i="2"/>
  <c r="R394" i="2" s="1"/>
  <c r="L386" i="2"/>
  <c r="R386" i="2" s="1"/>
  <c r="L644" i="2"/>
  <c r="R644" i="2" s="1"/>
  <c r="L501" i="2"/>
  <c r="R501" i="2" s="1"/>
  <c r="L495" i="2"/>
  <c r="R495" i="2" s="1"/>
  <c r="L470" i="2"/>
  <c r="R470" i="2" s="1"/>
  <c r="S470" i="2" s="1"/>
  <c r="T470" i="2" s="1"/>
  <c r="L455" i="2"/>
  <c r="R455" i="2" s="1"/>
  <c r="L454" i="2"/>
  <c r="R454" i="2" s="1"/>
  <c r="S454" i="2" s="1"/>
  <c r="T454" i="2" s="1"/>
  <c r="L446" i="2"/>
  <c r="R446" i="2" s="1"/>
  <c r="L421" i="2"/>
  <c r="R421" i="2" s="1"/>
  <c r="S421" i="2" s="1"/>
  <c r="T421" i="2" s="1"/>
  <c r="L412" i="2"/>
  <c r="R412" i="2" s="1"/>
  <c r="S412" i="2" s="1"/>
  <c r="T412" i="2" s="1"/>
  <c r="L403" i="2"/>
  <c r="R403" i="2" s="1"/>
  <c r="S403" i="2" s="1"/>
  <c r="T403" i="2" s="1"/>
  <c r="L381" i="2"/>
  <c r="R381" i="2" s="1"/>
  <c r="S381" i="2" s="1"/>
  <c r="T381" i="2" s="1"/>
  <c r="L379" i="2"/>
  <c r="R379" i="2" s="1"/>
  <c r="S379" i="2" s="1"/>
  <c r="T379" i="2" s="1"/>
  <c r="L371" i="2"/>
  <c r="R371" i="2" s="1"/>
  <c r="L363" i="2"/>
  <c r="R363" i="2" s="1"/>
  <c r="L355" i="2"/>
  <c r="R355" i="2" s="1"/>
  <c r="L347" i="2"/>
  <c r="R347" i="2" s="1"/>
  <c r="L645" i="2"/>
  <c r="R645" i="2" s="1"/>
  <c r="L643" i="2"/>
  <c r="R643" i="2" s="1"/>
  <c r="L523" i="2"/>
  <c r="R523" i="2" s="1"/>
  <c r="S523" i="2" s="1"/>
  <c r="T523" i="2" s="1"/>
  <c r="L519" i="2"/>
  <c r="R519" i="2" s="1"/>
  <c r="L518" i="2"/>
  <c r="R518" i="2" s="1"/>
  <c r="S518" i="2" s="1"/>
  <c r="T518" i="2" s="1"/>
  <c r="L516" i="2"/>
  <c r="R516" i="2" s="1"/>
  <c r="S516" i="2" s="1"/>
  <c r="T516" i="2" s="1"/>
  <c r="L509" i="2"/>
  <c r="R509" i="2" s="1"/>
  <c r="S509" i="2" s="1"/>
  <c r="T509" i="2" s="1"/>
  <c r="L485" i="2"/>
  <c r="R485" i="2" s="1"/>
  <c r="L452" i="2"/>
  <c r="R452" i="2" s="1"/>
  <c r="L445" i="2"/>
  <c r="R445" i="2" s="1"/>
  <c r="S445" i="2" s="1"/>
  <c r="T445" i="2" s="1"/>
  <c r="L436" i="2"/>
  <c r="R436" i="2" s="1"/>
  <c r="S436" i="2" s="1"/>
  <c r="T436" i="2" s="1"/>
  <c r="L427" i="2"/>
  <c r="R427" i="2" s="1"/>
  <c r="S427" i="2" s="1"/>
  <c r="T427" i="2" s="1"/>
  <c r="L406" i="2"/>
  <c r="R406" i="2" s="1"/>
  <c r="L389" i="2"/>
  <c r="R389" i="2" s="1"/>
  <c r="S389" i="2" s="1"/>
  <c r="T389" i="2" s="1"/>
  <c r="L387" i="2"/>
  <c r="R387" i="2" s="1"/>
  <c r="S387" i="2" s="1"/>
  <c r="T387" i="2" s="1"/>
  <c r="L372" i="2"/>
  <c r="R372" i="2" s="1"/>
  <c r="L364" i="2"/>
  <c r="R364" i="2" s="1"/>
  <c r="L356" i="2"/>
  <c r="R356" i="2" s="1"/>
  <c r="L348" i="2"/>
  <c r="R348" i="2" s="1"/>
  <c r="L597" i="2"/>
  <c r="R597" i="2" s="1"/>
  <c r="S597" i="2" s="1"/>
  <c r="T597" i="2" s="1"/>
  <c r="L564" i="2"/>
  <c r="R564" i="2" s="1"/>
  <c r="L525" i="2"/>
  <c r="R525" i="2" s="1"/>
  <c r="S525" i="2" s="1"/>
  <c r="T525" i="2" s="1"/>
  <c r="L520" i="2"/>
  <c r="R520" i="2" s="1"/>
  <c r="L500" i="2"/>
  <c r="R500" i="2" s="1"/>
  <c r="S500" i="2" s="1"/>
  <c r="T500" i="2" s="1"/>
  <c r="L471" i="2"/>
  <c r="R471" i="2" s="1"/>
  <c r="L430" i="2"/>
  <c r="R430" i="2" s="1"/>
  <c r="L405" i="2"/>
  <c r="R405" i="2" s="1"/>
  <c r="S405" i="2" s="1"/>
  <c r="T405" i="2" s="1"/>
  <c r="L397" i="2"/>
  <c r="R397" i="2" s="1"/>
  <c r="S397" i="2" s="1"/>
  <c r="T397" i="2" s="1"/>
  <c r="L395" i="2"/>
  <c r="R395" i="2" s="1"/>
  <c r="S395" i="2" s="1"/>
  <c r="T395" i="2" s="1"/>
  <c r="L373" i="2"/>
  <c r="R373" i="2" s="1"/>
  <c r="L365" i="2"/>
  <c r="R365" i="2" s="1"/>
  <c r="L357" i="2"/>
  <c r="R357" i="2" s="1"/>
  <c r="L349" i="2"/>
  <c r="R349" i="2" s="1"/>
  <c r="L341" i="2"/>
  <c r="R341" i="2" s="1"/>
  <c r="L580" i="2"/>
  <c r="R580" i="2" s="1"/>
  <c r="S580" i="2" s="1"/>
  <c r="T580" i="2" s="1"/>
  <c r="L557" i="2"/>
  <c r="R557" i="2" s="1"/>
  <c r="S557" i="2" s="1"/>
  <c r="T557" i="2" s="1"/>
  <c r="L526" i="2"/>
  <c r="R526" i="2" s="1"/>
  <c r="L429" i="2"/>
  <c r="R429" i="2" s="1"/>
  <c r="S429" i="2" s="1"/>
  <c r="T429" i="2" s="1"/>
  <c r="L420" i="2"/>
  <c r="R420" i="2" s="1"/>
  <c r="L411" i="2"/>
  <c r="R411" i="2" s="1"/>
  <c r="L383" i="2"/>
  <c r="R383" i="2" s="1"/>
  <c r="L374" i="2"/>
  <c r="R374" i="2" s="1"/>
  <c r="S374" i="2" s="1"/>
  <c r="T374" i="2" s="1"/>
  <c r="L366" i="2"/>
  <c r="R366" i="2" s="1"/>
  <c r="L358" i="2"/>
  <c r="R358" i="2" s="1"/>
  <c r="S358" i="2" s="1"/>
  <c r="T358" i="2" s="1"/>
  <c r="L350" i="2"/>
  <c r="R350" i="2" s="1"/>
  <c r="L342" i="2"/>
  <c r="R342" i="2" s="1"/>
  <c r="S342" i="2" s="1"/>
  <c r="T342" i="2" s="1"/>
  <c r="L599" i="2"/>
  <c r="R599" i="2" s="1"/>
  <c r="L492" i="2"/>
  <c r="R492" i="2" s="1"/>
  <c r="L396" i="2"/>
  <c r="R396" i="2" s="1"/>
  <c r="L377" i="2"/>
  <c r="R377" i="2" s="1"/>
  <c r="S377" i="2" s="1"/>
  <c r="T377" i="2" s="1"/>
  <c r="L361" i="2"/>
  <c r="R361" i="2" s="1"/>
  <c r="S361" i="2" s="1"/>
  <c r="T361" i="2" s="1"/>
  <c r="L335" i="2"/>
  <c r="R335" i="2" s="1"/>
  <c r="L327" i="2"/>
  <c r="R327" i="2" s="1"/>
  <c r="L319" i="2"/>
  <c r="R319" i="2" s="1"/>
  <c r="L311" i="2"/>
  <c r="R311" i="2" s="1"/>
  <c r="L303" i="2"/>
  <c r="R303" i="2" s="1"/>
  <c r="L295" i="2"/>
  <c r="R295" i="2" s="1"/>
  <c r="L287" i="2"/>
  <c r="R287" i="2" s="1"/>
  <c r="L279" i="2"/>
  <c r="R279" i="2" s="1"/>
  <c r="L271" i="2"/>
  <c r="R271" i="2" s="1"/>
  <c r="L263" i="2"/>
  <c r="R263" i="2" s="1"/>
  <c r="L255" i="2"/>
  <c r="R255" i="2" s="1"/>
  <c r="L247" i="2"/>
  <c r="R247" i="2" s="1"/>
  <c r="L239" i="2"/>
  <c r="R239" i="2" s="1"/>
  <c r="L231" i="2"/>
  <c r="R231" i="2" s="1"/>
  <c r="L223" i="2"/>
  <c r="R223" i="2" s="1"/>
  <c r="L215" i="2"/>
  <c r="R215" i="2" s="1"/>
  <c r="L207" i="2"/>
  <c r="R207" i="2" s="1"/>
  <c r="L199" i="2"/>
  <c r="R199" i="2" s="1"/>
  <c r="L191" i="2"/>
  <c r="R191" i="2" s="1"/>
  <c r="L183" i="2"/>
  <c r="R183" i="2" s="1"/>
  <c r="L175" i="2"/>
  <c r="R175" i="2" s="1"/>
  <c r="L167" i="2"/>
  <c r="R167" i="2" s="1"/>
  <c r="L159" i="2"/>
  <c r="R159" i="2" s="1"/>
  <c r="L151" i="2"/>
  <c r="R151" i="2" s="1"/>
  <c r="L532" i="2"/>
  <c r="R532" i="2" s="1"/>
  <c r="S532" i="2" s="1"/>
  <c r="T532" i="2" s="1"/>
  <c r="L494" i="2"/>
  <c r="R494" i="2" s="1"/>
  <c r="L476" i="2"/>
  <c r="R476" i="2" s="1"/>
  <c r="S476" i="2" s="1"/>
  <c r="T476" i="2" s="1"/>
  <c r="L443" i="2"/>
  <c r="R443" i="2" s="1"/>
  <c r="S443" i="2" s="1"/>
  <c r="T443" i="2" s="1"/>
  <c r="L367" i="2"/>
  <c r="R367" i="2" s="1"/>
  <c r="S367" i="2" s="1"/>
  <c r="T367" i="2" s="1"/>
  <c r="L351" i="2"/>
  <c r="R351" i="2" s="1"/>
  <c r="S351" i="2" s="1"/>
  <c r="T351" i="2" s="1"/>
  <c r="L343" i="2"/>
  <c r="R343" i="2" s="1"/>
  <c r="L336" i="2"/>
  <c r="R336" i="2" s="1"/>
  <c r="L328" i="2"/>
  <c r="R328" i="2" s="1"/>
  <c r="L320" i="2"/>
  <c r="R320" i="2" s="1"/>
  <c r="L312" i="2"/>
  <c r="R312" i="2" s="1"/>
  <c r="L304" i="2"/>
  <c r="R304" i="2" s="1"/>
  <c r="L296" i="2"/>
  <c r="R296" i="2" s="1"/>
  <c r="L288" i="2"/>
  <c r="R288" i="2" s="1"/>
  <c r="L280" i="2"/>
  <c r="R280" i="2" s="1"/>
  <c r="L272" i="2"/>
  <c r="R272" i="2" s="1"/>
  <c r="L264" i="2"/>
  <c r="R264" i="2" s="1"/>
  <c r="L256" i="2"/>
  <c r="R256" i="2" s="1"/>
  <c r="L248" i="2"/>
  <c r="R248" i="2" s="1"/>
  <c r="L240" i="2"/>
  <c r="R240" i="2" s="1"/>
  <c r="L232" i="2"/>
  <c r="R232" i="2" s="1"/>
  <c r="L224" i="2"/>
  <c r="R224" i="2" s="1"/>
  <c r="L216" i="2"/>
  <c r="R216" i="2" s="1"/>
  <c r="L208" i="2"/>
  <c r="R208" i="2" s="1"/>
  <c r="L200" i="2"/>
  <c r="R200" i="2" s="1"/>
  <c r="L192" i="2"/>
  <c r="R192" i="2" s="1"/>
  <c r="L184" i="2"/>
  <c r="R184" i="2" s="1"/>
  <c r="L176" i="2"/>
  <c r="R176" i="2" s="1"/>
  <c r="L168" i="2"/>
  <c r="R168" i="2" s="1"/>
  <c r="L160" i="2"/>
  <c r="R160" i="2" s="1"/>
  <c r="L152" i="2"/>
  <c r="R152" i="2" s="1"/>
  <c r="L144" i="2"/>
  <c r="R144" i="2" s="1"/>
  <c r="L541" i="2"/>
  <c r="R541" i="2" s="1"/>
  <c r="L479" i="2"/>
  <c r="R479" i="2" s="1"/>
  <c r="L382" i="2"/>
  <c r="R382" i="2" s="1"/>
  <c r="S382" i="2" s="1"/>
  <c r="T382" i="2" s="1"/>
  <c r="L376" i="2"/>
  <c r="R376" i="2" s="1"/>
  <c r="S376" i="2" s="1"/>
  <c r="T376" i="2" s="1"/>
  <c r="L360" i="2"/>
  <c r="R360" i="2" s="1"/>
  <c r="S360" i="2" s="1"/>
  <c r="T360" i="2" s="1"/>
  <c r="L345" i="2"/>
  <c r="R345" i="2" s="1"/>
  <c r="S345" i="2" s="1"/>
  <c r="T345" i="2" s="1"/>
  <c r="L337" i="2"/>
  <c r="R337" i="2" s="1"/>
  <c r="L329" i="2"/>
  <c r="R329" i="2" s="1"/>
  <c r="L321" i="2"/>
  <c r="R321" i="2" s="1"/>
  <c r="S321" i="2" s="1"/>
  <c r="T321" i="2" s="1"/>
  <c r="L313" i="2"/>
  <c r="R313" i="2" s="1"/>
  <c r="L305" i="2"/>
  <c r="R305" i="2" s="1"/>
  <c r="L297" i="2"/>
  <c r="R297" i="2" s="1"/>
  <c r="L289" i="2"/>
  <c r="R289" i="2" s="1"/>
  <c r="L281" i="2"/>
  <c r="R281" i="2" s="1"/>
  <c r="L273" i="2"/>
  <c r="R273" i="2" s="1"/>
  <c r="L265" i="2"/>
  <c r="R265" i="2" s="1"/>
  <c r="S265" i="2" s="1"/>
  <c r="T265" i="2" s="1"/>
  <c r="L257" i="2"/>
  <c r="R257" i="2" s="1"/>
  <c r="L249" i="2"/>
  <c r="R249" i="2" s="1"/>
  <c r="S249" i="2" s="1"/>
  <c r="T249" i="2" s="1"/>
  <c r="L241" i="2"/>
  <c r="R241" i="2" s="1"/>
  <c r="L233" i="2"/>
  <c r="R233" i="2" s="1"/>
  <c r="L225" i="2"/>
  <c r="R225" i="2" s="1"/>
  <c r="L217" i="2"/>
  <c r="R217" i="2" s="1"/>
  <c r="L209" i="2"/>
  <c r="R209" i="2" s="1"/>
  <c r="L201" i="2"/>
  <c r="R201" i="2" s="1"/>
  <c r="L193" i="2"/>
  <c r="R193" i="2" s="1"/>
  <c r="L185" i="2"/>
  <c r="R185" i="2" s="1"/>
  <c r="L177" i="2"/>
  <c r="R177" i="2" s="1"/>
  <c r="S177" i="2" s="1"/>
  <c r="T177" i="2" s="1"/>
  <c r="L169" i="2"/>
  <c r="R169" i="2" s="1"/>
  <c r="L161" i="2"/>
  <c r="R161" i="2" s="1"/>
  <c r="L153" i="2"/>
  <c r="R153" i="2" s="1"/>
  <c r="L145" i="2"/>
  <c r="R145" i="2" s="1"/>
  <c r="L404" i="2"/>
  <c r="R404" i="2" s="1"/>
  <c r="L380" i="2"/>
  <c r="R380" i="2" s="1"/>
  <c r="S380" i="2" s="1"/>
  <c r="T380" i="2" s="1"/>
  <c r="L370" i="2"/>
  <c r="R370" i="2" s="1"/>
  <c r="L354" i="2"/>
  <c r="R354" i="2" s="1"/>
  <c r="L338" i="2"/>
  <c r="R338" i="2" s="1"/>
  <c r="S338" i="2" s="1"/>
  <c r="T338" i="2" s="1"/>
  <c r="L330" i="2"/>
  <c r="R330" i="2" s="1"/>
  <c r="S330" i="2" s="1"/>
  <c r="T330" i="2" s="1"/>
  <c r="L322" i="2"/>
  <c r="R322" i="2" s="1"/>
  <c r="L314" i="2"/>
  <c r="R314" i="2" s="1"/>
  <c r="S314" i="2" s="1"/>
  <c r="T314" i="2" s="1"/>
  <c r="L306" i="2"/>
  <c r="R306" i="2" s="1"/>
  <c r="L298" i="2"/>
  <c r="R298" i="2" s="1"/>
  <c r="S298" i="2" s="1"/>
  <c r="T298" i="2" s="1"/>
  <c r="L290" i="2"/>
  <c r="R290" i="2" s="1"/>
  <c r="L282" i="2"/>
  <c r="R282" i="2" s="1"/>
  <c r="S282" i="2" s="1"/>
  <c r="T282" i="2" s="1"/>
  <c r="L274" i="2"/>
  <c r="R274" i="2" s="1"/>
  <c r="L266" i="2"/>
  <c r="R266" i="2" s="1"/>
  <c r="S266" i="2" s="1"/>
  <c r="T266" i="2" s="1"/>
  <c r="L258" i="2"/>
  <c r="R258" i="2" s="1"/>
  <c r="S258" i="2" s="1"/>
  <c r="T258" i="2" s="1"/>
  <c r="L250" i="2"/>
  <c r="R250" i="2" s="1"/>
  <c r="L242" i="2"/>
  <c r="R242" i="2" s="1"/>
  <c r="S242" i="2" s="1"/>
  <c r="T242" i="2" s="1"/>
  <c r="L234" i="2"/>
  <c r="R234" i="2" s="1"/>
  <c r="S234" i="2" s="1"/>
  <c r="T234" i="2" s="1"/>
  <c r="L226" i="2"/>
  <c r="R226" i="2" s="1"/>
  <c r="S226" i="2" s="1"/>
  <c r="T226" i="2" s="1"/>
  <c r="L218" i="2"/>
  <c r="R218" i="2" s="1"/>
  <c r="S218" i="2" s="1"/>
  <c r="T218" i="2" s="1"/>
  <c r="L210" i="2"/>
  <c r="R210" i="2" s="1"/>
  <c r="L202" i="2"/>
  <c r="R202" i="2" s="1"/>
  <c r="S202" i="2" s="1"/>
  <c r="T202" i="2" s="1"/>
  <c r="L194" i="2"/>
  <c r="R194" i="2" s="1"/>
  <c r="L186" i="2"/>
  <c r="R186" i="2" s="1"/>
  <c r="S186" i="2" s="1"/>
  <c r="T186" i="2" s="1"/>
  <c r="L178" i="2"/>
  <c r="R178" i="2" s="1"/>
  <c r="L170" i="2"/>
  <c r="R170" i="2" s="1"/>
  <c r="S170" i="2" s="1"/>
  <c r="T170" i="2" s="1"/>
  <c r="L162" i="2"/>
  <c r="R162" i="2" s="1"/>
  <c r="L154" i="2"/>
  <c r="R154" i="2" s="1"/>
  <c r="S154" i="2" s="1"/>
  <c r="T154" i="2" s="1"/>
  <c r="L146" i="2"/>
  <c r="R146" i="2" s="1"/>
  <c r="L579" i="2"/>
  <c r="R579" i="2" s="1"/>
  <c r="S579" i="2" s="1"/>
  <c r="T579" i="2" s="1"/>
  <c r="L558" i="2"/>
  <c r="R558" i="2" s="1"/>
  <c r="L437" i="2"/>
  <c r="R437" i="2" s="1"/>
  <c r="L435" i="2"/>
  <c r="R435" i="2" s="1"/>
  <c r="L391" i="2"/>
  <c r="R391" i="2" s="1"/>
  <c r="L324" i="2"/>
  <c r="R324" i="2" s="1"/>
  <c r="S324" i="2" s="1"/>
  <c r="T324" i="2" s="1"/>
  <c r="L308" i="2"/>
  <c r="R308" i="2" s="1"/>
  <c r="S308" i="2" s="1"/>
  <c r="T308" i="2" s="1"/>
  <c r="L292" i="2"/>
  <c r="R292" i="2" s="1"/>
  <c r="S292" i="2" s="1"/>
  <c r="T292" i="2" s="1"/>
  <c r="L276" i="2"/>
  <c r="R276" i="2" s="1"/>
  <c r="S276" i="2" s="1"/>
  <c r="T276" i="2" s="1"/>
  <c r="L267" i="2"/>
  <c r="R267" i="2" s="1"/>
  <c r="S267" i="2" s="1"/>
  <c r="T267" i="2" s="1"/>
  <c r="L246" i="2"/>
  <c r="R246" i="2" s="1"/>
  <c r="L221" i="2"/>
  <c r="R221" i="2" s="1"/>
  <c r="S221" i="2" s="1"/>
  <c r="T221" i="2" s="1"/>
  <c r="L206" i="2"/>
  <c r="R206" i="2" s="1"/>
  <c r="L190" i="2"/>
  <c r="R190" i="2" s="1"/>
  <c r="L174" i="2"/>
  <c r="R174" i="2" s="1"/>
  <c r="L164" i="2"/>
  <c r="R164" i="2" s="1"/>
  <c r="S164" i="2" s="1"/>
  <c r="T164" i="2" s="1"/>
  <c r="L148" i="2"/>
  <c r="R148" i="2" s="1"/>
  <c r="S148" i="2" s="1"/>
  <c r="T148" i="2" s="1"/>
  <c r="L140" i="2"/>
  <c r="R140" i="2" s="1"/>
  <c r="L132" i="2"/>
  <c r="R132" i="2" s="1"/>
  <c r="L124" i="2"/>
  <c r="R124" i="2" s="1"/>
  <c r="L116" i="2"/>
  <c r="R116" i="2" s="1"/>
  <c r="L108" i="2"/>
  <c r="R108" i="2" s="1"/>
  <c r="L100" i="2"/>
  <c r="R100" i="2" s="1"/>
  <c r="L92" i="2"/>
  <c r="R92" i="2" s="1"/>
  <c r="L84" i="2"/>
  <c r="R84" i="2" s="1"/>
  <c r="L76" i="2"/>
  <c r="R76" i="2" s="1"/>
  <c r="L68" i="2"/>
  <c r="R68" i="2" s="1"/>
  <c r="L60" i="2"/>
  <c r="R60" i="2" s="1"/>
  <c r="L52" i="2"/>
  <c r="R52" i="2" s="1"/>
  <c r="L542" i="2"/>
  <c r="R542" i="2" s="1"/>
  <c r="L438" i="2"/>
  <c r="R438" i="2" s="1"/>
  <c r="L375" i="2"/>
  <c r="R375" i="2" s="1"/>
  <c r="L353" i="2"/>
  <c r="R353" i="2" s="1"/>
  <c r="L352" i="2"/>
  <c r="R352" i="2" s="1"/>
  <c r="L334" i="2"/>
  <c r="R334" i="2" s="1"/>
  <c r="L318" i="2"/>
  <c r="R318" i="2" s="1"/>
  <c r="L302" i="2"/>
  <c r="R302" i="2" s="1"/>
  <c r="L286" i="2"/>
  <c r="R286" i="2" s="1"/>
  <c r="L270" i="2"/>
  <c r="R270" i="2" s="1"/>
  <c r="L245" i="2"/>
  <c r="R245" i="2" s="1"/>
  <c r="S245" i="2" s="1"/>
  <c r="T245" i="2" s="1"/>
  <c r="L236" i="2"/>
  <c r="R236" i="2" s="1"/>
  <c r="S236" i="2" s="1"/>
  <c r="T236" i="2" s="1"/>
  <c r="L227" i="2"/>
  <c r="R227" i="2" s="1"/>
  <c r="S227" i="2" s="1"/>
  <c r="T227" i="2" s="1"/>
  <c r="L205" i="2"/>
  <c r="R205" i="2" s="1"/>
  <c r="S205" i="2" s="1"/>
  <c r="T205" i="2" s="1"/>
  <c r="L189" i="2"/>
  <c r="R189" i="2" s="1"/>
  <c r="S189" i="2" s="1"/>
  <c r="T189" i="2" s="1"/>
  <c r="L173" i="2"/>
  <c r="R173" i="2" s="1"/>
  <c r="S173" i="2" s="1"/>
  <c r="T173" i="2" s="1"/>
  <c r="L158" i="2"/>
  <c r="R158" i="2" s="1"/>
  <c r="L141" i="2"/>
  <c r="R141" i="2" s="1"/>
  <c r="L133" i="2"/>
  <c r="R133" i="2" s="1"/>
  <c r="L125" i="2"/>
  <c r="R125" i="2" s="1"/>
  <c r="L117" i="2"/>
  <c r="R117" i="2" s="1"/>
  <c r="L109" i="2"/>
  <c r="R109" i="2" s="1"/>
  <c r="L101" i="2"/>
  <c r="R101" i="2" s="1"/>
  <c r="L93" i="2"/>
  <c r="R93" i="2" s="1"/>
  <c r="L85" i="2"/>
  <c r="R85" i="2" s="1"/>
  <c r="L77" i="2"/>
  <c r="R77" i="2" s="1"/>
  <c r="L69" i="2"/>
  <c r="R69" i="2" s="1"/>
  <c r="L61" i="2"/>
  <c r="R61" i="2" s="1"/>
  <c r="L53" i="2"/>
  <c r="R53" i="2" s="1"/>
  <c r="L45" i="2"/>
  <c r="R45" i="2" s="1"/>
  <c r="L37" i="2"/>
  <c r="R37" i="2" s="1"/>
  <c r="L29" i="2"/>
  <c r="R29" i="2" s="1"/>
  <c r="L616" i="2"/>
  <c r="R616" i="2" s="1"/>
  <c r="L422" i="2"/>
  <c r="R422" i="2" s="1"/>
  <c r="L413" i="2"/>
  <c r="R413" i="2" s="1"/>
  <c r="L378" i="2"/>
  <c r="R378" i="2" s="1"/>
  <c r="L333" i="2"/>
  <c r="R333" i="2" s="1"/>
  <c r="S333" i="2" s="1"/>
  <c r="T333" i="2" s="1"/>
  <c r="L317" i="2"/>
  <c r="R317" i="2" s="1"/>
  <c r="S317" i="2" s="1"/>
  <c r="T317" i="2" s="1"/>
  <c r="L301" i="2"/>
  <c r="R301" i="2" s="1"/>
  <c r="S301" i="2" s="1"/>
  <c r="T301" i="2" s="1"/>
  <c r="L285" i="2"/>
  <c r="R285" i="2" s="1"/>
  <c r="S285" i="2" s="1"/>
  <c r="T285" i="2" s="1"/>
  <c r="L269" i="2"/>
  <c r="R269" i="2" s="1"/>
  <c r="S269" i="2" s="1"/>
  <c r="T269" i="2" s="1"/>
  <c r="L260" i="2"/>
  <c r="R260" i="2" s="1"/>
  <c r="S260" i="2" s="1"/>
  <c r="T260" i="2" s="1"/>
  <c r="L251" i="2"/>
  <c r="R251" i="2" s="1"/>
  <c r="S251" i="2" s="1"/>
  <c r="T251" i="2" s="1"/>
  <c r="L230" i="2"/>
  <c r="R230" i="2" s="1"/>
  <c r="L211" i="2"/>
  <c r="R211" i="2" s="1"/>
  <c r="S211" i="2" s="1"/>
  <c r="T211" i="2" s="1"/>
  <c r="L195" i="2"/>
  <c r="R195" i="2" s="1"/>
  <c r="S195" i="2" s="1"/>
  <c r="T195" i="2" s="1"/>
  <c r="L179" i="2"/>
  <c r="R179" i="2" s="1"/>
  <c r="S179" i="2" s="1"/>
  <c r="T179" i="2" s="1"/>
  <c r="L157" i="2"/>
  <c r="R157" i="2" s="1"/>
  <c r="S157" i="2" s="1"/>
  <c r="T157" i="2" s="1"/>
  <c r="L142" i="2"/>
  <c r="R142" i="2" s="1"/>
  <c r="L134" i="2"/>
  <c r="R134" i="2" s="1"/>
  <c r="S134" i="2" s="1"/>
  <c r="T134" i="2" s="1"/>
  <c r="L126" i="2"/>
  <c r="R126" i="2" s="1"/>
  <c r="L118" i="2"/>
  <c r="R118" i="2" s="1"/>
  <c r="L110" i="2"/>
  <c r="R110" i="2" s="1"/>
  <c r="L102" i="2"/>
  <c r="R102" i="2" s="1"/>
  <c r="L94" i="2"/>
  <c r="R94" i="2" s="1"/>
  <c r="L86" i="2"/>
  <c r="R86" i="2" s="1"/>
  <c r="S86" i="2" s="1"/>
  <c r="T86" i="2" s="1"/>
  <c r="L78" i="2"/>
  <c r="R78" i="2" s="1"/>
  <c r="L70" i="2"/>
  <c r="R70" i="2" s="1"/>
  <c r="L62" i="2"/>
  <c r="R62" i="2" s="1"/>
  <c r="L54" i="2"/>
  <c r="R54" i="2" s="1"/>
  <c r="L46" i="2"/>
  <c r="R46" i="2" s="1"/>
  <c r="L38" i="2"/>
  <c r="R38" i="2" s="1"/>
  <c r="L30" i="2"/>
  <c r="R30" i="2" s="1"/>
  <c r="L22" i="2"/>
  <c r="R22" i="2" s="1"/>
  <c r="L359" i="2"/>
  <c r="R359" i="2" s="1"/>
  <c r="S359" i="2" s="1"/>
  <c r="T359" i="2" s="1"/>
  <c r="L323" i="2"/>
  <c r="R323" i="2" s="1"/>
  <c r="S323" i="2" s="1"/>
  <c r="T323" i="2" s="1"/>
  <c r="L307" i="2"/>
  <c r="R307" i="2" s="1"/>
  <c r="L291" i="2"/>
  <c r="R291" i="2" s="1"/>
  <c r="L275" i="2"/>
  <c r="R275" i="2" s="1"/>
  <c r="L254" i="2"/>
  <c r="R254" i="2" s="1"/>
  <c r="L229" i="2"/>
  <c r="R229" i="2" s="1"/>
  <c r="S229" i="2" s="1"/>
  <c r="T229" i="2" s="1"/>
  <c r="L220" i="2"/>
  <c r="R220" i="2" s="1"/>
  <c r="S220" i="2" s="1"/>
  <c r="T220" i="2" s="1"/>
  <c r="L204" i="2"/>
  <c r="R204" i="2" s="1"/>
  <c r="L188" i="2"/>
  <c r="R188" i="2" s="1"/>
  <c r="L163" i="2"/>
  <c r="R163" i="2" s="1"/>
  <c r="L147" i="2"/>
  <c r="R147" i="2" s="1"/>
  <c r="L143" i="2"/>
  <c r="R143" i="2" s="1"/>
  <c r="S143" i="2" s="1"/>
  <c r="T143" i="2" s="1"/>
  <c r="L135" i="2"/>
  <c r="R135" i="2" s="1"/>
  <c r="L127" i="2"/>
  <c r="R127" i="2" s="1"/>
  <c r="S127" i="2" s="1"/>
  <c r="T127" i="2" s="1"/>
  <c r="L119" i="2"/>
  <c r="R119" i="2" s="1"/>
  <c r="S119" i="2" s="1"/>
  <c r="T119" i="2" s="1"/>
  <c r="L111" i="2"/>
  <c r="R111" i="2" s="1"/>
  <c r="S111" i="2" s="1"/>
  <c r="T111" i="2" s="1"/>
  <c r="L103" i="2"/>
  <c r="R103" i="2" s="1"/>
  <c r="S103" i="2" s="1"/>
  <c r="T103" i="2" s="1"/>
  <c r="L95" i="2"/>
  <c r="R95" i="2" s="1"/>
  <c r="S95" i="2" s="1"/>
  <c r="T95" i="2" s="1"/>
  <c r="L87" i="2"/>
  <c r="R87" i="2" s="1"/>
  <c r="L79" i="2"/>
  <c r="R79" i="2" s="1"/>
  <c r="L71" i="2"/>
  <c r="R71" i="2" s="1"/>
  <c r="L63" i="2"/>
  <c r="R63" i="2" s="1"/>
  <c r="L55" i="2"/>
  <c r="R55" i="2" s="1"/>
  <c r="S55" i="2" s="1"/>
  <c r="T55" i="2" s="1"/>
  <c r="L47" i="2"/>
  <c r="R47" i="2" s="1"/>
  <c r="S47" i="2" s="1"/>
  <c r="T47" i="2" s="1"/>
  <c r="L39" i="2"/>
  <c r="R39" i="2" s="1"/>
  <c r="S39" i="2" s="1"/>
  <c r="T39" i="2" s="1"/>
  <c r="L31" i="2"/>
  <c r="R31" i="2" s="1"/>
  <c r="L23" i="2"/>
  <c r="R23" i="2" s="1"/>
  <c r="L510" i="2"/>
  <c r="R510" i="2" s="1"/>
  <c r="L414" i="2"/>
  <c r="R414" i="2" s="1"/>
  <c r="L390" i="2"/>
  <c r="R390" i="2" s="1"/>
  <c r="S390" i="2" s="1"/>
  <c r="T390" i="2" s="1"/>
  <c r="L196" i="2"/>
  <c r="R196" i="2" s="1"/>
  <c r="S196" i="2" s="1"/>
  <c r="T196" i="2" s="1"/>
  <c r="L165" i="2"/>
  <c r="R165" i="2" s="1"/>
  <c r="S165" i="2" s="1"/>
  <c r="T165" i="2" s="1"/>
  <c r="L138" i="2"/>
  <c r="R138" i="2" s="1"/>
  <c r="S138" i="2" s="1"/>
  <c r="T138" i="2" s="1"/>
  <c r="L129" i="2"/>
  <c r="R129" i="2" s="1"/>
  <c r="S129" i="2" s="1"/>
  <c r="T129" i="2" s="1"/>
  <c r="L120" i="2"/>
  <c r="R120" i="2" s="1"/>
  <c r="S120" i="2" s="1"/>
  <c r="T120" i="2" s="1"/>
  <c r="L99" i="2"/>
  <c r="R99" i="2" s="1"/>
  <c r="L74" i="2"/>
  <c r="R74" i="2" s="1"/>
  <c r="S74" i="2" s="1"/>
  <c r="T74" i="2" s="1"/>
  <c r="L65" i="2"/>
  <c r="R65" i="2" s="1"/>
  <c r="S65" i="2" s="1"/>
  <c r="T65" i="2" s="1"/>
  <c r="L56" i="2"/>
  <c r="R56" i="2" s="1"/>
  <c r="S56" i="2" s="1"/>
  <c r="T56" i="2" s="1"/>
  <c r="L41" i="2"/>
  <c r="R41" i="2" s="1"/>
  <c r="S41" i="2" s="1"/>
  <c r="T41" i="2" s="1"/>
  <c r="L35" i="2"/>
  <c r="R35" i="2" s="1"/>
  <c r="L21" i="2"/>
  <c r="R21" i="2" s="1"/>
  <c r="L15" i="2"/>
  <c r="R15" i="2" s="1"/>
  <c r="S15" i="2" s="1"/>
  <c r="T15" i="2" s="1"/>
  <c r="L7" i="2"/>
  <c r="R7" i="2" s="1"/>
  <c r="S7" i="2" s="1"/>
  <c r="T7" i="2" s="1"/>
  <c r="L8" i="2"/>
  <c r="R8" i="2" s="1"/>
  <c r="S8" i="2" s="1"/>
  <c r="T8" i="2" s="1"/>
  <c r="L42" i="2"/>
  <c r="R42" i="2" s="1"/>
  <c r="L278" i="2"/>
  <c r="R278" i="2" s="1"/>
  <c r="L259" i="2"/>
  <c r="R259" i="2" s="1"/>
  <c r="S259" i="2" s="1"/>
  <c r="T259" i="2" s="1"/>
  <c r="L228" i="2"/>
  <c r="R228" i="2" s="1"/>
  <c r="S228" i="2" s="1"/>
  <c r="T228" i="2" s="1"/>
  <c r="L428" i="2"/>
  <c r="R428" i="2" s="1"/>
  <c r="L398" i="2"/>
  <c r="R398" i="2" s="1"/>
  <c r="L346" i="2"/>
  <c r="R346" i="2" s="1"/>
  <c r="L212" i="2"/>
  <c r="R212" i="2" s="1"/>
  <c r="S212" i="2" s="1"/>
  <c r="T212" i="2" s="1"/>
  <c r="L13" i="2"/>
  <c r="R13" i="2" s="1"/>
  <c r="S13" i="2" s="1"/>
  <c r="T13" i="2" s="1"/>
  <c r="L368" i="2"/>
  <c r="R368" i="2" s="1"/>
  <c r="S368" i="2" s="1"/>
  <c r="T368" i="2" s="1"/>
  <c r="L214" i="2"/>
  <c r="R214" i="2" s="1"/>
  <c r="L461" i="2"/>
  <c r="R461" i="2" s="1"/>
  <c r="L419" i="2"/>
  <c r="R419" i="2" s="1"/>
  <c r="L339" i="2"/>
  <c r="R339" i="2" s="1"/>
  <c r="L315" i="2"/>
  <c r="R315" i="2" s="1"/>
  <c r="S315" i="2" s="1"/>
  <c r="T315" i="2" s="1"/>
  <c r="L293" i="2"/>
  <c r="R293" i="2" s="1"/>
  <c r="L198" i="2"/>
  <c r="R198" i="2" s="1"/>
  <c r="L181" i="2"/>
  <c r="R181" i="2" s="1"/>
  <c r="L172" i="2"/>
  <c r="R172" i="2" s="1"/>
  <c r="S172" i="2" s="1"/>
  <c r="T172" i="2" s="1"/>
  <c r="L166" i="2"/>
  <c r="R166" i="2" s="1"/>
  <c r="L123" i="2"/>
  <c r="R123" i="2" s="1"/>
  <c r="L98" i="2"/>
  <c r="R98" i="2" s="1"/>
  <c r="S98" i="2" s="1"/>
  <c r="T98" i="2" s="1"/>
  <c r="L89" i="2"/>
  <c r="R89" i="2" s="1"/>
  <c r="S89" i="2" s="1"/>
  <c r="T89" i="2" s="1"/>
  <c r="L80" i="2"/>
  <c r="R80" i="2" s="1"/>
  <c r="S80" i="2" s="1"/>
  <c r="T80" i="2" s="1"/>
  <c r="L59" i="2"/>
  <c r="R59" i="2" s="1"/>
  <c r="L43" i="2"/>
  <c r="R43" i="2" s="1"/>
  <c r="L16" i="2"/>
  <c r="R16" i="2" s="1"/>
  <c r="S16" i="2" s="1"/>
  <c r="T16" i="2" s="1"/>
  <c r="L131" i="2"/>
  <c r="R131" i="2" s="1"/>
  <c r="L97" i="2"/>
  <c r="R97" i="2" s="1"/>
  <c r="L67" i="2"/>
  <c r="R67" i="2" s="1"/>
  <c r="L51" i="2"/>
  <c r="R51" i="2" s="1"/>
  <c r="L36" i="2"/>
  <c r="R36" i="2" s="1"/>
  <c r="L300" i="2"/>
  <c r="R300" i="2" s="1"/>
  <c r="L294" i="2"/>
  <c r="R294" i="2" s="1"/>
  <c r="L268" i="2"/>
  <c r="R268" i="2" s="1"/>
  <c r="L222" i="2"/>
  <c r="R222" i="2" s="1"/>
  <c r="L219" i="2"/>
  <c r="R219" i="2" s="1"/>
  <c r="L180" i="2"/>
  <c r="R180" i="2" s="1"/>
  <c r="S180" i="2" s="1"/>
  <c r="T180" i="2" s="1"/>
  <c r="L149" i="2"/>
  <c r="R149" i="2" s="1"/>
  <c r="L122" i="2"/>
  <c r="R122" i="2" s="1"/>
  <c r="S122" i="2" s="1"/>
  <c r="T122" i="2" s="1"/>
  <c r="L113" i="2"/>
  <c r="R113" i="2" s="1"/>
  <c r="S113" i="2" s="1"/>
  <c r="T113" i="2" s="1"/>
  <c r="L104" i="2"/>
  <c r="R104" i="2" s="1"/>
  <c r="S104" i="2" s="1"/>
  <c r="T104" i="2" s="1"/>
  <c r="L83" i="2"/>
  <c r="R83" i="2" s="1"/>
  <c r="L58" i="2"/>
  <c r="R58" i="2" s="1"/>
  <c r="S58" i="2" s="1"/>
  <c r="T58" i="2" s="1"/>
  <c r="L49" i="2"/>
  <c r="R49" i="2" s="1"/>
  <c r="S49" i="2" s="1"/>
  <c r="T49" i="2" s="1"/>
  <c r="L26" i="2"/>
  <c r="R26" i="2" s="1"/>
  <c r="S26" i="2" s="1"/>
  <c r="T26" i="2" s="1"/>
  <c r="L17" i="2"/>
  <c r="R17" i="2" s="1"/>
  <c r="L9" i="2"/>
  <c r="R9" i="2" s="1"/>
  <c r="L673" i="2"/>
  <c r="R673" i="2" s="1"/>
  <c r="S673" i="2" s="1"/>
  <c r="T673" i="2" s="1"/>
  <c r="L332" i="2"/>
  <c r="R332" i="2" s="1"/>
  <c r="S332" i="2" s="1"/>
  <c r="T332" i="2" s="1"/>
  <c r="L326" i="2"/>
  <c r="R326" i="2" s="1"/>
  <c r="L299" i="2"/>
  <c r="R299" i="2" s="1"/>
  <c r="S299" i="2" s="1"/>
  <c r="T299" i="2" s="1"/>
  <c r="L244" i="2"/>
  <c r="R244" i="2" s="1"/>
  <c r="L88" i="2"/>
  <c r="R88" i="2" s="1"/>
  <c r="L19" i="2"/>
  <c r="R19" i="2" s="1"/>
  <c r="L11" i="2"/>
  <c r="R11" i="2" s="1"/>
  <c r="S11" i="2" s="1"/>
  <c r="T11" i="2" s="1"/>
  <c r="L388" i="2"/>
  <c r="R388" i="2" s="1"/>
  <c r="S388" i="2" s="1"/>
  <c r="T388" i="2" s="1"/>
  <c r="L262" i="2"/>
  <c r="R262" i="2" s="1"/>
  <c r="L261" i="2"/>
  <c r="R261" i="2" s="1"/>
  <c r="S261" i="2" s="1"/>
  <c r="T261" i="2" s="1"/>
  <c r="L213" i="2"/>
  <c r="R213" i="2" s="1"/>
  <c r="S213" i="2" s="1"/>
  <c r="T213" i="2" s="1"/>
  <c r="L130" i="2"/>
  <c r="R130" i="2" s="1"/>
  <c r="S130" i="2" s="1"/>
  <c r="T130" i="2" s="1"/>
  <c r="L121" i="2"/>
  <c r="R121" i="2" s="1"/>
  <c r="L112" i="2"/>
  <c r="R112" i="2" s="1"/>
  <c r="L91" i="2"/>
  <c r="R91" i="2" s="1"/>
  <c r="L66" i="2"/>
  <c r="R66" i="2" s="1"/>
  <c r="S66" i="2" s="1"/>
  <c r="T66" i="2" s="1"/>
  <c r="L48" i="2"/>
  <c r="R48" i="2" s="1"/>
  <c r="L28" i="2"/>
  <c r="R28" i="2" s="1"/>
  <c r="L20" i="2"/>
  <c r="R20" i="2" s="1"/>
  <c r="S20" i="2" s="1"/>
  <c r="T20" i="2" s="1"/>
  <c r="L689" i="2"/>
  <c r="R689" i="2" s="1"/>
  <c r="L243" i="2"/>
  <c r="R243" i="2" s="1"/>
  <c r="S243" i="2" s="1"/>
  <c r="T243" i="2" s="1"/>
  <c r="L155" i="2"/>
  <c r="R155" i="2" s="1"/>
  <c r="S155" i="2" s="1"/>
  <c r="T155" i="2" s="1"/>
  <c r="L115" i="2"/>
  <c r="R115" i="2" s="1"/>
  <c r="L595" i="2"/>
  <c r="R595" i="2" s="1"/>
  <c r="L369" i="2"/>
  <c r="R369" i="2" s="1"/>
  <c r="S369" i="2" s="1"/>
  <c r="T369" i="2" s="1"/>
  <c r="L316" i="2"/>
  <c r="R316" i="2" s="1"/>
  <c r="S316" i="2" s="1"/>
  <c r="T316" i="2" s="1"/>
  <c r="L310" i="2"/>
  <c r="R310" i="2" s="1"/>
  <c r="L283" i="2"/>
  <c r="R283" i="2" s="1"/>
  <c r="S283" i="2" s="1"/>
  <c r="T283" i="2" s="1"/>
  <c r="L444" i="2"/>
  <c r="R444" i="2" s="1"/>
  <c r="L340" i="2"/>
  <c r="R340" i="2" s="1"/>
  <c r="L325" i="2"/>
  <c r="R325" i="2" s="1"/>
  <c r="L253" i="2"/>
  <c r="R253" i="2" s="1"/>
  <c r="S253" i="2" s="1"/>
  <c r="T253" i="2" s="1"/>
  <c r="L237" i="2"/>
  <c r="R237" i="2" s="1"/>
  <c r="S237" i="2" s="1"/>
  <c r="T237" i="2" s="1"/>
  <c r="L235" i="2"/>
  <c r="R235" i="2" s="1"/>
  <c r="L182" i="2"/>
  <c r="R182" i="2" s="1"/>
  <c r="L171" i="2"/>
  <c r="R171" i="2" s="1"/>
  <c r="S171" i="2" s="1"/>
  <c r="T171" i="2" s="1"/>
  <c r="L150" i="2"/>
  <c r="R150" i="2" s="1"/>
  <c r="L137" i="2"/>
  <c r="R137" i="2" s="1"/>
  <c r="L128" i="2"/>
  <c r="R128" i="2" s="1"/>
  <c r="L107" i="2"/>
  <c r="R107" i="2" s="1"/>
  <c r="L82" i="2"/>
  <c r="R82" i="2" s="1"/>
  <c r="S82" i="2" s="1"/>
  <c r="T82" i="2" s="1"/>
  <c r="L73" i="2"/>
  <c r="R73" i="2" s="1"/>
  <c r="S73" i="2" s="1"/>
  <c r="T73" i="2" s="1"/>
  <c r="L64" i="2"/>
  <c r="R64" i="2" s="1"/>
  <c r="S64" i="2" s="1"/>
  <c r="T64" i="2" s="1"/>
  <c r="L34" i="2"/>
  <c r="R34" i="2" s="1"/>
  <c r="S34" i="2" s="1"/>
  <c r="T34" i="2" s="1"/>
  <c r="L32" i="2"/>
  <c r="R32" i="2" s="1"/>
  <c r="S32" i="2" s="1"/>
  <c r="T32" i="2" s="1"/>
  <c r="L18" i="2"/>
  <c r="R18" i="2" s="1"/>
  <c r="L10" i="2"/>
  <c r="R10" i="2" s="1"/>
  <c r="S10" i="2" s="1"/>
  <c r="T10" i="2" s="1"/>
  <c r="L277" i="2"/>
  <c r="R277" i="2" s="1"/>
  <c r="S277" i="2" s="1"/>
  <c r="T277" i="2" s="1"/>
  <c r="L238" i="2"/>
  <c r="R238" i="2" s="1"/>
  <c r="L156" i="2"/>
  <c r="R156" i="2" s="1"/>
  <c r="S156" i="2" s="1"/>
  <c r="T156" i="2" s="1"/>
  <c r="L106" i="2"/>
  <c r="R106" i="2" s="1"/>
  <c r="S106" i="2" s="1"/>
  <c r="T106" i="2" s="1"/>
  <c r="L40" i="2"/>
  <c r="R40" i="2" s="1"/>
  <c r="S40" i="2" s="1"/>
  <c r="T40" i="2" s="1"/>
  <c r="L24" i="2"/>
  <c r="R24" i="2" s="1"/>
  <c r="S24" i="2" s="1"/>
  <c r="T24" i="2" s="1"/>
  <c r="L362" i="2"/>
  <c r="R362" i="2" s="1"/>
  <c r="L344" i="2"/>
  <c r="R344" i="2" s="1"/>
  <c r="L284" i="2"/>
  <c r="R284" i="2" s="1"/>
  <c r="S284" i="2" s="1"/>
  <c r="T284" i="2" s="1"/>
  <c r="L252" i="2"/>
  <c r="R252" i="2" s="1"/>
  <c r="S252" i="2" s="1"/>
  <c r="T252" i="2" s="1"/>
  <c r="L203" i="2"/>
  <c r="R203" i="2" s="1"/>
  <c r="S203" i="2" s="1"/>
  <c r="T203" i="2" s="1"/>
  <c r="L57" i="2"/>
  <c r="R57" i="2" s="1"/>
  <c r="S57" i="2" s="1"/>
  <c r="T57" i="2" s="1"/>
  <c r="L12" i="2"/>
  <c r="R12" i="2" s="1"/>
  <c r="L331" i="2"/>
  <c r="R331" i="2" s="1"/>
  <c r="S331" i="2" s="1"/>
  <c r="T331" i="2" s="1"/>
  <c r="L309" i="2"/>
  <c r="R309" i="2" s="1"/>
  <c r="L136" i="2"/>
  <c r="R136" i="2" s="1"/>
  <c r="L90" i="2"/>
  <c r="R90" i="2" s="1"/>
  <c r="L81" i="2"/>
  <c r="R81" i="2" s="1"/>
  <c r="S81" i="2" s="1"/>
  <c r="T81" i="2" s="1"/>
  <c r="L72" i="2"/>
  <c r="R72" i="2" s="1"/>
  <c r="S72" i="2" s="1"/>
  <c r="T72" i="2" s="1"/>
  <c r="L197" i="2"/>
  <c r="R197" i="2" s="1"/>
  <c r="S197" i="2" s="1"/>
  <c r="T197" i="2" s="1"/>
  <c r="L187" i="2"/>
  <c r="R187" i="2" s="1"/>
  <c r="L139" i="2"/>
  <c r="R139" i="2" s="1"/>
  <c r="S19" i="2"/>
  <c r="T19" i="2" s="1"/>
  <c r="L33" i="2"/>
  <c r="R33" i="2" s="1"/>
  <c r="S33" i="2" s="1"/>
  <c r="T33" i="2" s="1"/>
  <c r="S48" i="2"/>
  <c r="T48" i="2" s="1"/>
  <c r="S63" i="2"/>
  <c r="T63" i="2" s="1"/>
  <c r="S90" i="2"/>
  <c r="T90" i="2" s="1"/>
  <c r="L105" i="2"/>
  <c r="R105" i="2" s="1"/>
  <c r="S105" i="2" s="1"/>
  <c r="T105" i="2" s="1"/>
  <c r="S135" i="2"/>
  <c r="T135" i="2" s="1"/>
  <c r="R44" i="2"/>
  <c r="S18" i="2"/>
  <c r="T18" i="2" s="1"/>
  <c r="L27" i="2"/>
  <c r="R27" i="2" s="1"/>
  <c r="S27" i="2" s="1"/>
  <c r="T27" i="2" s="1"/>
  <c r="S42" i="2"/>
  <c r="T42" i="2" s="1"/>
  <c r="S79" i="2"/>
  <c r="T79" i="2" s="1"/>
  <c r="S128" i="2"/>
  <c r="T128" i="2" s="1"/>
  <c r="S307" i="2"/>
  <c r="T307" i="2" s="1"/>
  <c r="J312" i="2"/>
  <c r="I312" i="2"/>
  <c r="S329" i="2"/>
  <c r="S70" i="2"/>
  <c r="T70" i="2" s="1"/>
  <c r="J182" i="2"/>
  <c r="I182" i="2"/>
  <c r="J511" i="2"/>
  <c r="I511" i="2"/>
  <c r="S688" i="2"/>
  <c r="T688" i="2" s="1"/>
  <c r="S30" i="2"/>
  <c r="T30" i="2" s="1"/>
  <c r="J109" i="2"/>
  <c r="S109" i="2" s="1"/>
  <c r="T109" i="2" s="1"/>
  <c r="I109" i="2"/>
  <c r="J215" i="2"/>
  <c r="I215" i="2"/>
  <c r="S244" i="2"/>
  <c r="T244" i="2" s="1"/>
  <c r="S250" i="2"/>
  <c r="T250" i="2" s="1"/>
  <c r="S274" i="2"/>
  <c r="T274" i="2" s="1"/>
  <c r="S297" i="2"/>
  <c r="T297" i="2" s="1"/>
  <c r="S366" i="2"/>
  <c r="T366" i="2" s="1"/>
  <c r="J370" i="2"/>
  <c r="I370" i="2"/>
  <c r="S386" i="2"/>
  <c r="T386" i="2" s="1"/>
  <c r="J393" i="2"/>
  <c r="S393" i="2" s="1"/>
  <c r="I393" i="2"/>
  <c r="J593" i="2"/>
  <c r="S593" i="2" s="1"/>
  <c r="T593" i="2" s="1"/>
  <c r="I593" i="2"/>
  <c r="S169" i="2"/>
  <c r="T169" i="2" s="1"/>
  <c r="J231" i="2"/>
  <c r="S231" i="2" s="1"/>
  <c r="T231" i="2" s="1"/>
  <c r="I231" i="2"/>
  <c r="J255" i="2"/>
  <c r="I255" i="2"/>
  <c r="J286" i="2"/>
  <c r="S286" i="2" s="1"/>
  <c r="I286" i="2"/>
  <c r="J328" i="2"/>
  <c r="I328" i="2"/>
  <c r="J356" i="2"/>
  <c r="S356" i="2" s="1"/>
  <c r="I356" i="2"/>
  <c r="S649" i="2"/>
  <c r="T649" i="2" s="1"/>
  <c r="G726" i="2"/>
  <c r="P726" i="2"/>
  <c r="I8" i="2"/>
  <c r="I16" i="2"/>
  <c r="J21" i="2"/>
  <c r="S21" i="2" s="1"/>
  <c r="I21" i="2"/>
  <c r="I38" i="2"/>
  <c r="J60" i="2"/>
  <c r="S60" i="2" s="1"/>
  <c r="T60" i="2" s="1"/>
  <c r="I60" i="2"/>
  <c r="J61" i="2"/>
  <c r="S61" i="2" s="1"/>
  <c r="T61" i="2" s="1"/>
  <c r="I61" i="2"/>
  <c r="S62" i="2"/>
  <c r="T62" i="2" s="1"/>
  <c r="I70" i="2"/>
  <c r="J99" i="2"/>
  <c r="S99" i="2" s="1"/>
  <c r="I99" i="2"/>
  <c r="J124" i="2"/>
  <c r="S124" i="2" s="1"/>
  <c r="T124" i="2" s="1"/>
  <c r="I124" i="2"/>
  <c r="J125" i="2"/>
  <c r="S125" i="2" s="1"/>
  <c r="T125" i="2" s="1"/>
  <c r="I125" i="2"/>
  <c r="S126" i="2"/>
  <c r="T126" i="2" s="1"/>
  <c r="I134" i="2"/>
  <c r="S146" i="2"/>
  <c r="T146" i="2" s="1"/>
  <c r="S147" i="2"/>
  <c r="T147" i="2" s="1"/>
  <c r="S149" i="2"/>
  <c r="T149" i="2" s="1"/>
  <c r="J152" i="2"/>
  <c r="S152" i="2" s="1"/>
  <c r="I152" i="2"/>
  <c r="I153" i="2"/>
  <c r="J158" i="2"/>
  <c r="I158" i="2"/>
  <c r="J200" i="2"/>
  <c r="I200" i="2"/>
  <c r="S219" i="2"/>
  <c r="T219" i="2" s="1"/>
  <c r="S268" i="2"/>
  <c r="T268" i="2" s="1"/>
  <c r="S300" i="2"/>
  <c r="T300" i="2" s="1"/>
  <c r="J334" i="2"/>
  <c r="S334" i="2" s="1"/>
  <c r="I334" i="2"/>
  <c r="S420" i="2"/>
  <c r="T420" i="2" s="1"/>
  <c r="J439" i="2"/>
  <c r="S439" i="2" s="1"/>
  <c r="I439" i="2"/>
  <c r="S188" i="2"/>
  <c r="T188" i="2" s="1"/>
  <c r="J201" i="2"/>
  <c r="S201" i="2" s="1"/>
  <c r="I201" i="2"/>
  <c r="J256" i="2"/>
  <c r="I256" i="2"/>
  <c r="J270" i="2"/>
  <c r="I270" i="2"/>
  <c r="J295" i="2"/>
  <c r="S295" i="2" s="1"/>
  <c r="I295" i="2"/>
  <c r="S306" i="2"/>
  <c r="T306" i="2" s="1"/>
  <c r="M726" i="2"/>
  <c r="S38" i="2"/>
  <c r="J69" i="2"/>
  <c r="S69" i="2" s="1"/>
  <c r="T69" i="2" s="1"/>
  <c r="I69" i="2"/>
  <c r="J107" i="2"/>
  <c r="I107" i="2"/>
  <c r="J132" i="2"/>
  <c r="S132" i="2" s="1"/>
  <c r="T132" i="2" s="1"/>
  <c r="I132" i="2"/>
  <c r="J167" i="2"/>
  <c r="S167" i="2" s="1"/>
  <c r="T167" i="2" s="1"/>
  <c r="I167" i="2"/>
  <c r="S210" i="2"/>
  <c r="T210" i="2" s="1"/>
  <c r="J318" i="2"/>
  <c r="S318" i="2" s="1"/>
  <c r="I318" i="2"/>
  <c r="J591" i="2"/>
  <c r="S591" i="2" s="1"/>
  <c r="I591" i="2"/>
  <c r="N726" i="2"/>
  <c r="S110" i="2"/>
  <c r="J184" i="2"/>
  <c r="I184" i="2"/>
  <c r="S204" i="2"/>
  <c r="T204" i="2" s="1"/>
  <c r="J217" i="2"/>
  <c r="S217" i="2" s="1"/>
  <c r="I217" i="2"/>
  <c r="J280" i="2"/>
  <c r="S280" i="2" s="1"/>
  <c r="I280" i="2"/>
  <c r="S695" i="2"/>
  <c r="T695" i="2" s="1"/>
  <c r="O726" i="2"/>
  <c r="J59" i="2"/>
  <c r="S59" i="2" s="1"/>
  <c r="T59" i="2" s="1"/>
  <c r="I59" i="2"/>
  <c r="J85" i="2"/>
  <c r="I85" i="2"/>
  <c r="J198" i="2"/>
  <c r="I198" i="2"/>
  <c r="S235" i="2"/>
  <c r="T235" i="2" s="1"/>
  <c r="J240" i="2"/>
  <c r="S240" i="2" s="1"/>
  <c r="I240" i="2"/>
  <c r="I241" i="2"/>
  <c r="J311" i="2"/>
  <c r="S311" i="2" s="1"/>
  <c r="I311" i="2"/>
  <c r="S322" i="2"/>
  <c r="T322" i="2" s="1"/>
  <c r="S325" i="2"/>
  <c r="T325" i="2" s="1"/>
  <c r="I329" i="2"/>
  <c r="H726" i="2"/>
  <c r="Q726" i="2"/>
  <c r="I7" i="2"/>
  <c r="I15" i="2"/>
  <c r="I23" i="2"/>
  <c r="I30" i="2"/>
  <c r="J43" i="2"/>
  <c r="S43" i="2" s="1"/>
  <c r="T43" i="2" s="1"/>
  <c r="J44" i="2"/>
  <c r="S44" i="2" s="1"/>
  <c r="I44" i="2"/>
  <c r="I47" i="2"/>
  <c r="J75" i="2"/>
  <c r="I75" i="2"/>
  <c r="J100" i="2"/>
  <c r="I100" i="2"/>
  <c r="J101" i="2"/>
  <c r="S101" i="2" s="1"/>
  <c r="T101" i="2" s="1"/>
  <c r="I101" i="2"/>
  <c r="J102" i="2"/>
  <c r="S102" i="2" s="1"/>
  <c r="T102" i="2" s="1"/>
  <c r="I110" i="2"/>
  <c r="J139" i="2"/>
  <c r="S139" i="2" s="1"/>
  <c r="T139" i="2" s="1"/>
  <c r="I139" i="2"/>
  <c r="S178" i="2"/>
  <c r="T178" i="2" s="1"/>
  <c r="S181" i="2"/>
  <c r="T181" i="2" s="1"/>
  <c r="J214" i="2"/>
  <c r="S214" i="2" s="1"/>
  <c r="I214" i="2"/>
  <c r="J230" i="2"/>
  <c r="S230" i="2" s="1"/>
  <c r="T230" i="2" s="1"/>
  <c r="I230" i="2"/>
  <c r="J257" i="2"/>
  <c r="I257" i="2"/>
  <c r="J279" i="2"/>
  <c r="S279" i="2" s="1"/>
  <c r="T279" i="2" s="1"/>
  <c r="I279" i="2"/>
  <c r="S290" i="2"/>
  <c r="T290" i="2" s="1"/>
  <c r="S291" i="2"/>
  <c r="T291" i="2" s="1"/>
  <c r="S293" i="2"/>
  <c r="T293" i="2" s="1"/>
  <c r="J296" i="2"/>
  <c r="S296" i="2" s="1"/>
  <c r="T296" i="2" s="1"/>
  <c r="I296" i="2"/>
  <c r="I297" i="2"/>
  <c r="S313" i="2"/>
  <c r="T313" i="2" s="1"/>
  <c r="S339" i="2"/>
  <c r="T339" i="2" s="1"/>
  <c r="J383" i="2"/>
  <c r="S383" i="2" s="1"/>
  <c r="T383" i="2" s="1"/>
  <c r="I383" i="2"/>
  <c r="S411" i="2"/>
  <c r="T411" i="2" s="1"/>
  <c r="S419" i="2"/>
  <c r="T419" i="2" s="1"/>
  <c r="J431" i="2"/>
  <c r="S431" i="2" s="1"/>
  <c r="I431" i="2"/>
  <c r="S461" i="2"/>
  <c r="T461" i="2" s="1"/>
  <c r="J68" i="2"/>
  <c r="S68" i="2" s="1"/>
  <c r="I68" i="2"/>
  <c r="S153" i="2"/>
  <c r="T153" i="2" s="1"/>
  <c r="J232" i="2"/>
  <c r="S232" i="2" s="1"/>
  <c r="I232" i="2"/>
  <c r="S344" i="2"/>
  <c r="T344" i="2" s="1"/>
  <c r="J35" i="2"/>
  <c r="S35" i="2" s="1"/>
  <c r="T35" i="2" s="1"/>
  <c r="J51" i="2"/>
  <c r="S51" i="2" s="1"/>
  <c r="T51" i="2" s="1"/>
  <c r="I51" i="2"/>
  <c r="J76" i="2"/>
  <c r="S76" i="2" s="1"/>
  <c r="I76" i="2"/>
  <c r="J77" i="2"/>
  <c r="I77" i="2"/>
  <c r="S78" i="2"/>
  <c r="T78" i="2" s="1"/>
  <c r="I86" i="2"/>
  <c r="J115" i="2"/>
  <c r="S115" i="2" s="1"/>
  <c r="T115" i="2" s="1"/>
  <c r="I115" i="2"/>
  <c r="J140" i="2"/>
  <c r="S140" i="2" s="1"/>
  <c r="T140" i="2" s="1"/>
  <c r="I140" i="2"/>
  <c r="J141" i="2"/>
  <c r="I141" i="2"/>
  <c r="S142" i="2"/>
  <c r="T142" i="2" s="1"/>
  <c r="S162" i="2"/>
  <c r="T162" i="2" s="1"/>
  <c r="S163" i="2"/>
  <c r="T163" i="2" s="1"/>
  <c r="J168" i="2"/>
  <c r="S168" i="2" s="1"/>
  <c r="T168" i="2" s="1"/>
  <c r="I168" i="2"/>
  <c r="I169" i="2"/>
  <c r="J183" i="2"/>
  <c r="S183" i="2" s="1"/>
  <c r="T183" i="2" s="1"/>
  <c r="I183" i="2"/>
  <c r="J185" i="2"/>
  <c r="S185" i="2" s="1"/>
  <c r="T185" i="2" s="1"/>
  <c r="I185" i="2"/>
  <c r="J216" i="2"/>
  <c r="S216" i="2" s="1"/>
  <c r="T216" i="2" s="1"/>
  <c r="I216" i="2"/>
  <c r="J239" i="2"/>
  <c r="S239" i="2" s="1"/>
  <c r="I239" i="2"/>
  <c r="J254" i="2"/>
  <c r="S254" i="2" s="1"/>
  <c r="T254" i="2" s="1"/>
  <c r="I254" i="2"/>
  <c r="J302" i="2"/>
  <c r="S302" i="2" s="1"/>
  <c r="T302" i="2" s="1"/>
  <c r="I302" i="2"/>
  <c r="J327" i="2"/>
  <c r="I327" i="2"/>
  <c r="J514" i="2"/>
  <c r="S514" i="2" s="1"/>
  <c r="T514" i="2" s="1"/>
  <c r="I514" i="2"/>
  <c r="J621" i="2"/>
  <c r="S621" i="2" s="1"/>
  <c r="T621" i="2" s="1"/>
  <c r="I621" i="2"/>
  <c r="J131" i="2"/>
  <c r="I131" i="2"/>
  <c r="J199" i="2"/>
  <c r="I199" i="2"/>
  <c r="S241" i="2"/>
  <c r="T241" i="2" s="1"/>
  <c r="S309" i="2"/>
  <c r="T309" i="2" s="1"/>
  <c r="J29" i="2"/>
  <c r="S29" i="2" s="1"/>
  <c r="T29" i="2" s="1"/>
  <c r="I29" i="2"/>
  <c r="J133" i="2"/>
  <c r="S133" i="2" s="1"/>
  <c r="T133" i="2" s="1"/>
  <c r="I133" i="2"/>
  <c r="J354" i="2"/>
  <c r="I354" i="2"/>
  <c r="J83" i="2"/>
  <c r="S83" i="2" s="1"/>
  <c r="I83" i="2"/>
  <c r="J108" i="2"/>
  <c r="I108" i="2"/>
  <c r="S275" i="2"/>
  <c r="T275" i="2" s="1"/>
  <c r="F726" i="2"/>
  <c r="J84" i="2"/>
  <c r="S84" i="2" s="1"/>
  <c r="I84" i="2"/>
  <c r="J123" i="2"/>
  <c r="S123" i="2" s="1"/>
  <c r="T123" i="2" s="1"/>
  <c r="I123" i="2"/>
  <c r="I6" i="2"/>
  <c r="I14" i="2"/>
  <c r="J36" i="2"/>
  <c r="S36" i="2" s="1"/>
  <c r="I36" i="2"/>
  <c r="I39" i="2"/>
  <c r="J6" i="2"/>
  <c r="J22" i="2"/>
  <c r="J28" i="2"/>
  <c r="I28" i="2"/>
  <c r="J45" i="2"/>
  <c r="S45" i="2" s="1"/>
  <c r="I45" i="2"/>
  <c r="J52" i="2"/>
  <c r="S52" i="2" s="1"/>
  <c r="T52" i="2" s="1"/>
  <c r="I52" i="2"/>
  <c r="J53" i="2"/>
  <c r="S53" i="2" s="1"/>
  <c r="T53" i="2" s="1"/>
  <c r="I53" i="2"/>
  <c r="J54" i="2"/>
  <c r="S54" i="2" s="1"/>
  <c r="T54" i="2" s="1"/>
  <c r="J91" i="2"/>
  <c r="S91" i="2" s="1"/>
  <c r="T91" i="2" s="1"/>
  <c r="I91" i="2"/>
  <c r="J116" i="2"/>
  <c r="I116" i="2"/>
  <c r="J117" i="2"/>
  <c r="S117" i="2" s="1"/>
  <c r="I117" i="2"/>
  <c r="J118" i="2"/>
  <c r="S118" i="2" s="1"/>
  <c r="T118" i="2" s="1"/>
  <c r="J151" i="2"/>
  <c r="I151" i="2"/>
  <c r="S187" i="2"/>
  <c r="T187" i="2" s="1"/>
  <c r="S194" i="2"/>
  <c r="T194" i="2" s="1"/>
  <c r="J233" i="2"/>
  <c r="S233" i="2" s="1"/>
  <c r="I233" i="2"/>
  <c r="S281" i="2"/>
  <c r="T281" i="2" s="1"/>
  <c r="J373" i="2"/>
  <c r="I373" i="2"/>
  <c r="J550" i="2"/>
  <c r="S550" i="2" s="1"/>
  <c r="T550" i="2" s="1"/>
  <c r="I550" i="2"/>
  <c r="J144" i="2"/>
  <c r="S144" i="2" s="1"/>
  <c r="T144" i="2" s="1"/>
  <c r="I144" i="2"/>
  <c r="S145" i="2"/>
  <c r="T145" i="2" s="1"/>
  <c r="J159" i="2"/>
  <c r="S159" i="2" s="1"/>
  <c r="T159" i="2" s="1"/>
  <c r="I159" i="2"/>
  <c r="J160" i="2"/>
  <c r="S160" i="2" s="1"/>
  <c r="I160" i="2"/>
  <c r="S161" i="2"/>
  <c r="T161" i="2" s="1"/>
  <c r="J174" i="2"/>
  <c r="S174" i="2" s="1"/>
  <c r="T174" i="2" s="1"/>
  <c r="I174" i="2"/>
  <c r="J190" i="2"/>
  <c r="I190" i="2"/>
  <c r="J206" i="2"/>
  <c r="I206" i="2"/>
  <c r="J246" i="2"/>
  <c r="S246" i="2" s="1"/>
  <c r="T246" i="2" s="1"/>
  <c r="I246" i="2"/>
  <c r="J271" i="2"/>
  <c r="S271" i="2" s="1"/>
  <c r="T271" i="2" s="1"/>
  <c r="I271" i="2"/>
  <c r="J272" i="2"/>
  <c r="I272" i="2"/>
  <c r="S273" i="2"/>
  <c r="T273" i="2" s="1"/>
  <c r="J287" i="2"/>
  <c r="S287" i="2" s="1"/>
  <c r="I287" i="2"/>
  <c r="J288" i="2"/>
  <c r="S288" i="2" s="1"/>
  <c r="I288" i="2"/>
  <c r="S289" i="2"/>
  <c r="T289" i="2" s="1"/>
  <c r="J303" i="2"/>
  <c r="S303" i="2" s="1"/>
  <c r="T303" i="2" s="1"/>
  <c r="I303" i="2"/>
  <c r="J304" i="2"/>
  <c r="S304" i="2" s="1"/>
  <c r="I304" i="2"/>
  <c r="S305" i="2"/>
  <c r="T305" i="2" s="1"/>
  <c r="J319" i="2"/>
  <c r="I319" i="2"/>
  <c r="J320" i="2"/>
  <c r="I320" i="2"/>
  <c r="J335" i="2"/>
  <c r="I335" i="2"/>
  <c r="J336" i="2"/>
  <c r="S336" i="2" s="1"/>
  <c r="T336" i="2" s="1"/>
  <c r="I336" i="2"/>
  <c r="S337" i="2"/>
  <c r="T337" i="2" s="1"/>
  <c r="J372" i="2"/>
  <c r="S372" i="2" s="1"/>
  <c r="T372" i="2" s="1"/>
  <c r="I372" i="2"/>
  <c r="S413" i="2"/>
  <c r="T413" i="2" s="1"/>
  <c r="J544" i="2"/>
  <c r="I544" i="2"/>
  <c r="J175" i="2"/>
  <c r="S175" i="2" s="1"/>
  <c r="I175" i="2"/>
  <c r="J176" i="2"/>
  <c r="S176" i="2" s="1"/>
  <c r="T176" i="2" s="1"/>
  <c r="I176" i="2"/>
  <c r="J191" i="2"/>
  <c r="I191" i="2"/>
  <c r="J192" i="2"/>
  <c r="S192" i="2" s="1"/>
  <c r="T192" i="2" s="1"/>
  <c r="I192" i="2"/>
  <c r="S193" i="2"/>
  <c r="T193" i="2" s="1"/>
  <c r="J207" i="2"/>
  <c r="I207" i="2"/>
  <c r="J208" i="2"/>
  <c r="I208" i="2"/>
  <c r="S209" i="2"/>
  <c r="T209" i="2" s="1"/>
  <c r="J222" i="2"/>
  <c r="S222" i="2" s="1"/>
  <c r="T222" i="2" s="1"/>
  <c r="I222" i="2"/>
  <c r="J247" i="2"/>
  <c r="S247" i="2" s="1"/>
  <c r="T247" i="2" s="1"/>
  <c r="I247" i="2"/>
  <c r="J248" i="2"/>
  <c r="I248" i="2"/>
  <c r="J343" i="2"/>
  <c r="S343" i="2" s="1"/>
  <c r="I343" i="2"/>
  <c r="S352" i="2"/>
  <c r="T352" i="2" s="1"/>
  <c r="S353" i="2"/>
  <c r="T353" i="2" s="1"/>
  <c r="J355" i="2"/>
  <c r="S355" i="2" s="1"/>
  <c r="T355" i="2" s="1"/>
  <c r="I355" i="2"/>
  <c r="S375" i="2"/>
  <c r="T375" i="2" s="1"/>
  <c r="S404" i="2"/>
  <c r="T404" i="2" s="1"/>
  <c r="J415" i="2"/>
  <c r="S415" i="2" s="1"/>
  <c r="T415" i="2" s="1"/>
  <c r="I415" i="2"/>
  <c r="J417" i="2"/>
  <c r="S417" i="2" s="1"/>
  <c r="T417" i="2" s="1"/>
  <c r="I417" i="2"/>
  <c r="J440" i="2"/>
  <c r="I440" i="2"/>
  <c r="J471" i="2"/>
  <c r="S471" i="2" s="1"/>
  <c r="I471" i="2"/>
  <c r="J473" i="2"/>
  <c r="S473" i="2" s="1"/>
  <c r="I473" i="2"/>
  <c r="J223" i="2"/>
  <c r="S223" i="2" s="1"/>
  <c r="T223" i="2" s="1"/>
  <c r="I223" i="2"/>
  <c r="J224" i="2"/>
  <c r="S224" i="2" s="1"/>
  <c r="I224" i="2"/>
  <c r="S225" i="2"/>
  <c r="T225" i="2" s="1"/>
  <c r="J262" i="2"/>
  <c r="I262" i="2"/>
  <c r="J341" i="2"/>
  <c r="S341" i="2" s="1"/>
  <c r="T341" i="2" s="1"/>
  <c r="I341" i="2"/>
  <c r="J430" i="2"/>
  <c r="S430" i="2" s="1"/>
  <c r="I430" i="2"/>
  <c r="S435" i="2"/>
  <c r="T435" i="2" s="1"/>
  <c r="S437" i="2"/>
  <c r="T437" i="2" s="1"/>
  <c r="J560" i="2"/>
  <c r="I560" i="2"/>
  <c r="J150" i="2"/>
  <c r="S150" i="2" s="1"/>
  <c r="T150" i="2" s="1"/>
  <c r="I150" i="2"/>
  <c r="J166" i="2"/>
  <c r="I166" i="2"/>
  <c r="J238" i="2"/>
  <c r="I238" i="2"/>
  <c r="J263" i="2"/>
  <c r="S263" i="2" s="1"/>
  <c r="I263" i="2"/>
  <c r="J264" i="2"/>
  <c r="I264" i="2"/>
  <c r="J278" i="2"/>
  <c r="I278" i="2"/>
  <c r="J294" i="2"/>
  <c r="S294" i="2" s="1"/>
  <c r="T294" i="2" s="1"/>
  <c r="I294" i="2"/>
  <c r="J310" i="2"/>
  <c r="S310" i="2" s="1"/>
  <c r="T310" i="2" s="1"/>
  <c r="I310" i="2"/>
  <c r="J326" i="2"/>
  <c r="I326" i="2"/>
  <c r="J340" i="2"/>
  <c r="S340" i="2" s="1"/>
  <c r="I340" i="2"/>
  <c r="S350" i="2"/>
  <c r="T350" i="2" s="1"/>
  <c r="J357" i="2"/>
  <c r="S357" i="2" s="1"/>
  <c r="I357" i="2"/>
  <c r="J371" i="2"/>
  <c r="I371" i="2"/>
  <c r="S615" i="2"/>
  <c r="T615" i="2" s="1"/>
  <c r="S346" i="2"/>
  <c r="T346" i="2" s="1"/>
  <c r="S541" i="2"/>
  <c r="T541" i="2" s="1"/>
  <c r="J646" i="2"/>
  <c r="S646" i="2" s="1"/>
  <c r="T646" i="2" s="1"/>
  <c r="I646" i="2"/>
  <c r="J362" i="2"/>
  <c r="S362" i="2" s="1"/>
  <c r="I362" i="2"/>
  <c r="J378" i="2"/>
  <c r="S378" i="2" s="1"/>
  <c r="T378" i="2" s="1"/>
  <c r="I378" i="2"/>
  <c r="J392" i="2"/>
  <c r="S392" i="2" s="1"/>
  <c r="T392" i="2" s="1"/>
  <c r="I392" i="2"/>
  <c r="J414" i="2"/>
  <c r="S414" i="2" s="1"/>
  <c r="T414" i="2" s="1"/>
  <c r="I414" i="2"/>
  <c r="J433" i="2"/>
  <c r="I433" i="2"/>
  <c r="S441" i="2"/>
  <c r="T441" i="2" s="1"/>
  <c r="J487" i="2"/>
  <c r="S487" i="2" s="1"/>
  <c r="T487" i="2" s="1"/>
  <c r="I487" i="2"/>
  <c r="J490" i="2"/>
  <c r="S490" i="2" s="1"/>
  <c r="T490" i="2" s="1"/>
  <c r="I490" i="2"/>
  <c r="S546" i="2"/>
  <c r="T546" i="2" s="1"/>
  <c r="J347" i="2"/>
  <c r="S347" i="2" s="1"/>
  <c r="I347" i="2"/>
  <c r="J348" i="2"/>
  <c r="I348" i="2"/>
  <c r="S349" i="2"/>
  <c r="T349" i="2" s="1"/>
  <c r="J363" i="2"/>
  <c r="I363" i="2"/>
  <c r="J364" i="2"/>
  <c r="S364" i="2" s="1"/>
  <c r="T364" i="2" s="1"/>
  <c r="I364" i="2"/>
  <c r="S365" i="2"/>
  <c r="T365" i="2" s="1"/>
  <c r="J384" i="2"/>
  <c r="I384" i="2"/>
  <c r="S396" i="2"/>
  <c r="T396" i="2" s="1"/>
  <c r="J416" i="2"/>
  <c r="S416" i="2" s="1"/>
  <c r="I416" i="2"/>
  <c r="S477" i="2"/>
  <c r="T477" i="2" s="1"/>
  <c r="S599" i="2"/>
  <c r="T599" i="2" s="1"/>
  <c r="J391" i="2"/>
  <c r="S391" i="2" s="1"/>
  <c r="T391" i="2" s="1"/>
  <c r="I391" i="2"/>
  <c r="S394" i="2"/>
  <c r="T394" i="2" s="1"/>
  <c r="S398" i="2"/>
  <c r="T398" i="2" s="1"/>
  <c r="J406" i="2"/>
  <c r="I406" i="2"/>
  <c r="S428" i="2"/>
  <c r="T428" i="2" s="1"/>
  <c r="J432" i="2"/>
  <c r="S432" i="2" s="1"/>
  <c r="I432" i="2"/>
  <c r="S434" i="2"/>
  <c r="T434" i="2" s="1"/>
  <c r="S444" i="2"/>
  <c r="T444" i="2" s="1"/>
  <c r="J451" i="2"/>
  <c r="I451" i="2"/>
  <c r="J496" i="2"/>
  <c r="I496" i="2"/>
  <c r="S538" i="2"/>
  <c r="T538" i="2" s="1"/>
  <c r="S385" i="2"/>
  <c r="T385" i="2" s="1"/>
  <c r="J407" i="2"/>
  <c r="I407" i="2"/>
  <c r="J408" i="2"/>
  <c r="S408" i="2" s="1"/>
  <c r="T408" i="2" s="1"/>
  <c r="I408" i="2"/>
  <c r="S409" i="2"/>
  <c r="T409" i="2" s="1"/>
  <c r="J446" i="2"/>
  <c r="S446" i="2" s="1"/>
  <c r="T446" i="2" s="1"/>
  <c r="I446" i="2"/>
  <c r="J463" i="2"/>
  <c r="S463" i="2" s="1"/>
  <c r="T463" i="2" s="1"/>
  <c r="I463" i="2"/>
  <c r="J498" i="2"/>
  <c r="S498" i="2" s="1"/>
  <c r="T498" i="2" s="1"/>
  <c r="J513" i="2"/>
  <c r="I513" i="2"/>
  <c r="S522" i="2"/>
  <c r="T522" i="2" s="1"/>
  <c r="J543" i="2"/>
  <c r="S543" i="2" s="1"/>
  <c r="T543" i="2" s="1"/>
  <c r="I543" i="2"/>
  <c r="S564" i="2"/>
  <c r="T564" i="2" s="1"/>
  <c r="J577" i="2"/>
  <c r="S577" i="2" s="1"/>
  <c r="T577" i="2" s="1"/>
  <c r="I577" i="2"/>
  <c r="I609" i="2"/>
  <c r="J609" i="2"/>
  <c r="S609" i="2" s="1"/>
  <c r="T609" i="2" s="1"/>
  <c r="S659" i="2"/>
  <c r="T659" i="2" s="1"/>
  <c r="J422" i="2"/>
  <c r="I422" i="2"/>
  <c r="J447" i="2"/>
  <c r="I447" i="2"/>
  <c r="J448" i="2"/>
  <c r="I448" i="2"/>
  <c r="S452" i="2"/>
  <c r="T452" i="2" s="1"/>
  <c r="S467" i="2"/>
  <c r="T467" i="2" s="1"/>
  <c r="S468" i="2"/>
  <c r="T468" i="2" s="1"/>
  <c r="S485" i="2"/>
  <c r="T485" i="2" s="1"/>
  <c r="J489" i="2"/>
  <c r="S489" i="2" s="1"/>
  <c r="T489" i="2" s="1"/>
  <c r="I489" i="2"/>
  <c r="S555" i="2"/>
  <c r="T555" i="2" s="1"/>
  <c r="J566" i="2"/>
  <c r="S566" i="2" s="1"/>
  <c r="T566" i="2" s="1"/>
  <c r="I566" i="2"/>
  <c r="J423" i="2"/>
  <c r="S423" i="2" s="1"/>
  <c r="T423" i="2" s="1"/>
  <c r="I423" i="2"/>
  <c r="J424" i="2"/>
  <c r="I424" i="2"/>
  <c r="S486" i="2"/>
  <c r="T486" i="2" s="1"/>
  <c r="S491" i="2"/>
  <c r="T491" i="2" s="1"/>
  <c r="S501" i="2"/>
  <c r="T501" i="2" s="1"/>
  <c r="S554" i="2"/>
  <c r="T554" i="2" s="1"/>
  <c r="S606" i="2"/>
  <c r="T606" i="2" s="1"/>
  <c r="S644" i="2"/>
  <c r="J653" i="2"/>
  <c r="S653" i="2" s="1"/>
  <c r="T653" i="2" s="1"/>
  <c r="I653" i="2"/>
  <c r="J399" i="2"/>
  <c r="S399" i="2" s="1"/>
  <c r="T399" i="2" s="1"/>
  <c r="I399" i="2"/>
  <c r="J400" i="2"/>
  <c r="S400" i="2" s="1"/>
  <c r="T400" i="2" s="1"/>
  <c r="I400" i="2"/>
  <c r="J401" i="2"/>
  <c r="S401" i="2" s="1"/>
  <c r="T401" i="2" s="1"/>
  <c r="J438" i="2"/>
  <c r="I438" i="2"/>
  <c r="J472" i="2"/>
  <c r="S472" i="2" s="1"/>
  <c r="I472" i="2"/>
  <c r="J474" i="2"/>
  <c r="S474" i="2" s="1"/>
  <c r="T474" i="2" s="1"/>
  <c r="I474" i="2"/>
  <c r="S483" i="2"/>
  <c r="T483" i="2" s="1"/>
  <c r="J488" i="2"/>
  <c r="S488" i="2" s="1"/>
  <c r="I488" i="2"/>
  <c r="S492" i="2"/>
  <c r="T492" i="2" s="1"/>
  <c r="S494" i="2"/>
  <c r="T494" i="2" s="1"/>
  <c r="J497" i="2"/>
  <c r="S497" i="2" s="1"/>
  <c r="T497" i="2" s="1"/>
  <c r="I497" i="2"/>
  <c r="S510" i="2"/>
  <c r="T510" i="2" s="1"/>
  <c r="J512" i="2"/>
  <c r="I512" i="2"/>
  <c r="J603" i="2"/>
  <c r="S603" i="2" s="1"/>
  <c r="T603" i="2" s="1"/>
  <c r="I603" i="2"/>
  <c r="J464" i="2"/>
  <c r="S464" i="2" s="1"/>
  <c r="T464" i="2" s="1"/>
  <c r="I464" i="2"/>
  <c r="J465" i="2"/>
  <c r="S465" i="2" s="1"/>
  <c r="T465" i="2" s="1"/>
  <c r="I465" i="2"/>
  <c r="J466" i="2"/>
  <c r="J503" i="2"/>
  <c r="S503" i="2" s="1"/>
  <c r="I503" i="2"/>
  <c r="S570" i="2"/>
  <c r="T570" i="2" s="1"/>
  <c r="S571" i="2"/>
  <c r="T571" i="2" s="1"/>
  <c r="J576" i="2"/>
  <c r="S576" i="2" s="1"/>
  <c r="T576" i="2" s="1"/>
  <c r="I576" i="2"/>
  <c r="J582" i="2"/>
  <c r="S582" i="2" s="1"/>
  <c r="I582" i="2"/>
  <c r="J608" i="2"/>
  <c r="S608" i="2" s="1"/>
  <c r="T608" i="2" s="1"/>
  <c r="I608" i="2"/>
  <c r="S627" i="2"/>
  <c r="T627" i="2" s="1"/>
  <c r="S671" i="2"/>
  <c r="T671" i="2" s="1"/>
  <c r="J479" i="2"/>
  <c r="I479" i="2"/>
  <c r="J504" i="2"/>
  <c r="I504" i="2"/>
  <c r="J505" i="2"/>
  <c r="S505" i="2" s="1"/>
  <c r="T505" i="2" s="1"/>
  <c r="I505" i="2"/>
  <c r="J506" i="2"/>
  <c r="S506" i="2" s="1"/>
  <c r="T506" i="2" s="1"/>
  <c r="J521" i="2"/>
  <c r="S521" i="2" s="1"/>
  <c r="T521" i="2" s="1"/>
  <c r="I521" i="2"/>
  <c r="J545" i="2"/>
  <c r="J559" i="2"/>
  <c r="S559" i="2" s="1"/>
  <c r="I559" i="2"/>
  <c r="S612" i="2"/>
  <c r="T612" i="2" s="1"/>
  <c r="S613" i="2"/>
  <c r="T613" i="2" s="1"/>
  <c r="J449" i="2"/>
  <c r="S449" i="2" s="1"/>
  <c r="T449" i="2" s="1"/>
  <c r="I449" i="2"/>
  <c r="J455" i="2"/>
  <c r="I455" i="2"/>
  <c r="J480" i="2"/>
  <c r="S480" i="2" s="1"/>
  <c r="I480" i="2"/>
  <c r="J481" i="2"/>
  <c r="S481" i="2" s="1"/>
  <c r="T481" i="2" s="1"/>
  <c r="I481" i="2"/>
  <c r="S482" i="2"/>
  <c r="T482" i="2" s="1"/>
  <c r="J519" i="2"/>
  <c r="I519" i="2"/>
  <c r="J520" i="2"/>
  <c r="S520" i="2" s="1"/>
  <c r="I520" i="2"/>
  <c r="J534" i="2"/>
  <c r="S534" i="2" s="1"/>
  <c r="I534" i="2"/>
  <c r="S548" i="2"/>
  <c r="T548" i="2" s="1"/>
  <c r="S586" i="2"/>
  <c r="T586" i="2" s="1"/>
  <c r="S587" i="2"/>
  <c r="T587" i="2" s="1"/>
  <c r="S589" i="2"/>
  <c r="T589" i="2" s="1"/>
  <c r="J592" i="2"/>
  <c r="S592" i="2" s="1"/>
  <c r="T592" i="2" s="1"/>
  <c r="I592" i="2"/>
  <c r="S634" i="2"/>
  <c r="T634" i="2" s="1"/>
  <c r="I660" i="2"/>
  <c r="J660" i="2"/>
  <c r="S660" i="2" s="1"/>
  <c r="J662" i="2"/>
  <c r="S662" i="2" s="1"/>
  <c r="T662" i="2" s="1"/>
  <c r="I662" i="2"/>
  <c r="S665" i="2"/>
  <c r="T665" i="2" s="1"/>
  <c r="J450" i="2"/>
  <c r="J456" i="2"/>
  <c r="I456" i="2"/>
  <c r="J457" i="2"/>
  <c r="S457" i="2" s="1"/>
  <c r="T457" i="2" s="1"/>
  <c r="I457" i="2"/>
  <c r="S458" i="2"/>
  <c r="T458" i="2" s="1"/>
  <c r="J495" i="2"/>
  <c r="I495" i="2"/>
  <c r="J561" i="2"/>
  <c r="S561" i="2" s="1"/>
  <c r="T561" i="2" s="1"/>
  <c r="J575" i="2"/>
  <c r="S575" i="2" s="1"/>
  <c r="I575" i="2"/>
  <c r="S604" i="2"/>
  <c r="T604" i="2" s="1"/>
  <c r="J650" i="2"/>
  <c r="I650" i="2"/>
  <c r="S689" i="2"/>
  <c r="T689" i="2" s="1"/>
  <c r="I699" i="2"/>
  <c r="J699" i="2"/>
  <c r="J535" i="2"/>
  <c r="I535" i="2"/>
  <c r="J536" i="2"/>
  <c r="S536" i="2" s="1"/>
  <c r="I536" i="2"/>
  <c r="J537" i="2"/>
  <c r="J551" i="2"/>
  <c r="S551" i="2" s="1"/>
  <c r="T551" i="2" s="1"/>
  <c r="I551" i="2"/>
  <c r="J552" i="2"/>
  <c r="I552" i="2"/>
  <c r="S553" i="2"/>
  <c r="T553" i="2" s="1"/>
  <c r="J567" i="2"/>
  <c r="S567" i="2" s="1"/>
  <c r="I567" i="2"/>
  <c r="J568" i="2"/>
  <c r="I568" i="2"/>
  <c r="J569" i="2"/>
  <c r="S569" i="2" s="1"/>
  <c r="T569" i="2" s="1"/>
  <c r="J583" i="2"/>
  <c r="I583" i="2"/>
  <c r="J584" i="2"/>
  <c r="S584" i="2" s="1"/>
  <c r="T584" i="2" s="1"/>
  <c r="I584" i="2"/>
  <c r="S585" i="2"/>
  <c r="T585" i="2" s="1"/>
  <c r="J596" i="2"/>
  <c r="I596" i="2"/>
  <c r="J600" i="2"/>
  <c r="I600" i="2"/>
  <c r="S635" i="2"/>
  <c r="T635" i="2" s="1"/>
  <c r="S607" i="2"/>
  <c r="T607" i="2" s="1"/>
  <c r="S722" i="2"/>
  <c r="T722" i="2" s="1"/>
  <c r="J526" i="2"/>
  <c r="I526" i="2"/>
  <c r="I617" i="2"/>
  <c r="J617" i="2"/>
  <c r="S617" i="2" s="1"/>
  <c r="T617" i="2" s="1"/>
  <c r="J654" i="2"/>
  <c r="S654" i="2" s="1"/>
  <c r="I654" i="2"/>
  <c r="J527" i="2"/>
  <c r="I527" i="2"/>
  <c r="J528" i="2"/>
  <c r="S528" i="2" s="1"/>
  <c r="T528" i="2" s="1"/>
  <c r="I528" i="2"/>
  <c r="J529" i="2"/>
  <c r="J542" i="2"/>
  <c r="S542" i="2" s="1"/>
  <c r="T542" i="2" s="1"/>
  <c r="I542" i="2"/>
  <c r="J558" i="2"/>
  <c r="S558" i="2" s="1"/>
  <c r="T558" i="2" s="1"/>
  <c r="I558" i="2"/>
  <c r="J574" i="2"/>
  <c r="I574" i="2"/>
  <c r="J590" i="2"/>
  <c r="I590" i="2"/>
  <c r="S595" i="2"/>
  <c r="T595" i="2" s="1"/>
  <c r="S629" i="2"/>
  <c r="T629" i="2" s="1"/>
  <c r="S630" i="2"/>
  <c r="T630" i="2" s="1"/>
  <c r="I638" i="2"/>
  <c r="J638" i="2"/>
  <c r="I647" i="2"/>
  <c r="J647" i="2"/>
  <c r="S663" i="2"/>
  <c r="T663" i="2" s="1"/>
  <c r="J669" i="2"/>
  <c r="S669" i="2" s="1"/>
  <c r="T669" i="2" s="1"/>
  <c r="I669" i="2"/>
  <c r="I707" i="2"/>
  <c r="J707" i="2"/>
  <c r="S707" i="2" s="1"/>
  <c r="J618" i="2"/>
  <c r="I618" i="2"/>
  <c r="S721" i="2"/>
  <c r="T721" i="2" s="1"/>
  <c r="J610" i="2"/>
  <c r="S610" i="2" s="1"/>
  <c r="T610" i="2" s="1"/>
  <c r="I610" i="2"/>
  <c r="S636" i="2"/>
  <c r="T636" i="2" s="1"/>
  <c r="S664" i="2"/>
  <c r="T664" i="2" s="1"/>
  <c r="S667" i="2"/>
  <c r="T667" i="2" s="1"/>
  <c r="J670" i="2"/>
  <c r="S670" i="2" s="1"/>
  <c r="I670" i="2"/>
  <c r="S698" i="2"/>
  <c r="T698" i="2" s="1"/>
  <c r="J702" i="2"/>
  <c r="S702" i="2" s="1"/>
  <c r="I702" i="2"/>
  <c r="J602" i="2"/>
  <c r="I602" i="2"/>
  <c r="S619" i="2"/>
  <c r="T619" i="2" s="1"/>
  <c r="S651" i="2"/>
  <c r="T651" i="2" s="1"/>
  <c r="S696" i="2"/>
  <c r="T696" i="2" s="1"/>
  <c r="J611" i="2"/>
  <c r="S611" i="2" s="1"/>
  <c r="T611" i="2" s="1"/>
  <c r="S616" i="2"/>
  <c r="T616" i="2" s="1"/>
  <c r="S640" i="2"/>
  <c r="T640" i="2" s="1"/>
  <c r="J694" i="2"/>
  <c r="I694" i="2"/>
  <c r="J639" i="2"/>
  <c r="S639" i="2" s="1"/>
  <c r="I639" i="2"/>
  <c r="S675" i="2"/>
  <c r="T675" i="2" s="1"/>
  <c r="J686" i="2"/>
  <c r="S686" i="2" s="1"/>
  <c r="I686" i="2"/>
  <c r="J717" i="2"/>
  <c r="I717" i="2"/>
  <c r="I719" i="2"/>
  <c r="J719" i="2"/>
  <c r="S719" i="2" s="1"/>
  <c r="T719" i="2" s="1"/>
  <c r="I628" i="2"/>
  <c r="J631" i="2"/>
  <c r="S631" i="2" s="1"/>
  <c r="T631" i="2" s="1"/>
  <c r="I631" i="2"/>
  <c r="J643" i="2"/>
  <c r="S643" i="2" s="1"/>
  <c r="T643" i="2" s="1"/>
  <c r="I643" i="2"/>
  <c r="I648" i="2"/>
  <c r="J656" i="2"/>
  <c r="S656" i="2" s="1"/>
  <c r="I656" i="2"/>
  <c r="J668" i="2"/>
  <c r="S668" i="2" s="1"/>
  <c r="I668" i="2"/>
  <c r="S681" i="2"/>
  <c r="T681" i="2" s="1"/>
  <c r="J632" i="2"/>
  <c r="S637" i="2"/>
  <c r="T637" i="2" s="1"/>
  <c r="S661" i="2"/>
  <c r="T661" i="2" s="1"/>
  <c r="J703" i="2"/>
  <c r="S703" i="2" s="1"/>
  <c r="I703" i="2"/>
  <c r="J645" i="2"/>
  <c r="S645" i="2" s="1"/>
  <c r="I652" i="2"/>
  <c r="J677" i="2"/>
  <c r="S677" i="2" s="1"/>
  <c r="T677" i="2" s="1"/>
  <c r="I677" i="2"/>
  <c r="J685" i="2"/>
  <c r="S685" i="2" s="1"/>
  <c r="I685" i="2"/>
  <c r="S687" i="2"/>
  <c r="T687" i="2" s="1"/>
  <c r="J693" i="2"/>
  <c r="S693" i="2" s="1"/>
  <c r="T693" i="2" s="1"/>
  <c r="I693" i="2"/>
  <c r="S679" i="2"/>
  <c r="T679" i="2" s="1"/>
  <c r="S706" i="2"/>
  <c r="T706" i="2" s="1"/>
  <c r="I723" i="2"/>
  <c r="J723" i="2"/>
  <c r="S723" i="2" s="1"/>
  <c r="T723" i="2" s="1"/>
  <c r="I644" i="2"/>
  <c r="I645" i="2"/>
  <c r="J652" i="2"/>
  <c r="S652" i="2" s="1"/>
  <c r="T652" i="2" s="1"/>
  <c r="J676" i="2"/>
  <c r="S676" i="2" s="1"/>
  <c r="T676" i="2" s="1"/>
  <c r="I676" i="2"/>
  <c r="J718" i="2"/>
  <c r="I718" i="2"/>
  <c r="S678" i="2"/>
  <c r="T678" i="2" s="1"/>
  <c r="J708" i="2"/>
  <c r="S708" i="2" s="1"/>
  <c r="S720" i="2"/>
  <c r="T720" i="2" s="1"/>
  <c r="J724" i="2"/>
  <c r="S724" i="2" s="1"/>
  <c r="T724" i="2" s="1"/>
  <c r="J709" i="2"/>
  <c r="I709" i="2"/>
  <c r="J725" i="2"/>
  <c r="I725" i="2"/>
  <c r="J700" i="2"/>
  <c r="S700" i="2" s="1"/>
  <c r="T700" i="2" s="1"/>
  <c r="I700" i="2"/>
  <c r="I711" i="2"/>
  <c r="I678" i="2"/>
  <c r="J691" i="2"/>
  <c r="J692" i="2"/>
  <c r="I692" i="2"/>
  <c r="I695" i="2"/>
  <c r="J683" i="2"/>
  <c r="S683" i="2" s="1"/>
  <c r="T683" i="2" s="1"/>
  <c r="J684" i="2"/>
  <c r="S684" i="2" s="1"/>
  <c r="I684" i="2"/>
  <c r="J701" i="2"/>
  <c r="I701" i="2"/>
  <c r="I710" i="2"/>
  <c r="J716" i="2"/>
  <c r="I708" i="2"/>
  <c r="I716" i="2"/>
  <c r="I724" i="2"/>
  <c r="C26" i="7" l="1"/>
  <c r="L756" i="6"/>
  <c r="M756" i="6" s="1"/>
  <c r="R616" i="6"/>
  <c r="S616" i="6" s="1"/>
  <c r="T616" i="6" s="1"/>
  <c r="R311" i="6"/>
  <c r="S311" i="6" s="1"/>
  <c r="T311" i="6" s="1"/>
  <c r="R198" i="6"/>
  <c r="S198" i="6" s="1"/>
  <c r="T198" i="6" s="1"/>
  <c r="R293" i="6"/>
  <c r="S293" i="6" s="1"/>
  <c r="T293" i="6" s="1"/>
  <c r="R444" i="6"/>
  <c r="R395" i="6"/>
  <c r="S395" i="6" s="1"/>
  <c r="T395" i="6" s="1"/>
  <c r="R407" i="6"/>
  <c r="R491" i="6"/>
  <c r="S491" i="6" s="1"/>
  <c r="T491" i="6" s="1"/>
  <c r="R462" i="6"/>
  <c r="R496" i="6"/>
  <c r="S496" i="6" s="1"/>
  <c r="T496" i="6" s="1"/>
  <c r="R551" i="6"/>
  <c r="S551" i="6" s="1"/>
  <c r="T551" i="6" s="1"/>
  <c r="R658" i="6"/>
  <c r="S658" i="6" s="1"/>
  <c r="T658" i="6" s="1"/>
  <c r="R627" i="6"/>
  <c r="R715" i="6"/>
  <c r="S715" i="6" s="1"/>
  <c r="T715" i="6" s="1"/>
  <c r="R706" i="6"/>
  <c r="S706" i="6" s="1"/>
  <c r="T706" i="6" s="1"/>
  <c r="R723" i="6"/>
  <c r="S723" i="6" s="1"/>
  <c r="T723" i="6" s="1"/>
  <c r="R18" i="6"/>
  <c r="S18" i="6" s="1"/>
  <c r="T18" i="6" s="1"/>
  <c r="S744" i="6"/>
  <c r="T744" i="6" s="1"/>
  <c r="S212" i="6"/>
  <c r="T212" i="6" s="1"/>
  <c r="S227" i="6"/>
  <c r="T227" i="6" s="1"/>
  <c r="R27" i="6"/>
  <c r="S27" i="6" s="1"/>
  <c r="T27" i="6" s="1"/>
  <c r="R9" i="6"/>
  <c r="S9" i="6" s="1"/>
  <c r="T9" i="6" s="1"/>
  <c r="R8" i="6"/>
  <c r="S8" i="6" s="1"/>
  <c r="T8" i="6" s="1"/>
  <c r="R7" i="6"/>
  <c r="R94" i="6"/>
  <c r="S94" i="6" s="1"/>
  <c r="T94" i="6" s="1"/>
  <c r="R54" i="6"/>
  <c r="S54" i="6" s="1"/>
  <c r="T54" i="6" s="1"/>
  <c r="R44" i="6"/>
  <c r="S44" i="6" s="1"/>
  <c r="T44" i="6" s="1"/>
  <c r="R83" i="6"/>
  <c r="S83" i="6" s="1"/>
  <c r="T83" i="6" s="1"/>
  <c r="R42" i="6"/>
  <c r="S42" i="6" s="1"/>
  <c r="T42" i="6" s="1"/>
  <c r="R107" i="6"/>
  <c r="R73" i="6"/>
  <c r="R176" i="6"/>
  <c r="R72" i="6"/>
  <c r="R174" i="6"/>
  <c r="S174" i="6" s="1"/>
  <c r="T174" i="6" s="1"/>
  <c r="R55" i="6"/>
  <c r="S55" i="6" s="1"/>
  <c r="T55" i="6" s="1"/>
  <c r="R120" i="6"/>
  <c r="S120" i="6" s="1"/>
  <c r="T120" i="6" s="1"/>
  <c r="R141" i="6"/>
  <c r="S141" i="6" s="1"/>
  <c r="T141" i="6" s="1"/>
  <c r="R220" i="6"/>
  <c r="R148" i="6"/>
  <c r="S148" i="6" s="1"/>
  <c r="T148" i="6" s="1"/>
  <c r="R228" i="6"/>
  <c r="S228" i="6" s="1"/>
  <c r="T228" i="6" s="1"/>
  <c r="R155" i="6"/>
  <c r="R130" i="6"/>
  <c r="S130" i="6" s="1"/>
  <c r="T130" i="6" s="1"/>
  <c r="R200" i="6"/>
  <c r="S200" i="6" s="1"/>
  <c r="T200" i="6" s="1"/>
  <c r="R129" i="6"/>
  <c r="R186" i="6"/>
  <c r="S186" i="6" s="1"/>
  <c r="T186" i="6" s="1"/>
  <c r="R250" i="6"/>
  <c r="S250" i="6" s="1"/>
  <c r="T250" i="6" s="1"/>
  <c r="R312" i="6"/>
  <c r="S312" i="6" s="1"/>
  <c r="T312" i="6" s="1"/>
  <c r="R401" i="6"/>
  <c r="R225" i="6"/>
  <c r="S225" i="6" s="1"/>
  <c r="T225" i="6" s="1"/>
  <c r="R455" i="6"/>
  <c r="S455" i="6" s="1"/>
  <c r="T455" i="6" s="1"/>
  <c r="R239" i="6"/>
  <c r="R206" i="6"/>
  <c r="S206" i="6" s="1"/>
  <c r="T206" i="6" s="1"/>
  <c r="R341" i="6"/>
  <c r="R229" i="6"/>
  <c r="S229" i="6" s="1"/>
  <c r="T229" i="6" s="1"/>
  <c r="R270" i="6"/>
  <c r="S270" i="6" s="1"/>
  <c r="T270" i="6" s="1"/>
  <c r="R381" i="6"/>
  <c r="S381" i="6" s="1"/>
  <c r="T381" i="6" s="1"/>
  <c r="R301" i="6"/>
  <c r="S301" i="6" s="1"/>
  <c r="T301" i="6" s="1"/>
  <c r="R441" i="6"/>
  <c r="S441" i="6" s="1"/>
  <c r="T441" i="6" s="1"/>
  <c r="R332" i="6"/>
  <c r="S332" i="6" s="1"/>
  <c r="T332" i="6" s="1"/>
  <c r="R283" i="6"/>
  <c r="R351" i="6"/>
  <c r="R266" i="6"/>
  <c r="S266" i="6" s="1"/>
  <c r="T266" i="6" s="1"/>
  <c r="R340" i="6"/>
  <c r="S340" i="6" s="1"/>
  <c r="T340" i="6" s="1"/>
  <c r="R273" i="6"/>
  <c r="S273" i="6" s="1"/>
  <c r="T273" i="6" s="1"/>
  <c r="R335" i="6"/>
  <c r="S335" i="6" s="1"/>
  <c r="T335" i="6" s="1"/>
  <c r="R339" i="6"/>
  <c r="S339" i="6" s="1"/>
  <c r="T339" i="6" s="1"/>
  <c r="R403" i="6"/>
  <c r="S403" i="6" s="1"/>
  <c r="T403" i="6" s="1"/>
  <c r="R362" i="6"/>
  <c r="S362" i="6" s="1"/>
  <c r="T362" i="6" s="1"/>
  <c r="R447" i="6"/>
  <c r="S447" i="6" s="1"/>
  <c r="T447" i="6" s="1"/>
  <c r="R368" i="6"/>
  <c r="R475" i="6"/>
  <c r="S475" i="6" s="1"/>
  <c r="T475" i="6" s="1"/>
  <c r="R415" i="6"/>
  <c r="S415" i="6" s="1"/>
  <c r="T415" i="6" s="1"/>
  <c r="R334" i="6"/>
  <c r="S334" i="6" s="1"/>
  <c r="T334" i="6" s="1"/>
  <c r="R398" i="6"/>
  <c r="S398" i="6" s="1"/>
  <c r="T398" i="6" s="1"/>
  <c r="R500" i="6"/>
  <c r="S500" i="6" s="1"/>
  <c r="T500" i="6" s="1"/>
  <c r="R421" i="6"/>
  <c r="S421" i="6" s="1"/>
  <c r="T421" i="6" s="1"/>
  <c r="R511" i="6"/>
  <c r="R524" i="6"/>
  <c r="S524" i="6" s="1"/>
  <c r="T524" i="6" s="1"/>
  <c r="R474" i="6"/>
  <c r="R450" i="6"/>
  <c r="R477" i="6"/>
  <c r="S477" i="6" s="1"/>
  <c r="T477" i="6" s="1"/>
  <c r="R497" i="6"/>
  <c r="S497" i="6" s="1"/>
  <c r="T497" i="6" s="1"/>
  <c r="R560" i="6"/>
  <c r="S560" i="6" s="1"/>
  <c r="T560" i="6" s="1"/>
  <c r="R504" i="6"/>
  <c r="S504" i="6" s="1"/>
  <c r="T504" i="6" s="1"/>
  <c r="R564" i="6"/>
  <c r="S564" i="6" s="1"/>
  <c r="T564" i="6" s="1"/>
  <c r="R579" i="6"/>
  <c r="S579" i="6" s="1"/>
  <c r="T579" i="6" s="1"/>
  <c r="R510" i="6"/>
  <c r="S510" i="6" s="1"/>
  <c r="T510" i="6" s="1"/>
  <c r="R485" i="6"/>
  <c r="S485" i="6" s="1"/>
  <c r="T485" i="6" s="1"/>
  <c r="R549" i="6"/>
  <c r="S549" i="6" s="1"/>
  <c r="T549" i="6" s="1"/>
  <c r="R617" i="6"/>
  <c r="S617" i="6" s="1"/>
  <c r="T617" i="6" s="1"/>
  <c r="R601" i="6"/>
  <c r="S601" i="6" s="1"/>
  <c r="T601" i="6" s="1"/>
  <c r="R609" i="6"/>
  <c r="S609" i="6" s="1"/>
  <c r="T609" i="6" s="1"/>
  <c r="R675" i="6"/>
  <c r="S675" i="6" s="1"/>
  <c r="T675" i="6" s="1"/>
  <c r="R606" i="6"/>
  <c r="S606" i="6" s="1"/>
  <c r="T606" i="6" s="1"/>
  <c r="R621" i="6"/>
  <c r="S621" i="6" s="1"/>
  <c r="T621" i="6" s="1"/>
  <c r="R634" i="6"/>
  <c r="S634" i="6" s="1"/>
  <c r="T634" i="6" s="1"/>
  <c r="R635" i="6"/>
  <c r="S635" i="6" s="1"/>
  <c r="T635" i="6" s="1"/>
  <c r="R610" i="6"/>
  <c r="R641" i="6"/>
  <c r="S641" i="6" s="1"/>
  <c r="T641" i="6" s="1"/>
  <c r="R682" i="6"/>
  <c r="S682" i="6" s="1"/>
  <c r="T682" i="6" s="1"/>
  <c r="R701" i="6"/>
  <c r="R629" i="6"/>
  <c r="R705" i="6"/>
  <c r="S705" i="6" s="1"/>
  <c r="T705" i="6" s="1"/>
  <c r="R699" i="6"/>
  <c r="S699" i="6" s="1"/>
  <c r="T699" i="6" s="1"/>
  <c r="R749" i="6"/>
  <c r="S749" i="6" s="1"/>
  <c r="T749" i="6" s="1"/>
  <c r="R748" i="6"/>
  <c r="S748" i="6" s="1"/>
  <c r="T748" i="6" s="1"/>
  <c r="R717" i="6"/>
  <c r="S717" i="6" s="1"/>
  <c r="T717" i="6" s="1"/>
  <c r="R731" i="6"/>
  <c r="S731" i="6" s="1"/>
  <c r="T731" i="6" s="1"/>
  <c r="R704" i="6"/>
  <c r="R703" i="6"/>
  <c r="R710" i="6"/>
  <c r="R69" i="6"/>
  <c r="S69" i="6" s="1"/>
  <c r="T69" i="6" s="1"/>
  <c r="N750" i="6"/>
  <c r="S501" i="6"/>
  <c r="T501" i="6" s="1"/>
  <c r="S7" i="6"/>
  <c r="T7" i="6" s="1"/>
  <c r="S701" i="6"/>
  <c r="T701" i="6" s="1"/>
  <c r="S393" i="6"/>
  <c r="T393" i="6" s="1"/>
  <c r="S283" i="6"/>
  <c r="T283" i="6" s="1"/>
  <c r="S368" i="6"/>
  <c r="T368" i="6" s="1"/>
  <c r="R227" i="6"/>
  <c r="R242" i="6"/>
  <c r="S242" i="6" s="1"/>
  <c r="T242" i="6" s="1"/>
  <c r="R262" i="6"/>
  <c r="S262" i="6" s="1"/>
  <c r="T262" i="6" s="1"/>
  <c r="R409" i="6"/>
  <c r="S409" i="6" s="1"/>
  <c r="T409" i="6" s="1"/>
  <c r="R322" i="6"/>
  <c r="R360" i="6"/>
  <c r="S360" i="6" s="1"/>
  <c r="T360" i="6" s="1"/>
  <c r="R666" i="6"/>
  <c r="S666" i="6" s="1"/>
  <c r="T666" i="6" s="1"/>
  <c r="R470" i="6"/>
  <c r="R502" i="6"/>
  <c r="R613" i="6"/>
  <c r="S613" i="6" s="1"/>
  <c r="T613" i="6" s="1"/>
  <c r="R633" i="6"/>
  <c r="S633" i="6" s="1"/>
  <c r="T633" i="6" s="1"/>
  <c r="R697" i="6"/>
  <c r="S697" i="6" s="1"/>
  <c r="T697" i="6" s="1"/>
  <c r="R695" i="6"/>
  <c r="S695" i="6" s="1"/>
  <c r="T695" i="6" s="1"/>
  <c r="S704" i="6"/>
  <c r="T704" i="6" s="1"/>
  <c r="S612" i="6"/>
  <c r="T612" i="6" s="1"/>
  <c r="S595" i="6"/>
  <c r="T595" i="6" s="1"/>
  <c r="S474" i="6"/>
  <c r="T474" i="6" s="1"/>
  <c r="S385" i="6"/>
  <c r="T385" i="6" s="1"/>
  <c r="S466" i="6"/>
  <c r="T466" i="6" s="1"/>
  <c r="S444" i="6"/>
  <c r="T444" i="6" s="1"/>
  <c r="S314" i="6"/>
  <c r="T314" i="6" s="1"/>
  <c r="S247" i="6"/>
  <c r="T247" i="6" s="1"/>
  <c r="S195" i="6"/>
  <c r="T195" i="6" s="1"/>
  <c r="R76" i="6"/>
  <c r="S76" i="6" s="1"/>
  <c r="T76" i="6" s="1"/>
  <c r="I750" i="6"/>
  <c r="R41" i="6"/>
  <c r="S41" i="6" s="1"/>
  <c r="T41" i="6" s="1"/>
  <c r="R17" i="6"/>
  <c r="S17" i="6" s="1"/>
  <c r="T17" i="6" s="1"/>
  <c r="R16" i="6"/>
  <c r="S16" i="6" s="1"/>
  <c r="T16" i="6" s="1"/>
  <c r="R15" i="6"/>
  <c r="R100" i="6"/>
  <c r="S100" i="6" s="1"/>
  <c r="T100" i="6" s="1"/>
  <c r="R101" i="6"/>
  <c r="S101" i="6" s="1"/>
  <c r="T101" i="6" s="1"/>
  <c r="R60" i="6"/>
  <c r="S60" i="6" s="1"/>
  <c r="T60" i="6" s="1"/>
  <c r="R91" i="6"/>
  <c r="S91" i="6" s="1"/>
  <c r="T91" i="6" s="1"/>
  <c r="R50" i="6"/>
  <c r="S50" i="6" s="1"/>
  <c r="T50" i="6" s="1"/>
  <c r="R111" i="6"/>
  <c r="S111" i="6" s="1"/>
  <c r="T111" i="6" s="1"/>
  <c r="R81" i="6"/>
  <c r="R204" i="6"/>
  <c r="S204" i="6" s="1"/>
  <c r="T204" i="6" s="1"/>
  <c r="R80" i="6"/>
  <c r="S80" i="6" s="1"/>
  <c r="T80" i="6" s="1"/>
  <c r="R175" i="6"/>
  <c r="R63" i="6"/>
  <c r="S63" i="6" s="1"/>
  <c r="T63" i="6" s="1"/>
  <c r="R211" i="6"/>
  <c r="S211" i="6" s="1"/>
  <c r="T211" i="6" s="1"/>
  <c r="R149" i="6"/>
  <c r="S149" i="6" s="1"/>
  <c r="T149" i="6" s="1"/>
  <c r="R232" i="6"/>
  <c r="S232" i="6" s="1"/>
  <c r="T232" i="6" s="1"/>
  <c r="R156" i="6"/>
  <c r="S156" i="6" s="1"/>
  <c r="T156" i="6" s="1"/>
  <c r="R240" i="6"/>
  <c r="S240" i="6" s="1"/>
  <c r="T240" i="6" s="1"/>
  <c r="R163" i="6"/>
  <c r="R138" i="6"/>
  <c r="S138" i="6" s="1"/>
  <c r="T138" i="6" s="1"/>
  <c r="R243" i="6"/>
  <c r="R137" i="6"/>
  <c r="S137" i="6" s="1"/>
  <c r="T137" i="6" s="1"/>
  <c r="R194" i="6"/>
  <c r="S194" i="6" s="1"/>
  <c r="T194" i="6" s="1"/>
  <c r="R258" i="6"/>
  <c r="S258" i="6" s="1"/>
  <c r="T258" i="6" s="1"/>
  <c r="R319" i="6"/>
  <c r="S319" i="6" s="1"/>
  <c r="T319" i="6" s="1"/>
  <c r="R424" i="6"/>
  <c r="S424" i="6" s="1"/>
  <c r="T424" i="6" s="1"/>
  <c r="R233" i="6"/>
  <c r="S233" i="6" s="1"/>
  <c r="T233" i="6" s="1"/>
  <c r="R183" i="6"/>
  <c r="S183" i="6" s="1"/>
  <c r="T183" i="6" s="1"/>
  <c r="R247" i="6"/>
  <c r="R214" i="6"/>
  <c r="S214" i="6" s="1"/>
  <c r="T214" i="6" s="1"/>
  <c r="R449" i="6"/>
  <c r="S449" i="6" s="1"/>
  <c r="T449" i="6" s="1"/>
  <c r="R237" i="6"/>
  <c r="S237" i="6" s="1"/>
  <c r="T237" i="6" s="1"/>
  <c r="R278" i="6"/>
  <c r="S278" i="6" s="1"/>
  <c r="T278" i="6" s="1"/>
  <c r="R385" i="6"/>
  <c r="R309" i="6"/>
  <c r="S309" i="6" s="1"/>
  <c r="T309" i="6" s="1"/>
  <c r="R284" i="6"/>
  <c r="R345" i="6"/>
  <c r="S345" i="6" s="1"/>
  <c r="T345" i="6" s="1"/>
  <c r="R291" i="6"/>
  <c r="S291" i="6" s="1"/>
  <c r="T291" i="6" s="1"/>
  <c r="R389" i="6"/>
  <c r="S389" i="6" s="1"/>
  <c r="T389" i="6" s="1"/>
  <c r="R274" i="6"/>
  <c r="S274" i="6" s="1"/>
  <c r="T274" i="6" s="1"/>
  <c r="R343" i="6"/>
  <c r="S343" i="6" s="1"/>
  <c r="T343" i="6" s="1"/>
  <c r="R281" i="6"/>
  <c r="S281" i="6" s="1"/>
  <c r="T281" i="6" s="1"/>
  <c r="R346" i="6"/>
  <c r="S346" i="6" s="1"/>
  <c r="T346" i="6" s="1"/>
  <c r="R347" i="6"/>
  <c r="S347" i="6" s="1"/>
  <c r="T347" i="6" s="1"/>
  <c r="R411" i="6"/>
  <c r="S411" i="6" s="1"/>
  <c r="T411" i="6" s="1"/>
  <c r="R370" i="6"/>
  <c r="S370" i="6" s="1"/>
  <c r="T370" i="6" s="1"/>
  <c r="R471" i="6"/>
  <c r="S471" i="6" s="1"/>
  <c r="T471" i="6" s="1"/>
  <c r="R376" i="6"/>
  <c r="S376" i="6" s="1"/>
  <c r="T376" i="6" s="1"/>
  <c r="R359" i="6"/>
  <c r="S359" i="6" s="1"/>
  <c r="T359" i="6" s="1"/>
  <c r="R417" i="6"/>
  <c r="S417" i="6" s="1"/>
  <c r="T417" i="6" s="1"/>
  <c r="R342" i="6"/>
  <c r="S342" i="6" s="1"/>
  <c r="T342" i="6" s="1"/>
  <c r="R406" i="6"/>
  <c r="S406" i="6" s="1"/>
  <c r="T406" i="6" s="1"/>
  <c r="R523" i="6"/>
  <c r="S523" i="6" s="1"/>
  <c r="T523" i="6" s="1"/>
  <c r="R429" i="6"/>
  <c r="S429" i="6" s="1"/>
  <c r="T429" i="6" s="1"/>
  <c r="R452" i="6"/>
  <c r="S452" i="6" s="1"/>
  <c r="T452" i="6" s="1"/>
  <c r="R568" i="6"/>
  <c r="R498" i="6"/>
  <c r="R458" i="6"/>
  <c r="R490" i="6"/>
  <c r="S490" i="6" s="1"/>
  <c r="T490" i="6" s="1"/>
  <c r="R505" i="6"/>
  <c r="S505" i="6" s="1"/>
  <c r="T505" i="6" s="1"/>
  <c r="R593" i="6"/>
  <c r="S593" i="6" s="1"/>
  <c r="T593" i="6" s="1"/>
  <c r="R512" i="6"/>
  <c r="S512" i="6" s="1"/>
  <c r="T512" i="6" s="1"/>
  <c r="R573" i="6"/>
  <c r="S573" i="6" s="1"/>
  <c r="T573" i="6" s="1"/>
  <c r="R583" i="6"/>
  <c r="S583" i="6" s="1"/>
  <c r="T583" i="6" s="1"/>
  <c r="R518" i="6"/>
  <c r="S518" i="6" s="1"/>
  <c r="T518" i="6" s="1"/>
  <c r="R493" i="6"/>
  <c r="S493" i="6" s="1"/>
  <c r="T493" i="6" s="1"/>
  <c r="R555" i="6"/>
  <c r="R659" i="6"/>
  <c r="S659" i="6" s="1"/>
  <c r="T659" i="6" s="1"/>
  <c r="R607" i="6"/>
  <c r="S607" i="6" s="1"/>
  <c r="T607" i="6" s="1"/>
  <c r="R615" i="6"/>
  <c r="S615" i="6" s="1"/>
  <c r="T615" i="6" s="1"/>
  <c r="R566" i="6"/>
  <c r="S566" i="6" s="1"/>
  <c r="T566" i="6" s="1"/>
  <c r="R614" i="6"/>
  <c r="S614" i="6" s="1"/>
  <c r="T614" i="6" s="1"/>
  <c r="R628" i="6"/>
  <c r="R669" i="6"/>
  <c r="R636" i="6"/>
  <c r="S636" i="6" s="1"/>
  <c r="T636" i="6" s="1"/>
  <c r="R618" i="6"/>
  <c r="S618" i="6" s="1"/>
  <c r="T618" i="6" s="1"/>
  <c r="R649" i="6"/>
  <c r="S649" i="6" s="1"/>
  <c r="T649" i="6" s="1"/>
  <c r="R740" i="6"/>
  <c r="S740" i="6" s="1"/>
  <c r="T740" i="6" s="1"/>
  <c r="R630" i="6"/>
  <c r="S630" i="6" s="1"/>
  <c r="T630" i="6" s="1"/>
  <c r="R637" i="6"/>
  <c r="R707" i="6"/>
  <c r="S707" i="6" s="1"/>
  <c r="T707" i="6" s="1"/>
  <c r="R724" i="6"/>
  <c r="S724" i="6" s="1"/>
  <c r="T724" i="6" s="1"/>
  <c r="R663" i="6"/>
  <c r="R662" i="6"/>
  <c r="R677" i="6"/>
  <c r="R739" i="6"/>
  <c r="S739" i="6" s="1"/>
  <c r="T739" i="6" s="1"/>
  <c r="R712" i="6"/>
  <c r="S712" i="6" s="1"/>
  <c r="T712" i="6" s="1"/>
  <c r="R711" i="6"/>
  <c r="R718" i="6"/>
  <c r="R62" i="6"/>
  <c r="S62" i="6" s="1"/>
  <c r="T62" i="6" s="1"/>
  <c r="S15" i="6"/>
  <c r="T15" i="6" s="1"/>
  <c r="S669" i="6"/>
  <c r="T669" i="6" s="1"/>
  <c r="S727" i="6"/>
  <c r="T727" i="6" s="1"/>
  <c r="S700" i="6"/>
  <c r="T700" i="6" s="1"/>
  <c r="S610" i="6"/>
  <c r="T610" i="6" s="1"/>
  <c r="S487" i="6"/>
  <c r="T487" i="6" s="1"/>
  <c r="S533" i="6"/>
  <c r="T533" i="6" s="1"/>
  <c r="S627" i="6"/>
  <c r="T627" i="6" s="1"/>
  <c r="S457" i="6"/>
  <c r="T457" i="6" s="1"/>
  <c r="S436" i="6"/>
  <c r="T436" i="6" s="1"/>
  <c r="S479" i="6"/>
  <c r="T479" i="6" s="1"/>
  <c r="S430" i="6"/>
  <c r="T430" i="6" s="1"/>
  <c r="S260" i="6"/>
  <c r="T260" i="6" s="1"/>
  <c r="S220" i="6"/>
  <c r="T220" i="6" s="1"/>
  <c r="S129" i="6"/>
  <c r="T129" i="6" s="1"/>
  <c r="S139" i="6"/>
  <c r="T139" i="6" s="1"/>
  <c r="S190" i="6"/>
  <c r="T190" i="6" s="1"/>
  <c r="S114" i="6"/>
  <c r="T114" i="6" s="1"/>
  <c r="S64" i="6"/>
  <c r="T64" i="6" s="1"/>
  <c r="S65" i="6"/>
  <c r="T65" i="6" s="1"/>
  <c r="S677" i="6"/>
  <c r="T677" i="6" s="1"/>
  <c r="S115" i="6"/>
  <c r="T115" i="6" s="1"/>
  <c r="R28" i="6"/>
  <c r="S28" i="6" s="1"/>
  <c r="T28" i="6" s="1"/>
  <c r="J750" i="6"/>
  <c r="R45" i="6"/>
  <c r="S45" i="6" s="1"/>
  <c r="T45" i="6" s="1"/>
  <c r="R25" i="6"/>
  <c r="S25" i="6" s="1"/>
  <c r="T25" i="6" s="1"/>
  <c r="R24" i="6"/>
  <c r="S24" i="6" s="1"/>
  <c r="T24" i="6" s="1"/>
  <c r="R23" i="6"/>
  <c r="S23" i="6" s="1"/>
  <c r="T23" i="6" s="1"/>
  <c r="R136" i="6"/>
  <c r="S136" i="6" s="1"/>
  <c r="T136" i="6" s="1"/>
  <c r="R102" i="6"/>
  <c r="S102" i="6" s="1"/>
  <c r="T102" i="6" s="1"/>
  <c r="R35" i="6"/>
  <c r="S35" i="6" s="1"/>
  <c r="T35" i="6" s="1"/>
  <c r="R99" i="6"/>
  <c r="S99" i="6" s="1"/>
  <c r="T99" i="6" s="1"/>
  <c r="R58" i="6"/>
  <c r="S58" i="6" s="1"/>
  <c r="T58" i="6" s="1"/>
  <c r="R151" i="6"/>
  <c r="S151" i="6" s="1"/>
  <c r="T151" i="6" s="1"/>
  <c r="R89" i="6"/>
  <c r="S89" i="6" s="1"/>
  <c r="T89" i="6" s="1"/>
  <c r="R252" i="6"/>
  <c r="S252" i="6" s="1"/>
  <c r="T252" i="6" s="1"/>
  <c r="R88" i="6"/>
  <c r="R184" i="6"/>
  <c r="R71" i="6"/>
  <c r="S71" i="6" s="1"/>
  <c r="T71" i="6" s="1"/>
  <c r="R259" i="6"/>
  <c r="S259" i="6" s="1"/>
  <c r="T259" i="6" s="1"/>
  <c r="R157" i="6"/>
  <c r="S157" i="6" s="1"/>
  <c r="T157" i="6" s="1"/>
  <c r="R268" i="6"/>
  <c r="S268" i="6" s="1"/>
  <c r="T268" i="6" s="1"/>
  <c r="R164" i="6"/>
  <c r="S164" i="6" s="1"/>
  <c r="T164" i="6" s="1"/>
  <c r="R287" i="6"/>
  <c r="S287" i="6" s="1"/>
  <c r="T287" i="6" s="1"/>
  <c r="R171" i="6"/>
  <c r="S171" i="6" s="1"/>
  <c r="T171" i="6" s="1"/>
  <c r="R146" i="6"/>
  <c r="S146" i="6" s="1"/>
  <c r="T146" i="6" s="1"/>
  <c r="R244" i="6"/>
  <c r="S244" i="6" s="1"/>
  <c r="T244" i="6" s="1"/>
  <c r="R145" i="6"/>
  <c r="S145" i="6" s="1"/>
  <c r="T145" i="6" s="1"/>
  <c r="R202" i="6"/>
  <c r="S202" i="6" s="1"/>
  <c r="T202" i="6" s="1"/>
  <c r="R272" i="6"/>
  <c r="S272" i="6" s="1"/>
  <c r="T272" i="6" s="1"/>
  <c r="R320" i="6"/>
  <c r="S320" i="6" s="1"/>
  <c r="T320" i="6" s="1"/>
  <c r="R177" i="6"/>
  <c r="S177" i="6" s="1"/>
  <c r="T177" i="6" s="1"/>
  <c r="R241" i="6"/>
  <c r="S241" i="6" s="1"/>
  <c r="T241" i="6" s="1"/>
  <c r="R191" i="6"/>
  <c r="S191" i="6" s="1"/>
  <c r="T191" i="6" s="1"/>
  <c r="R255" i="6"/>
  <c r="S255" i="6" s="1"/>
  <c r="T255" i="6" s="1"/>
  <c r="R222" i="6"/>
  <c r="S222" i="6" s="1"/>
  <c r="T222" i="6" s="1"/>
  <c r="R181" i="6"/>
  <c r="S181" i="6" s="1"/>
  <c r="T181" i="6" s="1"/>
  <c r="R245" i="6"/>
  <c r="S245" i="6" s="1"/>
  <c r="T245" i="6" s="1"/>
  <c r="R286" i="6"/>
  <c r="S286" i="6" s="1"/>
  <c r="T286" i="6" s="1"/>
  <c r="R404" i="6"/>
  <c r="S404" i="6" s="1"/>
  <c r="T404" i="6" s="1"/>
  <c r="R317" i="6"/>
  <c r="S317" i="6" s="1"/>
  <c r="T317" i="6" s="1"/>
  <c r="R292" i="6"/>
  <c r="S292" i="6" s="1"/>
  <c r="T292" i="6" s="1"/>
  <c r="R356" i="6"/>
  <c r="S356" i="6" s="1"/>
  <c r="T356" i="6" s="1"/>
  <c r="R299" i="6"/>
  <c r="R393" i="6"/>
  <c r="R282" i="6"/>
  <c r="R354" i="6"/>
  <c r="S354" i="6" s="1"/>
  <c r="T354" i="6" s="1"/>
  <c r="R289" i="6"/>
  <c r="S289" i="6" s="1"/>
  <c r="T289" i="6" s="1"/>
  <c r="R357" i="6"/>
  <c r="S357" i="6" s="1"/>
  <c r="T357" i="6" s="1"/>
  <c r="R355" i="6"/>
  <c r="S355" i="6" s="1"/>
  <c r="T355" i="6" s="1"/>
  <c r="R416" i="6"/>
  <c r="S416" i="6" s="1"/>
  <c r="T416" i="6" s="1"/>
  <c r="R378" i="6"/>
  <c r="S378" i="6" s="1"/>
  <c r="T378" i="6" s="1"/>
  <c r="R548" i="6"/>
  <c r="S548" i="6" s="1"/>
  <c r="T548" i="6" s="1"/>
  <c r="R384" i="6"/>
  <c r="R367" i="6"/>
  <c r="S367" i="6" s="1"/>
  <c r="T367" i="6" s="1"/>
  <c r="R419" i="6"/>
  <c r="S419" i="6" s="1"/>
  <c r="T419" i="6" s="1"/>
  <c r="R350" i="6"/>
  <c r="S350" i="6" s="1"/>
  <c r="T350" i="6" s="1"/>
  <c r="R414" i="6"/>
  <c r="S414" i="6" s="1"/>
  <c r="T414" i="6" s="1"/>
  <c r="R530" i="6"/>
  <c r="S530" i="6" s="1"/>
  <c r="T530" i="6" s="1"/>
  <c r="R437" i="6"/>
  <c r="S437" i="6" s="1"/>
  <c r="T437" i="6" s="1"/>
  <c r="R460" i="6"/>
  <c r="S460" i="6" s="1"/>
  <c r="T460" i="6" s="1"/>
  <c r="R572" i="6"/>
  <c r="S572" i="6" s="1"/>
  <c r="T572" i="6" s="1"/>
  <c r="R503" i="6"/>
  <c r="S503" i="6" s="1"/>
  <c r="T503" i="6" s="1"/>
  <c r="R468" i="6"/>
  <c r="S468" i="6" s="1"/>
  <c r="T468" i="6" s="1"/>
  <c r="R495" i="6"/>
  <c r="S495" i="6" s="1"/>
  <c r="T495" i="6" s="1"/>
  <c r="R513" i="6"/>
  <c r="S513" i="6" s="1"/>
  <c r="T513" i="6" s="1"/>
  <c r="R652" i="6"/>
  <c r="S652" i="6" s="1"/>
  <c r="T652" i="6" s="1"/>
  <c r="R520" i="6"/>
  <c r="R585" i="6"/>
  <c r="S585" i="6" s="1"/>
  <c r="T585" i="6" s="1"/>
  <c r="R592" i="6"/>
  <c r="S592" i="6" s="1"/>
  <c r="T592" i="6" s="1"/>
  <c r="R526" i="6"/>
  <c r="R501" i="6"/>
  <c r="R571" i="6"/>
  <c r="S571" i="6" s="1"/>
  <c r="T571" i="6" s="1"/>
  <c r="R546" i="6"/>
  <c r="S546" i="6" s="1"/>
  <c r="T546" i="6" s="1"/>
  <c r="R651" i="6"/>
  <c r="S651" i="6" s="1"/>
  <c r="T651" i="6" s="1"/>
  <c r="R559" i="6"/>
  <c r="S559" i="6" s="1"/>
  <c r="T559" i="6" s="1"/>
  <c r="R574" i="6"/>
  <c r="S574" i="6" s="1"/>
  <c r="T574" i="6" s="1"/>
  <c r="R622" i="6"/>
  <c r="S622" i="6" s="1"/>
  <c r="T622" i="6" s="1"/>
  <c r="R664" i="6"/>
  <c r="S664" i="6" s="1"/>
  <c r="T664" i="6" s="1"/>
  <c r="R587" i="6"/>
  <c r="S587" i="6" s="1"/>
  <c r="T587" i="6" s="1"/>
  <c r="R642" i="6"/>
  <c r="S642" i="6" s="1"/>
  <c r="T642" i="6" s="1"/>
  <c r="R626" i="6"/>
  <c r="S626" i="6" s="1"/>
  <c r="T626" i="6" s="1"/>
  <c r="R657" i="6"/>
  <c r="S657" i="6" s="1"/>
  <c r="T657" i="6" s="1"/>
  <c r="R631" i="6"/>
  <c r="S631" i="6" s="1"/>
  <c r="T631" i="6" s="1"/>
  <c r="R638" i="6"/>
  <c r="R645" i="6"/>
  <c r="R733" i="6"/>
  <c r="R672" i="6"/>
  <c r="S672" i="6" s="1"/>
  <c r="T672" i="6" s="1"/>
  <c r="R671" i="6"/>
  <c r="S671" i="6" s="1"/>
  <c r="T671" i="6" s="1"/>
  <c r="R670" i="6"/>
  <c r="S670" i="6" s="1"/>
  <c r="T670" i="6" s="1"/>
  <c r="R685" i="6"/>
  <c r="S685" i="6" s="1"/>
  <c r="T685" i="6" s="1"/>
  <c r="R747" i="6"/>
  <c r="S747" i="6" s="1"/>
  <c r="T747" i="6" s="1"/>
  <c r="R720" i="6"/>
  <c r="S720" i="6" s="1"/>
  <c r="T720" i="6" s="1"/>
  <c r="R719" i="6"/>
  <c r="S719" i="6" s="1"/>
  <c r="T719" i="6" s="1"/>
  <c r="R726" i="6"/>
  <c r="S726" i="6" s="1"/>
  <c r="T726" i="6" s="1"/>
  <c r="R46" i="6"/>
  <c r="S46" i="6" s="1"/>
  <c r="T46" i="6" s="1"/>
  <c r="R12" i="6"/>
  <c r="S12" i="6" s="1"/>
  <c r="T12" i="6" s="1"/>
  <c r="S702" i="6"/>
  <c r="T702" i="6" s="1"/>
  <c r="S155" i="6"/>
  <c r="T155" i="6" s="1"/>
  <c r="S663" i="6"/>
  <c r="T663" i="6" s="1"/>
  <c r="S637" i="6"/>
  <c r="T637" i="6" s="1"/>
  <c r="S526" i="6"/>
  <c r="T526" i="6" s="1"/>
  <c r="S596" i="6"/>
  <c r="T596" i="6" s="1"/>
  <c r="S442" i="6"/>
  <c r="T442" i="6" s="1"/>
  <c r="S322" i="6"/>
  <c r="T322" i="6" s="1"/>
  <c r="T122" i="6"/>
  <c r="R219" i="6"/>
  <c r="S219" i="6" s="1"/>
  <c r="T219" i="6" s="1"/>
  <c r="R196" i="6"/>
  <c r="S196" i="6" s="1"/>
  <c r="T196" i="6" s="1"/>
  <c r="R397" i="6"/>
  <c r="S397" i="6" s="1"/>
  <c r="T397" i="6" s="1"/>
  <c r="R295" i="6"/>
  <c r="S295" i="6" s="1"/>
  <c r="T295" i="6" s="1"/>
  <c r="R514" i="6"/>
  <c r="S514" i="6" s="1"/>
  <c r="T514" i="6" s="1"/>
  <c r="R275" i="6"/>
  <c r="S275" i="6" s="1"/>
  <c r="T275" i="6" s="1"/>
  <c r="R265" i="6"/>
  <c r="S265" i="6" s="1"/>
  <c r="T265" i="6" s="1"/>
  <c r="R499" i="6"/>
  <c r="S499" i="6" s="1"/>
  <c r="T499" i="6" s="1"/>
  <c r="R519" i="6"/>
  <c r="S519" i="6" s="1"/>
  <c r="T519" i="6" s="1"/>
  <c r="R515" i="6"/>
  <c r="S515" i="6" s="1"/>
  <c r="T515" i="6" s="1"/>
  <c r="R552" i="6"/>
  <c r="S552" i="6" s="1"/>
  <c r="T552" i="6" s="1"/>
  <c r="R591" i="6"/>
  <c r="S591" i="6" s="1"/>
  <c r="T591" i="6" s="1"/>
  <c r="R608" i="6"/>
  <c r="S608" i="6" s="1"/>
  <c r="T608" i="6" s="1"/>
  <c r="R602" i="6"/>
  <c r="R693" i="6"/>
  <c r="R696" i="6"/>
  <c r="S696" i="6" s="1"/>
  <c r="T696" i="6" s="1"/>
  <c r="S21" i="6"/>
  <c r="T21" i="6" s="1"/>
  <c r="S710" i="6"/>
  <c r="T710" i="6" s="1"/>
  <c r="S733" i="6"/>
  <c r="T733" i="6" s="1"/>
  <c r="S709" i="6"/>
  <c r="T709" i="6" s="1"/>
  <c r="S645" i="6"/>
  <c r="T645" i="6" s="1"/>
  <c r="S638" i="6"/>
  <c r="T638" i="6" s="1"/>
  <c r="S568" i="6"/>
  <c r="T568" i="6" s="1"/>
  <c r="S520" i="6"/>
  <c r="T520" i="6" s="1"/>
  <c r="S450" i="6"/>
  <c r="T450" i="6" s="1"/>
  <c r="S458" i="6"/>
  <c r="T458" i="6" s="1"/>
  <c r="S555" i="6"/>
  <c r="T555" i="6" s="1"/>
  <c r="S511" i="6"/>
  <c r="T511" i="6" s="1"/>
  <c r="S462" i="6"/>
  <c r="T462" i="6" s="1"/>
  <c r="S361" i="6"/>
  <c r="T361" i="6" s="1"/>
  <c r="S341" i="6"/>
  <c r="T341" i="6" s="1"/>
  <c r="S384" i="6"/>
  <c r="T384" i="6" s="1"/>
  <c r="S282" i="6"/>
  <c r="T282" i="6" s="1"/>
  <c r="S184" i="6"/>
  <c r="T184" i="6" s="1"/>
  <c r="S176" i="6"/>
  <c r="T176" i="6" s="1"/>
  <c r="S81" i="6"/>
  <c r="T81" i="6" s="1"/>
  <c r="S235" i="6"/>
  <c r="T235" i="6" s="1"/>
  <c r="R127" i="6"/>
  <c r="S127" i="6" s="1"/>
  <c r="T127" i="6" s="1"/>
  <c r="R57" i="6"/>
  <c r="S57" i="6" s="1"/>
  <c r="T57" i="6" s="1"/>
  <c r="R36" i="6"/>
  <c r="S36" i="6" s="1"/>
  <c r="T36" i="6" s="1"/>
  <c r="R85" i="6"/>
  <c r="S85" i="6" s="1"/>
  <c r="T85" i="6" s="1"/>
  <c r="R33" i="6"/>
  <c r="S33" i="6" s="1"/>
  <c r="T33" i="6" s="1"/>
  <c r="R256" i="6"/>
  <c r="S256" i="6" s="1"/>
  <c r="T256" i="6" s="1"/>
  <c r="R142" i="6"/>
  <c r="S142" i="6" s="1"/>
  <c r="T142" i="6" s="1"/>
  <c r="R43" i="6"/>
  <c r="S43" i="6" s="1"/>
  <c r="T43" i="6" s="1"/>
  <c r="R143" i="6"/>
  <c r="S143" i="6" s="1"/>
  <c r="T143" i="6" s="1"/>
  <c r="R66" i="6"/>
  <c r="S66" i="6" s="1"/>
  <c r="T66" i="6" s="1"/>
  <c r="R152" i="6"/>
  <c r="S152" i="6" s="1"/>
  <c r="T152" i="6" s="1"/>
  <c r="R97" i="6"/>
  <c r="R32" i="6"/>
  <c r="S32" i="6" s="1"/>
  <c r="T32" i="6" s="1"/>
  <c r="R96" i="6"/>
  <c r="S96" i="6" s="1"/>
  <c r="T96" i="6" s="1"/>
  <c r="R203" i="6"/>
  <c r="S203" i="6" s="1"/>
  <c r="T203" i="6" s="1"/>
  <c r="R79" i="6"/>
  <c r="R279" i="6"/>
  <c r="S279" i="6" s="1"/>
  <c r="T279" i="6" s="1"/>
  <c r="R165" i="6"/>
  <c r="S165" i="6" s="1"/>
  <c r="T165" i="6" s="1"/>
  <c r="R108" i="6"/>
  <c r="S108" i="6" s="1"/>
  <c r="T108" i="6" s="1"/>
  <c r="R172" i="6"/>
  <c r="S172" i="6" s="1"/>
  <c r="T172" i="6" s="1"/>
  <c r="R115" i="6"/>
  <c r="R235" i="6"/>
  <c r="R154" i="6"/>
  <c r="R248" i="6"/>
  <c r="S248" i="6" s="1"/>
  <c r="T248" i="6" s="1"/>
  <c r="R153" i="6"/>
  <c r="S153" i="6" s="1"/>
  <c r="T153" i="6" s="1"/>
  <c r="R210" i="6"/>
  <c r="S210" i="6" s="1"/>
  <c r="T210" i="6" s="1"/>
  <c r="R276" i="6"/>
  <c r="R327" i="6"/>
  <c r="S327" i="6" s="1"/>
  <c r="T327" i="6" s="1"/>
  <c r="R185" i="6"/>
  <c r="S185" i="6" s="1"/>
  <c r="T185" i="6" s="1"/>
  <c r="R249" i="6"/>
  <c r="S249" i="6" s="1"/>
  <c r="T249" i="6" s="1"/>
  <c r="R199" i="6"/>
  <c r="S199" i="6" s="1"/>
  <c r="T199" i="6" s="1"/>
  <c r="R263" i="6"/>
  <c r="S263" i="6" s="1"/>
  <c r="T263" i="6" s="1"/>
  <c r="R230" i="6"/>
  <c r="S230" i="6" s="1"/>
  <c r="T230" i="6" s="1"/>
  <c r="R189" i="6"/>
  <c r="S189" i="6" s="1"/>
  <c r="T189" i="6" s="1"/>
  <c r="R253" i="6"/>
  <c r="S253" i="6" s="1"/>
  <c r="T253" i="6" s="1"/>
  <c r="R294" i="6"/>
  <c r="S294" i="6" s="1"/>
  <c r="T294" i="6" s="1"/>
  <c r="R423" i="6"/>
  <c r="S423" i="6" s="1"/>
  <c r="T423" i="6" s="1"/>
  <c r="R325" i="6"/>
  <c r="S325" i="6" s="1"/>
  <c r="T325" i="6" s="1"/>
  <c r="R300" i="6"/>
  <c r="S300" i="6" s="1"/>
  <c r="T300" i="6" s="1"/>
  <c r="R365" i="6"/>
  <c r="S365" i="6" s="1"/>
  <c r="T365" i="6" s="1"/>
  <c r="R307" i="6"/>
  <c r="S307" i="6" s="1"/>
  <c r="T307" i="6" s="1"/>
  <c r="R412" i="6"/>
  <c r="R290" i="6"/>
  <c r="R372" i="6"/>
  <c r="S372" i="6" s="1"/>
  <c r="T372" i="6" s="1"/>
  <c r="R297" i="6"/>
  <c r="S297" i="6" s="1"/>
  <c r="T297" i="6" s="1"/>
  <c r="R373" i="6"/>
  <c r="S373" i="6" s="1"/>
  <c r="T373" i="6" s="1"/>
  <c r="R363" i="6"/>
  <c r="S363" i="6" s="1"/>
  <c r="T363" i="6" s="1"/>
  <c r="R420" i="6"/>
  <c r="S420" i="6" s="1"/>
  <c r="T420" i="6" s="1"/>
  <c r="R386" i="6"/>
  <c r="S386" i="6" s="1"/>
  <c r="T386" i="6" s="1"/>
  <c r="R487" i="6"/>
  <c r="R392" i="6"/>
  <c r="S392" i="6" s="1"/>
  <c r="T392" i="6" s="1"/>
  <c r="R375" i="6"/>
  <c r="S375" i="6" s="1"/>
  <c r="T375" i="6" s="1"/>
  <c r="R432" i="6"/>
  <c r="S432" i="6" s="1"/>
  <c r="T432" i="6" s="1"/>
  <c r="R358" i="6"/>
  <c r="S358" i="6" s="1"/>
  <c r="T358" i="6" s="1"/>
  <c r="R440" i="6"/>
  <c r="S440" i="6" s="1"/>
  <c r="T440" i="6" s="1"/>
  <c r="R531" i="6"/>
  <c r="S531" i="6" s="1"/>
  <c r="T531" i="6" s="1"/>
  <c r="R445" i="6"/>
  <c r="S445" i="6" s="1"/>
  <c r="T445" i="6" s="1"/>
  <c r="R466" i="6"/>
  <c r="R435" i="6"/>
  <c r="S435" i="6" s="1"/>
  <c r="T435" i="6" s="1"/>
  <c r="R563" i="6"/>
  <c r="S563" i="6" s="1"/>
  <c r="T563" i="6" s="1"/>
  <c r="R484" i="6"/>
  <c r="S484" i="6" s="1"/>
  <c r="T484" i="6" s="1"/>
  <c r="R522" i="6"/>
  <c r="S522" i="6" s="1"/>
  <c r="T522" i="6" s="1"/>
  <c r="R521" i="6"/>
  <c r="S521" i="6" s="1"/>
  <c r="T521" i="6" s="1"/>
  <c r="R464" i="6"/>
  <c r="S464" i="6" s="1"/>
  <c r="T464" i="6" s="1"/>
  <c r="R528" i="6"/>
  <c r="S528" i="6" s="1"/>
  <c r="T528" i="6" s="1"/>
  <c r="R623" i="6"/>
  <c r="S623" i="6" s="1"/>
  <c r="T623" i="6" s="1"/>
  <c r="R599" i="6"/>
  <c r="S599" i="6" s="1"/>
  <c r="T599" i="6" s="1"/>
  <c r="R534" i="6"/>
  <c r="S534" i="6" s="1"/>
  <c r="T534" i="6" s="1"/>
  <c r="R509" i="6"/>
  <c r="S509" i="6" s="1"/>
  <c r="T509" i="6" s="1"/>
  <c r="R576" i="6"/>
  <c r="S576" i="6" s="1"/>
  <c r="T576" i="6" s="1"/>
  <c r="R554" i="6"/>
  <c r="S554" i="6" s="1"/>
  <c r="T554" i="6" s="1"/>
  <c r="R553" i="6"/>
  <c r="S553" i="6" s="1"/>
  <c r="T553" i="6" s="1"/>
  <c r="R567" i="6"/>
  <c r="S567" i="6" s="1"/>
  <c r="T567" i="6" s="1"/>
  <c r="R582" i="6"/>
  <c r="S582" i="6" s="1"/>
  <c r="T582" i="6" s="1"/>
  <c r="R741" i="6"/>
  <c r="S741" i="6" s="1"/>
  <c r="T741" i="6" s="1"/>
  <c r="R588" i="6"/>
  <c r="S588" i="6" s="1"/>
  <c r="T588" i="6" s="1"/>
  <c r="R595" i="6"/>
  <c r="R668" i="6"/>
  <c r="S668" i="6" s="1"/>
  <c r="T668" i="6" s="1"/>
  <c r="R643" i="6"/>
  <c r="S643" i="6" s="1"/>
  <c r="T643" i="6" s="1"/>
  <c r="R632" i="6"/>
  <c r="S632" i="6" s="1"/>
  <c r="T632" i="6" s="1"/>
  <c r="R639" i="6"/>
  <c r="S639" i="6" s="1"/>
  <c r="T639" i="6" s="1"/>
  <c r="R646" i="6"/>
  <c r="R653" i="6"/>
  <c r="S653" i="6" s="1"/>
  <c r="T653" i="6" s="1"/>
  <c r="R665" i="6"/>
  <c r="S665" i="6" s="1"/>
  <c r="T665" i="6" s="1"/>
  <c r="R680" i="6"/>
  <c r="S680" i="6" s="1"/>
  <c r="T680" i="6" s="1"/>
  <c r="R679" i="6"/>
  <c r="S679" i="6" s="1"/>
  <c r="T679" i="6" s="1"/>
  <c r="R678" i="6"/>
  <c r="R698" i="6"/>
  <c r="S698" i="6" s="1"/>
  <c r="T698" i="6" s="1"/>
  <c r="R730" i="6"/>
  <c r="S730" i="6" s="1"/>
  <c r="T730" i="6" s="1"/>
  <c r="R728" i="6"/>
  <c r="R727" i="6"/>
  <c r="R734" i="6"/>
  <c r="S734" i="6" s="1"/>
  <c r="T734" i="6" s="1"/>
  <c r="R61" i="6"/>
  <c r="S61" i="6" s="1"/>
  <c r="T61" i="6" s="1"/>
  <c r="S364" i="6"/>
  <c r="T364" i="6" s="1"/>
  <c r="S407" i="6"/>
  <c r="T407" i="6" s="1"/>
  <c r="S498" i="6"/>
  <c r="T498" i="6" s="1"/>
  <c r="S323" i="6"/>
  <c r="T323" i="6" s="1"/>
  <c r="S351" i="6"/>
  <c r="T351" i="6" s="1"/>
  <c r="S161" i="6"/>
  <c r="T161" i="6" s="1"/>
  <c r="S103" i="6"/>
  <c r="T103" i="6" s="1"/>
  <c r="R217" i="6"/>
  <c r="S217" i="6" s="1"/>
  <c r="T217" i="6" s="1"/>
  <c r="R231" i="6"/>
  <c r="R326" i="6"/>
  <c r="S326" i="6" s="1"/>
  <c r="T326" i="6" s="1"/>
  <c r="R348" i="6"/>
  <c r="S348" i="6" s="1"/>
  <c r="T348" i="6" s="1"/>
  <c r="R331" i="6"/>
  <c r="S331" i="6" s="1"/>
  <c r="T331" i="6" s="1"/>
  <c r="R422" i="6"/>
  <c r="S422" i="6" s="1"/>
  <c r="T422" i="6" s="1"/>
  <c r="R390" i="6"/>
  <c r="S390" i="6" s="1"/>
  <c r="T390" i="6" s="1"/>
  <c r="R442" i="6"/>
  <c r="R556" i="6"/>
  <c r="S556" i="6" s="1"/>
  <c r="T556" i="6" s="1"/>
  <c r="R541" i="6"/>
  <c r="S541" i="6" s="1"/>
  <c r="T541" i="6" s="1"/>
  <c r="R600" i="6"/>
  <c r="S600" i="6" s="1"/>
  <c r="T600" i="6" s="1"/>
  <c r="R620" i="6"/>
  <c r="S620" i="6" s="1"/>
  <c r="T620" i="6" s="1"/>
  <c r="R667" i="6"/>
  <c r="S667" i="6" s="1"/>
  <c r="T667" i="6" s="1"/>
  <c r="R729" i="6"/>
  <c r="S729" i="6" s="1"/>
  <c r="T729" i="6" s="1"/>
  <c r="S711" i="6"/>
  <c r="T711" i="6" s="1"/>
  <c r="S703" i="6"/>
  <c r="T703" i="6" s="1"/>
  <c r="S694" i="6"/>
  <c r="T694" i="6" s="1"/>
  <c r="S678" i="6"/>
  <c r="T678" i="6" s="1"/>
  <c r="S687" i="6"/>
  <c r="T687" i="6" s="1"/>
  <c r="S629" i="6"/>
  <c r="T629" i="6" s="1"/>
  <c r="S628" i="6"/>
  <c r="T628" i="6" s="1"/>
  <c r="S602" i="6"/>
  <c r="T602" i="6" s="1"/>
  <c r="S470" i="6"/>
  <c r="T470" i="6" s="1"/>
  <c r="S463" i="6"/>
  <c r="T463" i="6" s="1"/>
  <c r="S425" i="6"/>
  <c r="T425" i="6" s="1"/>
  <c r="S412" i="6"/>
  <c r="T412" i="6" s="1"/>
  <c r="S408" i="6"/>
  <c r="T408" i="6" s="1"/>
  <c r="S154" i="6"/>
  <c r="T154" i="6" s="1"/>
  <c r="S113" i="6"/>
  <c r="T113" i="6" s="1"/>
  <c r="S47" i="6"/>
  <c r="T47" i="6" s="1"/>
  <c r="R68" i="6"/>
  <c r="S68" i="6" s="1"/>
  <c r="T68" i="6" s="1"/>
  <c r="R52" i="6"/>
  <c r="S52" i="6" s="1"/>
  <c r="T52" i="6" s="1"/>
  <c r="R86" i="6"/>
  <c r="S86" i="6" s="1"/>
  <c r="T86" i="6" s="1"/>
  <c r="R37" i="6"/>
  <c r="S37" i="6" s="1"/>
  <c r="T37" i="6" s="1"/>
  <c r="L750" i="6"/>
  <c r="R750" i="6" s="1"/>
  <c r="R6" i="6"/>
  <c r="S6" i="6" s="1"/>
  <c r="R216" i="6"/>
  <c r="S216" i="6" s="1"/>
  <c r="T216" i="6" s="1"/>
  <c r="R51" i="6"/>
  <c r="S51" i="6" s="1"/>
  <c r="T51" i="6" s="1"/>
  <c r="R144" i="6"/>
  <c r="S144" i="6" s="1"/>
  <c r="T144" i="6" s="1"/>
  <c r="R74" i="6"/>
  <c r="S74" i="6" s="1"/>
  <c r="T74" i="6" s="1"/>
  <c r="R158" i="6"/>
  <c r="S158" i="6" s="1"/>
  <c r="T158" i="6" s="1"/>
  <c r="R112" i="6"/>
  <c r="S112" i="6" s="1"/>
  <c r="T112" i="6" s="1"/>
  <c r="R40" i="6"/>
  <c r="S40" i="6" s="1"/>
  <c r="T40" i="6" s="1"/>
  <c r="R104" i="6"/>
  <c r="S104" i="6" s="1"/>
  <c r="T104" i="6" s="1"/>
  <c r="R251" i="6"/>
  <c r="S251" i="6" s="1"/>
  <c r="T251" i="6" s="1"/>
  <c r="R87" i="6"/>
  <c r="S87" i="6" s="1"/>
  <c r="T87" i="6" s="1"/>
  <c r="R109" i="6"/>
  <c r="S109" i="6" s="1"/>
  <c r="T109" i="6" s="1"/>
  <c r="R173" i="6"/>
  <c r="S173" i="6" s="1"/>
  <c r="T173" i="6" s="1"/>
  <c r="R116" i="6"/>
  <c r="S116" i="6" s="1"/>
  <c r="T116" i="6" s="1"/>
  <c r="R187" i="6"/>
  <c r="S187" i="6" s="1"/>
  <c r="T187" i="6" s="1"/>
  <c r="R123" i="6"/>
  <c r="S123" i="6" s="1"/>
  <c r="T123" i="6" s="1"/>
  <c r="R236" i="6"/>
  <c r="S236" i="6" s="1"/>
  <c r="T236" i="6" s="1"/>
  <c r="R162" i="6"/>
  <c r="S162" i="6" s="1"/>
  <c r="T162" i="6" s="1"/>
  <c r="R271" i="6"/>
  <c r="S271" i="6" s="1"/>
  <c r="T271" i="6" s="1"/>
  <c r="R161" i="6"/>
  <c r="R218" i="6"/>
  <c r="S218" i="6" s="1"/>
  <c r="T218" i="6" s="1"/>
  <c r="R296" i="6"/>
  <c r="S296" i="6" s="1"/>
  <c r="T296" i="6" s="1"/>
  <c r="R328" i="6"/>
  <c r="S328" i="6" s="1"/>
  <c r="T328" i="6" s="1"/>
  <c r="R193" i="6"/>
  <c r="S193" i="6" s="1"/>
  <c r="T193" i="6" s="1"/>
  <c r="R257" i="6"/>
  <c r="S257" i="6" s="1"/>
  <c r="T257" i="6" s="1"/>
  <c r="R207" i="6"/>
  <c r="S207" i="6" s="1"/>
  <c r="T207" i="6" s="1"/>
  <c r="R349" i="6"/>
  <c r="S349" i="6" s="1"/>
  <c r="T349" i="6" s="1"/>
  <c r="R238" i="6"/>
  <c r="R197" i="6"/>
  <c r="S197" i="6" s="1"/>
  <c r="T197" i="6" s="1"/>
  <c r="R261" i="6"/>
  <c r="S261" i="6" s="1"/>
  <c r="T261" i="6" s="1"/>
  <c r="R302" i="6"/>
  <c r="S302" i="6" s="1"/>
  <c r="T302" i="6" s="1"/>
  <c r="R269" i="6"/>
  <c r="S269" i="6" s="1"/>
  <c r="T269" i="6" s="1"/>
  <c r="R353" i="6"/>
  <c r="S353" i="6" s="1"/>
  <c r="T353" i="6" s="1"/>
  <c r="R308" i="6"/>
  <c r="S308" i="6" s="1"/>
  <c r="T308" i="6" s="1"/>
  <c r="R369" i="6"/>
  <c r="S369" i="6" s="1"/>
  <c r="T369" i="6" s="1"/>
  <c r="R315" i="6"/>
  <c r="S315" i="6" s="1"/>
  <c r="T315" i="6" s="1"/>
  <c r="R428" i="6"/>
  <c r="R298" i="6"/>
  <c r="R413" i="6"/>
  <c r="S413" i="6" s="1"/>
  <c r="T413" i="6" s="1"/>
  <c r="R305" i="6"/>
  <c r="S305" i="6" s="1"/>
  <c r="T305" i="6" s="1"/>
  <c r="R377" i="6"/>
  <c r="S377" i="6" s="1"/>
  <c r="T377" i="6" s="1"/>
  <c r="R371" i="6"/>
  <c r="S371" i="6" s="1"/>
  <c r="T371" i="6" s="1"/>
  <c r="R431" i="6"/>
  <c r="S431" i="6" s="1"/>
  <c r="T431" i="6" s="1"/>
  <c r="R394" i="6"/>
  <c r="S394" i="6" s="1"/>
  <c r="T394" i="6" s="1"/>
  <c r="R336" i="6"/>
  <c r="S336" i="6" s="1"/>
  <c r="T336" i="6" s="1"/>
  <c r="R400" i="6"/>
  <c r="S400" i="6" s="1"/>
  <c r="T400" i="6" s="1"/>
  <c r="R383" i="6"/>
  <c r="S383" i="6" s="1"/>
  <c r="T383" i="6" s="1"/>
  <c r="R448" i="6"/>
  <c r="S448" i="6" s="1"/>
  <c r="T448" i="6" s="1"/>
  <c r="R366" i="6"/>
  <c r="S366" i="6" s="1"/>
  <c r="T366" i="6" s="1"/>
  <c r="R446" i="6"/>
  <c r="S446" i="6" s="1"/>
  <c r="T446" i="6" s="1"/>
  <c r="R538" i="6"/>
  <c r="S538" i="6" s="1"/>
  <c r="T538" i="6" s="1"/>
  <c r="R453" i="6"/>
  <c r="S453" i="6" s="1"/>
  <c r="T453" i="6" s="1"/>
  <c r="R476" i="6"/>
  <c r="S476" i="6" s="1"/>
  <c r="T476" i="6" s="1"/>
  <c r="R443" i="6"/>
  <c r="S443" i="6" s="1"/>
  <c r="T443" i="6" s="1"/>
  <c r="R418" i="6"/>
  <c r="S418" i="6" s="1"/>
  <c r="T418" i="6" s="1"/>
  <c r="R507" i="6"/>
  <c r="S507" i="6" s="1"/>
  <c r="T507" i="6" s="1"/>
  <c r="R465" i="6"/>
  <c r="S465" i="6" s="1"/>
  <c r="T465" i="6" s="1"/>
  <c r="R529" i="6"/>
  <c r="S529" i="6" s="1"/>
  <c r="T529" i="6" s="1"/>
  <c r="R472" i="6"/>
  <c r="S472" i="6" s="1"/>
  <c r="T472" i="6" s="1"/>
  <c r="R536" i="6"/>
  <c r="S536" i="6" s="1"/>
  <c r="T536" i="6" s="1"/>
  <c r="R527" i="6"/>
  <c r="S527" i="6" s="1"/>
  <c r="T527" i="6" s="1"/>
  <c r="R478" i="6"/>
  <c r="S478" i="6" s="1"/>
  <c r="T478" i="6" s="1"/>
  <c r="R542" i="6"/>
  <c r="S542" i="6" s="1"/>
  <c r="T542" i="6" s="1"/>
  <c r="R517" i="6"/>
  <c r="S517" i="6" s="1"/>
  <c r="T517" i="6" s="1"/>
  <c r="R580" i="6"/>
  <c r="S580" i="6" s="1"/>
  <c r="T580" i="6" s="1"/>
  <c r="R562" i="6"/>
  <c r="S562" i="6" s="1"/>
  <c r="T562" i="6" s="1"/>
  <c r="R561" i="6"/>
  <c r="S561" i="6" s="1"/>
  <c r="T561" i="6" s="1"/>
  <c r="R575" i="6"/>
  <c r="S575" i="6" s="1"/>
  <c r="T575" i="6" s="1"/>
  <c r="R584" i="6"/>
  <c r="S584" i="6" s="1"/>
  <c r="T584" i="6" s="1"/>
  <c r="R589" i="6"/>
  <c r="S589" i="6" s="1"/>
  <c r="T589" i="6" s="1"/>
  <c r="R596" i="6"/>
  <c r="R603" i="6"/>
  <c r="S603" i="6" s="1"/>
  <c r="T603" i="6" s="1"/>
  <c r="R691" i="6"/>
  <c r="S691" i="6" s="1"/>
  <c r="T691" i="6" s="1"/>
  <c r="R644" i="6"/>
  <c r="S644" i="6" s="1"/>
  <c r="T644" i="6" s="1"/>
  <c r="R640" i="6"/>
  <c r="S640" i="6" s="1"/>
  <c r="T640" i="6" s="1"/>
  <c r="R647" i="6"/>
  <c r="S647" i="6" s="1"/>
  <c r="T647" i="6" s="1"/>
  <c r="R654" i="6"/>
  <c r="S654" i="6" s="1"/>
  <c r="T654" i="6" s="1"/>
  <c r="R674" i="6"/>
  <c r="S674" i="6" s="1"/>
  <c r="T674" i="6" s="1"/>
  <c r="R673" i="6"/>
  <c r="S673" i="6" s="1"/>
  <c r="T673" i="6" s="1"/>
  <c r="R688" i="6"/>
  <c r="S688" i="6" s="1"/>
  <c r="T688" i="6" s="1"/>
  <c r="R687" i="6"/>
  <c r="R686" i="6"/>
  <c r="S686" i="6" s="1"/>
  <c r="T686" i="6" s="1"/>
  <c r="R709" i="6"/>
  <c r="R738" i="6"/>
  <c r="S738" i="6" s="1"/>
  <c r="T738" i="6" s="1"/>
  <c r="R736" i="6"/>
  <c r="S736" i="6" s="1"/>
  <c r="T736" i="6" s="1"/>
  <c r="R735" i="6"/>
  <c r="S735" i="6" s="1"/>
  <c r="T735" i="6" s="1"/>
  <c r="R742" i="6"/>
  <c r="S742" i="6" s="1"/>
  <c r="T742" i="6" s="1"/>
  <c r="R30" i="6"/>
  <c r="S30" i="6" s="1"/>
  <c r="T30" i="6" s="1"/>
  <c r="S79" i="6"/>
  <c r="T79" i="6" s="1"/>
  <c r="S662" i="6"/>
  <c r="T662" i="6" s="1"/>
  <c r="S401" i="6"/>
  <c r="T401" i="6" s="1"/>
  <c r="S284" i="6"/>
  <c r="T284" i="6" s="1"/>
  <c r="R361" i="6"/>
  <c r="R178" i="6"/>
  <c r="S178" i="6" s="1"/>
  <c r="T178" i="6" s="1"/>
  <c r="R221" i="6"/>
  <c r="S221" i="6" s="1"/>
  <c r="T221" i="6" s="1"/>
  <c r="R330" i="6"/>
  <c r="S330" i="6" s="1"/>
  <c r="T330" i="6" s="1"/>
  <c r="R329" i="6"/>
  <c r="S329" i="6" s="1"/>
  <c r="T329" i="6" s="1"/>
  <c r="R467" i="6"/>
  <c r="S467" i="6" s="1"/>
  <c r="T467" i="6" s="1"/>
  <c r="R506" i="6"/>
  <c r="S506" i="6" s="1"/>
  <c r="T506" i="6" s="1"/>
  <c r="R489" i="6"/>
  <c r="S489" i="6" s="1"/>
  <c r="T489" i="6" s="1"/>
  <c r="R547" i="6"/>
  <c r="S547" i="6" s="1"/>
  <c r="T547" i="6" s="1"/>
  <c r="R598" i="6"/>
  <c r="S598" i="6" s="1"/>
  <c r="T598" i="6" s="1"/>
  <c r="R676" i="6"/>
  <c r="S676" i="6" s="1"/>
  <c r="T676" i="6" s="1"/>
  <c r="R725" i="6"/>
  <c r="S725" i="6" s="1"/>
  <c r="T725" i="6" s="1"/>
  <c r="R702" i="6"/>
  <c r="S693" i="6"/>
  <c r="T693" i="6" s="1"/>
  <c r="S718" i="6"/>
  <c r="T718" i="6" s="1"/>
  <c r="S728" i="6"/>
  <c r="T728" i="6" s="1"/>
  <c r="S646" i="6"/>
  <c r="T646" i="6" s="1"/>
  <c r="S594" i="6"/>
  <c r="T594" i="6" s="1"/>
  <c r="S502" i="6"/>
  <c r="T502" i="6" s="1"/>
  <c r="S428" i="6"/>
  <c r="T428" i="6" s="1"/>
  <c r="S276" i="6"/>
  <c r="T276" i="6" s="1"/>
  <c r="S290" i="6"/>
  <c r="T290" i="6" s="1"/>
  <c r="S298" i="6"/>
  <c r="T298" i="6" s="1"/>
  <c r="S299" i="6"/>
  <c r="T299" i="6" s="1"/>
  <c r="S224" i="6"/>
  <c r="T224" i="6" s="1"/>
  <c r="S175" i="6"/>
  <c r="T175" i="6" s="1"/>
  <c r="S243" i="6"/>
  <c r="T243" i="6" s="1"/>
  <c r="S239" i="6"/>
  <c r="T239" i="6" s="1"/>
  <c r="S163" i="6"/>
  <c r="T163" i="6" s="1"/>
  <c r="S72" i="6"/>
  <c r="T72" i="6" s="1"/>
  <c r="S73" i="6"/>
  <c r="T73" i="6" s="1"/>
  <c r="S107" i="6"/>
  <c r="T107" i="6" s="1"/>
  <c r="S231" i="6"/>
  <c r="T231" i="6" s="1"/>
  <c r="S88" i="6"/>
  <c r="T88" i="6" s="1"/>
  <c r="S238" i="6"/>
  <c r="T238" i="6" s="1"/>
  <c r="R134" i="6"/>
  <c r="S134" i="6" s="1"/>
  <c r="T134" i="6" s="1"/>
  <c r="R77" i="6"/>
  <c r="S77" i="6" s="1"/>
  <c r="T77" i="6" s="1"/>
  <c r="R92" i="6"/>
  <c r="S92" i="6" s="1"/>
  <c r="T92" i="6" s="1"/>
  <c r="R49" i="6"/>
  <c r="S49" i="6" s="1"/>
  <c r="T49" i="6" s="1"/>
  <c r="R14" i="6"/>
  <c r="S14" i="6" s="1"/>
  <c r="T14" i="6" s="1"/>
  <c r="R13" i="6"/>
  <c r="S13" i="6" s="1"/>
  <c r="T13" i="6" s="1"/>
  <c r="R59" i="6"/>
  <c r="S59" i="6" s="1"/>
  <c r="T59" i="6" s="1"/>
  <c r="R150" i="6"/>
  <c r="S150" i="6" s="1"/>
  <c r="T150" i="6" s="1"/>
  <c r="R82" i="6"/>
  <c r="S82" i="6" s="1"/>
  <c r="T82" i="6" s="1"/>
  <c r="R212" i="6"/>
  <c r="R159" i="6"/>
  <c r="S159" i="6" s="1"/>
  <c r="T159" i="6" s="1"/>
  <c r="R48" i="6"/>
  <c r="S48" i="6" s="1"/>
  <c r="T48" i="6" s="1"/>
  <c r="R118" i="6"/>
  <c r="S118" i="6" s="1"/>
  <c r="T118" i="6" s="1"/>
  <c r="R31" i="6"/>
  <c r="S31" i="6" s="1"/>
  <c r="T31" i="6" s="1"/>
  <c r="R95" i="6"/>
  <c r="S95" i="6" s="1"/>
  <c r="T95" i="6" s="1"/>
  <c r="R117" i="6"/>
  <c r="S117" i="6" s="1"/>
  <c r="T117" i="6" s="1"/>
  <c r="R179" i="6"/>
  <c r="S179" i="6" s="1"/>
  <c r="T179" i="6" s="1"/>
  <c r="R124" i="6"/>
  <c r="S124" i="6" s="1"/>
  <c r="T124" i="6" s="1"/>
  <c r="R188" i="6"/>
  <c r="S188" i="6" s="1"/>
  <c r="T188" i="6" s="1"/>
  <c r="R131" i="6"/>
  <c r="S131" i="6" s="1"/>
  <c r="T131" i="6" s="1"/>
  <c r="R106" i="6"/>
  <c r="S106" i="6" s="1"/>
  <c r="T106" i="6" s="1"/>
  <c r="R170" i="6"/>
  <c r="S170" i="6" s="1"/>
  <c r="T170" i="6" s="1"/>
  <c r="R105" i="6"/>
  <c r="S105" i="6" s="1"/>
  <c r="T105" i="6" s="1"/>
  <c r="R169" i="6"/>
  <c r="S169" i="6" s="1"/>
  <c r="T169" i="6" s="1"/>
  <c r="R226" i="6"/>
  <c r="S226" i="6" s="1"/>
  <c r="T226" i="6" s="1"/>
  <c r="R303" i="6"/>
  <c r="S303" i="6" s="1"/>
  <c r="T303" i="6" s="1"/>
  <c r="R333" i="6"/>
  <c r="S333" i="6" s="1"/>
  <c r="T333" i="6" s="1"/>
  <c r="R201" i="6"/>
  <c r="S201" i="6" s="1"/>
  <c r="T201" i="6" s="1"/>
  <c r="R267" i="6"/>
  <c r="S267" i="6" s="1"/>
  <c r="T267" i="6" s="1"/>
  <c r="R215" i="6"/>
  <c r="S215" i="6" s="1"/>
  <c r="T215" i="6" s="1"/>
  <c r="R182" i="6"/>
  <c r="S182" i="6" s="1"/>
  <c r="T182" i="6" s="1"/>
  <c r="R246" i="6"/>
  <c r="S246" i="6" s="1"/>
  <c r="T246" i="6" s="1"/>
  <c r="R205" i="6"/>
  <c r="S205" i="6" s="1"/>
  <c r="T205" i="6" s="1"/>
  <c r="R380" i="6"/>
  <c r="S380" i="6" s="1"/>
  <c r="T380" i="6" s="1"/>
  <c r="R310" i="6"/>
  <c r="S310" i="6" s="1"/>
  <c r="T310" i="6" s="1"/>
  <c r="R277" i="6"/>
  <c r="S277" i="6" s="1"/>
  <c r="T277" i="6" s="1"/>
  <c r="R364" i="6"/>
  <c r="R316" i="6"/>
  <c r="S316" i="6" s="1"/>
  <c r="T316" i="6" s="1"/>
  <c r="R388" i="6"/>
  <c r="S388" i="6" s="1"/>
  <c r="T388" i="6" s="1"/>
  <c r="R323" i="6"/>
  <c r="R438" i="6"/>
  <c r="S438" i="6" s="1"/>
  <c r="T438" i="6" s="1"/>
  <c r="R306" i="6"/>
  <c r="S306" i="6" s="1"/>
  <c r="T306" i="6" s="1"/>
  <c r="R427" i="6"/>
  <c r="S427" i="6" s="1"/>
  <c r="T427" i="6" s="1"/>
  <c r="R313" i="6"/>
  <c r="S313" i="6" s="1"/>
  <c r="T313" i="6" s="1"/>
  <c r="R396" i="6"/>
  <c r="S396" i="6" s="1"/>
  <c r="T396" i="6" s="1"/>
  <c r="R379" i="6"/>
  <c r="S379" i="6" s="1"/>
  <c r="T379" i="6" s="1"/>
  <c r="R433" i="6"/>
  <c r="S433" i="6" s="1"/>
  <c r="T433" i="6" s="1"/>
  <c r="R402" i="6"/>
  <c r="S402" i="6" s="1"/>
  <c r="T402" i="6" s="1"/>
  <c r="R344" i="6"/>
  <c r="S344" i="6" s="1"/>
  <c r="T344" i="6" s="1"/>
  <c r="R408" i="6"/>
  <c r="R391" i="6"/>
  <c r="S391" i="6" s="1"/>
  <c r="T391" i="6" s="1"/>
  <c r="R463" i="6"/>
  <c r="R374" i="6"/>
  <c r="S374" i="6" s="1"/>
  <c r="T374" i="6" s="1"/>
  <c r="R454" i="6"/>
  <c r="S454" i="6" s="1"/>
  <c r="T454" i="6" s="1"/>
  <c r="R539" i="6"/>
  <c r="S539" i="6" s="1"/>
  <c r="T539" i="6" s="1"/>
  <c r="R469" i="6"/>
  <c r="S469" i="6" s="1"/>
  <c r="T469" i="6" s="1"/>
  <c r="R483" i="6"/>
  <c r="S483" i="6" s="1"/>
  <c r="T483" i="6" s="1"/>
  <c r="R451" i="6"/>
  <c r="S451" i="6" s="1"/>
  <c r="T451" i="6" s="1"/>
  <c r="R426" i="6"/>
  <c r="S426" i="6" s="1"/>
  <c r="T426" i="6" s="1"/>
  <c r="R516" i="6"/>
  <c r="S516" i="6" s="1"/>
  <c r="T516" i="6" s="1"/>
  <c r="R473" i="6"/>
  <c r="S473" i="6" s="1"/>
  <c r="T473" i="6" s="1"/>
  <c r="R537" i="6"/>
  <c r="S537" i="6" s="1"/>
  <c r="T537" i="6" s="1"/>
  <c r="R480" i="6"/>
  <c r="S480" i="6" s="1"/>
  <c r="T480" i="6" s="1"/>
  <c r="R544" i="6"/>
  <c r="S544" i="6" s="1"/>
  <c r="T544" i="6" s="1"/>
  <c r="R535" i="6"/>
  <c r="S535" i="6" s="1"/>
  <c r="T535" i="6" s="1"/>
  <c r="R486" i="6"/>
  <c r="S486" i="6" s="1"/>
  <c r="T486" i="6" s="1"/>
  <c r="R558" i="6"/>
  <c r="S558" i="6" s="1"/>
  <c r="T558" i="6" s="1"/>
  <c r="R525" i="6"/>
  <c r="S525" i="6" s="1"/>
  <c r="T525" i="6" s="1"/>
  <c r="R532" i="6"/>
  <c r="S532" i="6" s="1"/>
  <c r="T532" i="6" s="1"/>
  <c r="R570" i="6"/>
  <c r="S570" i="6" s="1"/>
  <c r="T570" i="6" s="1"/>
  <c r="R569" i="6"/>
  <c r="S569" i="6" s="1"/>
  <c r="T569" i="6" s="1"/>
  <c r="R624" i="6"/>
  <c r="S624" i="6" s="1"/>
  <c r="T624" i="6" s="1"/>
  <c r="R732" i="6"/>
  <c r="S732" i="6" s="1"/>
  <c r="T732" i="6" s="1"/>
  <c r="R597" i="6"/>
  <c r="S597" i="6" s="1"/>
  <c r="T597" i="6" s="1"/>
  <c r="R604" i="6"/>
  <c r="S604" i="6" s="1"/>
  <c r="T604" i="6" s="1"/>
  <c r="R611" i="6"/>
  <c r="S611" i="6" s="1"/>
  <c r="T611" i="6" s="1"/>
  <c r="R586" i="6"/>
  <c r="S586" i="6" s="1"/>
  <c r="T586" i="6" s="1"/>
  <c r="R650" i="6"/>
  <c r="S650" i="6" s="1"/>
  <c r="T650" i="6" s="1"/>
  <c r="R648" i="6"/>
  <c r="S648" i="6" s="1"/>
  <c r="T648" i="6" s="1"/>
  <c r="R655" i="6"/>
  <c r="S655" i="6" s="1"/>
  <c r="T655" i="6" s="1"/>
  <c r="R683" i="6"/>
  <c r="S683" i="6" s="1"/>
  <c r="T683" i="6" s="1"/>
  <c r="R684" i="6"/>
  <c r="S684" i="6" s="1"/>
  <c r="T684" i="6" s="1"/>
  <c r="R681" i="6"/>
  <c r="S681" i="6" s="1"/>
  <c r="T681" i="6" s="1"/>
  <c r="R716" i="6"/>
  <c r="S716" i="6" s="1"/>
  <c r="T716" i="6" s="1"/>
  <c r="R708" i="6"/>
  <c r="S708" i="6" s="1"/>
  <c r="T708" i="6" s="1"/>
  <c r="R692" i="6"/>
  <c r="S692" i="6" s="1"/>
  <c r="T692" i="6" s="1"/>
  <c r="R722" i="6"/>
  <c r="S722" i="6" s="1"/>
  <c r="T722" i="6" s="1"/>
  <c r="R746" i="6"/>
  <c r="S746" i="6" s="1"/>
  <c r="T746" i="6" s="1"/>
  <c r="R744" i="6"/>
  <c r="R743" i="6"/>
  <c r="S743" i="6" s="1"/>
  <c r="T743" i="6" s="1"/>
  <c r="R208" i="6"/>
  <c r="S208" i="6" s="1"/>
  <c r="T208" i="6" s="1"/>
  <c r="S97" i="6"/>
  <c r="T97" i="6" s="1"/>
  <c r="S29" i="6"/>
  <c r="T29" i="6" s="1"/>
  <c r="R135" i="6"/>
  <c r="S135" i="6" s="1"/>
  <c r="T135" i="6" s="1"/>
  <c r="R70" i="6"/>
  <c r="S70" i="6" s="1"/>
  <c r="T70" i="6" s="1"/>
  <c r="R128" i="6"/>
  <c r="S128" i="6" s="1"/>
  <c r="T128" i="6" s="1"/>
  <c r="T6" i="5"/>
  <c r="T370" i="5"/>
  <c r="T696" i="5"/>
  <c r="T720" i="5"/>
  <c r="T647" i="5"/>
  <c r="S665" i="5"/>
  <c r="T665" i="5" s="1"/>
  <c r="T655" i="5"/>
  <c r="T606" i="5"/>
  <c r="T630" i="5"/>
  <c r="T614" i="5"/>
  <c r="S632" i="5"/>
  <c r="T632" i="5" s="1"/>
  <c r="T575" i="5"/>
  <c r="T550" i="5"/>
  <c r="T504" i="5"/>
  <c r="T542" i="5"/>
  <c r="S478" i="5"/>
  <c r="T478" i="5" s="1"/>
  <c r="T574" i="5"/>
  <c r="T475" i="5"/>
  <c r="T477" i="5"/>
  <c r="T417" i="5"/>
  <c r="T349" i="5"/>
  <c r="T313" i="5"/>
  <c r="T411" i="5"/>
  <c r="T368" i="5"/>
  <c r="S270" i="5"/>
  <c r="T270" i="5" s="1"/>
  <c r="S206" i="5"/>
  <c r="T206" i="5" s="1"/>
  <c r="T238" i="5"/>
  <c r="T122" i="5"/>
  <c r="T256" i="5"/>
  <c r="T130" i="5"/>
  <c r="T188" i="5"/>
  <c r="T147" i="5"/>
  <c r="S11" i="5"/>
  <c r="T11" i="5" s="1"/>
  <c r="T79" i="5"/>
  <c r="T33" i="5"/>
  <c r="T186" i="5"/>
  <c r="S81" i="5"/>
  <c r="T81" i="5" s="1"/>
  <c r="S66" i="5"/>
  <c r="T66" i="5" s="1"/>
  <c r="L726" i="5"/>
  <c r="R726" i="5" s="1"/>
  <c r="J726" i="5"/>
  <c r="S712" i="5"/>
  <c r="T712" i="5" s="1"/>
  <c r="T669" i="5"/>
  <c r="S692" i="5"/>
  <c r="T692" i="5" s="1"/>
  <c r="T654" i="5"/>
  <c r="T613" i="5"/>
  <c r="T598" i="5"/>
  <c r="T461" i="5"/>
  <c r="S467" i="5"/>
  <c r="T467" i="5" s="1"/>
  <c r="T432" i="5"/>
  <c r="T409" i="5"/>
  <c r="T450" i="5"/>
  <c r="T333" i="5"/>
  <c r="S331" i="5"/>
  <c r="T331" i="5" s="1"/>
  <c r="T394" i="5"/>
  <c r="T307" i="5"/>
  <c r="S315" i="5"/>
  <c r="T315" i="5" s="1"/>
  <c r="T294" i="5"/>
  <c r="T252" i="5"/>
  <c r="T355" i="5"/>
  <c r="S254" i="5"/>
  <c r="T254" i="5" s="1"/>
  <c r="T214" i="5"/>
  <c r="T172" i="5"/>
  <c r="T108" i="5"/>
  <c r="T336" i="5"/>
  <c r="T58" i="5"/>
  <c r="T15" i="5"/>
  <c r="S17" i="5"/>
  <c r="T17" i="5" s="1"/>
  <c r="S18" i="5"/>
  <c r="T18" i="5" s="1"/>
  <c r="T232" i="5"/>
  <c r="S616" i="5"/>
  <c r="T616" i="5" s="1"/>
  <c r="S605" i="5"/>
  <c r="T605" i="5" s="1"/>
  <c r="T589" i="5"/>
  <c r="T576" i="5"/>
  <c r="S529" i="5"/>
  <c r="T529" i="5" s="1"/>
  <c r="T466" i="5"/>
  <c r="T490" i="5"/>
  <c r="S451" i="5"/>
  <c r="T451" i="5" s="1"/>
  <c r="T433" i="5"/>
  <c r="T330" i="5"/>
  <c r="S379" i="5"/>
  <c r="T379" i="5" s="1"/>
  <c r="T328" i="5"/>
  <c r="T299" i="5"/>
  <c r="T301" i="5"/>
  <c r="T211" i="5"/>
  <c r="T95" i="5"/>
  <c r="S42" i="5"/>
  <c r="T42" i="5" s="1"/>
  <c r="T124" i="5"/>
  <c r="T352" i="5"/>
  <c r="T203" i="5"/>
  <c r="T590" i="5"/>
  <c r="S98" i="5"/>
  <c r="T98" i="5" s="1"/>
  <c r="S49" i="5"/>
  <c r="T49" i="5" s="1"/>
  <c r="T662" i="5"/>
  <c r="T602" i="5"/>
  <c r="T483" i="5"/>
  <c r="T499" i="5"/>
  <c r="T227" i="5"/>
  <c r="S395" i="5"/>
  <c r="T395" i="5" s="1"/>
  <c r="T220" i="5"/>
  <c r="T179" i="5"/>
  <c r="I726" i="5"/>
  <c r="T139" i="5"/>
  <c r="L732" i="5"/>
  <c r="M732" i="5" s="1"/>
  <c r="T156" i="5"/>
  <c r="S178" i="5"/>
  <c r="T178" i="5" s="1"/>
  <c r="T677" i="5"/>
  <c r="T693" i="5"/>
  <c r="T657" i="5"/>
  <c r="T679" i="5"/>
  <c r="T695" i="5"/>
  <c r="T585" i="5"/>
  <c r="T558" i="5"/>
  <c r="T569" i="5"/>
  <c r="T544" i="5"/>
  <c r="T513" i="5"/>
  <c r="T505" i="5"/>
  <c r="T528" i="5"/>
  <c r="T502" i="5"/>
  <c r="T491" i="5"/>
  <c r="T537" i="5"/>
  <c r="T419" i="5"/>
  <c r="T440" i="5"/>
  <c r="T424" i="5"/>
  <c r="S492" i="5"/>
  <c r="T492" i="5" s="1"/>
  <c r="T337" i="5"/>
  <c r="T321" i="5"/>
  <c r="T347" i="5"/>
  <c r="T280" i="5"/>
  <c r="T230" i="5"/>
  <c r="T291" i="5"/>
  <c r="T362" i="5"/>
  <c r="T260" i="5"/>
  <c r="S162" i="5"/>
  <c r="T162" i="5" s="1"/>
  <c r="T163" i="5"/>
  <c r="T87" i="5"/>
  <c r="S41" i="5"/>
  <c r="T41" i="5" s="1"/>
  <c r="T50" i="5"/>
  <c r="S65" i="5"/>
  <c r="T65" i="5" s="1"/>
  <c r="T10" i="5"/>
  <c r="T583" i="5"/>
  <c r="T653" i="5"/>
  <c r="S604" i="5"/>
  <c r="T604" i="5" s="1"/>
  <c r="S622" i="5"/>
  <c r="T622" i="5" s="1"/>
  <c r="S631" i="5"/>
  <c r="T631" i="5" s="1"/>
  <c r="T582" i="5"/>
  <c r="T566" i="5"/>
  <c r="T507" i="5"/>
  <c r="T560" i="5"/>
  <c r="T416" i="5"/>
  <c r="T392" i="5"/>
  <c r="T305" i="5"/>
  <c r="T376" i="5"/>
  <c r="T400" i="5"/>
  <c r="T378" i="5"/>
  <c r="T284" i="5"/>
  <c r="T295" i="5"/>
  <c r="T275" i="5"/>
  <c r="T276" i="5"/>
  <c r="T236" i="5"/>
  <c r="S155" i="5"/>
  <c r="T155" i="5" s="1"/>
  <c r="S114" i="5"/>
  <c r="T114" i="5" s="1"/>
  <c r="S99" i="5"/>
  <c r="T99" i="5" s="1"/>
  <c r="T71" i="5"/>
  <c r="T89" i="5"/>
  <c r="S82" i="5"/>
  <c r="T82" i="5" s="1"/>
  <c r="R147" i="4"/>
  <c r="R216" i="4"/>
  <c r="S216" i="4" s="1"/>
  <c r="T216" i="4" s="1"/>
  <c r="R483" i="4"/>
  <c r="R672" i="4"/>
  <c r="S672" i="4" s="1"/>
  <c r="T672" i="4" s="1"/>
  <c r="T716" i="4"/>
  <c r="T695" i="4"/>
  <c r="T652" i="4"/>
  <c r="T586" i="4"/>
  <c r="T595" i="4"/>
  <c r="T421" i="4"/>
  <c r="S369" i="4"/>
  <c r="T369" i="4" s="1"/>
  <c r="T317" i="4"/>
  <c r="T280" i="4"/>
  <c r="S189" i="4"/>
  <c r="T189" i="4" s="1"/>
  <c r="T187" i="4"/>
  <c r="T221" i="4"/>
  <c r="R135" i="4"/>
  <c r="S135" i="4" s="1"/>
  <c r="T135" i="4" s="1"/>
  <c r="R186" i="4"/>
  <c r="S186" i="4" s="1"/>
  <c r="T186" i="4" s="1"/>
  <c r="R51" i="4"/>
  <c r="S51" i="4" s="1"/>
  <c r="T51" i="4" s="1"/>
  <c r="R93" i="4"/>
  <c r="S93" i="4" s="1"/>
  <c r="T93" i="4" s="1"/>
  <c r="R189" i="4"/>
  <c r="R279" i="4"/>
  <c r="S279" i="4" s="1"/>
  <c r="T279" i="4" s="1"/>
  <c r="R270" i="4"/>
  <c r="S270" i="4" s="1"/>
  <c r="T270" i="4" s="1"/>
  <c r="R303" i="4"/>
  <c r="S303" i="4" s="1"/>
  <c r="T303" i="4" s="1"/>
  <c r="R294" i="4"/>
  <c r="S294" i="4" s="1"/>
  <c r="T294" i="4" s="1"/>
  <c r="R417" i="4"/>
  <c r="S417" i="4" s="1"/>
  <c r="T417" i="4" s="1"/>
  <c r="R471" i="4"/>
  <c r="S471" i="4" s="1"/>
  <c r="T471" i="4" s="1"/>
  <c r="R465" i="4"/>
  <c r="S465" i="4" s="1"/>
  <c r="T465" i="4" s="1"/>
  <c r="R558" i="4"/>
  <c r="S558" i="4" s="1"/>
  <c r="T558" i="4" s="1"/>
  <c r="R561" i="4"/>
  <c r="S561" i="4" s="1"/>
  <c r="T561" i="4" s="1"/>
  <c r="R630" i="4"/>
  <c r="S630" i="4" s="1"/>
  <c r="T630" i="4" s="1"/>
  <c r="R666" i="4"/>
  <c r="S666" i="4" s="1"/>
  <c r="T666" i="4" s="1"/>
  <c r="R747" i="4"/>
  <c r="S747" i="4" s="1"/>
  <c r="T747" i="4" s="1"/>
  <c r="T743" i="4"/>
  <c r="T703" i="4"/>
  <c r="T736" i="4"/>
  <c r="T724" i="4"/>
  <c r="T659" i="4"/>
  <c r="T635" i="4"/>
  <c r="T668" i="4"/>
  <c r="S571" i="4"/>
  <c r="T571" i="4" s="1"/>
  <c r="T466" i="4"/>
  <c r="T397" i="4"/>
  <c r="T302" i="4"/>
  <c r="S404" i="4"/>
  <c r="T404" i="4" s="1"/>
  <c r="T296" i="4"/>
  <c r="S283" i="4"/>
  <c r="T283" i="4" s="1"/>
  <c r="T197" i="4"/>
  <c r="S92" i="4"/>
  <c r="T92" i="4" s="1"/>
  <c r="S91" i="4"/>
  <c r="T91" i="4" s="1"/>
  <c r="S146" i="4"/>
  <c r="T146" i="4" s="1"/>
  <c r="S114" i="4"/>
  <c r="T114" i="4" s="1"/>
  <c r="S82" i="4"/>
  <c r="T82" i="4" s="1"/>
  <c r="T59" i="4"/>
  <c r="T13" i="4"/>
  <c r="R144" i="4"/>
  <c r="S144" i="4" s="1"/>
  <c r="T144" i="4" s="1"/>
  <c r="R30" i="4"/>
  <c r="S30" i="4" s="1"/>
  <c r="T30" i="4" s="1"/>
  <c r="R45" i="4"/>
  <c r="S45" i="4" s="1"/>
  <c r="T45" i="4" s="1"/>
  <c r="R72" i="4"/>
  <c r="S72" i="4" s="1"/>
  <c r="T72" i="4" s="1"/>
  <c r="R102" i="4"/>
  <c r="S102" i="4" s="1"/>
  <c r="T102" i="4" s="1"/>
  <c r="R162" i="4"/>
  <c r="S162" i="4" s="1"/>
  <c r="T162" i="4" s="1"/>
  <c r="R99" i="4"/>
  <c r="R276" i="4"/>
  <c r="S276" i="4" s="1"/>
  <c r="T276" i="4" s="1"/>
  <c r="R81" i="4"/>
  <c r="S81" i="4" s="1"/>
  <c r="T81" i="4" s="1"/>
  <c r="R183" i="4"/>
  <c r="S183" i="4" s="1"/>
  <c r="T183" i="4" s="1"/>
  <c r="R198" i="4"/>
  <c r="S198" i="4" s="1"/>
  <c r="T198" i="4" s="1"/>
  <c r="R258" i="4"/>
  <c r="S258" i="4" s="1"/>
  <c r="T258" i="4" s="1"/>
  <c r="R204" i="4"/>
  <c r="S204" i="4" s="1"/>
  <c r="T204" i="4" s="1"/>
  <c r="R267" i="4"/>
  <c r="S267" i="4" s="1"/>
  <c r="T267" i="4" s="1"/>
  <c r="R360" i="4"/>
  <c r="S360" i="4" s="1"/>
  <c r="T360" i="4" s="1"/>
  <c r="R378" i="4"/>
  <c r="S378" i="4" s="1"/>
  <c r="T378" i="4" s="1"/>
  <c r="R504" i="4"/>
  <c r="S504" i="4" s="1"/>
  <c r="T504" i="4" s="1"/>
  <c r="R300" i="4"/>
  <c r="S300" i="4" s="1"/>
  <c r="T300" i="4" s="1"/>
  <c r="R390" i="4"/>
  <c r="S390" i="4" s="1"/>
  <c r="T390" i="4" s="1"/>
  <c r="R411" i="4"/>
  <c r="S411" i="4" s="1"/>
  <c r="T411" i="4" s="1"/>
  <c r="R486" i="4"/>
  <c r="S486" i="4" s="1"/>
  <c r="T486" i="4" s="1"/>
  <c r="R498" i="4"/>
  <c r="S498" i="4" s="1"/>
  <c r="T498" i="4" s="1"/>
  <c r="R552" i="4"/>
  <c r="S552" i="4" s="1"/>
  <c r="T552" i="4" s="1"/>
  <c r="R576" i="4"/>
  <c r="S576" i="4" s="1"/>
  <c r="T576" i="4" s="1"/>
  <c r="R657" i="4"/>
  <c r="S657" i="4" s="1"/>
  <c r="T657" i="4" s="1"/>
  <c r="R711" i="4"/>
  <c r="R687" i="4"/>
  <c r="S687" i="4" s="1"/>
  <c r="T687" i="4" s="1"/>
  <c r="R660" i="4"/>
  <c r="S660" i="4" s="1"/>
  <c r="T660" i="4" s="1"/>
  <c r="R726" i="4"/>
  <c r="S726" i="4" s="1"/>
  <c r="T726" i="4" s="1"/>
  <c r="S90" i="4"/>
  <c r="T90" i="4" s="1"/>
  <c r="R177" i="4"/>
  <c r="S177" i="4" s="1"/>
  <c r="T177" i="4" s="1"/>
  <c r="R195" i="4"/>
  <c r="S195" i="4" s="1"/>
  <c r="T195" i="4" s="1"/>
  <c r="R312" i="4"/>
  <c r="S312" i="4" s="1"/>
  <c r="T312" i="4" s="1"/>
  <c r="R375" i="4"/>
  <c r="S375" i="4" s="1"/>
  <c r="T375" i="4" s="1"/>
  <c r="R591" i="4"/>
  <c r="S591" i="4" s="1"/>
  <c r="T591" i="4" s="1"/>
  <c r="R606" i="4"/>
  <c r="S606" i="4" s="1"/>
  <c r="T606" i="4" s="1"/>
  <c r="R603" i="4"/>
  <c r="R723" i="4"/>
  <c r="S723" i="4" s="1"/>
  <c r="T723" i="4" s="1"/>
  <c r="T100" i="4"/>
  <c r="R48" i="4"/>
  <c r="S48" i="4" s="1"/>
  <c r="T48" i="4" s="1"/>
  <c r="R168" i="4"/>
  <c r="S168" i="4" s="1"/>
  <c r="T168" i="4" s="1"/>
  <c r="R249" i="4"/>
  <c r="S249" i="4" s="1"/>
  <c r="T249" i="4" s="1"/>
  <c r="R261" i="4"/>
  <c r="S261" i="4" s="1"/>
  <c r="T261" i="4" s="1"/>
  <c r="R315" i="4"/>
  <c r="S315" i="4" s="1"/>
  <c r="T315" i="4" s="1"/>
  <c r="R345" i="4"/>
  <c r="S345" i="4" s="1"/>
  <c r="T345" i="4" s="1"/>
  <c r="R495" i="4"/>
  <c r="S495" i="4" s="1"/>
  <c r="T495" i="4" s="1"/>
  <c r="R408" i="4"/>
  <c r="S408" i="4" s="1"/>
  <c r="T408" i="4" s="1"/>
  <c r="R447" i="4"/>
  <c r="S447" i="4" s="1"/>
  <c r="T447" i="4" s="1"/>
  <c r="R516" i="4"/>
  <c r="S516" i="4" s="1"/>
  <c r="T516" i="4" s="1"/>
  <c r="R525" i="4"/>
  <c r="S525" i="4" s="1"/>
  <c r="T525" i="4" s="1"/>
  <c r="R573" i="4"/>
  <c r="S573" i="4" s="1"/>
  <c r="T573" i="4" s="1"/>
  <c r="R615" i="4"/>
  <c r="S615" i="4" s="1"/>
  <c r="T615" i="4" s="1"/>
  <c r="R651" i="4"/>
  <c r="S651" i="4" s="1"/>
  <c r="T651" i="4" s="1"/>
  <c r="R696" i="4"/>
  <c r="S696" i="4" s="1"/>
  <c r="T696" i="4" s="1"/>
  <c r="S746" i="4"/>
  <c r="T746" i="4" s="1"/>
  <c r="S735" i="4"/>
  <c r="T735" i="4" s="1"/>
  <c r="S611" i="4"/>
  <c r="T611" i="4" s="1"/>
  <c r="T613" i="4"/>
  <c r="T515" i="4"/>
  <c r="S459" i="4"/>
  <c r="T459" i="4" s="1"/>
  <c r="S413" i="4"/>
  <c r="T413" i="4" s="1"/>
  <c r="T272" i="4"/>
  <c r="S181" i="4"/>
  <c r="T181" i="4" s="1"/>
  <c r="R9" i="4"/>
  <c r="S9" i="4" s="1"/>
  <c r="T9" i="4" s="1"/>
  <c r="R36" i="4"/>
  <c r="S36" i="4" s="1"/>
  <c r="T36" i="4" s="1"/>
  <c r="R234" i="4"/>
  <c r="S234" i="4" s="1"/>
  <c r="T234" i="4" s="1"/>
  <c r="R108" i="4"/>
  <c r="S108" i="4" s="1"/>
  <c r="T108" i="4" s="1"/>
  <c r="R138" i="4"/>
  <c r="S138" i="4" s="1"/>
  <c r="T138" i="4" s="1"/>
  <c r="R201" i="4"/>
  <c r="S201" i="4" s="1"/>
  <c r="T201" i="4" s="1"/>
  <c r="R240" i="4"/>
  <c r="S240" i="4" s="1"/>
  <c r="T240" i="4" s="1"/>
  <c r="R255" i="4"/>
  <c r="S255" i="4" s="1"/>
  <c r="T255" i="4" s="1"/>
  <c r="R282" i="4"/>
  <c r="S282" i="4" s="1"/>
  <c r="T282" i="4" s="1"/>
  <c r="R219" i="4"/>
  <c r="S219" i="4" s="1"/>
  <c r="T219" i="4" s="1"/>
  <c r="R309" i="4"/>
  <c r="S309" i="4" s="1"/>
  <c r="T309" i="4" s="1"/>
  <c r="R354" i="4"/>
  <c r="S354" i="4" s="1"/>
  <c r="T354" i="4" s="1"/>
  <c r="R297" i="4"/>
  <c r="S297" i="4" s="1"/>
  <c r="T297" i="4" s="1"/>
  <c r="R336" i="4"/>
  <c r="S336" i="4" s="1"/>
  <c r="T336" i="4" s="1"/>
  <c r="R399" i="4"/>
  <c r="S399" i="4" s="1"/>
  <c r="T399" i="4" s="1"/>
  <c r="R546" i="4"/>
  <c r="S546" i="4" s="1"/>
  <c r="T546" i="4" s="1"/>
  <c r="R405" i="4"/>
  <c r="R396" i="4"/>
  <c r="R477" i="4"/>
  <c r="S477" i="4" s="1"/>
  <c r="T477" i="4" s="1"/>
  <c r="R468" i="4"/>
  <c r="S468" i="4" s="1"/>
  <c r="T468" i="4" s="1"/>
  <c r="R507" i="4"/>
  <c r="S507" i="4" s="1"/>
  <c r="T507" i="4" s="1"/>
  <c r="R537" i="4"/>
  <c r="S537" i="4" s="1"/>
  <c r="T537" i="4" s="1"/>
  <c r="R600" i="4"/>
  <c r="S600" i="4" s="1"/>
  <c r="T600" i="4" s="1"/>
  <c r="R564" i="4"/>
  <c r="S564" i="4" s="1"/>
  <c r="T564" i="4" s="1"/>
  <c r="R624" i="4"/>
  <c r="S624" i="4" s="1"/>
  <c r="T624" i="4" s="1"/>
  <c r="R690" i="4"/>
  <c r="S690" i="4" s="1"/>
  <c r="T690" i="4" s="1"/>
  <c r="R681" i="4"/>
  <c r="S681" i="4" s="1"/>
  <c r="T681" i="4" s="1"/>
  <c r="R645" i="4"/>
  <c r="S645" i="4" s="1"/>
  <c r="T645" i="4" s="1"/>
  <c r="R741" i="4"/>
  <c r="S741" i="4" s="1"/>
  <c r="T741" i="4" s="1"/>
  <c r="R705" i="4"/>
  <c r="S705" i="4" s="1"/>
  <c r="T705" i="4" s="1"/>
  <c r="R456" i="4"/>
  <c r="S456" i="4" s="1"/>
  <c r="T456" i="4" s="1"/>
  <c r="R540" i="4"/>
  <c r="S540" i="4" s="1"/>
  <c r="T540" i="4" s="1"/>
  <c r="S685" i="4"/>
  <c r="T685" i="4" s="1"/>
  <c r="S396" i="4"/>
  <c r="T396" i="4" s="1"/>
  <c r="S148" i="4"/>
  <c r="T148" i="4" s="1"/>
  <c r="S84" i="4"/>
  <c r="T84" i="4" s="1"/>
  <c r="R15" i="4"/>
  <c r="S15" i="4" s="1"/>
  <c r="T15" i="4" s="1"/>
  <c r="R117" i="4"/>
  <c r="S117" i="4" s="1"/>
  <c r="T117" i="4" s="1"/>
  <c r="R450" i="4"/>
  <c r="S450" i="4" s="1"/>
  <c r="T450" i="4" s="1"/>
  <c r="R156" i="4"/>
  <c r="S156" i="4" s="1"/>
  <c r="T156" i="4" s="1"/>
  <c r="R426" i="4"/>
  <c r="S426" i="4" s="1"/>
  <c r="T426" i="4" s="1"/>
  <c r="R432" i="4"/>
  <c r="S432" i="4" s="1"/>
  <c r="T432" i="4" s="1"/>
  <c r="R363" i="4"/>
  <c r="S363" i="4" s="1"/>
  <c r="T363" i="4" s="1"/>
  <c r="R480" i="4"/>
  <c r="S480" i="4" s="1"/>
  <c r="T480" i="4" s="1"/>
  <c r="R522" i="4"/>
  <c r="S522" i="4" s="1"/>
  <c r="T522" i="4" s="1"/>
  <c r="R489" i="4"/>
  <c r="S489" i="4" s="1"/>
  <c r="T489" i="4" s="1"/>
  <c r="R570" i="4"/>
  <c r="R534" i="4"/>
  <c r="S534" i="4" s="1"/>
  <c r="T534" i="4" s="1"/>
  <c r="R549" i="4"/>
  <c r="S549" i="4" s="1"/>
  <c r="T549" i="4" s="1"/>
  <c r="R597" i="4"/>
  <c r="S597" i="4" s="1"/>
  <c r="T597" i="4" s="1"/>
  <c r="R594" i="4"/>
  <c r="S594" i="4" s="1"/>
  <c r="T594" i="4" s="1"/>
  <c r="R585" i="4"/>
  <c r="S585" i="4" s="1"/>
  <c r="T585" i="4" s="1"/>
  <c r="R639" i="4"/>
  <c r="S639" i="4" s="1"/>
  <c r="T639" i="4" s="1"/>
  <c r="R612" i="4"/>
  <c r="S612" i="4" s="1"/>
  <c r="T612" i="4" s="1"/>
  <c r="R618" i="4"/>
  <c r="S618" i="4" s="1"/>
  <c r="T618" i="4" s="1"/>
  <c r="R735" i="4"/>
  <c r="R654" i="4"/>
  <c r="S654" i="4" s="1"/>
  <c r="T654" i="4" s="1"/>
  <c r="R675" i="4"/>
  <c r="S675" i="4" s="1"/>
  <c r="T675" i="4" s="1"/>
  <c r="R714" i="4"/>
  <c r="S714" i="4" s="1"/>
  <c r="T714" i="4" s="1"/>
  <c r="R720" i="4"/>
  <c r="S720" i="4" s="1"/>
  <c r="T720" i="4" s="1"/>
  <c r="T728" i="4"/>
  <c r="T677" i="4"/>
  <c r="T602" i="4"/>
  <c r="S644" i="4"/>
  <c r="T644" i="4" s="1"/>
  <c r="S514" i="4"/>
  <c r="T514" i="4" s="1"/>
  <c r="S567" i="4"/>
  <c r="T567" i="4" s="1"/>
  <c r="S483" i="4"/>
  <c r="T483" i="4" s="1"/>
  <c r="S405" i="4"/>
  <c r="T405" i="4" s="1"/>
  <c r="T428" i="4"/>
  <c r="S333" i="4"/>
  <c r="T333" i="4" s="1"/>
  <c r="T326" i="4"/>
  <c r="T218" i="4"/>
  <c r="T154" i="4"/>
  <c r="S163" i="4"/>
  <c r="T163" i="4" s="1"/>
  <c r="Q750" i="4"/>
  <c r="J750" i="4"/>
  <c r="R42" i="4"/>
  <c r="S42" i="4" s="1"/>
  <c r="T42" i="4" s="1"/>
  <c r="R63" i="4"/>
  <c r="S63" i="4" s="1"/>
  <c r="T63" i="4" s="1"/>
  <c r="R126" i="4"/>
  <c r="S126" i="4" s="1"/>
  <c r="T126" i="4" s="1"/>
  <c r="R60" i="4"/>
  <c r="S60" i="4" s="1"/>
  <c r="T60" i="4" s="1"/>
  <c r="R123" i="4"/>
  <c r="S123" i="4" s="1"/>
  <c r="T123" i="4" s="1"/>
  <c r="R90" i="4"/>
  <c r="R105" i="4"/>
  <c r="S105" i="4" s="1"/>
  <c r="T105" i="4" s="1"/>
  <c r="R153" i="4"/>
  <c r="S153" i="4" s="1"/>
  <c r="T153" i="4" s="1"/>
  <c r="R192" i="4"/>
  <c r="S192" i="4" s="1"/>
  <c r="T192" i="4" s="1"/>
  <c r="R207" i="4"/>
  <c r="S207" i="4" s="1"/>
  <c r="T207" i="4" s="1"/>
  <c r="R222" i="4"/>
  <c r="S222" i="4" s="1"/>
  <c r="T222" i="4" s="1"/>
  <c r="R228" i="4"/>
  <c r="S228" i="4" s="1"/>
  <c r="T228" i="4" s="1"/>
  <c r="R171" i="4"/>
  <c r="S171" i="4" s="1"/>
  <c r="T171" i="4" s="1"/>
  <c r="R306" i="4"/>
  <c r="S306" i="4" s="1"/>
  <c r="T306" i="4" s="1"/>
  <c r="R288" i="4"/>
  <c r="S288" i="4" s="1"/>
  <c r="T288" i="4" s="1"/>
  <c r="R351" i="4"/>
  <c r="S351" i="4" s="1"/>
  <c r="T351" i="4" s="1"/>
  <c r="R393" i="4"/>
  <c r="S393" i="4" s="1"/>
  <c r="T393" i="4" s="1"/>
  <c r="R402" i="4"/>
  <c r="S402" i="4" s="1"/>
  <c r="T402" i="4" s="1"/>
  <c r="R333" i="4"/>
  <c r="R324" i="4"/>
  <c r="S324" i="4" s="1"/>
  <c r="T324" i="4" s="1"/>
  <c r="R414" i="4"/>
  <c r="S414" i="4" s="1"/>
  <c r="T414" i="4" s="1"/>
  <c r="R357" i="4"/>
  <c r="S357" i="4" s="1"/>
  <c r="T357" i="4" s="1"/>
  <c r="R435" i="4"/>
  <c r="S435" i="4" s="1"/>
  <c r="T435" i="4" s="1"/>
  <c r="R510" i="4"/>
  <c r="S510" i="4" s="1"/>
  <c r="T510" i="4" s="1"/>
  <c r="R459" i="4"/>
  <c r="R531" i="4"/>
  <c r="S531" i="4" s="1"/>
  <c r="T531" i="4" s="1"/>
  <c r="R582" i="4"/>
  <c r="S582" i="4" s="1"/>
  <c r="T582" i="4" s="1"/>
  <c r="R579" i="4"/>
  <c r="S579" i="4" s="1"/>
  <c r="T579" i="4" s="1"/>
  <c r="R699" i="4"/>
  <c r="S699" i="4" s="1"/>
  <c r="T699" i="4" s="1"/>
  <c r="R627" i="4"/>
  <c r="R684" i="4"/>
  <c r="S684" i="4" s="1"/>
  <c r="T684" i="4" s="1"/>
  <c r="R693" i="4"/>
  <c r="S693" i="4" s="1"/>
  <c r="T693" i="4" s="1"/>
  <c r="R129" i="4"/>
  <c r="S129" i="4" s="1"/>
  <c r="T129" i="4" s="1"/>
  <c r="R231" i="4"/>
  <c r="S231" i="4" s="1"/>
  <c r="T231" i="4" s="1"/>
  <c r="R381" i="4"/>
  <c r="S381" i="4" s="1"/>
  <c r="T381" i="4" s="1"/>
  <c r="R453" i="4"/>
  <c r="S453" i="4" s="1"/>
  <c r="T453" i="4" s="1"/>
  <c r="R708" i="4"/>
  <c r="S708" i="4" s="1"/>
  <c r="T708" i="4" s="1"/>
  <c r="S738" i="4"/>
  <c r="T738" i="4" s="1"/>
  <c r="T698" i="4"/>
  <c r="S619" i="4"/>
  <c r="T619" i="4" s="1"/>
  <c r="S490" i="4"/>
  <c r="T490" i="4" s="1"/>
  <c r="S482" i="4"/>
  <c r="T482" i="4" s="1"/>
  <c r="T388" i="4"/>
  <c r="S442" i="4"/>
  <c r="T442" i="4" s="1"/>
  <c r="S370" i="4"/>
  <c r="T370" i="4" s="1"/>
  <c r="T467" i="4"/>
  <c r="T277" i="4"/>
  <c r="S245" i="4"/>
  <c r="T245" i="4" s="1"/>
  <c r="T211" i="4"/>
  <c r="T173" i="4"/>
  <c r="T251" i="4"/>
  <c r="S147" i="4"/>
  <c r="T147" i="4" s="1"/>
  <c r="T229" i="4"/>
  <c r="T130" i="4"/>
  <c r="T98" i="4"/>
  <c r="S83" i="4"/>
  <c r="T83" i="4" s="1"/>
  <c r="R24" i="4"/>
  <c r="S24" i="4" s="1"/>
  <c r="T24" i="4" s="1"/>
  <c r="R111" i="4"/>
  <c r="S111" i="4" s="1"/>
  <c r="T111" i="4" s="1"/>
  <c r="R54" i="4"/>
  <c r="S54" i="4" s="1"/>
  <c r="T54" i="4" s="1"/>
  <c r="R96" i="4"/>
  <c r="S96" i="4" s="1"/>
  <c r="T96" i="4" s="1"/>
  <c r="R27" i="4"/>
  <c r="S27" i="4" s="1"/>
  <c r="T27" i="4" s="1"/>
  <c r="R69" i="4"/>
  <c r="S69" i="4" s="1"/>
  <c r="T69" i="4" s="1"/>
  <c r="R132" i="4"/>
  <c r="S132" i="4" s="1"/>
  <c r="T132" i="4" s="1"/>
  <c r="R264" i="4"/>
  <c r="S264" i="4" s="1"/>
  <c r="T264" i="4" s="1"/>
  <c r="R225" i="4"/>
  <c r="S225" i="4" s="1"/>
  <c r="T225" i="4" s="1"/>
  <c r="T151" i="4"/>
  <c r="R165" i="4"/>
  <c r="S165" i="4" s="1"/>
  <c r="T165" i="4" s="1"/>
  <c r="R243" i="4"/>
  <c r="S243" i="4" s="1"/>
  <c r="T243" i="4" s="1"/>
  <c r="R273" i="4"/>
  <c r="S273" i="4" s="1"/>
  <c r="T273" i="4" s="1"/>
  <c r="R321" i="4"/>
  <c r="S321" i="4" s="1"/>
  <c r="T321" i="4" s="1"/>
  <c r="R372" i="4"/>
  <c r="S372" i="4" s="1"/>
  <c r="T372" i="4" s="1"/>
  <c r="R384" i="4"/>
  <c r="S384" i="4" s="1"/>
  <c r="T384" i="4" s="1"/>
  <c r="R423" i="4"/>
  <c r="S423" i="4" s="1"/>
  <c r="T423" i="4" s="1"/>
  <c r="R429" i="4"/>
  <c r="R420" i="4"/>
  <c r="R444" i="4"/>
  <c r="S444" i="4" s="1"/>
  <c r="T444" i="4" s="1"/>
  <c r="R519" i="4"/>
  <c r="S519" i="4" s="1"/>
  <c r="T519" i="4" s="1"/>
  <c r="R501" i="4"/>
  <c r="S501" i="4" s="1"/>
  <c r="T501" i="4" s="1"/>
  <c r="R492" i="4"/>
  <c r="S492" i="4" s="1"/>
  <c r="T492" i="4" s="1"/>
  <c r="R441" i="4"/>
  <c r="S441" i="4" s="1"/>
  <c r="T441" i="4" s="1"/>
  <c r="R567" i="4"/>
  <c r="R648" i="4"/>
  <c r="S648" i="4" s="1"/>
  <c r="T648" i="4" s="1"/>
  <c r="R633" i="4"/>
  <c r="S633" i="4" s="1"/>
  <c r="T633" i="4" s="1"/>
  <c r="R621" i="4"/>
  <c r="S621" i="4" s="1"/>
  <c r="T621" i="4" s="1"/>
  <c r="R669" i="4"/>
  <c r="S669" i="4" s="1"/>
  <c r="T669" i="4" s="1"/>
  <c r="R732" i="4"/>
  <c r="S732" i="4" s="1"/>
  <c r="T732" i="4" s="1"/>
  <c r="R729" i="4"/>
  <c r="S729" i="4" s="1"/>
  <c r="T729" i="4" s="1"/>
  <c r="R12" i="4"/>
  <c r="S12" i="4" s="1"/>
  <c r="T12" i="4" s="1"/>
  <c r="R150" i="4"/>
  <c r="S150" i="4" s="1"/>
  <c r="T150" i="4" s="1"/>
  <c r="R84" i="4"/>
  <c r="R114" i="4"/>
  <c r="R246" i="4"/>
  <c r="S246" i="4" s="1"/>
  <c r="T246" i="4" s="1"/>
  <c r="R252" i="4"/>
  <c r="S252" i="4" s="1"/>
  <c r="T252" i="4" s="1"/>
  <c r="R348" i="4"/>
  <c r="S348" i="4" s="1"/>
  <c r="T348" i="4" s="1"/>
  <c r="R438" i="4"/>
  <c r="S438" i="4" s="1"/>
  <c r="T438" i="4" s="1"/>
  <c r="R555" i="4"/>
  <c r="S555" i="4" s="1"/>
  <c r="T555" i="4" s="1"/>
  <c r="R588" i="4"/>
  <c r="S588" i="4" s="1"/>
  <c r="T588" i="4" s="1"/>
  <c r="R717" i="4"/>
  <c r="S717" i="4" s="1"/>
  <c r="T717" i="4" s="1"/>
  <c r="S650" i="4"/>
  <c r="T650" i="4" s="1"/>
  <c r="S627" i="4"/>
  <c r="T627" i="4" s="1"/>
  <c r="S570" i="4"/>
  <c r="T570" i="4" s="1"/>
  <c r="T292" i="4"/>
  <c r="T199" i="4"/>
  <c r="S99" i="4"/>
  <c r="T99" i="4" s="1"/>
  <c r="R87" i="4"/>
  <c r="S87" i="4" s="1"/>
  <c r="T87" i="4" s="1"/>
  <c r="R210" i="4"/>
  <c r="S210" i="4" s="1"/>
  <c r="T210" i="4" s="1"/>
  <c r="R369" i="4"/>
  <c r="R291" i="4"/>
  <c r="S291" i="4" s="1"/>
  <c r="T291" i="4" s="1"/>
  <c r="R213" i="4"/>
  <c r="S213" i="4" s="1"/>
  <c r="T213" i="4" s="1"/>
  <c r="R330" i="4"/>
  <c r="S330" i="4" s="1"/>
  <c r="T330" i="4" s="1"/>
  <c r="R366" i="4"/>
  <c r="S366" i="4" s="1"/>
  <c r="T366" i="4" s="1"/>
  <c r="R327" i="4"/>
  <c r="S327" i="4" s="1"/>
  <c r="T327" i="4" s="1"/>
  <c r="R318" i="4"/>
  <c r="S318" i="4" s="1"/>
  <c r="T318" i="4" s="1"/>
  <c r="T719" i="4"/>
  <c r="S711" i="4"/>
  <c r="T711" i="4" s="1"/>
  <c r="T661" i="4"/>
  <c r="S653" i="4"/>
  <c r="T653" i="4" s="1"/>
  <c r="T614" i="4"/>
  <c r="S603" i="4"/>
  <c r="T603" i="4" s="1"/>
  <c r="S548" i="4"/>
  <c r="T548" i="4" s="1"/>
  <c r="T506" i="4"/>
  <c r="S429" i="4"/>
  <c r="T429" i="4" s="1"/>
  <c r="T437" i="4"/>
  <c r="S361" i="4"/>
  <c r="T361" i="4" s="1"/>
  <c r="S436" i="4"/>
  <c r="T436" i="4" s="1"/>
  <c r="S310" i="4"/>
  <c r="T310" i="4" s="1"/>
  <c r="S284" i="4"/>
  <c r="T284" i="4" s="1"/>
  <c r="T290" i="4"/>
  <c r="S359" i="4"/>
  <c r="T359" i="4" s="1"/>
  <c r="S325" i="4"/>
  <c r="T325" i="4" s="1"/>
  <c r="S420" i="4"/>
  <c r="T420" i="4" s="1"/>
  <c r="S253" i="4"/>
  <c r="T253" i="4" s="1"/>
  <c r="T235" i="4"/>
  <c r="S205" i="4"/>
  <c r="T205" i="4" s="1"/>
  <c r="T170" i="4"/>
  <c r="T67" i="4"/>
  <c r="T28" i="4"/>
  <c r="R18" i="4"/>
  <c r="S18" i="4" s="1"/>
  <c r="T18" i="4" s="1"/>
  <c r="R120" i="4"/>
  <c r="S120" i="4" s="1"/>
  <c r="T120" i="4" s="1"/>
  <c r="R39" i="4"/>
  <c r="S39" i="4" s="1"/>
  <c r="T39" i="4" s="1"/>
  <c r="L750" i="4"/>
  <c r="R6" i="4"/>
  <c r="S6" i="4" s="1"/>
  <c r="R21" i="4"/>
  <c r="S21" i="4" s="1"/>
  <c r="T21" i="4" s="1"/>
  <c r="R33" i="4"/>
  <c r="S33" i="4" s="1"/>
  <c r="T33" i="4" s="1"/>
  <c r="R66" i="4"/>
  <c r="S66" i="4" s="1"/>
  <c r="T66" i="4" s="1"/>
  <c r="R78" i="4"/>
  <c r="S78" i="4" s="1"/>
  <c r="T78" i="4" s="1"/>
  <c r="R141" i="4"/>
  <c r="S141" i="4" s="1"/>
  <c r="T141" i="4" s="1"/>
  <c r="R75" i="4"/>
  <c r="S75" i="4" s="1"/>
  <c r="T75" i="4" s="1"/>
  <c r="R57" i="4"/>
  <c r="S57" i="4" s="1"/>
  <c r="T57" i="4" s="1"/>
  <c r="R159" i="4"/>
  <c r="S159" i="4" s="1"/>
  <c r="T159" i="4" s="1"/>
  <c r="R174" i="4"/>
  <c r="S174" i="4" s="1"/>
  <c r="T174" i="4" s="1"/>
  <c r="R237" i="4"/>
  <c r="S237" i="4" s="1"/>
  <c r="T237" i="4" s="1"/>
  <c r="R180" i="4"/>
  <c r="S180" i="4" s="1"/>
  <c r="T180" i="4" s="1"/>
  <c r="R285" i="4"/>
  <c r="S285" i="4" s="1"/>
  <c r="T285" i="4" s="1"/>
  <c r="R339" i="4"/>
  <c r="S339" i="4" s="1"/>
  <c r="T339" i="4" s="1"/>
  <c r="R342" i="4"/>
  <c r="S342" i="4" s="1"/>
  <c r="T342" i="4" s="1"/>
  <c r="R387" i="4"/>
  <c r="S387" i="4" s="1"/>
  <c r="T387" i="4" s="1"/>
  <c r="R462" i="4"/>
  <c r="S462" i="4" s="1"/>
  <c r="T462" i="4" s="1"/>
  <c r="R474" i="4"/>
  <c r="S474" i="4" s="1"/>
  <c r="T474" i="4" s="1"/>
  <c r="T449" i="4"/>
  <c r="R513" i="4"/>
  <c r="S513" i="4" s="1"/>
  <c r="T513" i="4" s="1"/>
  <c r="R528" i="4"/>
  <c r="S528" i="4" s="1"/>
  <c r="T528" i="4" s="1"/>
  <c r="R543" i="4"/>
  <c r="S543" i="4" s="1"/>
  <c r="T543" i="4" s="1"/>
  <c r="R609" i="4"/>
  <c r="S609" i="4" s="1"/>
  <c r="T609" i="4" s="1"/>
  <c r="R636" i="4"/>
  <c r="S636" i="4" s="1"/>
  <c r="T636" i="4" s="1"/>
  <c r="R642" i="4"/>
  <c r="S642" i="4" s="1"/>
  <c r="T642" i="4" s="1"/>
  <c r="R663" i="4"/>
  <c r="S663" i="4" s="1"/>
  <c r="T663" i="4" s="1"/>
  <c r="R678" i="4"/>
  <c r="S678" i="4" s="1"/>
  <c r="T678" i="4" s="1"/>
  <c r="R702" i="4"/>
  <c r="S702" i="4" s="1"/>
  <c r="T702" i="4" s="1"/>
  <c r="R738" i="4"/>
  <c r="R744" i="4"/>
  <c r="S744" i="4" s="1"/>
  <c r="T744" i="4" s="1"/>
  <c r="S453" i="3"/>
  <c r="T453" i="3" s="1"/>
  <c r="S534" i="3"/>
  <c r="T534" i="3" s="1"/>
  <c r="S334" i="3"/>
  <c r="T334" i="3" s="1"/>
  <c r="S669" i="3"/>
  <c r="T669" i="3" s="1"/>
  <c r="S668" i="3"/>
  <c r="T668" i="3" s="1"/>
  <c r="S596" i="3"/>
  <c r="T596" i="3" s="1"/>
  <c r="T674" i="3"/>
  <c r="S316" i="3"/>
  <c r="T316" i="3" s="1"/>
  <c r="S625" i="3"/>
  <c r="T625" i="3" s="1"/>
  <c r="S177" i="3"/>
  <c r="T177" i="3" s="1"/>
  <c r="S734" i="3"/>
  <c r="T734" i="3" s="1"/>
  <c r="S629" i="3"/>
  <c r="T629" i="3" s="1"/>
  <c r="S708" i="3"/>
  <c r="T708" i="3" s="1"/>
  <c r="S606" i="3"/>
  <c r="T606" i="3" s="1"/>
  <c r="S422" i="3"/>
  <c r="T422" i="3" s="1"/>
  <c r="S326" i="3"/>
  <c r="T326" i="3" s="1"/>
  <c r="R46" i="3"/>
  <c r="S46" i="3" s="1"/>
  <c r="T46" i="3" s="1"/>
  <c r="R71" i="3"/>
  <c r="S71" i="3" s="1"/>
  <c r="T71" i="3" s="1"/>
  <c r="R7" i="3"/>
  <c r="S7" i="3" s="1"/>
  <c r="T7" i="3" s="1"/>
  <c r="R126" i="3"/>
  <c r="S126" i="3" s="1"/>
  <c r="T126" i="3" s="1"/>
  <c r="R188" i="3"/>
  <c r="S188" i="3" s="1"/>
  <c r="T188" i="3" s="1"/>
  <c r="R190" i="3"/>
  <c r="S190" i="3" s="1"/>
  <c r="T190" i="3" s="1"/>
  <c r="R116" i="3"/>
  <c r="S116" i="3" s="1"/>
  <c r="T116" i="3" s="1"/>
  <c r="R200" i="3"/>
  <c r="S200" i="3" s="1"/>
  <c r="T200" i="3" s="1"/>
  <c r="R131" i="3"/>
  <c r="S131" i="3" s="1"/>
  <c r="T131" i="3" s="1"/>
  <c r="R90" i="3"/>
  <c r="S90" i="3" s="1"/>
  <c r="T90" i="3" s="1"/>
  <c r="R154" i="3"/>
  <c r="R169" i="3"/>
  <c r="S169" i="3" s="1"/>
  <c r="T169" i="3" s="1"/>
  <c r="R112" i="3"/>
  <c r="R174" i="3"/>
  <c r="S174" i="3" s="1"/>
  <c r="T174" i="3" s="1"/>
  <c r="R213" i="3"/>
  <c r="S213" i="3" s="1"/>
  <c r="T213" i="3" s="1"/>
  <c r="R281" i="3"/>
  <c r="S281" i="3" s="1"/>
  <c r="T281" i="3" s="1"/>
  <c r="R244" i="3"/>
  <c r="S244" i="3" s="1"/>
  <c r="T244" i="3" s="1"/>
  <c r="R179" i="3"/>
  <c r="S179" i="3" s="1"/>
  <c r="T179" i="3" s="1"/>
  <c r="R243" i="3"/>
  <c r="S243" i="3" s="1"/>
  <c r="T243" i="3" s="1"/>
  <c r="R194" i="3"/>
  <c r="S194" i="3" s="1"/>
  <c r="T194" i="3" s="1"/>
  <c r="R258" i="3"/>
  <c r="S258" i="3" s="1"/>
  <c r="T258" i="3" s="1"/>
  <c r="R209" i="3"/>
  <c r="R293" i="3"/>
  <c r="S293" i="3" s="1"/>
  <c r="T293" i="3" s="1"/>
  <c r="R240" i="3"/>
  <c r="S240" i="3" s="1"/>
  <c r="T240" i="3" s="1"/>
  <c r="R199" i="3"/>
  <c r="R259" i="3"/>
  <c r="S259" i="3" s="1"/>
  <c r="T259" i="3" s="1"/>
  <c r="R290" i="3"/>
  <c r="S290" i="3" s="1"/>
  <c r="T290" i="3" s="1"/>
  <c r="R352" i="3"/>
  <c r="S352" i="3" s="1"/>
  <c r="T352" i="3" s="1"/>
  <c r="R385" i="3"/>
  <c r="S385" i="3" s="1"/>
  <c r="T385" i="3" s="1"/>
  <c r="R312" i="3"/>
  <c r="S312" i="3" s="1"/>
  <c r="T312" i="3" s="1"/>
  <c r="R488" i="3"/>
  <c r="S488" i="3" s="1"/>
  <c r="T488" i="3" s="1"/>
  <c r="R335" i="3"/>
  <c r="S335" i="3" s="1"/>
  <c r="T335" i="3" s="1"/>
  <c r="R278" i="3"/>
  <c r="S278" i="3" s="1"/>
  <c r="T278" i="3" s="1"/>
  <c r="R342" i="3"/>
  <c r="R341" i="3"/>
  <c r="S341" i="3" s="1"/>
  <c r="T341" i="3" s="1"/>
  <c r="R276" i="3"/>
  <c r="S276" i="3" s="1"/>
  <c r="T276" i="3" s="1"/>
  <c r="R340" i="3"/>
  <c r="S340" i="3" s="1"/>
  <c r="T340" i="3" s="1"/>
  <c r="R378" i="3"/>
  <c r="S378" i="3" s="1"/>
  <c r="T378" i="3" s="1"/>
  <c r="R456" i="3"/>
  <c r="S456" i="3" s="1"/>
  <c r="T456" i="3" s="1"/>
  <c r="R360" i="3"/>
  <c r="S360" i="3" s="1"/>
  <c r="T360" i="3" s="1"/>
  <c r="R424" i="3"/>
  <c r="S424" i="3" s="1"/>
  <c r="T424" i="3" s="1"/>
  <c r="R383" i="3"/>
  <c r="S383" i="3" s="1"/>
  <c r="T383" i="3" s="1"/>
  <c r="R470" i="3"/>
  <c r="S470" i="3" s="1"/>
  <c r="T470" i="3" s="1"/>
  <c r="R414" i="3"/>
  <c r="S414" i="3" s="1"/>
  <c r="T414" i="3" s="1"/>
  <c r="R421" i="3"/>
  <c r="S421" i="3" s="1"/>
  <c r="T421" i="3" s="1"/>
  <c r="R356" i="3"/>
  <c r="S356" i="3" s="1"/>
  <c r="T356" i="3" s="1"/>
  <c r="R420" i="3"/>
  <c r="S420" i="3" s="1"/>
  <c r="T420" i="3" s="1"/>
  <c r="R455" i="3"/>
  <c r="S455" i="3" s="1"/>
  <c r="T455" i="3" s="1"/>
  <c r="R519" i="3"/>
  <c r="S519" i="3" s="1"/>
  <c r="T519" i="3" s="1"/>
  <c r="R527" i="3"/>
  <c r="S527" i="3" s="1"/>
  <c r="T527" i="3" s="1"/>
  <c r="R461" i="3"/>
  <c r="S461" i="3" s="1"/>
  <c r="T461" i="3" s="1"/>
  <c r="R533" i="3"/>
  <c r="S533" i="3" s="1"/>
  <c r="T533" i="3" s="1"/>
  <c r="R484" i="3"/>
  <c r="R435" i="3"/>
  <c r="S435" i="3" s="1"/>
  <c r="T435" i="3" s="1"/>
  <c r="R499" i="3"/>
  <c r="R506" i="3"/>
  <c r="S506" i="3" s="1"/>
  <c r="T506" i="3" s="1"/>
  <c r="R457" i="3"/>
  <c r="S457" i="3" s="1"/>
  <c r="T457" i="3" s="1"/>
  <c r="R521" i="3"/>
  <c r="S521" i="3" s="1"/>
  <c r="T521" i="3" s="1"/>
  <c r="R606" i="3"/>
  <c r="R579" i="3"/>
  <c r="S579" i="3" s="1"/>
  <c r="T579" i="3" s="1"/>
  <c r="R599" i="3"/>
  <c r="R573" i="3"/>
  <c r="S573" i="3" s="1"/>
  <c r="T573" i="3" s="1"/>
  <c r="R534" i="3"/>
  <c r="R589" i="3"/>
  <c r="S589" i="3" s="1"/>
  <c r="T589" i="3" s="1"/>
  <c r="R627" i="3"/>
  <c r="S627" i="3" s="1"/>
  <c r="T627" i="3" s="1"/>
  <c r="R641" i="3"/>
  <c r="S641" i="3" s="1"/>
  <c r="T641" i="3" s="1"/>
  <c r="R643" i="3"/>
  <c r="S643" i="3" s="1"/>
  <c r="T643" i="3" s="1"/>
  <c r="R620" i="3"/>
  <c r="S620" i="3" s="1"/>
  <c r="T620" i="3" s="1"/>
  <c r="R604" i="3"/>
  <c r="R647" i="3"/>
  <c r="S647" i="3" s="1"/>
  <c r="T647" i="3" s="1"/>
  <c r="R659" i="3"/>
  <c r="S659" i="3" s="1"/>
  <c r="T659" i="3" s="1"/>
  <c r="R675" i="3"/>
  <c r="S675" i="3" s="1"/>
  <c r="T675" i="3" s="1"/>
  <c r="R688" i="3"/>
  <c r="R666" i="3"/>
  <c r="S666" i="3" s="1"/>
  <c r="T666" i="3" s="1"/>
  <c r="R685" i="3"/>
  <c r="S685" i="3" s="1"/>
  <c r="T685" i="3" s="1"/>
  <c r="R686" i="3"/>
  <c r="S686" i="3" s="1"/>
  <c r="T686" i="3" s="1"/>
  <c r="R707" i="3"/>
  <c r="S707" i="3" s="1"/>
  <c r="T707" i="3" s="1"/>
  <c r="R700" i="3"/>
  <c r="S700" i="3" s="1"/>
  <c r="T700" i="3" s="1"/>
  <c r="R668" i="3"/>
  <c r="R716" i="3"/>
  <c r="S716" i="3" s="1"/>
  <c r="T716" i="3" s="1"/>
  <c r="R746" i="3"/>
  <c r="S746" i="3" s="1"/>
  <c r="T746" i="3" s="1"/>
  <c r="R736" i="3"/>
  <c r="R735" i="3"/>
  <c r="S735" i="3" s="1"/>
  <c r="T735" i="3" s="1"/>
  <c r="R742" i="3"/>
  <c r="S742" i="3" s="1"/>
  <c r="T742" i="3" s="1"/>
  <c r="S146" i="3"/>
  <c r="T146" i="3" s="1"/>
  <c r="R105" i="3"/>
  <c r="S105" i="3" s="1"/>
  <c r="T105" i="3" s="1"/>
  <c r="R125" i="3"/>
  <c r="S125" i="3" s="1"/>
  <c r="T125" i="3" s="1"/>
  <c r="R79" i="3"/>
  <c r="S79" i="3" s="1"/>
  <c r="T79" i="3" s="1"/>
  <c r="R25" i="3"/>
  <c r="S25" i="3" s="1"/>
  <c r="T25" i="3" s="1"/>
  <c r="R83" i="3"/>
  <c r="S83" i="3" s="1"/>
  <c r="T83" i="3" s="1"/>
  <c r="R19" i="3"/>
  <c r="S19" i="3" s="1"/>
  <c r="T19" i="3" s="1"/>
  <c r="R52" i="3"/>
  <c r="S52" i="3" s="1"/>
  <c r="T52" i="3" s="1"/>
  <c r="R20" i="3"/>
  <c r="S20" i="3" s="1"/>
  <c r="T20" i="3" s="1"/>
  <c r="R180" i="3"/>
  <c r="S180" i="3" s="1"/>
  <c r="T180" i="3" s="1"/>
  <c r="R45" i="3"/>
  <c r="S45" i="3" s="1"/>
  <c r="T45" i="3" s="1"/>
  <c r="S660" i="3"/>
  <c r="T660" i="3" s="1"/>
  <c r="S728" i="3"/>
  <c r="T728" i="3" s="1"/>
  <c r="S604" i="3"/>
  <c r="T604" i="3" s="1"/>
  <c r="R38" i="3"/>
  <c r="S38" i="3" s="1"/>
  <c r="T38" i="3" s="1"/>
  <c r="R63" i="3"/>
  <c r="S63" i="3" s="1"/>
  <c r="T63" i="3" s="1"/>
  <c r="J750" i="3"/>
  <c r="R134" i="3"/>
  <c r="S134" i="3" s="1"/>
  <c r="T134" i="3" s="1"/>
  <c r="R214" i="3"/>
  <c r="S214" i="3" s="1"/>
  <c r="T214" i="3" s="1"/>
  <c r="R192" i="3"/>
  <c r="S192" i="3" s="1"/>
  <c r="T192" i="3" s="1"/>
  <c r="R124" i="3"/>
  <c r="R206" i="3"/>
  <c r="S206" i="3" s="1"/>
  <c r="T206" i="3" s="1"/>
  <c r="R139" i="3"/>
  <c r="S139" i="3" s="1"/>
  <c r="T139" i="3" s="1"/>
  <c r="R98" i="3"/>
  <c r="R162" i="3"/>
  <c r="S162" i="3" s="1"/>
  <c r="T162" i="3" s="1"/>
  <c r="R172" i="3"/>
  <c r="S172" i="3" s="1"/>
  <c r="T172" i="3" s="1"/>
  <c r="R120" i="3"/>
  <c r="R176" i="3"/>
  <c r="S176" i="3" s="1"/>
  <c r="T176" i="3" s="1"/>
  <c r="R221" i="3"/>
  <c r="S221" i="3" s="1"/>
  <c r="T221" i="3" s="1"/>
  <c r="R309" i="3"/>
  <c r="S309" i="3" s="1"/>
  <c r="T309" i="3" s="1"/>
  <c r="R252" i="3"/>
  <c r="S252" i="3" s="1"/>
  <c r="T252" i="3" s="1"/>
  <c r="R187" i="3"/>
  <c r="S187" i="3" s="1"/>
  <c r="T187" i="3" s="1"/>
  <c r="R251" i="3"/>
  <c r="S251" i="3" s="1"/>
  <c r="T251" i="3" s="1"/>
  <c r="R202" i="3"/>
  <c r="S202" i="3" s="1"/>
  <c r="T202" i="3" s="1"/>
  <c r="R273" i="3"/>
  <c r="S273" i="3" s="1"/>
  <c r="T273" i="3" s="1"/>
  <c r="R217" i="3"/>
  <c r="R297" i="3"/>
  <c r="S297" i="3" s="1"/>
  <c r="T297" i="3" s="1"/>
  <c r="R248" i="3"/>
  <c r="S248" i="3" s="1"/>
  <c r="T248" i="3" s="1"/>
  <c r="R207" i="3"/>
  <c r="S207" i="3" s="1"/>
  <c r="T207" i="3" s="1"/>
  <c r="R275" i="3"/>
  <c r="S275" i="3" s="1"/>
  <c r="T275" i="3" s="1"/>
  <c r="R298" i="3"/>
  <c r="S298" i="3" s="1"/>
  <c r="T298" i="3" s="1"/>
  <c r="R379" i="3"/>
  <c r="S379" i="3" s="1"/>
  <c r="T379" i="3" s="1"/>
  <c r="R395" i="3"/>
  <c r="S395" i="3" s="1"/>
  <c r="T395" i="3" s="1"/>
  <c r="R320" i="3"/>
  <c r="S320" i="3" s="1"/>
  <c r="T320" i="3" s="1"/>
  <c r="R279" i="3"/>
  <c r="S279" i="3" s="1"/>
  <c r="T279" i="3" s="1"/>
  <c r="R343" i="3"/>
  <c r="S343" i="3" s="1"/>
  <c r="T343" i="3" s="1"/>
  <c r="R286" i="3"/>
  <c r="S286" i="3" s="1"/>
  <c r="T286" i="3" s="1"/>
  <c r="R350" i="3"/>
  <c r="S350" i="3" s="1"/>
  <c r="T350" i="3" s="1"/>
  <c r="R349" i="3"/>
  <c r="S349" i="3" s="1"/>
  <c r="T349" i="3" s="1"/>
  <c r="R284" i="3"/>
  <c r="S284" i="3" s="1"/>
  <c r="T284" i="3" s="1"/>
  <c r="R348" i="3"/>
  <c r="S348" i="3" s="1"/>
  <c r="T348" i="3" s="1"/>
  <c r="R386" i="3"/>
  <c r="S386" i="3" s="1"/>
  <c r="T386" i="3" s="1"/>
  <c r="R496" i="3"/>
  <c r="S496" i="3" s="1"/>
  <c r="T496" i="3" s="1"/>
  <c r="R368" i="3"/>
  <c r="S368" i="3" s="1"/>
  <c r="T368" i="3" s="1"/>
  <c r="R430" i="3"/>
  <c r="S430" i="3" s="1"/>
  <c r="T430" i="3" s="1"/>
  <c r="R391" i="3"/>
  <c r="S391" i="3" s="1"/>
  <c r="T391" i="3" s="1"/>
  <c r="R358" i="3"/>
  <c r="S358" i="3" s="1"/>
  <c r="T358" i="3" s="1"/>
  <c r="R422" i="3"/>
  <c r="R428" i="3"/>
  <c r="S428" i="3" s="1"/>
  <c r="T428" i="3" s="1"/>
  <c r="R364" i="3"/>
  <c r="S364" i="3" s="1"/>
  <c r="T364" i="3" s="1"/>
  <c r="R448" i="3"/>
  <c r="S448" i="3" s="1"/>
  <c r="T448" i="3" s="1"/>
  <c r="R463" i="3"/>
  <c r="S463" i="3" s="1"/>
  <c r="T463" i="3" s="1"/>
  <c r="R549" i="3"/>
  <c r="S549" i="3" s="1"/>
  <c r="T549" i="3" s="1"/>
  <c r="R551" i="3"/>
  <c r="S551" i="3" s="1"/>
  <c r="T551" i="3" s="1"/>
  <c r="R469" i="3"/>
  <c r="S469" i="3" s="1"/>
  <c r="T469" i="3" s="1"/>
  <c r="R555" i="3"/>
  <c r="S555" i="3" s="1"/>
  <c r="T555" i="3" s="1"/>
  <c r="R492" i="3"/>
  <c r="S492" i="3" s="1"/>
  <c r="T492" i="3" s="1"/>
  <c r="R443" i="3"/>
  <c r="S443" i="3" s="1"/>
  <c r="T443" i="3" s="1"/>
  <c r="R507" i="3"/>
  <c r="S507" i="3" s="1"/>
  <c r="T507" i="3" s="1"/>
  <c r="R514" i="3"/>
  <c r="S514" i="3" s="1"/>
  <c r="T514" i="3" s="1"/>
  <c r="R465" i="3"/>
  <c r="R525" i="3"/>
  <c r="S525" i="3" s="1"/>
  <c r="T525" i="3" s="1"/>
  <c r="R603" i="3"/>
  <c r="S603" i="3" s="1"/>
  <c r="T603" i="3" s="1"/>
  <c r="R625" i="3"/>
  <c r="R617" i="3"/>
  <c r="S617" i="3" s="1"/>
  <c r="T617" i="3" s="1"/>
  <c r="R598" i="3"/>
  <c r="R542" i="3"/>
  <c r="S542" i="3" s="1"/>
  <c r="T542" i="3" s="1"/>
  <c r="R578" i="3"/>
  <c r="S578" i="3" s="1"/>
  <c r="T578" i="3" s="1"/>
  <c r="R662" i="3"/>
  <c r="S662" i="3" s="1"/>
  <c r="T662" i="3" s="1"/>
  <c r="R667" i="3"/>
  <c r="S667" i="3" s="1"/>
  <c r="T667" i="3" s="1"/>
  <c r="R645" i="3"/>
  <c r="S645" i="3" s="1"/>
  <c r="T645" i="3" s="1"/>
  <c r="R633" i="3"/>
  <c r="S633" i="3" s="1"/>
  <c r="T633" i="3" s="1"/>
  <c r="R631" i="3"/>
  <c r="S631" i="3" s="1"/>
  <c r="T631" i="3" s="1"/>
  <c r="R661" i="3"/>
  <c r="S661" i="3" s="1"/>
  <c r="T661" i="3" s="1"/>
  <c r="R677" i="3"/>
  <c r="R701" i="3"/>
  <c r="S701" i="3" s="1"/>
  <c r="T701" i="3" s="1"/>
  <c r="R634" i="3"/>
  <c r="R670" i="3"/>
  <c r="S670" i="3" s="1"/>
  <c r="T670" i="3" s="1"/>
  <c r="R691" i="3"/>
  <c r="S691" i="3" s="1"/>
  <c r="T691" i="3" s="1"/>
  <c r="R690" i="3"/>
  <c r="S690" i="3" s="1"/>
  <c r="T690" i="3" s="1"/>
  <c r="R713" i="3"/>
  <c r="S713" i="3" s="1"/>
  <c r="T713" i="3" s="1"/>
  <c r="R709" i="3"/>
  <c r="S709" i="3" s="1"/>
  <c r="T709" i="3" s="1"/>
  <c r="R676" i="3"/>
  <c r="S676" i="3" s="1"/>
  <c r="T676" i="3" s="1"/>
  <c r="R724" i="3"/>
  <c r="S724" i="3" s="1"/>
  <c r="T724" i="3" s="1"/>
  <c r="R737" i="3"/>
  <c r="S737" i="3" s="1"/>
  <c r="T737" i="3" s="1"/>
  <c r="R744" i="3"/>
  <c r="S744" i="3" s="1"/>
  <c r="T744" i="3" s="1"/>
  <c r="R743" i="3"/>
  <c r="S743" i="3" s="1"/>
  <c r="T743" i="3" s="1"/>
  <c r="R95" i="3"/>
  <c r="S95" i="3" s="1"/>
  <c r="T95" i="3" s="1"/>
  <c r="R56" i="3"/>
  <c r="S56" i="3" s="1"/>
  <c r="T56" i="3" s="1"/>
  <c r="R24" i="3"/>
  <c r="S24" i="3" s="1"/>
  <c r="T24" i="3" s="1"/>
  <c r="R121" i="3"/>
  <c r="S121" i="3" s="1"/>
  <c r="T121" i="3" s="1"/>
  <c r="R17" i="3"/>
  <c r="S17" i="3" s="1"/>
  <c r="T17" i="3" s="1"/>
  <c r="S154" i="3"/>
  <c r="T154" i="3" s="1"/>
  <c r="S98" i="3"/>
  <c r="T98" i="3" s="1"/>
  <c r="R66" i="3"/>
  <c r="S66" i="3" s="1"/>
  <c r="T66" i="3" s="1"/>
  <c r="R34" i="3"/>
  <c r="S34" i="3" s="1"/>
  <c r="T34" i="3" s="1"/>
  <c r="R11" i="3"/>
  <c r="S11" i="3" s="1"/>
  <c r="T11" i="3" s="1"/>
  <c r="R21" i="3"/>
  <c r="S21" i="3" s="1"/>
  <c r="T21" i="3" s="1"/>
  <c r="S634" i="3"/>
  <c r="T634" i="3" s="1"/>
  <c r="S612" i="3"/>
  <c r="T612" i="3" s="1"/>
  <c r="S550" i="3"/>
  <c r="T550" i="3" s="1"/>
  <c r="S499" i="3"/>
  <c r="T499" i="3" s="1"/>
  <c r="S301" i="3"/>
  <c r="T301" i="3" s="1"/>
  <c r="S217" i="3"/>
  <c r="T217" i="3" s="1"/>
  <c r="R81" i="3"/>
  <c r="R30" i="3"/>
  <c r="S30" i="3" s="1"/>
  <c r="T30" i="3" s="1"/>
  <c r="R55" i="3"/>
  <c r="S55" i="3" s="1"/>
  <c r="T55" i="3" s="1"/>
  <c r="R78" i="3"/>
  <c r="S78" i="3" s="1"/>
  <c r="T78" i="3" s="1"/>
  <c r="R142" i="3"/>
  <c r="S142" i="3" s="1"/>
  <c r="T142" i="3" s="1"/>
  <c r="R265" i="3"/>
  <c r="S265" i="3" s="1"/>
  <c r="T265" i="3" s="1"/>
  <c r="R196" i="3"/>
  <c r="S196" i="3" s="1"/>
  <c r="T196" i="3" s="1"/>
  <c r="R132" i="3"/>
  <c r="S132" i="3" s="1"/>
  <c r="T132" i="3" s="1"/>
  <c r="R254" i="3"/>
  <c r="S254" i="3" s="1"/>
  <c r="T254" i="3" s="1"/>
  <c r="R147" i="3"/>
  <c r="S147" i="3" s="1"/>
  <c r="T147" i="3" s="1"/>
  <c r="R106" i="3"/>
  <c r="R170" i="3"/>
  <c r="S170" i="3" s="1"/>
  <c r="T170" i="3" s="1"/>
  <c r="R230" i="3"/>
  <c r="S230" i="3" s="1"/>
  <c r="T230" i="3" s="1"/>
  <c r="R128" i="3"/>
  <c r="S128" i="3" s="1"/>
  <c r="T128" i="3" s="1"/>
  <c r="R222" i="3"/>
  <c r="S222" i="3" s="1"/>
  <c r="T222" i="3" s="1"/>
  <c r="R229" i="3"/>
  <c r="S229" i="3" s="1"/>
  <c r="T229" i="3" s="1"/>
  <c r="R313" i="3"/>
  <c r="S313" i="3" s="1"/>
  <c r="T313" i="3" s="1"/>
  <c r="R261" i="3"/>
  <c r="S261" i="3" s="1"/>
  <c r="T261" i="3" s="1"/>
  <c r="R195" i="3"/>
  <c r="S195" i="3" s="1"/>
  <c r="T195" i="3" s="1"/>
  <c r="R267" i="3"/>
  <c r="S267" i="3" s="1"/>
  <c r="T267" i="3" s="1"/>
  <c r="R210" i="3"/>
  <c r="S210" i="3" s="1"/>
  <c r="T210" i="3" s="1"/>
  <c r="R291" i="3"/>
  <c r="S291" i="3" s="1"/>
  <c r="T291" i="3" s="1"/>
  <c r="R225" i="3"/>
  <c r="S225" i="3" s="1"/>
  <c r="T225" i="3" s="1"/>
  <c r="R339" i="3"/>
  <c r="S339" i="3" s="1"/>
  <c r="T339" i="3" s="1"/>
  <c r="R256" i="3"/>
  <c r="S256" i="3" s="1"/>
  <c r="T256" i="3" s="1"/>
  <c r="R215" i="3"/>
  <c r="S215" i="3" s="1"/>
  <c r="T215" i="3" s="1"/>
  <c r="R301" i="3"/>
  <c r="R306" i="3"/>
  <c r="S306" i="3" s="1"/>
  <c r="T306" i="3" s="1"/>
  <c r="R321" i="3"/>
  <c r="S321" i="3" s="1"/>
  <c r="T321" i="3" s="1"/>
  <c r="R264" i="3"/>
  <c r="S264" i="3" s="1"/>
  <c r="T264" i="3" s="1"/>
  <c r="R328" i="3"/>
  <c r="S328" i="3" s="1"/>
  <c r="T328" i="3" s="1"/>
  <c r="R287" i="3"/>
  <c r="S287" i="3" s="1"/>
  <c r="T287" i="3" s="1"/>
  <c r="R351" i="3"/>
  <c r="S351" i="3" s="1"/>
  <c r="T351" i="3" s="1"/>
  <c r="R294" i="3"/>
  <c r="S294" i="3" s="1"/>
  <c r="T294" i="3" s="1"/>
  <c r="R353" i="3"/>
  <c r="S353" i="3" s="1"/>
  <c r="T353" i="3" s="1"/>
  <c r="R365" i="3"/>
  <c r="S365" i="3" s="1"/>
  <c r="T365" i="3" s="1"/>
  <c r="R292" i="3"/>
  <c r="S292" i="3" s="1"/>
  <c r="T292" i="3" s="1"/>
  <c r="R359" i="3"/>
  <c r="S359" i="3" s="1"/>
  <c r="T359" i="3" s="1"/>
  <c r="R394" i="3"/>
  <c r="S394" i="3" s="1"/>
  <c r="T394" i="3" s="1"/>
  <c r="R401" i="3"/>
  <c r="S401" i="3" s="1"/>
  <c r="T401" i="3" s="1"/>
  <c r="R376" i="3"/>
  <c r="S376" i="3" s="1"/>
  <c r="T376" i="3" s="1"/>
  <c r="R464" i="3"/>
  <c r="S464" i="3" s="1"/>
  <c r="T464" i="3" s="1"/>
  <c r="R399" i="3"/>
  <c r="S399" i="3" s="1"/>
  <c r="T399" i="3" s="1"/>
  <c r="R366" i="3"/>
  <c r="S366" i="3" s="1"/>
  <c r="T366" i="3" s="1"/>
  <c r="R440" i="3"/>
  <c r="S440" i="3" s="1"/>
  <c r="T440" i="3" s="1"/>
  <c r="R432" i="3"/>
  <c r="S432" i="3" s="1"/>
  <c r="T432" i="3" s="1"/>
  <c r="R372" i="3"/>
  <c r="S372" i="3" s="1"/>
  <c r="T372" i="3" s="1"/>
  <c r="R480" i="3"/>
  <c r="S480" i="3" s="1"/>
  <c r="T480" i="3" s="1"/>
  <c r="R471" i="3"/>
  <c r="S471" i="3" s="1"/>
  <c r="T471" i="3" s="1"/>
  <c r="R576" i="3"/>
  <c r="S576" i="3" s="1"/>
  <c r="T576" i="3" s="1"/>
  <c r="R565" i="3"/>
  <c r="R477" i="3"/>
  <c r="S477" i="3" s="1"/>
  <c r="T477" i="3" s="1"/>
  <c r="R436" i="3"/>
  <c r="S436" i="3" s="1"/>
  <c r="T436" i="3" s="1"/>
  <c r="R500" i="3"/>
  <c r="S500" i="3" s="1"/>
  <c r="T500" i="3" s="1"/>
  <c r="R451" i="3"/>
  <c r="R515" i="3"/>
  <c r="S515" i="3" s="1"/>
  <c r="T515" i="3" s="1"/>
  <c r="R522" i="3"/>
  <c r="S522" i="3" s="1"/>
  <c r="T522" i="3" s="1"/>
  <c r="R473" i="3"/>
  <c r="S473" i="3" s="1"/>
  <c r="T473" i="3" s="1"/>
  <c r="R543" i="3"/>
  <c r="S543" i="3" s="1"/>
  <c r="T543" i="3" s="1"/>
  <c r="R653" i="3"/>
  <c r="S653" i="3" s="1"/>
  <c r="T653" i="3" s="1"/>
  <c r="R537" i="3"/>
  <c r="S537" i="3" s="1"/>
  <c r="T537" i="3" s="1"/>
  <c r="R528" i="3"/>
  <c r="S528" i="3" s="1"/>
  <c r="T528" i="3" s="1"/>
  <c r="R609" i="3"/>
  <c r="S609" i="3" s="1"/>
  <c r="T609" i="3" s="1"/>
  <c r="R550" i="3"/>
  <c r="R586" i="3"/>
  <c r="S586" i="3" s="1"/>
  <c r="T586" i="3" s="1"/>
  <c r="R680" i="3"/>
  <c r="S680" i="3" s="1"/>
  <c r="T680" i="3" s="1"/>
  <c r="R733" i="3"/>
  <c r="S733" i="3" s="1"/>
  <c r="T733" i="3" s="1"/>
  <c r="R566" i="3"/>
  <c r="S566" i="3" s="1"/>
  <c r="T566" i="3" s="1"/>
  <c r="R637" i="3"/>
  <c r="S637" i="3" s="1"/>
  <c r="T637" i="3" s="1"/>
  <c r="R594" i="3"/>
  <c r="S594" i="3" s="1"/>
  <c r="T594" i="3" s="1"/>
  <c r="R698" i="3"/>
  <c r="S698" i="3" s="1"/>
  <c r="T698" i="3" s="1"/>
  <c r="R615" i="3"/>
  <c r="R636" i="3"/>
  <c r="S636" i="3" s="1"/>
  <c r="T636" i="3" s="1"/>
  <c r="R642" i="3"/>
  <c r="S642" i="3" s="1"/>
  <c r="T642" i="3" s="1"/>
  <c r="R705" i="3"/>
  <c r="S705" i="3" s="1"/>
  <c r="T705" i="3" s="1"/>
  <c r="R692" i="3"/>
  <c r="R697" i="3"/>
  <c r="S697" i="3" s="1"/>
  <c r="T697" i="3" s="1"/>
  <c r="R721" i="3"/>
  <c r="S721" i="3" s="1"/>
  <c r="T721" i="3" s="1"/>
  <c r="R714" i="3"/>
  <c r="S714" i="3" s="1"/>
  <c r="T714" i="3" s="1"/>
  <c r="R684" i="3"/>
  <c r="S684" i="3" s="1"/>
  <c r="T684" i="3" s="1"/>
  <c r="R732" i="3"/>
  <c r="S732" i="3" s="1"/>
  <c r="T732" i="3" s="1"/>
  <c r="R745" i="3"/>
  <c r="S745" i="3" s="1"/>
  <c r="T745" i="3" s="1"/>
  <c r="R694" i="3"/>
  <c r="S694" i="3" s="1"/>
  <c r="T694" i="3" s="1"/>
  <c r="S209" i="3"/>
  <c r="T209" i="3" s="1"/>
  <c r="R85" i="3"/>
  <c r="S85" i="3" s="1"/>
  <c r="T85" i="3" s="1"/>
  <c r="R73" i="3"/>
  <c r="S73" i="3" s="1"/>
  <c r="T73" i="3" s="1"/>
  <c r="R9" i="3"/>
  <c r="S9" i="3" s="1"/>
  <c r="T9" i="3" s="1"/>
  <c r="S201" i="3"/>
  <c r="T201" i="3" s="1"/>
  <c r="R93" i="3"/>
  <c r="S93" i="3" s="1"/>
  <c r="T93" i="3" s="1"/>
  <c r="L756" i="3"/>
  <c r="M756" i="3" s="1"/>
  <c r="R67" i="3"/>
  <c r="S67" i="3" s="1"/>
  <c r="T67" i="3" s="1"/>
  <c r="S112" i="3"/>
  <c r="T112" i="3" s="1"/>
  <c r="R44" i="3"/>
  <c r="S44" i="3" s="1"/>
  <c r="T44" i="3" s="1"/>
  <c r="R12" i="3"/>
  <c r="S12" i="3" s="1"/>
  <c r="T12" i="3" s="1"/>
  <c r="R53" i="3"/>
  <c r="S53" i="3" s="1"/>
  <c r="T53" i="3" s="1"/>
  <c r="R87" i="3"/>
  <c r="S87" i="3" s="1"/>
  <c r="T87" i="3" s="1"/>
  <c r="S565" i="3"/>
  <c r="T565" i="3" s="1"/>
  <c r="S451" i="3"/>
  <c r="T451" i="3" s="1"/>
  <c r="S491" i="3"/>
  <c r="T491" i="3" s="1"/>
  <c r="S406" i="3"/>
  <c r="T406" i="3" s="1"/>
  <c r="R143" i="3"/>
  <c r="S143" i="3" s="1"/>
  <c r="T143" i="3" s="1"/>
  <c r="S108" i="3"/>
  <c r="T108" i="3" s="1"/>
  <c r="R101" i="3"/>
  <c r="S101" i="3" s="1"/>
  <c r="T101" i="3" s="1"/>
  <c r="R47" i="3"/>
  <c r="S47" i="3" s="1"/>
  <c r="T47" i="3" s="1"/>
  <c r="R86" i="3"/>
  <c r="S86" i="3" s="1"/>
  <c r="T86" i="3" s="1"/>
  <c r="R150" i="3"/>
  <c r="S150" i="3" s="1"/>
  <c r="T150" i="3" s="1"/>
  <c r="R133" i="3"/>
  <c r="S133" i="3" s="1"/>
  <c r="T133" i="3" s="1"/>
  <c r="R76" i="3"/>
  <c r="R140" i="3"/>
  <c r="S140" i="3" s="1"/>
  <c r="T140" i="3" s="1"/>
  <c r="R91" i="3"/>
  <c r="S91" i="3" s="1"/>
  <c r="T91" i="3" s="1"/>
  <c r="R155" i="3"/>
  <c r="S155" i="3" s="1"/>
  <c r="T155" i="3" s="1"/>
  <c r="R114" i="3"/>
  <c r="S114" i="3" s="1"/>
  <c r="T114" i="3" s="1"/>
  <c r="R238" i="3"/>
  <c r="S238" i="3" s="1"/>
  <c r="T238" i="3" s="1"/>
  <c r="R307" i="3"/>
  <c r="S307" i="3" s="1"/>
  <c r="T307" i="3" s="1"/>
  <c r="R136" i="3"/>
  <c r="S136" i="3" s="1"/>
  <c r="T136" i="3" s="1"/>
  <c r="R173" i="3"/>
  <c r="S173" i="3" s="1"/>
  <c r="T173" i="3" s="1"/>
  <c r="R237" i="3"/>
  <c r="S237" i="3" s="1"/>
  <c r="T237" i="3" s="1"/>
  <c r="R323" i="3"/>
  <c r="S323" i="3" s="1"/>
  <c r="T323" i="3" s="1"/>
  <c r="R283" i="3"/>
  <c r="S283" i="3" s="1"/>
  <c r="T283" i="3" s="1"/>
  <c r="R203" i="3"/>
  <c r="S203" i="3" s="1"/>
  <c r="T203" i="3" s="1"/>
  <c r="R285" i="3"/>
  <c r="S285" i="3" s="1"/>
  <c r="T285" i="3" s="1"/>
  <c r="R218" i="3"/>
  <c r="S218" i="3" s="1"/>
  <c r="T218" i="3" s="1"/>
  <c r="R373" i="3"/>
  <c r="S373" i="3" s="1"/>
  <c r="T373" i="3" s="1"/>
  <c r="R233" i="3"/>
  <c r="S233" i="3" s="1"/>
  <c r="T233" i="3" s="1"/>
  <c r="R403" i="3"/>
  <c r="S403" i="3" s="1"/>
  <c r="T403" i="3" s="1"/>
  <c r="R269" i="3"/>
  <c r="S269" i="3" s="1"/>
  <c r="T269" i="3" s="1"/>
  <c r="R223" i="3"/>
  <c r="S223" i="3" s="1"/>
  <c r="T223" i="3" s="1"/>
  <c r="R305" i="3"/>
  <c r="S305" i="3" s="1"/>
  <c r="T305" i="3" s="1"/>
  <c r="R314" i="3"/>
  <c r="S314" i="3" s="1"/>
  <c r="T314" i="3" s="1"/>
  <c r="R329" i="3"/>
  <c r="S329" i="3" s="1"/>
  <c r="T329" i="3" s="1"/>
  <c r="R272" i="3"/>
  <c r="S272" i="3" s="1"/>
  <c r="T272" i="3" s="1"/>
  <c r="R336" i="3"/>
  <c r="S336" i="3" s="1"/>
  <c r="T336" i="3" s="1"/>
  <c r="R295" i="3"/>
  <c r="S295" i="3" s="1"/>
  <c r="T295" i="3" s="1"/>
  <c r="R389" i="3"/>
  <c r="S389" i="3" s="1"/>
  <c r="T389" i="3" s="1"/>
  <c r="R302" i="3"/>
  <c r="S302" i="3" s="1"/>
  <c r="T302" i="3" s="1"/>
  <c r="R363" i="3"/>
  <c r="S363" i="3" s="1"/>
  <c r="T363" i="3" s="1"/>
  <c r="R369" i="3"/>
  <c r="S369" i="3" s="1"/>
  <c r="T369" i="3" s="1"/>
  <c r="R300" i="3"/>
  <c r="S300" i="3" s="1"/>
  <c r="T300" i="3" s="1"/>
  <c r="R371" i="3"/>
  <c r="S371" i="3" s="1"/>
  <c r="T371" i="3" s="1"/>
  <c r="R402" i="3"/>
  <c r="S402" i="3" s="1"/>
  <c r="T402" i="3" s="1"/>
  <c r="R409" i="3"/>
  <c r="S409" i="3" s="1"/>
  <c r="T409" i="3" s="1"/>
  <c r="R384" i="3"/>
  <c r="S384" i="3" s="1"/>
  <c r="T384" i="3" s="1"/>
  <c r="R512" i="3"/>
  <c r="S512" i="3" s="1"/>
  <c r="T512" i="3" s="1"/>
  <c r="R407" i="3"/>
  <c r="S407" i="3" s="1"/>
  <c r="T407" i="3" s="1"/>
  <c r="R374" i="3"/>
  <c r="S374" i="3" s="1"/>
  <c r="T374" i="3" s="1"/>
  <c r="R472" i="3"/>
  <c r="S472" i="3" s="1"/>
  <c r="T472" i="3" s="1"/>
  <c r="R442" i="3"/>
  <c r="S442" i="3" s="1"/>
  <c r="T442" i="3" s="1"/>
  <c r="R380" i="3"/>
  <c r="S380" i="3" s="1"/>
  <c r="T380" i="3" s="1"/>
  <c r="R482" i="3"/>
  <c r="S482" i="3" s="1"/>
  <c r="T482" i="3" s="1"/>
  <c r="R479" i="3"/>
  <c r="S479" i="3" s="1"/>
  <c r="T479" i="3" s="1"/>
  <c r="R577" i="3"/>
  <c r="S577" i="3" s="1"/>
  <c r="T577" i="3" s="1"/>
  <c r="R585" i="3"/>
  <c r="S585" i="3" s="1"/>
  <c r="T585" i="3" s="1"/>
  <c r="R485" i="3"/>
  <c r="S485" i="3" s="1"/>
  <c r="T485" i="3" s="1"/>
  <c r="R444" i="3"/>
  <c r="S444" i="3" s="1"/>
  <c r="T444" i="3" s="1"/>
  <c r="R508" i="3"/>
  <c r="S508" i="3" s="1"/>
  <c r="T508" i="3" s="1"/>
  <c r="R459" i="3"/>
  <c r="R523" i="3"/>
  <c r="R541" i="3"/>
  <c r="S541" i="3" s="1"/>
  <c r="T541" i="3" s="1"/>
  <c r="R481" i="3"/>
  <c r="S481" i="3" s="1"/>
  <c r="T481" i="3" s="1"/>
  <c r="R532" i="3"/>
  <c r="S532" i="3" s="1"/>
  <c r="T532" i="3" s="1"/>
  <c r="R530" i="3"/>
  <c r="S530" i="3" s="1"/>
  <c r="T530" i="3" s="1"/>
  <c r="R545" i="3"/>
  <c r="S545" i="3" s="1"/>
  <c r="T545" i="3" s="1"/>
  <c r="R536" i="3"/>
  <c r="S536" i="3" s="1"/>
  <c r="T536" i="3" s="1"/>
  <c r="R665" i="3"/>
  <c r="S665" i="3" s="1"/>
  <c r="T665" i="3" s="1"/>
  <c r="R558" i="3"/>
  <c r="S558" i="3" s="1"/>
  <c r="T558" i="3" s="1"/>
  <c r="R601" i="3"/>
  <c r="S601" i="3" s="1"/>
  <c r="T601" i="3" s="1"/>
  <c r="R584" i="3"/>
  <c r="S584" i="3" s="1"/>
  <c r="T584" i="3" s="1"/>
  <c r="R583" i="3"/>
  <c r="S583" i="3" s="1"/>
  <c r="T583" i="3" s="1"/>
  <c r="R574" i="3"/>
  <c r="S574" i="3" s="1"/>
  <c r="T574" i="3" s="1"/>
  <c r="R564" i="3"/>
  <c r="S564" i="3" s="1"/>
  <c r="T564" i="3" s="1"/>
  <c r="R602" i="3"/>
  <c r="S602" i="3" s="1"/>
  <c r="T602" i="3" s="1"/>
  <c r="R600" i="3"/>
  <c r="S600" i="3" s="1"/>
  <c r="T600" i="3" s="1"/>
  <c r="R623" i="3"/>
  <c r="R644" i="3"/>
  <c r="R650" i="3"/>
  <c r="S650" i="3" s="1"/>
  <c r="T650" i="3" s="1"/>
  <c r="R729" i="3"/>
  <c r="S729" i="3" s="1"/>
  <c r="T729" i="3" s="1"/>
  <c r="R630" i="3"/>
  <c r="S630" i="3" s="1"/>
  <c r="T630" i="3" s="1"/>
  <c r="R699" i="3"/>
  <c r="S699" i="3" s="1"/>
  <c r="T699" i="3" s="1"/>
  <c r="R655" i="3"/>
  <c r="S655" i="3" s="1"/>
  <c r="T655" i="3" s="1"/>
  <c r="R723" i="3"/>
  <c r="S723" i="3" s="1"/>
  <c r="T723" i="3" s="1"/>
  <c r="R693" i="3"/>
  <c r="S693" i="3" s="1"/>
  <c r="T693" i="3" s="1"/>
  <c r="R740" i="3"/>
  <c r="S740" i="3" s="1"/>
  <c r="T740" i="3" s="1"/>
  <c r="R696" i="3"/>
  <c r="S696" i="3" s="1"/>
  <c r="T696" i="3" s="1"/>
  <c r="R695" i="3"/>
  <c r="S695" i="3" s="1"/>
  <c r="T695" i="3" s="1"/>
  <c r="R702" i="3"/>
  <c r="S702" i="3" s="1"/>
  <c r="T702" i="3" s="1"/>
  <c r="R127" i="3"/>
  <c r="S127" i="3" s="1"/>
  <c r="T127" i="3" s="1"/>
  <c r="S80" i="3"/>
  <c r="T80" i="3" s="1"/>
  <c r="R48" i="3"/>
  <c r="S48" i="3" s="1"/>
  <c r="T48" i="3" s="1"/>
  <c r="R16" i="3"/>
  <c r="S16" i="3" s="1"/>
  <c r="T16" i="3" s="1"/>
  <c r="R65" i="3"/>
  <c r="S65" i="3" s="1"/>
  <c r="T65" i="3" s="1"/>
  <c r="S199" i="3"/>
  <c r="T199" i="3" s="1"/>
  <c r="S124" i="3"/>
  <c r="T124" i="3" s="1"/>
  <c r="R89" i="3"/>
  <c r="S89" i="3" s="1"/>
  <c r="T89" i="3" s="1"/>
  <c r="R58" i="3"/>
  <c r="S58" i="3" s="1"/>
  <c r="T58" i="3" s="1"/>
  <c r="R26" i="3"/>
  <c r="S26" i="3" s="1"/>
  <c r="T26" i="3" s="1"/>
  <c r="R117" i="3"/>
  <c r="S117" i="3" s="1"/>
  <c r="T117" i="3" s="1"/>
  <c r="R59" i="3"/>
  <c r="S59" i="3" s="1"/>
  <c r="T59" i="3" s="1"/>
  <c r="R135" i="3"/>
  <c r="S135" i="3" s="1"/>
  <c r="T135" i="3" s="1"/>
  <c r="R111" i="3"/>
  <c r="S111" i="3" s="1"/>
  <c r="T111" i="3" s="1"/>
  <c r="R109" i="3"/>
  <c r="S109" i="3" s="1"/>
  <c r="T109" i="3" s="1"/>
  <c r="S692" i="3"/>
  <c r="T692" i="3" s="1"/>
  <c r="S677" i="3"/>
  <c r="T677" i="3" s="1"/>
  <c r="S720" i="3"/>
  <c r="T720" i="3" s="1"/>
  <c r="S688" i="3"/>
  <c r="T688" i="3" s="1"/>
  <c r="S615" i="3"/>
  <c r="T615" i="3" s="1"/>
  <c r="S644" i="3"/>
  <c r="T644" i="3" s="1"/>
  <c r="S599" i="3"/>
  <c r="T599" i="3" s="1"/>
  <c r="S598" i="3"/>
  <c r="T598" i="3" s="1"/>
  <c r="S459" i="3"/>
  <c r="T459" i="3" s="1"/>
  <c r="S523" i="3"/>
  <c r="T523" i="3" s="1"/>
  <c r="S484" i="3"/>
  <c r="T484" i="3" s="1"/>
  <c r="S465" i="3"/>
  <c r="T465" i="3" s="1"/>
  <c r="S342" i="3"/>
  <c r="T342" i="3" s="1"/>
  <c r="S104" i="3"/>
  <c r="T104" i="3" s="1"/>
  <c r="S76" i="3"/>
  <c r="T76" i="3" s="1"/>
  <c r="R14" i="3"/>
  <c r="S14" i="3" s="1"/>
  <c r="T14" i="3" s="1"/>
  <c r="R97" i="3"/>
  <c r="S97" i="3" s="1"/>
  <c r="T97" i="3" s="1"/>
  <c r="R39" i="3"/>
  <c r="S39" i="3" s="1"/>
  <c r="T39" i="3" s="1"/>
  <c r="R94" i="3"/>
  <c r="S94" i="3" s="1"/>
  <c r="T94" i="3" s="1"/>
  <c r="R158" i="3"/>
  <c r="S158" i="3" s="1"/>
  <c r="T158" i="3" s="1"/>
  <c r="R141" i="3"/>
  <c r="S141" i="3" s="1"/>
  <c r="T141" i="3" s="1"/>
  <c r="R84" i="3"/>
  <c r="R148" i="3"/>
  <c r="S148" i="3" s="1"/>
  <c r="T148" i="3" s="1"/>
  <c r="R99" i="3"/>
  <c r="S99" i="3" s="1"/>
  <c r="T99" i="3" s="1"/>
  <c r="R163" i="3"/>
  <c r="S163" i="3" s="1"/>
  <c r="T163" i="3" s="1"/>
  <c r="R122" i="3"/>
  <c r="S122" i="3" s="1"/>
  <c r="T122" i="3" s="1"/>
  <c r="R137" i="3"/>
  <c r="S137" i="3" s="1"/>
  <c r="T137" i="3" s="1"/>
  <c r="R80" i="3"/>
  <c r="R144" i="3"/>
  <c r="S144" i="3" s="1"/>
  <c r="T144" i="3" s="1"/>
  <c r="R181" i="3"/>
  <c r="S181" i="3" s="1"/>
  <c r="T181" i="3" s="1"/>
  <c r="R245" i="3"/>
  <c r="S245" i="3" s="1"/>
  <c r="T245" i="3" s="1"/>
  <c r="R212" i="3"/>
  <c r="S212" i="3" s="1"/>
  <c r="T212" i="3" s="1"/>
  <c r="R315" i="3"/>
  <c r="S315" i="3" s="1"/>
  <c r="T315" i="3" s="1"/>
  <c r="R211" i="3"/>
  <c r="S211" i="3" s="1"/>
  <c r="T211" i="3" s="1"/>
  <c r="R289" i="3"/>
  <c r="S289" i="3" s="1"/>
  <c r="T289" i="3" s="1"/>
  <c r="R226" i="3"/>
  <c r="S226" i="3" s="1"/>
  <c r="T226" i="3" s="1"/>
  <c r="R177" i="3"/>
  <c r="R241" i="3"/>
  <c r="R208" i="3"/>
  <c r="S208" i="3" s="1"/>
  <c r="T208" i="3" s="1"/>
  <c r="R299" i="3"/>
  <c r="S299" i="3" s="1"/>
  <c r="T299" i="3" s="1"/>
  <c r="R231" i="3"/>
  <c r="S231" i="3" s="1"/>
  <c r="T231" i="3" s="1"/>
  <c r="R331" i="3"/>
  <c r="S331" i="3" s="1"/>
  <c r="T331" i="3" s="1"/>
  <c r="R322" i="3"/>
  <c r="S322" i="3" s="1"/>
  <c r="T322" i="3" s="1"/>
  <c r="R337" i="3"/>
  <c r="S337" i="3" s="1"/>
  <c r="T337" i="3" s="1"/>
  <c r="R280" i="3"/>
  <c r="S280" i="3" s="1"/>
  <c r="T280" i="3" s="1"/>
  <c r="R344" i="3"/>
  <c r="S344" i="3" s="1"/>
  <c r="T344" i="3" s="1"/>
  <c r="R303" i="3"/>
  <c r="S303" i="3" s="1"/>
  <c r="T303" i="3" s="1"/>
  <c r="R393" i="3"/>
  <c r="S393" i="3" s="1"/>
  <c r="T393" i="3" s="1"/>
  <c r="R310" i="3"/>
  <c r="S310" i="3" s="1"/>
  <c r="T310" i="3" s="1"/>
  <c r="R419" i="3"/>
  <c r="S419" i="3" s="1"/>
  <c r="T419" i="3" s="1"/>
  <c r="R450" i="3"/>
  <c r="S450" i="3" s="1"/>
  <c r="T450" i="3" s="1"/>
  <c r="R308" i="3"/>
  <c r="S308" i="3" s="1"/>
  <c r="T308" i="3" s="1"/>
  <c r="R411" i="3"/>
  <c r="S411" i="3" s="1"/>
  <c r="T411" i="3" s="1"/>
  <c r="R410" i="3"/>
  <c r="S410" i="3" s="1"/>
  <c r="T410" i="3" s="1"/>
  <c r="R417" i="3"/>
  <c r="S417" i="3" s="1"/>
  <c r="T417" i="3" s="1"/>
  <c r="R392" i="3"/>
  <c r="S392" i="3" s="1"/>
  <c r="T392" i="3" s="1"/>
  <c r="R547" i="3"/>
  <c r="S547" i="3" s="1"/>
  <c r="T547" i="3" s="1"/>
  <c r="R415" i="3"/>
  <c r="S415" i="3" s="1"/>
  <c r="T415" i="3" s="1"/>
  <c r="R382" i="3"/>
  <c r="S382" i="3" s="1"/>
  <c r="T382" i="3" s="1"/>
  <c r="R531" i="3"/>
  <c r="S531" i="3" s="1"/>
  <c r="T531" i="3" s="1"/>
  <c r="R446" i="3"/>
  <c r="S446" i="3" s="1"/>
  <c r="T446" i="3" s="1"/>
  <c r="R388" i="3"/>
  <c r="R486" i="3"/>
  <c r="S486" i="3" s="1"/>
  <c r="T486" i="3" s="1"/>
  <c r="R487" i="3"/>
  <c r="S487" i="3" s="1"/>
  <c r="T487" i="3" s="1"/>
  <c r="R494" i="3"/>
  <c r="S494" i="3" s="1"/>
  <c r="T494" i="3" s="1"/>
  <c r="R429" i="3"/>
  <c r="S429" i="3" s="1"/>
  <c r="T429" i="3" s="1"/>
  <c r="R493" i="3"/>
  <c r="S493" i="3" s="1"/>
  <c r="T493" i="3" s="1"/>
  <c r="R452" i="3"/>
  <c r="S452" i="3" s="1"/>
  <c r="T452" i="3" s="1"/>
  <c r="R516" i="3"/>
  <c r="S516" i="3" s="1"/>
  <c r="T516" i="3" s="1"/>
  <c r="R467" i="3"/>
  <c r="S467" i="3" s="1"/>
  <c r="T467" i="3" s="1"/>
  <c r="R529" i="3"/>
  <c r="S529" i="3" s="1"/>
  <c r="T529" i="3" s="1"/>
  <c r="R560" i="3"/>
  <c r="S560" i="3" s="1"/>
  <c r="T560" i="3" s="1"/>
  <c r="R489" i="3"/>
  <c r="S489" i="3" s="1"/>
  <c r="T489" i="3" s="1"/>
  <c r="R540" i="3"/>
  <c r="S540" i="3" s="1"/>
  <c r="T540" i="3" s="1"/>
  <c r="R538" i="3"/>
  <c r="S538" i="3" s="1"/>
  <c r="T538" i="3" s="1"/>
  <c r="R553" i="3"/>
  <c r="S553" i="3" s="1"/>
  <c r="T553" i="3" s="1"/>
  <c r="R544" i="3"/>
  <c r="S544" i="3" s="1"/>
  <c r="T544" i="3" s="1"/>
  <c r="R682" i="3"/>
  <c r="S682" i="3" s="1"/>
  <c r="T682" i="3" s="1"/>
  <c r="R561" i="3"/>
  <c r="S561" i="3" s="1"/>
  <c r="T561" i="3" s="1"/>
  <c r="R611" i="3"/>
  <c r="S611" i="3" s="1"/>
  <c r="T611" i="3" s="1"/>
  <c r="R592" i="3"/>
  <c r="S592" i="3" s="1"/>
  <c r="T592" i="3" s="1"/>
  <c r="R591" i="3"/>
  <c r="S591" i="3" s="1"/>
  <c r="T591" i="3" s="1"/>
  <c r="R582" i="3"/>
  <c r="S582" i="3" s="1"/>
  <c r="T582" i="3" s="1"/>
  <c r="R572" i="3"/>
  <c r="S572" i="3" s="1"/>
  <c r="T572" i="3" s="1"/>
  <c r="R610" i="3"/>
  <c r="S610" i="3" s="1"/>
  <c r="T610" i="3" s="1"/>
  <c r="R608" i="3"/>
  <c r="S608" i="3" s="1"/>
  <c r="T608" i="3" s="1"/>
  <c r="R651" i="3"/>
  <c r="S651" i="3" s="1"/>
  <c r="T651" i="3" s="1"/>
  <c r="R652" i="3"/>
  <c r="S652" i="3" s="1"/>
  <c r="T652" i="3" s="1"/>
  <c r="R664" i="3"/>
  <c r="S664" i="3" s="1"/>
  <c r="T664" i="3" s="1"/>
  <c r="R739" i="3"/>
  <c r="S739" i="3" s="1"/>
  <c r="T739" i="3" s="1"/>
  <c r="R638" i="3"/>
  <c r="S638" i="3" s="1"/>
  <c r="T638" i="3" s="1"/>
  <c r="R717" i="3"/>
  <c r="S717" i="3" s="1"/>
  <c r="T717" i="3" s="1"/>
  <c r="R663" i="3"/>
  <c r="S663" i="3" s="1"/>
  <c r="T663" i="3" s="1"/>
  <c r="R725" i="3"/>
  <c r="S725" i="3" s="1"/>
  <c r="T725" i="3" s="1"/>
  <c r="R706" i="3"/>
  <c r="S706" i="3" s="1"/>
  <c r="T706" i="3" s="1"/>
  <c r="R748" i="3"/>
  <c r="S748" i="3" s="1"/>
  <c r="T748" i="3" s="1"/>
  <c r="R704" i="3"/>
  <c r="S704" i="3" s="1"/>
  <c r="T704" i="3" s="1"/>
  <c r="R703" i="3"/>
  <c r="S703" i="3" s="1"/>
  <c r="T703" i="3" s="1"/>
  <c r="R710" i="3"/>
  <c r="S710" i="3" s="1"/>
  <c r="T710" i="3" s="1"/>
  <c r="R57" i="3"/>
  <c r="S57" i="3" s="1"/>
  <c r="T57" i="3" s="1"/>
  <c r="S120" i="3"/>
  <c r="T120" i="3" s="1"/>
  <c r="M750" i="3"/>
  <c r="R113" i="3"/>
  <c r="S113" i="3" s="1"/>
  <c r="T113" i="3" s="1"/>
  <c r="R51" i="3"/>
  <c r="S51" i="3" s="1"/>
  <c r="T51" i="3" s="1"/>
  <c r="R36" i="3"/>
  <c r="S36" i="3" s="1"/>
  <c r="T36" i="3" s="1"/>
  <c r="R31" i="3"/>
  <c r="S31" i="3" s="1"/>
  <c r="T31" i="3" s="1"/>
  <c r="R102" i="3"/>
  <c r="S102" i="3" s="1"/>
  <c r="T102" i="3" s="1"/>
  <c r="R166" i="3"/>
  <c r="S166" i="3" s="1"/>
  <c r="T166" i="3" s="1"/>
  <c r="R149" i="3"/>
  <c r="S149" i="3" s="1"/>
  <c r="T149" i="3" s="1"/>
  <c r="R92" i="3"/>
  <c r="S92" i="3" s="1"/>
  <c r="T92" i="3" s="1"/>
  <c r="R156" i="3"/>
  <c r="S156" i="3" s="1"/>
  <c r="T156" i="3" s="1"/>
  <c r="R107" i="3"/>
  <c r="S107" i="3" s="1"/>
  <c r="T107" i="3" s="1"/>
  <c r="R204" i="3"/>
  <c r="S204" i="3" s="1"/>
  <c r="T204" i="3" s="1"/>
  <c r="R130" i="3"/>
  <c r="S130" i="3" s="1"/>
  <c r="T130" i="3" s="1"/>
  <c r="R145" i="3"/>
  <c r="S145" i="3" s="1"/>
  <c r="T145" i="3" s="1"/>
  <c r="R88" i="3"/>
  <c r="S88" i="3" s="1"/>
  <c r="T88" i="3" s="1"/>
  <c r="R152" i="3"/>
  <c r="S152" i="3" s="1"/>
  <c r="T152" i="3" s="1"/>
  <c r="R189" i="3"/>
  <c r="S189" i="3" s="1"/>
  <c r="T189" i="3" s="1"/>
  <c r="R253" i="3"/>
  <c r="S253" i="3" s="1"/>
  <c r="T253" i="3" s="1"/>
  <c r="R220" i="3"/>
  <c r="S220" i="3" s="1"/>
  <c r="T220" i="3" s="1"/>
  <c r="R355" i="3"/>
  <c r="S355" i="3" s="1"/>
  <c r="T355" i="3" s="1"/>
  <c r="R219" i="3"/>
  <c r="S219" i="3" s="1"/>
  <c r="T219" i="3" s="1"/>
  <c r="R347" i="3"/>
  <c r="S347" i="3" s="1"/>
  <c r="T347" i="3" s="1"/>
  <c r="R234" i="3"/>
  <c r="S234" i="3" s="1"/>
  <c r="T234" i="3" s="1"/>
  <c r="R185" i="3"/>
  <c r="S185" i="3" s="1"/>
  <c r="T185" i="3" s="1"/>
  <c r="R249" i="3"/>
  <c r="S249" i="3" s="1"/>
  <c r="T249" i="3" s="1"/>
  <c r="R216" i="3"/>
  <c r="S216" i="3" s="1"/>
  <c r="T216" i="3" s="1"/>
  <c r="R175" i="3"/>
  <c r="S175" i="3" s="1"/>
  <c r="T175" i="3" s="1"/>
  <c r="R239" i="3"/>
  <c r="S239" i="3" s="1"/>
  <c r="T239" i="3" s="1"/>
  <c r="R266" i="3"/>
  <c r="S266" i="3" s="1"/>
  <c r="T266" i="3" s="1"/>
  <c r="R330" i="3"/>
  <c r="S330" i="3" s="1"/>
  <c r="T330" i="3" s="1"/>
  <c r="R345" i="3"/>
  <c r="S345" i="3" s="1"/>
  <c r="T345" i="3" s="1"/>
  <c r="R288" i="3"/>
  <c r="S288" i="3" s="1"/>
  <c r="T288" i="3" s="1"/>
  <c r="R357" i="3"/>
  <c r="S357" i="3" s="1"/>
  <c r="T357" i="3" s="1"/>
  <c r="R311" i="3"/>
  <c r="S311" i="3" s="1"/>
  <c r="T311" i="3" s="1"/>
  <c r="R454" i="3"/>
  <c r="S454" i="3" s="1"/>
  <c r="T454" i="3" s="1"/>
  <c r="R318" i="3"/>
  <c r="S318" i="3" s="1"/>
  <c r="T318" i="3" s="1"/>
  <c r="R317" i="3"/>
  <c r="S317" i="3" s="1"/>
  <c r="T317" i="3" s="1"/>
  <c r="R520" i="3"/>
  <c r="S520" i="3" s="1"/>
  <c r="T520" i="3" s="1"/>
  <c r="R316" i="3"/>
  <c r="R354" i="3"/>
  <c r="S354" i="3" s="1"/>
  <c r="T354" i="3" s="1"/>
  <c r="R418" i="3"/>
  <c r="S418" i="3" s="1"/>
  <c r="T418" i="3" s="1"/>
  <c r="R425" i="3"/>
  <c r="S425" i="3" s="1"/>
  <c r="T425" i="3" s="1"/>
  <c r="R400" i="3"/>
  <c r="S400" i="3" s="1"/>
  <c r="T400" i="3" s="1"/>
  <c r="R571" i="3"/>
  <c r="S571" i="3" s="1"/>
  <c r="T571" i="3" s="1"/>
  <c r="R423" i="3"/>
  <c r="S423" i="3" s="1"/>
  <c r="T423" i="3" s="1"/>
  <c r="R390" i="3"/>
  <c r="S390" i="3" s="1"/>
  <c r="T390" i="3" s="1"/>
  <c r="R397" i="3"/>
  <c r="S397" i="3" s="1"/>
  <c r="T397" i="3" s="1"/>
  <c r="R474" i="3"/>
  <c r="S474" i="3" s="1"/>
  <c r="T474" i="3" s="1"/>
  <c r="R396" i="3"/>
  <c r="S396" i="3" s="1"/>
  <c r="T396" i="3" s="1"/>
  <c r="R431" i="3"/>
  <c r="S431" i="3" s="1"/>
  <c r="T431" i="3" s="1"/>
  <c r="R495" i="3"/>
  <c r="S495" i="3" s="1"/>
  <c r="T495" i="3" s="1"/>
  <c r="R502" i="3"/>
  <c r="S502" i="3" s="1"/>
  <c r="T502" i="3" s="1"/>
  <c r="R437" i="3"/>
  <c r="S437" i="3" s="1"/>
  <c r="T437" i="3" s="1"/>
  <c r="R501" i="3"/>
  <c r="S501" i="3" s="1"/>
  <c r="T501" i="3" s="1"/>
  <c r="R460" i="3"/>
  <c r="S460" i="3" s="1"/>
  <c r="T460" i="3" s="1"/>
  <c r="R524" i="3"/>
  <c r="S524" i="3" s="1"/>
  <c r="T524" i="3" s="1"/>
  <c r="R475" i="3"/>
  <c r="S475" i="3" s="1"/>
  <c r="T475" i="3" s="1"/>
  <c r="R539" i="3"/>
  <c r="S539" i="3" s="1"/>
  <c r="T539" i="3" s="1"/>
  <c r="R433" i="3"/>
  <c r="S433" i="3" s="1"/>
  <c r="T433" i="3" s="1"/>
  <c r="R497" i="3"/>
  <c r="S497" i="3" s="1"/>
  <c r="T497" i="3" s="1"/>
  <c r="R548" i="3"/>
  <c r="S548" i="3" s="1"/>
  <c r="T548" i="3" s="1"/>
  <c r="R546" i="3"/>
  <c r="S546" i="3" s="1"/>
  <c r="T546" i="3" s="1"/>
  <c r="R568" i="3"/>
  <c r="S568" i="3" s="1"/>
  <c r="T568" i="3" s="1"/>
  <c r="R552" i="3"/>
  <c r="S552" i="3" s="1"/>
  <c r="T552" i="3" s="1"/>
  <c r="R595" i="3"/>
  <c r="S595" i="3" s="1"/>
  <c r="T595" i="3" s="1"/>
  <c r="R563" i="3"/>
  <c r="S563" i="3" s="1"/>
  <c r="T563" i="3" s="1"/>
  <c r="R613" i="3"/>
  <c r="S613" i="3" s="1"/>
  <c r="T613" i="3" s="1"/>
  <c r="R614" i="3"/>
  <c r="S614" i="3" s="1"/>
  <c r="T614" i="3" s="1"/>
  <c r="R605" i="3"/>
  <c r="S605" i="3" s="1"/>
  <c r="T605" i="3" s="1"/>
  <c r="R590" i="3"/>
  <c r="S590" i="3" s="1"/>
  <c r="T590" i="3" s="1"/>
  <c r="R580" i="3"/>
  <c r="S580" i="3" s="1"/>
  <c r="T580" i="3" s="1"/>
  <c r="R618" i="3"/>
  <c r="S618" i="3" s="1"/>
  <c r="T618" i="3" s="1"/>
  <c r="R616" i="3"/>
  <c r="S616" i="3" s="1"/>
  <c r="T616" i="3" s="1"/>
  <c r="R657" i="3"/>
  <c r="S657" i="3" s="1"/>
  <c r="T657" i="3" s="1"/>
  <c r="R656" i="3"/>
  <c r="S656" i="3" s="1"/>
  <c r="T656" i="3" s="1"/>
  <c r="R678" i="3"/>
  <c r="S678" i="3" s="1"/>
  <c r="T678" i="3" s="1"/>
  <c r="R632" i="3"/>
  <c r="S632" i="3" s="1"/>
  <c r="T632" i="3" s="1"/>
  <c r="R646" i="3"/>
  <c r="S646" i="3" s="1"/>
  <c r="T646" i="3" s="1"/>
  <c r="R673" i="3"/>
  <c r="R671" i="3"/>
  <c r="S671" i="3" s="1"/>
  <c r="T671" i="3" s="1"/>
  <c r="R741" i="3"/>
  <c r="S741" i="3" s="1"/>
  <c r="T741" i="3" s="1"/>
  <c r="R715" i="3"/>
  <c r="S715" i="3" s="1"/>
  <c r="T715" i="3" s="1"/>
  <c r="R722" i="3"/>
  <c r="S722" i="3" s="1"/>
  <c r="T722" i="3" s="1"/>
  <c r="R712" i="3"/>
  <c r="S712" i="3" s="1"/>
  <c r="T712" i="3" s="1"/>
  <c r="R711" i="3"/>
  <c r="S711" i="3" s="1"/>
  <c r="T711" i="3" s="1"/>
  <c r="R718" i="3"/>
  <c r="S718" i="3" s="1"/>
  <c r="T718" i="3" s="1"/>
  <c r="R151" i="3"/>
  <c r="S151" i="3" s="1"/>
  <c r="T151" i="3" s="1"/>
  <c r="R72" i="3"/>
  <c r="S72" i="3" s="1"/>
  <c r="T72" i="3" s="1"/>
  <c r="R40" i="3"/>
  <c r="S40" i="3" s="1"/>
  <c r="T40" i="3" s="1"/>
  <c r="R8" i="3"/>
  <c r="S8" i="3" s="1"/>
  <c r="T8" i="3" s="1"/>
  <c r="R49" i="3"/>
  <c r="S49" i="3" s="1"/>
  <c r="T49" i="3" s="1"/>
  <c r="R119" i="3"/>
  <c r="S119" i="3" s="1"/>
  <c r="T119" i="3" s="1"/>
  <c r="S84" i="3"/>
  <c r="T84" i="3" s="1"/>
  <c r="R50" i="3"/>
  <c r="S50" i="3" s="1"/>
  <c r="T50" i="3" s="1"/>
  <c r="R18" i="3"/>
  <c r="S18" i="3" s="1"/>
  <c r="T18" i="3" s="1"/>
  <c r="R43" i="3"/>
  <c r="S43" i="3" s="1"/>
  <c r="T43" i="3" s="1"/>
  <c r="R167" i="3"/>
  <c r="S167" i="3" s="1"/>
  <c r="T167" i="3" s="1"/>
  <c r="R77" i="3"/>
  <c r="S77" i="3" s="1"/>
  <c r="T77" i="3" s="1"/>
  <c r="R61" i="3"/>
  <c r="S61" i="3" s="1"/>
  <c r="T61" i="3" s="1"/>
  <c r="R69" i="3"/>
  <c r="S69" i="3" s="1"/>
  <c r="T69" i="3" s="1"/>
  <c r="S736" i="3"/>
  <c r="T736" i="3" s="1"/>
  <c r="S673" i="3"/>
  <c r="T673" i="3" s="1"/>
  <c r="S623" i="3"/>
  <c r="T623" i="3" s="1"/>
  <c r="S449" i="3"/>
  <c r="T449" i="3" s="1"/>
  <c r="S434" i="3"/>
  <c r="T434" i="3" s="1"/>
  <c r="S270" i="3"/>
  <c r="T270" i="3" s="1"/>
  <c r="S277" i="3"/>
  <c r="T277" i="3" s="1"/>
  <c r="S388" i="3"/>
  <c r="T388" i="3" s="1"/>
  <c r="S241" i="3"/>
  <c r="T241" i="3" s="1"/>
  <c r="R62" i="3"/>
  <c r="S62" i="3" s="1"/>
  <c r="T62" i="3" s="1"/>
  <c r="L750" i="3"/>
  <c r="R750" i="3" s="1"/>
  <c r="R6" i="3"/>
  <c r="S6" i="3" s="1"/>
  <c r="R129" i="3"/>
  <c r="S129" i="3" s="1"/>
  <c r="T129" i="3" s="1"/>
  <c r="R23" i="3"/>
  <c r="S23" i="3" s="1"/>
  <c r="T23" i="3" s="1"/>
  <c r="R110" i="3"/>
  <c r="S110" i="3" s="1"/>
  <c r="T110" i="3" s="1"/>
  <c r="R182" i="3"/>
  <c r="S182" i="3" s="1"/>
  <c r="T182" i="3" s="1"/>
  <c r="R157" i="3"/>
  <c r="S157" i="3" s="1"/>
  <c r="T157" i="3" s="1"/>
  <c r="R100" i="3"/>
  <c r="S100" i="3" s="1"/>
  <c r="T100" i="3" s="1"/>
  <c r="R164" i="3"/>
  <c r="S164" i="3" s="1"/>
  <c r="T164" i="3" s="1"/>
  <c r="R115" i="3"/>
  <c r="S115" i="3" s="1"/>
  <c r="T115" i="3" s="1"/>
  <c r="R246" i="3"/>
  <c r="S246" i="3" s="1"/>
  <c r="T246" i="3" s="1"/>
  <c r="R138" i="3"/>
  <c r="S138" i="3" s="1"/>
  <c r="T138" i="3" s="1"/>
  <c r="R153" i="3"/>
  <c r="S153" i="3" s="1"/>
  <c r="T153" i="3" s="1"/>
  <c r="R96" i="3"/>
  <c r="S96" i="3" s="1"/>
  <c r="T96" i="3" s="1"/>
  <c r="R160" i="3"/>
  <c r="S160" i="3" s="1"/>
  <c r="T160" i="3" s="1"/>
  <c r="R197" i="3"/>
  <c r="S197" i="3" s="1"/>
  <c r="T197" i="3" s="1"/>
  <c r="R271" i="3"/>
  <c r="S271" i="3" s="1"/>
  <c r="T271" i="3" s="1"/>
  <c r="R228" i="3"/>
  <c r="S228" i="3" s="1"/>
  <c r="T228" i="3" s="1"/>
  <c r="R377" i="3"/>
  <c r="S377" i="3" s="1"/>
  <c r="T377" i="3" s="1"/>
  <c r="R227" i="3"/>
  <c r="S227" i="3" s="1"/>
  <c r="T227" i="3" s="1"/>
  <c r="R178" i="3"/>
  <c r="S178" i="3" s="1"/>
  <c r="T178" i="3" s="1"/>
  <c r="R242" i="3"/>
  <c r="S242" i="3" s="1"/>
  <c r="T242" i="3" s="1"/>
  <c r="R193" i="3"/>
  <c r="S193" i="3" s="1"/>
  <c r="T193" i="3" s="1"/>
  <c r="R257" i="3"/>
  <c r="S257" i="3" s="1"/>
  <c r="T257" i="3" s="1"/>
  <c r="R224" i="3"/>
  <c r="S224" i="3" s="1"/>
  <c r="T224" i="3" s="1"/>
  <c r="R183" i="3"/>
  <c r="S183" i="3" s="1"/>
  <c r="T183" i="3" s="1"/>
  <c r="R247" i="3"/>
  <c r="S247" i="3" s="1"/>
  <c r="T247" i="3" s="1"/>
  <c r="R274" i="3"/>
  <c r="S274" i="3" s="1"/>
  <c r="T274" i="3" s="1"/>
  <c r="R338" i="3"/>
  <c r="S338" i="3" s="1"/>
  <c r="T338" i="3" s="1"/>
  <c r="R361" i="3"/>
  <c r="S361" i="3" s="1"/>
  <c r="T361" i="3" s="1"/>
  <c r="R296" i="3"/>
  <c r="S296" i="3" s="1"/>
  <c r="T296" i="3" s="1"/>
  <c r="R387" i="3"/>
  <c r="S387" i="3" s="1"/>
  <c r="T387" i="3" s="1"/>
  <c r="R319" i="3"/>
  <c r="S319" i="3" s="1"/>
  <c r="T319" i="3" s="1"/>
  <c r="R262" i="3"/>
  <c r="S262" i="3" s="1"/>
  <c r="T262" i="3" s="1"/>
  <c r="R326" i="3"/>
  <c r="R325" i="3"/>
  <c r="S325" i="3" s="1"/>
  <c r="T325" i="3" s="1"/>
  <c r="R260" i="3"/>
  <c r="S260" i="3" s="1"/>
  <c r="T260" i="3" s="1"/>
  <c r="R324" i="3"/>
  <c r="S324" i="3" s="1"/>
  <c r="T324" i="3" s="1"/>
  <c r="R362" i="3"/>
  <c r="S362" i="3" s="1"/>
  <c r="T362" i="3" s="1"/>
  <c r="R426" i="3"/>
  <c r="S426" i="3" s="1"/>
  <c r="T426" i="3" s="1"/>
  <c r="R458" i="3"/>
  <c r="S458" i="3" s="1"/>
  <c r="T458" i="3" s="1"/>
  <c r="R408" i="3"/>
  <c r="S408" i="3" s="1"/>
  <c r="T408" i="3" s="1"/>
  <c r="R367" i="3"/>
  <c r="S367" i="3" s="1"/>
  <c r="T367" i="3" s="1"/>
  <c r="R438" i="3"/>
  <c r="S438" i="3" s="1"/>
  <c r="T438" i="3" s="1"/>
  <c r="R398" i="3"/>
  <c r="S398" i="3" s="1"/>
  <c r="T398" i="3" s="1"/>
  <c r="R405" i="3"/>
  <c r="S405" i="3" s="1"/>
  <c r="T405" i="3" s="1"/>
  <c r="R478" i="3"/>
  <c r="S478" i="3" s="1"/>
  <c r="T478" i="3" s="1"/>
  <c r="R404" i="3"/>
  <c r="S404" i="3" s="1"/>
  <c r="T404" i="3" s="1"/>
  <c r="R439" i="3"/>
  <c r="S439" i="3" s="1"/>
  <c r="T439" i="3" s="1"/>
  <c r="R503" i="3"/>
  <c r="S503" i="3" s="1"/>
  <c r="T503" i="3" s="1"/>
  <c r="R510" i="3"/>
  <c r="S510" i="3" s="1"/>
  <c r="T510" i="3" s="1"/>
  <c r="R445" i="3"/>
  <c r="S445" i="3" s="1"/>
  <c r="T445" i="3" s="1"/>
  <c r="R509" i="3"/>
  <c r="S509" i="3" s="1"/>
  <c r="T509" i="3" s="1"/>
  <c r="R468" i="3"/>
  <c r="S468" i="3" s="1"/>
  <c r="T468" i="3" s="1"/>
  <c r="R535" i="3"/>
  <c r="S535" i="3" s="1"/>
  <c r="T535" i="3" s="1"/>
  <c r="R483" i="3"/>
  <c r="S483" i="3" s="1"/>
  <c r="T483" i="3" s="1"/>
  <c r="R490" i="3"/>
  <c r="S490" i="3" s="1"/>
  <c r="T490" i="3" s="1"/>
  <c r="R441" i="3"/>
  <c r="S441" i="3" s="1"/>
  <c r="T441" i="3" s="1"/>
  <c r="R505" i="3"/>
  <c r="S505" i="3" s="1"/>
  <c r="T505" i="3" s="1"/>
  <c r="R556" i="3"/>
  <c r="S556" i="3" s="1"/>
  <c r="T556" i="3" s="1"/>
  <c r="R554" i="3"/>
  <c r="S554" i="3" s="1"/>
  <c r="T554" i="3" s="1"/>
  <c r="R575" i="3"/>
  <c r="S575" i="3" s="1"/>
  <c r="T575" i="3" s="1"/>
  <c r="R559" i="3"/>
  <c r="S559" i="3" s="1"/>
  <c r="T559" i="3" s="1"/>
  <c r="R597" i="3"/>
  <c r="S597" i="3" s="1"/>
  <c r="T597" i="3" s="1"/>
  <c r="R567" i="3"/>
  <c r="S567" i="3" s="1"/>
  <c r="T567" i="3" s="1"/>
  <c r="R619" i="3"/>
  <c r="S619" i="3" s="1"/>
  <c r="T619" i="3" s="1"/>
  <c r="R622" i="3"/>
  <c r="S622" i="3" s="1"/>
  <c r="T622" i="3" s="1"/>
  <c r="R607" i="3"/>
  <c r="S607" i="3" s="1"/>
  <c r="T607" i="3" s="1"/>
  <c r="R596" i="3"/>
  <c r="R588" i="3"/>
  <c r="S588" i="3" s="1"/>
  <c r="T588" i="3" s="1"/>
  <c r="R626" i="3"/>
  <c r="S626" i="3" s="1"/>
  <c r="T626" i="3" s="1"/>
  <c r="R624" i="3"/>
  <c r="S624" i="3" s="1"/>
  <c r="T624" i="3" s="1"/>
  <c r="R658" i="3"/>
  <c r="S658" i="3" s="1"/>
  <c r="T658" i="3" s="1"/>
  <c r="R672" i="3"/>
  <c r="S672" i="3" s="1"/>
  <c r="T672" i="3" s="1"/>
  <c r="R731" i="3"/>
  <c r="S731" i="3" s="1"/>
  <c r="T731" i="3" s="1"/>
  <c r="R640" i="3"/>
  <c r="S640" i="3" s="1"/>
  <c r="T640" i="3" s="1"/>
  <c r="R654" i="3"/>
  <c r="S654" i="3" s="1"/>
  <c r="T654" i="3" s="1"/>
  <c r="R681" i="3"/>
  <c r="S681" i="3" s="1"/>
  <c r="T681" i="3" s="1"/>
  <c r="R679" i="3"/>
  <c r="S679" i="3" s="1"/>
  <c r="T679" i="3" s="1"/>
  <c r="R749" i="3"/>
  <c r="S749" i="3" s="1"/>
  <c r="T749" i="3" s="1"/>
  <c r="R747" i="3"/>
  <c r="S747" i="3" s="1"/>
  <c r="T747" i="3" s="1"/>
  <c r="R730" i="3"/>
  <c r="S730" i="3" s="1"/>
  <c r="T730" i="3" s="1"/>
  <c r="R720" i="3"/>
  <c r="R719" i="3"/>
  <c r="S719" i="3" s="1"/>
  <c r="T719" i="3" s="1"/>
  <c r="R726" i="3"/>
  <c r="S726" i="3" s="1"/>
  <c r="T726" i="3" s="1"/>
  <c r="S106" i="3"/>
  <c r="T106" i="3" s="1"/>
  <c r="I750" i="3"/>
  <c r="R41" i="3"/>
  <c r="S41" i="3" s="1"/>
  <c r="T41" i="3" s="1"/>
  <c r="R159" i="3"/>
  <c r="S159" i="3" s="1"/>
  <c r="T159" i="3" s="1"/>
  <c r="S81" i="3"/>
  <c r="T81" i="3" s="1"/>
  <c r="R35" i="3"/>
  <c r="S35" i="3" s="1"/>
  <c r="T35" i="3" s="1"/>
  <c r="R68" i="3"/>
  <c r="S68" i="3" s="1"/>
  <c r="T68" i="3" s="1"/>
  <c r="R28" i="3"/>
  <c r="S28" i="3" s="1"/>
  <c r="T28" i="3" s="1"/>
  <c r="R29" i="3"/>
  <c r="S29" i="3" s="1"/>
  <c r="T29" i="3" s="1"/>
  <c r="J726" i="2"/>
  <c r="S6" i="2"/>
  <c r="T684" i="2"/>
  <c r="T703" i="2"/>
  <c r="T668" i="2"/>
  <c r="T686" i="2"/>
  <c r="T702" i="2"/>
  <c r="T654" i="2"/>
  <c r="T567" i="2"/>
  <c r="T536" i="2"/>
  <c r="S650" i="2"/>
  <c r="T650" i="2" s="1"/>
  <c r="T660" i="2"/>
  <c r="T472" i="2"/>
  <c r="S422" i="2"/>
  <c r="T422" i="2" s="1"/>
  <c r="T432" i="2"/>
  <c r="T347" i="2"/>
  <c r="T357" i="2"/>
  <c r="T263" i="2"/>
  <c r="S560" i="2"/>
  <c r="T560" i="2" s="1"/>
  <c r="S262" i="2"/>
  <c r="T262" i="2" s="1"/>
  <c r="T473" i="2"/>
  <c r="T175" i="2"/>
  <c r="S319" i="2"/>
  <c r="T319" i="2" s="1"/>
  <c r="T288" i="2"/>
  <c r="T233" i="2"/>
  <c r="T117" i="2"/>
  <c r="T84" i="2"/>
  <c r="T83" i="2"/>
  <c r="T68" i="2"/>
  <c r="T214" i="2"/>
  <c r="T44" i="2"/>
  <c r="T240" i="2"/>
  <c r="T217" i="2"/>
  <c r="T591" i="2"/>
  <c r="T201" i="2"/>
  <c r="T152" i="2"/>
  <c r="G730" i="2"/>
  <c r="L732" i="2" s="1"/>
  <c r="M732" i="2" s="1"/>
  <c r="T727" i="2" s="1"/>
  <c r="T286" i="2"/>
  <c r="S182" i="2"/>
  <c r="T182" i="2" s="1"/>
  <c r="S716" i="2"/>
  <c r="T716" i="2" s="1"/>
  <c r="T685" i="2"/>
  <c r="T656" i="2"/>
  <c r="S529" i="2"/>
  <c r="T529" i="2" s="1"/>
  <c r="S535" i="2"/>
  <c r="T535" i="2" s="1"/>
  <c r="T534" i="2"/>
  <c r="T503" i="2"/>
  <c r="S438" i="2"/>
  <c r="T438" i="2" s="1"/>
  <c r="T644" i="2"/>
  <c r="S496" i="2"/>
  <c r="T496" i="2" s="1"/>
  <c r="S238" i="2"/>
  <c r="T238" i="2" s="1"/>
  <c r="T471" i="2"/>
  <c r="T343" i="2"/>
  <c r="S544" i="2"/>
  <c r="T544" i="2" s="1"/>
  <c r="T287" i="2"/>
  <c r="T160" i="2"/>
  <c r="S116" i="2"/>
  <c r="T116" i="2" s="1"/>
  <c r="T36" i="2"/>
  <c r="S354" i="2"/>
  <c r="T354" i="2" s="1"/>
  <c r="S141" i="2"/>
  <c r="T141" i="2" s="1"/>
  <c r="S77" i="2"/>
  <c r="T77" i="2" s="1"/>
  <c r="T318" i="2"/>
  <c r="T295" i="2"/>
  <c r="S255" i="2"/>
  <c r="T255" i="2" s="1"/>
  <c r="T329" i="2"/>
  <c r="S725" i="2"/>
  <c r="T725" i="2" s="1"/>
  <c r="S632" i="2"/>
  <c r="T632" i="2" s="1"/>
  <c r="T639" i="2"/>
  <c r="T670" i="2"/>
  <c r="S647" i="2"/>
  <c r="T647" i="2" s="1"/>
  <c r="S590" i="2"/>
  <c r="T590" i="2" s="1"/>
  <c r="S583" i="2"/>
  <c r="T583" i="2" s="1"/>
  <c r="S552" i="2"/>
  <c r="T552" i="2" s="1"/>
  <c r="T575" i="2"/>
  <c r="S456" i="2"/>
  <c r="T456" i="2" s="1"/>
  <c r="T480" i="2"/>
  <c r="T559" i="2"/>
  <c r="S504" i="2"/>
  <c r="T504" i="2" s="1"/>
  <c r="T582" i="2"/>
  <c r="S466" i="2"/>
  <c r="T466" i="2" s="1"/>
  <c r="T488" i="2"/>
  <c r="S406" i="2"/>
  <c r="T406" i="2" s="1"/>
  <c r="T416" i="2"/>
  <c r="S363" i="2"/>
  <c r="T363" i="2" s="1"/>
  <c r="S433" i="2"/>
  <c r="T433" i="2" s="1"/>
  <c r="T362" i="2"/>
  <c r="T340" i="2"/>
  <c r="S278" i="2"/>
  <c r="T278" i="2" s="1"/>
  <c r="T224" i="2"/>
  <c r="S191" i="2"/>
  <c r="T191" i="2" s="1"/>
  <c r="S335" i="2"/>
  <c r="T335" i="2" s="1"/>
  <c r="T304" i="2"/>
  <c r="S206" i="2"/>
  <c r="T206" i="2" s="1"/>
  <c r="T45" i="2"/>
  <c r="S199" i="2"/>
  <c r="T199" i="2" s="1"/>
  <c r="T239" i="2"/>
  <c r="T232" i="2"/>
  <c r="T431" i="2"/>
  <c r="S257" i="2"/>
  <c r="T257" i="2" s="1"/>
  <c r="S100" i="2"/>
  <c r="T100" i="2" s="1"/>
  <c r="S198" i="2"/>
  <c r="T198" i="2" s="1"/>
  <c r="S184" i="2"/>
  <c r="T184" i="2" s="1"/>
  <c r="S107" i="2"/>
  <c r="T107" i="2" s="1"/>
  <c r="T439" i="2"/>
  <c r="S200" i="2"/>
  <c r="T200" i="2" s="1"/>
  <c r="T99" i="2"/>
  <c r="T356" i="2"/>
  <c r="T393" i="2"/>
  <c r="S511" i="2"/>
  <c r="T511" i="2" s="1"/>
  <c r="S37" i="2"/>
  <c r="T37" i="2" s="1"/>
  <c r="S692" i="2"/>
  <c r="T692" i="2" s="1"/>
  <c r="S718" i="2"/>
  <c r="T718" i="2" s="1"/>
  <c r="S717" i="2"/>
  <c r="T717" i="2" s="1"/>
  <c r="S600" i="2"/>
  <c r="T600" i="2" s="1"/>
  <c r="S699" i="2"/>
  <c r="T699" i="2" s="1"/>
  <c r="S450" i="2"/>
  <c r="T450" i="2" s="1"/>
  <c r="T520" i="2"/>
  <c r="S545" i="2"/>
  <c r="T545" i="2" s="1"/>
  <c r="S512" i="2"/>
  <c r="T512" i="2" s="1"/>
  <c r="S448" i="2"/>
  <c r="T448" i="2" s="1"/>
  <c r="S513" i="2"/>
  <c r="T513" i="2" s="1"/>
  <c r="S451" i="2"/>
  <c r="T451" i="2" s="1"/>
  <c r="S371" i="2"/>
  <c r="T371" i="2" s="1"/>
  <c r="S166" i="2"/>
  <c r="T166" i="2" s="1"/>
  <c r="T430" i="2"/>
  <c r="S440" i="2"/>
  <c r="T440" i="2" s="1"/>
  <c r="S208" i="2"/>
  <c r="T208" i="2" s="1"/>
  <c r="S373" i="2"/>
  <c r="T373" i="2" s="1"/>
  <c r="I726" i="2"/>
  <c r="T76" i="2"/>
  <c r="T311" i="2"/>
  <c r="T280" i="2"/>
  <c r="S270" i="2"/>
  <c r="T270" i="2" s="1"/>
  <c r="T21" i="2"/>
  <c r="S312" i="2"/>
  <c r="T312" i="2" s="1"/>
  <c r="S17" i="2"/>
  <c r="T17" i="2" s="1"/>
  <c r="S94" i="2"/>
  <c r="T94" i="2" s="1"/>
  <c r="T708" i="2"/>
  <c r="S691" i="2"/>
  <c r="T691" i="2" s="1"/>
  <c r="S618" i="2"/>
  <c r="T618" i="2" s="1"/>
  <c r="S638" i="2"/>
  <c r="T638" i="2" s="1"/>
  <c r="S574" i="2"/>
  <c r="T574" i="2" s="1"/>
  <c r="S526" i="2"/>
  <c r="T526" i="2" s="1"/>
  <c r="S455" i="2"/>
  <c r="T455" i="2" s="1"/>
  <c r="S479" i="2"/>
  <c r="T479" i="2" s="1"/>
  <c r="S424" i="2"/>
  <c r="T424" i="2" s="1"/>
  <c r="S326" i="2"/>
  <c r="T326" i="2" s="1"/>
  <c r="S248" i="2"/>
  <c r="T248" i="2" s="1"/>
  <c r="S272" i="2"/>
  <c r="T272" i="2" s="1"/>
  <c r="S190" i="2"/>
  <c r="T190" i="2" s="1"/>
  <c r="S151" i="2"/>
  <c r="T151" i="2" s="1"/>
  <c r="S28" i="2"/>
  <c r="T28" i="2" s="1"/>
  <c r="S131" i="2"/>
  <c r="T131" i="2" s="1"/>
  <c r="S327" i="2"/>
  <c r="T327" i="2" s="1"/>
  <c r="S75" i="2"/>
  <c r="T75" i="2" s="1"/>
  <c r="S85" i="2"/>
  <c r="T85" i="2" s="1"/>
  <c r="T110" i="2"/>
  <c r="S158" i="2"/>
  <c r="T158" i="2" s="1"/>
  <c r="S328" i="2"/>
  <c r="T328" i="2" s="1"/>
  <c r="S215" i="2"/>
  <c r="T215" i="2" s="1"/>
  <c r="S67" i="2"/>
  <c r="T67" i="2" s="1"/>
  <c r="T14" i="2"/>
  <c r="S701" i="2"/>
  <c r="T701" i="2" s="1"/>
  <c r="S709" i="2"/>
  <c r="T709" i="2" s="1"/>
  <c r="T645" i="2"/>
  <c r="S694" i="2"/>
  <c r="T694" i="2" s="1"/>
  <c r="S602" i="2"/>
  <c r="T602" i="2" s="1"/>
  <c r="T707" i="2"/>
  <c r="S527" i="2"/>
  <c r="T527" i="2" s="1"/>
  <c r="S596" i="2"/>
  <c r="T596" i="2" s="1"/>
  <c r="S568" i="2"/>
  <c r="T568" i="2" s="1"/>
  <c r="S537" i="2"/>
  <c r="T537" i="2" s="1"/>
  <c r="S495" i="2"/>
  <c r="T495" i="2" s="1"/>
  <c r="S519" i="2"/>
  <c r="T519" i="2" s="1"/>
  <c r="S447" i="2"/>
  <c r="T447" i="2" s="1"/>
  <c r="S407" i="2"/>
  <c r="T407" i="2" s="1"/>
  <c r="S384" i="2"/>
  <c r="T384" i="2" s="1"/>
  <c r="S348" i="2"/>
  <c r="T348" i="2" s="1"/>
  <c r="S264" i="2"/>
  <c r="T264" i="2" s="1"/>
  <c r="S207" i="2"/>
  <c r="T207" i="2" s="1"/>
  <c r="S320" i="2"/>
  <c r="T320" i="2" s="1"/>
  <c r="S22" i="2"/>
  <c r="T22" i="2" s="1"/>
  <c r="S108" i="2"/>
  <c r="T108" i="2" s="1"/>
  <c r="T38" i="2"/>
  <c r="S256" i="2"/>
  <c r="T256" i="2" s="1"/>
  <c r="T334" i="2"/>
  <c r="S370" i="2"/>
  <c r="T370" i="2" s="1"/>
  <c r="S92" i="2"/>
  <c r="T92" i="2" s="1"/>
  <c r="S93" i="2"/>
  <c r="T93" i="2" s="1"/>
  <c r="L726" i="2"/>
  <c r="R726" i="2" s="1"/>
  <c r="S750" i="6" l="1"/>
  <c r="T6" i="6"/>
  <c r="T750" i="6"/>
  <c r="T726" i="5"/>
  <c r="S726" i="5"/>
  <c r="S750" i="4"/>
  <c r="T6" i="4"/>
  <c r="T750" i="4" s="1"/>
  <c r="R750" i="4"/>
  <c r="S750" i="3"/>
  <c r="T6" i="3"/>
  <c r="T750" i="3"/>
  <c r="S726" i="2"/>
  <c r="T6" i="2"/>
  <c r="T726" i="2" s="1"/>
  <c r="K754" i="1" l="1"/>
  <c r="E750" i="1"/>
  <c r="D750" i="1"/>
  <c r="C750" i="1"/>
  <c r="G750" i="1" s="1"/>
  <c r="B750" i="1"/>
  <c r="F750" i="1" s="1"/>
  <c r="G749" i="1"/>
  <c r="F749" i="1"/>
  <c r="J749" i="1" s="1"/>
  <c r="G748" i="1"/>
  <c r="F748" i="1"/>
  <c r="J748" i="1" s="1"/>
  <c r="J747" i="1"/>
  <c r="I747" i="1"/>
  <c r="G747" i="1"/>
  <c r="F747" i="1"/>
  <c r="J746" i="1"/>
  <c r="I746" i="1"/>
  <c r="G746" i="1"/>
  <c r="F746" i="1"/>
  <c r="I745" i="1"/>
  <c r="G745" i="1"/>
  <c r="J745" i="1" s="1"/>
  <c r="F745" i="1"/>
  <c r="J744" i="1"/>
  <c r="G744" i="1"/>
  <c r="F744" i="1"/>
  <c r="I744" i="1" s="1"/>
  <c r="I743" i="1"/>
  <c r="G743" i="1"/>
  <c r="F743" i="1"/>
  <c r="J743" i="1" s="1"/>
  <c r="G742" i="1"/>
  <c r="F742" i="1"/>
  <c r="J742" i="1" s="1"/>
  <c r="G741" i="1"/>
  <c r="F741" i="1"/>
  <c r="J741" i="1" s="1"/>
  <c r="G740" i="1"/>
  <c r="F740" i="1"/>
  <c r="J740" i="1" s="1"/>
  <c r="J739" i="1"/>
  <c r="I739" i="1"/>
  <c r="G739" i="1"/>
  <c r="F739" i="1"/>
  <c r="J738" i="1"/>
  <c r="I738" i="1"/>
  <c r="G738" i="1"/>
  <c r="F738" i="1"/>
  <c r="I737" i="1"/>
  <c r="G737" i="1"/>
  <c r="J737" i="1" s="1"/>
  <c r="F737" i="1"/>
  <c r="J736" i="1"/>
  <c r="G736" i="1"/>
  <c r="F736" i="1"/>
  <c r="I736" i="1" s="1"/>
  <c r="I735" i="1"/>
  <c r="G735" i="1"/>
  <c r="F735" i="1"/>
  <c r="J735" i="1" s="1"/>
  <c r="G734" i="1"/>
  <c r="F734" i="1"/>
  <c r="J734" i="1" s="1"/>
  <c r="G733" i="1"/>
  <c r="F733" i="1"/>
  <c r="J733" i="1" s="1"/>
  <c r="G732" i="1"/>
  <c r="F732" i="1"/>
  <c r="J731" i="1"/>
  <c r="I731" i="1"/>
  <c r="G731" i="1"/>
  <c r="F731" i="1"/>
  <c r="J730" i="1"/>
  <c r="I730" i="1"/>
  <c r="G730" i="1"/>
  <c r="F730" i="1"/>
  <c r="I729" i="1"/>
  <c r="G729" i="1"/>
  <c r="J729" i="1" s="1"/>
  <c r="F729" i="1"/>
  <c r="J728" i="1"/>
  <c r="G728" i="1"/>
  <c r="F728" i="1"/>
  <c r="I728" i="1" s="1"/>
  <c r="I727" i="1"/>
  <c r="G727" i="1"/>
  <c r="F727" i="1"/>
  <c r="J727" i="1" s="1"/>
  <c r="G726" i="1"/>
  <c r="F726" i="1"/>
  <c r="J726" i="1" s="1"/>
  <c r="G725" i="1"/>
  <c r="F725" i="1"/>
  <c r="G724" i="1"/>
  <c r="F724" i="1"/>
  <c r="I724" i="1" s="1"/>
  <c r="I723" i="1"/>
  <c r="G723" i="1"/>
  <c r="F723" i="1"/>
  <c r="J723" i="1" s="1"/>
  <c r="J722" i="1"/>
  <c r="I722" i="1"/>
  <c r="G722" i="1"/>
  <c r="F722" i="1"/>
  <c r="I721" i="1"/>
  <c r="G721" i="1"/>
  <c r="J721" i="1" s="1"/>
  <c r="F721" i="1"/>
  <c r="G720" i="1"/>
  <c r="F720" i="1"/>
  <c r="I720" i="1" s="1"/>
  <c r="I719" i="1"/>
  <c r="G719" i="1"/>
  <c r="F719" i="1"/>
  <c r="J719" i="1" s="1"/>
  <c r="G718" i="1"/>
  <c r="F718" i="1"/>
  <c r="J718" i="1" s="1"/>
  <c r="G717" i="1"/>
  <c r="F717" i="1"/>
  <c r="G716" i="1"/>
  <c r="F716" i="1"/>
  <c r="I715" i="1"/>
  <c r="G715" i="1"/>
  <c r="F715" i="1"/>
  <c r="J715" i="1" s="1"/>
  <c r="J714" i="1"/>
  <c r="I714" i="1"/>
  <c r="G714" i="1"/>
  <c r="F714" i="1"/>
  <c r="I713" i="1"/>
  <c r="G713" i="1"/>
  <c r="J713" i="1" s="1"/>
  <c r="F713" i="1"/>
  <c r="G712" i="1"/>
  <c r="F712" i="1"/>
  <c r="I712" i="1" s="1"/>
  <c r="J711" i="1"/>
  <c r="I711" i="1"/>
  <c r="G711" i="1"/>
  <c r="F711" i="1"/>
  <c r="I710" i="1"/>
  <c r="G710" i="1"/>
  <c r="F710" i="1"/>
  <c r="J710" i="1" s="1"/>
  <c r="G709" i="1"/>
  <c r="F709" i="1"/>
  <c r="G708" i="1"/>
  <c r="F708" i="1"/>
  <c r="I707" i="1"/>
  <c r="G707" i="1"/>
  <c r="F707" i="1"/>
  <c r="J707" i="1" s="1"/>
  <c r="J706" i="1"/>
  <c r="I706" i="1"/>
  <c r="G706" i="1"/>
  <c r="F706" i="1"/>
  <c r="I705" i="1"/>
  <c r="G705" i="1"/>
  <c r="J705" i="1" s="1"/>
  <c r="F705" i="1"/>
  <c r="J704" i="1"/>
  <c r="G704" i="1"/>
  <c r="F704" i="1"/>
  <c r="I704" i="1" s="1"/>
  <c r="G703" i="1"/>
  <c r="F703" i="1"/>
  <c r="G702" i="1"/>
  <c r="F702" i="1"/>
  <c r="J702" i="1" s="1"/>
  <c r="G701" i="1"/>
  <c r="F701" i="1"/>
  <c r="J700" i="1"/>
  <c r="G700" i="1"/>
  <c r="F700" i="1"/>
  <c r="I700" i="1" s="1"/>
  <c r="J699" i="1"/>
  <c r="G699" i="1"/>
  <c r="F699" i="1"/>
  <c r="I699" i="1" s="1"/>
  <c r="J698" i="1"/>
  <c r="I698" i="1"/>
  <c r="G698" i="1"/>
  <c r="F698" i="1"/>
  <c r="I697" i="1"/>
  <c r="G697" i="1"/>
  <c r="J697" i="1" s="1"/>
  <c r="F697" i="1"/>
  <c r="G696" i="1"/>
  <c r="F696" i="1"/>
  <c r="J696" i="1" s="1"/>
  <c r="J695" i="1"/>
  <c r="I695" i="1"/>
  <c r="G695" i="1"/>
  <c r="F695" i="1"/>
  <c r="G694" i="1"/>
  <c r="F694" i="1"/>
  <c r="G693" i="1"/>
  <c r="F693" i="1"/>
  <c r="G692" i="1"/>
  <c r="F692" i="1"/>
  <c r="I692" i="1" s="1"/>
  <c r="J691" i="1"/>
  <c r="I691" i="1"/>
  <c r="G691" i="1"/>
  <c r="F691" i="1"/>
  <c r="G690" i="1"/>
  <c r="J690" i="1" s="1"/>
  <c r="F690" i="1"/>
  <c r="I690" i="1" s="1"/>
  <c r="I689" i="1"/>
  <c r="G689" i="1"/>
  <c r="F689" i="1"/>
  <c r="J689" i="1" s="1"/>
  <c r="G688" i="1"/>
  <c r="F688" i="1"/>
  <c r="J688" i="1" s="1"/>
  <c r="G687" i="1"/>
  <c r="F687" i="1"/>
  <c r="I687" i="1" s="1"/>
  <c r="G686" i="1"/>
  <c r="F686" i="1"/>
  <c r="J685" i="1"/>
  <c r="I685" i="1"/>
  <c r="G685" i="1"/>
  <c r="F685" i="1"/>
  <c r="I684" i="1"/>
  <c r="G684" i="1"/>
  <c r="J684" i="1" s="1"/>
  <c r="F684" i="1"/>
  <c r="G683" i="1"/>
  <c r="F683" i="1"/>
  <c r="J683" i="1" s="1"/>
  <c r="J682" i="1"/>
  <c r="G682" i="1"/>
  <c r="F682" i="1"/>
  <c r="I682" i="1" s="1"/>
  <c r="G681" i="1"/>
  <c r="F681" i="1"/>
  <c r="J681" i="1" s="1"/>
  <c r="G680" i="1"/>
  <c r="F680" i="1"/>
  <c r="J680" i="1" s="1"/>
  <c r="G679" i="1"/>
  <c r="F679" i="1"/>
  <c r="I679" i="1" s="1"/>
  <c r="G678" i="1"/>
  <c r="F678" i="1"/>
  <c r="J677" i="1"/>
  <c r="I677" i="1"/>
  <c r="G677" i="1"/>
  <c r="F677" i="1"/>
  <c r="I676" i="1"/>
  <c r="G676" i="1"/>
  <c r="J676" i="1" s="1"/>
  <c r="F676" i="1"/>
  <c r="G675" i="1"/>
  <c r="F675" i="1"/>
  <c r="J675" i="1" s="1"/>
  <c r="J674" i="1"/>
  <c r="G674" i="1"/>
  <c r="F674" i="1"/>
  <c r="I674" i="1" s="1"/>
  <c r="I673" i="1"/>
  <c r="G673" i="1"/>
  <c r="F673" i="1"/>
  <c r="J673" i="1" s="1"/>
  <c r="G672" i="1"/>
  <c r="F672" i="1"/>
  <c r="J672" i="1" s="1"/>
  <c r="G671" i="1"/>
  <c r="F671" i="1"/>
  <c r="I671" i="1" s="1"/>
  <c r="G670" i="1"/>
  <c r="F670" i="1"/>
  <c r="J669" i="1"/>
  <c r="I669" i="1"/>
  <c r="G669" i="1"/>
  <c r="F669" i="1"/>
  <c r="I668" i="1"/>
  <c r="G668" i="1"/>
  <c r="J668" i="1" s="1"/>
  <c r="F668" i="1"/>
  <c r="G667" i="1"/>
  <c r="J667" i="1" s="1"/>
  <c r="F667" i="1"/>
  <c r="G666" i="1"/>
  <c r="J666" i="1" s="1"/>
  <c r="F666" i="1"/>
  <c r="I666" i="1" s="1"/>
  <c r="G665" i="1"/>
  <c r="F665" i="1"/>
  <c r="G664" i="1"/>
  <c r="F664" i="1"/>
  <c r="J664" i="1" s="1"/>
  <c r="G663" i="1"/>
  <c r="F663" i="1"/>
  <c r="I663" i="1" s="1"/>
  <c r="G662" i="1"/>
  <c r="F662" i="1"/>
  <c r="J661" i="1"/>
  <c r="I661" i="1"/>
  <c r="G661" i="1"/>
  <c r="F661" i="1"/>
  <c r="I660" i="1"/>
  <c r="G660" i="1"/>
  <c r="J660" i="1" s="1"/>
  <c r="F660" i="1"/>
  <c r="G659" i="1"/>
  <c r="J659" i="1" s="1"/>
  <c r="F659" i="1"/>
  <c r="G658" i="1"/>
  <c r="J658" i="1" s="1"/>
  <c r="F658" i="1"/>
  <c r="I658" i="1" s="1"/>
  <c r="I657" i="1"/>
  <c r="G657" i="1"/>
  <c r="F657" i="1"/>
  <c r="J657" i="1" s="1"/>
  <c r="G656" i="1"/>
  <c r="F656" i="1"/>
  <c r="J656" i="1" s="1"/>
  <c r="G655" i="1"/>
  <c r="F655" i="1"/>
  <c r="I655" i="1" s="1"/>
  <c r="G654" i="1"/>
  <c r="F654" i="1"/>
  <c r="J653" i="1"/>
  <c r="I653" i="1"/>
  <c r="G653" i="1"/>
  <c r="F653" i="1"/>
  <c r="I652" i="1"/>
  <c r="G652" i="1"/>
  <c r="F652" i="1"/>
  <c r="J652" i="1" s="1"/>
  <c r="G651" i="1"/>
  <c r="F651" i="1"/>
  <c r="J651" i="1" s="1"/>
  <c r="J650" i="1"/>
  <c r="G650" i="1"/>
  <c r="F650" i="1"/>
  <c r="I650" i="1" s="1"/>
  <c r="I649" i="1"/>
  <c r="G649" i="1"/>
  <c r="F649" i="1"/>
  <c r="J649" i="1" s="1"/>
  <c r="I648" i="1"/>
  <c r="G648" i="1"/>
  <c r="F648" i="1"/>
  <c r="J648" i="1" s="1"/>
  <c r="I647" i="1"/>
  <c r="G647" i="1"/>
  <c r="J647" i="1" s="1"/>
  <c r="F647" i="1"/>
  <c r="J646" i="1"/>
  <c r="G646" i="1"/>
  <c r="F646" i="1"/>
  <c r="I646" i="1" s="1"/>
  <c r="I645" i="1"/>
  <c r="G645" i="1"/>
  <c r="F645" i="1"/>
  <c r="J645" i="1" s="1"/>
  <c r="J644" i="1"/>
  <c r="G644" i="1"/>
  <c r="F644" i="1"/>
  <c r="I644" i="1" s="1"/>
  <c r="I643" i="1"/>
  <c r="G643" i="1"/>
  <c r="F643" i="1"/>
  <c r="J643" i="1" s="1"/>
  <c r="G642" i="1"/>
  <c r="F642" i="1"/>
  <c r="J641" i="1"/>
  <c r="I641" i="1"/>
  <c r="G641" i="1"/>
  <c r="F641" i="1"/>
  <c r="I640" i="1"/>
  <c r="G640" i="1"/>
  <c r="F640" i="1"/>
  <c r="J640" i="1" s="1"/>
  <c r="I639" i="1"/>
  <c r="G639" i="1"/>
  <c r="F639" i="1"/>
  <c r="J639" i="1" s="1"/>
  <c r="G638" i="1"/>
  <c r="J638" i="1" s="1"/>
  <c r="F638" i="1"/>
  <c r="I638" i="1" s="1"/>
  <c r="I637" i="1"/>
  <c r="G637" i="1"/>
  <c r="F637" i="1"/>
  <c r="J637" i="1" s="1"/>
  <c r="J636" i="1"/>
  <c r="G636" i="1"/>
  <c r="F636" i="1"/>
  <c r="I636" i="1" s="1"/>
  <c r="I635" i="1"/>
  <c r="G635" i="1"/>
  <c r="F635" i="1"/>
  <c r="J635" i="1" s="1"/>
  <c r="G634" i="1"/>
  <c r="F634" i="1"/>
  <c r="J633" i="1"/>
  <c r="I633" i="1"/>
  <c r="G633" i="1"/>
  <c r="F633" i="1"/>
  <c r="I632" i="1"/>
  <c r="G632" i="1"/>
  <c r="F632" i="1"/>
  <c r="J632" i="1" s="1"/>
  <c r="I631" i="1"/>
  <c r="G631" i="1"/>
  <c r="F631" i="1"/>
  <c r="J631" i="1" s="1"/>
  <c r="G630" i="1"/>
  <c r="J630" i="1" s="1"/>
  <c r="F630" i="1"/>
  <c r="I630" i="1" s="1"/>
  <c r="I629" i="1"/>
  <c r="G629" i="1"/>
  <c r="F629" i="1"/>
  <c r="J629" i="1" s="1"/>
  <c r="J628" i="1"/>
  <c r="G628" i="1"/>
  <c r="F628" i="1"/>
  <c r="I628" i="1" s="1"/>
  <c r="I627" i="1"/>
  <c r="G627" i="1"/>
  <c r="F627" i="1"/>
  <c r="J627" i="1" s="1"/>
  <c r="G626" i="1"/>
  <c r="F626" i="1"/>
  <c r="J625" i="1"/>
  <c r="I625" i="1"/>
  <c r="G625" i="1"/>
  <c r="F625" i="1"/>
  <c r="I624" i="1"/>
  <c r="G624" i="1"/>
  <c r="F624" i="1"/>
  <c r="J624" i="1" s="1"/>
  <c r="I623" i="1"/>
  <c r="G623" i="1"/>
  <c r="F623" i="1"/>
  <c r="J623" i="1" s="1"/>
  <c r="G622" i="1"/>
  <c r="J622" i="1" s="1"/>
  <c r="F622" i="1"/>
  <c r="I622" i="1" s="1"/>
  <c r="I621" i="1"/>
  <c r="G621" i="1"/>
  <c r="F621" i="1"/>
  <c r="J621" i="1" s="1"/>
  <c r="J620" i="1"/>
  <c r="G620" i="1"/>
  <c r="F620" i="1"/>
  <c r="I620" i="1" s="1"/>
  <c r="I619" i="1"/>
  <c r="G619" i="1"/>
  <c r="F619" i="1"/>
  <c r="J619" i="1" s="1"/>
  <c r="G618" i="1"/>
  <c r="F618" i="1"/>
  <c r="J617" i="1"/>
  <c r="I617" i="1"/>
  <c r="G617" i="1"/>
  <c r="F617" i="1"/>
  <c r="I616" i="1"/>
  <c r="G616" i="1"/>
  <c r="F616" i="1"/>
  <c r="J616" i="1" s="1"/>
  <c r="I615" i="1"/>
  <c r="G615" i="1"/>
  <c r="F615" i="1"/>
  <c r="J615" i="1" s="1"/>
  <c r="J614" i="1"/>
  <c r="G614" i="1"/>
  <c r="F614" i="1"/>
  <c r="I614" i="1" s="1"/>
  <c r="G613" i="1"/>
  <c r="F613" i="1"/>
  <c r="J613" i="1" s="1"/>
  <c r="J612" i="1"/>
  <c r="G612" i="1"/>
  <c r="F612" i="1"/>
  <c r="I612" i="1" s="1"/>
  <c r="I611" i="1"/>
  <c r="G611" i="1"/>
  <c r="F611" i="1"/>
  <c r="J611" i="1" s="1"/>
  <c r="G610" i="1"/>
  <c r="F610" i="1"/>
  <c r="J609" i="1"/>
  <c r="I609" i="1"/>
  <c r="G609" i="1"/>
  <c r="F609" i="1"/>
  <c r="I608" i="1"/>
  <c r="G608" i="1"/>
  <c r="F608" i="1"/>
  <c r="J608" i="1" s="1"/>
  <c r="G607" i="1"/>
  <c r="F607" i="1"/>
  <c r="J607" i="1" s="1"/>
  <c r="I606" i="1"/>
  <c r="G606" i="1"/>
  <c r="F606" i="1"/>
  <c r="J605" i="1"/>
  <c r="G605" i="1"/>
  <c r="F605" i="1"/>
  <c r="I605" i="1" s="1"/>
  <c r="J604" i="1"/>
  <c r="I604" i="1"/>
  <c r="G604" i="1"/>
  <c r="F604" i="1"/>
  <c r="G603" i="1"/>
  <c r="F603" i="1"/>
  <c r="J603" i="1" s="1"/>
  <c r="I602" i="1"/>
  <c r="G602" i="1"/>
  <c r="F602" i="1"/>
  <c r="J602" i="1" s="1"/>
  <c r="G601" i="1"/>
  <c r="F601" i="1"/>
  <c r="I600" i="1"/>
  <c r="G600" i="1"/>
  <c r="F600" i="1"/>
  <c r="J600" i="1" s="1"/>
  <c r="J599" i="1"/>
  <c r="G599" i="1"/>
  <c r="F599" i="1"/>
  <c r="I599" i="1" s="1"/>
  <c r="I598" i="1"/>
  <c r="G598" i="1"/>
  <c r="F598" i="1"/>
  <c r="J597" i="1"/>
  <c r="G597" i="1"/>
  <c r="F597" i="1"/>
  <c r="I597" i="1" s="1"/>
  <c r="I596" i="1"/>
  <c r="G596" i="1"/>
  <c r="J596" i="1" s="1"/>
  <c r="F596" i="1"/>
  <c r="I595" i="1"/>
  <c r="G595" i="1"/>
  <c r="F595" i="1"/>
  <c r="J595" i="1" s="1"/>
  <c r="I594" i="1"/>
  <c r="G594" i="1"/>
  <c r="F594" i="1"/>
  <c r="G593" i="1"/>
  <c r="F593" i="1"/>
  <c r="G592" i="1"/>
  <c r="F592" i="1"/>
  <c r="J592" i="1" s="1"/>
  <c r="J591" i="1"/>
  <c r="G591" i="1"/>
  <c r="F591" i="1"/>
  <c r="I591" i="1" s="1"/>
  <c r="I590" i="1"/>
  <c r="G590" i="1"/>
  <c r="F590" i="1"/>
  <c r="J589" i="1"/>
  <c r="G589" i="1"/>
  <c r="F589" i="1"/>
  <c r="I589" i="1" s="1"/>
  <c r="I588" i="1"/>
  <c r="G588" i="1"/>
  <c r="J588" i="1" s="1"/>
  <c r="F588" i="1"/>
  <c r="G587" i="1"/>
  <c r="F587" i="1"/>
  <c r="J587" i="1" s="1"/>
  <c r="I586" i="1"/>
  <c r="G586" i="1"/>
  <c r="F586" i="1"/>
  <c r="J586" i="1" s="1"/>
  <c r="G585" i="1"/>
  <c r="F585" i="1"/>
  <c r="I584" i="1"/>
  <c r="G584" i="1"/>
  <c r="F584" i="1"/>
  <c r="J584" i="1" s="1"/>
  <c r="J583" i="1"/>
  <c r="G583" i="1"/>
  <c r="F583" i="1"/>
  <c r="I583" i="1" s="1"/>
  <c r="I582" i="1"/>
  <c r="G582" i="1"/>
  <c r="F582" i="1"/>
  <c r="G581" i="1"/>
  <c r="F581" i="1"/>
  <c r="I580" i="1"/>
  <c r="G580" i="1"/>
  <c r="J580" i="1" s="1"/>
  <c r="F580" i="1"/>
  <c r="G579" i="1"/>
  <c r="F579" i="1"/>
  <c r="J579" i="1" s="1"/>
  <c r="I578" i="1"/>
  <c r="G578" i="1"/>
  <c r="F578" i="1"/>
  <c r="J578" i="1" s="1"/>
  <c r="G577" i="1"/>
  <c r="F577" i="1"/>
  <c r="I576" i="1"/>
  <c r="G576" i="1"/>
  <c r="F576" i="1"/>
  <c r="J576" i="1" s="1"/>
  <c r="J575" i="1"/>
  <c r="I575" i="1"/>
  <c r="G575" i="1"/>
  <c r="F575" i="1"/>
  <c r="I574" i="1"/>
  <c r="G574" i="1"/>
  <c r="F574" i="1"/>
  <c r="J574" i="1" s="1"/>
  <c r="G573" i="1"/>
  <c r="F573" i="1"/>
  <c r="I572" i="1"/>
  <c r="G572" i="1"/>
  <c r="F572" i="1"/>
  <c r="J572" i="1" s="1"/>
  <c r="I571" i="1"/>
  <c r="G571" i="1"/>
  <c r="J571" i="1" s="1"/>
  <c r="F571" i="1"/>
  <c r="J570" i="1"/>
  <c r="G570" i="1"/>
  <c r="F570" i="1"/>
  <c r="I570" i="1" s="1"/>
  <c r="I569" i="1"/>
  <c r="G569" i="1"/>
  <c r="F569" i="1"/>
  <c r="J569" i="1" s="1"/>
  <c r="J568" i="1"/>
  <c r="G568" i="1"/>
  <c r="F568" i="1"/>
  <c r="I568" i="1" s="1"/>
  <c r="I567" i="1"/>
  <c r="G567" i="1"/>
  <c r="F567" i="1"/>
  <c r="G566" i="1"/>
  <c r="F566" i="1"/>
  <c r="J565" i="1"/>
  <c r="I565" i="1"/>
  <c r="G565" i="1"/>
  <c r="F565" i="1"/>
  <c r="I564" i="1"/>
  <c r="G564" i="1"/>
  <c r="F564" i="1"/>
  <c r="J564" i="1" s="1"/>
  <c r="I563" i="1"/>
  <c r="G563" i="1"/>
  <c r="F563" i="1"/>
  <c r="J563" i="1" s="1"/>
  <c r="G562" i="1"/>
  <c r="F562" i="1"/>
  <c r="I562" i="1" s="1"/>
  <c r="I561" i="1"/>
  <c r="G561" i="1"/>
  <c r="F561" i="1"/>
  <c r="J561" i="1" s="1"/>
  <c r="J560" i="1"/>
  <c r="G560" i="1"/>
  <c r="F560" i="1"/>
  <c r="I560" i="1" s="1"/>
  <c r="I559" i="1"/>
  <c r="G559" i="1"/>
  <c r="F559" i="1"/>
  <c r="J559" i="1" s="1"/>
  <c r="G558" i="1"/>
  <c r="F558" i="1"/>
  <c r="I557" i="1"/>
  <c r="G557" i="1"/>
  <c r="J557" i="1" s="1"/>
  <c r="F557" i="1"/>
  <c r="G556" i="1"/>
  <c r="F556" i="1"/>
  <c r="I555" i="1"/>
  <c r="G555" i="1"/>
  <c r="F555" i="1"/>
  <c r="J555" i="1" s="1"/>
  <c r="J554" i="1"/>
  <c r="G554" i="1"/>
  <c r="F554" i="1"/>
  <c r="I554" i="1" s="1"/>
  <c r="I553" i="1"/>
  <c r="G553" i="1"/>
  <c r="F553" i="1"/>
  <c r="J553" i="1" s="1"/>
  <c r="J552" i="1"/>
  <c r="G552" i="1"/>
  <c r="F552" i="1"/>
  <c r="I552" i="1" s="1"/>
  <c r="I551" i="1"/>
  <c r="G551" i="1"/>
  <c r="F551" i="1"/>
  <c r="J551" i="1" s="1"/>
  <c r="G550" i="1"/>
  <c r="F550" i="1"/>
  <c r="J549" i="1"/>
  <c r="I549" i="1"/>
  <c r="G549" i="1"/>
  <c r="F549" i="1"/>
  <c r="I548" i="1"/>
  <c r="G548" i="1"/>
  <c r="F548" i="1"/>
  <c r="J548" i="1" s="1"/>
  <c r="I547" i="1"/>
  <c r="G547" i="1"/>
  <c r="F547" i="1"/>
  <c r="J547" i="1" s="1"/>
  <c r="G546" i="1"/>
  <c r="F546" i="1"/>
  <c r="I546" i="1" s="1"/>
  <c r="I545" i="1"/>
  <c r="G545" i="1"/>
  <c r="F545" i="1"/>
  <c r="J545" i="1" s="1"/>
  <c r="J544" i="1"/>
  <c r="G544" i="1"/>
  <c r="F544" i="1"/>
  <c r="I544" i="1" s="1"/>
  <c r="I543" i="1"/>
  <c r="G543" i="1"/>
  <c r="F543" i="1"/>
  <c r="J543" i="1" s="1"/>
  <c r="G542" i="1"/>
  <c r="F542" i="1"/>
  <c r="J541" i="1"/>
  <c r="I541" i="1"/>
  <c r="G541" i="1"/>
  <c r="F541" i="1"/>
  <c r="I540" i="1"/>
  <c r="G540" i="1"/>
  <c r="F540" i="1"/>
  <c r="J540" i="1" s="1"/>
  <c r="I539" i="1"/>
  <c r="G539" i="1"/>
  <c r="F539" i="1"/>
  <c r="J539" i="1" s="1"/>
  <c r="I538" i="1"/>
  <c r="G538" i="1"/>
  <c r="J538" i="1" s="1"/>
  <c r="F538" i="1"/>
  <c r="J537" i="1"/>
  <c r="G537" i="1"/>
  <c r="F537" i="1"/>
  <c r="I537" i="1" s="1"/>
  <c r="J536" i="1"/>
  <c r="I536" i="1"/>
  <c r="G536" i="1"/>
  <c r="F536" i="1"/>
  <c r="I535" i="1"/>
  <c r="G535" i="1"/>
  <c r="F535" i="1"/>
  <c r="J535" i="1" s="1"/>
  <c r="G534" i="1"/>
  <c r="F534" i="1"/>
  <c r="J534" i="1" s="1"/>
  <c r="G533" i="1"/>
  <c r="J533" i="1" s="1"/>
  <c r="F533" i="1"/>
  <c r="I533" i="1" s="1"/>
  <c r="J532" i="1"/>
  <c r="I532" i="1"/>
  <c r="G532" i="1"/>
  <c r="F532" i="1"/>
  <c r="I531" i="1"/>
  <c r="G531" i="1"/>
  <c r="F531" i="1"/>
  <c r="J531" i="1" s="1"/>
  <c r="I530" i="1"/>
  <c r="G530" i="1"/>
  <c r="J530" i="1" s="1"/>
  <c r="F530" i="1"/>
  <c r="J529" i="1"/>
  <c r="G529" i="1"/>
  <c r="F529" i="1"/>
  <c r="I529" i="1" s="1"/>
  <c r="I528" i="1"/>
  <c r="G528" i="1"/>
  <c r="F528" i="1"/>
  <c r="J528" i="1" s="1"/>
  <c r="I527" i="1"/>
  <c r="G527" i="1"/>
  <c r="F527" i="1"/>
  <c r="J527" i="1" s="1"/>
  <c r="G526" i="1"/>
  <c r="F526" i="1"/>
  <c r="J526" i="1" s="1"/>
  <c r="G525" i="1"/>
  <c r="J525" i="1" s="1"/>
  <c r="F525" i="1"/>
  <c r="I525" i="1" s="1"/>
  <c r="J524" i="1"/>
  <c r="I524" i="1"/>
  <c r="G524" i="1"/>
  <c r="F524" i="1"/>
  <c r="I523" i="1"/>
  <c r="G523" i="1"/>
  <c r="F523" i="1"/>
  <c r="J523" i="1" s="1"/>
  <c r="I522" i="1"/>
  <c r="G522" i="1"/>
  <c r="J522" i="1" s="1"/>
  <c r="F522" i="1"/>
  <c r="J521" i="1"/>
  <c r="G521" i="1"/>
  <c r="F521" i="1"/>
  <c r="I521" i="1" s="1"/>
  <c r="I520" i="1"/>
  <c r="G520" i="1"/>
  <c r="F520" i="1"/>
  <c r="J520" i="1" s="1"/>
  <c r="I519" i="1"/>
  <c r="G519" i="1"/>
  <c r="F519" i="1"/>
  <c r="J519" i="1" s="1"/>
  <c r="G518" i="1"/>
  <c r="F518" i="1"/>
  <c r="J518" i="1" s="1"/>
  <c r="G517" i="1"/>
  <c r="J517" i="1" s="1"/>
  <c r="F517" i="1"/>
  <c r="I517" i="1" s="1"/>
  <c r="G516" i="1"/>
  <c r="F516" i="1"/>
  <c r="I516" i="1" s="1"/>
  <c r="I515" i="1"/>
  <c r="G515" i="1"/>
  <c r="F515" i="1"/>
  <c r="J515" i="1" s="1"/>
  <c r="J514" i="1"/>
  <c r="G514" i="1"/>
  <c r="F514" i="1"/>
  <c r="I513" i="1"/>
  <c r="G513" i="1"/>
  <c r="F513" i="1"/>
  <c r="J513" i="1" s="1"/>
  <c r="I512" i="1"/>
  <c r="G512" i="1"/>
  <c r="F512" i="1"/>
  <c r="J512" i="1" s="1"/>
  <c r="I511" i="1"/>
  <c r="G511" i="1"/>
  <c r="J511" i="1" s="1"/>
  <c r="F511" i="1"/>
  <c r="I510" i="1"/>
  <c r="G510" i="1"/>
  <c r="F510" i="1"/>
  <c r="G509" i="1"/>
  <c r="F509" i="1"/>
  <c r="I509" i="1" s="1"/>
  <c r="I508" i="1"/>
  <c r="G508" i="1"/>
  <c r="F508" i="1"/>
  <c r="J508" i="1" s="1"/>
  <c r="I507" i="1"/>
  <c r="G507" i="1"/>
  <c r="F507" i="1"/>
  <c r="J507" i="1" s="1"/>
  <c r="I506" i="1"/>
  <c r="G506" i="1"/>
  <c r="F506" i="1"/>
  <c r="J506" i="1" s="1"/>
  <c r="J505" i="1"/>
  <c r="G505" i="1"/>
  <c r="F505" i="1"/>
  <c r="I505" i="1" s="1"/>
  <c r="J504" i="1"/>
  <c r="I504" i="1"/>
  <c r="G504" i="1"/>
  <c r="F504" i="1"/>
  <c r="I503" i="1"/>
  <c r="G503" i="1"/>
  <c r="F503" i="1"/>
  <c r="J503" i="1" s="1"/>
  <c r="I502" i="1"/>
  <c r="G502" i="1"/>
  <c r="F502" i="1"/>
  <c r="J502" i="1" s="1"/>
  <c r="J501" i="1"/>
  <c r="G501" i="1"/>
  <c r="F501" i="1"/>
  <c r="I501" i="1" s="1"/>
  <c r="I500" i="1"/>
  <c r="G500" i="1"/>
  <c r="F500" i="1"/>
  <c r="J500" i="1" s="1"/>
  <c r="I499" i="1"/>
  <c r="G499" i="1"/>
  <c r="F499" i="1"/>
  <c r="J499" i="1" s="1"/>
  <c r="I498" i="1"/>
  <c r="G498" i="1"/>
  <c r="F498" i="1"/>
  <c r="J498" i="1" s="1"/>
  <c r="J497" i="1"/>
  <c r="G497" i="1"/>
  <c r="F497" i="1"/>
  <c r="I497" i="1" s="1"/>
  <c r="I496" i="1"/>
  <c r="G496" i="1"/>
  <c r="F496" i="1"/>
  <c r="J496" i="1" s="1"/>
  <c r="I495" i="1"/>
  <c r="G495" i="1"/>
  <c r="F495" i="1"/>
  <c r="J495" i="1" s="1"/>
  <c r="I494" i="1"/>
  <c r="G494" i="1"/>
  <c r="F494" i="1"/>
  <c r="G493" i="1"/>
  <c r="F493" i="1"/>
  <c r="I493" i="1" s="1"/>
  <c r="I492" i="1"/>
  <c r="G492" i="1"/>
  <c r="F492" i="1"/>
  <c r="J492" i="1" s="1"/>
  <c r="I491" i="1"/>
  <c r="G491" i="1"/>
  <c r="F491" i="1"/>
  <c r="J491" i="1" s="1"/>
  <c r="I490" i="1"/>
  <c r="G490" i="1"/>
  <c r="F490" i="1"/>
  <c r="G489" i="1"/>
  <c r="F489" i="1"/>
  <c r="I489" i="1" s="1"/>
  <c r="I488" i="1"/>
  <c r="G488" i="1"/>
  <c r="F488" i="1"/>
  <c r="J488" i="1" s="1"/>
  <c r="I487" i="1"/>
  <c r="G487" i="1"/>
  <c r="F487" i="1"/>
  <c r="J487" i="1" s="1"/>
  <c r="I486" i="1"/>
  <c r="G486" i="1"/>
  <c r="F486" i="1"/>
  <c r="J486" i="1" s="1"/>
  <c r="J485" i="1"/>
  <c r="G485" i="1"/>
  <c r="F485" i="1"/>
  <c r="I485" i="1" s="1"/>
  <c r="I484" i="1"/>
  <c r="G484" i="1"/>
  <c r="F484" i="1"/>
  <c r="J484" i="1" s="1"/>
  <c r="I483" i="1"/>
  <c r="G483" i="1"/>
  <c r="F483" i="1"/>
  <c r="J483" i="1" s="1"/>
  <c r="I482" i="1"/>
  <c r="G482" i="1"/>
  <c r="F482" i="1"/>
  <c r="J482" i="1" s="1"/>
  <c r="J481" i="1"/>
  <c r="G481" i="1"/>
  <c r="F481" i="1"/>
  <c r="I481" i="1" s="1"/>
  <c r="I480" i="1"/>
  <c r="G480" i="1"/>
  <c r="F480" i="1"/>
  <c r="J480" i="1" s="1"/>
  <c r="I479" i="1"/>
  <c r="G479" i="1"/>
  <c r="F479" i="1"/>
  <c r="J479" i="1" s="1"/>
  <c r="I478" i="1"/>
  <c r="G478" i="1"/>
  <c r="F478" i="1"/>
  <c r="J478" i="1" s="1"/>
  <c r="J477" i="1"/>
  <c r="G477" i="1"/>
  <c r="F477" i="1"/>
  <c r="I477" i="1" s="1"/>
  <c r="I476" i="1"/>
  <c r="G476" i="1"/>
  <c r="F476" i="1"/>
  <c r="J476" i="1" s="1"/>
  <c r="I475" i="1"/>
  <c r="G475" i="1"/>
  <c r="F475" i="1"/>
  <c r="J475" i="1" s="1"/>
  <c r="I474" i="1"/>
  <c r="G474" i="1"/>
  <c r="F474" i="1"/>
  <c r="G473" i="1"/>
  <c r="F473" i="1"/>
  <c r="I473" i="1" s="1"/>
  <c r="I472" i="1"/>
  <c r="G472" i="1"/>
  <c r="F472" i="1"/>
  <c r="J472" i="1" s="1"/>
  <c r="I471" i="1"/>
  <c r="G471" i="1"/>
  <c r="F471" i="1"/>
  <c r="J471" i="1" s="1"/>
  <c r="I470" i="1"/>
  <c r="G470" i="1"/>
  <c r="F470" i="1"/>
  <c r="J469" i="1"/>
  <c r="G469" i="1"/>
  <c r="F469" i="1"/>
  <c r="I469" i="1" s="1"/>
  <c r="G468" i="1"/>
  <c r="F468" i="1"/>
  <c r="J468" i="1" s="1"/>
  <c r="I467" i="1"/>
  <c r="G467" i="1"/>
  <c r="F467" i="1"/>
  <c r="J467" i="1" s="1"/>
  <c r="I466" i="1"/>
  <c r="G466" i="1"/>
  <c r="F466" i="1"/>
  <c r="J466" i="1" s="1"/>
  <c r="G465" i="1"/>
  <c r="J465" i="1" s="1"/>
  <c r="F465" i="1"/>
  <c r="I465" i="1" s="1"/>
  <c r="I464" i="1"/>
  <c r="G464" i="1"/>
  <c r="F464" i="1"/>
  <c r="J464" i="1" s="1"/>
  <c r="I463" i="1"/>
  <c r="G463" i="1"/>
  <c r="F463" i="1"/>
  <c r="J463" i="1" s="1"/>
  <c r="I462" i="1"/>
  <c r="G462" i="1"/>
  <c r="F462" i="1"/>
  <c r="J461" i="1"/>
  <c r="G461" i="1"/>
  <c r="F461" i="1"/>
  <c r="I461" i="1" s="1"/>
  <c r="J460" i="1"/>
  <c r="G460" i="1"/>
  <c r="F460" i="1"/>
  <c r="I460" i="1" s="1"/>
  <c r="I459" i="1"/>
  <c r="G459" i="1"/>
  <c r="F459" i="1"/>
  <c r="J459" i="1" s="1"/>
  <c r="I458" i="1"/>
  <c r="G458" i="1"/>
  <c r="F458" i="1"/>
  <c r="J458" i="1" s="1"/>
  <c r="G457" i="1"/>
  <c r="F457" i="1"/>
  <c r="I457" i="1" s="1"/>
  <c r="J456" i="1"/>
  <c r="I456" i="1"/>
  <c r="G456" i="1"/>
  <c r="F456" i="1"/>
  <c r="I455" i="1"/>
  <c r="G455" i="1"/>
  <c r="F455" i="1"/>
  <c r="J455" i="1" s="1"/>
  <c r="I454" i="1"/>
  <c r="G454" i="1"/>
  <c r="F454" i="1"/>
  <c r="J453" i="1"/>
  <c r="G453" i="1"/>
  <c r="F453" i="1"/>
  <c r="I453" i="1" s="1"/>
  <c r="G452" i="1"/>
  <c r="F452" i="1"/>
  <c r="J452" i="1" s="1"/>
  <c r="I451" i="1"/>
  <c r="G451" i="1"/>
  <c r="F451" i="1"/>
  <c r="J451" i="1" s="1"/>
  <c r="I450" i="1"/>
  <c r="G450" i="1"/>
  <c r="F450" i="1"/>
  <c r="J450" i="1" s="1"/>
  <c r="G449" i="1"/>
  <c r="F449" i="1"/>
  <c r="I449" i="1" s="1"/>
  <c r="J448" i="1"/>
  <c r="I448" i="1"/>
  <c r="G448" i="1"/>
  <c r="F448" i="1"/>
  <c r="I447" i="1"/>
  <c r="G447" i="1"/>
  <c r="F447" i="1"/>
  <c r="J447" i="1" s="1"/>
  <c r="G446" i="1"/>
  <c r="F446" i="1"/>
  <c r="J445" i="1"/>
  <c r="G445" i="1"/>
  <c r="F445" i="1"/>
  <c r="I445" i="1" s="1"/>
  <c r="J444" i="1"/>
  <c r="G444" i="1"/>
  <c r="F444" i="1"/>
  <c r="I444" i="1" s="1"/>
  <c r="I443" i="1"/>
  <c r="G443" i="1"/>
  <c r="F443" i="1"/>
  <c r="J443" i="1" s="1"/>
  <c r="I442" i="1"/>
  <c r="G442" i="1"/>
  <c r="F442" i="1"/>
  <c r="J442" i="1" s="1"/>
  <c r="G441" i="1"/>
  <c r="F441" i="1"/>
  <c r="I441" i="1" s="1"/>
  <c r="I440" i="1"/>
  <c r="G440" i="1"/>
  <c r="F440" i="1"/>
  <c r="J440" i="1" s="1"/>
  <c r="I439" i="1"/>
  <c r="G439" i="1"/>
  <c r="F439" i="1"/>
  <c r="J439" i="1" s="1"/>
  <c r="I438" i="1"/>
  <c r="G438" i="1"/>
  <c r="F438" i="1"/>
  <c r="J437" i="1"/>
  <c r="G437" i="1"/>
  <c r="F437" i="1"/>
  <c r="I437" i="1" s="1"/>
  <c r="G436" i="1"/>
  <c r="F436" i="1"/>
  <c r="J436" i="1" s="1"/>
  <c r="G435" i="1"/>
  <c r="F435" i="1"/>
  <c r="I435" i="1" s="1"/>
  <c r="I434" i="1"/>
  <c r="G434" i="1"/>
  <c r="F434" i="1"/>
  <c r="J434" i="1" s="1"/>
  <c r="G433" i="1"/>
  <c r="F433" i="1"/>
  <c r="G432" i="1"/>
  <c r="F432" i="1"/>
  <c r="I432" i="1" s="1"/>
  <c r="I431" i="1"/>
  <c r="G431" i="1"/>
  <c r="F431" i="1"/>
  <c r="J431" i="1" s="1"/>
  <c r="I430" i="1"/>
  <c r="G430" i="1"/>
  <c r="F430" i="1"/>
  <c r="J430" i="1" s="1"/>
  <c r="G429" i="1"/>
  <c r="F429" i="1"/>
  <c r="J429" i="1" s="1"/>
  <c r="J428" i="1"/>
  <c r="G428" i="1"/>
  <c r="F428" i="1"/>
  <c r="I428" i="1" s="1"/>
  <c r="I427" i="1"/>
  <c r="G427" i="1"/>
  <c r="F427" i="1"/>
  <c r="J427" i="1" s="1"/>
  <c r="I426" i="1"/>
  <c r="G426" i="1"/>
  <c r="F426" i="1"/>
  <c r="J426" i="1" s="1"/>
  <c r="G425" i="1"/>
  <c r="F425" i="1"/>
  <c r="J425" i="1" s="1"/>
  <c r="J424" i="1"/>
  <c r="G424" i="1"/>
  <c r="F424" i="1"/>
  <c r="I424" i="1" s="1"/>
  <c r="I423" i="1"/>
  <c r="G423" i="1"/>
  <c r="F423" i="1"/>
  <c r="J423" i="1" s="1"/>
  <c r="I422" i="1"/>
  <c r="G422" i="1"/>
  <c r="F422" i="1"/>
  <c r="J422" i="1" s="1"/>
  <c r="G421" i="1"/>
  <c r="F421" i="1"/>
  <c r="J420" i="1"/>
  <c r="G420" i="1"/>
  <c r="F420" i="1"/>
  <c r="I420" i="1" s="1"/>
  <c r="I419" i="1"/>
  <c r="G419" i="1"/>
  <c r="F419" i="1"/>
  <c r="J419" i="1" s="1"/>
  <c r="I418" i="1"/>
  <c r="G418" i="1"/>
  <c r="F418" i="1"/>
  <c r="J418" i="1" s="1"/>
  <c r="G417" i="1"/>
  <c r="F417" i="1"/>
  <c r="G416" i="1"/>
  <c r="F416" i="1"/>
  <c r="I416" i="1" s="1"/>
  <c r="I415" i="1"/>
  <c r="G415" i="1"/>
  <c r="F415" i="1"/>
  <c r="J415" i="1" s="1"/>
  <c r="I414" i="1"/>
  <c r="G414" i="1"/>
  <c r="F414" i="1"/>
  <c r="J414" i="1" s="1"/>
  <c r="G413" i="1"/>
  <c r="F413" i="1"/>
  <c r="J413" i="1" s="1"/>
  <c r="J412" i="1"/>
  <c r="G412" i="1"/>
  <c r="F412" i="1"/>
  <c r="I412" i="1" s="1"/>
  <c r="I411" i="1"/>
  <c r="G411" i="1"/>
  <c r="F411" i="1"/>
  <c r="J411" i="1" s="1"/>
  <c r="I410" i="1"/>
  <c r="G410" i="1"/>
  <c r="F410" i="1"/>
  <c r="J410" i="1" s="1"/>
  <c r="G409" i="1"/>
  <c r="F409" i="1"/>
  <c r="J409" i="1" s="1"/>
  <c r="J408" i="1"/>
  <c r="G408" i="1"/>
  <c r="F408" i="1"/>
  <c r="I408" i="1" s="1"/>
  <c r="I407" i="1"/>
  <c r="G407" i="1"/>
  <c r="F407" i="1"/>
  <c r="J407" i="1" s="1"/>
  <c r="I406" i="1"/>
  <c r="G406" i="1"/>
  <c r="F406" i="1"/>
  <c r="J406" i="1" s="1"/>
  <c r="G405" i="1"/>
  <c r="F405" i="1"/>
  <c r="J405" i="1" s="1"/>
  <c r="G404" i="1"/>
  <c r="F404" i="1"/>
  <c r="I404" i="1" s="1"/>
  <c r="I403" i="1"/>
  <c r="G403" i="1"/>
  <c r="F403" i="1"/>
  <c r="J403" i="1" s="1"/>
  <c r="I402" i="1"/>
  <c r="G402" i="1"/>
  <c r="F402" i="1"/>
  <c r="J402" i="1" s="1"/>
  <c r="G401" i="1"/>
  <c r="F401" i="1"/>
  <c r="G400" i="1"/>
  <c r="F400" i="1"/>
  <c r="I400" i="1" s="1"/>
  <c r="I399" i="1"/>
  <c r="G399" i="1"/>
  <c r="F399" i="1"/>
  <c r="J399" i="1" s="1"/>
  <c r="I398" i="1"/>
  <c r="G398" i="1"/>
  <c r="F398" i="1"/>
  <c r="J398" i="1" s="1"/>
  <c r="G397" i="1"/>
  <c r="F397" i="1"/>
  <c r="J397" i="1" s="1"/>
  <c r="J396" i="1"/>
  <c r="G396" i="1"/>
  <c r="F396" i="1"/>
  <c r="I396" i="1" s="1"/>
  <c r="I395" i="1"/>
  <c r="G395" i="1"/>
  <c r="F395" i="1"/>
  <c r="J395" i="1" s="1"/>
  <c r="I394" i="1"/>
  <c r="G394" i="1"/>
  <c r="F394" i="1"/>
  <c r="J394" i="1" s="1"/>
  <c r="G393" i="1"/>
  <c r="F393" i="1"/>
  <c r="J393" i="1" s="1"/>
  <c r="J392" i="1"/>
  <c r="G392" i="1"/>
  <c r="F392" i="1"/>
  <c r="I392" i="1" s="1"/>
  <c r="J391" i="1"/>
  <c r="G391" i="1"/>
  <c r="F391" i="1"/>
  <c r="I391" i="1" s="1"/>
  <c r="I390" i="1"/>
  <c r="G390" i="1"/>
  <c r="F390" i="1"/>
  <c r="J390" i="1" s="1"/>
  <c r="G389" i="1"/>
  <c r="F389" i="1"/>
  <c r="J389" i="1" s="1"/>
  <c r="G388" i="1"/>
  <c r="F388" i="1"/>
  <c r="I388" i="1" s="1"/>
  <c r="I387" i="1"/>
  <c r="G387" i="1"/>
  <c r="F387" i="1"/>
  <c r="J387" i="1" s="1"/>
  <c r="I386" i="1"/>
  <c r="G386" i="1"/>
  <c r="F386" i="1"/>
  <c r="J386" i="1" s="1"/>
  <c r="G385" i="1"/>
  <c r="F385" i="1"/>
  <c r="J385" i="1" s="1"/>
  <c r="J384" i="1"/>
  <c r="G384" i="1"/>
  <c r="F384" i="1"/>
  <c r="I384" i="1" s="1"/>
  <c r="G383" i="1"/>
  <c r="F383" i="1"/>
  <c r="J383" i="1" s="1"/>
  <c r="I382" i="1"/>
  <c r="G382" i="1"/>
  <c r="F382" i="1"/>
  <c r="J382" i="1" s="1"/>
  <c r="G381" i="1"/>
  <c r="F381" i="1"/>
  <c r="J381" i="1" s="1"/>
  <c r="G380" i="1"/>
  <c r="F380" i="1"/>
  <c r="I380" i="1" s="1"/>
  <c r="I379" i="1"/>
  <c r="G379" i="1"/>
  <c r="F379" i="1"/>
  <c r="J379" i="1" s="1"/>
  <c r="I378" i="1"/>
  <c r="G378" i="1"/>
  <c r="F378" i="1"/>
  <c r="J378" i="1" s="1"/>
  <c r="G377" i="1"/>
  <c r="F377" i="1"/>
  <c r="J377" i="1" s="1"/>
  <c r="J376" i="1"/>
  <c r="G376" i="1"/>
  <c r="F376" i="1"/>
  <c r="I376" i="1" s="1"/>
  <c r="J375" i="1"/>
  <c r="G375" i="1"/>
  <c r="F375" i="1"/>
  <c r="I375" i="1" s="1"/>
  <c r="I374" i="1"/>
  <c r="G374" i="1"/>
  <c r="F374" i="1"/>
  <c r="J374" i="1" s="1"/>
  <c r="G373" i="1"/>
  <c r="F373" i="1"/>
  <c r="J373" i="1" s="1"/>
  <c r="G372" i="1"/>
  <c r="F372" i="1"/>
  <c r="I372" i="1" s="1"/>
  <c r="J371" i="1"/>
  <c r="I371" i="1"/>
  <c r="G371" i="1"/>
  <c r="F371" i="1"/>
  <c r="I370" i="1"/>
  <c r="G370" i="1"/>
  <c r="F370" i="1"/>
  <c r="J370" i="1" s="1"/>
  <c r="G369" i="1"/>
  <c r="F369" i="1"/>
  <c r="J369" i="1" s="1"/>
  <c r="J368" i="1"/>
  <c r="G368" i="1"/>
  <c r="F368" i="1"/>
  <c r="I368" i="1" s="1"/>
  <c r="G367" i="1"/>
  <c r="F367" i="1"/>
  <c r="I366" i="1"/>
  <c r="G366" i="1"/>
  <c r="F366" i="1"/>
  <c r="J366" i="1" s="1"/>
  <c r="G365" i="1"/>
  <c r="F365" i="1"/>
  <c r="J365" i="1" s="1"/>
  <c r="G364" i="1"/>
  <c r="F364" i="1"/>
  <c r="I364" i="1" s="1"/>
  <c r="I363" i="1"/>
  <c r="G363" i="1"/>
  <c r="F363" i="1"/>
  <c r="J363" i="1" s="1"/>
  <c r="I362" i="1"/>
  <c r="G362" i="1"/>
  <c r="F362" i="1"/>
  <c r="J362" i="1" s="1"/>
  <c r="G361" i="1"/>
  <c r="F361" i="1"/>
  <c r="J361" i="1" s="1"/>
  <c r="J360" i="1"/>
  <c r="G360" i="1"/>
  <c r="F360" i="1"/>
  <c r="I360" i="1" s="1"/>
  <c r="J359" i="1"/>
  <c r="G359" i="1"/>
  <c r="F359" i="1"/>
  <c r="I359" i="1" s="1"/>
  <c r="I358" i="1"/>
  <c r="G358" i="1"/>
  <c r="F358" i="1"/>
  <c r="J358" i="1" s="1"/>
  <c r="G357" i="1"/>
  <c r="F357" i="1"/>
  <c r="J357" i="1" s="1"/>
  <c r="G356" i="1"/>
  <c r="F356" i="1"/>
  <c r="J355" i="1"/>
  <c r="I355" i="1"/>
  <c r="G355" i="1"/>
  <c r="F355" i="1"/>
  <c r="I354" i="1"/>
  <c r="G354" i="1"/>
  <c r="F354" i="1"/>
  <c r="J354" i="1" s="1"/>
  <c r="G353" i="1"/>
  <c r="F353" i="1"/>
  <c r="J353" i="1" s="1"/>
  <c r="J352" i="1"/>
  <c r="G352" i="1"/>
  <c r="F352" i="1"/>
  <c r="I352" i="1" s="1"/>
  <c r="G351" i="1"/>
  <c r="F351" i="1"/>
  <c r="I351" i="1" s="1"/>
  <c r="I350" i="1"/>
  <c r="G350" i="1"/>
  <c r="F350" i="1"/>
  <c r="J350" i="1" s="1"/>
  <c r="I349" i="1"/>
  <c r="G349" i="1"/>
  <c r="F349" i="1"/>
  <c r="J349" i="1" s="1"/>
  <c r="J348" i="1"/>
  <c r="G348" i="1"/>
  <c r="F348" i="1"/>
  <c r="I348" i="1" s="1"/>
  <c r="I347" i="1"/>
  <c r="G347" i="1"/>
  <c r="F347" i="1"/>
  <c r="J347" i="1" s="1"/>
  <c r="I346" i="1"/>
  <c r="G346" i="1"/>
  <c r="F346" i="1"/>
  <c r="J346" i="1" s="1"/>
  <c r="I345" i="1"/>
  <c r="G345" i="1"/>
  <c r="F345" i="1"/>
  <c r="J345" i="1" s="1"/>
  <c r="G344" i="1"/>
  <c r="J344" i="1" s="1"/>
  <c r="F344" i="1"/>
  <c r="I344" i="1" s="1"/>
  <c r="J343" i="1"/>
  <c r="I343" i="1"/>
  <c r="G343" i="1"/>
  <c r="F343" i="1"/>
  <c r="I342" i="1"/>
  <c r="G342" i="1"/>
  <c r="F342" i="1"/>
  <c r="J342" i="1" s="1"/>
  <c r="I341" i="1"/>
  <c r="G341" i="1"/>
  <c r="F341" i="1"/>
  <c r="J340" i="1"/>
  <c r="G340" i="1"/>
  <c r="F340" i="1"/>
  <c r="I340" i="1" s="1"/>
  <c r="J339" i="1"/>
  <c r="I339" i="1"/>
  <c r="G339" i="1"/>
  <c r="F339" i="1"/>
  <c r="I338" i="1"/>
  <c r="G338" i="1"/>
  <c r="F338" i="1"/>
  <c r="J338" i="1" s="1"/>
  <c r="I337" i="1"/>
  <c r="G337" i="1"/>
  <c r="F337" i="1"/>
  <c r="J337" i="1" s="1"/>
  <c r="G336" i="1"/>
  <c r="J336" i="1" s="1"/>
  <c r="F336" i="1"/>
  <c r="I336" i="1" s="1"/>
  <c r="I335" i="1"/>
  <c r="G335" i="1"/>
  <c r="F335" i="1"/>
  <c r="J335" i="1" s="1"/>
  <c r="I334" i="1"/>
  <c r="G334" i="1"/>
  <c r="F334" i="1"/>
  <c r="J334" i="1" s="1"/>
  <c r="I333" i="1"/>
  <c r="G333" i="1"/>
  <c r="F333" i="1"/>
  <c r="J332" i="1"/>
  <c r="G332" i="1"/>
  <c r="F332" i="1"/>
  <c r="I332" i="1" s="1"/>
  <c r="I331" i="1"/>
  <c r="G331" i="1"/>
  <c r="F331" i="1"/>
  <c r="J331" i="1" s="1"/>
  <c r="I330" i="1"/>
  <c r="G330" i="1"/>
  <c r="F330" i="1"/>
  <c r="J330" i="1" s="1"/>
  <c r="I329" i="1"/>
  <c r="G329" i="1"/>
  <c r="F329" i="1"/>
  <c r="J329" i="1" s="1"/>
  <c r="G328" i="1"/>
  <c r="J328" i="1" s="1"/>
  <c r="F328" i="1"/>
  <c r="I328" i="1" s="1"/>
  <c r="J327" i="1"/>
  <c r="I327" i="1"/>
  <c r="G327" i="1"/>
  <c r="F327" i="1"/>
  <c r="I326" i="1"/>
  <c r="G326" i="1"/>
  <c r="F326" i="1"/>
  <c r="J326" i="1" s="1"/>
  <c r="I325" i="1"/>
  <c r="G325" i="1"/>
  <c r="F325" i="1"/>
  <c r="J324" i="1"/>
  <c r="G324" i="1"/>
  <c r="F324" i="1"/>
  <c r="I324" i="1" s="1"/>
  <c r="J323" i="1"/>
  <c r="I323" i="1"/>
  <c r="G323" i="1"/>
  <c r="F323" i="1"/>
  <c r="I322" i="1"/>
  <c r="G322" i="1"/>
  <c r="F322" i="1"/>
  <c r="J322" i="1" s="1"/>
  <c r="I321" i="1"/>
  <c r="G321" i="1"/>
  <c r="F321" i="1"/>
  <c r="J321" i="1" s="1"/>
  <c r="G320" i="1"/>
  <c r="J320" i="1" s="1"/>
  <c r="F320" i="1"/>
  <c r="I320" i="1" s="1"/>
  <c r="I319" i="1"/>
  <c r="G319" i="1"/>
  <c r="F319" i="1"/>
  <c r="J319" i="1" s="1"/>
  <c r="I318" i="1"/>
  <c r="G318" i="1"/>
  <c r="F318" i="1"/>
  <c r="J318" i="1" s="1"/>
  <c r="I317" i="1"/>
  <c r="G317" i="1"/>
  <c r="J317" i="1" s="1"/>
  <c r="F317" i="1"/>
  <c r="J316" i="1"/>
  <c r="G316" i="1"/>
  <c r="F316" i="1"/>
  <c r="I316" i="1" s="1"/>
  <c r="I315" i="1"/>
  <c r="G315" i="1"/>
  <c r="F315" i="1"/>
  <c r="J315" i="1" s="1"/>
  <c r="I314" i="1"/>
  <c r="G314" i="1"/>
  <c r="F314" i="1"/>
  <c r="J314" i="1" s="1"/>
  <c r="G313" i="1"/>
  <c r="F313" i="1"/>
  <c r="J313" i="1" s="1"/>
  <c r="G312" i="1"/>
  <c r="J312" i="1" s="1"/>
  <c r="F312" i="1"/>
  <c r="I312" i="1" s="1"/>
  <c r="J311" i="1"/>
  <c r="I311" i="1"/>
  <c r="G311" i="1"/>
  <c r="F311" i="1"/>
  <c r="I310" i="1"/>
  <c r="G310" i="1"/>
  <c r="F310" i="1"/>
  <c r="J310" i="1" s="1"/>
  <c r="G309" i="1"/>
  <c r="J309" i="1" s="1"/>
  <c r="F309" i="1"/>
  <c r="J308" i="1"/>
  <c r="G308" i="1"/>
  <c r="F308" i="1"/>
  <c r="I308" i="1" s="1"/>
  <c r="J307" i="1"/>
  <c r="I307" i="1"/>
  <c r="G307" i="1"/>
  <c r="F307" i="1"/>
  <c r="I306" i="1"/>
  <c r="G306" i="1"/>
  <c r="F306" i="1"/>
  <c r="J306" i="1" s="1"/>
  <c r="G305" i="1"/>
  <c r="F305" i="1"/>
  <c r="J305" i="1" s="1"/>
  <c r="G304" i="1"/>
  <c r="J304" i="1" s="1"/>
  <c r="F304" i="1"/>
  <c r="I304" i="1" s="1"/>
  <c r="I303" i="1"/>
  <c r="G303" i="1"/>
  <c r="F303" i="1"/>
  <c r="J303" i="1" s="1"/>
  <c r="I302" i="1"/>
  <c r="G302" i="1"/>
  <c r="F302" i="1"/>
  <c r="J302" i="1" s="1"/>
  <c r="G301" i="1"/>
  <c r="F301" i="1"/>
  <c r="J300" i="1"/>
  <c r="G300" i="1"/>
  <c r="F300" i="1"/>
  <c r="I300" i="1" s="1"/>
  <c r="I299" i="1"/>
  <c r="G299" i="1"/>
  <c r="F299" i="1"/>
  <c r="J299" i="1" s="1"/>
  <c r="I298" i="1"/>
  <c r="G298" i="1"/>
  <c r="F298" i="1"/>
  <c r="J298" i="1" s="1"/>
  <c r="G297" i="1"/>
  <c r="F297" i="1"/>
  <c r="J297" i="1" s="1"/>
  <c r="G296" i="1"/>
  <c r="J296" i="1" s="1"/>
  <c r="F296" i="1"/>
  <c r="I296" i="1" s="1"/>
  <c r="J295" i="1"/>
  <c r="I295" i="1"/>
  <c r="G295" i="1"/>
  <c r="F295" i="1"/>
  <c r="I294" i="1"/>
  <c r="G294" i="1"/>
  <c r="F294" i="1"/>
  <c r="J294" i="1" s="1"/>
  <c r="G293" i="1"/>
  <c r="F293" i="1"/>
  <c r="J292" i="1"/>
  <c r="G292" i="1"/>
  <c r="F292" i="1"/>
  <c r="I292" i="1" s="1"/>
  <c r="J291" i="1"/>
  <c r="I291" i="1"/>
  <c r="G291" i="1"/>
  <c r="F291" i="1"/>
  <c r="I290" i="1"/>
  <c r="G290" i="1"/>
  <c r="F290" i="1"/>
  <c r="J290" i="1" s="1"/>
  <c r="G289" i="1"/>
  <c r="F289" i="1"/>
  <c r="J289" i="1" s="1"/>
  <c r="G288" i="1"/>
  <c r="J288" i="1" s="1"/>
  <c r="F288" i="1"/>
  <c r="I288" i="1" s="1"/>
  <c r="I287" i="1"/>
  <c r="G287" i="1"/>
  <c r="F287" i="1"/>
  <c r="J287" i="1" s="1"/>
  <c r="I286" i="1"/>
  <c r="G286" i="1"/>
  <c r="F286" i="1"/>
  <c r="J286" i="1" s="1"/>
  <c r="G285" i="1"/>
  <c r="F285" i="1"/>
  <c r="J284" i="1"/>
  <c r="G284" i="1"/>
  <c r="F284" i="1"/>
  <c r="I284" i="1" s="1"/>
  <c r="I283" i="1"/>
  <c r="G283" i="1"/>
  <c r="F283" i="1"/>
  <c r="J283" i="1" s="1"/>
  <c r="I282" i="1"/>
  <c r="G282" i="1"/>
  <c r="F282" i="1"/>
  <c r="J282" i="1" s="1"/>
  <c r="G281" i="1"/>
  <c r="F281" i="1"/>
  <c r="J281" i="1" s="1"/>
  <c r="G280" i="1"/>
  <c r="J280" i="1" s="1"/>
  <c r="F280" i="1"/>
  <c r="I280" i="1" s="1"/>
  <c r="J279" i="1"/>
  <c r="I279" i="1"/>
  <c r="G279" i="1"/>
  <c r="F279" i="1"/>
  <c r="I278" i="1"/>
  <c r="G278" i="1"/>
  <c r="F278" i="1"/>
  <c r="J278" i="1" s="1"/>
  <c r="G277" i="1"/>
  <c r="F277" i="1"/>
  <c r="J276" i="1"/>
  <c r="G276" i="1"/>
  <c r="F276" i="1"/>
  <c r="I276" i="1" s="1"/>
  <c r="J275" i="1"/>
  <c r="I275" i="1"/>
  <c r="G275" i="1"/>
  <c r="F275" i="1"/>
  <c r="I274" i="1"/>
  <c r="G274" i="1"/>
  <c r="F274" i="1"/>
  <c r="J274" i="1" s="1"/>
  <c r="G273" i="1"/>
  <c r="F273" i="1"/>
  <c r="J273" i="1" s="1"/>
  <c r="G272" i="1"/>
  <c r="J272" i="1" s="1"/>
  <c r="F272" i="1"/>
  <c r="I272" i="1" s="1"/>
  <c r="I271" i="1"/>
  <c r="G271" i="1"/>
  <c r="F271" i="1"/>
  <c r="J271" i="1" s="1"/>
  <c r="I270" i="1"/>
  <c r="G270" i="1"/>
  <c r="F270" i="1"/>
  <c r="J270" i="1" s="1"/>
  <c r="G269" i="1"/>
  <c r="F269" i="1"/>
  <c r="J268" i="1"/>
  <c r="G268" i="1"/>
  <c r="F268" i="1"/>
  <c r="I268" i="1" s="1"/>
  <c r="I267" i="1"/>
  <c r="G267" i="1"/>
  <c r="F267" i="1"/>
  <c r="J267" i="1" s="1"/>
  <c r="I266" i="1"/>
  <c r="G266" i="1"/>
  <c r="F266" i="1"/>
  <c r="J266" i="1" s="1"/>
  <c r="I265" i="1"/>
  <c r="G265" i="1"/>
  <c r="F265" i="1"/>
  <c r="J265" i="1" s="1"/>
  <c r="I264" i="1"/>
  <c r="G264" i="1"/>
  <c r="F264" i="1"/>
  <c r="J264" i="1" s="1"/>
  <c r="J263" i="1"/>
  <c r="G263" i="1"/>
  <c r="F263" i="1"/>
  <c r="I263" i="1" s="1"/>
  <c r="I262" i="1"/>
  <c r="G262" i="1"/>
  <c r="F262" i="1"/>
  <c r="J262" i="1" s="1"/>
  <c r="I261" i="1"/>
  <c r="G261" i="1"/>
  <c r="F261" i="1"/>
  <c r="J261" i="1" s="1"/>
  <c r="I260" i="1"/>
  <c r="G260" i="1"/>
  <c r="F260" i="1"/>
  <c r="J260" i="1" s="1"/>
  <c r="J259" i="1"/>
  <c r="G259" i="1"/>
  <c r="F259" i="1"/>
  <c r="I259" i="1" s="1"/>
  <c r="I258" i="1"/>
  <c r="G258" i="1"/>
  <c r="F258" i="1"/>
  <c r="J258" i="1" s="1"/>
  <c r="I257" i="1"/>
  <c r="G257" i="1"/>
  <c r="F257" i="1"/>
  <c r="J257" i="1" s="1"/>
  <c r="I256" i="1"/>
  <c r="G256" i="1"/>
  <c r="F256" i="1"/>
  <c r="G255" i="1"/>
  <c r="F255" i="1"/>
  <c r="I255" i="1" s="1"/>
  <c r="I254" i="1"/>
  <c r="G254" i="1"/>
  <c r="F254" i="1"/>
  <c r="J254" i="1" s="1"/>
  <c r="I253" i="1"/>
  <c r="G253" i="1"/>
  <c r="F253" i="1"/>
  <c r="J253" i="1" s="1"/>
  <c r="I252" i="1"/>
  <c r="G252" i="1"/>
  <c r="F252" i="1"/>
  <c r="J252" i="1" s="1"/>
  <c r="J251" i="1"/>
  <c r="G251" i="1"/>
  <c r="F251" i="1"/>
  <c r="I251" i="1" s="1"/>
  <c r="I250" i="1"/>
  <c r="G250" i="1"/>
  <c r="F250" i="1"/>
  <c r="J250" i="1" s="1"/>
  <c r="I249" i="1"/>
  <c r="G249" i="1"/>
  <c r="F249" i="1"/>
  <c r="J249" i="1" s="1"/>
  <c r="I248" i="1"/>
  <c r="G248" i="1"/>
  <c r="F248" i="1"/>
  <c r="J248" i="1" s="1"/>
  <c r="J247" i="1"/>
  <c r="G247" i="1"/>
  <c r="F247" i="1"/>
  <c r="I247" i="1" s="1"/>
  <c r="I246" i="1"/>
  <c r="G246" i="1"/>
  <c r="F246" i="1"/>
  <c r="J246" i="1" s="1"/>
  <c r="I245" i="1"/>
  <c r="G245" i="1"/>
  <c r="F245" i="1"/>
  <c r="J245" i="1" s="1"/>
  <c r="I244" i="1"/>
  <c r="G244" i="1"/>
  <c r="F244" i="1"/>
  <c r="J244" i="1" s="1"/>
  <c r="J243" i="1"/>
  <c r="G243" i="1"/>
  <c r="F243" i="1"/>
  <c r="I243" i="1" s="1"/>
  <c r="I242" i="1"/>
  <c r="G242" i="1"/>
  <c r="F242" i="1"/>
  <c r="J242" i="1" s="1"/>
  <c r="I241" i="1"/>
  <c r="G241" i="1"/>
  <c r="F241" i="1"/>
  <c r="J241" i="1" s="1"/>
  <c r="I240" i="1"/>
  <c r="G240" i="1"/>
  <c r="F240" i="1"/>
  <c r="J240" i="1" s="1"/>
  <c r="J239" i="1"/>
  <c r="G239" i="1"/>
  <c r="F239" i="1"/>
  <c r="I239" i="1" s="1"/>
  <c r="J238" i="1"/>
  <c r="G238" i="1"/>
  <c r="F238" i="1"/>
  <c r="I238" i="1" s="1"/>
  <c r="I237" i="1"/>
  <c r="G237" i="1"/>
  <c r="F237" i="1"/>
  <c r="J237" i="1" s="1"/>
  <c r="I236" i="1"/>
  <c r="G236" i="1"/>
  <c r="F236" i="1"/>
  <c r="J236" i="1" s="1"/>
  <c r="G235" i="1"/>
  <c r="F235" i="1"/>
  <c r="I235" i="1" s="1"/>
  <c r="J234" i="1"/>
  <c r="I234" i="1"/>
  <c r="G234" i="1"/>
  <c r="F234" i="1"/>
  <c r="I233" i="1"/>
  <c r="G233" i="1"/>
  <c r="F233" i="1"/>
  <c r="J233" i="1" s="1"/>
  <c r="I232" i="1"/>
  <c r="G232" i="1"/>
  <c r="F232" i="1"/>
  <c r="J232" i="1" s="1"/>
  <c r="J231" i="1"/>
  <c r="G231" i="1"/>
  <c r="F231" i="1"/>
  <c r="I231" i="1" s="1"/>
  <c r="J230" i="1"/>
  <c r="G230" i="1"/>
  <c r="F230" i="1"/>
  <c r="I230" i="1" s="1"/>
  <c r="I229" i="1"/>
  <c r="G229" i="1"/>
  <c r="F229" i="1"/>
  <c r="J229" i="1" s="1"/>
  <c r="I228" i="1"/>
  <c r="G228" i="1"/>
  <c r="F228" i="1"/>
  <c r="J228" i="1" s="1"/>
  <c r="G227" i="1"/>
  <c r="F227" i="1"/>
  <c r="I227" i="1" s="1"/>
  <c r="I226" i="1"/>
  <c r="G226" i="1"/>
  <c r="F226" i="1"/>
  <c r="J226" i="1" s="1"/>
  <c r="I225" i="1"/>
  <c r="G225" i="1"/>
  <c r="F225" i="1"/>
  <c r="J225" i="1" s="1"/>
  <c r="I224" i="1"/>
  <c r="G224" i="1"/>
  <c r="F224" i="1"/>
  <c r="J224" i="1" s="1"/>
  <c r="J223" i="1"/>
  <c r="G223" i="1"/>
  <c r="F223" i="1"/>
  <c r="I223" i="1" s="1"/>
  <c r="G222" i="1"/>
  <c r="F222" i="1"/>
  <c r="J222" i="1" s="1"/>
  <c r="I221" i="1"/>
  <c r="G221" i="1"/>
  <c r="F221" i="1"/>
  <c r="J221" i="1" s="1"/>
  <c r="I220" i="1"/>
  <c r="G220" i="1"/>
  <c r="F220" i="1"/>
  <c r="J220" i="1" s="1"/>
  <c r="G219" i="1"/>
  <c r="F219" i="1"/>
  <c r="I219" i="1" s="1"/>
  <c r="J218" i="1"/>
  <c r="I218" i="1"/>
  <c r="G218" i="1"/>
  <c r="F218" i="1"/>
  <c r="I217" i="1"/>
  <c r="G217" i="1"/>
  <c r="F217" i="1"/>
  <c r="J217" i="1" s="1"/>
  <c r="I216" i="1"/>
  <c r="G216" i="1"/>
  <c r="F216" i="1"/>
  <c r="J216" i="1" s="1"/>
  <c r="J215" i="1"/>
  <c r="G215" i="1"/>
  <c r="F215" i="1"/>
  <c r="I215" i="1" s="1"/>
  <c r="J214" i="1"/>
  <c r="G214" i="1"/>
  <c r="F214" i="1"/>
  <c r="I214" i="1" s="1"/>
  <c r="I213" i="1"/>
  <c r="G213" i="1"/>
  <c r="F213" i="1"/>
  <c r="J213" i="1" s="1"/>
  <c r="I212" i="1"/>
  <c r="G212" i="1"/>
  <c r="F212" i="1"/>
  <c r="J212" i="1" s="1"/>
  <c r="G211" i="1"/>
  <c r="F211" i="1"/>
  <c r="I211" i="1" s="1"/>
  <c r="J210" i="1"/>
  <c r="I210" i="1"/>
  <c r="G210" i="1"/>
  <c r="F210" i="1"/>
  <c r="I209" i="1"/>
  <c r="G209" i="1"/>
  <c r="F209" i="1"/>
  <c r="J209" i="1" s="1"/>
  <c r="I208" i="1"/>
  <c r="G208" i="1"/>
  <c r="F208" i="1"/>
  <c r="J208" i="1" s="1"/>
  <c r="J207" i="1"/>
  <c r="G207" i="1"/>
  <c r="F207" i="1"/>
  <c r="I207" i="1" s="1"/>
  <c r="J206" i="1"/>
  <c r="G206" i="1"/>
  <c r="F206" i="1"/>
  <c r="I206" i="1" s="1"/>
  <c r="I205" i="1"/>
  <c r="G205" i="1"/>
  <c r="F205" i="1"/>
  <c r="J205" i="1" s="1"/>
  <c r="I204" i="1"/>
  <c r="G204" i="1"/>
  <c r="F204" i="1"/>
  <c r="J204" i="1" s="1"/>
  <c r="G203" i="1"/>
  <c r="F203" i="1"/>
  <c r="I203" i="1" s="1"/>
  <c r="J202" i="1"/>
  <c r="I202" i="1"/>
  <c r="G202" i="1"/>
  <c r="F202" i="1"/>
  <c r="I201" i="1"/>
  <c r="G201" i="1"/>
  <c r="F201" i="1"/>
  <c r="J201" i="1" s="1"/>
  <c r="I200" i="1"/>
  <c r="G200" i="1"/>
  <c r="F200" i="1"/>
  <c r="J200" i="1" s="1"/>
  <c r="J199" i="1"/>
  <c r="G199" i="1"/>
  <c r="F199" i="1"/>
  <c r="I199" i="1" s="1"/>
  <c r="J198" i="1"/>
  <c r="G198" i="1"/>
  <c r="F198" i="1"/>
  <c r="I198" i="1" s="1"/>
  <c r="I197" i="1"/>
  <c r="G197" i="1"/>
  <c r="F197" i="1"/>
  <c r="J197" i="1" s="1"/>
  <c r="I196" i="1"/>
  <c r="G196" i="1"/>
  <c r="F196" i="1"/>
  <c r="J196" i="1" s="1"/>
  <c r="G195" i="1"/>
  <c r="F195" i="1"/>
  <c r="J194" i="1"/>
  <c r="I194" i="1"/>
  <c r="G194" i="1"/>
  <c r="F194" i="1"/>
  <c r="I193" i="1"/>
  <c r="G193" i="1"/>
  <c r="F193" i="1"/>
  <c r="J193" i="1" s="1"/>
  <c r="I192" i="1"/>
  <c r="G192" i="1"/>
  <c r="F192" i="1"/>
  <c r="G191" i="1"/>
  <c r="J191" i="1" s="1"/>
  <c r="F191" i="1"/>
  <c r="I190" i="1"/>
  <c r="G190" i="1"/>
  <c r="F190" i="1"/>
  <c r="J190" i="1" s="1"/>
  <c r="I189" i="1"/>
  <c r="G189" i="1"/>
  <c r="F189" i="1"/>
  <c r="J189" i="1" s="1"/>
  <c r="J188" i="1"/>
  <c r="G188" i="1"/>
  <c r="F188" i="1"/>
  <c r="I188" i="1" s="1"/>
  <c r="I187" i="1"/>
  <c r="G187" i="1"/>
  <c r="F187" i="1"/>
  <c r="J187" i="1" s="1"/>
  <c r="I186" i="1"/>
  <c r="G186" i="1"/>
  <c r="F186" i="1"/>
  <c r="J186" i="1" s="1"/>
  <c r="I185" i="1"/>
  <c r="G185" i="1"/>
  <c r="F185" i="1"/>
  <c r="G184" i="1"/>
  <c r="F184" i="1"/>
  <c r="I184" i="1" s="1"/>
  <c r="I183" i="1"/>
  <c r="G183" i="1"/>
  <c r="F183" i="1"/>
  <c r="J183" i="1" s="1"/>
  <c r="I182" i="1"/>
  <c r="G182" i="1"/>
  <c r="F182" i="1"/>
  <c r="J182" i="1" s="1"/>
  <c r="I181" i="1"/>
  <c r="G181" i="1"/>
  <c r="F181" i="1"/>
  <c r="J181" i="1" s="1"/>
  <c r="J180" i="1"/>
  <c r="G180" i="1"/>
  <c r="F180" i="1"/>
  <c r="I180" i="1" s="1"/>
  <c r="I179" i="1"/>
  <c r="G179" i="1"/>
  <c r="F179" i="1"/>
  <c r="J179" i="1" s="1"/>
  <c r="I178" i="1"/>
  <c r="G178" i="1"/>
  <c r="F178" i="1"/>
  <c r="J178" i="1" s="1"/>
  <c r="I177" i="1"/>
  <c r="G177" i="1"/>
  <c r="F177" i="1"/>
  <c r="J177" i="1" s="1"/>
  <c r="J176" i="1"/>
  <c r="G176" i="1"/>
  <c r="F176" i="1"/>
  <c r="I176" i="1" s="1"/>
  <c r="I175" i="1"/>
  <c r="G175" i="1"/>
  <c r="F175" i="1"/>
  <c r="J175" i="1" s="1"/>
  <c r="I174" i="1"/>
  <c r="G174" i="1"/>
  <c r="F174" i="1"/>
  <c r="J174" i="1" s="1"/>
  <c r="I173" i="1"/>
  <c r="G173" i="1"/>
  <c r="F173" i="1"/>
  <c r="J173" i="1" s="1"/>
  <c r="J172" i="1"/>
  <c r="G172" i="1"/>
  <c r="F172" i="1"/>
  <c r="I172" i="1" s="1"/>
  <c r="I171" i="1"/>
  <c r="G171" i="1"/>
  <c r="F171" i="1"/>
  <c r="J171" i="1" s="1"/>
  <c r="I170" i="1"/>
  <c r="G170" i="1"/>
  <c r="F170" i="1"/>
  <c r="J170" i="1" s="1"/>
  <c r="I169" i="1"/>
  <c r="G169" i="1"/>
  <c r="F169" i="1"/>
  <c r="G168" i="1"/>
  <c r="F168" i="1"/>
  <c r="I168" i="1" s="1"/>
  <c r="I167" i="1"/>
  <c r="G167" i="1"/>
  <c r="F167" i="1"/>
  <c r="J167" i="1" s="1"/>
  <c r="I166" i="1"/>
  <c r="G166" i="1"/>
  <c r="F166" i="1"/>
  <c r="J166" i="1" s="1"/>
  <c r="I165" i="1"/>
  <c r="G165" i="1"/>
  <c r="F165" i="1"/>
  <c r="J165" i="1" s="1"/>
  <c r="J164" i="1"/>
  <c r="G164" i="1"/>
  <c r="F164" i="1"/>
  <c r="I164" i="1" s="1"/>
  <c r="I163" i="1"/>
  <c r="G163" i="1"/>
  <c r="F163" i="1"/>
  <c r="J163" i="1" s="1"/>
  <c r="I162" i="1"/>
  <c r="G162" i="1"/>
  <c r="F162" i="1"/>
  <c r="J162" i="1" s="1"/>
  <c r="I161" i="1"/>
  <c r="G161" i="1"/>
  <c r="F161" i="1"/>
  <c r="J161" i="1" s="1"/>
  <c r="J160" i="1"/>
  <c r="G160" i="1"/>
  <c r="F160" i="1"/>
  <c r="I160" i="1" s="1"/>
  <c r="I159" i="1"/>
  <c r="G159" i="1"/>
  <c r="F159" i="1"/>
  <c r="J159" i="1" s="1"/>
  <c r="I158" i="1"/>
  <c r="G158" i="1"/>
  <c r="F158" i="1"/>
  <c r="J158" i="1" s="1"/>
  <c r="I157" i="1"/>
  <c r="G157" i="1"/>
  <c r="F157" i="1"/>
  <c r="J157" i="1" s="1"/>
  <c r="J156" i="1"/>
  <c r="G156" i="1"/>
  <c r="F156" i="1"/>
  <c r="I156" i="1" s="1"/>
  <c r="I155" i="1"/>
  <c r="G155" i="1"/>
  <c r="F155" i="1"/>
  <c r="J155" i="1" s="1"/>
  <c r="I154" i="1"/>
  <c r="G154" i="1"/>
  <c r="F154" i="1"/>
  <c r="J154" i="1" s="1"/>
  <c r="I153" i="1"/>
  <c r="G153" i="1"/>
  <c r="F153" i="1"/>
  <c r="G152" i="1"/>
  <c r="F152" i="1"/>
  <c r="I152" i="1" s="1"/>
  <c r="I151" i="1"/>
  <c r="G151" i="1"/>
  <c r="F151" i="1"/>
  <c r="J151" i="1" s="1"/>
  <c r="I150" i="1"/>
  <c r="G150" i="1"/>
  <c r="F150" i="1"/>
  <c r="J150" i="1" s="1"/>
  <c r="I149" i="1"/>
  <c r="G149" i="1"/>
  <c r="F149" i="1"/>
  <c r="J149" i="1" s="1"/>
  <c r="J148" i="1"/>
  <c r="G148" i="1"/>
  <c r="F148" i="1"/>
  <c r="I148" i="1" s="1"/>
  <c r="I147" i="1"/>
  <c r="G147" i="1"/>
  <c r="F147" i="1"/>
  <c r="J147" i="1" s="1"/>
  <c r="I146" i="1"/>
  <c r="G146" i="1"/>
  <c r="F146" i="1"/>
  <c r="J146" i="1" s="1"/>
  <c r="I145" i="1"/>
  <c r="G145" i="1"/>
  <c r="F145" i="1"/>
  <c r="J145" i="1" s="1"/>
  <c r="J144" i="1"/>
  <c r="G144" i="1"/>
  <c r="F144" i="1"/>
  <c r="I144" i="1" s="1"/>
  <c r="I143" i="1"/>
  <c r="G143" i="1"/>
  <c r="F143" i="1"/>
  <c r="J143" i="1" s="1"/>
  <c r="I142" i="1"/>
  <c r="G142" i="1"/>
  <c r="F142" i="1"/>
  <c r="J142" i="1" s="1"/>
  <c r="I141" i="1"/>
  <c r="G141" i="1"/>
  <c r="F141" i="1"/>
  <c r="J141" i="1" s="1"/>
  <c r="J140" i="1"/>
  <c r="G140" i="1"/>
  <c r="F140" i="1"/>
  <c r="I140" i="1" s="1"/>
  <c r="I139" i="1"/>
  <c r="G139" i="1"/>
  <c r="F139" i="1"/>
  <c r="J139" i="1" s="1"/>
  <c r="I138" i="1"/>
  <c r="G138" i="1"/>
  <c r="F138" i="1"/>
  <c r="J138" i="1" s="1"/>
  <c r="I137" i="1"/>
  <c r="G137" i="1"/>
  <c r="F137" i="1"/>
  <c r="G136" i="1"/>
  <c r="F136" i="1"/>
  <c r="I136" i="1" s="1"/>
  <c r="I135" i="1"/>
  <c r="G135" i="1"/>
  <c r="F135" i="1"/>
  <c r="J135" i="1" s="1"/>
  <c r="I134" i="1"/>
  <c r="G134" i="1"/>
  <c r="F134" i="1"/>
  <c r="J134" i="1" s="1"/>
  <c r="I133" i="1"/>
  <c r="G133" i="1"/>
  <c r="F133" i="1"/>
  <c r="J132" i="1"/>
  <c r="G132" i="1"/>
  <c r="F132" i="1"/>
  <c r="I132" i="1" s="1"/>
  <c r="G131" i="1"/>
  <c r="F131" i="1"/>
  <c r="J131" i="1" s="1"/>
  <c r="I130" i="1"/>
  <c r="G130" i="1"/>
  <c r="F130" i="1"/>
  <c r="J130" i="1" s="1"/>
  <c r="I129" i="1"/>
  <c r="G129" i="1"/>
  <c r="F129" i="1"/>
  <c r="J129" i="1" s="1"/>
  <c r="G128" i="1"/>
  <c r="J128" i="1" s="1"/>
  <c r="F128" i="1"/>
  <c r="I128" i="1" s="1"/>
  <c r="I127" i="1"/>
  <c r="G127" i="1"/>
  <c r="F127" i="1"/>
  <c r="J127" i="1" s="1"/>
  <c r="J126" i="1"/>
  <c r="I126" i="1"/>
  <c r="G126" i="1"/>
  <c r="F126" i="1"/>
  <c r="I125" i="1"/>
  <c r="G125" i="1"/>
  <c r="F125" i="1"/>
  <c r="J125" i="1" s="1"/>
  <c r="G124" i="1"/>
  <c r="F124" i="1"/>
  <c r="I124" i="1" s="1"/>
  <c r="J123" i="1"/>
  <c r="I123" i="1"/>
  <c r="G123" i="1"/>
  <c r="F123" i="1"/>
  <c r="I122" i="1"/>
  <c r="G122" i="1"/>
  <c r="F122" i="1"/>
  <c r="J122" i="1" s="1"/>
  <c r="I121" i="1"/>
  <c r="G121" i="1"/>
  <c r="F121" i="1"/>
  <c r="J121" i="1" s="1"/>
  <c r="J120" i="1"/>
  <c r="G120" i="1"/>
  <c r="F120" i="1"/>
  <c r="I120" i="1" s="1"/>
  <c r="J119" i="1"/>
  <c r="G119" i="1"/>
  <c r="F119" i="1"/>
  <c r="I119" i="1" s="1"/>
  <c r="J118" i="1"/>
  <c r="I118" i="1"/>
  <c r="G118" i="1"/>
  <c r="F118" i="1"/>
  <c r="I117" i="1"/>
  <c r="G117" i="1"/>
  <c r="F117" i="1"/>
  <c r="J117" i="1" s="1"/>
  <c r="G116" i="1"/>
  <c r="F116" i="1"/>
  <c r="I116" i="1" s="1"/>
  <c r="J115" i="1"/>
  <c r="I115" i="1"/>
  <c r="G115" i="1"/>
  <c r="F115" i="1"/>
  <c r="I114" i="1"/>
  <c r="G114" i="1"/>
  <c r="F114" i="1"/>
  <c r="J114" i="1" s="1"/>
  <c r="I113" i="1"/>
  <c r="G113" i="1"/>
  <c r="F113" i="1"/>
  <c r="J112" i="1"/>
  <c r="G112" i="1"/>
  <c r="F112" i="1"/>
  <c r="I112" i="1" s="1"/>
  <c r="J111" i="1"/>
  <c r="G111" i="1"/>
  <c r="F111" i="1"/>
  <c r="I111" i="1" s="1"/>
  <c r="I110" i="1"/>
  <c r="G110" i="1"/>
  <c r="F110" i="1"/>
  <c r="J110" i="1" s="1"/>
  <c r="I109" i="1"/>
  <c r="G109" i="1"/>
  <c r="F109" i="1"/>
  <c r="J109" i="1" s="1"/>
  <c r="G108" i="1"/>
  <c r="J108" i="1" s="1"/>
  <c r="F108" i="1"/>
  <c r="I108" i="1" s="1"/>
  <c r="I107" i="1"/>
  <c r="G107" i="1"/>
  <c r="F107" i="1"/>
  <c r="J107" i="1" s="1"/>
  <c r="I106" i="1"/>
  <c r="G106" i="1"/>
  <c r="F106" i="1"/>
  <c r="J106" i="1" s="1"/>
  <c r="I105" i="1"/>
  <c r="G105" i="1"/>
  <c r="F105" i="1"/>
  <c r="J104" i="1"/>
  <c r="G104" i="1"/>
  <c r="F104" i="1"/>
  <c r="I104" i="1" s="1"/>
  <c r="J103" i="1"/>
  <c r="I103" i="1"/>
  <c r="G103" i="1"/>
  <c r="F103" i="1"/>
  <c r="J102" i="1"/>
  <c r="I102" i="1"/>
  <c r="G102" i="1"/>
  <c r="F102" i="1"/>
  <c r="I101" i="1"/>
  <c r="G101" i="1"/>
  <c r="F101" i="1"/>
  <c r="G100" i="1"/>
  <c r="F100" i="1"/>
  <c r="J100" i="1" s="1"/>
  <c r="J99" i="1"/>
  <c r="I99" i="1"/>
  <c r="G99" i="1"/>
  <c r="F99" i="1"/>
  <c r="I98" i="1"/>
  <c r="G98" i="1"/>
  <c r="F98" i="1"/>
  <c r="J98" i="1" s="1"/>
  <c r="I97" i="1"/>
  <c r="G97" i="1"/>
  <c r="F97" i="1"/>
  <c r="J96" i="1"/>
  <c r="G96" i="1"/>
  <c r="F96" i="1"/>
  <c r="I95" i="1"/>
  <c r="G95" i="1"/>
  <c r="F95" i="1"/>
  <c r="J95" i="1" s="1"/>
  <c r="J94" i="1"/>
  <c r="I94" i="1"/>
  <c r="G94" i="1"/>
  <c r="F94" i="1"/>
  <c r="I93" i="1"/>
  <c r="G93" i="1"/>
  <c r="F93" i="1"/>
  <c r="J93" i="1" s="1"/>
  <c r="J92" i="1"/>
  <c r="G92" i="1"/>
  <c r="F92" i="1"/>
  <c r="I92" i="1" s="1"/>
  <c r="G91" i="1"/>
  <c r="F91" i="1"/>
  <c r="J91" i="1" s="1"/>
  <c r="J90" i="1"/>
  <c r="G90" i="1"/>
  <c r="F90" i="1"/>
  <c r="I90" i="1" s="1"/>
  <c r="I89" i="1"/>
  <c r="G89" i="1"/>
  <c r="F89" i="1"/>
  <c r="J89" i="1" s="1"/>
  <c r="I88" i="1"/>
  <c r="G88" i="1"/>
  <c r="F88" i="1"/>
  <c r="J88" i="1" s="1"/>
  <c r="G87" i="1"/>
  <c r="F87" i="1"/>
  <c r="J87" i="1" s="1"/>
  <c r="G86" i="1"/>
  <c r="F86" i="1"/>
  <c r="J86" i="1" s="1"/>
  <c r="I85" i="1"/>
  <c r="G85" i="1"/>
  <c r="F85" i="1"/>
  <c r="J85" i="1" s="1"/>
  <c r="J84" i="1"/>
  <c r="I84" i="1"/>
  <c r="G84" i="1"/>
  <c r="F84" i="1"/>
  <c r="I83" i="1"/>
  <c r="G83" i="1"/>
  <c r="F83" i="1"/>
  <c r="J83" i="1" s="1"/>
  <c r="J82" i="1"/>
  <c r="G82" i="1"/>
  <c r="F82" i="1"/>
  <c r="I82" i="1" s="1"/>
  <c r="I81" i="1"/>
  <c r="G81" i="1"/>
  <c r="F81" i="1"/>
  <c r="J81" i="1" s="1"/>
  <c r="I80" i="1"/>
  <c r="G80" i="1"/>
  <c r="F80" i="1"/>
  <c r="J80" i="1" s="1"/>
  <c r="G79" i="1"/>
  <c r="F79" i="1"/>
  <c r="J79" i="1" s="1"/>
  <c r="G78" i="1"/>
  <c r="F78" i="1"/>
  <c r="J78" i="1" s="1"/>
  <c r="I77" i="1"/>
  <c r="G77" i="1"/>
  <c r="F77" i="1"/>
  <c r="J77" i="1" s="1"/>
  <c r="J76" i="1"/>
  <c r="I76" i="1"/>
  <c r="G76" i="1"/>
  <c r="F76" i="1"/>
  <c r="I75" i="1"/>
  <c r="G75" i="1"/>
  <c r="F75" i="1"/>
  <c r="J75" i="1" s="1"/>
  <c r="G74" i="1"/>
  <c r="F74" i="1"/>
  <c r="J74" i="1" s="1"/>
  <c r="I73" i="1"/>
  <c r="G73" i="1"/>
  <c r="F73" i="1"/>
  <c r="J73" i="1" s="1"/>
  <c r="I72" i="1"/>
  <c r="G72" i="1"/>
  <c r="F72" i="1"/>
  <c r="J72" i="1" s="1"/>
  <c r="G71" i="1"/>
  <c r="F71" i="1"/>
  <c r="J71" i="1" s="1"/>
  <c r="J70" i="1"/>
  <c r="G70" i="1"/>
  <c r="F70" i="1"/>
  <c r="I70" i="1" s="1"/>
  <c r="J69" i="1"/>
  <c r="I69" i="1"/>
  <c r="G69" i="1"/>
  <c r="F69" i="1"/>
  <c r="J68" i="1"/>
  <c r="I68" i="1"/>
  <c r="G68" i="1"/>
  <c r="F68" i="1"/>
  <c r="I67" i="1"/>
  <c r="G67" i="1"/>
  <c r="F67" i="1"/>
  <c r="J67" i="1" s="1"/>
  <c r="G66" i="1"/>
  <c r="F66" i="1"/>
  <c r="J66" i="1" s="1"/>
  <c r="I65" i="1"/>
  <c r="G65" i="1"/>
  <c r="F65" i="1"/>
  <c r="J65" i="1" s="1"/>
  <c r="I64" i="1"/>
  <c r="G64" i="1"/>
  <c r="F64" i="1"/>
  <c r="J64" i="1" s="1"/>
  <c r="G63" i="1"/>
  <c r="F63" i="1"/>
  <c r="J63" i="1" s="1"/>
  <c r="J62" i="1"/>
  <c r="G62" i="1"/>
  <c r="F62" i="1"/>
  <c r="I62" i="1" s="1"/>
  <c r="J61" i="1"/>
  <c r="I61" i="1"/>
  <c r="G61" i="1"/>
  <c r="F61" i="1"/>
  <c r="J60" i="1"/>
  <c r="I60" i="1"/>
  <c r="G60" i="1"/>
  <c r="F60" i="1"/>
  <c r="I59" i="1"/>
  <c r="G59" i="1"/>
  <c r="F59" i="1"/>
  <c r="J59" i="1" s="1"/>
  <c r="J58" i="1"/>
  <c r="G58" i="1"/>
  <c r="F58" i="1"/>
  <c r="I58" i="1" s="1"/>
  <c r="I57" i="1"/>
  <c r="G57" i="1"/>
  <c r="F57" i="1"/>
  <c r="J57" i="1" s="1"/>
  <c r="I56" i="1"/>
  <c r="G56" i="1"/>
  <c r="F56" i="1"/>
  <c r="J56" i="1" s="1"/>
  <c r="I55" i="1"/>
  <c r="G55" i="1"/>
  <c r="F55" i="1"/>
  <c r="J55" i="1" s="1"/>
  <c r="J54" i="1"/>
  <c r="G54" i="1"/>
  <c r="F54" i="1"/>
  <c r="I54" i="1" s="1"/>
  <c r="J53" i="1"/>
  <c r="I53" i="1"/>
  <c r="G53" i="1"/>
  <c r="F53" i="1"/>
  <c r="J52" i="1"/>
  <c r="I52" i="1"/>
  <c r="G52" i="1"/>
  <c r="F52" i="1"/>
  <c r="I51" i="1"/>
  <c r="G51" i="1"/>
  <c r="F51" i="1"/>
  <c r="J51" i="1" s="1"/>
  <c r="J50" i="1"/>
  <c r="G50" i="1"/>
  <c r="F50" i="1"/>
  <c r="I50" i="1" s="1"/>
  <c r="I49" i="1"/>
  <c r="G49" i="1"/>
  <c r="F49" i="1"/>
  <c r="J49" i="1" s="1"/>
  <c r="I48" i="1"/>
  <c r="G48" i="1"/>
  <c r="F48" i="1"/>
  <c r="J48" i="1" s="1"/>
  <c r="I47" i="1"/>
  <c r="G47" i="1"/>
  <c r="F47" i="1"/>
  <c r="J47" i="1" s="1"/>
  <c r="J46" i="1"/>
  <c r="G46" i="1"/>
  <c r="F46" i="1"/>
  <c r="I46" i="1" s="1"/>
  <c r="J45" i="1"/>
  <c r="I45" i="1"/>
  <c r="G45" i="1"/>
  <c r="F45" i="1"/>
  <c r="J44" i="1"/>
  <c r="I44" i="1"/>
  <c r="G44" i="1"/>
  <c r="F44" i="1"/>
  <c r="I43" i="1"/>
  <c r="G43" i="1"/>
  <c r="F43" i="1"/>
  <c r="J43" i="1" s="1"/>
  <c r="J42" i="1"/>
  <c r="G42" i="1"/>
  <c r="F42" i="1"/>
  <c r="I42" i="1" s="1"/>
  <c r="I41" i="1"/>
  <c r="G41" i="1"/>
  <c r="F41" i="1"/>
  <c r="J41" i="1" s="1"/>
  <c r="I40" i="1"/>
  <c r="G40" i="1"/>
  <c r="F40" i="1"/>
  <c r="J40" i="1" s="1"/>
  <c r="G39" i="1"/>
  <c r="F39" i="1"/>
  <c r="J39" i="1" s="1"/>
  <c r="J38" i="1"/>
  <c r="G38" i="1"/>
  <c r="F38" i="1"/>
  <c r="I38" i="1" s="1"/>
  <c r="I37" i="1"/>
  <c r="G37" i="1"/>
  <c r="F37" i="1"/>
  <c r="J37" i="1" s="1"/>
  <c r="I36" i="1"/>
  <c r="G36" i="1"/>
  <c r="F36" i="1"/>
  <c r="J36" i="1" s="1"/>
  <c r="G35" i="1"/>
  <c r="F35" i="1"/>
  <c r="J35" i="1" s="1"/>
  <c r="J34" i="1"/>
  <c r="G34" i="1"/>
  <c r="F34" i="1"/>
  <c r="I34" i="1" s="1"/>
  <c r="I33" i="1"/>
  <c r="G33" i="1"/>
  <c r="F33" i="1"/>
  <c r="J33" i="1" s="1"/>
  <c r="I32" i="1"/>
  <c r="G32" i="1"/>
  <c r="F32" i="1"/>
  <c r="J32" i="1" s="1"/>
  <c r="G31" i="1"/>
  <c r="F31" i="1"/>
  <c r="G30" i="1"/>
  <c r="F30" i="1"/>
  <c r="I30" i="1" s="1"/>
  <c r="J29" i="1"/>
  <c r="I29" i="1"/>
  <c r="G29" i="1"/>
  <c r="F29" i="1"/>
  <c r="I28" i="1"/>
  <c r="G28" i="1"/>
  <c r="F28" i="1"/>
  <c r="J28" i="1" s="1"/>
  <c r="G27" i="1"/>
  <c r="F27" i="1"/>
  <c r="G26" i="1"/>
  <c r="F26" i="1"/>
  <c r="I26" i="1" s="1"/>
  <c r="I25" i="1"/>
  <c r="G25" i="1"/>
  <c r="F25" i="1"/>
  <c r="J25" i="1" s="1"/>
  <c r="I24" i="1"/>
  <c r="G24" i="1"/>
  <c r="F24" i="1"/>
  <c r="J24" i="1" s="1"/>
  <c r="G23" i="1"/>
  <c r="F23" i="1"/>
  <c r="J23" i="1" s="1"/>
  <c r="G22" i="1"/>
  <c r="F22" i="1"/>
  <c r="I22" i="1" s="1"/>
  <c r="J21" i="1"/>
  <c r="I21" i="1"/>
  <c r="G21" i="1"/>
  <c r="F21" i="1"/>
  <c r="I20" i="1"/>
  <c r="G20" i="1"/>
  <c r="F20" i="1"/>
  <c r="J20" i="1" s="1"/>
  <c r="G19" i="1"/>
  <c r="F19" i="1"/>
  <c r="J19" i="1" s="1"/>
  <c r="G18" i="1"/>
  <c r="F18" i="1"/>
  <c r="I18" i="1" s="1"/>
  <c r="J17" i="1"/>
  <c r="I17" i="1"/>
  <c r="G17" i="1"/>
  <c r="F17" i="1"/>
  <c r="I16" i="1"/>
  <c r="G16" i="1"/>
  <c r="F16" i="1"/>
  <c r="J16" i="1" s="1"/>
  <c r="G15" i="1"/>
  <c r="F15" i="1"/>
  <c r="J15" i="1" s="1"/>
  <c r="J14" i="1"/>
  <c r="G14" i="1"/>
  <c r="F14" i="1"/>
  <c r="I14" i="1" s="1"/>
  <c r="G13" i="1"/>
  <c r="F13" i="1"/>
  <c r="I13" i="1" s="1"/>
  <c r="I12" i="1"/>
  <c r="G12" i="1"/>
  <c r="F12" i="1"/>
  <c r="J12" i="1" s="1"/>
  <c r="G11" i="1"/>
  <c r="F11" i="1"/>
  <c r="J11" i="1" s="1"/>
  <c r="G10" i="1"/>
  <c r="F10" i="1"/>
  <c r="I10" i="1" s="1"/>
  <c r="I9" i="1"/>
  <c r="G9" i="1"/>
  <c r="F9" i="1"/>
  <c r="J9" i="1" s="1"/>
  <c r="I8" i="1"/>
  <c r="G8" i="1"/>
  <c r="F8" i="1"/>
  <c r="J8" i="1" s="1"/>
  <c r="Q7" i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P7" i="1"/>
  <c r="P8" i="1" s="1"/>
  <c r="P9" i="1" s="1"/>
  <c r="P10" i="1" s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P531" i="1" s="1"/>
  <c r="P532" i="1" s="1"/>
  <c r="P533" i="1" s="1"/>
  <c r="P534" i="1" s="1"/>
  <c r="P535" i="1" s="1"/>
  <c r="P536" i="1" s="1"/>
  <c r="P537" i="1" s="1"/>
  <c r="P538" i="1" s="1"/>
  <c r="P539" i="1" s="1"/>
  <c r="P540" i="1" s="1"/>
  <c r="P541" i="1" s="1"/>
  <c r="P542" i="1" s="1"/>
  <c r="P543" i="1" s="1"/>
  <c r="P544" i="1" s="1"/>
  <c r="P545" i="1" s="1"/>
  <c r="P546" i="1" s="1"/>
  <c r="P547" i="1" s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P562" i="1" s="1"/>
  <c r="P563" i="1" s="1"/>
  <c r="P564" i="1" s="1"/>
  <c r="P565" i="1" s="1"/>
  <c r="P566" i="1" s="1"/>
  <c r="P567" i="1" s="1"/>
  <c r="P568" i="1" s="1"/>
  <c r="P569" i="1" s="1"/>
  <c r="P570" i="1" s="1"/>
  <c r="P571" i="1" s="1"/>
  <c r="P572" i="1" s="1"/>
  <c r="P573" i="1" s="1"/>
  <c r="P574" i="1" s="1"/>
  <c r="P575" i="1" s="1"/>
  <c r="P576" i="1" s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P592" i="1" s="1"/>
  <c r="P593" i="1" s="1"/>
  <c r="P594" i="1" s="1"/>
  <c r="P595" i="1" s="1"/>
  <c r="P596" i="1" s="1"/>
  <c r="P597" i="1" s="1"/>
  <c r="P598" i="1" s="1"/>
  <c r="P599" i="1" s="1"/>
  <c r="P600" i="1" s="1"/>
  <c r="P601" i="1" s="1"/>
  <c r="P602" i="1" s="1"/>
  <c r="P603" i="1" s="1"/>
  <c r="P604" i="1" s="1"/>
  <c r="P605" i="1" s="1"/>
  <c r="P606" i="1" s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P623" i="1" s="1"/>
  <c r="P624" i="1" s="1"/>
  <c r="P625" i="1" s="1"/>
  <c r="P626" i="1" s="1"/>
  <c r="P627" i="1" s="1"/>
  <c r="P628" i="1" s="1"/>
  <c r="P629" i="1" s="1"/>
  <c r="P630" i="1" s="1"/>
  <c r="P631" i="1" s="1"/>
  <c r="P632" i="1" s="1"/>
  <c r="P633" i="1" s="1"/>
  <c r="P634" i="1" s="1"/>
  <c r="P635" i="1" s="1"/>
  <c r="P636" i="1" s="1"/>
  <c r="P637" i="1" s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P653" i="1" s="1"/>
  <c r="P654" i="1" s="1"/>
  <c r="P655" i="1" s="1"/>
  <c r="P656" i="1" s="1"/>
  <c r="P657" i="1" s="1"/>
  <c r="P658" i="1" s="1"/>
  <c r="P659" i="1" s="1"/>
  <c r="P660" i="1" s="1"/>
  <c r="P661" i="1" s="1"/>
  <c r="P662" i="1" s="1"/>
  <c r="P663" i="1" s="1"/>
  <c r="P664" i="1" s="1"/>
  <c r="P665" i="1" s="1"/>
  <c r="P666" i="1" s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P684" i="1" s="1"/>
  <c r="P685" i="1" s="1"/>
  <c r="P686" i="1" s="1"/>
  <c r="P687" i="1" s="1"/>
  <c r="P688" i="1" s="1"/>
  <c r="P689" i="1" s="1"/>
  <c r="P690" i="1" s="1"/>
  <c r="P691" i="1" s="1"/>
  <c r="P692" i="1" s="1"/>
  <c r="P693" i="1" s="1"/>
  <c r="P694" i="1" s="1"/>
  <c r="P695" i="1" s="1"/>
  <c r="P696" i="1" s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P715" i="1" s="1"/>
  <c r="P716" i="1" s="1"/>
  <c r="P717" i="1" s="1"/>
  <c r="P718" i="1" s="1"/>
  <c r="P719" i="1" s="1"/>
  <c r="P720" i="1" s="1"/>
  <c r="P721" i="1" s="1"/>
  <c r="P722" i="1" s="1"/>
  <c r="P723" i="1" s="1"/>
  <c r="P724" i="1" s="1"/>
  <c r="P725" i="1" s="1"/>
  <c r="P726" i="1" s="1"/>
  <c r="P727" i="1" s="1"/>
  <c r="P728" i="1" s="1"/>
  <c r="P729" i="1" s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P743" i="1" s="1"/>
  <c r="P744" i="1" s="1"/>
  <c r="P745" i="1" s="1"/>
  <c r="P746" i="1" s="1"/>
  <c r="P747" i="1" s="1"/>
  <c r="P748" i="1" s="1"/>
  <c r="P749" i="1" s="1"/>
  <c r="M7" i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G7" i="1"/>
  <c r="F7" i="1"/>
  <c r="J7" i="1" s="1"/>
  <c r="Q6" i="1"/>
  <c r="P6" i="1"/>
  <c r="O6" i="1"/>
  <c r="N6" i="1"/>
  <c r="N7" i="1" s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8" i="1" s="1"/>
  <c r="N109" i="1" s="1"/>
  <c r="N110" i="1" s="1"/>
  <c r="N111" i="1" s="1"/>
  <c r="N112" i="1" s="1"/>
  <c r="N113" i="1" s="1"/>
  <c r="N114" i="1" s="1"/>
  <c r="N115" i="1" s="1"/>
  <c r="N116" i="1" s="1"/>
  <c r="N117" i="1" s="1"/>
  <c r="N118" i="1" s="1"/>
  <c r="N119" i="1" s="1"/>
  <c r="N120" i="1" s="1"/>
  <c r="N121" i="1" s="1"/>
  <c r="N122" i="1" s="1"/>
  <c r="N123" i="1" s="1"/>
  <c r="N124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N261" i="1" s="1"/>
  <c r="N262" i="1" s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N322" i="1" s="1"/>
  <c r="N323" i="1" s="1"/>
  <c r="N324" i="1" s="1"/>
  <c r="N325" i="1" s="1"/>
  <c r="N326" i="1" s="1"/>
  <c r="N327" i="1" s="1"/>
  <c r="N328" i="1" s="1"/>
  <c r="N329" i="1" s="1"/>
  <c r="N330" i="1" s="1"/>
  <c r="N331" i="1" s="1"/>
  <c r="N332" i="1" s="1"/>
  <c r="N333" i="1" s="1"/>
  <c r="N334" i="1" s="1"/>
  <c r="N335" i="1" s="1"/>
  <c r="N336" i="1" s="1"/>
  <c r="N337" i="1" s="1"/>
  <c r="N338" i="1" s="1"/>
  <c r="N339" i="1" s="1"/>
  <c r="N340" i="1" s="1"/>
  <c r="N341" i="1" s="1"/>
  <c r="N342" i="1" s="1"/>
  <c r="N343" i="1" s="1"/>
  <c r="N344" i="1" s="1"/>
  <c r="N345" i="1" s="1"/>
  <c r="N346" i="1" s="1"/>
  <c r="N347" i="1" s="1"/>
  <c r="N348" i="1" s="1"/>
  <c r="N349" i="1" s="1"/>
  <c r="N350" i="1" s="1"/>
  <c r="N351" i="1" s="1"/>
  <c r="N352" i="1" s="1"/>
  <c r="N353" i="1" s="1"/>
  <c r="N354" i="1" s="1"/>
  <c r="N355" i="1" s="1"/>
  <c r="N356" i="1" s="1"/>
  <c r="N357" i="1" s="1"/>
  <c r="N358" i="1" s="1"/>
  <c r="N359" i="1" s="1"/>
  <c r="N360" i="1" s="1"/>
  <c r="N361" i="1" s="1"/>
  <c r="N362" i="1" s="1"/>
  <c r="N363" i="1" s="1"/>
  <c r="N364" i="1" s="1"/>
  <c r="N365" i="1" s="1"/>
  <c r="N366" i="1" s="1"/>
  <c r="N367" i="1" s="1"/>
  <c r="N368" i="1" s="1"/>
  <c r="N369" i="1" s="1"/>
  <c r="N370" i="1" s="1"/>
  <c r="N371" i="1" s="1"/>
  <c r="N372" i="1" s="1"/>
  <c r="N373" i="1" s="1"/>
  <c r="N374" i="1" s="1"/>
  <c r="N375" i="1" s="1"/>
  <c r="N376" i="1" s="1"/>
  <c r="N377" i="1" s="1"/>
  <c r="N378" i="1" s="1"/>
  <c r="N379" i="1" s="1"/>
  <c r="N380" i="1" s="1"/>
  <c r="N381" i="1" s="1"/>
  <c r="N382" i="1" s="1"/>
  <c r="N383" i="1" s="1"/>
  <c r="N384" i="1" s="1"/>
  <c r="N385" i="1" s="1"/>
  <c r="N386" i="1" s="1"/>
  <c r="N387" i="1" s="1"/>
  <c r="N388" i="1" s="1"/>
  <c r="N389" i="1" s="1"/>
  <c r="N390" i="1" s="1"/>
  <c r="N391" i="1" s="1"/>
  <c r="N392" i="1" s="1"/>
  <c r="N393" i="1" s="1"/>
  <c r="N394" i="1" s="1"/>
  <c r="N395" i="1" s="1"/>
  <c r="N396" i="1" s="1"/>
  <c r="N397" i="1" s="1"/>
  <c r="N398" i="1" s="1"/>
  <c r="N399" i="1" s="1"/>
  <c r="N400" i="1" s="1"/>
  <c r="N401" i="1" s="1"/>
  <c r="N402" i="1" s="1"/>
  <c r="N403" i="1" s="1"/>
  <c r="N404" i="1" s="1"/>
  <c r="N405" i="1" s="1"/>
  <c r="N406" i="1" s="1"/>
  <c r="N407" i="1" s="1"/>
  <c r="N408" i="1" s="1"/>
  <c r="N409" i="1" s="1"/>
  <c r="N410" i="1" s="1"/>
  <c r="N411" i="1" s="1"/>
  <c r="N412" i="1" s="1"/>
  <c r="N413" i="1" s="1"/>
  <c r="N414" i="1" s="1"/>
  <c r="N415" i="1" s="1"/>
  <c r="N416" i="1" s="1"/>
  <c r="N417" i="1" s="1"/>
  <c r="N418" i="1" s="1"/>
  <c r="N419" i="1" s="1"/>
  <c r="N420" i="1" s="1"/>
  <c r="N421" i="1" s="1"/>
  <c r="N422" i="1" s="1"/>
  <c r="N423" i="1" s="1"/>
  <c r="N424" i="1" s="1"/>
  <c r="N425" i="1" s="1"/>
  <c r="N426" i="1" s="1"/>
  <c r="N427" i="1" s="1"/>
  <c r="N428" i="1" s="1"/>
  <c r="N429" i="1" s="1"/>
  <c r="N430" i="1" s="1"/>
  <c r="N431" i="1" s="1"/>
  <c r="N432" i="1" s="1"/>
  <c r="N433" i="1" s="1"/>
  <c r="N434" i="1" s="1"/>
  <c r="N435" i="1" s="1"/>
  <c r="N436" i="1" s="1"/>
  <c r="N437" i="1" s="1"/>
  <c r="N438" i="1" s="1"/>
  <c r="N439" i="1" s="1"/>
  <c r="N440" i="1" s="1"/>
  <c r="N441" i="1" s="1"/>
  <c r="N442" i="1" s="1"/>
  <c r="N443" i="1" s="1"/>
  <c r="N444" i="1" s="1"/>
  <c r="N445" i="1" s="1"/>
  <c r="N446" i="1" s="1"/>
  <c r="N447" i="1" s="1"/>
  <c r="N448" i="1" s="1"/>
  <c r="N449" i="1" s="1"/>
  <c r="N450" i="1" s="1"/>
  <c r="N451" i="1" s="1"/>
  <c r="N452" i="1" s="1"/>
  <c r="N453" i="1" s="1"/>
  <c r="N454" i="1" s="1"/>
  <c r="N455" i="1" s="1"/>
  <c r="N456" i="1" s="1"/>
  <c r="N457" i="1" s="1"/>
  <c r="N458" i="1" s="1"/>
  <c r="N459" i="1" s="1"/>
  <c r="N460" i="1" s="1"/>
  <c r="N461" i="1" s="1"/>
  <c r="N462" i="1" s="1"/>
  <c r="N463" i="1" s="1"/>
  <c r="N464" i="1" s="1"/>
  <c r="N465" i="1" s="1"/>
  <c r="N466" i="1" s="1"/>
  <c r="N467" i="1" s="1"/>
  <c r="N468" i="1" s="1"/>
  <c r="N469" i="1" s="1"/>
  <c r="N470" i="1" s="1"/>
  <c r="N471" i="1" s="1"/>
  <c r="N472" i="1" s="1"/>
  <c r="N473" i="1" s="1"/>
  <c r="N474" i="1" s="1"/>
  <c r="N475" i="1" s="1"/>
  <c r="N476" i="1" s="1"/>
  <c r="N477" i="1" s="1"/>
  <c r="N478" i="1" s="1"/>
  <c r="N479" i="1" s="1"/>
  <c r="N480" i="1" s="1"/>
  <c r="N481" i="1" s="1"/>
  <c r="N482" i="1" s="1"/>
  <c r="N483" i="1" s="1"/>
  <c r="N484" i="1" s="1"/>
  <c r="N485" i="1" s="1"/>
  <c r="N486" i="1" s="1"/>
  <c r="N487" i="1" s="1"/>
  <c r="N488" i="1" s="1"/>
  <c r="N489" i="1" s="1"/>
  <c r="N490" i="1" s="1"/>
  <c r="N491" i="1" s="1"/>
  <c r="N492" i="1" s="1"/>
  <c r="N493" i="1" s="1"/>
  <c r="N494" i="1" s="1"/>
  <c r="N495" i="1" s="1"/>
  <c r="N496" i="1" s="1"/>
  <c r="N497" i="1" s="1"/>
  <c r="N498" i="1" s="1"/>
  <c r="N499" i="1" s="1"/>
  <c r="N500" i="1" s="1"/>
  <c r="N501" i="1" s="1"/>
  <c r="N502" i="1" s="1"/>
  <c r="N503" i="1" s="1"/>
  <c r="N504" i="1" s="1"/>
  <c r="N505" i="1" s="1"/>
  <c r="N506" i="1" s="1"/>
  <c r="N507" i="1" s="1"/>
  <c r="N508" i="1" s="1"/>
  <c r="N509" i="1" s="1"/>
  <c r="N510" i="1" s="1"/>
  <c r="N511" i="1" s="1"/>
  <c r="N512" i="1" s="1"/>
  <c r="N513" i="1" s="1"/>
  <c r="N514" i="1" s="1"/>
  <c r="N515" i="1" s="1"/>
  <c r="N516" i="1" s="1"/>
  <c r="N517" i="1" s="1"/>
  <c r="N518" i="1" s="1"/>
  <c r="N519" i="1" s="1"/>
  <c r="N520" i="1" s="1"/>
  <c r="N521" i="1" s="1"/>
  <c r="N522" i="1" s="1"/>
  <c r="N523" i="1" s="1"/>
  <c r="N524" i="1" s="1"/>
  <c r="N525" i="1" s="1"/>
  <c r="N526" i="1" s="1"/>
  <c r="N527" i="1" s="1"/>
  <c r="N528" i="1" s="1"/>
  <c r="N529" i="1" s="1"/>
  <c r="N530" i="1" s="1"/>
  <c r="N531" i="1" s="1"/>
  <c r="N532" i="1" s="1"/>
  <c r="N533" i="1" s="1"/>
  <c r="N534" i="1" s="1"/>
  <c r="N535" i="1" s="1"/>
  <c r="N536" i="1" s="1"/>
  <c r="N537" i="1" s="1"/>
  <c r="N538" i="1" s="1"/>
  <c r="N539" i="1" s="1"/>
  <c r="N540" i="1" s="1"/>
  <c r="N541" i="1" s="1"/>
  <c r="N542" i="1" s="1"/>
  <c r="N543" i="1" s="1"/>
  <c r="N544" i="1" s="1"/>
  <c r="N545" i="1" s="1"/>
  <c r="N546" i="1" s="1"/>
  <c r="N547" i="1" s="1"/>
  <c r="N548" i="1" s="1"/>
  <c r="N549" i="1" s="1"/>
  <c r="N550" i="1" s="1"/>
  <c r="N551" i="1" s="1"/>
  <c r="N552" i="1" s="1"/>
  <c r="N553" i="1" s="1"/>
  <c r="N554" i="1" s="1"/>
  <c r="N555" i="1" s="1"/>
  <c r="N556" i="1" s="1"/>
  <c r="N557" i="1" s="1"/>
  <c r="N558" i="1" s="1"/>
  <c r="N559" i="1" s="1"/>
  <c r="N560" i="1" s="1"/>
  <c r="N561" i="1" s="1"/>
  <c r="N562" i="1" s="1"/>
  <c r="N563" i="1" s="1"/>
  <c r="N564" i="1" s="1"/>
  <c r="N565" i="1" s="1"/>
  <c r="N566" i="1" s="1"/>
  <c r="N567" i="1" s="1"/>
  <c r="N568" i="1" s="1"/>
  <c r="N569" i="1" s="1"/>
  <c r="N570" i="1" s="1"/>
  <c r="N571" i="1" s="1"/>
  <c r="N572" i="1" s="1"/>
  <c r="N573" i="1" s="1"/>
  <c r="N574" i="1" s="1"/>
  <c r="N575" i="1" s="1"/>
  <c r="N576" i="1" s="1"/>
  <c r="N577" i="1" s="1"/>
  <c r="N578" i="1" s="1"/>
  <c r="N579" i="1" s="1"/>
  <c r="N580" i="1" s="1"/>
  <c r="N581" i="1" s="1"/>
  <c r="N582" i="1" s="1"/>
  <c r="N583" i="1" s="1"/>
  <c r="N584" i="1" s="1"/>
  <c r="N585" i="1" s="1"/>
  <c r="N586" i="1" s="1"/>
  <c r="N587" i="1" s="1"/>
  <c r="N588" i="1" s="1"/>
  <c r="N589" i="1" s="1"/>
  <c r="N590" i="1" s="1"/>
  <c r="N591" i="1" s="1"/>
  <c r="N592" i="1" s="1"/>
  <c r="N593" i="1" s="1"/>
  <c r="N594" i="1" s="1"/>
  <c r="N595" i="1" s="1"/>
  <c r="N596" i="1" s="1"/>
  <c r="N597" i="1" s="1"/>
  <c r="N598" i="1" s="1"/>
  <c r="N599" i="1" s="1"/>
  <c r="N600" i="1" s="1"/>
  <c r="N601" i="1" s="1"/>
  <c r="N602" i="1" s="1"/>
  <c r="N603" i="1" s="1"/>
  <c r="N604" i="1" s="1"/>
  <c r="N605" i="1" s="1"/>
  <c r="N606" i="1" s="1"/>
  <c r="N607" i="1" s="1"/>
  <c r="N608" i="1" s="1"/>
  <c r="N609" i="1" s="1"/>
  <c r="N610" i="1" s="1"/>
  <c r="N611" i="1" s="1"/>
  <c r="N612" i="1" s="1"/>
  <c r="N613" i="1" s="1"/>
  <c r="N614" i="1" s="1"/>
  <c r="N615" i="1" s="1"/>
  <c r="N616" i="1" s="1"/>
  <c r="N617" i="1" s="1"/>
  <c r="N618" i="1" s="1"/>
  <c r="N619" i="1" s="1"/>
  <c r="N620" i="1" s="1"/>
  <c r="N621" i="1" s="1"/>
  <c r="N622" i="1" s="1"/>
  <c r="N623" i="1" s="1"/>
  <c r="N624" i="1" s="1"/>
  <c r="N625" i="1" s="1"/>
  <c r="N626" i="1" s="1"/>
  <c r="N627" i="1" s="1"/>
  <c r="N628" i="1" s="1"/>
  <c r="N629" i="1" s="1"/>
  <c r="N630" i="1" s="1"/>
  <c r="N631" i="1" s="1"/>
  <c r="N632" i="1" s="1"/>
  <c r="N633" i="1" s="1"/>
  <c r="N634" i="1" s="1"/>
  <c r="N635" i="1" s="1"/>
  <c r="N636" i="1" s="1"/>
  <c r="N637" i="1" s="1"/>
  <c r="N638" i="1" s="1"/>
  <c r="N639" i="1" s="1"/>
  <c r="N640" i="1" s="1"/>
  <c r="N641" i="1" s="1"/>
  <c r="N642" i="1" s="1"/>
  <c r="N643" i="1" s="1"/>
  <c r="N644" i="1" s="1"/>
  <c r="N645" i="1" s="1"/>
  <c r="N646" i="1" s="1"/>
  <c r="N647" i="1" s="1"/>
  <c r="N648" i="1" s="1"/>
  <c r="N649" i="1" s="1"/>
  <c r="N650" i="1" s="1"/>
  <c r="N651" i="1" s="1"/>
  <c r="N652" i="1" s="1"/>
  <c r="N653" i="1" s="1"/>
  <c r="N654" i="1" s="1"/>
  <c r="N655" i="1" s="1"/>
  <c r="N656" i="1" s="1"/>
  <c r="N657" i="1" s="1"/>
  <c r="N658" i="1" s="1"/>
  <c r="N659" i="1" s="1"/>
  <c r="N660" i="1" s="1"/>
  <c r="N661" i="1" s="1"/>
  <c r="N662" i="1" s="1"/>
  <c r="N663" i="1" s="1"/>
  <c r="N664" i="1" s="1"/>
  <c r="N665" i="1" s="1"/>
  <c r="N666" i="1" s="1"/>
  <c r="N667" i="1" s="1"/>
  <c r="N668" i="1" s="1"/>
  <c r="N669" i="1" s="1"/>
  <c r="N670" i="1" s="1"/>
  <c r="N671" i="1" s="1"/>
  <c r="N672" i="1" s="1"/>
  <c r="N673" i="1" s="1"/>
  <c r="N674" i="1" s="1"/>
  <c r="N675" i="1" s="1"/>
  <c r="N676" i="1" s="1"/>
  <c r="N677" i="1" s="1"/>
  <c r="N678" i="1" s="1"/>
  <c r="N679" i="1" s="1"/>
  <c r="N680" i="1" s="1"/>
  <c r="N681" i="1" s="1"/>
  <c r="N682" i="1" s="1"/>
  <c r="N683" i="1" s="1"/>
  <c r="N684" i="1" s="1"/>
  <c r="N685" i="1" s="1"/>
  <c r="N686" i="1" s="1"/>
  <c r="N687" i="1" s="1"/>
  <c r="N688" i="1" s="1"/>
  <c r="N689" i="1" s="1"/>
  <c r="N690" i="1" s="1"/>
  <c r="N691" i="1" s="1"/>
  <c r="N692" i="1" s="1"/>
  <c r="N693" i="1" s="1"/>
  <c r="N694" i="1" s="1"/>
  <c r="N695" i="1" s="1"/>
  <c r="N696" i="1" s="1"/>
  <c r="N697" i="1" s="1"/>
  <c r="N698" i="1" s="1"/>
  <c r="N699" i="1" s="1"/>
  <c r="N700" i="1" s="1"/>
  <c r="N701" i="1" s="1"/>
  <c r="N702" i="1" s="1"/>
  <c r="N703" i="1" s="1"/>
  <c r="N704" i="1" s="1"/>
  <c r="N705" i="1" s="1"/>
  <c r="N706" i="1" s="1"/>
  <c r="N707" i="1" s="1"/>
  <c r="N708" i="1" s="1"/>
  <c r="N709" i="1" s="1"/>
  <c r="N710" i="1" s="1"/>
  <c r="N711" i="1" s="1"/>
  <c r="N712" i="1" s="1"/>
  <c r="N713" i="1" s="1"/>
  <c r="N714" i="1" s="1"/>
  <c r="N715" i="1" s="1"/>
  <c r="N716" i="1" s="1"/>
  <c r="N717" i="1" s="1"/>
  <c r="N718" i="1" s="1"/>
  <c r="N719" i="1" s="1"/>
  <c r="N720" i="1" s="1"/>
  <c r="N721" i="1" s="1"/>
  <c r="N722" i="1" s="1"/>
  <c r="N723" i="1" s="1"/>
  <c r="N724" i="1" s="1"/>
  <c r="N725" i="1" s="1"/>
  <c r="N726" i="1" s="1"/>
  <c r="N727" i="1" s="1"/>
  <c r="N728" i="1" s="1"/>
  <c r="N729" i="1" s="1"/>
  <c r="N730" i="1" s="1"/>
  <c r="N731" i="1" s="1"/>
  <c r="N732" i="1" s="1"/>
  <c r="N733" i="1" s="1"/>
  <c r="N734" i="1" s="1"/>
  <c r="N735" i="1" s="1"/>
  <c r="N736" i="1" s="1"/>
  <c r="N737" i="1" s="1"/>
  <c r="N738" i="1" s="1"/>
  <c r="N739" i="1" s="1"/>
  <c r="N740" i="1" s="1"/>
  <c r="N741" i="1" s="1"/>
  <c r="N742" i="1" s="1"/>
  <c r="N743" i="1" s="1"/>
  <c r="N744" i="1" s="1"/>
  <c r="N745" i="1" s="1"/>
  <c r="N746" i="1" s="1"/>
  <c r="N747" i="1" s="1"/>
  <c r="N748" i="1" s="1"/>
  <c r="N749" i="1" s="1"/>
  <c r="M6" i="1"/>
  <c r="G6" i="1"/>
  <c r="J6" i="1" s="1"/>
  <c r="F6" i="1"/>
  <c r="G2" i="1"/>
  <c r="A2" i="1"/>
  <c r="L59" i="1" s="1"/>
  <c r="L63" i="1" l="1"/>
  <c r="L14" i="1"/>
  <c r="L31" i="1"/>
  <c r="L10" i="1"/>
  <c r="J13" i="1"/>
  <c r="L39" i="1"/>
  <c r="L55" i="1"/>
  <c r="L6" i="1"/>
  <c r="J10" i="1"/>
  <c r="L15" i="1"/>
  <c r="J22" i="1"/>
  <c r="L23" i="1"/>
  <c r="J27" i="1"/>
  <c r="J30" i="1"/>
  <c r="L43" i="1"/>
  <c r="L51" i="1"/>
  <c r="L747" i="1"/>
  <c r="L739" i="1"/>
  <c r="L731" i="1"/>
  <c r="L723" i="1"/>
  <c r="L715" i="1"/>
  <c r="L707" i="1"/>
  <c r="L748" i="1"/>
  <c r="L740" i="1"/>
  <c r="L732" i="1"/>
  <c r="L724" i="1"/>
  <c r="L716" i="1"/>
  <c r="L708" i="1"/>
  <c r="L749" i="1"/>
  <c r="L741" i="1"/>
  <c r="L733" i="1"/>
  <c r="L742" i="1"/>
  <c r="L734" i="1"/>
  <c r="L726" i="1"/>
  <c r="L718" i="1"/>
  <c r="L710" i="1"/>
  <c r="L702" i="1"/>
  <c r="L694" i="1"/>
  <c r="L754" i="1"/>
  <c r="L743" i="1"/>
  <c r="L735" i="1"/>
  <c r="L727" i="1"/>
  <c r="L719" i="1"/>
  <c r="L711" i="1"/>
  <c r="L703" i="1"/>
  <c r="L695" i="1"/>
  <c r="L744" i="1"/>
  <c r="L736" i="1"/>
  <c r="L728" i="1"/>
  <c r="L720" i="1"/>
  <c r="L712" i="1"/>
  <c r="L745" i="1"/>
  <c r="L746" i="1"/>
  <c r="L738" i="1"/>
  <c r="L730" i="1"/>
  <c r="L722" i="1"/>
  <c r="L714" i="1"/>
  <c r="L706" i="1"/>
  <c r="L717" i="1"/>
  <c r="L709" i="1"/>
  <c r="L696" i="1"/>
  <c r="L689" i="1"/>
  <c r="L681" i="1"/>
  <c r="L673" i="1"/>
  <c r="L665" i="1"/>
  <c r="L657" i="1"/>
  <c r="L737" i="1"/>
  <c r="L725" i="1"/>
  <c r="L699" i="1"/>
  <c r="L690" i="1"/>
  <c r="L682" i="1"/>
  <c r="L674" i="1"/>
  <c r="L666" i="1"/>
  <c r="L658" i="1"/>
  <c r="L650" i="1"/>
  <c r="L701" i="1"/>
  <c r="L697" i="1"/>
  <c r="L691" i="1"/>
  <c r="L684" i="1"/>
  <c r="L676" i="1"/>
  <c r="L668" i="1"/>
  <c r="L660" i="1"/>
  <c r="L652" i="1"/>
  <c r="L713" i="1"/>
  <c r="L693" i="1"/>
  <c r="L685" i="1"/>
  <c r="L677" i="1"/>
  <c r="L669" i="1"/>
  <c r="L661" i="1"/>
  <c r="L653" i="1"/>
  <c r="L698" i="1"/>
  <c r="L687" i="1"/>
  <c r="L679" i="1"/>
  <c r="L671" i="1"/>
  <c r="L663" i="1"/>
  <c r="L655" i="1"/>
  <c r="L729" i="1"/>
  <c r="L692" i="1"/>
  <c r="L688" i="1"/>
  <c r="L680" i="1"/>
  <c r="L672" i="1"/>
  <c r="L664" i="1"/>
  <c r="L656" i="1"/>
  <c r="L700" i="1"/>
  <c r="L704" i="1"/>
  <c r="L683" i="1"/>
  <c r="L670" i="1"/>
  <c r="L644" i="1"/>
  <c r="L636" i="1"/>
  <c r="L628" i="1"/>
  <c r="L620" i="1"/>
  <c r="L612" i="1"/>
  <c r="L721" i="1"/>
  <c r="L705" i="1"/>
  <c r="L686" i="1"/>
  <c r="L646" i="1"/>
  <c r="L638" i="1"/>
  <c r="L630" i="1"/>
  <c r="L622" i="1"/>
  <c r="L614" i="1"/>
  <c r="L648" i="1"/>
  <c r="L640" i="1"/>
  <c r="L632" i="1"/>
  <c r="L624" i="1"/>
  <c r="L616" i="1"/>
  <c r="L608" i="1"/>
  <c r="L659" i="1"/>
  <c r="L641" i="1"/>
  <c r="L633" i="1"/>
  <c r="L625" i="1"/>
  <c r="L617" i="1"/>
  <c r="L609" i="1"/>
  <c r="L678" i="1"/>
  <c r="L675" i="1"/>
  <c r="L647" i="1"/>
  <c r="L631" i="1"/>
  <c r="L615" i="1"/>
  <c r="L599" i="1"/>
  <c r="L591" i="1"/>
  <c r="L583" i="1"/>
  <c r="L575" i="1"/>
  <c r="L654" i="1"/>
  <c r="L645" i="1"/>
  <c r="L629" i="1"/>
  <c r="L613" i="1"/>
  <c r="L601" i="1"/>
  <c r="L593" i="1"/>
  <c r="L585" i="1"/>
  <c r="L639" i="1"/>
  <c r="L623" i="1"/>
  <c r="L607" i="1"/>
  <c r="L603" i="1"/>
  <c r="L595" i="1"/>
  <c r="L587" i="1"/>
  <c r="L579" i="1"/>
  <c r="L667" i="1"/>
  <c r="L651" i="1"/>
  <c r="L649" i="1"/>
  <c r="L643" i="1"/>
  <c r="L627" i="1"/>
  <c r="L611" i="1"/>
  <c r="L604" i="1"/>
  <c r="L596" i="1"/>
  <c r="L588" i="1"/>
  <c r="L580" i="1"/>
  <c r="L662" i="1"/>
  <c r="L637" i="1"/>
  <c r="L626" i="1"/>
  <c r="L619" i="1"/>
  <c r="L618" i="1"/>
  <c r="L598" i="1"/>
  <c r="L582" i="1"/>
  <c r="L568" i="1"/>
  <c r="L560" i="1"/>
  <c r="L552" i="1"/>
  <c r="L544" i="1"/>
  <c r="L642" i="1"/>
  <c r="L597" i="1"/>
  <c r="L581" i="1"/>
  <c r="L574" i="1"/>
  <c r="L570" i="1"/>
  <c r="L562" i="1"/>
  <c r="L554" i="1"/>
  <c r="L546" i="1"/>
  <c r="L606" i="1"/>
  <c r="L590" i="1"/>
  <c r="L572" i="1"/>
  <c r="L564" i="1"/>
  <c r="L556" i="1"/>
  <c r="L548" i="1"/>
  <c r="L540" i="1"/>
  <c r="L635" i="1"/>
  <c r="L634" i="1"/>
  <c r="L600" i="1"/>
  <c r="L584" i="1"/>
  <c r="L577" i="1"/>
  <c r="L565" i="1"/>
  <c r="L557" i="1"/>
  <c r="L549" i="1"/>
  <c r="L569" i="1"/>
  <c r="L605" i="1"/>
  <c r="L563" i="1"/>
  <c r="L547" i="1"/>
  <c r="L535" i="1"/>
  <c r="L527" i="1"/>
  <c r="L519" i="1"/>
  <c r="L511" i="1"/>
  <c r="L586" i="1"/>
  <c r="L578" i="1"/>
  <c r="L576" i="1"/>
  <c r="L567" i="1"/>
  <c r="L551" i="1"/>
  <c r="L536" i="1"/>
  <c r="L528" i="1"/>
  <c r="L520" i="1"/>
  <c r="L512" i="1"/>
  <c r="L594" i="1"/>
  <c r="L573" i="1"/>
  <c r="L610" i="1"/>
  <c r="L571" i="1"/>
  <c r="L555" i="1"/>
  <c r="L539" i="1"/>
  <c r="L531" i="1"/>
  <c r="L523" i="1"/>
  <c r="L602" i="1"/>
  <c r="L559" i="1"/>
  <c r="L543" i="1"/>
  <c r="L532" i="1"/>
  <c r="L524" i="1"/>
  <c r="L516" i="1"/>
  <c r="L537" i="1"/>
  <c r="L521" i="1"/>
  <c r="L505" i="1"/>
  <c r="L497" i="1"/>
  <c r="L489" i="1"/>
  <c r="L481" i="1"/>
  <c r="L473" i="1"/>
  <c r="L566" i="1"/>
  <c r="L525" i="1"/>
  <c r="L513" i="1"/>
  <c r="L507" i="1"/>
  <c r="L499" i="1"/>
  <c r="L491" i="1"/>
  <c r="L483" i="1"/>
  <c r="L475" i="1"/>
  <c r="L467" i="1"/>
  <c r="L459" i="1"/>
  <c r="L451" i="1"/>
  <c r="L443" i="1"/>
  <c r="L435" i="1"/>
  <c r="L592" i="1"/>
  <c r="L589" i="1"/>
  <c r="L541" i="1"/>
  <c r="L530" i="1"/>
  <c r="L508" i="1"/>
  <c r="L500" i="1"/>
  <c r="L492" i="1"/>
  <c r="L484" i="1"/>
  <c r="L476" i="1"/>
  <c r="L468" i="1"/>
  <c r="L460" i="1"/>
  <c r="L452" i="1"/>
  <c r="L444" i="1"/>
  <c r="L436" i="1"/>
  <c r="L558" i="1"/>
  <c r="L550" i="1"/>
  <c r="L542" i="1"/>
  <c r="L529" i="1"/>
  <c r="L515" i="1"/>
  <c r="L509" i="1"/>
  <c r="L501" i="1"/>
  <c r="L493" i="1"/>
  <c r="L485" i="1"/>
  <c r="L477" i="1"/>
  <c r="L621" i="1"/>
  <c r="L561" i="1"/>
  <c r="L553" i="1"/>
  <c r="L545" i="1"/>
  <c r="L533" i="1"/>
  <c r="L517" i="1"/>
  <c r="L503" i="1"/>
  <c r="L495" i="1"/>
  <c r="L487" i="1"/>
  <c r="L479" i="1"/>
  <c r="L471" i="1"/>
  <c r="L463" i="1"/>
  <c r="L455" i="1"/>
  <c r="L447" i="1"/>
  <c r="L439" i="1"/>
  <c r="L538" i="1"/>
  <c r="L522" i="1"/>
  <c r="L514" i="1"/>
  <c r="L504" i="1"/>
  <c r="L496" i="1"/>
  <c r="L488" i="1"/>
  <c r="L480" i="1"/>
  <c r="L472" i="1"/>
  <c r="L464" i="1"/>
  <c r="L456" i="1"/>
  <c r="L448" i="1"/>
  <c r="L440" i="1"/>
  <c r="L478" i="1"/>
  <c r="L469" i="1"/>
  <c r="L453" i="1"/>
  <c r="L437" i="1"/>
  <c r="L432" i="1"/>
  <c r="L424" i="1"/>
  <c r="L416" i="1"/>
  <c r="L408" i="1"/>
  <c r="L400" i="1"/>
  <c r="L498" i="1"/>
  <c r="L526" i="1"/>
  <c r="L506" i="1"/>
  <c r="L486" i="1"/>
  <c r="L457" i="1"/>
  <c r="L441" i="1"/>
  <c r="L434" i="1"/>
  <c r="L426" i="1"/>
  <c r="L418" i="1"/>
  <c r="L410" i="1"/>
  <c r="L402" i="1"/>
  <c r="L394" i="1"/>
  <c r="L386" i="1"/>
  <c r="L378" i="1"/>
  <c r="L370" i="1"/>
  <c r="L362" i="1"/>
  <c r="L354" i="1"/>
  <c r="L474" i="1"/>
  <c r="L462" i="1"/>
  <c r="L446" i="1"/>
  <c r="L427" i="1"/>
  <c r="L419" i="1"/>
  <c r="L411" i="1"/>
  <c r="L403" i="1"/>
  <c r="L395" i="1"/>
  <c r="L387" i="1"/>
  <c r="L379" i="1"/>
  <c r="L371" i="1"/>
  <c r="L363" i="1"/>
  <c r="L355" i="1"/>
  <c r="L494" i="1"/>
  <c r="L461" i="1"/>
  <c r="L445" i="1"/>
  <c r="L428" i="1"/>
  <c r="L420" i="1"/>
  <c r="L412" i="1"/>
  <c r="L404" i="1"/>
  <c r="L396" i="1"/>
  <c r="L534" i="1"/>
  <c r="L482" i="1"/>
  <c r="L466" i="1"/>
  <c r="L502" i="1"/>
  <c r="L465" i="1"/>
  <c r="L449" i="1"/>
  <c r="L430" i="1"/>
  <c r="L422" i="1"/>
  <c r="L414" i="1"/>
  <c r="L406" i="1"/>
  <c r="L398" i="1"/>
  <c r="L390" i="1"/>
  <c r="L382" i="1"/>
  <c r="L374" i="1"/>
  <c r="L366" i="1"/>
  <c r="L358" i="1"/>
  <c r="L350" i="1"/>
  <c r="L518" i="1"/>
  <c r="L510" i="1"/>
  <c r="L490" i="1"/>
  <c r="L470" i="1"/>
  <c r="L454" i="1"/>
  <c r="L438" i="1"/>
  <c r="L431" i="1"/>
  <c r="L423" i="1"/>
  <c r="L415" i="1"/>
  <c r="L407" i="1"/>
  <c r="L399" i="1"/>
  <c r="L391" i="1"/>
  <c r="L383" i="1"/>
  <c r="L375" i="1"/>
  <c r="L367" i="1"/>
  <c r="L359" i="1"/>
  <c r="L351" i="1"/>
  <c r="L458" i="1"/>
  <c r="L421" i="1"/>
  <c r="L389" i="1"/>
  <c r="L373" i="1"/>
  <c r="L357" i="1"/>
  <c r="L409" i="1"/>
  <c r="L388" i="1"/>
  <c r="L372" i="1"/>
  <c r="L429" i="1"/>
  <c r="L397" i="1"/>
  <c r="L393" i="1"/>
  <c r="L377" i="1"/>
  <c r="L361" i="1"/>
  <c r="L346" i="1"/>
  <c r="L338" i="1"/>
  <c r="L330" i="1"/>
  <c r="L322" i="1"/>
  <c r="L314" i="1"/>
  <c r="L306" i="1"/>
  <c r="L298" i="1"/>
  <c r="L290" i="1"/>
  <c r="L282" i="1"/>
  <c r="L274" i="1"/>
  <c r="L442" i="1"/>
  <c r="L417" i="1"/>
  <c r="L392" i="1"/>
  <c r="L376" i="1"/>
  <c r="L360" i="1"/>
  <c r="L347" i="1"/>
  <c r="L339" i="1"/>
  <c r="L331" i="1"/>
  <c r="L323" i="1"/>
  <c r="L315" i="1"/>
  <c r="L307" i="1"/>
  <c r="L299" i="1"/>
  <c r="L291" i="1"/>
  <c r="L283" i="1"/>
  <c r="L275" i="1"/>
  <c r="L267" i="1"/>
  <c r="L405" i="1"/>
  <c r="L381" i="1"/>
  <c r="L365" i="1"/>
  <c r="L348" i="1"/>
  <c r="L450" i="1"/>
  <c r="L425" i="1"/>
  <c r="L380" i="1"/>
  <c r="L413" i="1"/>
  <c r="L385" i="1"/>
  <c r="L369" i="1"/>
  <c r="L353" i="1"/>
  <c r="L342" i="1"/>
  <c r="L334" i="1"/>
  <c r="L326" i="1"/>
  <c r="L318" i="1"/>
  <c r="L310" i="1"/>
  <c r="L302" i="1"/>
  <c r="L294" i="1"/>
  <c r="L286" i="1"/>
  <c r="L278" i="1"/>
  <c r="L270" i="1"/>
  <c r="L433" i="1"/>
  <c r="L401" i="1"/>
  <c r="L384" i="1"/>
  <c r="L368" i="1"/>
  <c r="L352" i="1"/>
  <c r="L343" i="1"/>
  <c r="L335" i="1"/>
  <c r="L327" i="1"/>
  <c r="L319" i="1"/>
  <c r="L311" i="1"/>
  <c r="L303" i="1"/>
  <c r="L295" i="1"/>
  <c r="L287" i="1"/>
  <c r="L279" i="1"/>
  <c r="L271" i="1"/>
  <c r="L332" i="1"/>
  <c r="L316" i="1"/>
  <c r="L300" i="1"/>
  <c r="L284" i="1"/>
  <c r="L268" i="1"/>
  <c r="L259" i="1"/>
  <c r="L251" i="1"/>
  <c r="L243" i="1"/>
  <c r="L337" i="1"/>
  <c r="L321" i="1"/>
  <c r="L305" i="1"/>
  <c r="L336" i="1"/>
  <c r="L320" i="1"/>
  <c r="L304" i="1"/>
  <c r="L288" i="1"/>
  <c r="L272" i="1"/>
  <c r="L261" i="1"/>
  <c r="L253" i="1"/>
  <c r="L245" i="1"/>
  <c r="L237" i="1"/>
  <c r="L229" i="1"/>
  <c r="L221" i="1"/>
  <c r="L213" i="1"/>
  <c r="L205" i="1"/>
  <c r="L197" i="1"/>
  <c r="L341" i="1"/>
  <c r="L325" i="1"/>
  <c r="L309" i="1"/>
  <c r="L293" i="1"/>
  <c r="L277" i="1"/>
  <c r="L262" i="1"/>
  <c r="L254" i="1"/>
  <c r="L246" i="1"/>
  <c r="L238" i="1"/>
  <c r="L230" i="1"/>
  <c r="L222" i="1"/>
  <c r="L214" i="1"/>
  <c r="L206" i="1"/>
  <c r="L198" i="1"/>
  <c r="L356" i="1"/>
  <c r="L340" i="1"/>
  <c r="L324" i="1"/>
  <c r="L308" i="1"/>
  <c r="L292" i="1"/>
  <c r="L276" i="1"/>
  <c r="L263" i="1"/>
  <c r="L255" i="1"/>
  <c r="L247" i="1"/>
  <c r="L349" i="1"/>
  <c r="L345" i="1"/>
  <c r="L329" i="1"/>
  <c r="L313" i="1"/>
  <c r="L297" i="1"/>
  <c r="L344" i="1"/>
  <c r="L328" i="1"/>
  <c r="L312" i="1"/>
  <c r="L296" i="1"/>
  <c r="L280" i="1"/>
  <c r="L265" i="1"/>
  <c r="L257" i="1"/>
  <c r="L249" i="1"/>
  <c r="L241" i="1"/>
  <c r="L233" i="1"/>
  <c r="L225" i="1"/>
  <c r="L217" i="1"/>
  <c r="L209" i="1"/>
  <c r="L201" i="1"/>
  <c r="L193" i="1"/>
  <c r="L364" i="1"/>
  <c r="L333" i="1"/>
  <c r="L317" i="1"/>
  <c r="L301" i="1"/>
  <c r="L285" i="1"/>
  <c r="L269" i="1"/>
  <c r="L266" i="1"/>
  <c r="L258" i="1"/>
  <c r="L250" i="1"/>
  <c r="L242" i="1"/>
  <c r="L234" i="1"/>
  <c r="L226" i="1"/>
  <c r="L218" i="1"/>
  <c r="L210" i="1"/>
  <c r="L202" i="1"/>
  <c r="L194" i="1"/>
  <c r="L244" i="1"/>
  <c r="L228" i="1"/>
  <c r="L212" i="1"/>
  <c r="L196" i="1"/>
  <c r="L188" i="1"/>
  <c r="L180" i="1"/>
  <c r="L172" i="1"/>
  <c r="L164" i="1"/>
  <c r="L156" i="1"/>
  <c r="L148" i="1"/>
  <c r="L140" i="1"/>
  <c r="L264" i="1"/>
  <c r="L227" i="1"/>
  <c r="L211" i="1"/>
  <c r="L289" i="1"/>
  <c r="L252" i="1"/>
  <c r="L232" i="1"/>
  <c r="L216" i="1"/>
  <c r="L200" i="1"/>
  <c r="L192" i="1"/>
  <c r="L182" i="1"/>
  <c r="L174" i="1"/>
  <c r="L166" i="1"/>
  <c r="L158" i="1"/>
  <c r="L150" i="1"/>
  <c r="L142" i="1"/>
  <c r="L134" i="1"/>
  <c r="L126" i="1"/>
  <c r="L118" i="1"/>
  <c r="L110" i="1"/>
  <c r="L102" i="1"/>
  <c r="L94" i="1"/>
  <c r="L231" i="1"/>
  <c r="L215" i="1"/>
  <c r="L199" i="1"/>
  <c r="L190" i="1"/>
  <c r="L183" i="1"/>
  <c r="L175" i="1"/>
  <c r="L167" i="1"/>
  <c r="L159" i="1"/>
  <c r="L151" i="1"/>
  <c r="L143" i="1"/>
  <c r="L135" i="1"/>
  <c r="L127" i="1"/>
  <c r="L119" i="1"/>
  <c r="L111" i="1"/>
  <c r="L273" i="1"/>
  <c r="L260" i="1"/>
  <c r="L236" i="1"/>
  <c r="L220" i="1"/>
  <c r="L204" i="1"/>
  <c r="L184" i="1"/>
  <c r="L176" i="1"/>
  <c r="L168" i="1"/>
  <c r="L160" i="1"/>
  <c r="L152" i="1"/>
  <c r="L144" i="1"/>
  <c r="L136" i="1"/>
  <c r="L248" i="1"/>
  <c r="L235" i="1"/>
  <c r="L219" i="1"/>
  <c r="L203" i="1"/>
  <c r="L281" i="1"/>
  <c r="L240" i="1"/>
  <c r="L224" i="1"/>
  <c r="L208" i="1"/>
  <c r="L191" i="1"/>
  <c r="L186" i="1"/>
  <c r="L178" i="1"/>
  <c r="L170" i="1"/>
  <c r="L162" i="1"/>
  <c r="L154" i="1"/>
  <c r="L146" i="1"/>
  <c r="L138" i="1"/>
  <c r="L130" i="1"/>
  <c r="L122" i="1"/>
  <c r="L114" i="1"/>
  <c r="L106" i="1"/>
  <c r="L98" i="1"/>
  <c r="L90" i="1"/>
  <c r="L256" i="1"/>
  <c r="L239" i="1"/>
  <c r="L223" i="1"/>
  <c r="L207" i="1"/>
  <c r="L187" i="1"/>
  <c r="L179" i="1"/>
  <c r="L171" i="1"/>
  <c r="L163" i="1"/>
  <c r="L155" i="1"/>
  <c r="L147" i="1"/>
  <c r="L139" i="1"/>
  <c r="L131" i="1"/>
  <c r="L123" i="1"/>
  <c r="L115" i="1"/>
  <c r="L107" i="1"/>
  <c r="L189" i="1"/>
  <c r="L157" i="1"/>
  <c r="L125" i="1"/>
  <c r="L104" i="1"/>
  <c r="L92" i="1"/>
  <c r="L82" i="1"/>
  <c r="L74" i="1"/>
  <c r="L66" i="1"/>
  <c r="L58" i="1"/>
  <c r="L50" i="1"/>
  <c r="L42" i="1"/>
  <c r="L34" i="1"/>
  <c r="L26" i="1"/>
  <c r="L177" i="1"/>
  <c r="L145" i="1"/>
  <c r="L129" i="1"/>
  <c r="L124" i="1"/>
  <c r="L109" i="1"/>
  <c r="L83" i="1"/>
  <c r="L75" i="1"/>
  <c r="L67" i="1"/>
  <c r="L195" i="1"/>
  <c r="L165" i="1"/>
  <c r="L128" i="1"/>
  <c r="L108" i="1"/>
  <c r="L103" i="1"/>
  <c r="L101" i="1"/>
  <c r="L99" i="1"/>
  <c r="L84" i="1"/>
  <c r="L76" i="1"/>
  <c r="L68" i="1"/>
  <c r="L60" i="1"/>
  <c r="L52" i="1"/>
  <c r="L44" i="1"/>
  <c r="L36" i="1"/>
  <c r="L28" i="1"/>
  <c r="L20" i="1"/>
  <c r="L12" i="1"/>
  <c r="L22" i="1"/>
  <c r="L185" i="1"/>
  <c r="L153" i="1"/>
  <c r="L133" i="1"/>
  <c r="L113" i="1"/>
  <c r="L97" i="1"/>
  <c r="L95" i="1"/>
  <c r="L85" i="1"/>
  <c r="L77" i="1"/>
  <c r="L69" i="1"/>
  <c r="L61" i="1"/>
  <c r="L53" i="1"/>
  <c r="L45" i="1"/>
  <c r="L37" i="1"/>
  <c r="L29" i="1"/>
  <c r="L21" i="1"/>
  <c r="L13" i="1"/>
  <c r="L173" i="1"/>
  <c r="L141" i="1"/>
  <c r="L132" i="1"/>
  <c r="L112" i="1"/>
  <c r="L93" i="1"/>
  <c r="L91" i="1"/>
  <c r="L86" i="1"/>
  <c r="L78" i="1"/>
  <c r="L70" i="1"/>
  <c r="L62" i="1"/>
  <c r="L54" i="1"/>
  <c r="L46" i="1"/>
  <c r="L38" i="1"/>
  <c r="L30" i="1"/>
  <c r="L161" i="1"/>
  <c r="L117" i="1"/>
  <c r="L87" i="1"/>
  <c r="L79" i="1"/>
  <c r="L71" i="1"/>
  <c r="L181" i="1"/>
  <c r="L149" i="1"/>
  <c r="L121" i="1"/>
  <c r="L116" i="1"/>
  <c r="L100" i="1"/>
  <c r="L88" i="1"/>
  <c r="L80" i="1"/>
  <c r="L72" i="1"/>
  <c r="L64" i="1"/>
  <c r="L56" i="1"/>
  <c r="L48" i="1"/>
  <c r="L40" i="1"/>
  <c r="L32" i="1"/>
  <c r="L24" i="1"/>
  <c r="L16" i="1"/>
  <c r="L8" i="1"/>
  <c r="L169" i="1"/>
  <c r="L137" i="1"/>
  <c r="L120" i="1"/>
  <c r="L105" i="1"/>
  <c r="L96" i="1"/>
  <c r="L89" i="1"/>
  <c r="L81" i="1"/>
  <c r="L73" i="1"/>
  <c r="L65" i="1"/>
  <c r="L57" i="1"/>
  <c r="L49" i="1"/>
  <c r="L41" i="1"/>
  <c r="L33" i="1"/>
  <c r="L25" i="1"/>
  <c r="L17" i="1"/>
  <c r="L9" i="1"/>
  <c r="L11" i="1"/>
  <c r="L35" i="1"/>
  <c r="L27" i="1"/>
  <c r="O7" i="1"/>
  <c r="O8" i="1" s="1"/>
  <c r="O9" i="1" s="1"/>
  <c r="O10" i="1" s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F759" i="1"/>
  <c r="F758" i="1"/>
  <c r="I6" i="1"/>
  <c r="P750" i="1"/>
  <c r="L7" i="1"/>
  <c r="J18" i="1"/>
  <c r="J26" i="1"/>
  <c r="J31" i="1"/>
  <c r="L47" i="1"/>
  <c r="L18" i="1"/>
  <c r="L19" i="1"/>
  <c r="Q750" i="1"/>
  <c r="I7" i="1"/>
  <c r="I15" i="1"/>
  <c r="I23" i="1"/>
  <c r="I31" i="1"/>
  <c r="I39" i="1"/>
  <c r="I63" i="1"/>
  <c r="I71" i="1"/>
  <c r="I79" i="1"/>
  <c r="I87" i="1"/>
  <c r="J97" i="1"/>
  <c r="J116" i="1"/>
  <c r="I131" i="1"/>
  <c r="I78" i="1"/>
  <c r="I86" i="1"/>
  <c r="I91" i="1"/>
  <c r="J101" i="1"/>
  <c r="J113" i="1"/>
  <c r="J133" i="1"/>
  <c r="J136" i="1"/>
  <c r="J153" i="1"/>
  <c r="J168" i="1"/>
  <c r="J185" i="1"/>
  <c r="I195" i="1"/>
  <c r="J195" i="1"/>
  <c r="M750" i="1"/>
  <c r="I11" i="1"/>
  <c r="I19" i="1"/>
  <c r="I27" i="1"/>
  <c r="I35" i="1"/>
  <c r="I96" i="1"/>
  <c r="N750" i="1"/>
  <c r="I66" i="1"/>
  <c r="I74" i="1"/>
  <c r="I100" i="1"/>
  <c r="J105" i="1"/>
  <c r="J124" i="1"/>
  <c r="J137" i="1"/>
  <c r="J152" i="1"/>
  <c r="J169" i="1"/>
  <c r="J184" i="1"/>
  <c r="J192" i="1"/>
  <c r="J203" i="1"/>
  <c r="J219" i="1"/>
  <c r="J235" i="1"/>
  <c r="J255" i="1"/>
  <c r="I191" i="1"/>
  <c r="J211" i="1"/>
  <c r="I222" i="1"/>
  <c r="J227" i="1"/>
  <c r="J256" i="1"/>
  <c r="I356" i="1"/>
  <c r="J356" i="1"/>
  <c r="J277" i="1"/>
  <c r="J293" i="1"/>
  <c r="I309" i="1"/>
  <c r="J325" i="1"/>
  <c r="J341" i="1"/>
  <c r="J367" i="1"/>
  <c r="I367" i="1"/>
  <c r="J269" i="1"/>
  <c r="J285" i="1"/>
  <c r="J301" i="1"/>
  <c r="J333" i="1"/>
  <c r="J351" i="1"/>
  <c r="I269" i="1"/>
  <c r="I277" i="1"/>
  <c r="I285" i="1"/>
  <c r="I293" i="1"/>
  <c r="I301" i="1"/>
  <c r="J364" i="1"/>
  <c r="J380" i="1"/>
  <c r="J400" i="1"/>
  <c r="J417" i="1"/>
  <c r="J432" i="1"/>
  <c r="I273" i="1"/>
  <c r="I281" i="1"/>
  <c r="I289" i="1"/>
  <c r="I297" i="1"/>
  <c r="I305" i="1"/>
  <c r="I313" i="1"/>
  <c r="J404" i="1"/>
  <c r="J421" i="1"/>
  <c r="J372" i="1"/>
  <c r="I383" i="1"/>
  <c r="J388" i="1"/>
  <c r="J401" i="1"/>
  <c r="J416" i="1"/>
  <c r="J433" i="1"/>
  <c r="J435" i="1"/>
  <c r="I357" i="1"/>
  <c r="I365" i="1"/>
  <c r="I373" i="1"/>
  <c r="I381" i="1"/>
  <c r="I389" i="1"/>
  <c r="I397" i="1"/>
  <c r="I405" i="1"/>
  <c r="I413" i="1"/>
  <c r="I421" i="1"/>
  <c r="I429" i="1"/>
  <c r="J449" i="1"/>
  <c r="J494" i="1"/>
  <c r="J446" i="1"/>
  <c r="J462" i="1"/>
  <c r="J474" i="1"/>
  <c r="J489" i="1"/>
  <c r="J509" i="1"/>
  <c r="I353" i="1"/>
  <c r="I361" i="1"/>
  <c r="I369" i="1"/>
  <c r="I377" i="1"/>
  <c r="I385" i="1"/>
  <c r="I393" i="1"/>
  <c r="I401" i="1"/>
  <c r="I409" i="1"/>
  <c r="I417" i="1"/>
  <c r="I425" i="1"/>
  <c r="I433" i="1"/>
  <c r="I436" i="1"/>
  <c r="J441" i="1"/>
  <c r="I452" i="1"/>
  <c r="J457" i="1"/>
  <c r="I468" i="1"/>
  <c r="J493" i="1"/>
  <c r="J438" i="1"/>
  <c r="J454" i="1"/>
  <c r="J470" i="1"/>
  <c r="J473" i="1"/>
  <c r="J490" i="1"/>
  <c r="J510" i="1"/>
  <c r="J516" i="1"/>
  <c r="J556" i="1"/>
  <c r="I556" i="1"/>
  <c r="I446" i="1"/>
  <c r="I542" i="1"/>
  <c r="J542" i="1"/>
  <c r="I550" i="1"/>
  <c r="J550" i="1"/>
  <c r="I558" i="1"/>
  <c r="J558" i="1"/>
  <c r="I566" i="1"/>
  <c r="J566" i="1"/>
  <c r="I514" i="1"/>
  <c r="I593" i="1"/>
  <c r="J593" i="1"/>
  <c r="I581" i="1"/>
  <c r="J581" i="1"/>
  <c r="J567" i="1"/>
  <c r="I573" i="1"/>
  <c r="J573" i="1"/>
  <c r="I601" i="1"/>
  <c r="J601" i="1"/>
  <c r="I577" i="1"/>
  <c r="I585" i="1"/>
  <c r="J585" i="1"/>
  <c r="I518" i="1"/>
  <c r="I526" i="1"/>
  <c r="I534" i="1"/>
  <c r="J546" i="1"/>
  <c r="J562" i="1"/>
  <c r="J577" i="1"/>
  <c r="I579" i="1"/>
  <c r="J582" i="1"/>
  <c r="J598" i="1"/>
  <c r="I642" i="1"/>
  <c r="J642" i="1"/>
  <c r="I587" i="1"/>
  <c r="I592" i="1"/>
  <c r="J594" i="1"/>
  <c r="I603" i="1"/>
  <c r="I610" i="1"/>
  <c r="J610" i="1"/>
  <c r="I613" i="1"/>
  <c r="I618" i="1"/>
  <c r="J618" i="1"/>
  <c r="I626" i="1"/>
  <c r="J626" i="1"/>
  <c r="J590" i="1"/>
  <c r="J606" i="1"/>
  <c r="I634" i="1"/>
  <c r="J634" i="1"/>
  <c r="J654" i="1"/>
  <c r="I654" i="1"/>
  <c r="J665" i="1"/>
  <c r="I665" i="1"/>
  <c r="I667" i="1"/>
  <c r="J670" i="1"/>
  <c r="I670" i="1"/>
  <c r="I607" i="1"/>
  <c r="J686" i="1"/>
  <c r="I686" i="1"/>
  <c r="J678" i="1"/>
  <c r="I678" i="1"/>
  <c r="I708" i="1"/>
  <c r="J708" i="1"/>
  <c r="I716" i="1"/>
  <c r="J716" i="1"/>
  <c r="J662" i="1"/>
  <c r="I662" i="1"/>
  <c r="I696" i="1"/>
  <c r="J703" i="1"/>
  <c r="I703" i="1"/>
  <c r="I659" i="1"/>
  <c r="I681" i="1"/>
  <c r="J655" i="1"/>
  <c r="J663" i="1"/>
  <c r="J671" i="1"/>
  <c r="J679" i="1"/>
  <c r="J687" i="1"/>
  <c r="J693" i="1"/>
  <c r="I693" i="1"/>
  <c r="J732" i="1"/>
  <c r="I732" i="1"/>
  <c r="J701" i="1"/>
  <c r="I651" i="1"/>
  <c r="I675" i="1"/>
  <c r="I683" i="1"/>
  <c r="J694" i="1"/>
  <c r="J720" i="1"/>
  <c r="J725" i="1"/>
  <c r="G754" i="1"/>
  <c r="L756" i="1" s="1"/>
  <c r="M756" i="1" s="1"/>
  <c r="T751" i="1" s="1"/>
  <c r="J709" i="1"/>
  <c r="J712" i="1"/>
  <c r="J717" i="1"/>
  <c r="I656" i="1"/>
  <c r="I664" i="1"/>
  <c r="I672" i="1"/>
  <c r="I680" i="1"/>
  <c r="I688" i="1"/>
  <c r="I694" i="1"/>
  <c r="I702" i="1"/>
  <c r="J692" i="1"/>
  <c r="J724" i="1"/>
  <c r="I718" i="1"/>
  <c r="I726" i="1"/>
  <c r="I734" i="1"/>
  <c r="I742" i="1"/>
  <c r="I701" i="1"/>
  <c r="I709" i="1"/>
  <c r="I717" i="1"/>
  <c r="I725" i="1"/>
  <c r="I733" i="1"/>
  <c r="I741" i="1"/>
  <c r="I749" i="1"/>
  <c r="I740" i="1"/>
  <c r="I748" i="1"/>
  <c r="O60" i="1" l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R749" i="1" s="1"/>
  <c r="S749" i="1" s="1"/>
  <c r="T749" i="1" s="1"/>
  <c r="R59" i="1"/>
  <c r="S59" i="1" s="1"/>
  <c r="T59" i="1" s="1"/>
  <c r="R35" i="1"/>
  <c r="S35" i="1" s="1"/>
  <c r="T35" i="1" s="1"/>
  <c r="R41" i="1"/>
  <c r="S41" i="1" s="1"/>
  <c r="T41" i="1" s="1"/>
  <c r="R40" i="1"/>
  <c r="S40" i="1" s="1"/>
  <c r="T40" i="1" s="1"/>
  <c r="R21" i="1"/>
  <c r="S21" i="1" s="1"/>
  <c r="T21" i="1" s="1"/>
  <c r="R12" i="1"/>
  <c r="S12" i="1" s="1"/>
  <c r="T12" i="1" s="1"/>
  <c r="R82" i="1"/>
  <c r="S82" i="1" s="1"/>
  <c r="T82" i="1" s="1"/>
  <c r="R178" i="1"/>
  <c r="S178" i="1" s="1"/>
  <c r="T178" i="1" s="1"/>
  <c r="R188" i="1"/>
  <c r="S188" i="1" s="1"/>
  <c r="T188" i="1" s="1"/>
  <c r="R197" i="1"/>
  <c r="S197" i="1" s="1"/>
  <c r="T197" i="1" s="1"/>
  <c r="R291" i="1"/>
  <c r="S291" i="1" s="1"/>
  <c r="T291" i="1" s="1"/>
  <c r="R449" i="1"/>
  <c r="S449" i="1" s="1"/>
  <c r="T449" i="1" s="1"/>
  <c r="R19" i="1"/>
  <c r="S19" i="1" s="1"/>
  <c r="T19" i="1" s="1"/>
  <c r="R47" i="1"/>
  <c r="S47" i="1" s="1"/>
  <c r="T47" i="1" s="1"/>
  <c r="R11" i="1"/>
  <c r="S11" i="1" s="1"/>
  <c r="T11" i="1" s="1"/>
  <c r="R49" i="1"/>
  <c r="S49" i="1" s="1"/>
  <c r="T49" i="1" s="1"/>
  <c r="R120" i="1"/>
  <c r="S120" i="1" s="1"/>
  <c r="T120" i="1" s="1"/>
  <c r="R48" i="1"/>
  <c r="S48" i="1" s="1"/>
  <c r="T48" i="1" s="1"/>
  <c r="R30" i="1"/>
  <c r="R91" i="1"/>
  <c r="S91" i="1" s="1"/>
  <c r="T91" i="1" s="1"/>
  <c r="R29" i="1"/>
  <c r="S29" i="1" s="1"/>
  <c r="T29" i="1" s="1"/>
  <c r="R95" i="1"/>
  <c r="S95" i="1" s="1"/>
  <c r="T95" i="1" s="1"/>
  <c r="R20" i="1"/>
  <c r="S20" i="1" s="1"/>
  <c r="T20" i="1" s="1"/>
  <c r="R84" i="1"/>
  <c r="S84" i="1" s="1"/>
  <c r="T84" i="1" s="1"/>
  <c r="R67" i="1"/>
  <c r="S67" i="1" s="1"/>
  <c r="T67" i="1" s="1"/>
  <c r="R26" i="1"/>
  <c r="S26" i="1" s="1"/>
  <c r="T26" i="1" s="1"/>
  <c r="R92" i="1"/>
  <c r="S92" i="1" s="1"/>
  <c r="T92" i="1" s="1"/>
  <c r="R131" i="1"/>
  <c r="S131" i="1" s="1"/>
  <c r="T131" i="1" s="1"/>
  <c r="R235" i="1"/>
  <c r="S235" i="1" s="1"/>
  <c r="T235" i="1" s="1"/>
  <c r="R126" i="1"/>
  <c r="S126" i="1" s="1"/>
  <c r="T126" i="1" s="1"/>
  <c r="R226" i="1"/>
  <c r="S226" i="1" s="1"/>
  <c r="T226" i="1" s="1"/>
  <c r="R272" i="1"/>
  <c r="S272" i="1" s="1"/>
  <c r="T272" i="1" s="1"/>
  <c r="R376" i="1"/>
  <c r="S376" i="1" s="1"/>
  <c r="T376" i="1" s="1"/>
  <c r="R420" i="1"/>
  <c r="S420" i="1" s="1"/>
  <c r="T420" i="1" s="1"/>
  <c r="R503" i="1"/>
  <c r="S503" i="1" s="1"/>
  <c r="T503" i="1" s="1"/>
  <c r="R51" i="1"/>
  <c r="S51" i="1" s="1"/>
  <c r="T51" i="1" s="1"/>
  <c r="R14" i="1"/>
  <c r="S14" i="1" s="1"/>
  <c r="T14" i="1" s="1"/>
  <c r="R57" i="1"/>
  <c r="S57" i="1" s="1"/>
  <c r="T57" i="1" s="1"/>
  <c r="R137" i="1"/>
  <c r="S137" i="1" s="1"/>
  <c r="T137" i="1" s="1"/>
  <c r="R56" i="1"/>
  <c r="S56" i="1" s="1"/>
  <c r="T56" i="1" s="1"/>
  <c r="R149" i="1"/>
  <c r="S149" i="1" s="1"/>
  <c r="T149" i="1" s="1"/>
  <c r="R38" i="1"/>
  <c r="S38" i="1" s="1"/>
  <c r="T38" i="1" s="1"/>
  <c r="R93" i="1"/>
  <c r="S93" i="1" s="1"/>
  <c r="T93" i="1" s="1"/>
  <c r="R37" i="1"/>
  <c r="S37" i="1" s="1"/>
  <c r="T37" i="1" s="1"/>
  <c r="R97" i="1"/>
  <c r="R28" i="1"/>
  <c r="S28" i="1" s="1"/>
  <c r="T28" i="1" s="1"/>
  <c r="R99" i="1"/>
  <c r="S99" i="1" s="1"/>
  <c r="T99" i="1" s="1"/>
  <c r="R75" i="1"/>
  <c r="S75" i="1" s="1"/>
  <c r="T75" i="1" s="1"/>
  <c r="R34" i="1"/>
  <c r="S34" i="1" s="1"/>
  <c r="T34" i="1" s="1"/>
  <c r="R104" i="1"/>
  <c r="S104" i="1" s="1"/>
  <c r="T104" i="1" s="1"/>
  <c r="R139" i="1"/>
  <c r="S139" i="1" s="1"/>
  <c r="T139" i="1" s="1"/>
  <c r="R130" i="1"/>
  <c r="S130" i="1" s="1"/>
  <c r="T130" i="1" s="1"/>
  <c r="R135" i="1"/>
  <c r="S135" i="1" s="1"/>
  <c r="T135" i="1" s="1"/>
  <c r="R134" i="1"/>
  <c r="S134" i="1" s="1"/>
  <c r="T134" i="1" s="1"/>
  <c r="R140" i="1"/>
  <c r="S140" i="1" s="1"/>
  <c r="T140" i="1" s="1"/>
  <c r="R233" i="1"/>
  <c r="S233" i="1" s="1"/>
  <c r="T233" i="1" s="1"/>
  <c r="R279" i="1"/>
  <c r="S279" i="1" s="1"/>
  <c r="T279" i="1" s="1"/>
  <c r="R397" i="1"/>
  <c r="S397" i="1" s="1"/>
  <c r="T397" i="1" s="1"/>
  <c r="R474" i="1"/>
  <c r="S474" i="1" s="1"/>
  <c r="T474" i="1" s="1"/>
  <c r="R436" i="1"/>
  <c r="S436" i="1" s="1"/>
  <c r="T436" i="1" s="1"/>
  <c r="R43" i="1"/>
  <c r="S43" i="1" s="1"/>
  <c r="T43" i="1" s="1"/>
  <c r="L750" i="1"/>
  <c r="R6" i="1"/>
  <c r="S6" i="1" s="1"/>
  <c r="S113" i="1"/>
  <c r="T113" i="1" s="1"/>
  <c r="R18" i="1"/>
  <c r="S18" i="1"/>
  <c r="T18" i="1" s="1"/>
  <c r="R65" i="1"/>
  <c r="S65" i="1" s="1"/>
  <c r="T65" i="1" s="1"/>
  <c r="R64" i="1"/>
  <c r="S64" i="1" s="1"/>
  <c r="T64" i="1" s="1"/>
  <c r="R181" i="1"/>
  <c r="S181" i="1" s="1"/>
  <c r="T181" i="1" s="1"/>
  <c r="R46" i="1"/>
  <c r="S46" i="1" s="1"/>
  <c r="T46" i="1" s="1"/>
  <c r="R112" i="1"/>
  <c r="S112" i="1" s="1"/>
  <c r="T112" i="1" s="1"/>
  <c r="R45" i="1"/>
  <c r="S45" i="1" s="1"/>
  <c r="T45" i="1" s="1"/>
  <c r="R113" i="1"/>
  <c r="R36" i="1"/>
  <c r="S36" i="1" s="1"/>
  <c r="T36" i="1" s="1"/>
  <c r="R101" i="1"/>
  <c r="R83" i="1"/>
  <c r="S83" i="1" s="1"/>
  <c r="T83" i="1" s="1"/>
  <c r="R42" i="1"/>
  <c r="S42" i="1" s="1"/>
  <c r="T42" i="1" s="1"/>
  <c r="R125" i="1"/>
  <c r="S125" i="1" s="1"/>
  <c r="T125" i="1" s="1"/>
  <c r="R147" i="1"/>
  <c r="S147" i="1" s="1"/>
  <c r="T147" i="1" s="1"/>
  <c r="R138" i="1"/>
  <c r="S138" i="1" s="1"/>
  <c r="T138" i="1" s="1"/>
  <c r="R208" i="1"/>
  <c r="S208" i="1" s="1"/>
  <c r="T208" i="1" s="1"/>
  <c r="R136" i="1"/>
  <c r="S136" i="1" s="1"/>
  <c r="T136" i="1" s="1"/>
  <c r="R143" i="1"/>
  <c r="S143" i="1" s="1"/>
  <c r="T143" i="1" s="1"/>
  <c r="R215" i="1"/>
  <c r="S215" i="1" s="1"/>
  <c r="T215" i="1" s="1"/>
  <c r="R142" i="1"/>
  <c r="S142" i="1" s="1"/>
  <c r="T142" i="1" s="1"/>
  <c r="R148" i="1"/>
  <c r="S148" i="1" s="1"/>
  <c r="T148" i="1" s="1"/>
  <c r="R228" i="1"/>
  <c r="S228" i="1" s="1"/>
  <c r="T228" i="1" s="1"/>
  <c r="R344" i="1"/>
  <c r="S344" i="1" s="1"/>
  <c r="T344" i="1" s="1"/>
  <c r="R206" i="1"/>
  <c r="S206" i="1" s="1"/>
  <c r="T206" i="1" s="1"/>
  <c r="R221" i="1"/>
  <c r="S221" i="1" s="1"/>
  <c r="T221" i="1" s="1"/>
  <c r="R352" i="1"/>
  <c r="S352" i="1" s="1"/>
  <c r="T352" i="1" s="1"/>
  <c r="R458" i="1"/>
  <c r="S458" i="1" s="1"/>
  <c r="T458" i="1" s="1"/>
  <c r="R418" i="1"/>
  <c r="S418" i="1" s="1"/>
  <c r="T418" i="1" s="1"/>
  <c r="R508" i="1"/>
  <c r="S508" i="1" s="1"/>
  <c r="T508" i="1" s="1"/>
  <c r="R540" i="1"/>
  <c r="S540" i="1" s="1"/>
  <c r="T540" i="1" s="1"/>
  <c r="S30" i="1"/>
  <c r="T30" i="1" s="1"/>
  <c r="S211" i="1"/>
  <c r="T211" i="1" s="1"/>
  <c r="S101" i="1"/>
  <c r="T101" i="1" s="1"/>
  <c r="R7" i="1"/>
  <c r="S7" i="1" s="1"/>
  <c r="T7" i="1" s="1"/>
  <c r="R27" i="1"/>
  <c r="R9" i="1"/>
  <c r="S9" i="1" s="1"/>
  <c r="T9" i="1" s="1"/>
  <c r="R73" i="1"/>
  <c r="S73" i="1" s="1"/>
  <c r="T73" i="1" s="1"/>
  <c r="R8" i="1"/>
  <c r="S8" i="1" s="1"/>
  <c r="T8" i="1" s="1"/>
  <c r="R72" i="1"/>
  <c r="S72" i="1" s="1"/>
  <c r="T72" i="1" s="1"/>
  <c r="R71" i="1"/>
  <c r="S71" i="1" s="1"/>
  <c r="T71" i="1" s="1"/>
  <c r="R54" i="1"/>
  <c r="S54" i="1" s="1"/>
  <c r="T54" i="1" s="1"/>
  <c r="R132" i="1"/>
  <c r="S132" i="1" s="1"/>
  <c r="T132" i="1" s="1"/>
  <c r="R53" i="1"/>
  <c r="S53" i="1" s="1"/>
  <c r="T53" i="1" s="1"/>
  <c r="R133" i="1"/>
  <c r="S133" i="1" s="1"/>
  <c r="T133" i="1" s="1"/>
  <c r="R44" i="1"/>
  <c r="S44" i="1" s="1"/>
  <c r="T44" i="1" s="1"/>
  <c r="R103" i="1"/>
  <c r="S103" i="1" s="1"/>
  <c r="T103" i="1" s="1"/>
  <c r="R109" i="1"/>
  <c r="S109" i="1" s="1"/>
  <c r="T109" i="1" s="1"/>
  <c r="R50" i="1"/>
  <c r="S50" i="1" s="1"/>
  <c r="T50" i="1" s="1"/>
  <c r="R157" i="1"/>
  <c r="S157" i="1" s="1"/>
  <c r="T157" i="1" s="1"/>
  <c r="R155" i="1"/>
  <c r="S155" i="1" s="1"/>
  <c r="T155" i="1" s="1"/>
  <c r="R146" i="1"/>
  <c r="S146" i="1" s="1"/>
  <c r="T146" i="1" s="1"/>
  <c r="R224" i="1"/>
  <c r="S224" i="1" s="1"/>
  <c r="T224" i="1" s="1"/>
  <c r="R144" i="1"/>
  <c r="S144" i="1" s="1"/>
  <c r="T144" i="1" s="1"/>
  <c r="R236" i="1"/>
  <c r="S236" i="1" s="1"/>
  <c r="T236" i="1" s="1"/>
  <c r="R151" i="1"/>
  <c r="S151" i="1" s="1"/>
  <c r="T151" i="1" s="1"/>
  <c r="R231" i="1"/>
  <c r="S231" i="1" s="1"/>
  <c r="T231" i="1" s="1"/>
  <c r="R150" i="1"/>
  <c r="S150" i="1" s="1"/>
  <c r="T150" i="1" s="1"/>
  <c r="R232" i="1"/>
  <c r="S232" i="1" s="1"/>
  <c r="T232" i="1" s="1"/>
  <c r="R156" i="1"/>
  <c r="S156" i="1" s="1"/>
  <c r="T156" i="1" s="1"/>
  <c r="R244" i="1"/>
  <c r="S244" i="1" s="1"/>
  <c r="T244" i="1" s="1"/>
  <c r="R249" i="1"/>
  <c r="S249" i="1" s="1"/>
  <c r="T249" i="1" s="1"/>
  <c r="R214" i="1"/>
  <c r="S214" i="1" s="1"/>
  <c r="T214" i="1" s="1"/>
  <c r="R229" i="1"/>
  <c r="S229" i="1" s="1"/>
  <c r="T229" i="1" s="1"/>
  <c r="R323" i="1"/>
  <c r="S323" i="1" s="1"/>
  <c r="T323" i="1" s="1"/>
  <c r="R482" i="1"/>
  <c r="S482" i="1" s="1"/>
  <c r="T482" i="1" s="1"/>
  <c r="R463" i="1"/>
  <c r="S463" i="1" s="1"/>
  <c r="T463" i="1" s="1"/>
  <c r="R539" i="1"/>
  <c r="S539" i="1" s="1"/>
  <c r="T539" i="1" s="1"/>
  <c r="S27" i="1"/>
  <c r="T27" i="1" s="1"/>
  <c r="R55" i="1"/>
  <c r="S55" i="1" s="1"/>
  <c r="T55" i="1" s="1"/>
  <c r="J750" i="1"/>
  <c r="S97" i="1"/>
  <c r="T97" i="1" s="1"/>
  <c r="R17" i="1"/>
  <c r="S17" i="1" s="1"/>
  <c r="T17" i="1" s="1"/>
  <c r="R81" i="1"/>
  <c r="S81" i="1" s="1"/>
  <c r="T81" i="1" s="1"/>
  <c r="R16" i="1"/>
  <c r="S16" i="1" s="1"/>
  <c r="T16" i="1" s="1"/>
  <c r="R80" i="1"/>
  <c r="S80" i="1" s="1"/>
  <c r="T80" i="1" s="1"/>
  <c r="R79" i="1"/>
  <c r="S79" i="1" s="1"/>
  <c r="T79" i="1" s="1"/>
  <c r="R62" i="1"/>
  <c r="S62" i="1" s="1"/>
  <c r="T62" i="1" s="1"/>
  <c r="R141" i="1"/>
  <c r="S141" i="1" s="1"/>
  <c r="T141" i="1" s="1"/>
  <c r="R61" i="1"/>
  <c r="S61" i="1" s="1"/>
  <c r="T61" i="1" s="1"/>
  <c r="R153" i="1"/>
  <c r="R52" i="1"/>
  <c r="S52" i="1" s="1"/>
  <c r="T52" i="1" s="1"/>
  <c r="R108" i="1"/>
  <c r="S108" i="1" s="1"/>
  <c r="T108" i="1" s="1"/>
  <c r="R124" i="1"/>
  <c r="S124" i="1" s="1"/>
  <c r="T124" i="1" s="1"/>
  <c r="R58" i="1"/>
  <c r="S58" i="1" s="1"/>
  <c r="T58" i="1" s="1"/>
  <c r="R189" i="1"/>
  <c r="S189" i="1" s="1"/>
  <c r="T189" i="1" s="1"/>
  <c r="R163" i="1"/>
  <c r="S163" i="1" s="1"/>
  <c r="T163" i="1" s="1"/>
  <c r="R90" i="1"/>
  <c r="S90" i="1" s="1"/>
  <c r="T90" i="1" s="1"/>
  <c r="R154" i="1"/>
  <c r="S154" i="1" s="1"/>
  <c r="T154" i="1" s="1"/>
  <c r="R240" i="1"/>
  <c r="S240" i="1" s="1"/>
  <c r="T240" i="1" s="1"/>
  <c r="R152" i="1"/>
  <c r="S152" i="1" s="1"/>
  <c r="T152" i="1" s="1"/>
  <c r="R260" i="1"/>
  <c r="S260" i="1" s="1"/>
  <c r="T260" i="1" s="1"/>
  <c r="R159" i="1"/>
  <c r="S159" i="1" s="1"/>
  <c r="T159" i="1" s="1"/>
  <c r="R94" i="1"/>
  <c r="S94" i="1" s="1"/>
  <c r="T94" i="1" s="1"/>
  <c r="R158" i="1"/>
  <c r="S158" i="1" s="1"/>
  <c r="T158" i="1" s="1"/>
  <c r="R252" i="1"/>
  <c r="S252" i="1" s="1"/>
  <c r="T252" i="1" s="1"/>
  <c r="R164" i="1"/>
  <c r="S164" i="1" s="1"/>
  <c r="T164" i="1" s="1"/>
  <c r="R194" i="1"/>
  <c r="S194" i="1" s="1"/>
  <c r="T194" i="1" s="1"/>
  <c r="R258" i="1"/>
  <c r="S258" i="1" s="1"/>
  <c r="T258" i="1" s="1"/>
  <c r="R193" i="1"/>
  <c r="S193" i="1" s="1"/>
  <c r="T193" i="1" s="1"/>
  <c r="R257" i="1"/>
  <c r="S257" i="1" s="1"/>
  <c r="T257" i="1" s="1"/>
  <c r="R292" i="1"/>
  <c r="S292" i="1" s="1"/>
  <c r="T292" i="1" s="1"/>
  <c r="R222" i="1"/>
  <c r="S222" i="1" s="1"/>
  <c r="T222" i="1" s="1"/>
  <c r="R237" i="1"/>
  <c r="S237" i="1" s="1"/>
  <c r="T237" i="1" s="1"/>
  <c r="R284" i="1"/>
  <c r="S284" i="1" s="1"/>
  <c r="T284" i="1" s="1"/>
  <c r="R310" i="1"/>
  <c r="S310" i="1" s="1"/>
  <c r="T310" i="1" s="1"/>
  <c r="R413" i="1"/>
  <c r="S413" i="1" s="1"/>
  <c r="T413" i="1" s="1"/>
  <c r="R267" i="1"/>
  <c r="S267" i="1" s="1"/>
  <c r="T267" i="1" s="1"/>
  <c r="R274" i="1"/>
  <c r="S274" i="1" s="1"/>
  <c r="T274" i="1" s="1"/>
  <c r="R338" i="1"/>
  <c r="S338" i="1" s="1"/>
  <c r="T338" i="1" s="1"/>
  <c r="R350" i="1"/>
  <c r="S350" i="1" s="1"/>
  <c r="T350" i="1" s="1"/>
  <c r="R411" i="1"/>
  <c r="S411" i="1" s="1"/>
  <c r="T411" i="1" s="1"/>
  <c r="R440" i="1"/>
  <c r="S440" i="1" s="1"/>
  <c r="T440" i="1" s="1"/>
  <c r="R473" i="1"/>
  <c r="S473" i="1" s="1"/>
  <c r="T473" i="1" s="1"/>
  <c r="R568" i="1"/>
  <c r="S568" i="1" s="1"/>
  <c r="T568" i="1" s="1"/>
  <c r="R23" i="1"/>
  <c r="S23" i="1" s="1"/>
  <c r="T23" i="1" s="1"/>
  <c r="R39" i="1"/>
  <c r="S39" i="1" s="1"/>
  <c r="T39" i="1" s="1"/>
  <c r="S153" i="1"/>
  <c r="T153" i="1" s="1"/>
  <c r="I750" i="1"/>
  <c r="R25" i="1"/>
  <c r="S25" i="1" s="1"/>
  <c r="T25" i="1" s="1"/>
  <c r="R89" i="1"/>
  <c r="S89" i="1" s="1"/>
  <c r="T89" i="1" s="1"/>
  <c r="R24" i="1"/>
  <c r="S24" i="1" s="1"/>
  <c r="T24" i="1" s="1"/>
  <c r="R88" i="1"/>
  <c r="S88" i="1" s="1"/>
  <c r="T88" i="1" s="1"/>
  <c r="R87" i="1"/>
  <c r="S87" i="1" s="1"/>
  <c r="T87" i="1" s="1"/>
  <c r="R70" i="1"/>
  <c r="S70" i="1" s="1"/>
  <c r="T70" i="1" s="1"/>
  <c r="R173" i="1"/>
  <c r="S173" i="1" s="1"/>
  <c r="T173" i="1" s="1"/>
  <c r="R69" i="1"/>
  <c r="S69" i="1" s="1"/>
  <c r="T69" i="1" s="1"/>
  <c r="R185" i="1"/>
  <c r="S185" i="1" s="1"/>
  <c r="T185" i="1" s="1"/>
  <c r="R60" i="1"/>
  <c r="S60" i="1" s="1"/>
  <c r="T60" i="1" s="1"/>
  <c r="R128" i="1"/>
  <c r="S128" i="1" s="1"/>
  <c r="T128" i="1" s="1"/>
  <c r="R129" i="1"/>
  <c r="S129" i="1" s="1"/>
  <c r="T129" i="1" s="1"/>
  <c r="R66" i="1"/>
  <c r="S66" i="1" s="1"/>
  <c r="T66" i="1" s="1"/>
  <c r="R107" i="1"/>
  <c r="S107" i="1" s="1"/>
  <c r="T107" i="1" s="1"/>
  <c r="R171" i="1"/>
  <c r="S171" i="1" s="1"/>
  <c r="T171" i="1" s="1"/>
  <c r="R98" i="1"/>
  <c r="S98" i="1" s="1"/>
  <c r="T98" i="1" s="1"/>
  <c r="R162" i="1"/>
  <c r="S162" i="1" s="1"/>
  <c r="T162" i="1" s="1"/>
  <c r="R281" i="1"/>
  <c r="S281" i="1" s="1"/>
  <c r="T281" i="1" s="1"/>
  <c r="R160" i="1"/>
  <c r="S160" i="1" s="1"/>
  <c r="T160" i="1" s="1"/>
  <c r="R273" i="1"/>
  <c r="S273" i="1" s="1"/>
  <c r="T273" i="1" s="1"/>
  <c r="R167" i="1"/>
  <c r="S167" i="1" s="1"/>
  <c r="T167" i="1" s="1"/>
  <c r="R102" i="1"/>
  <c r="S102" i="1" s="1"/>
  <c r="T102" i="1" s="1"/>
  <c r="R166" i="1"/>
  <c r="S166" i="1" s="1"/>
  <c r="T166" i="1" s="1"/>
  <c r="R289" i="1"/>
  <c r="S289" i="1" s="1"/>
  <c r="T289" i="1" s="1"/>
  <c r="R172" i="1"/>
  <c r="S172" i="1" s="1"/>
  <c r="T172" i="1" s="1"/>
  <c r="R202" i="1"/>
  <c r="S202" i="1" s="1"/>
  <c r="T202" i="1" s="1"/>
  <c r="R266" i="1"/>
  <c r="S266" i="1" s="1"/>
  <c r="T266" i="1" s="1"/>
  <c r="R201" i="1"/>
  <c r="S201" i="1" s="1"/>
  <c r="T201" i="1" s="1"/>
  <c r="R265" i="1"/>
  <c r="S265" i="1" s="1"/>
  <c r="T265" i="1" s="1"/>
  <c r="R329" i="1"/>
  <c r="S329" i="1" s="1"/>
  <c r="T329" i="1" s="1"/>
  <c r="R308" i="1"/>
  <c r="S308" i="1" s="1"/>
  <c r="T308" i="1" s="1"/>
  <c r="R230" i="1"/>
  <c r="S230" i="1" s="1"/>
  <c r="T230" i="1" s="1"/>
  <c r="R325" i="1"/>
  <c r="S325" i="1" s="1"/>
  <c r="T325" i="1" s="1"/>
  <c r="R245" i="1"/>
  <c r="S245" i="1" s="1"/>
  <c r="T245" i="1" s="1"/>
  <c r="R305" i="1"/>
  <c r="S305" i="1" s="1"/>
  <c r="T305" i="1" s="1"/>
  <c r="R300" i="1"/>
  <c r="S300" i="1" s="1"/>
  <c r="T300" i="1" s="1"/>
  <c r="R311" i="1"/>
  <c r="S311" i="1" s="1"/>
  <c r="T311" i="1" s="1"/>
  <c r="R318" i="1"/>
  <c r="S318" i="1" s="1"/>
  <c r="T318" i="1" s="1"/>
  <c r="R380" i="1"/>
  <c r="S380" i="1" s="1"/>
  <c r="T380" i="1" s="1"/>
  <c r="R275" i="1"/>
  <c r="S275" i="1" s="1"/>
  <c r="T275" i="1" s="1"/>
  <c r="R339" i="1"/>
  <c r="S339" i="1" s="1"/>
  <c r="T339" i="1" s="1"/>
  <c r="R282" i="1"/>
  <c r="S282" i="1" s="1"/>
  <c r="T282" i="1" s="1"/>
  <c r="R346" i="1"/>
  <c r="S346" i="1" s="1"/>
  <c r="T346" i="1" s="1"/>
  <c r="R358" i="1"/>
  <c r="S358" i="1" s="1"/>
  <c r="T358" i="1" s="1"/>
  <c r="R355" i="1"/>
  <c r="S355" i="1" s="1"/>
  <c r="T355" i="1" s="1"/>
  <c r="R419" i="1"/>
  <c r="S419" i="1" s="1"/>
  <c r="T419" i="1" s="1"/>
  <c r="R448" i="1"/>
  <c r="S448" i="1" s="1"/>
  <c r="T448" i="1" s="1"/>
  <c r="R481" i="1"/>
  <c r="S481" i="1" s="1"/>
  <c r="T481" i="1" s="1"/>
  <c r="R582" i="1"/>
  <c r="S582" i="1" s="1"/>
  <c r="T582" i="1" s="1"/>
  <c r="S22" i="1"/>
  <c r="T22" i="1" s="1"/>
  <c r="R33" i="1"/>
  <c r="S33" i="1" s="1"/>
  <c r="T33" i="1" s="1"/>
  <c r="R96" i="1"/>
  <c r="S96" i="1" s="1"/>
  <c r="T96" i="1" s="1"/>
  <c r="R32" i="1"/>
  <c r="S32" i="1" s="1"/>
  <c r="T32" i="1" s="1"/>
  <c r="R100" i="1"/>
  <c r="S100" i="1" s="1"/>
  <c r="T100" i="1" s="1"/>
  <c r="R117" i="1"/>
  <c r="S117" i="1" s="1"/>
  <c r="T117" i="1" s="1"/>
  <c r="R78" i="1"/>
  <c r="S78" i="1" s="1"/>
  <c r="T78" i="1" s="1"/>
  <c r="R13" i="1"/>
  <c r="S13" i="1" s="1"/>
  <c r="T13" i="1" s="1"/>
  <c r="R77" i="1"/>
  <c r="S77" i="1" s="1"/>
  <c r="T77" i="1" s="1"/>
  <c r="R22" i="1"/>
  <c r="R68" i="1"/>
  <c r="S68" i="1" s="1"/>
  <c r="T68" i="1" s="1"/>
  <c r="R165" i="1"/>
  <c r="S165" i="1" s="1"/>
  <c r="T165" i="1" s="1"/>
  <c r="R145" i="1"/>
  <c r="S145" i="1" s="1"/>
  <c r="T145" i="1" s="1"/>
  <c r="R74" i="1"/>
  <c r="S74" i="1" s="1"/>
  <c r="T74" i="1" s="1"/>
  <c r="R115" i="1"/>
  <c r="S115" i="1" s="1"/>
  <c r="T115" i="1" s="1"/>
  <c r="R179" i="1"/>
  <c r="S179" i="1" s="1"/>
  <c r="T179" i="1" s="1"/>
  <c r="R106" i="1"/>
  <c r="S106" i="1" s="1"/>
  <c r="T106" i="1" s="1"/>
  <c r="R170" i="1"/>
  <c r="S170" i="1" s="1"/>
  <c r="T170" i="1" s="1"/>
  <c r="R203" i="1"/>
  <c r="S203" i="1" s="1"/>
  <c r="T203" i="1" s="1"/>
  <c r="R168" i="1"/>
  <c r="S168" i="1" s="1"/>
  <c r="T168" i="1" s="1"/>
  <c r="R111" i="1"/>
  <c r="S111" i="1" s="1"/>
  <c r="T111" i="1" s="1"/>
  <c r="R175" i="1"/>
  <c r="S175" i="1" s="1"/>
  <c r="T175" i="1" s="1"/>
  <c r="R110" i="1"/>
  <c r="S110" i="1" s="1"/>
  <c r="T110" i="1" s="1"/>
  <c r="R174" i="1"/>
  <c r="S174" i="1" s="1"/>
  <c r="T174" i="1" s="1"/>
  <c r="R211" i="1"/>
  <c r="R180" i="1"/>
  <c r="S180" i="1" s="1"/>
  <c r="T180" i="1" s="1"/>
  <c r="R210" i="1"/>
  <c r="S210" i="1" s="1"/>
  <c r="T210" i="1" s="1"/>
  <c r="R269" i="1"/>
  <c r="S269" i="1" s="1"/>
  <c r="T269" i="1" s="1"/>
  <c r="R209" i="1"/>
  <c r="S209" i="1" s="1"/>
  <c r="T209" i="1" s="1"/>
  <c r="R280" i="1"/>
  <c r="S280" i="1" s="1"/>
  <c r="T280" i="1" s="1"/>
  <c r="R345" i="1"/>
  <c r="S345" i="1" s="1"/>
  <c r="T345" i="1" s="1"/>
  <c r="R324" i="1"/>
  <c r="S324" i="1" s="1"/>
  <c r="T324" i="1" s="1"/>
  <c r="R238" i="1"/>
  <c r="S238" i="1" s="1"/>
  <c r="T238" i="1" s="1"/>
  <c r="R341" i="1"/>
  <c r="S341" i="1" s="1"/>
  <c r="T341" i="1" s="1"/>
  <c r="R253" i="1"/>
  <c r="S253" i="1" s="1"/>
  <c r="T253" i="1" s="1"/>
  <c r="R321" i="1"/>
  <c r="S321" i="1" s="1"/>
  <c r="T321" i="1" s="1"/>
  <c r="R316" i="1"/>
  <c r="S316" i="1" s="1"/>
  <c r="T316" i="1" s="1"/>
  <c r="R319" i="1"/>
  <c r="S319" i="1" s="1"/>
  <c r="T319" i="1" s="1"/>
  <c r="R433" i="1"/>
  <c r="S433" i="1" s="1"/>
  <c r="T433" i="1" s="1"/>
  <c r="R326" i="1"/>
  <c r="S326" i="1" s="1"/>
  <c r="T326" i="1" s="1"/>
  <c r="R283" i="1"/>
  <c r="S283" i="1" s="1"/>
  <c r="T283" i="1" s="1"/>
  <c r="R347" i="1"/>
  <c r="S347" i="1" s="1"/>
  <c r="T347" i="1" s="1"/>
  <c r="R290" i="1"/>
  <c r="S290" i="1" s="1"/>
  <c r="T290" i="1" s="1"/>
  <c r="R361" i="1"/>
  <c r="S361" i="1" s="1"/>
  <c r="T361" i="1" s="1"/>
  <c r="R357" i="1"/>
  <c r="S357" i="1" s="1"/>
  <c r="T357" i="1" s="1"/>
  <c r="R375" i="1"/>
  <c r="S375" i="1" s="1"/>
  <c r="T375" i="1" s="1"/>
  <c r="R438" i="1"/>
  <c r="S438" i="1" s="1"/>
  <c r="T438" i="1" s="1"/>
  <c r="R366" i="1"/>
  <c r="S366" i="1" s="1"/>
  <c r="T366" i="1" s="1"/>
  <c r="R404" i="1"/>
  <c r="S404" i="1" s="1"/>
  <c r="T404" i="1" s="1"/>
  <c r="R363" i="1"/>
  <c r="S363" i="1" s="1"/>
  <c r="T363" i="1" s="1"/>
  <c r="R386" i="1"/>
  <c r="S386" i="1" s="1"/>
  <c r="T386" i="1" s="1"/>
  <c r="R424" i="1"/>
  <c r="S424" i="1" s="1"/>
  <c r="T424" i="1" s="1"/>
  <c r="R621" i="1"/>
  <c r="S621" i="1" s="1"/>
  <c r="T621" i="1" s="1"/>
  <c r="R567" i="1"/>
  <c r="S567" i="1" s="1"/>
  <c r="T567" i="1" s="1"/>
  <c r="R593" i="1"/>
  <c r="S593" i="1" s="1"/>
  <c r="T593" i="1" s="1"/>
  <c r="R15" i="1"/>
  <c r="S15" i="1" s="1"/>
  <c r="T15" i="1" s="1"/>
  <c r="R10" i="1"/>
  <c r="S10" i="1" s="1"/>
  <c r="T10" i="1" s="1"/>
  <c r="R31" i="1"/>
  <c r="S31" i="1" s="1"/>
  <c r="T31" i="1" s="1"/>
  <c r="R63" i="1"/>
  <c r="S63" i="1" s="1"/>
  <c r="T63" i="1" s="1"/>
  <c r="R631" i="1" l="1"/>
  <c r="S631" i="1" s="1"/>
  <c r="T631" i="1" s="1"/>
  <c r="R581" i="1"/>
  <c r="S581" i="1" s="1"/>
  <c r="T581" i="1" s="1"/>
  <c r="R535" i="1"/>
  <c r="S535" i="1" s="1"/>
  <c r="T535" i="1" s="1"/>
  <c r="R697" i="1"/>
  <c r="S697" i="1" s="1"/>
  <c r="T697" i="1" s="1"/>
  <c r="R575" i="1"/>
  <c r="S575" i="1" s="1"/>
  <c r="T575" i="1" s="1"/>
  <c r="R527" i="1"/>
  <c r="S527" i="1" s="1"/>
  <c r="T527" i="1" s="1"/>
  <c r="R515" i="1"/>
  <c r="S515" i="1" s="1"/>
  <c r="T515" i="1" s="1"/>
  <c r="R689" i="1"/>
  <c r="S689" i="1" s="1"/>
  <c r="T689" i="1" s="1"/>
  <c r="R608" i="1"/>
  <c r="S608" i="1" s="1"/>
  <c r="T608" i="1" s="1"/>
  <c r="R548" i="1"/>
  <c r="S548" i="1" s="1"/>
  <c r="T548" i="1" s="1"/>
  <c r="R530" i="1"/>
  <c r="S530" i="1" s="1"/>
  <c r="T530" i="1" s="1"/>
  <c r="R426" i="1"/>
  <c r="S426" i="1" s="1"/>
  <c r="T426" i="1" s="1"/>
  <c r="R351" i="1"/>
  <c r="S351" i="1" s="1"/>
  <c r="T351" i="1" s="1"/>
  <c r="R368" i="1"/>
  <c r="S368" i="1" s="1"/>
  <c r="T368" i="1" s="1"/>
  <c r="R297" i="1"/>
  <c r="S297" i="1" s="1"/>
  <c r="T297" i="1" s="1"/>
  <c r="R748" i="1"/>
  <c r="S748" i="1" s="1"/>
  <c r="T748" i="1" s="1"/>
  <c r="R663" i="1"/>
  <c r="S663" i="1" s="1"/>
  <c r="T663" i="1" s="1"/>
  <c r="R643" i="1"/>
  <c r="S643" i="1" s="1"/>
  <c r="T643" i="1" s="1"/>
  <c r="R531" i="1"/>
  <c r="S531" i="1" s="1"/>
  <c r="T531" i="1" s="1"/>
  <c r="R455" i="1"/>
  <c r="S455" i="1" s="1"/>
  <c r="T455" i="1" s="1"/>
  <c r="R466" i="1"/>
  <c r="S466" i="1" s="1"/>
  <c r="T466" i="1" s="1"/>
  <c r="R315" i="1"/>
  <c r="S315" i="1" s="1"/>
  <c r="T315" i="1" s="1"/>
  <c r="R743" i="1"/>
  <c r="S743" i="1" s="1"/>
  <c r="T743" i="1" s="1"/>
  <c r="R700" i="1"/>
  <c r="S700" i="1" s="1"/>
  <c r="T700" i="1" s="1"/>
  <c r="R626" i="1"/>
  <c r="S626" i="1" s="1"/>
  <c r="T626" i="1" s="1"/>
  <c r="R521" i="1"/>
  <c r="S521" i="1" s="1"/>
  <c r="T521" i="1" s="1"/>
  <c r="R480" i="1"/>
  <c r="S480" i="1" s="1"/>
  <c r="T480" i="1" s="1"/>
  <c r="R390" i="1"/>
  <c r="S390" i="1" s="1"/>
  <c r="T390" i="1" s="1"/>
  <c r="R365" i="1"/>
  <c r="S365" i="1" s="1"/>
  <c r="T365" i="1" s="1"/>
  <c r="R262" i="1"/>
  <c r="S262" i="1" s="1"/>
  <c r="T262" i="1" s="1"/>
  <c r="R714" i="1"/>
  <c r="S714" i="1" s="1"/>
  <c r="T714" i="1" s="1"/>
  <c r="R648" i="1"/>
  <c r="S648" i="1" s="1"/>
  <c r="T648" i="1" s="1"/>
  <c r="R606" i="1"/>
  <c r="S606" i="1" s="1"/>
  <c r="T606" i="1" s="1"/>
  <c r="R443" i="1"/>
  <c r="S443" i="1" s="1"/>
  <c r="T443" i="1" s="1"/>
  <c r="R506" i="1"/>
  <c r="S506" i="1" s="1"/>
  <c r="T506" i="1" s="1"/>
  <c r="R391" i="1"/>
  <c r="S391" i="1" s="1"/>
  <c r="T391" i="1" s="1"/>
  <c r="R278" i="1"/>
  <c r="S278" i="1" s="1"/>
  <c r="T278" i="1" s="1"/>
  <c r="R247" i="1"/>
  <c r="S247" i="1" s="1"/>
  <c r="T247" i="1" s="1"/>
  <c r="R657" i="1"/>
  <c r="S657" i="1" s="1"/>
  <c r="T657" i="1" s="1"/>
  <c r="R625" i="1"/>
  <c r="S625" i="1" s="1"/>
  <c r="T625" i="1" s="1"/>
  <c r="R600" i="1"/>
  <c r="S600" i="1" s="1"/>
  <c r="T600" i="1" s="1"/>
  <c r="R484" i="1"/>
  <c r="S484" i="1" s="1"/>
  <c r="T484" i="1" s="1"/>
  <c r="R394" i="1"/>
  <c r="S394" i="1" s="1"/>
  <c r="T394" i="1" s="1"/>
  <c r="R373" i="1"/>
  <c r="S373" i="1" s="1"/>
  <c r="T373" i="1" s="1"/>
  <c r="R327" i="1"/>
  <c r="S327" i="1" s="1"/>
  <c r="T327" i="1" s="1"/>
  <c r="R296" i="1"/>
  <c r="S296" i="1" s="1"/>
  <c r="T296" i="1" s="1"/>
  <c r="R183" i="1"/>
  <c r="S183" i="1" s="1"/>
  <c r="T183" i="1" s="1"/>
  <c r="R161" i="1"/>
  <c r="S161" i="1" s="1"/>
  <c r="T161" i="1" s="1"/>
  <c r="R711" i="1"/>
  <c r="S711" i="1" s="1"/>
  <c r="T711" i="1" s="1"/>
  <c r="R671" i="1"/>
  <c r="S671" i="1" s="1"/>
  <c r="T671" i="1" s="1"/>
  <c r="R674" i="1"/>
  <c r="S674" i="1" s="1"/>
  <c r="T674" i="1" s="1"/>
  <c r="R712" i="1"/>
  <c r="S712" i="1" s="1"/>
  <c r="T712" i="1" s="1"/>
  <c r="R491" i="1"/>
  <c r="S491" i="1" s="1"/>
  <c r="T491" i="1" s="1"/>
  <c r="R583" i="1"/>
  <c r="S583" i="1" s="1"/>
  <c r="T583" i="1" s="1"/>
  <c r="R529" i="1"/>
  <c r="S529" i="1" s="1"/>
  <c r="T529" i="1" s="1"/>
  <c r="R723" i="1"/>
  <c r="S723" i="1" s="1"/>
  <c r="T723" i="1" s="1"/>
  <c r="R713" i="1"/>
  <c r="S713" i="1" s="1"/>
  <c r="T713" i="1" s="1"/>
  <c r="R585" i="1"/>
  <c r="S585" i="1" s="1"/>
  <c r="T585" i="1" s="1"/>
  <c r="R551" i="1"/>
  <c r="S551" i="1" s="1"/>
  <c r="T551" i="1" s="1"/>
  <c r="R561" i="1"/>
  <c r="S561" i="1" s="1"/>
  <c r="T561" i="1" s="1"/>
  <c r="R715" i="1"/>
  <c r="S715" i="1" s="1"/>
  <c r="T715" i="1" s="1"/>
  <c r="R693" i="1"/>
  <c r="S693" i="1" s="1"/>
  <c r="T693" i="1" s="1"/>
  <c r="R639" i="1"/>
  <c r="S639" i="1" s="1"/>
  <c r="T639" i="1" s="1"/>
  <c r="R536" i="1"/>
  <c r="S536" i="1" s="1"/>
  <c r="T536" i="1" s="1"/>
  <c r="R553" i="1"/>
  <c r="S553" i="1" s="1"/>
  <c r="T553" i="1" s="1"/>
  <c r="R494" i="1"/>
  <c r="S494" i="1" s="1"/>
  <c r="T494" i="1" s="1"/>
  <c r="R336" i="1"/>
  <c r="S336" i="1" s="1"/>
  <c r="T336" i="1" s="1"/>
  <c r="R690" i="1"/>
  <c r="S690" i="1" s="1"/>
  <c r="T690" i="1" s="1"/>
  <c r="R675" i="1"/>
  <c r="S675" i="1" s="1"/>
  <c r="T675" i="1" s="1"/>
  <c r="R557" i="1"/>
  <c r="S557" i="1" s="1"/>
  <c r="T557" i="1" s="1"/>
  <c r="R452" i="1"/>
  <c r="S452" i="1" s="1"/>
  <c r="T452" i="1" s="1"/>
  <c r="R362" i="1"/>
  <c r="S362" i="1" s="1"/>
  <c r="T362" i="1" s="1"/>
  <c r="R372" i="1"/>
  <c r="S372" i="1" s="1"/>
  <c r="T372" i="1" s="1"/>
  <c r="R295" i="1"/>
  <c r="S295" i="1" s="1"/>
  <c r="T295" i="1" s="1"/>
  <c r="R733" i="1"/>
  <c r="S733" i="1" s="1"/>
  <c r="T733" i="1" s="1"/>
  <c r="R656" i="1"/>
  <c r="S656" i="1" s="1"/>
  <c r="T656" i="1" s="1"/>
  <c r="R637" i="1"/>
  <c r="S637" i="1" s="1"/>
  <c r="T637" i="1" s="1"/>
  <c r="R537" i="1"/>
  <c r="S537" i="1" s="1"/>
  <c r="T537" i="1" s="1"/>
  <c r="R488" i="1"/>
  <c r="S488" i="1" s="1"/>
  <c r="T488" i="1" s="1"/>
  <c r="R398" i="1"/>
  <c r="S398" i="1" s="1"/>
  <c r="T398" i="1" s="1"/>
  <c r="R381" i="1"/>
  <c r="S381" i="1" s="1"/>
  <c r="T381" i="1" s="1"/>
  <c r="R277" i="1"/>
  <c r="S277" i="1" s="1"/>
  <c r="T277" i="1" s="1"/>
  <c r="O750" i="1"/>
  <c r="R736" i="1"/>
  <c r="S736" i="1" s="1"/>
  <c r="T736" i="1" s="1"/>
  <c r="R612" i="1"/>
  <c r="S612" i="1" s="1"/>
  <c r="T612" i="1" s="1"/>
  <c r="R544" i="1"/>
  <c r="S544" i="1" s="1"/>
  <c r="T544" i="1" s="1"/>
  <c r="R513" i="1"/>
  <c r="S513" i="1" s="1"/>
  <c r="T513" i="1" s="1"/>
  <c r="R453" i="1"/>
  <c r="S453" i="1" s="1"/>
  <c r="T453" i="1" s="1"/>
  <c r="R490" i="1"/>
  <c r="S490" i="1" s="1"/>
  <c r="T490" i="1" s="1"/>
  <c r="R353" i="1"/>
  <c r="S353" i="1" s="1"/>
  <c r="T353" i="1" s="1"/>
  <c r="R198" i="1"/>
  <c r="S198" i="1" s="1"/>
  <c r="T198" i="1" s="1"/>
  <c r="R200" i="1"/>
  <c r="S200" i="1" s="1"/>
  <c r="T200" i="1" s="1"/>
  <c r="R223" i="1"/>
  <c r="S223" i="1" s="1"/>
  <c r="T223" i="1" s="1"/>
  <c r="R665" i="1"/>
  <c r="S665" i="1" s="1"/>
  <c r="T665" i="1" s="1"/>
  <c r="R633" i="1"/>
  <c r="S633" i="1" s="1"/>
  <c r="T633" i="1" s="1"/>
  <c r="R634" i="1"/>
  <c r="S634" i="1" s="1"/>
  <c r="T634" i="1" s="1"/>
  <c r="R492" i="1"/>
  <c r="S492" i="1" s="1"/>
  <c r="T492" i="1" s="1"/>
  <c r="R402" i="1"/>
  <c r="S402" i="1" s="1"/>
  <c r="T402" i="1" s="1"/>
  <c r="R389" i="1"/>
  <c r="S389" i="1" s="1"/>
  <c r="T389" i="1" s="1"/>
  <c r="R335" i="1"/>
  <c r="S335" i="1" s="1"/>
  <c r="T335" i="1" s="1"/>
  <c r="R312" i="1"/>
  <c r="S312" i="1" s="1"/>
  <c r="T312" i="1" s="1"/>
  <c r="R190" i="1"/>
  <c r="S190" i="1" s="1"/>
  <c r="T190" i="1" s="1"/>
  <c r="R658" i="1"/>
  <c r="S658" i="1" s="1"/>
  <c r="T658" i="1" s="1"/>
  <c r="R599" i="1"/>
  <c r="S599" i="1" s="1"/>
  <c r="T599" i="1" s="1"/>
  <c r="R563" i="1"/>
  <c r="S563" i="1" s="1"/>
  <c r="T563" i="1" s="1"/>
  <c r="R550" i="1"/>
  <c r="S550" i="1" s="1"/>
  <c r="T550" i="1" s="1"/>
  <c r="R446" i="1"/>
  <c r="S446" i="1" s="1"/>
  <c r="T446" i="1" s="1"/>
  <c r="R377" i="1"/>
  <c r="S377" i="1" s="1"/>
  <c r="T377" i="1" s="1"/>
  <c r="R332" i="1"/>
  <c r="S332" i="1" s="1"/>
  <c r="T332" i="1" s="1"/>
  <c r="R217" i="1"/>
  <c r="S217" i="1" s="1"/>
  <c r="T217" i="1" s="1"/>
  <c r="R119" i="1"/>
  <c r="S119" i="1" s="1"/>
  <c r="T119" i="1" s="1"/>
  <c r="R177" i="1"/>
  <c r="S177" i="1" s="1"/>
  <c r="T177" i="1" s="1"/>
  <c r="R116" i="1"/>
  <c r="S116" i="1" s="1"/>
  <c r="T116" i="1" s="1"/>
  <c r="R652" i="1"/>
  <c r="S652" i="1" s="1"/>
  <c r="T652" i="1" s="1"/>
  <c r="R649" i="1"/>
  <c r="S649" i="1" s="1"/>
  <c r="T649" i="1" s="1"/>
  <c r="R686" i="1"/>
  <c r="S686" i="1" s="1"/>
  <c r="T686" i="1" s="1"/>
  <c r="R632" i="1"/>
  <c r="S632" i="1" s="1"/>
  <c r="T632" i="1" s="1"/>
  <c r="R592" i="1"/>
  <c r="S592" i="1" s="1"/>
  <c r="T592" i="1" s="1"/>
  <c r="R737" i="1"/>
  <c r="S737" i="1" s="1"/>
  <c r="T737" i="1" s="1"/>
  <c r="R584" i="1"/>
  <c r="S584" i="1" s="1"/>
  <c r="T584" i="1" s="1"/>
  <c r="R708" i="1"/>
  <c r="S708" i="1" s="1"/>
  <c r="T708" i="1" s="1"/>
  <c r="R687" i="1"/>
  <c r="S687" i="1" s="1"/>
  <c r="T687" i="1" s="1"/>
  <c r="R667" i="1"/>
  <c r="S667" i="1" s="1"/>
  <c r="T667" i="1" s="1"/>
  <c r="R571" i="1"/>
  <c r="S571" i="1" s="1"/>
  <c r="T571" i="1" s="1"/>
  <c r="R479" i="1"/>
  <c r="S479" i="1" s="1"/>
  <c r="T479" i="1" s="1"/>
  <c r="R396" i="1"/>
  <c r="S396" i="1" s="1"/>
  <c r="T396" i="1" s="1"/>
  <c r="R679" i="1"/>
  <c r="S679" i="1" s="1"/>
  <c r="T679" i="1" s="1"/>
  <c r="R651" i="1"/>
  <c r="S651" i="1" s="1"/>
  <c r="T651" i="1" s="1"/>
  <c r="R555" i="1"/>
  <c r="S555" i="1" s="1"/>
  <c r="T555" i="1" s="1"/>
  <c r="R471" i="1"/>
  <c r="S471" i="1" s="1"/>
  <c r="T471" i="1" s="1"/>
  <c r="R534" i="1"/>
  <c r="S534" i="1" s="1"/>
  <c r="T534" i="1" s="1"/>
  <c r="R331" i="1"/>
  <c r="S331" i="1" s="1"/>
  <c r="T331" i="1" s="1"/>
  <c r="R691" i="1"/>
  <c r="S691" i="1" s="1"/>
  <c r="T691" i="1" s="1"/>
  <c r="R654" i="1"/>
  <c r="S654" i="1" s="1"/>
  <c r="T654" i="1" s="1"/>
  <c r="R519" i="1"/>
  <c r="S519" i="1" s="1"/>
  <c r="T519" i="1" s="1"/>
  <c r="R509" i="1"/>
  <c r="S509" i="1" s="1"/>
  <c r="T509" i="1" s="1"/>
  <c r="R403" i="1"/>
  <c r="S403" i="1" s="1"/>
  <c r="T403" i="1" s="1"/>
  <c r="R330" i="1"/>
  <c r="S330" i="1" s="1"/>
  <c r="T330" i="1" s="1"/>
  <c r="R268" i="1"/>
  <c r="S268" i="1" s="1"/>
  <c r="T268" i="1" s="1"/>
  <c r="R364" i="1"/>
  <c r="S364" i="1" s="1"/>
  <c r="T364" i="1" s="1"/>
  <c r="R744" i="1"/>
  <c r="S744" i="1" s="1"/>
  <c r="T744" i="1" s="1"/>
  <c r="R620" i="1"/>
  <c r="S620" i="1" s="1"/>
  <c r="T620" i="1" s="1"/>
  <c r="R552" i="1"/>
  <c r="S552" i="1" s="1"/>
  <c r="T552" i="1" s="1"/>
  <c r="R525" i="1"/>
  <c r="S525" i="1" s="1"/>
  <c r="T525" i="1" s="1"/>
  <c r="R469" i="1"/>
  <c r="S469" i="1" s="1"/>
  <c r="T469" i="1" s="1"/>
  <c r="R510" i="1"/>
  <c r="S510" i="1" s="1"/>
  <c r="T510" i="1" s="1"/>
  <c r="R369" i="1"/>
  <c r="S369" i="1" s="1"/>
  <c r="T369" i="1" s="1"/>
  <c r="R216" i="1"/>
  <c r="S216" i="1" s="1"/>
  <c r="T216" i="1" s="1"/>
  <c r="R239" i="1"/>
  <c r="S239" i="1" s="1"/>
  <c r="T239" i="1" s="1"/>
  <c r="R722" i="1"/>
  <c r="S722" i="1" s="1"/>
  <c r="T722" i="1" s="1"/>
  <c r="R614" i="1"/>
  <c r="S614" i="1" s="1"/>
  <c r="T614" i="1" s="1"/>
  <c r="R546" i="1"/>
  <c r="S546" i="1" s="1"/>
  <c r="T546" i="1" s="1"/>
  <c r="R451" i="1"/>
  <c r="S451" i="1" s="1"/>
  <c r="T451" i="1" s="1"/>
  <c r="R526" i="1"/>
  <c r="S526" i="1" s="1"/>
  <c r="T526" i="1" s="1"/>
  <c r="R399" i="1"/>
  <c r="S399" i="1" s="1"/>
  <c r="T399" i="1" s="1"/>
  <c r="R286" i="1"/>
  <c r="S286" i="1" s="1"/>
  <c r="T286" i="1" s="1"/>
  <c r="R255" i="1"/>
  <c r="S255" i="1" s="1"/>
  <c r="T255" i="1" s="1"/>
  <c r="R666" i="1"/>
  <c r="S666" i="1" s="1"/>
  <c r="T666" i="1" s="1"/>
  <c r="R615" i="1"/>
  <c r="S615" i="1" s="1"/>
  <c r="T615" i="1" s="1"/>
  <c r="R605" i="1"/>
  <c r="S605" i="1" s="1"/>
  <c r="T605" i="1" s="1"/>
  <c r="R558" i="1"/>
  <c r="S558" i="1" s="1"/>
  <c r="T558" i="1" s="1"/>
  <c r="R462" i="1"/>
  <c r="S462" i="1" s="1"/>
  <c r="T462" i="1" s="1"/>
  <c r="R393" i="1"/>
  <c r="S393" i="1" s="1"/>
  <c r="T393" i="1" s="1"/>
  <c r="R271" i="1"/>
  <c r="S271" i="1" s="1"/>
  <c r="T271" i="1" s="1"/>
  <c r="R225" i="1"/>
  <c r="S225" i="1" s="1"/>
  <c r="T225" i="1" s="1"/>
  <c r="R127" i="1"/>
  <c r="S127" i="1" s="1"/>
  <c r="T127" i="1" s="1"/>
  <c r="R121" i="1"/>
  <c r="S121" i="1" s="1"/>
  <c r="T121" i="1" s="1"/>
  <c r="R739" i="1"/>
  <c r="S739" i="1" s="1"/>
  <c r="T739" i="1" s="1"/>
  <c r="R660" i="1"/>
  <c r="S660" i="1" s="1"/>
  <c r="T660" i="1" s="1"/>
  <c r="R601" i="1"/>
  <c r="S601" i="1" s="1"/>
  <c r="T601" i="1" s="1"/>
  <c r="R576" i="1"/>
  <c r="S576" i="1" s="1"/>
  <c r="T576" i="1" s="1"/>
  <c r="R477" i="1"/>
  <c r="S477" i="1" s="1"/>
  <c r="T477" i="1" s="1"/>
  <c r="R371" i="1"/>
  <c r="S371" i="1" s="1"/>
  <c r="T371" i="1" s="1"/>
  <c r="R298" i="1"/>
  <c r="S298" i="1" s="1"/>
  <c r="T298" i="1" s="1"/>
  <c r="R337" i="1"/>
  <c r="S337" i="1" s="1"/>
  <c r="T337" i="1" s="1"/>
  <c r="R285" i="1"/>
  <c r="S285" i="1" s="1"/>
  <c r="T285" i="1" s="1"/>
  <c r="R176" i="1"/>
  <c r="S176" i="1" s="1"/>
  <c r="T176" i="1" s="1"/>
  <c r="R195" i="1"/>
  <c r="S195" i="1" s="1"/>
  <c r="T195" i="1" s="1"/>
  <c r="R644" i="1"/>
  <c r="S644" i="1" s="1"/>
  <c r="T644" i="1" s="1"/>
  <c r="R681" i="1"/>
  <c r="S681" i="1" s="1"/>
  <c r="T681" i="1" s="1"/>
  <c r="R594" i="1"/>
  <c r="S594" i="1" s="1"/>
  <c r="T594" i="1" s="1"/>
  <c r="R701" i="1"/>
  <c r="S701" i="1" s="1"/>
  <c r="T701" i="1" s="1"/>
  <c r="R717" i="1"/>
  <c r="S717" i="1" s="1"/>
  <c r="T717" i="1" s="1"/>
  <c r="R572" i="1"/>
  <c r="S572" i="1" s="1"/>
  <c r="T572" i="1" s="1"/>
  <c r="R457" i="1"/>
  <c r="S457" i="1" s="1"/>
  <c r="T457" i="1" s="1"/>
  <c r="R617" i="1"/>
  <c r="S617" i="1" s="1"/>
  <c r="T617" i="1" s="1"/>
  <c r="R476" i="1"/>
  <c r="S476" i="1" s="1"/>
  <c r="T476" i="1" s="1"/>
  <c r="R650" i="1"/>
  <c r="S650" i="1" s="1"/>
  <c r="T650" i="1" s="1"/>
  <c r="R591" i="1"/>
  <c r="S591" i="1" s="1"/>
  <c r="T591" i="1" s="1"/>
  <c r="R547" i="1"/>
  <c r="S547" i="1" s="1"/>
  <c r="T547" i="1" s="1"/>
  <c r="R542" i="1"/>
  <c r="S542" i="1" s="1"/>
  <c r="T542" i="1" s="1"/>
  <c r="R427" i="1"/>
  <c r="S427" i="1" s="1"/>
  <c r="T427" i="1" s="1"/>
  <c r="R710" i="1"/>
  <c r="S710" i="1" s="1"/>
  <c r="T710" i="1" s="1"/>
  <c r="R680" i="1"/>
  <c r="S680" i="1" s="1"/>
  <c r="T680" i="1" s="1"/>
  <c r="R588" i="1"/>
  <c r="S588" i="1" s="1"/>
  <c r="T588" i="1" s="1"/>
  <c r="R532" i="1"/>
  <c r="S532" i="1" s="1"/>
  <c r="T532" i="1" s="1"/>
  <c r="R514" i="1"/>
  <c r="S514" i="1" s="1"/>
  <c r="T514" i="1" s="1"/>
  <c r="R422" i="1"/>
  <c r="S422" i="1" s="1"/>
  <c r="T422" i="1" s="1"/>
  <c r="R702" i="1"/>
  <c r="S702" i="1" s="1"/>
  <c r="T702" i="1" s="1"/>
  <c r="R672" i="1"/>
  <c r="S672" i="1" s="1"/>
  <c r="T672" i="1" s="1"/>
  <c r="R580" i="1"/>
  <c r="S580" i="1" s="1"/>
  <c r="T580" i="1" s="1"/>
  <c r="R524" i="1"/>
  <c r="S524" i="1" s="1"/>
  <c r="T524" i="1" s="1"/>
  <c r="R504" i="1"/>
  <c r="S504" i="1" s="1"/>
  <c r="T504" i="1" s="1"/>
  <c r="R414" i="1"/>
  <c r="S414" i="1" s="1"/>
  <c r="T414" i="1" s="1"/>
  <c r="R309" i="1"/>
  <c r="S309" i="1" s="1"/>
  <c r="T309" i="1" s="1"/>
  <c r="R707" i="1"/>
  <c r="S707" i="1" s="1"/>
  <c r="T707" i="1" s="1"/>
  <c r="R685" i="1"/>
  <c r="S685" i="1" s="1"/>
  <c r="T685" i="1" s="1"/>
  <c r="R623" i="1"/>
  <c r="S623" i="1" s="1"/>
  <c r="T623" i="1" s="1"/>
  <c r="R528" i="1"/>
  <c r="S528" i="1" s="1"/>
  <c r="T528" i="1" s="1"/>
  <c r="R545" i="1"/>
  <c r="S545" i="1" s="1"/>
  <c r="T545" i="1" s="1"/>
  <c r="R461" i="1"/>
  <c r="S461" i="1" s="1"/>
  <c r="T461" i="1" s="1"/>
  <c r="R442" i="1"/>
  <c r="S442" i="1" s="1"/>
  <c r="T442" i="1" s="1"/>
  <c r="R320" i="1"/>
  <c r="S320" i="1" s="1"/>
  <c r="T320" i="1" s="1"/>
  <c r="R250" i="1"/>
  <c r="S250" i="1" s="1"/>
  <c r="T250" i="1" s="1"/>
  <c r="R730" i="1"/>
  <c r="S730" i="1" s="1"/>
  <c r="T730" i="1" s="1"/>
  <c r="R622" i="1"/>
  <c r="S622" i="1" s="1"/>
  <c r="T622" i="1" s="1"/>
  <c r="R554" i="1"/>
  <c r="S554" i="1" s="1"/>
  <c r="T554" i="1" s="1"/>
  <c r="R459" i="1"/>
  <c r="S459" i="1" s="1"/>
  <c r="T459" i="1" s="1"/>
  <c r="R498" i="1"/>
  <c r="S498" i="1" s="1"/>
  <c r="T498" i="1" s="1"/>
  <c r="R407" i="1"/>
  <c r="S407" i="1" s="1"/>
  <c r="T407" i="1" s="1"/>
  <c r="R294" i="1"/>
  <c r="S294" i="1" s="1"/>
  <c r="T294" i="1" s="1"/>
  <c r="R263" i="1"/>
  <c r="S263" i="1" s="1"/>
  <c r="T263" i="1" s="1"/>
  <c r="T6" i="1"/>
  <c r="R673" i="1"/>
  <c r="S673" i="1" s="1"/>
  <c r="T673" i="1" s="1"/>
  <c r="R641" i="1"/>
  <c r="S641" i="1" s="1"/>
  <c r="T641" i="1" s="1"/>
  <c r="R635" i="1"/>
  <c r="S635" i="1" s="1"/>
  <c r="T635" i="1" s="1"/>
  <c r="R500" i="1"/>
  <c r="S500" i="1" s="1"/>
  <c r="T500" i="1" s="1"/>
  <c r="R410" i="1"/>
  <c r="S410" i="1" s="1"/>
  <c r="T410" i="1" s="1"/>
  <c r="R421" i="1"/>
  <c r="S421" i="1" s="1"/>
  <c r="T421" i="1" s="1"/>
  <c r="R343" i="1"/>
  <c r="S343" i="1" s="1"/>
  <c r="T343" i="1" s="1"/>
  <c r="R328" i="1"/>
  <c r="S328" i="1" s="1"/>
  <c r="T328" i="1" s="1"/>
  <c r="R199" i="1"/>
  <c r="S199" i="1" s="1"/>
  <c r="T199" i="1" s="1"/>
  <c r="R747" i="1"/>
  <c r="S747" i="1" s="1"/>
  <c r="T747" i="1" s="1"/>
  <c r="R668" i="1"/>
  <c r="S668" i="1" s="1"/>
  <c r="T668" i="1" s="1"/>
  <c r="R613" i="1"/>
  <c r="S613" i="1" s="1"/>
  <c r="T613" i="1" s="1"/>
  <c r="R578" i="1"/>
  <c r="S578" i="1" s="1"/>
  <c r="T578" i="1" s="1"/>
  <c r="R485" i="1"/>
  <c r="S485" i="1" s="1"/>
  <c r="T485" i="1" s="1"/>
  <c r="R379" i="1"/>
  <c r="S379" i="1" s="1"/>
  <c r="T379" i="1" s="1"/>
  <c r="R306" i="1"/>
  <c r="S306" i="1" s="1"/>
  <c r="T306" i="1" s="1"/>
  <c r="R243" i="1"/>
  <c r="S243" i="1" s="1"/>
  <c r="T243" i="1" s="1"/>
  <c r="R301" i="1"/>
  <c r="S301" i="1" s="1"/>
  <c r="T301" i="1" s="1"/>
  <c r="R184" i="1"/>
  <c r="S184" i="1" s="1"/>
  <c r="T184" i="1" s="1"/>
  <c r="R724" i="1"/>
  <c r="S724" i="1" s="1"/>
  <c r="T724" i="1" s="1"/>
  <c r="R653" i="1"/>
  <c r="S653" i="1" s="1"/>
  <c r="T653" i="1" s="1"/>
  <c r="R587" i="1"/>
  <c r="S587" i="1" s="1"/>
  <c r="T587" i="1" s="1"/>
  <c r="R573" i="1"/>
  <c r="S573" i="1" s="1"/>
  <c r="T573" i="1" s="1"/>
  <c r="R495" i="1"/>
  <c r="S495" i="1" s="1"/>
  <c r="T495" i="1" s="1"/>
  <c r="R412" i="1"/>
  <c r="S412" i="1" s="1"/>
  <c r="T412" i="1" s="1"/>
  <c r="R360" i="1"/>
  <c r="S360" i="1" s="1"/>
  <c r="T360" i="1" s="1"/>
  <c r="R261" i="1"/>
  <c r="S261" i="1" s="1"/>
  <c r="T261" i="1" s="1"/>
  <c r="R218" i="1"/>
  <c r="S218" i="1" s="1"/>
  <c r="T218" i="1" s="1"/>
  <c r="R219" i="1"/>
  <c r="S219" i="1" s="1"/>
  <c r="T219" i="1" s="1"/>
  <c r="R76" i="1"/>
  <c r="S76" i="1" s="1"/>
  <c r="T76" i="1" s="1"/>
  <c r="R105" i="1"/>
  <c r="S105" i="1" s="1"/>
  <c r="T105" i="1" s="1"/>
  <c r="R703" i="1"/>
  <c r="S703" i="1" s="1"/>
  <c r="T703" i="1" s="1"/>
  <c r="R636" i="1"/>
  <c r="S636" i="1" s="1"/>
  <c r="T636" i="1" s="1"/>
  <c r="R741" i="1"/>
  <c r="S741" i="1" s="1"/>
  <c r="T741" i="1" s="1"/>
  <c r="R569" i="1"/>
  <c r="S569" i="1" s="1"/>
  <c r="T569" i="1" s="1"/>
  <c r="R661" i="1"/>
  <c r="S661" i="1" s="1"/>
  <c r="T661" i="1" s="1"/>
  <c r="R595" i="1"/>
  <c r="S595" i="1" s="1"/>
  <c r="T595" i="1" s="1"/>
  <c r="R726" i="1"/>
  <c r="S726" i="1" s="1"/>
  <c r="T726" i="1" s="1"/>
  <c r="R538" i="1"/>
  <c r="S538" i="1" s="1"/>
  <c r="T538" i="1" s="1"/>
  <c r="R610" i="1"/>
  <c r="S610" i="1" s="1"/>
  <c r="T610" i="1" s="1"/>
  <c r="R745" i="1"/>
  <c r="S745" i="1" s="1"/>
  <c r="T745" i="1" s="1"/>
  <c r="R646" i="1"/>
  <c r="S646" i="1" s="1"/>
  <c r="T646" i="1" s="1"/>
  <c r="R574" i="1"/>
  <c r="S574" i="1" s="1"/>
  <c r="T574" i="1" s="1"/>
  <c r="R483" i="1"/>
  <c r="S483" i="1" s="1"/>
  <c r="T483" i="1" s="1"/>
  <c r="R416" i="1"/>
  <c r="S416" i="1" s="1"/>
  <c r="T416" i="1" s="1"/>
  <c r="R431" i="1"/>
  <c r="S431" i="1" s="1"/>
  <c r="T431" i="1" s="1"/>
  <c r="R746" i="1"/>
  <c r="S746" i="1" s="1"/>
  <c r="T746" i="1" s="1"/>
  <c r="R638" i="1"/>
  <c r="S638" i="1" s="1"/>
  <c r="T638" i="1" s="1"/>
  <c r="R570" i="1"/>
  <c r="S570" i="1" s="1"/>
  <c r="T570" i="1" s="1"/>
  <c r="R475" i="1"/>
  <c r="S475" i="1" s="1"/>
  <c r="T475" i="1" s="1"/>
  <c r="R408" i="1"/>
  <c r="S408" i="1" s="1"/>
  <c r="T408" i="1" s="1"/>
  <c r="R423" i="1"/>
  <c r="S423" i="1" s="1"/>
  <c r="T423" i="1" s="1"/>
  <c r="R694" i="1"/>
  <c r="S694" i="1" s="1"/>
  <c r="T694" i="1" s="1"/>
  <c r="R664" i="1"/>
  <c r="S664" i="1" s="1"/>
  <c r="T664" i="1" s="1"/>
  <c r="R662" i="1"/>
  <c r="S662" i="1" s="1"/>
  <c r="T662" i="1" s="1"/>
  <c r="R516" i="1"/>
  <c r="S516" i="1" s="1"/>
  <c r="T516" i="1" s="1"/>
  <c r="R496" i="1"/>
  <c r="S496" i="1" s="1"/>
  <c r="T496" i="1" s="1"/>
  <c r="R406" i="1"/>
  <c r="S406" i="1" s="1"/>
  <c r="T406" i="1" s="1"/>
  <c r="R405" i="1"/>
  <c r="S405" i="1" s="1"/>
  <c r="T405" i="1" s="1"/>
  <c r="R293" i="1"/>
  <c r="S293" i="1" s="1"/>
  <c r="T293" i="1" s="1"/>
  <c r="R682" i="1"/>
  <c r="S682" i="1" s="1"/>
  <c r="T682" i="1" s="1"/>
  <c r="R647" i="1"/>
  <c r="S647" i="1" s="1"/>
  <c r="T647" i="1" s="1"/>
  <c r="R549" i="1"/>
  <c r="S549" i="1" s="1"/>
  <c r="T549" i="1" s="1"/>
  <c r="R444" i="1"/>
  <c r="S444" i="1" s="1"/>
  <c r="T444" i="1" s="1"/>
  <c r="R354" i="1"/>
  <c r="S354" i="1" s="1"/>
  <c r="T354" i="1" s="1"/>
  <c r="R429" i="1"/>
  <c r="S429" i="1" s="1"/>
  <c r="T429" i="1" s="1"/>
  <c r="R287" i="1"/>
  <c r="S287" i="1" s="1"/>
  <c r="T287" i="1" s="1"/>
  <c r="R241" i="1"/>
  <c r="S241" i="1" s="1"/>
  <c r="T241" i="1" s="1"/>
  <c r="R676" i="1"/>
  <c r="S676" i="1" s="1"/>
  <c r="T676" i="1" s="1"/>
  <c r="R629" i="1"/>
  <c r="S629" i="1" s="1"/>
  <c r="T629" i="1" s="1"/>
  <c r="R586" i="1"/>
  <c r="S586" i="1" s="1"/>
  <c r="T586" i="1" s="1"/>
  <c r="R493" i="1"/>
  <c r="S493" i="1" s="1"/>
  <c r="T493" i="1" s="1"/>
  <c r="R387" i="1"/>
  <c r="S387" i="1" s="1"/>
  <c r="T387" i="1" s="1"/>
  <c r="R314" i="1"/>
  <c r="S314" i="1" s="1"/>
  <c r="T314" i="1" s="1"/>
  <c r="R251" i="1"/>
  <c r="S251" i="1" s="1"/>
  <c r="T251" i="1" s="1"/>
  <c r="R317" i="1"/>
  <c r="S317" i="1" s="1"/>
  <c r="T317" i="1" s="1"/>
  <c r="R204" i="1"/>
  <c r="S204" i="1" s="1"/>
  <c r="T204" i="1" s="1"/>
  <c r="R734" i="1"/>
  <c r="S734" i="1" s="1"/>
  <c r="T734" i="1" s="1"/>
  <c r="R729" i="1"/>
  <c r="S729" i="1" s="1"/>
  <c r="T729" i="1" s="1"/>
  <c r="R611" i="1"/>
  <c r="S611" i="1" s="1"/>
  <c r="T611" i="1" s="1"/>
  <c r="R602" i="1"/>
  <c r="S602" i="1" s="1"/>
  <c r="T602" i="1" s="1"/>
  <c r="R439" i="1"/>
  <c r="S439" i="1" s="1"/>
  <c r="T439" i="1" s="1"/>
  <c r="R465" i="1"/>
  <c r="S465" i="1" s="1"/>
  <c r="T465" i="1" s="1"/>
  <c r="R299" i="1"/>
  <c r="S299" i="1" s="1"/>
  <c r="T299" i="1" s="1"/>
  <c r="R205" i="1"/>
  <c r="S205" i="1" s="1"/>
  <c r="T205" i="1" s="1"/>
  <c r="R196" i="1"/>
  <c r="S196" i="1" s="1"/>
  <c r="T196" i="1" s="1"/>
  <c r="R186" i="1"/>
  <c r="S186" i="1" s="1"/>
  <c r="T186" i="1" s="1"/>
  <c r="R727" i="1"/>
  <c r="S727" i="1" s="1"/>
  <c r="T727" i="1" s="1"/>
  <c r="R683" i="1"/>
  <c r="S683" i="1" s="1"/>
  <c r="T683" i="1" s="1"/>
  <c r="R618" i="1"/>
  <c r="S618" i="1" s="1"/>
  <c r="T618" i="1" s="1"/>
  <c r="R497" i="1"/>
  <c r="S497" i="1" s="1"/>
  <c r="T497" i="1" s="1"/>
  <c r="R464" i="1"/>
  <c r="S464" i="1" s="1"/>
  <c r="T464" i="1" s="1"/>
  <c r="R374" i="1"/>
  <c r="S374" i="1" s="1"/>
  <c r="T374" i="1" s="1"/>
  <c r="R450" i="1"/>
  <c r="S450" i="1" s="1"/>
  <c r="T450" i="1" s="1"/>
  <c r="R246" i="1"/>
  <c r="S246" i="1" s="1"/>
  <c r="T246" i="1" s="1"/>
  <c r="R227" i="1"/>
  <c r="S227" i="1" s="1"/>
  <c r="T227" i="1" s="1"/>
  <c r="R114" i="1"/>
  <c r="S114" i="1" s="1"/>
  <c r="T114" i="1" s="1"/>
  <c r="R85" i="1"/>
  <c r="S85" i="1" s="1"/>
  <c r="T85" i="1" s="1"/>
  <c r="R731" i="1"/>
  <c r="S731" i="1" s="1"/>
  <c r="T731" i="1" s="1"/>
  <c r="R750" i="1"/>
  <c r="R732" i="1"/>
  <c r="S732" i="1" s="1"/>
  <c r="T732" i="1" s="1"/>
  <c r="R692" i="1"/>
  <c r="S692" i="1" s="1"/>
  <c r="T692" i="1" s="1"/>
  <c r="R559" i="1"/>
  <c r="S559" i="1" s="1"/>
  <c r="T559" i="1" s="1"/>
  <c r="R716" i="1"/>
  <c r="S716" i="1" s="1"/>
  <c r="T716" i="1" s="1"/>
  <c r="R579" i="1"/>
  <c r="S579" i="1" s="1"/>
  <c r="T579" i="1" s="1"/>
  <c r="R487" i="1"/>
  <c r="S487" i="1" s="1"/>
  <c r="T487" i="1" s="1"/>
  <c r="R688" i="1"/>
  <c r="S688" i="1" s="1"/>
  <c r="T688" i="1" s="1"/>
  <c r="R543" i="1"/>
  <c r="S543" i="1" s="1"/>
  <c r="T543" i="1" s="1"/>
  <c r="R522" i="1"/>
  <c r="S522" i="1" s="1"/>
  <c r="T522" i="1" s="1"/>
  <c r="R430" i="1"/>
  <c r="S430" i="1" s="1"/>
  <c r="T430" i="1" s="1"/>
  <c r="R709" i="1"/>
  <c r="S709" i="1" s="1"/>
  <c r="T709" i="1" s="1"/>
  <c r="R624" i="1"/>
  <c r="S624" i="1" s="1"/>
  <c r="T624" i="1" s="1"/>
  <c r="R564" i="1"/>
  <c r="S564" i="1" s="1"/>
  <c r="T564" i="1" s="1"/>
  <c r="R589" i="1"/>
  <c r="S589" i="1" s="1"/>
  <c r="T589" i="1" s="1"/>
  <c r="R441" i="1"/>
  <c r="S441" i="1" s="1"/>
  <c r="T441" i="1" s="1"/>
  <c r="R367" i="1"/>
  <c r="S367" i="1" s="1"/>
  <c r="T367" i="1" s="1"/>
  <c r="R401" i="1"/>
  <c r="S401" i="1" s="1"/>
  <c r="T401" i="1" s="1"/>
  <c r="R696" i="1"/>
  <c r="S696" i="1" s="1"/>
  <c r="T696" i="1" s="1"/>
  <c r="R616" i="1"/>
  <c r="S616" i="1" s="1"/>
  <c r="T616" i="1" s="1"/>
  <c r="R556" i="1"/>
  <c r="S556" i="1" s="1"/>
  <c r="T556" i="1" s="1"/>
  <c r="R541" i="1"/>
  <c r="S541" i="1" s="1"/>
  <c r="T541" i="1" s="1"/>
  <c r="R434" i="1"/>
  <c r="S434" i="1" s="1"/>
  <c r="T434" i="1" s="1"/>
  <c r="R359" i="1"/>
  <c r="S359" i="1" s="1"/>
  <c r="T359" i="1" s="1"/>
  <c r="R384" i="1"/>
  <c r="S384" i="1" s="1"/>
  <c r="T384" i="1" s="1"/>
  <c r="R313" i="1"/>
  <c r="S313" i="1" s="1"/>
  <c r="T313" i="1" s="1"/>
  <c r="R695" i="1"/>
  <c r="S695" i="1" s="1"/>
  <c r="T695" i="1" s="1"/>
  <c r="R628" i="1"/>
  <c r="S628" i="1" s="1"/>
  <c r="T628" i="1" s="1"/>
  <c r="R560" i="1"/>
  <c r="S560" i="1" s="1"/>
  <c r="T560" i="1" s="1"/>
  <c r="R566" i="1"/>
  <c r="S566" i="1" s="1"/>
  <c r="T566" i="1" s="1"/>
  <c r="R478" i="1"/>
  <c r="S478" i="1" s="1"/>
  <c r="T478" i="1" s="1"/>
  <c r="R518" i="1"/>
  <c r="S518" i="1" s="1"/>
  <c r="T518" i="1" s="1"/>
  <c r="R385" i="1"/>
  <c r="S385" i="1" s="1"/>
  <c r="T385" i="1" s="1"/>
  <c r="R256" i="1"/>
  <c r="S256" i="1" s="1"/>
  <c r="T256" i="1" s="1"/>
  <c r="R684" i="1"/>
  <c r="S684" i="1" s="1"/>
  <c r="T684" i="1" s="1"/>
  <c r="R645" i="1"/>
  <c r="S645" i="1" s="1"/>
  <c r="T645" i="1" s="1"/>
  <c r="R511" i="1"/>
  <c r="S511" i="1" s="1"/>
  <c r="T511" i="1" s="1"/>
  <c r="R501" i="1"/>
  <c r="S501" i="1" s="1"/>
  <c r="T501" i="1" s="1"/>
  <c r="R395" i="1"/>
  <c r="S395" i="1" s="1"/>
  <c r="T395" i="1" s="1"/>
  <c r="R322" i="1"/>
  <c r="S322" i="1" s="1"/>
  <c r="T322" i="1" s="1"/>
  <c r="R259" i="1"/>
  <c r="S259" i="1" s="1"/>
  <c r="T259" i="1" s="1"/>
  <c r="R333" i="1"/>
  <c r="S333" i="1" s="1"/>
  <c r="T333" i="1" s="1"/>
  <c r="R220" i="1"/>
  <c r="S220" i="1" s="1"/>
  <c r="T220" i="1" s="1"/>
  <c r="R740" i="1"/>
  <c r="S740" i="1" s="1"/>
  <c r="T740" i="1" s="1"/>
  <c r="R669" i="1"/>
  <c r="S669" i="1" s="1"/>
  <c r="T669" i="1" s="1"/>
  <c r="R603" i="1"/>
  <c r="S603" i="1" s="1"/>
  <c r="T603" i="1" s="1"/>
  <c r="R512" i="1"/>
  <c r="S512" i="1" s="1"/>
  <c r="T512" i="1" s="1"/>
  <c r="R517" i="1"/>
  <c r="S517" i="1" s="1"/>
  <c r="T517" i="1" s="1"/>
  <c r="R428" i="1"/>
  <c r="S428" i="1" s="1"/>
  <c r="T428" i="1" s="1"/>
  <c r="R392" i="1"/>
  <c r="S392" i="1" s="1"/>
  <c r="T392" i="1" s="1"/>
  <c r="R288" i="1"/>
  <c r="S288" i="1" s="1"/>
  <c r="T288" i="1" s="1"/>
  <c r="R234" i="1"/>
  <c r="S234" i="1" s="1"/>
  <c r="T234" i="1" s="1"/>
  <c r="R248" i="1"/>
  <c r="S248" i="1" s="1"/>
  <c r="T248" i="1" s="1"/>
  <c r="R735" i="1"/>
  <c r="S735" i="1" s="1"/>
  <c r="T735" i="1" s="1"/>
  <c r="R704" i="1"/>
  <c r="S704" i="1" s="1"/>
  <c r="T704" i="1" s="1"/>
  <c r="R619" i="1"/>
  <c r="S619" i="1" s="1"/>
  <c r="T619" i="1" s="1"/>
  <c r="R505" i="1"/>
  <c r="S505" i="1" s="1"/>
  <c r="T505" i="1" s="1"/>
  <c r="R472" i="1"/>
  <c r="S472" i="1" s="1"/>
  <c r="T472" i="1" s="1"/>
  <c r="R382" i="1"/>
  <c r="S382" i="1" s="1"/>
  <c r="T382" i="1" s="1"/>
  <c r="R348" i="1"/>
  <c r="S348" i="1" s="1"/>
  <c r="T348" i="1" s="1"/>
  <c r="R254" i="1"/>
  <c r="S254" i="1" s="1"/>
  <c r="T254" i="1" s="1"/>
  <c r="R264" i="1"/>
  <c r="S264" i="1" s="1"/>
  <c r="T264" i="1" s="1"/>
  <c r="R122" i="1"/>
  <c r="S122" i="1" s="1"/>
  <c r="T122" i="1" s="1"/>
  <c r="R720" i="1"/>
  <c r="S720" i="1" s="1"/>
  <c r="T720" i="1" s="1"/>
  <c r="R705" i="1"/>
  <c r="S705" i="1" s="1"/>
  <c r="T705" i="1" s="1"/>
  <c r="R597" i="1"/>
  <c r="S597" i="1" s="1"/>
  <c r="T597" i="1" s="1"/>
  <c r="R499" i="1"/>
  <c r="S499" i="1" s="1"/>
  <c r="T499" i="1" s="1"/>
  <c r="R432" i="1"/>
  <c r="S432" i="1" s="1"/>
  <c r="T432" i="1" s="1"/>
  <c r="R454" i="1"/>
  <c r="S454" i="1" s="1"/>
  <c r="T454" i="1" s="1"/>
  <c r="R334" i="1"/>
  <c r="S334" i="1" s="1"/>
  <c r="T334" i="1" s="1"/>
  <c r="R340" i="1"/>
  <c r="S340" i="1" s="1"/>
  <c r="T340" i="1" s="1"/>
  <c r="R182" i="1"/>
  <c r="S182" i="1" s="1"/>
  <c r="T182" i="1" s="1"/>
  <c r="R187" i="1"/>
  <c r="S187" i="1" s="1"/>
  <c r="T187" i="1" s="1"/>
  <c r="R659" i="1"/>
  <c r="S659" i="1" s="1"/>
  <c r="T659" i="1" s="1"/>
  <c r="R604" i="1"/>
  <c r="S604" i="1" s="1"/>
  <c r="T604" i="1" s="1"/>
  <c r="R698" i="1"/>
  <c r="S698" i="1" s="1"/>
  <c r="T698" i="1" s="1"/>
  <c r="R718" i="1"/>
  <c r="S718" i="1" s="1"/>
  <c r="T718" i="1" s="1"/>
  <c r="R596" i="1"/>
  <c r="S596" i="1" s="1"/>
  <c r="T596" i="1" s="1"/>
  <c r="R719" i="1"/>
  <c r="S719" i="1" s="1"/>
  <c r="T719" i="1" s="1"/>
  <c r="R670" i="1"/>
  <c r="S670" i="1" s="1"/>
  <c r="T670" i="1" s="1"/>
  <c r="R598" i="1"/>
  <c r="S598" i="1" s="1"/>
  <c r="T598" i="1" s="1"/>
  <c r="R489" i="1"/>
  <c r="S489" i="1" s="1"/>
  <c r="T489" i="1" s="1"/>
  <c r="R456" i="1"/>
  <c r="S456" i="1" s="1"/>
  <c r="T456" i="1" s="1"/>
  <c r="R425" i="1"/>
  <c r="S425" i="1" s="1"/>
  <c r="T425" i="1" s="1"/>
  <c r="R725" i="1"/>
  <c r="S725" i="1" s="1"/>
  <c r="T725" i="1" s="1"/>
  <c r="R609" i="1"/>
  <c r="S609" i="1" s="1"/>
  <c r="T609" i="1" s="1"/>
  <c r="R577" i="1"/>
  <c r="S577" i="1" s="1"/>
  <c r="T577" i="1" s="1"/>
  <c r="R468" i="1"/>
  <c r="S468" i="1" s="1"/>
  <c r="T468" i="1" s="1"/>
  <c r="R378" i="1"/>
  <c r="S378" i="1" s="1"/>
  <c r="T378" i="1" s="1"/>
  <c r="R409" i="1"/>
  <c r="S409" i="1" s="1"/>
  <c r="T409" i="1" s="1"/>
  <c r="R699" i="1"/>
  <c r="S699" i="1" s="1"/>
  <c r="T699" i="1" s="1"/>
  <c r="R678" i="1"/>
  <c r="S678" i="1" s="1"/>
  <c r="T678" i="1" s="1"/>
  <c r="R565" i="1"/>
  <c r="S565" i="1" s="1"/>
  <c r="T565" i="1" s="1"/>
  <c r="R460" i="1"/>
  <c r="S460" i="1" s="1"/>
  <c r="T460" i="1" s="1"/>
  <c r="R370" i="1"/>
  <c r="S370" i="1" s="1"/>
  <c r="T370" i="1" s="1"/>
  <c r="R388" i="1"/>
  <c r="S388" i="1" s="1"/>
  <c r="T388" i="1" s="1"/>
  <c r="R303" i="1"/>
  <c r="S303" i="1" s="1"/>
  <c r="T303" i="1" s="1"/>
  <c r="R738" i="1"/>
  <c r="S738" i="1" s="1"/>
  <c r="T738" i="1" s="1"/>
  <c r="R630" i="1"/>
  <c r="S630" i="1" s="1"/>
  <c r="T630" i="1" s="1"/>
  <c r="R562" i="1"/>
  <c r="S562" i="1" s="1"/>
  <c r="T562" i="1" s="1"/>
  <c r="R467" i="1"/>
  <c r="S467" i="1" s="1"/>
  <c r="T467" i="1" s="1"/>
  <c r="R400" i="1"/>
  <c r="S400" i="1" s="1"/>
  <c r="T400" i="1" s="1"/>
  <c r="R415" i="1"/>
  <c r="S415" i="1" s="1"/>
  <c r="T415" i="1" s="1"/>
  <c r="R302" i="1"/>
  <c r="S302" i="1" s="1"/>
  <c r="T302" i="1" s="1"/>
  <c r="R276" i="1"/>
  <c r="S276" i="1" s="1"/>
  <c r="T276" i="1" s="1"/>
  <c r="R677" i="1"/>
  <c r="S677" i="1" s="1"/>
  <c r="T677" i="1" s="1"/>
  <c r="R607" i="1"/>
  <c r="S607" i="1" s="1"/>
  <c r="T607" i="1" s="1"/>
  <c r="R520" i="1"/>
  <c r="S520" i="1" s="1"/>
  <c r="T520" i="1" s="1"/>
  <c r="R533" i="1"/>
  <c r="S533" i="1" s="1"/>
  <c r="T533" i="1" s="1"/>
  <c r="R445" i="1"/>
  <c r="S445" i="1" s="1"/>
  <c r="T445" i="1" s="1"/>
  <c r="R417" i="1"/>
  <c r="S417" i="1" s="1"/>
  <c r="T417" i="1" s="1"/>
  <c r="R304" i="1"/>
  <c r="S304" i="1" s="1"/>
  <c r="T304" i="1" s="1"/>
  <c r="R242" i="1"/>
  <c r="S242" i="1" s="1"/>
  <c r="T242" i="1" s="1"/>
  <c r="R169" i="1"/>
  <c r="S169" i="1" s="1"/>
  <c r="T169" i="1" s="1"/>
  <c r="R742" i="1"/>
  <c r="S742" i="1" s="1"/>
  <c r="T742" i="1" s="1"/>
  <c r="R655" i="1"/>
  <c r="S655" i="1" s="1"/>
  <c r="T655" i="1" s="1"/>
  <c r="R627" i="1"/>
  <c r="S627" i="1" s="1"/>
  <c r="T627" i="1" s="1"/>
  <c r="R523" i="1"/>
  <c r="S523" i="1" s="1"/>
  <c r="T523" i="1" s="1"/>
  <c r="R447" i="1"/>
  <c r="S447" i="1" s="1"/>
  <c r="T447" i="1" s="1"/>
  <c r="R502" i="1"/>
  <c r="S502" i="1" s="1"/>
  <c r="T502" i="1" s="1"/>
  <c r="R307" i="1"/>
  <c r="S307" i="1" s="1"/>
  <c r="T307" i="1" s="1"/>
  <c r="R213" i="1"/>
  <c r="S213" i="1" s="1"/>
  <c r="T213" i="1" s="1"/>
  <c r="R212" i="1"/>
  <c r="S212" i="1" s="1"/>
  <c r="T212" i="1" s="1"/>
  <c r="R191" i="1"/>
  <c r="S191" i="1" s="1"/>
  <c r="T191" i="1" s="1"/>
  <c r="R728" i="1"/>
  <c r="S728" i="1" s="1"/>
  <c r="T728" i="1" s="1"/>
  <c r="R721" i="1"/>
  <c r="S721" i="1" s="1"/>
  <c r="T721" i="1" s="1"/>
  <c r="R642" i="1"/>
  <c r="S642" i="1" s="1"/>
  <c r="T642" i="1" s="1"/>
  <c r="R507" i="1"/>
  <c r="S507" i="1" s="1"/>
  <c r="T507" i="1" s="1"/>
  <c r="R437" i="1"/>
  <c r="S437" i="1" s="1"/>
  <c r="T437" i="1" s="1"/>
  <c r="R470" i="1"/>
  <c r="S470" i="1" s="1"/>
  <c r="T470" i="1" s="1"/>
  <c r="R342" i="1"/>
  <c r="S342" i="1" s="1"/>
  <c r="T342" i="1" s="1"/>
  <c r="R356" i="1"/>
  <c r="S356" i="1" s="1"/>
  <c r="T356" i="1" s="1"/>
  <c r="R192" i="1"/>
  <c r="S192" i="1" s="1"/>
  <c r="T192" i="1" s="1"/>
  <c r="R207" i="1"/>
  <c r="S207" i="1" s="1"/>
  <c r="T207" i="1" s="1"/>
  <c r="R706" i="1"/>
  <c r="S706" i="1" s="1"/>
  <c r="T706" i="1" s="1"/>
  <c r="R640" i="1"/>
  <c r="S640" i="1" s="1"/>
  <c r="T640" i="1" s="1"/>
  <c r="R590" i="1"/>
  <c r="S590" i="1" s="1"/>
  <c r="T590" i="1" s="1"/>
  <c r="R435" i="1"/>
  <c r="S435" i="1" s="1"/>
  <c r="T435" i="1" s="1"/>
  <c r="R486" i="1"/>
  <c r="S486" i="1" s="1"/>
  <c r="T486" i="1" s="1"/>
  <c r="R383" i="1"/>
  <c r="S383" i="1" s="1"/>
  <c r="T383" i="1" s="1"/>
  <c r="R270" i="1"/>
  <c r="S270" i="1" s="1"/>
  <c r="T270" i="1" s="1"/>
  <c r="R349" i="1"/>
  <c r="S349" i="1" s="1"/>
  <c r="T349" i="1" s="1"/>
  <c r="R118" i="1"/>
  <c r="S118" i="1" s="1"/>
  <c r="T118" i="1" s="1"/>
  <c r="R123" i="1"/>
  <c r="S123" i="1" s="1"/>
  <c r="T123" i="1" s="1"/>
  <c r="R86" i="1"/>
  <c r="S86" i="1" s="1"/>
  <c r="T86" i="1" s="1"/>
  <c r="T750" i="1" l="1"/>
  <c r="S750" i="1"/>
</calcChain>
</file>

<file path=xl/sharedStrings.xml><?xml version="1.0" encoding="utf-8"?>
<sst xmlns="http://schemas.openxmlformats.org/spreadsheetml/2006/main" count="280" uniqueCount="50">
  <si>
    <t xml:space="preserve">Kentucky Power Purchase Allocation </t>
  </si>
  <si>
    <t>Based on a 24-hour day, you will have to add an hour/subtract an hour for Daylight savings changes</t>
  </si>
  <si>
    <t>Generation and Fuel Cost data from NER</t>
  </si>
  <si>
    <t>MW Generated</t>
  </si>
  <si>
    <t xml:space="preserve"> </t>
  </si>
  <si>
    <t>Total KP Purchases</t>
  </si>
  <si>
    <t>KP Purchases allocated to OSS</t>
  </si>
  <si>
    <t xml:space="preserve"> KP Purchases allocated to Internal Load</t>
  </si>
  <si>
    <t>Purchases Assigned to Internal Load Due to Forced Outage
MW</t>
  </si>
  <si>
    <t>Purchases Assigned to Internal Load Not Due to Forced Outage
MW</t>
  </si>
  <si>
    <t>$/ MWh of Purchases allocated to Internal Load</t>
  </si>
  <si>
    <t>Daily Gas Price</t>
  </si>
  <si>
    <t>Peaking Unit Equivalent        $/MWh</t>
  </si>
  <si>
    <t>Big Sandy 1 Generation Cost $/MWh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</si>
  <si>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</si>
  <si>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</si>
  <si>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</si>
  <si>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</si>
  <si>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Highest of PUE or Generation Cost 
$/MWh</t>
  </si>
  <si>
    <t>Difference in $/MWh</t>
  </si>
  <si>
    <t>Total Difference in PUE &amp; Purchase Price     $</t>
  </si>
  <si>
    <t>Day/Hour Ending</t>
  </si>
  <si>
    <t>KP Mwh</t>
  </si>
  <si>
    <t>KP Dollars</t>
  </si>
  <si>
    <t>Update for Jun-Aug</t>
  </si>
  <si>
    <t>Purchase Cost comparison to PUE</t>
  </si>
  <si>
    <t>Avg Purch Cost - Internal</t>
  </si>
  <si>
    <t>Min Daily Gas Price</t>
  </si>
  <si>
    <t>75% of Min PUE</t>
  </si>
  <si>
    <t>Difference</t>
  </si>
  <si>
    <t>Hours in Month</t>
  </si>
  <si>
    <t>Total Rows</t>
  </si>
  <si>
    <t>75% of Min</t>
  </si>
  <si>
    <t>June</t>
  </si>
  <si>
    <t>July</t>
  </si>
  <si>
    <t>August</t>
  </si>
  <si>
    <t>September</t>
  </si>
  <si>
    <t>October</t>
  </si>
  <si>
    <t>Total Hours</t>
  </si>
  <si>
    <t>Pur Power served Internal Load</t>
  </si>
  <si>
    <t>May</t>
  </si>
  <si>
    <t>Total Hours in FAC Period</t>
  </si>
  <si>
    <t>Hours when the PUE Calculation Was Applied</t>
  </si>
  <si>
    <t>Total</t>
  </si>
  <si>
    <t>New Columns for PHDR</t>
  </si>
  <si>
    <t>Non-Zero Hour</t>
  </si>
  <si>
    <t>Sequential Non-Zero Hours</t>
  </si>
  <si>
    <t>Total Number of Hours when the PUE Calculation Resulted in a Reduction in Purchased Power Costs</t>
  </si>
  <si>
    <t>Greatest Number of Consecutive Hours when the PUE Calculation Resulted in a Reduction in Purchased Power Costs</t>
  </si>
  <si>
    <t>Question:  How many hours in each month had purchased power serving internal load in excess of purchased power assigned to replace forced outages?  See tables to the right.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</si>
</sst>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mm/dd/yyyy\ hh"/>
    <numFmt numFmtId="166" formatCode="_(* #,##0_);_(* \(#,##0\);_(* &quot;-&quot;??_);_(@_)"/>
    <numFmt numFmtId="167" formatCode="0.000"/>
    <numFmt numFmtId="168" formatCode="&quot;$&quot;#,##0.000_);\(&quot;$&quot;#,##0.000\)"/>
    <numFmt numFmtId="169" formatCode="&quot;$&quot;#,##0.00"/>
    <numFmt numFmtId="170" formatCode="_(&quot;$&quot;* #,##0_);_(&quot;$&quot;* \(#,##0\);_(&quot;$&quot;* &quot;-&quot;??_);_(@_)"/>
    <numFmt numFmtId="171" formatCode="mmmm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Arial"/>
    </font>
    <font>
      <sz val="10"/>
      <color rgb="FF0070C0"/>
      <name val="Arial"/>
      <family val="2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0" fillId="0" borderId="0"/>
    <xf numFmtId="0" fontId="4" fillId="0" borderId="0"/>
  </cellStyleXfs>
  <cellXfs count="115">
    <xf numFmtId="0" fontId="0" fillId="0" borderId="0" xfId="0"/>
    <xf numFmtId="0" fontId="3" fillId="0" borderId="0" xfId="0" applyFont="1"/>
    <xf numFmtId="43" fontId="1" fillId="0" borderId="0" xfId="2" applyFont="1"/>
    <xf numFmtId="43" fontId="2" fillId="0" borderId="0" xfId="2" applyFont="1"/>
    <xf numFmtId="0" fontId="5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164" fontId="4" fillId="0" borderId="0" xfId="0" quotePrefix="1" applyNumberFormat="1" applyFont="1"/>
    <xf numFmtId="22" fontId="6" fillId="0" borderId="0" xfId="2" applyNumberFormat="1" applyFont="1" applyFill="1"/>
    <xf numFmtId="0" fontId="2" fillId="0" borderId="0" xfId="0" applyFont="1" applyAlignment="1">
      <alignment horizontal="left"/>
    </xf>
    <xf numFmtId="0" fontId="0" fillId="0" borderId="2" xfId="0" applyBorder="1" applyAlignment="1">
      <alignment horizontal="center"/>
    </xf>
    <xf numFmtId="43" fontId="1" fillId="0" borderId="0" xfId="2" applyFont="1" applyFill="1"/>
    <xf numFmtId="22" fontId="1" fillId="0" borderId="0" xfId="2" applyNumberFormat="1" applyFont="1" applyFill="1"/>
    <xf numFmtId="37" fontId="4" fillId="0" borderId="2" xfId="0" applyNumberFormat="1" applyFont="1" applyBorder="1"/>
    <xf numFmtId="43" fontId="1" fillId="0" borderId="2" xfId="2" applyFont="1" applyFill="1" applyBorder="1" applyAlignment="1">
      <alignment horizontal="center" wrapText="1"/>
    </xf>
    <xf numFmtId="43" fontId="1" fillId="0" borderId="2" xfId="2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2" fontId="0" fillId="0" borderId="2" xfId="0" applyNumberFormat="1" applyBorder="1" applyAlignment="1">
      <alignment horizontal="center"/>
    </xf>
    <xf numFmtId="0" fontId="4" fillId="0" borderId="2" xfId="0" applyFont="1" applyBorder="1"/>
    <xf numFmtId="0" fontId="7" fillId="0" borderId="2" xfId="0" applyFont="1" applyBorder="1" applyAlignment="1">
      <alignment horizontal="center"/>
    </xf>
    <xf numFmtId="44" fontId="8" fillId="0" borderId="2" xfId="1" applyFont="1" applyFill="1" applyBorder="1"/>
    <xf numFmtId="0" fontId="0" fillId="0" borderId="2" xfId="0" applyBorder="1"/>
    <xf numFmtId="0" fontId="0" fillId="0" borderId="2" xfId="0" quotePrefix="1" applyBorder="1"/>
    <xf numFmtId="165" fontId="0" fillId="0" borderId="5" xfId="0" applyNumberFormat="1" applyBorder="1" applyAlignment="1">
      <alignment horizontal="center"/>
    </xf>
    <xf numFmtId="43" fontId="1" fillId="0" borderId="6" xfId="2" applyFont="1" applyBorder="1"/>
    <xf numFmtId="43" fontId="1" fillId="0" borderId="7" xfId="2" applyFont="1" applyBorder="1"/>
    <xf numFmtId="43" fontId="1" fillId="0" borderId="2" xfId="2" applyFont="1" applyBorder="1"/>
    <xf numFmtId="166" fontId="1" fillId="0" borderId="2" xfId="3" applyNumberFormat="1" applyBorder="1" applyAlignment="1">
      <alignment horizontal="center" vertical="center" wrapText="1"/>
    </xf>
    <xf numFmtId="43" fontId="1" fillId="0" borderId="2" xfId="2" applyFont="1" applyFill="1" applyBorder="1"/>
    <xf numFmtId="167" fontId="0" fillId="0" borderId="2" xfId="0" applyNumberFormat="1" applyBorder="1"/>
    <xf numFmtId="7" fontId="0" fillId="0" borderId="0" xfId="0" applyNumberFormat="1"/>
    <xf numFmtId="4" fontId="0" fillId="0" borderId="2" xfId="0" applyNumberFormat="1" applyBorder="1"/>
    <xf numFmtId="43" fontId="1" fillId="0" borderId="6" xfId="2" applyFont="1" applyFill="1" applyBorder="1"/>
    <xf numFmtId="43" fontId="1" fillId="0" borderId="7" xfId="2" applyFont="1" applyFill="1" applyBorder="1"/>
    <xf numFmtId="1" fontId="0" fillId="0" borderId="2" xfId="0" applyNumberFormat="1" applyBorder="1"/>
    <xf numFmtId="2" fontId="0" fillId="0" borderId="2" xfId="0" applyNumberFormat="1" applyBorder="1"/>
    <xf numFmtId="43" fontId="1" fillId="0" borderId="0" xfId="2" applyFont="1" applyBorder="1"/>
    <xf numFmtId="165" fontId="9" fillId="0" borderId="5" xfId="0" applyNumberFormat="1" applyFont="1" applyBorder="1" applyAlignment="1">
      <alignment horizontal="center"/>
    </xf>
    <xf numFmtId="43" fontId="3" fillId="0" borderId="3" xfId="2" applyFont="1" applyBorder="1"/>
    <xf numFmtId="166" fontId="3" fillId="0" borderId="2" xfId="3" applyNumberFormat="1" applyFont="1" applyBorder="1" applyAlignment="1">
      <alignment horizontal="center" vertical="center" wrapText="1"/>
    </xf>
    <xf numFmtId="43" fontId="3" fillId="0" borderId="4" xfId="2" applyFont="1" applyFill="1" applyBorder="1"/>
    <xf numFmtId="168" fontId="9" fillId="0" borderId="2" xfId="4" applyNumberFormat="1" applyFont="1" applyBorder="1"/>
    <xf numFmtId="43" fontId="9" fillId="0" borderId="2" xfId="2" applyFont="1" applyBorder="1"/>
    <xf numFmtId="4" fontId="9" fillId="2" borderId="2" xfId="0" applyNumberFormat="1" applyFont="1" applyFill="1" applyBorder="1"/>
    <xf numFmtId="0" fontId="9" fillId="0" borderId="0" xfId="0" applyFont="1"/>
    <xf numFmtId="43" fontId="1" fillId="0" borderId="0" xfId="2" applyFont="1" applyFill="1" applyBorder="1" applyAlignment="1">
      <alignment horizontal="right"/>
    </xf>
    <xf numFmtId="0" fontId="0" fillId="0" borderId="8" xfId="0" applyBorder="1"/>
    <xf numFmtId="43" fontId="1" fillId="0" borderId="9" xfId="2" applyFont="1" applyBorder="1" applyAlignment="1">
      <alignment horizontal="right"/>
    </xf>
    <xf numFmtId="0" fontId="0" fillId="0" borderId="9" xfId="0" applyBorder="1"/>
    <xf numFmtId="7" fontId="4" fillId="0" borderId="9" xfId="0" applyNumberFormat="1" applyFont="1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10" xfId="0" applyBorder="1"/>
    <xf numFmtId="169" fontId="0" fillId="0" borderId="0" xfId="0" applyNumberFormat="1" applyAlignment="1">
      <alignment horizontal="right"/>
    </xf>
    <xf numFmtId="43" fontId="1" fillId="0" borderId="0" xfId="2" applyFont="1" applyFill="1" applyBorder="1"/>
    <xf numFmtId="167" fontId="4" fillId="0" borderId="0" xfId="0" applyNumberFormat="1" applyFont="1"/>
    <xf numFmtId="169" fontId="0" fillId="0" borderId="0" xfId="0" applyNumberFormat="1"/>
    <xf numFmtId="0" fontId="7" fillId="0" borderId="7" xfId="0" applyFont="1" applyBorder="1" applyAlignment="1">
      <alignment horizontal="center"/>
    </xf>
    <xf numFmtId="0" fontId="0" fillId="0" borderId="6" xfId="0" applyBorder="1"/>
    <xf numFmtId="0" fontId="0" fillId="0" borderId="0" xfId="0" quotePrefix="1" applyAlignment="1">
      <alignment horizontal="right"/>
    </xf>
    <xf numFmtId="0" fontId="0" fillId="0" borderId="7" xfId="0" applyBorder="1"/>
    <xf numFmtId="0" fontId="0" fillId="0" borderId="11" xfId="0" applyBorder="1"/>
    <xf numFmtId="0" fontId="0" fillId="0" borderId="1" xfId="0" applyBorder="1"/>
    <xf numFmtId="167" fontId="4" fillId="0" borderId="1" xfId="0" applyNumberFormat="1" applyFont="1" applyBorder="1"/>
    <xf numFmtId="8" fontId="0" fillId="0" borderId="1" xfId="0" applyNumberFormat="1" applyBorder="1"/>
    <xf numFmtId="0" fontId="0" fillId="0" borderId="12" xfId="0" applyBorder="1" applyAlignment="1">
      <alignment horizontal="center"/>
    </xf>
    <xf numFmtId="43" fontId="0" fillId="0" borderId="0" xfId="0" applyNumberFormat="1"/>
    <xf numFmtId="170" fontId="8" fillId="0" borderId="2" xfId="1" applyNumberFormat="1" applyFont="1" applyFill="1" applyBorder="1"/>
    <xf numFmtId="168" fontId="4" fillId="0" borderId="2" xfId="4" applyNumberFormat="1" applyFont="1" applyBorder="1"/>
    <xf numFmtId="43" fontId="3" fillId="0" borderId="4" xfId="2" applyFont="1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7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7" fontId="8" fillId="0" borderId="2" xfId="1" applyNumberFormat="1" applyFont="1" applyFill="1" applyBorder="1" applyAlignment="1">
      <alignment horizontal="center"/>
    </xf>
    <xf numFmtId="43" fontId="1" fillId="0" borderId="2" xfId="2" applyFont="1" applyFill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8" fontId="4" fillId="0" borderId="2" xfId="4" applyNumberFormat="1" applyFont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43" fontId="3" fillId="0" borderId="4" xfId="2" applyFont="1" applyFill="1" applyBorder="1" applyAlignment="1">
      <alignment horizontal="center"/>
    </xf>
    <xf numFmtId="168" fontId="9" fillId="0" borderId="2" xfId="4" applyNumberFormat="1" applyFont="1" applyBorder="1" applyAlignment="1">
      <alignment horizontal="center"/>
    </xf>
    <xf numFmtId="167" fontId="9" fillId="0" borderId="2" xfId="0" applyNumberFormat="1" applyFont="1" applyBorder="1"/>
    <xf numFmtId="0" fontId="0" fillId="0" borderId="9" xfId="0" applyBorder="1" applyAlignment="1">
      <alignment horizontal="center"/>
    </xf>
    <xf numFmtId="0" fontId="4" fillId="0" borderId="9" xfId="0" applyFont="1" applyBorder="1" applyAlignment="1">
      <alignment horizontal="center"/>
    </xf>
    <xf numFmtId="43" fontId="1" fillId="0" borderId="0" xfId="2" applyFont="1" applyFill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1" xfId="0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8" fontId="0" fillId="0" borderId="1" xfId="0" applyNumberFormat="1" applyBorder="1" applyAlignment="1">
      <alignment horizontal="center"/>
    </xf>
    <xf numFmtId="0" fontId="5" fillId="0" borderId="0" xfId="0" applyFont="1"/>
    <xf numFmtId="7" fontId="0" fillId="0" borderId="2" xfId="0" applyNumberFormat="1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0" fontId="0" fillId="0" borderId="0" xfId="0" applyNumberFormat="1"/>
    <xf numFmtId="3" fontId="0" fillId="0" borderId="0" xfId="0" applyNumberFormat="1"/>
    <xf numFmtId="3" fontId="0" fillId="0" borderId="1" xfId="0" applyNumberFormat="1" applyBorder="1"/>
    <xf numFmtId="0" fontId="12" fillId="0" borderId="0" xfId="0" applyFont="1"/>
    <xf numFmtId="0" fontId="12" fillId="0" borderId="0" xfId="0" applyFont="1" applyAlignment="1">
      <alignment wrapText="1"/>
    </xf>
    <xf numFmtId="171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wrapText="1"/>
    </xf>
    <xf numFmtId="43" fontId="1" fillId="0" borderId="1" xfId="2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3" fontId="1" fillId="0" borderId="3" xfId="2" applyFont="1" applyFill="1" applyBorder="1" applyAlignment="1">
      <alignment horizontal="center" vertical="center"/>
    </xf>
    <xf numFmtId="43" fontId="1" fillId="0" borderId="4" xfId="2" applyFont="1" applyFill="1" applyBorder="1" applyAlignment="1">
      <alignment horizontal="center" vertical="center"/>
    </xf>
    <xf numFmtId="43" fontId="1" fillId="0" borderId="3" xfId="2" applyFont="1" applyFill="1" applyBorder="1" applyAlignment="1">
      <alignment horizontal="center" vertical="center" wrapText="1"/>
    </xf>
    <xf numFmtId="43" fontId="1" fillId="0" borderId="4" xfId="2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43" fontId="3" fillId="0" borderId="1" xfId="2" applyFont="1" applyFill="1" applyBorder="1" applyAlignment="1">
      <alignment horizontal="center"/>
    </xf>
    <xf numFmtId="0" fontId="13" fillId="0" borderId="2" xfId="0" applyFont="1" applyBorder="1" applyAlignment="1">
      <alignment wrapText="1"/>
    </xf>
  </cellXfs>
  <cellStyles count="6">
    <cellStyle name="Comma 5" xfId="2" xr:uid="{D760E515-CD89-4EC6-8802-15635EEFF9EB}"/>
    <cellStyle name="Currency" xfId="1" builtinId="4"/>
    <cellStyle name="Normal" xfId="0" builtinId="0"/>
    <cellStyle name="Normal 2" xfId="5" xr:uid="{F6DA6300-8F49-4FEE-A8F6-FC508B3C9DAA}"/>
    <cellStyle name="Normal 3" xfId="3" xr:uid="{5D5DCE80-E769-426D-ACA6-59EDA5C45D2B}"/>
    <cellStyle name="Normal_Sheet1" xfId="4" xr:uid="{B32FD1AB-AF72-44DA-B3B1-EB45B3ED4A07}"/>
  </cellStyles>
  <dxfs count="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Fuel%20Cost%20Recovery\KPCO\Case%20Filings\1_6M%20FAC\KP2022-00036%20(May%202021%20-%20Oct%202021)\Discovery\Set%201\1-16%20PUE%20Calculations\KPCO_R_PSC_1_16_Attachment_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Fuel%20Cost%20Recovery\KPCO\Case%20Filings\1_6M%20FAC\KP2022-00036%20(May%202021%20-%20Oct%202021)\Discovery\Set%201\1-16%20PUE%20Calculations\KPCO_R_PSC_1_16_Attachment_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Fuel%20Cost%20Recovery\KPCO\Case%20Filings\1_6M%20FAC\KP2022-00036%20(May%202021%20-%20Oct%202021)\Discovery\Set%201\1-16%20PUE%20Calculations\KPCO_R_PSC_1_16_Attachment_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Fuel%20Cost%20Recovery\KPCO\Case%20Filings\1_6M%20FAC\KP2022-00036%20(May%202021%20-%20Oct%202021)\Discovery\Set%201\1-16%20PUE%20Calculations\KPCO_R_PSC_1_16_Attachment_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Fuel%20Cost%20Recovery\KPCO\Case%20Filings\1_6M%20FAC\KP2022-00036%20(May%202021%20-%20Oct%202021)\Discovery\Set%201\1-16%20PUE%20Calculations\KPCO_R_PSC_1_16_Attachment_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-2021"/>
      <sheetName val="06-21 Hourly Purch Alloc"/>
      <sheetName val="06-21 KP Int Load &amp; Marg Loss"/>
      <sheetName val="06-21 GADS Forced Outages"/>
      <sheetName val="Gen less Load"/>
      <sheetName val="Generation (EcoMax)"/>
      <sheetName val="KP Internal Load"/>
      <sheetName val="Gen Data by plant"/>
      <sheetName val="06-21 Gen Pivot"/>
      <sheetName val="06-21 KPCo Gen Data"/>
      <sheetName val="Net Gen"/>
    </sheetNames>
    <sheetDataSet>
      <sheetData sheetId="0">
        <row r="12">
          <cell r="A12">
            <v>44348.041666666664</v>
          </cell>
          <cell r="P12">
            <v>71.410000000000025</v>
          </cell>
        </row>
        <row r="13">
          <cell r="A13">
            <v>44348.083333333328</v>
          </cell>
          <cell r="P13">
            <v>47.20999999999998</v>
          </cell>
        </row>
        <row r="14">
          <cell r="A14">
            <v>44348.124999999993</v>
          </cell>
          <cell r="P14">
            <v>47.950000000000045</v>
          </cell>
        </row>
        <row r="15">
          <cell r="A15">
            <v>44348.166666666657</v>
          </cell>
          <cell r="P15">
            <v>41.180000000000007</v>
          </cell>
        </row>
        <row r="16">
          <cell r="A16">
            <v>44348.208333333321</v>
          </cell>
          <cell r="P16">
            <v>45.360000000000014</v>
          </cell>
        </row>
        <row r="17">
          <cell r="A17">
            <v>44348.249999999985</v>
          </cell>
          <cell r="P17">
            <v>39.099999999999966</v>
          </cell>
        </row>
        <row r="18">
          <cell r="A18">
            <v>44348.29166666665</v>
          </cell>
          <cell r="P18">
            <v>81.600000000000023</v>
          </cell>
        </row>
        <row r="19">
          <cell r="A19">
            <v>44348.333333333314</v>
          </cell>
          <cell r="P19">
            <v>16.840000000000032</v>
          </cell>
        </row>
        <row r="20">
          <cell r="A20">
            <v>44348.374999999978</v>
          </cell>
          <cell r="P20">
            <v>0</v>
          </cell>
        </row>
        <row r="21">
          <cell r="A21">
            <v>44348.416666666642</v>
          </cell>
          <cell r="P21">
            <v>0</v>
          </cell>
        </row>
        <row r="22">
          <cell r="A22">
            <v>44348.458333333307</v>
          </cell>
          <cell r="P22">
            <v>0</v>
          </cell>
        </row>
        <row r="23">
          <cell r="A23">
            <v>44348.499999999971</v>
          </cell>
          <cell r="P23">
            <v>0</v>
          </cell>
        </row>
        <row r="24">
          <cell r="A24">
            <v>44348.541666666635</v>
          </cell>
          <cell r="P24">
            <v>21.159999999999968</v>
          </cell>
        </row>
        <row r="25">
          <cell r="A25">
            <v>44348.583333333299</v>
          </cell>
          <cell r="P25">
            <v>48.629999999999995</v>
          </cell>
        </row>
        <row r="26">
          <cell r="A26">
            <v>44348.624999999964</v>
          </cell>
          <cell r="P26">
            <v>60.279999999999973</v>
          </cell>
        </row>
        <row r="27">
          <cell r="A27">
            <v>44348.666666666628</v>
          </cell>
          <cell r="P27">
            <v>66.939999999999941</v>
          </cell>
        </row>
        <row r="28">
          <cell r="A28">
            <v>44348.708333333292</v>
          </cell>
          <cell r="P28">
            <v>64.1099999999999</v>
          </cell>
        </row>
        <row r="29">
          <cell r="A29">
            <v>44348.749999999956</v>
          </cell>
          <cell r="P29">
            <v>54.590000000000032</v>
          </cell>
        </row>
        <row r="30">
          <cell r="A30">
            <v>44348.791666666621</v>
          </cell>
          <cell r="P30">
            <v>41.870000000000005</v>
          </cell>
        </row>
        <row r="31">
          <cell r="A31">
            <v>44348.833333333285</v>
          </cell>
          <cell r="P31">
            <v>36.569999999999936</v>
          </cell>
        </row>
        <row r="32">
          <cell r="A32">
            <v>44348.874999999949</v>
          </cell>
          <cell r="P32">
            <v>32.439999999999941</v>
          </cell>
        </row>
        <row r="33">
          <cell r="A33">
            <v>44348.916666666613</v>
          </cell>
          <cell r="P33">
            <v>34.839999999999918</v>
          </cell>
        </row>
        <row r="34">
          <cell r="A34">
            <v>44348.958333333278</v>
          </cell>
          <cell r="P34">
            <v>0</v>
          </cell>
        </row>
        <row r="35">
          <cell r="A35">
            <v>44348.999999999942</v>
          </cell>
          <cell r="P35">
            <v>0</v>
          </cell>
        </row>
        <row r="36">
          <cell r="A36">
            <v>44349.041666666606</v>
          </cell>
          <cell r="P36">
            <v>0</v>
          </cell>
        </row>
        <row r="37">
          <cell r="A37">
            <v>44349.08333333327</v>
          </cell>
          <cell r="P37">
            <v>77.670000000000016</v>
          </cell>
        </row>
        <row r="38">
          <cell r="A38">
            <v>44349.124999999935</v>
          </cell>
          <cell r="P38">
            <v>49.279999999999973</v>
          </cell>
        </row>
        <row r="39">
          <cell r="A39">
            <v>44349.166666666599</v>
          </cell>
          <cell r="P39">
            <v>66.789999999999964</v>
          </cell>
        </row>
        <row r="40">
          <cell r="A40">
            <v>44349.208333333263</v>
          </cell>
          <cell r="P40">
            <v>70.050000000000011</v>
          </cell>
        </row>
        <row r="41">
          <cell r="A41">
            <v>44349.249999999927</v>
          </cell>
          <cell r="P41">
            <v>49.400000000000034</v>
          </cell>
        </row>
        <row r="42">
          <cell r="A42">
            <v>44349.291666666591</v>
          </cell>
          <cell r="P42">
            <v>0</v>
          </cell>
        </row>
        <row r="43">
          <cell r="A43">
            <v>44349.333333333256</v>
          </cell>
          <cell r="P43">
            <v>0</v>
          </cell>
        </row>
        <row r="44">
          <cell r="A44">
            <v>44349.37499999992</v>
          </cell>
          <cell r="P44">
            <v>0</v>
          </cell>
        </row>
        <row r="45">
          <cell r="A45">
            <v>44349.416666666584</v>
          </cell>
          <cell r="P45">
            <v>0</v>
          </cell>
        </row>
        <row r="46">
          <cell r="A46">
            <v>44349.458333333248</v>
          </cell>
          <cell r="P46">
            <v>0</v>
          </cell>
        </row>
        <row r="47">
          <cell r="A47">
            <v>44349.499999999913</v>
          </cell>
          <cell r="P47">
            <v>84.999999999999886</v>
          </cell>
        </row>
        <row r="48">
          <cell r="A48">
            <v>44349.541666666577</v>
          </cell>
          <cell r="P48">
            <v>9.0299999999999727</v>
          </cell>
        </row>
        <row r="49">
          <cell r="A49">
            <v>44349.583333333241</v>
          </cell>
          <cell r="P49">
            <v>20.340000000000032</v>
          </cell>
        </row>
        <row r="50">
          <cell r="A50">
            <v>44349.624999999905</v>
          </cell>
          <cell r="P50">
            <v>20.209999999999923</v>
          </cell>
        </row>
        <row r="51">
          <cell r="A51">
            <v>44349.66666666657</v>
          </cell>
          <cell r="P51">
            <v>18.930000000000064</v>
          </cell>
        </row>
        <row r="52">
          <cell r="A52">
            <v>44349.708333333234</v>
          </cell>
          <cell r="P52">
            <v>18.840000000000032</v>
          </cell>
        </row>
        <row r="53">
          <cell r="A53">
            <v>44349.749999999898</v>
          </cell>
          <cell r="P53">
            <v>14.449999999999932</v>
          </cell>
        </row>
        <row r="54">
          <cell r="A54">
            <v>44349.791666666562</v>
          </cell>
          <cell r="P54">
            <v>4.3699999999998909</v>
          </cell>
        </row>
        <row r="55">
          <cell r="A55">
            <v>44349.833333333227</v>
          </cell>
          <cell r="P55">
            <v>2.4799999999999045</v>
          </cell>
        </row>
        <row r="56">
          <cell r="A56">
            <v>44349.874999999891</v>
          </cell>
          <cell r="P56">
            <v>0</v>
          </cell>
        </row>
        <row r="57">
          <cell r="A57">
            <v>44349.916666666555</v>
          </cell>
          <cell r="P57">
            <v>4.3799999999999955</v>
          </cell>
        </row>
        <row r="58">
          <cell r="A58">
            <v>44349.958333333219</v>
          </cell>
          <cell r="P58">
            <v>0</v>
          </cell>
        </row>
        <row r="59">
          <cell r="A59">
            <v>44349.999999999884</v>
          </cell>
          <cell r="P59">
            <v>0</v>
          </cell>
        </row>
        <row r="60">
          <cell r="A60">
            <v>44350.041666666548</v>
          </cell>
          <cell r="P60">
            <v>0</v>
          </cell>
        </row>
        <row r="61">
          <cell r="A61">
            <v>44350.083333333212</v>
          </cell>
          <cell r="P61">
            <v>0</v>
          </cell>
        </row>
        <row r="62">
          <cell r="A62">
            <v>44350.124999999876</v>
          </cell>
          <cell r="P62">
            <v>0</v>
          </cell>
        </row>
        <row r="63">
          <cell r="A63">
            <v>44350.166666666541</v>
          </cell>
          <cell r="P63">
            <v>0</v>
          </cell>
        </row>
        <row r="64">
          <cell r="A64">
            <v>44350.208333333205</v>
          </cell>
          <cell r="P64">
            <v>0</v>
          </cell>
        </row>
        <row r="65">
          <cell r="A65">
            <v>44350.249999999869</v>
          </cell>
          <cell r="P65">
            <v>0</v>
          </cell>
        </row>
        <row r="66">
          <cell r="A66">
            <v>44350.291666666533</v>
          </cell>
          <cell r="P66">
            <v>0</v>
          </cell>
        </row>
        <row r="67">
          <cell r="A67">
            <v>44350.333333333198</v>
          </cell>
          <cell r="P67">
            <v>0</v>
          </cell>
        </row>
        <row r="68">
          <cell r="A68">
            <v>44350.374999999862</v>
          </cell>
          <cell r="P68">
            <v>0</v>
          </cell>
        </row>
        <row r="69">
          <cell r="A69">
            <v>44350.416666666526</v>
          </cell>
          <cell r="P69">
            <v>0</v>
          </cell>
        </row>
        <row r="70">
          <cell r="A70">
            <v>44350.45833333319</v>
          </cell>
          <cell r="P70">
            <v>18.799999999999955</v>
          </cell>
        </row>
        <row r="71">
          <cell r="A71">
            <v>44350.499999999854</v>
          </cell>
          <cell r="P71">
            <v>0</v>
          </cell>
        </row>
        <row r="72">
          <cell r="A72">
            <v>44350.541666666519</v>
          </cell>
          <cell r="P72">
            <v>0</v>
          </cell>
        </row>
        <row r="73">
          <cell r="A73">
            <v>44350.583333333183</v>
          </cell>
          <cell r="P73">
            <v>4.6499999999999773</v>
          </cell>
        </row>
        <row r="74">
          <cell r="A74">
            <v>44350.624999999847</v>
          </cell>
          <cell r="P74">
            <v>12.990000000000009</v>
          </cell>
        </row>
        <row r="75">
          <cell r="A75">
            <v>44350.666666666511</v>
          </cell>
          <cell r="P75">
            <v>17.879999999999882</v>
          </cell>
        </row>
        <row r="76">
          <cell r="A76">
            <v>44350.708333333176</v>
          </cell>
          <cell r="P76">
            <v>23.600000000000023</v>
          </cell>
        </row>
        <row r="77">
          <cell r="A77">
            <v>44350.74999999984</v>
          </cell>
          <cell r="P77">
            <v>21.869999999999891</v>
          </cell>
        </row>
        <row r="78">
          <cell r="A78">
            <v>44350.791666666504</v>
          </cell>
          <cell r="P78">
            <v>31.210000000000036</v>
          </cell>
        </row>
        <row r="79">
          <cell r="A79">
            <v>44350.833333333168</v>
          </cell>
          <cell r="P79">
            <v>27.450000000000045</v>
          </cell>
        </row>
        <row r="80">
          <cell r="A80">
            <v>44350.874999999833</v>
          </cell>
          <cell r="P80">
            <v>19.549999999999841</v>
          </cell>
        </row>
        <row r="81">
          <cell r="A81">
            <v>44350.916666666497</v>
          </cell>
          <cell r="P81">
            <v>16.599999999999909</v>
          </cell>
        </row>
        <row r="82">
          <cell r="A82">
            <v>44350.958333333161</v>
          </cell>
          <cell r="P82">
            <v>0</v>
          </cell>
        </row>
        <row r="83">
          <cell r="A83">
            <v>44350.999999999825</v>
          </cell>
          <cell r="P83">
            <v>0</v>
          </cell>
        </row>
        <row r="84">
          <cell r="A84">
            <v>44351.04166666649</v>
          </cell>
          <cell r="P84">
            <v>0</v>
          </cell>
        </row>
        <row r="85">
          <cell r="A85">
            <v>44351.083333333154</v>
          </cell>
          <cell r="P85">
            <v>0</v>
          </cell>
        </row>
        <row r="86">
          <cell r="A86">
            <v>44351.124999999818</v>
          </cell>
          <cell r="P86">
            <v>0</v>
          </cell>
        </row>
        <row r="87">
          <cell r="A87">
            <v>44351.166666666482</v>
          </cell>
          <cell r="P87">
            <v>0</v>
          </cell>
        </row>
        <row r="88">
          <cell r="A88">
            <v>44351.208333333147</v>
          </cell>
          <cell r="P88">
            <v>0</v>
          </cell>
        </row>
        <row r="89">
          <cell r="A89">
            <v>44351.249999999811</v>
          </cell>
          <cell r="P89">
            <v>0</v>
          </cell>
        </row>
        <row r="90">
          <cell r="A90">
            <v>44351.291666666475</v>
          </cell>
          <cell r="P90">
            <v>0</v>
          </cell>
        </row>
        <row r="91">
          <cell r="A91">
            <v>44351.333333333139</v>
          </cell>
          <cell r="P91">
            <v>0</v>
          </cell>
        </row>
        <row r="92">
          <cell r="A92">
            <v>44351.374999999804</v>
          </cell>
          <cell r="P92">
            <v>0</v>
          </cell>
        </row>
        <row r="93">
          <cell r="A93">
            <v>44351.416666666468</v>
          </cell>
          <cell r="P93">
            <v>0</v>
          </cell>
        </row>
        <row r="94">
          <cell r="A94">
            <v>44351.458333333132</v>
          </cell>
          <cell r="P94">
            <v>0</v>
          </cell>
        </row>
        <row r="95">
          <cell r="A95">
            <v>44351.499999999796</v>
          </cell>
          <cell r="P95">
            <v>0</v>
          </cell>
        </row>
        <row r="96">
          <cell r="A96">
            <v>44351.541666666461</v>
          </cell>
          <cell r="P96">
            <v>0</v>
          </cell>
        </row>
        <row r="97">
          <cell r="A97">
            <v>44351.583333333125</v>
          </cell>
          <cell r="P97">
            <v>0</v>
          </cell>
        </row>
        <row r="98">
          <cell r="A98">
            <v>44351.624999999789</v>
          </cell>
          <cell r="P98">
            <v>0</v>
          </cell>
        </row>
        <row r="99">
          <cell r="A99">
            <v>44351.666666666453</v>
          </cell>
          <cell r="P99">
            <v>0</v>
          </cell>
        </row>
        <row r="100">
          <cell r="A100">
            <v>44351.708333333117</v>
          </cell>
          <cell r="P100">
            <v>0</v>
          </cell>
        </row>
        <row r="101">
          <cell r="A101">
            <v>44351.749999999782</v>
          </cell>
          <cell r="P101">
            <v>0</v>
          </cell>
        </row>
        <row r="102">
          <cell r="A102">
            <v>44351.791666666446</v>
          </cell>
          <cell r="P102">
            <v>0</v>
          </cell>
        </row>
        <row r="103">
          <cell r="A103">
            <v>44351.83333333311</v>
          </cell>
          <cell r="P103">
            <v>0</v>
          </cell>
        </row>
        <row r="104">
          <cell r="A104">
            <v>44351.874999999774</v>
          </cell>
          <cell r="P104">
            <v>0</v>
          </cell>
        </row>
        <row r="105">
          <cell r="A105">
            <v>44351.916666666439</v>
          </cell>
          <cell r="P105">
            <v>0</v>
          </cell>
        </row>
        <row r="106">
          <cell r="A106">
            <v>44351.958333333103</v>
          </cell>
          <cell r="P106">
            <v>0</v>
          </cell>
        </row>
        <row r="107">
          <cell r="A107">
            <v>44351.999999999767</v>
          </cell>
          <cell r="P107">
            <v>0</v>
          </cell>
        </row>
        <row r="108">
          <cell r="A108">
            <v>44352.041666666431</v>
          </cell>
          <cell r="P108">
            <v>0</v>
          </cell>
        </row>
        <row r="109">
          <cell r="A109">
            <v>44352.083333333096</v>
          </cell>
          <cell r="P109">
            <v>0</v>
          </cell>
        </row>
        <row r="110">
          <cell r="A110">
            <v>44352.12499999976</v>
          </cell>
          <cell r="P110">
            <v>0</v>
          </cell>
        </row>
        <row r="111">
          <cell r="A111">
            <v>44352.166666666424</v>
          </cell>
          <cell r="P111">
            <v>0</v>
          </cell>
        </row>
        <row r="112">
          <cell r="A112">
            <v>44352.208333333088</v>
          </cell>
          <cell r="P112">
            <v>0</v>
          </cell>
        </row>
        <row r="113">
          <cell r="A113">
            <v>44352.249999999753</v>
          </cell>
          <cell r="P113">
            <v>0</v>
          </cell>
        </row>
        <row r="114">
          <cell r="A114">
            <v>44352.291666666417</v>
          </cell>
          <cell r="P114">
            <v>0</v>
          </cell>
        </row>
        <row r="115">
          <cell r="A115">
            <v>44352.333333333081</v>
          </cell>
          <cell r="P115">
            <v>0</v>
          </cell>
        </row>
        <row r="116">
          <cell r="A116">
            <v>44352.374999999745</v>
          </cell>
          <cell r="P116">
            <v>0</v>
          </cell>
        </row>
        <row r="117">
          <cell r="A117">
            <v>44352.41666666641</v>
          </cell>
          <cell r="P117">
            <v>0</v>
          </cell>
        </row>
        <row r="118">
          <cell r="A118">
            <v>44352.458333333074</v>
          </cell>
          <cell r="P118">
            <v>0</v>
          </cell>
        </row>
        <row r="119">
          <cell r="A119">
            <v>44352.499999999738</v>
          </cell>
          <cell r="P119">
            <v>0</v>
          </cell>
        </row>
        <row r="120">
          <cell r="A120">
            <v>44352.541666666402</v>
          </cell>
          <cell r="P120">
            <v>0</v>
          </cell>
        </row>
        <row r="121">
          <cell r="A121">
            <v>44352.583333333067</v>
          </cell>
          <cell r="P121">
            <v>0</v>
          </cell>
        </row>
        <row r="122">
          <cell r="A122">
            <v>44352.624999999731</v>
          </cell>
          <cell r="P122">
            <v>0</v>
          </cell>
        </row>
        <row r="123">
          <cell r="A123">
            <v>44352.666666666395</v>
          </cell>
          <cell r="P123">
            <v>0</v>
          </cell>
        </row>
        <row r="124">
          <cell r="A124">
            <v>44352.708333333059</v>
          </cell>
          <cell r="P124">
            <v>0</v>
          </cell>
        </row>
        <row r="125">
          <cell r="A125">
            <v>44352.749999999724</v>
          </cell>
          <cell r="P125">
            <v>0</v>
          </cell>
        </row>
        <row r="126">
          <cell r="A126">
            <v>44352.791666666388</v>
          </cell>
          <cell r="P126">
            <v>0</v>
          </cell>
        </row>
        <row r="127">
          <cell r="A127">
            <v>44352.833333333052</v>
          </cell>
          <cell r="P127">
            <v>0</v>
          </cell>
        </row>
        <row r="128">
          <cell r="A128">
            <v>44352.874999999716</v>
          </cell>
          <cell r="P128">
            <v>0</v>
          </cell>
        </row>
        <row r="129">
          <cell r="A129">
            <v>44352.91666666638</v>
          </cell>
          <cell r="P129">
            <v>0</v>
          </cell>
        </row>
        <row r="130">
          <cell r="A130">
            <v>44352.958333333045</v>
          </cell>
          <cell r="P130">
            <v>0</v>
          </cell>
        </row>
        <row r="131">
          <cell r="A131">
            <v>44352.999999999709</v>
          </cell>
          <cell r="P131">
            <v>0</v>
          </cell>
        </row>
        <row r="132">
          <cell r="A132">
            <v>44353.041666666373</v>
          </cell>
          <cell r="P132">
            <v>0</v>
          </cell>
        </row>
        <row r="133">
          <cell r="A133">
            <v>44353.083333333037</v>
          </cell>
          <cell r="P133">
            <v>0</v>
          </cell>
        </row>
        <row r="134">
          <cell r="A134">
            <v>44353.124999999702</v>
          </cell>
          <cell r="P134">
            <v>0</v>
          </cell>
        </row>
        <row r="135">
          <cell r="A135">
            <v>44353.166666666366</v>
          </cell>
          <cell r="P135">
            <v>0</v>
          </cell>
        </row>
        <row r="136">
          <cell r="A136">
            <v>44353.20833333303</v>
          </cell>
          <cell r="P136">
            <v>0</v>
          </cell>
        </row>
        <row r="137">
          <cell r="A137">
            <v>44353.249999999694</v>
          </cell>
          <cell r="P137">
            <v>0</v>
          </cell>
        </row>
        <row r="138">
          <cell r="A138">
            <v>44353.291666666359</v>
          </cell>
          <cell r="P138">
            <v>0</v>
          </cell>
        </row>
        <row r="139">
          <cell r="A139">
            <v>44353.333333333023</v>
          </cell>
          <cell r="P139">
            <v>0</v>
          </cell>
        </row>
        <row r="140">
          <cell r="A140">
            <v>44353.374999999687</v>
          </cell>
          <cell r="P140">
            <v>0</v>
          </cell>
        </row>
        <row r="141">
          <cell r="A141">
            <v>44353.416666666351</v>
          </cell>
          <cell r="P141">
            <v>0</v>
          </cell>
        </row>
        <row r="142">
          <cell r="A142">
            <v>44353.458333333016</v>
          </cell>
          <cell r="P142">
            <v>0</v>
          </cell>
        </row>
        <row r="143">
          <cell r="A143">
            <v>44353.49999999968</v>
          </cell>
          <cell r="P143">
            <v>0</v>
          </cell>
        </row>
        <row r="144">
          <cell r="A144">
            <v>44353.541666666344</v>
          </cell>
          <cell r="P144">
            <v>0</v>
          </cell>
        </row>
        <row r="145">
          <cell r="A145">
            <v>44353.583333333008</v>
          </cell>
          <cell r="P145">
            <v>0</v>
          </cell>
        </row>
        <row r="146">
          <cell r="A146">
            <v>44353.624999999673</v>
          </cell>
          <cell r="P146">
            <v>0</v>
          </cell>
        </row>
        <row r="147">
          <cell r="A147">
            <v>44353.666666666337</v>
          </cell>
          <cell r="P147">
            <v>0</v>
          </cell>
        </row>
        <row r="148">
          <cell r="A148">
            <v>44353.708333333001</v>
          </cell>
          <cell r="P148">
            <v>0</v>
          </cell>
        </row>
        <row r="149">
          <cell r="A149">
            <v>44353.749999999665</v>
          </cell>
          <cell r="P149">
            <v>0</v>
          </cell>
        </row>
        <row r="150">
          <cell r="A150">
            <v>44353.79166666633</v>
          </cell>
          <cell r="P150">
            <v>0</v>
          </cell>
        </row>
        <row r="151">
          <cell r="A151">
            <v>44353.833333332994</v>
          </cell>
          <cell r="P151">
            <v>0</v>
          </cell>
        </row>
        <row r="152">
          <cell r="A152">
            <v>44353.874999999658</v>
          </cell>
          <cell r="P152">
            <v>0</v>
          </cell>
        </row>
        <row r="153">
          <cell r="A153">
            <v>44353.916666666322</v>
          </cell>
          <cell r="P153">
            <v>0</v>
          </cell>
        </row>
        <row r="154">
          <cell r="A154">
            <v>44353.958333332987</v>
          </cell>
          <cell r="P154">
            <v>0</v>
          </cell>
        </row>
        <row r="155">
          <cell r="A155">
            <v>44353.999999999651</v>
          </cell>
          <cell r="P155">
            <v>0</v>
          </cell>
        </row>
        <row r="156">
          <cell r="A156">
            <v>44354.041666666315</v>
          </cell>
          <cell r="P156">
            <v>0</v>
          </cell>
        </row>
        <row r="157">
          <cell r="A157">
            <v>44354.083333332979</v>
          </cell>
          <cell r="P157">
            <v>0</v>
          </cell>
        </row>
        <row r="158">
          <cell r="A158">
            <v>44354.124999999643</v>
          </cell>
          <cell r="P158">
            <v>0</v>
          </cell>
        </row>
        <row r="159">
          <cell r="A159">
            <v>44354.166666666308</v>
          </cell>
          <cell r="P159">
            <v>0</v>
          </cell>
        </row>
        <row r="160">
          <cell r="A160">
            <v>44354.208333332972</v>
          </cell>
          <cell r="P160">
            <v>0</v>
          </cell>
        </row>
        <row r="161">
          <cell r="A161">
            <v>44354.249999999636</v>
          </cell>
          <cell r="P161">
            <v>0</v>
          </cell>
        </row>
        <row r="162">
          <cell r="A162">
            <v>44354.2916666663</v>
          </cell>
          <cell r="P162">
            <v>0</v>
          </cell>
        </row>
        <row r="163">
          <cell r="A163">
            <v>44354.333333332965</v>
          </cell>
          <cell r="P163">
            <v>0</v>
          </cell>
        </row>
        <row r="164">
          <cell r="A164">
            <v>44354.374999999629</v>
          </cell>
          <cell r="P164">
            <v>0</v>
          </cell>
        </row>
        <row r="165">
          <cell r="A165">
            <v>44354.416666666293</v>
          </cell>
          <cell r="P165">
            <v>0</v>
          </cell>
        </row>
        <row r="166">
          <cell r="A166">
            <v>44354.458333332957</v>
          </cell>
          <cell r="P166">
            <v>0</v>
          </cell>
        </row>
        <row r="167">
          <cell r="A167">
            <v>44354.499999999622</v>
          </cell>
          <cell r="P167">
            <v>0</v>
          </cell>
        </row>
        <row r="168">
          <cell r="A168">
            <v>44354.541666666286</v>
          </cell>
          <cell r="P168">
            <v>0</v>
          </cell>
        </row>
        <row r="169">
          <cell r="A169">
            <v>44354.58333333295</v>
          </cell>
          <cell r="P169">
            <v>0</v>
          </cell>
        </row>
        <row r="170">
          <cell r="A170">
            <v>44354.624999999614</v>
          </cell>
          <cell r="P170">
            <v>0</v>
          </cell>
        </row>
        <row r="171">
          <cell r="A171">
            <v>44354.666666666279</v>
          </cell>
          <cell r="P171">
            <v>0</v>
          </cell>
        </row>
        <row r="172">
          <cell r="A172">
            <v>44354.708333332943</v>
          </cell>
          <cell r="P172">
            <v>0</v>
          </cell>
        </row>
        <row r="173">
          <cell r="A173">
            <v>44354.749999999607</v>
          </cell>
          <cell r="P173">
            <v>0</v>
          </cell>
        </row>
        <row r="174">
          <cell r="A174">
            <v>44354.791666666271</v>
          </cell>
          <cell r="P174">
            <v>0</v>
          </cell>
        </row>
        <row r="175">
          <cell r="A175">
            <v>44354.833333332936</v>
          </cell>
          <cell r="P175">
            <v>0</v>
          </cell>
        </row>
        <row r="176">
          <cell r="A176">
            <v>44354.8749999996</v>
          </cell>
          <cell r="P176">
            <v>0</v>
          </cell>
        </row>
        <row r="177">
          <cell r="A177">
            <v>44354.916666666264</v>
          </cell>
          <cell r="P177">
            <v>0</v>
          </cell>
        </row>
        <row r="178">
          <cell r="A178">
            <v>44354.958333332928</v>
          </cell>
          <cell r="P178">
            <v>0</v>
          </cell>
        </row>
        <row r="179">
          <cell r="A179">
            <v>44354.999999999593</v>
          </cell>
          <cell r="P179">
            <v>0</v>
          </cell>
        </row>
        <row r="180">
          <cell r="A180">
            <v>44355.041666666257</v>
          </cell>
          <cell r="P180">
            <v>0</v>
          </cell>
        </row>
        <row r="181">
          <cell r="A181">
            <v>44355.083333332921</v>
          </cell>
          <cell r="P181">
            <v>0</v>
          </cell>
        </row>
        <row r="182">
          <cell r="A182">
            <v>44355.124999999585</v>
          </cell>
          <cell r="P182">
            <v>0</v>
          </cell>
        </row>
        <row r="183">
          <cell r="A183">
            <v>44355.16666666625</v>
          </cell>
          <cell r="P183">
            <v>0</v>
          </cell>
        </row>
        <row r="184">
          <cell r="A184">
            <v>44355.208333332914</v>
          </cell>
          <cell r="P184">
            <v>0</v>
          </cell>
        </row>
        <row r="185">
          <cell r="A185">
            <v>44355.249999999578</v>
          </cell>
          <cell r="P185">
            <v>0</v>
          </cell>
        </row>
        <row r="186">
          <cell r="A186">
            <v>44355.291666666242</v>
          </cell>
          <cell r="P186">
            <v>0</v>
          </cell>
        </row>
        <row r="187">
          <cell r="A187">
            <v>44355.333333332906</v>
          </cell>
          <cell r="P187">
            <v>0</v>
          </cell>
        </row>
        <row r="188">
          <cell r="A188">
            <v>44355.374999999571</v>
          </cell>
          <cell r="P188">
            <v>0</v>
          </cell>
        </row>
        <row r="189">
          <cell r="A189">
            <v>44355.416666666235</v>
          </cell>
          <cell r="P189">
            <v>0</v>
          </cell>
        </row>
        <row r="190">
          <cell r="A190">
            <v>44355.458333332899</v>
          </cell>
          <cell r="P190">
            <v>0</v>
          </cell>
        </row>
        <row r="191">
          <cell r="A191">
            <v>44355.499999999563</v>
          </cell>
          <cell r="P191">
            <v>0</v>
          </cell>
        </row>
        <row r="192">
          <cell r="A192">
            <v>44355.541666666228</v>
          </cell>
          <cell r="P192">
            <v>0</v>
          </cell>
        </row>
        <row r="193">
          <cell r="A193">
            <v>44355.583333332892</v>
          </cell>
          <cell r="P193">
            <v>0</v>
          </cell>
        </row>
        <row r="194">
          <cell r="A194">
            <v>44355.624999999556</v>
          </cell>
          <cell r="P194">
            <v>0</v>
          </cell>
        </row>
        <row r="195">
          <cell r="A195">
            <v>44355.66666666622</v>
          </cell>
          <cell r="P195">
            <v>0</v>
          </cell>
        </row>
        <row r="196">
          <cell r="A196">
            <v>44355.708333332885</v>
          </cell>
          <cell r="P196">
            <v>0</v>
          </cell>
        </row>
        <row r="197">
          <cell r="A197">
            <v>44355.749999999549</v>
          </cell>
          <cell r="P197">
            <v>0</v>
          </cell>
        </row>
        <row r="198">
          <cell r="A198">
            <v>44355.791666666213</v>
          </cell>
          <cell r="P198">
            <v>0</v>
          </cell>
        </row>
        <row r="199">
          <cell r="A199">
            <v>44355.833333332877</v>
          </cell>
          <cell r="P199">
            <v>0</v>
          </cell>
        </row>
        <row r="200">
          <cell r="A200">
            <v>44355.874999999542</v>
          </cell>
          <cell r="P200">
            <v>0</v>
          </cell>
        </row>
        <row r="201">
          <cell r="A201">
            <v>44355.916666666206</v>
          </cell>
          <cell r="P201">
            <v>0</v>
          </cell>
        </row>
        <row r="202">
          <cell r="A202">
            <v>44355.95833333287</v>
          </cell>
          <cell r="P202">
            <v>0</v>
          </cell>
        </row>
        <row r="203">
          <cell r="A203">
            <v>44355.999999999534</v>
          </cell>
          <cell r="P203">
            <v>0</v>
          </cell>
        </row>
        <row r="204">
          <cell r="A204">
            <v>44356.041666666199</v>
          </cell>
          <cell r="P204">
            <v>0</v>
          </cell>
        </row>
        <row r="205">
          <cell r="A205">
            <v>44356.083333332863</v>
          </cell>
          <cell r="P205">
            <v>0</v>
          </cell>
        </row>
        <row r="206">
          <cell r="A206">
            <v>44356.124999999527</v>
          </cell>
          <cell r="P206">
            <v>0</v>
          </cell>
        </row>
        <row r="207">
          <cell r="A207">
            <v>44356.166666666191</v>
          </cell>
          <cell r="P207">
            <v>0</v>
          </cell>
        </row>
        <row r="208">
          <cell r="A208">
            <v>44356.208333332856</v>
          </cell>
          <cell r="P208">
            <v>0</v>
          </cell>
        </row>
        <row r="209">
          <cell r="A209">
            <v>44356.24999999952</v>
          </cell>
          <cell r="P209">
            <v>0</v>
          </cell>
        </row>
        <row r="210">
          <cell r="A210">
            <v>44356.291666666184</v>
          </cell>
          <cell r="P210">
            <v>0</v>
          </cell>
        </row>
        <row r="211">
          <cell r="A211">
            <v>44356.333333332848</v>
          </cell>
          <cell r="P211">
            <v>0</v>
          </cell>
        </row>
        <row r="212">
          <cell r="A212">
            <v>44356.374999999513</v>
          </cell>
          <cell r="P212">
            <v>0</v>
          </cell>
        </row>
        <row r="213">
          <cell r="A213">
            <v>44356.416666666177</v>
          </cell>
          <cell r="P213">
            <v>0</v>
          </cell>
        </row>
        <row r="214">
          <cell r="A214">
            <v>44356.458333332841</v>
          </cell>
          <cell r="P214">
            <v>0</v>
          </cell>
        </row>
        <row r="215">
          <cell r="A215">
            <v>44356.499999999505</v>
          </cell>
          <cell r="P215">
            <v>0</v>
          </cell>
        </row>
        <row r="216">
          <cell r="A216">
            <v>44356.541666666169</v>
          </cell>
          <cell r="P216">
            <v>0</v>
          </cell>
        </row>
        <row r="217">
          <cell r="A217">
            <v>44356.583333332834</v>
          </cell>
          <cell r="P217">
            <v>0</v>
          </cell>
        </row>
        <row r="218">
          <cell r="A218">
            <v>44356.624999999498</v>
          </cell>
          <cell r="P218">
            <v>0</v>
          </cell>
        </row>
        <row r="219">
          <cell r="A219">
            <v>44356.666666666162</v>
          </cell>
          <cell r="P219">
            <v>0</v>
          </cell>
        </row>
        <row r="220">
          <cell r="A220">
            <v>44356.708333332826</v>
          </cell>
          <cell r="P220">
            <v>0</v>
          </cell>
        </row>
        <row r="221">
          <cell r="A221">
            <v>44356.749999999491</v>
          </cell>
          <cell r="P221">
            <v>0</v>
          </cell>
        </row>
        <row r="222">
          <cell r="A222">
            <v>44356.791666666155</v>
          </cell>
          <cell r="P222">
            <v>0</v>
          </cell>
        </row>
        <row r="223">
          <cell r="A223">
            <v>44356.833333332819</v>
          </cell>
          <cell r="P223">
            <v>0</v>
          </cell>
        </row>
        <row r="224">
          <cell r="A224">
            <v>44356.874999999483</v>
          </cell>
          <cell r="P224">
            <v>0</v>
          </cell>
        </row>
        <row r="225">
          <cell r="A225">
            <v>44356.916666666148</v>
          </cell>
          <cell r="P225">
            <v>0</v>
          </cell>
        </row>
        <row r="226">
          <cell r="A226">
            <v>44356.958333332812</v>
          </cell>
          <cell r="P226">
            <v>0</v>
          </cell>
        </row>
        <row r="227">
          <cell r="A227">
            <v>44356.999999999476</v>
          </cell>
          <cell r="P227">
            <v>0</v>
          </cell>
        </row>
        <row r="228">
          <cell r="A228">
            <v>44357.04166666614</v>
          </cell>
          <cell r="P228">
            <v>0</v>
          </cell>
        </row>
        <row r="229">
          <cell r="A229">
            <v>44357.083333332805</v>
          </cell>
          <cell r="P229">
            <v>0</v>
          </cell>
        </row>
        <row r="230">
          <cell r="A230">
            <v>44357.124999999469</v>
          </cell>
          <cell r="P230">
            <v>0</v>
          </cell>
        </row>
        <row r="231">
          <cell r="A231">
            <v>44357.166666666133</v>
          </cell>
          <cell r="P231">
            <v>0</v>
          </cell>
        </row>
        <row r="232">
          <cell r="A232">
            <v>44357.208333332797</v>
          </cell>
          <cell r="P232">
            <v>0</v>
          </cell>
        </row>
        <row r="233">
          <cell r="A233">
            <v>44357.249999999462</v>
          </cell>
          <cell r="P233">
            <v>0</v>
          </cell>
        </row>
        <row r="234">
          <cell r="A234">
            <v>44357.291666666126</v>
          </cell>
          <cell r="P234">
            <v>0</v>
          </cell>
        </row>
        <row r="235">
          <cell r="A235">
            <v>44357.33333333279</v>
          </cell>
          <cell r="P235">
            <v>0</v>
          </cell>
        </row>
        <row r="236">
          <cell r="A236">
            <v>44357.374999999454</v>
          </cell>
          <cell r="P236">
            <v>0</v>
          </cell>
        </row>
        <row r="237">
          <cell r="A237">
            <v>44357.416666666119</v>
          </cell>
          <cell r="P237">
            <v>0</v>
          </cell>
        </row>
        <row r="238">
          <cell r="A238">
            <v>44357.458333332783</v>
          </cell>
          <cell r="P238">
            <v>0</v>
          </cell>
        </row>
        <row r="239">
          <cell r="A239">
            <v>44357.499999999447</v>
          </cell>
          <cell r="P239">
            <v>0</v>
          </cell>
        </row>
        <row r="240">
          <cell r="A240">
            <v>44357.541666666111</v>
          </cell>
          <cell r="P240">
            <v>0</v>
          </cell>
        </row>
        <row r="241">
          <cell r="A241">
            <v>44357.583333332776</v>
          </cell>
          <cell r="P241">
            <v>0</v>
          </cell>
        </row>
        <row r="242">
          <cell r="A242">
            <v>44357.62499999944</v>
          </cell>
          <cell r="P242">
            <v>0</v>
          </cell>
        </row>
        <row r="243">
          <cell r="A243">
            <v>44357.666666666104</v>
          </cell>
          <cell r="P243">
            <v>0</v>
          </cell>
        </row>
        <row r="244">
          <cell r="A244">
            <v>44357.708333332768</v>
          </cell>
          <cell r="P244">
            <v>0</v>
          </cell>
        </row>
        <row r="245">
          <cell r="A245">
            <v>44357.749999999432</v>
          </cell>
          <cell r="P245">
            <v>0</v>
          </cell>
        </row>
        <row r="246">
          <cell r="A246">
            <v>44357.791666666097</v>
          </cell>
          <cell r="P246">
            <v>0</v>
          </cell>
        </row>
        <row r="247">
          <cell r="A247">
            <v>44357.833333332761</v>
          </cell>
          <cell r="P247">
            <v>0</v>
          </cell>
        </row>
        <row r="248">
          <cell r="A248">
            <v>44357.874999999425</v>
          </cell>
          <cell r="P248">
            <v>0</v>
          </cell>
        </row>
        <row r="249">
          <cell r="A249">
            <v>44357.916666666089</v>
          </cell>
          <cell r="P249">
            <v>0</v>
          </cell>
        </row>
        <row r="250">
          <cell r="A250">
            <v>44357.958333332754</v>
          </cell>
          <cell r="P250">
            <v>0</v>
          </cell>
        </row>
        <row r="251">
          <cell r="A251">
            <v>44357.999999999418</v>
          </cell>
          <cell r="P251">
            <v>0</v>
          </cell>
        </row>
        <row r="252">
          <cell r="A252">
            <v>44358.041666666082</v>
          </cell>
          <cell r="P252">
            <v>0</v>
          </cell>
        </row>
        <row r="253">
          <cell r="A253">
            <v>44358.083333332746</v>
          </cell>
          <cell r="P253">
            <v>0</v>
          </cell>
        </row>
        <row r="254">
          <cell r="A254">
            <v>44358.124999999411</v>
          </cell>
          <cell r="P254">
            <v>0</v>
          </cell>
        </row>
        <row r="255">
          <cell r="A255">
            <v>44358.166666666075</v>
          </cell>
          <cell r="P255">
            <v>0</v>
          </cell>
        </row>
        <row r="256">
          <cell r="A256">
            <v>44358.208333332739</v>
          </cell>
          <cell r="P256">
            <v>0</v>
          </cell>
        </row>
        <row r="257">
          <cell r="A257">
            <v>44358.249999999403</v>
          </cell>
          <cell r="P257">
            <v>0</v>
          </cell>
        </row>
        <row r="258">
          <cell r="A258">
            <v>44358.291666666068</v>
          </cell>
          <cell r="P258">
            <v>0</v>
          </cell>
        </row>
        <row r="259">
          <cell r="A259">
            <v>44358.333333332732</v>
          </cell>
          <cell r="P259">
            <v>0</v>
          </cell>
        </row>
        <row r="260">
          <cell r="A260">
            <v>44358.374999999396</v>
          </cell>
          <cell r="P260">
            <v>0</v>
          </cell>
        </row>
        <row r="261">
          <cell r="A261">
            <v>44358.41666666606</v>
          </cell>
          <cell r="P261">
            <v>0</v>
          </cell>
        </row>
        <row r="262">
          <cell r="A262">
            <v>44358.458333332725</v>
          </cell>
          <cell r="P262">
            <v>0</v>
          </cell>
        </row>
        <row r="263">
          <cell r="A263">
            <v>44358.499999999389</v>
          </cell>
          <cell r="P263">
            <v>0</v>
          </cell>
        </row>
        <row r="264">
          <cell r="A264">
            <v>44358.541666666053</v>
          </cell>
          <cell r="P264">
            <v>0</v>
          </cell>
        </row>
        <row r="265">
          <cell r="A265">
            <v>44358.583333332717</v>
          </cell>
          <cell r="P265">
            <v>0</v>
          </cell>
        </row>
        <row r="266">
          <cell r="A266">
            <v>44358.624999999382</v>
          </cell>
          <cell r="P266">
            <v>0</v>
          </cell>
        </row>
        <row r="267">
          <cell r="A267">
            <v>44358.666666666046</v>
          </cell>
          <cell r="P267">
            <v>0</v>
          </cell>
        </row>
        <row r="268">
          <cell r="A268">
            <v>44358.70833333271</v>
          </cell>
          <cell r="P268">
            <v>0</v>
          </cell>
        </row>
        <row r="269">
          <cell r="A269">
            <v>44358.749999999374</v>
          </cell>
          <cell r="P269">
            <v>0</v>
          </cell>
        </row>
        <row r="270">
          <cell r="A270">
            <v>44358.791666666039</v>
          </cell>
          <cell r="P270">
            <v>0</v>
          </cell>
        </row>
        <row r="271">
          <cell r="A271">
            <v>44358.833333332703</v>
          </cell>
          <cell r="P271">
            <v>0</v>
          </cell>
        </row>
        <row r="272">
          <cell r="A272">
            <v>44358.874999999367</v>
          </cell>
          <cell r="P272">
            <v>0</v>
          </cell>
        </row>
        <row r="273">
          <cell r="A273">
            <v>44358.916666666031</v>
          </cell>
          <cell r="P273">
            <v>0</v>
          </cell>
        </row>
        <row r="274">
          <cell r="A274">
            <v>44358.958333332695</v>
          </cell>
          <cell r="P274">
            <v>0</v>
          </cell>
        </row>
        <row r="275">
          <cell r="A275">
            <v>44358.99999999936</v>
          </cell>
          <cell r="P275">
            <v>0</v>
          </cell>
        </row>
        <row r="276">
          <cell r="A276">
            <v>44359.041666666024</v>
          </cell>
          <cell r="P276">
            <v>0</v>
          </cell>
        </row>
        <row r="277">
          <cell r="A277">
            <v>44359.083333332688</v>
          </cell>
          <cell r="P277">
            <v>0</v>
          </cell>
        </row>
        <row r="278">
          <cell r="A278">
            <v>44359.124999999352</v>
          </cell>
          <cell r="P278">
            <v>0</v>
          </cell>
        </row>
        <row r="279">
          <cell r="A279">
            <v>44359.166666666017</v>
          </cell>
          <cell r="P279">
            <v>0</v>
          </cell>
        </row>
        <row r="280">
          <cell r="A280">
            <v>44359.208333332681</v>
          </cell>
          <cell r="P280">
            <v>0</v>
          </cell>
        </row>
        <row r="281">
          <cell r="A281">
            <v>44359.249999999345</v>
          </cell>
          <cell r="P281">
            <v>0</v>
          </cell>
        </row>
        <row r="282">
          <cell r="A282">
            <v>44359.291666666009</v>
          </cell>
          <cell r="P282">
            <v>0</v>
          </cell>
        </row>
        <row r="283">
          <cell r="A283">
            <v>44359.333333332674</v>
          </cell>
          <cell r="P283">
            <v>0</v>
          </cell>
        </row>
        <row r="284">
          <cell r="A284">
            <v>44359.374999999338</v>
          </cell>
          <cell r="P284">
            <v>0</v>
          </cell>
        </row>
        <row r="285">
          <cell r="A285">
            <v>44359.416666666002</v>
          </cell>
          <cell r="P285">
            <v>0</v>
          </cell>
        </row>
        <row r="286">
          <cell r="A286">
            <v>44359.458333332666</v>
          </cell>
          <cell r="P286">
            <v>0</v>
          </cell>
        </row>
        <row r="287">
          <cell r="A287">
            <v>44359.499999999331</v>
          </cell>
          <cell r="P287">
            <v>0</v>
          </cell>
        </row>
        <row r="288">
          <cell r="A288">
            <v>44359.541666665995</v>
          </cell>
          <cell r="P288">
            <v>0</v>
          </cell>
        </row>
        <row r="289">
          <cell r="A289">
            <v>44359.583333332659</v>
          </cell>
          <cell r="P289">
            <v>0</v>
          </cell>
        </row>
        <row r="290">
          <cell r="A290">
            <v>44359.624999999323</v>
          </cell>
          <cell r="P290">
            <v>0</v>
          </cell>
        </row>
        <row r="291">
          <cell r="A291">
            <v>44359.666666665988</v>
          </cell>
          <cell r="P291">
            <v>0</v>
          </cell>
        </row>
        <row r="292">
          <cell r="A292">
            <v>44359.708333332652</v>
          </cell>
          <cell r="P292">
            <v>0</v>
          </cell>
        </row>
        <row r="293">
          <cell r="A293">
            <v>44359.749999999316</v>
          </cell>
          <cell r="P293">
            <v>0</v>
          </cell>
        </row>
        <row r="294">
          <cell r="A294">
            <v>44359.79166666598</v>
          </cell>
          <cell r="P294">
            <v>0</v>
          </cell>
        </row>
        <row r="295">
          <cell r="A295">
            <v>44359.833333332645</v>
          </cell>
          <cell r="P295">
            <v>0</v>
          </cell>
        </row>
        <row r="296">
          <cell r="A296">
            <v>44359.874999999309</v>
          </cell>
          <cell r="P296">
            <v>0</v>
          </cell>
        </row>
        <row r="297">
          <cell r="A297">
            <v>44359.916666665973</v>
          </cell>
          <cell r="P297">
            <v>0</v>
          </cell>
        </row>
        <row r="298">
          <cell r="A298">
            <v>44359.958333332637</v>
          </cell>
          <cell r="P298">
            <v>0</v>
          </cell>
        </row>
        <row r="299">
          <cell r="A299">
            <v>44359.999999999302</v>
          </cell>
          <cell r="P299">
            <v>0</v>
          </cell>
        </row>
        <row r="300">
          <cell r="A300">
            <v>44360.041666665966</v>
          </cell>
          <cell r="P300">
            <v>0</v>
          </cell>
        </row>
        <row r="301">
          <cell r="A301">
            <v>44360.08333333263</v>
          </cell>
          <cell r="P301">
            <v>0</v>
          </cell>
        </row>
        <row r="302">
          <cell r="A302">
            <v>44360.124999999294</v>
          </cell>
          <cell r="P302">
            <v>0</v>
          </cell>
        </row>
        <row r="303">
          <cell r="A303">
            <v>44360.166666665958</v>
          </cell>
          <cell r="P303">
            <v>0</v>
          </cell>
        </row>
        <row r="304">
          <cell r="A304">
            <v>44360.208333332623</v>
          </cell>
          <cell r="P304">
            <v>0</v>
          </cell>
        </row>
        <row r="305">
          <cell r="A305">
            <v>44360.249999999287</v>
          </cell>
          <cell r="P305">
            <v>0</v>
          </cell>
        </row>
        <row r="306">
          <cell r="A306">
            <v>44360.291666665951</v>
          </cell>
          <cell r="P306">
            <v>0</v>
          </cell>
        </row>
        <row r="307">
          <cell r="A307">
            <v>44360.333333332615</v>
          </cell>
          <cell r="P307">
            <v>0</v>
          </cell>
        </row>
        <row r="308">
          <cell r="A308">
            <v>44360.37499999928</v>
          </cell>
          <cell r="P308">
            <v>0</v>
          </cell>
        </row>
        <row r="309">
          <cell r="A309">
            <v>44360.416666665944</v>
          </cell>
          <cell r="P309">
            <v>0</v>
          </cell>
        </row>
        <row r="310">
          <cell r="A310">
            <v>44360.458333332608</v>
          </cell>
          <cell r="P310">
            <v>0</v>
          </cell>
        </row>
        <row r="311">
          <cell r="A311">
            <v>44360.499999999272</v>
          </cell>
          <cell r="P311">
            <v>0</v>
          </cell>
        </row>
        <row r="312">
          <cell r="A312">
            <v>44360.541666665937</v>
          </cell>
          <cell r="P312">
            <v>0</v>
          </cell>
        </row>
        <row r="313">
          <cell r="A313">
            <v>44360.583333332601</v>
          </cell>
          <cell r="P313">
            <v>0</v>
          </cell>
        </row>
        <row r="314">
          <cell r="A314">
            <v>44360.624999999265</v>
          </cell>
          <cell r="P314">
            <v>0</v>
          </cell>
        </row>
        <row r="315">
          <cell r="A315">
            <v>44360.666666665929</v>
          </cell>
          <cell r="P315">
            <v>0</v>
          </cell>
        </row>
        <row r="316">
          <cell r="A316">
            <v>44360.708333332594</v>
          </cell>
          <cell r="P316">
            <v>0</v>
          </cell>
        </row>
        <row r="317">
          <cell r="A317">
            <v>44360.749999999258</v>
          </cell>
          <cell r="P317">
            <v>0</v>
          </cell>
        </row>
        <row r="318">
          <cell r="A318">
            <v>44360.791666665922</v>
          </cell>
          <cell r="P318">
            <v>0</v>
          </cell>
        </row>
        <row r="319">
          <cell r="A319">
            <v>44360.833333332586</v>
          </cell>
          <cell r="P319">
            <v>0</v>
          </cell>
        </row>
        <row r="320">
          <cell r="A320">
            <v>44360.874999999251</v>
          </cell>
          <cell r="P320">
            <v>0</v>
          </cell>
        </row>
        <row r="321">
          <cell r="A321">
            <v>44360.916666665915</v>
          </cell>
          <cell r="P321">
            <v>0</v>
          </cell>
        </row>
        <row r="322">
          <cell r="A322">
            <v>44360.958333332579</v>
          </cell>
          <cell r="P322">
            <v>0</v>
          </cell>
        </row>
        <row r="323">
          <cell r="A323">
            <v>44360.999999999243</v>
          </cell>
          <cell r="P323">
            <v>0</v>
          </cell>
        </row>
        <row r="324">
          <cell r="A324">
            <v>44361.041666665908</v>
          </cell>
          <cell r="P324">
            <v>0</v>
          </cell>
        </row>
        <row r="325">
          <cell r="A325">
            <v>44361.083333332572</v>
          </cell>
          <cell r="P325">
            <v>0</v>
          </cell>
        </row>
        <row r="326">
          <cell r="A326">
            <v>44361.124999999236</v>
          </cell>
          <cell r="P326">
            <v>0</v>
          </cell>
        </row>
        <row r="327">
          <cell r="A327">
            <v>44361.1666666659</v>
          </cell>
          <cell r="P327">
            <v>0</v>
          </cell>
        </row>
        <row r="328">
          <cell r="A328">
            <v>44361.208333332565</v>
          </cell>
          <cell r="P328">
            <v>0</v>
          </cell>
        </row>
        <row r="329">
          <cell r="A329">
            <v>44361.249999999229</v>
          </cell>
          <cell r="P329">
            <v>0</v>
          </cell>
        </row>
        <row r="330">
          <cell r="A330">
            <v>44361.291666665893</v>
          </cell>
          <cell r="P330">
            <v>0</v>
          </cell>
        </row>
        <row r="331">
          <cell r="A331">
            <v>44361.333333332557</v>
          </cell>
          <cell r="P331">
            <v>0</v>
          </cell>
        </row>
        <row r="332">
          <cell r="A332">
            <v>44361.374999999221</v>
          </cell>
          <cell r="P332">
            <v>0</v>
          </cell>
        </row>
        <row r="333">
          <cell r="A333">
            <v>44361.416666665886</v>
          </cell>
          <cell r="P333">
            <v>0</v>
          </cell>
        </row>
        <row r="334">
          <cell r="A334">
            <v>44361.45833333255</v>
          </cell>
          <cell r="P334">
            <v>0</v>
          </cell>
        </row>
        <row r="335">
          <cell r="A335">
            <v>44361.499999999214</v>
          </cell>
          <cell r="P335">
            <v>0</v>
          </cell>
        </row>
        <row r="336">
          <cell r="A336">
            <v>44361.541666665878</v>
          </cell>
          <cell r="P336">
            <v>0</v>
          </cell>
        </row>
        <row r="337">
          <cell r="A337">
            <v>44361.583333332543</v>
          </cell>
          <cell r="P337">
            <v>0</v>
          </cell>
        </row>
        <row r="338">
          <cell r="A338">
            <v>44361.624999999207</v>
          </cell>
          <cell r="P338">
            <v>0</v>
          </cell>
        </row>
        <row r="339">
          <cell r="A339">
            <v>44361.666666665871</v>
          </cell>
          <cell r="P339">
            <v>0</v>
          </cell>
        </row>
        <row r="340">
          <cell r="A340">
            <v>44361.708333332535</v>
          </cell>
          <cell r="P340">
            <v>0</v>
          </cell>
        </row>
        <row r="341">
          <cell r="A341">
            <v>44361.7499999992</v>
          </cell>
          <cell r="P341">
            <v>0</v>
          </cell>
        </row>
        <row r="342">
          <cell r="A342">
            <v>44361.791666665864</v>
          </cell>
          <cell r="P342">
            <v>0</v>
          </cell>
        </row>
        <row r="343">
          <cell r="A343">
            <v>44361.833333332528</v>
          </cell>
          <cell r="P343">
            <v>0</v>
          </cell>
        </row>
        <row r="344">
          <cell r="A344">
            <v>44361.874999999192</v>
          </cell>
          <cell r="P344">
            <v>0</v>
          </cell>
        </row>
        <row r="345">
          <cell r="A345">
            <v>44361.916666665857</v>
          </cell>
          <cell r="P345">
            <v>0</v>
          </cell>
        </row>
        <row r="346">
          <cell r="A346">
            <v>44361.958333332521</v>
          </cell>
          <cell r="P346">
            <v>0</v>
          </cell>
        </row>
        <row r="347">
          <cell r="A347">
            <v>44361.999999999185</v>
          </cell>
          <cell r="P347">
            <v>0</v>
          </cell>
        </row>
        <row r="348">
          <cell r="A348">
            <v>44362.041666665849</v>
          </cell>
          <cell r="P348">
            <v>0</v>
          </cell>
        </row>
        <row r="349">
          <cell r="A349">
            <v>44362.083333332514</v>
          </cell>
          <cell r="P349">
            <v>0</v>
          </cell>
        </row>
        <row r="350">
          <cell r="A350">
            <v>44362.124999999178</v>
          </cell>
          <cell r="P350">
            <v>0</v>
          </cell>
        </row>
        <row r="351">
          <cell r="A351">
            <v>44362.166666665842</v>
          </cell>
          <cell r="P351">
            <v>0</v>
          </cell>
        </row>
        <row r="352">
          <cell r="A352">
            <v>44362.208333332506</v>
          </cell>
          <cell r="P352">
            <v>0</v>
          </cell>
        </row>
        <row r="353">
          <cell r="A353">
            <v>44362.249999999171</v>
          </cell>
          <cell r="P353">
            <v>0</v>
          </cell>
        </row>
        <row r="354">
          <cell r="A354">
            <v>44362.291666665835</v>
          </cell>
          <cell r="P354">
            <v>0</v>
          </cell>
        </row>
        <row r="355">
          <cell r="A355">
            <v>44362.333333332499</v>
          </cell>
          <cell r="P355">
            <v>0</v>
          </cell>
        </row>
        <row r="356">
          <cell r="A356">
            <v>44362.374999999163</v>
          </cell>
          <cell r="P356">
            <v>0</v>
          </cell>
        </row>
        <row r="357">
          <cell r="A357">
            <v>44362.416666665828</v>
          </cell>
          <cell r="P357">
            <v>0</v>
          </cell>
        </row>
        <row r="358">
          <cell r="A358">
            <v>44362.458333332492</v>
          </cell>
          <cell r="P358">
            <v>0</v>
          </cell>
        </row>
        <row r="359">
          <cell r="A359">
            <v>44362.499999999156</v>
          </cell>
          <cell r="P359">
            <v>0</v>
          </cell>
        </row>
        <row r="360">
          <cell r="A360">
            <v>44362.54166666582</v>
          </cell>
          <cell r="P360">
            <v>0</v>
          </cell>
        </row>
        <row r="361">
          <cell r="A361">
            <v>44362.583333332484</v>
          </cell>
          <cell r="P361">
            <v>0</v>
          </cell>
        </row>
        <row r="362">
          <cell r="A362">
            <v>44362.624999999149</v>
          </cell>
          <cell r="P362">
            <v>0</v>
          </cell>
        </row>
        <row r="363">
          <cell r="A363">
            <v>44362.666666665813</v>
          </cell>
          <cell r="P363">
            <v>0</v>
          </cell>
        </row>
        <row r="364">
          <cell r="A364">
            <v>44362.708333332477</v>
          </cell>
          <cell r="P364">
            <v>0</v>
          </cell>
        </row>
        <row r="365">
          <cell r="A365">
            <v>44362.749999999141</v>
          </cell>
          <cell r="P365">
            <v>0</v>
          </cell>
        </row>
        <row r="366">
          <cell r="A366">
            <v>44362.791666665806</v>
          </cell>
          <cell r="P366">
            <v>0</v>
          </cell>
        </row>
        <row r="367">
          <cell r="A367">
            <v>44362.83333333247</v>
          </cell>
          <cell r="P367">
            <v>0</v>
          </cell>
        </row>
        <row r="368">
          <cell r="A368">
            <v>44362.874999999134</v>
          </cell>
          <cell r="P368">
            <v>0</v>
          </cell>
        </row>
        <row r="369">
          <cell r="A369">
            <v>44362.916666665798</v>
          </cell>
          <cell r="P369">
            <v>0</v>
          </cell>
        </row>
        <row r="370">
          <cell r="A370">
            <v>44362.958333332463</v>
          </cell>
          <cell r="P370">
            <v>0</v>
          </cell>
        </row>
        <row r="371">
          <cell r="A371">
            <v>44362.999999999127</v>
          </cell>
          <cell r="P371">
            <v>0</v>
          </cell>
        </row>
        <row r="372">
          <cell r="A372">
            <v>44363.041666665791</v>
          </cell>
          <cell r="P372">
            <v>0</v>
          </cell>
        </row>
        <row r="373">
          <cell r="A373">
            <v>44363.083333332455</v>
          </cell>
          <cell r="P373">
            <v>0</v>
          </cell>
        </row>
        <row r="374">
          <cell r="A374">
            <v>44363.12499999912</v>
          </cell>
          <cell r="P374">
            <v>0</v>
          </cell>
        </row>
        <row r="375">
          <cell r="A375">
            <v>44363.166666665784</v>
          </cell>
          <cell r="P375">
            <v>0</v>
          </cell>
        </row>
        <row r="376">
          <cell r="A376">
            <v>44363.208333332448</v>
          </cell>
          <cell r="P376">
            <v>0</v>
          </cell>
        </row>
        <row r="377">
          <cell r="A377">
            <v>44363.249999999112</v>
          </cell>
          <cell r="P377">
            <v>0</v>
          </cell>
        </row>
        <row r="378">
          <cell r="A378">
            <v>44363.291666665777</v>
          </cell>
          <cell r="P378">
            <v>0</v>
          </cell>
        </row>
        <row r="379">
          <cell r="A379">
            <v>44363.333333332441</v>
          </cell>
          <cell r="P379">
            <v>0</v>
          </cell>
        </row>
        <row r="380">
          <cell r="A380">
            <v>44363.374999999105</v>
          </cell>
          <cell r="P380">
            <v>0</v>
          </cell>
        </row>
        <row r="381">
          <cell r="A381">
            <v>44363.416666665769</v>
          </cell>
          <cell r="P381">
            <v>0</v>
          </cell>
        </row>
        <row r="382">
          <cell r="A382">
            <v>44363.458333332434</v>
          </cell>
          <cell r="P382">
            <v>0</v>
          </cell>
        </row>
        <row r="383">
          <cell r="A383">
            <v>44363.499999999098</v>
          </cell>
          <cell r="P383">
            <v>0</v>
          </cell>
        </row>
        <row r="384">
          <cell r="A384">
            <v>44363.541666665762</v>
          </cell>
          <cell r="P384">
            <v>0</v>
          </cell>
        </row>
        <row r="385">
          <cell r="A385">
            <v>44363.583333332426</v>
          </cell>
          <cell r="P385">
            <v>0</v>
          </cell>
        </row>
        <row r="386">
          <cell r="A386">
            <v>44363.624999999091</v>
          </cell>
          <cell r="P386">
            <v>0</v>
          </cell>
        </row>
        <row r="387">
          <cell r="A387">
            <v>44363.666666665755</v>
          </cell>
          <cell r="P387">
            <v>0</v>
          </cell>
        </row>
        <row r="388">
          <cell r="A388">
            <v>44363.708333332419</v>
          </cell>
          <cell r="P388">
            <v>0</v>
          </cell>
        </row>
        <row r="389">
          <cell r="A389">
            <v>44363.749999999083</v>
          </cell>
          <cell r="P389">
            <v>0</v>
          </cell>
        </row>
        <row r="390">
          <cell r="A390">
            <v>44363.791666665747</v>
          </cell>
          <cell r="P390">
            <v>0</v>
          </cell>
        </row>
        <row r="391">
          <cell r="A391">
            <v>44363.833333332412</v>
          </cell>
          <cell r="P391">
            <v>0</v>
          </cell>
        </row>
        <row r="392">
          <cell r="A392">
            <v>44363.874999999076</v>
          </cell>
          <cell r="P392">
            <v>0</v>
          </cell>
        </row>
        <row r="393">
          <cell r="A393">
            <v>44363.91666666574</v>
          </cell>
          <cell r="P393">
            <v>0</v>
          </cell>
        </row>
        <row r="394">
          <cell r="A394">
            <v>44363.958333332404</v>
          </cell>
          <cell r="P394">
            <v>0</v>
          </cell>
        </row>
        <row r="395">
          <cell r="A395">
            <v>44363.999999999069</v>
          </cell>
          <cell r="P395">
            <v>0</v>
          </cell>
        </row>
        <row r="396">
          <cell r="A396">
            <v>44364.041666665733</v>
          </cell>
          <cell r="P396">
            <v>0</v>
          </cell>
        </row>
        <row r="397">
          <cell r="A397">
            <v>44364.083333332397</v>
          </cell>
          <cell r="P397">
            <v>0</v>
          </cell>
        </row>
        <row r="398">
          <cell r="A398">
            <v>44364.124999999061</v>
          </cell>
          <cell r="P398">
            <v>0</v>
          </cell>
        </row>
        <row r="399">
          <cell r="A399">
            <v>44364.166666665726</v>
          </cell>
          <cell r="P399">
            <v>0</v>
          </cell>
        </row>
        <row r="400">
          <cell r="A400">
            <v>44364.20833333239</v>
          </cell>
          <cell r="P400">
            <v>0</v>
          </cell>
        </row>
        <row r="401">
          <cell r="A401">
            <v>44364.249999999054</v>
          </cell>
          <cell r="P401">
            <v>0</v>
          </cell>
        </row>
        <row r="402">
          <cell r="A402">
            <v>44364.291666665718</v>
          </cell>
          <cell r="P402">
            <v>0</v>
          </cell>
        </row>
        <row r="403">
          <cell r="A403">
            <v>44364.333333332383</v>
          </cell>
          <cell r="P403">
            <v>0</v>
          </cell>
        </row>
        <row r="404">
          <cell r="A404">
            <v>44364.374999999047</v>
          </cell>
          <cell r="P404">
            <v>0</v>
          </cell>
        </row>
        <row r="405">
          <cell r="A405">
            <v>44364.416666665711</v>
          </cell>
          <cell r="P405">
            <v>0</v>
          </cell>
        </row>
        <row r="406">
          <cell r="A406">
            <v>44364.458333332375</v>
          </cell>
          <cell r="P406">
            <v>0</v>
          </cell>
        </row>
        <row r="407">
          <cell r="A407">
            <v>44364.49999999904</v>
          </cell>
          <cell r="P407">
            <v>0</v>
          </cell>
        </row>
        <row r="408">
          <cell r="A408">
            <v>44364.541666665704</v>
          </cell>
          <cell r="P408">
            <v>0</v>
          </cell>
        </row>
        <row r="409">
          <cell r="A409">
            <v>44364.583333332368</v>
          </cell>
          <cell r="P409">
            <v>0</v>
          </cell>
        </row>
        <row r="410">
          <cell r="A410">
            <v>44364.624999999032</v>
          </cell>
          <cell r="P410">
            <v>0</v>
          </cell>
        </row>
        <row r="411">
          <cell r="A411">
            <v>44364.666666665697</v>
          </cell>
          <cell r="P411">
            <v>0</v>
          </cell>
        </row>
        <row r="412">
          <cell r="A412">
            <v>44364.708333332361</v>
          </cell>
          <cell r="P412">
            <v>0</v>
          </cell>
        </row>
        <row r="413">
          <cell r="A413">
            <v>44364.749999999025</v>
          </cell>
          <cell r="P413">
            <v>0</v>
          </cell>
        </row>
        <row r="414">
          <cell r="A414">
            <v>44364.791666665689</v>
          </cell>
          <cell r="P414">
            <v>0</v>
          </cell>
        </row>
        <row r="415">
          <cell r="A415">
            <v>44364.833333332354</v>
          </cell>
          <cell r="P415">
            <v>0</v>
          </cell>
        </row>
        <row r="416">
          <cell r="A416">
            <v>44364.874999999018</v>
          </cell>
          <cell r="P416">
            <v>0</v>
          </cell>
        </row>
        <row r="417">
          <cell r="A417">
            <v>44364.916666665682</v>
          </cell>
          <cell r="P417">
            <v>0</v>
          </cell>
        </row>
        <row r="418">
          <cell r="A418">
            <v>44364.958333332346</v>
          </cell>
          <cell r="P418">
            <v>0</v>
          </cell>
        </row>
        <row r="419">
          <cell r="A419">
            <v>44364.99999999901</v>
          </cell>
          <cell r="P419">
            <v>0</v>
          </cell>
        </row>
        <row r="420">
          <cell r="A420">
            <v>44365.041666665675</v>
          </cell>
          <cell r="P420">
            <v>0</v>
          </cell>
        </row>
        <row r="421">
          <cell r="A421">
            <v>44365.083333332339</v>
          </cell>
          <cell r="P421">
            <v>0</v>
          </cell>
        </row>
        <row r="422">
          <cell r="A422">
            <v>44365.124999999003</v>
          </cell>
          <cell r="P422">
            <v>0</v>
          </cell>
        </row>
        <row r="423">
          <cell r="A423">
            <v>44365.166666665667</v>
          </cell>
          <cell r="P423">
            <v>0</v>
          </cell>
        </row>
        <row r="424">
          <cell r="A424">
            <v>44365.208333332332</v>
          </cell>
          <cell r="P424">
            <v>0</v>
          </cell>
        </row>
        <row r="425">
          <cell r="A425">
            <v>44365.249999998996</v>
          </cell>
          <cell r="P425">
            <v>0</v>
          </cell>
        </row>
        <row r="426">
          <cell r="A426">
            <v>44365.29166666566</v>
          </cell>
          <cell r="P426">
            <v>0</v>
          </cell>
        </row>
        <row r="427">
          <cell r="A427">
            <v>44365.333333332324</v>
          </cell>
          <cell r="P427">
            <v>0</v>
          </cell>
        </row>
        <row r="428">
          <cell r="A428">
            <v>44365.374999998989</v>
          </cell>
          <cell r="P428">
            <v>0</v>
          </cell>
        </row>
        <row r="429">
          <cell r="A429">
            <v>44365.416666665653</v>
          </cell>
          <cell r="P429">
            <v>0</v>
          </cell>
        </row>
        <row r="430">
          <cell r="A430">
            <v>44365.458333332317</v>
          </cell>
          <cell r="P430">
            <v>0</v>
          </cell>
        </row>
        <row r="431">
          <cell r="A431">
            <v>44365.499999998981</v>
          </cell>
          <cell r="P431">
            <v>0</v>
          </cell>
        </row>
        <row r="432">
          <cell r="A432">
            <v>44365.541666665646</v>
          </cell>
          <cell r="P432">
            <v>0</v>
          </cell>
        </row>
        <row r="433">
          <cell r="A433">
            <v>44365.58333333231</v>
          </cell>
          <cell r="P433">
            <v>0</v>
          </cell>
        </row>
        <row r="434">
          <cell r="A434">
            <v>44365.624999998974</v>
          </cell>
          <cell r="P434">
            <v>0</v>
          </cell>
        </row>
        <row r="435">
          <cell r="A435">
            <v>44365.666666665638</v>
          </cell>
          <cell r="P435">
            <v>0</v>
          </cell>
        </row>
        <row r="436">
          <cell r="A436">
            <v>44365.708333332303</v>
          </cell>
          <cell r="P436">
            <v>0</v>
          </cell>
        </row>
        <row r="437">
          <cell r="A437">
            <v>44365.749999998967</v>
          </cell>
          <cell r="P437">
            <v>0</v>
          </cell>
        </row>
        <row r="438">
          <cell r="A438">
            <v>44365.791666665631</v>
          </cell>
          <cell r="P438">
            <v>0</v>
          </cell>
        </row>
        <row r="439">
          <cell r="A439">
            <v>44365.833333332295</v>
          </cell>
          <cell r="P439">
            <v>0</v>
          </cell>
        </row>
        <row r="440">
          <cell r="A440">
            <v>44365.87499999896</v>
          </cell>
          <cell r="P440">
            <v>0</v>
          </cell>
        </row>
        <row r="441">
          <cell r="A441">
            <v>44365.916666665624</v>
          </cell>
          <cell r="P441">
            <v>0</v>
          </cell>
        </row>
        <row r="442">
          <cell r="A442">
            <v>44365.958333332288</v>
          </cell>
          <cell r="P442">
            <v>0</v>
          </cell>
        </row>
        <row r="443">
          <cell r="A443">
            <v>44365.999999998952</v>
          </cell>
          <cell r="P443">
            <v>0</v>
          </cell>
        </row>
        <row r="444">
          <cell r="A444">
            <v>44366.041666665617</v>
          </cell>
          <cell r="P444">
            <v>0</v>
          </cell>
        </row>
        <row r="445">
          <cell r="A445">
            <v>44366.083333332281</v>
          </cell>
          <cell r="P445">
            <v>0</v>
          </cell>
        </row>
        <row r="446">
          <cell r="A446">
            <v>44366.124999998945</v>
          </cell>
          <cell r="P446">
            <v>0</v>
          </cell>
        </row>
        <row r="447">
          <cell r="A447">
            <v>44366.166666665609</v>
          </cell>
          <cell r="P447">
            <v>0</v>
          </cell>
        </row>
        <row r="448">
          <cell r="A448">
            <v>44366.208333332273</v>
          </cell>
          <cell r="P448">
            <v>0</v>
          </cell>
        </row>
        <row r="449">
          <cell r="A449">
            <v>44366.249999998938</v>
          </cell>
          <cell r="P449">
            <v>0</v>
          </cell>
        </row>
        <row r="450">
          <cell r="A450">
            <v>44366.291666665602</v>
          </cell>
          <cell r="P450">
            <v>0</v>
          </cell>
        </row>
        <row r="451">
          <cell r="A451">
            <v>44366.333333332266</v>
          </cell>
          <cell r="P451">
            <v>0</v>
          </cell>
        </row>
        <row r="452">
          <cell r="A452">
            <v>44366.37499999893</v>
          </cell>
          <cell r="P452">
            <v>0</v>
          </cell>
        </row>
        <row r="453">
          <cell r="A453">
            <v>44366.416666665595</v>
          </cell>
          <cell r="P453">
            <v>0</v>
          </cell>
        </row>
        <row r="454">
          <cell r="A454">
            <v>44366.458333332259</v>
          </cell>
          <cell r="P454">
            <v>0</v>
          </cell>
        </row>
        <row r="455">
          <cell r="A455">
            <v>44366.499999998923</v>
          </cell>
          <cell r="P455">
            <v>0</v>
          </cell>
        </row>
        <row r="456">
          <cell r="A456">
            <v>44366.541666665587</v>
          </cell>
          <cell r="P456">
            <v>0</v>
          </cell>
        </row>
        <row r="457">
          <cell r="A457">
            <v>44366.583333332252</v>
          </cell>
          <cell r="P457">
            <v>0</v>
          </cell>
        </row>
        <row r="458">
          <cell r="A458">
            <v>44366.624999998916</v>
          </cell>
          <cell r="P458">
            <v>0</v>
          </cell>
        </row>
        <row r="459">
          <cell r="A459">
            <v>44366.66666666558</v>
          </cell>
          <cell r="P459">
            <v>0</v>
          </cell>
        </row>
        <row r="460">
          <cell r="A460">
            <v>44366.708333332244</v>
          </cell>
          <cell r="P460">
            <v>0</v>
          </cell>
        </row>
        <row r="461">
          <cell r="A461">
            <v>44366.749999998909</v>
          </cell>
          <cell r="P461">
            <v>0</v>
          </cell>
        </row>
        <row r="462">
          <cell r="A462">
            <v>44366.791666665573</v>
          </cell>
          <cell r="P462">
            <v>0</v>
          </cell>
        </row>
        <row r="463">
          <cell r="A463">
            <v>44366.833333332237</v>
          </cell>
          <cell r="P463">
            <v>0</v>
          </cell>
        </row>
        <row r="464">
          <cell r="A464">
            <v>44366.874999998901</v>
          </cell>
          <cell r="P464">
            <v>0</v>
          </cell>
        </row>
        <row r="465">
          <cell r="A465">
            <v>44366.916666665566</v>
          </cell>
          <cell r="P465">
            <v>0</v>
          </cell>
        </row>
        <row r="466">
          <cell r="A466">
            <v>44366.95833333223</v>
          </cell>
          <cell r="P466">
            <v>0</v>
          </cell>
        </row>
        <row r="467">
          <cell r="A467">
            <v>44366.999999998894</v>
          </cell>
          <cell r="P467">
            <v>0</v>
          </cell>
        </row>
        <row r="468">
          <cell r="A468">
            <v>44367.041666665558</v>
          </cell>
          <cell r="P468">
            <v>0</v>
          </cell>
        </row>
        <row r="469">
          <cell r="A469">
            <v>44367.083333332223</v>
          </cell>
          <cell r="P469">
            <v>0</v>
          </cell>
        </row>
        <row r="470">
          <cell r="A470">
            <v>44367.124999998887</v>
          </cell>
          <cell r="P470">
            <v>0</v>
          </cell>
        </row>
        <row r="471">
          <cell r="A471">
            <v>44367.166666665551</v>
          </cell>
          <cell r="P471">
            <v>0</v>
          </cell>
        </row>
        <row r="472">
          <cell r="A472">
            <v>44367.208333332215</v>
          </cell>
          <cell r="P472">
            <v>0</v>
          </cell>
        </row>
        <row r="473">
          <cell r="A473">
            <v>44367.24999999888</v>
          </cell>
          <cell r="P473">
            <v>0</v>
          </cell>
        </row>
        <row r="474">
          <cell r="A474">
            <v>44367.291666665544</v>
          </cell>
          <cell r="P474">
            <v>0</v>
          </cell>
        </row>
        <row r="475">
          <cell r="A475">
            <v>44367.333333332208</v>
          </cell>
          <cell r="P475">
            <v>0</v>
          </cell>
        </row>
        <row r="476">
          <cell r="A476">
            <v>44367.374999998872</v>
          </cell>
          <cell r="P476">
            <v>0</v>
          </cell>
        </row>
        <row r="477">
          <cell r="A477">
            <v>44367.416666665536</v>
          </cell>
          <cell r="P477">
            <v>0</v>
          </cell>
        </row>
        <row r="478">
          <cell r="A478">
            <v>44367.458333332201</v>
          </cell>
          <cell r="P478">
            <v>0</v>
          </cell>
        </row>
        <row r="479">
          <cell r="A479">
            <v>44367.499999998865</v>
          </cell>
          <cell r="P479">
            <v>0</v>
          </cell>
        </row>
        <row r="480">
          <cell r="A480">
            <v>44367.541666665529</v>
          </cell>
          <cell r="P480">
            <v>0</v>
          </cell>
        </row>
        <row r="481">
          <cell r="A481">
            <v>44367.583333332193</v>
          </cell>
          <cell r="P481">
            <v>0</v>
          </cell>
        </row>
        <row r="482">
          <cell r="A482">
            <v>44367.624999998858</v>
          </cell>
          <cell r="P482">
            <v>0</v>
          </cell>
        </row>
        <row r="483">
          <cell r="A483">
            <v>44367.666666665522</v>
          </cell>
          <cell r="P483">
            <v>0</v>
          </cell>
        </row>
        <row r="484">
          <cell r="A484">
            <v>44367.708333332186</v>
          </cell>
          <cell r="P484">
            <v>0</v>
          </cell>
        </row>
        <row r="485">
          <cell r="A485">
            <v>44367.74999999885</v>
          </cell>
          <cell r="P485">
            <v>0</v>
          </cell>
        </row>
        <row r="486">
          <cell r="A486">
            <v>44367.791666665515</v>
          </cell>
          <cell r="P486">
            <v>0</v>
          </cell>
        </row>
        <row r="487">
          <cell r="A487">
            <v>44367.833333332179</v>
          </cell>
          <cell r="P487">
            <v>0</v>
          </cell>
        </row>
        <row r="488">
          <cell r="A488">
            <v>44367.874999998843</v>
          </cell>
          <cell r="P488">
            <v>0</v>
          </cell>
        </row>
        <row r="489">
          <cell r="A489">
            <v>44367.916666665507</v>
          </cell>
          <cell r="P489">
            <v>0</v>
          </cell>
        </row>
        <row r="490">
          <cell r="A490">
            <v>44367.958333332172</v>
          </cell>
          <cell r="P490">
            <v>0</v>
          </cell>
        </row>
        <row r="491">
          <cell r="A491">
            <v>44367.999999998836</v>
          </cell>
          <cell r="P491">
            <v>0</v>
          </cell>
        </row>
        <row r="492">
          <cell r="A492">
            <v>44368.0416666655</v>
          </cell>
          <cell r="P492">
            <v>0</v>
          </cell>
        </row>
        <row r="493">
          <cell r="A493">
            <v>44368.083333332164</v>
          </cell>
          <cell r="P493">
            <v>0</v>
          </cell>
        </row>
        <row r="494">
          <cell r="A494">
            <v>44368.124999998829</v>
          </cell>
          <cell r="P494">
            <v>0</v>
          </cell>
        </row>
        <row r="495">
          <cell r="A495">
            <v>44368.166666665493</v>
          </cell>
          <cell r="P495">
            <v>0</v>
          </cell>
        </row>
        <row r="496">
          <cell r="A496">
            <v>44368.208333332157</v>
          </cell>
          <cell r="P496">
            <v>0</v>
          </cell>
        </row>
        <row r="497">
          <cell r="A497">
            <v>44368.249999998821</v>
          </cell>
          <cell r="P497">
            <v>0</v>
          </cell>
        </row>
        <row r="498">
          <cell r="A498">
            <v>44368.291666665486</v>
          </cell>
          <cell r="P498">
            <v>0</v>
          </cell>
        </row>
        <row r="499">
          <cell r="A499">
            <v>44368.33333333215</v>
          </cell>
          <cell r="P499">
            <v>0</v>
          </cell>
        </row>
        <row r="500">
          <cell r="A500">
            <v>44368.374999998814</v>
          </cell>
          <cell r="P500">
            <v>0</v>
          </cell>
        </row>
        <row r="501">
          <cell r="A501">
            <v>44368.416666665478</v>
          </cell>
          <cell r="P501">
            <v>0</v>
          </cell>
        </row>
        <row r="502">
          <cell r="A502">
            <v>44368.458333332143</v>
          </cell>
          <cell r="P502">
            <v>0</v>
          </cell>
        </row>
        <row r="503">
          <cell r="A503">
            <v>44368.499999998807</v>
          </cell>
          <cell r="P503">
            <v>0</v>
          </cell>
        </row>
        <row r="504">
          <cell r="A504">
            <v>44368.541666665471</v>
          </cell>
          <cell r="P504">
            <v>0</v>
          </cell>
        </row>
        <row r="505">
          <cell r="A505">
            <v>44368.583333332135</v>
          </cell>
          <cell r="P505">
            <v>0</v>
          </cell>
        </row>
        <row r="506">
          <cell r="A506">
            <v>44368.624999998799</v>
          </cell>
          <cell r="P506">
            <v>0</v>
          </cell>
        </row>
        <row r="507">
          <cell r="A507">
            <v>44368.666666665464</v>
          </cell>
          <cell r="P507">
            <v>0</v>
          </cell>
        </row>
        <row r="508">
          <cell r="A508">
            <v>44368.708333332128</v>
          </cell>
          <cell r="P508">
            <v>0</v>
          </cell>
        </row>
        <row r="509">
          <cell r="A509">
            <v>44368.749999998792</v>
          </cell>
          <cell r="P509">
            <v>0</v>
          </cell>
        </row>
        <row r="510">
          <cell r="A510">
            <v>44368.791666665456</v>
          </cell>
          <cell r="P510">
            <v>0</v>
          </cell>
        </row>
        <row r="511">
          <cell r="A511">
            <v>44368.833333332121</v>
          </cell>
          <cell r="P511">
            <v>0</v>
          </cell>
        </row>
        <row r="512">
          <cell r="A512">
            <v>44368.874999998785</v>
          </cell>
          <cell r="P512">
            <v>0</v>
          </cell>
        </row>
        <row r="513">
          <cell r="A513">
            <v>44368.916666665449</v>
          </cell>
          <cell r="P513">
            <v>0</v>
          </cell>
        </row>
        <row r="514">
          <cell r="A514">
            <v>44368.958333332113</v>
          </cell>
          <cell r="P514">
            <v>0</v>
          </cell>
        </row>
        <row r="515">
          <cell r="A515">
            <v>44368.999999998778</v>
          </cell>
          <cell r="P515">
            <v>0</v>
          </cell>
        </row>
        <row r="516">
          <cell r="A516">
            <v>44369.041666665442</v>
          </cell>
          <cell r="P516">
            <v>0</v>
          </cell>
        </row>
        <row r="517">
          <cell r="A517">
            <v>44369.083333332106</v>
          </cell>
          <cell r="P517">
            <v>0</v>
          </cell>
        </row>
        <row r="518">
          <cell r="A518">
            <v>44369.12499999877</v>
          </cell>
          <cell r="P518">
            <v>0</v>
          </cell>
        </row>
        <row r="519">
          <cell r="A519">
            <v>44369.166666665435</v>
          </cell>
          <cell r="P519">
            <v>0</v>
          </cell>
        </row>
        <row r="520">
          <cell r="A520">
            <v>44369.208333332099</v>
          </cell>
          <cell r="P520">
            <v>0</v>
          </cell>
        </row>
        <row r="521">
          <cell r="A521">
            <v>44369.249999998763</v>
          </cell>
          <cell r="P521">
            <v>0</v>
          </cell>
        </row>
        <row r="522">
          <cell r="A522">
            <v>44369.291666665427</v>
          </cell>
          <cell r="P522">
            <v>0</v>
          </cell>
        </row>
        <row r="523">
          <cell r="A523">
            <v>44369.333333332092</v>
          </cell>
          <cell r="P523">
            <v>0</v>
          </cell>
        </row>
        <row r="524">
          <cell r="A524">
            <v>44369.374999998756</v>
          </cell>
          <cell r="P524">
            <v>0</v>
          </cell>
        </row>
        <row r="525">
          <cell r="A525">
            <v>44369.41666666542</v>
          </cell>
          <cell r="P525">
            <v>0</v>
          </cell>
        </row>
        <row r="526">
          <cell r="A526">
            <v>44369.458333332084</v>
          </cell>
          <cell r="P526">
            <v>0</v>
          </cell>
        </row>
        <row r="527">
          <cell r="A527">
            <v>44369.499999998749</v>
          </cell>
          <cell r="P527">
            <v>0</v>
          </cell>
        </row>
        <row r="528">
          <cell r="A528">
            <v>44369.541666665413</v>
          </cell>
          <cell r="P528">
            <v>0</v>
          </cell>
        </row>
        <row r="529">
          <cell r="A529">
            <v>44369.583333332077</v>
          </cell>
          <cell r="P529">
            <v>0</v>
          </cell>
        </row>
        <row r="530">
          <cell r="A530">
            <v>44369.624999998741</v>
          </cell>
          <cell r="P530">
            <v>0</v>
          </cell>
        </row>
        <row r="531">
          <cell r="A531">
            <v>44369.666666665406</v>
          </cell>
          <cell r="P531">
            <v>0</v>
          </cell>
        </row>
        <row r="532">
          <cell r="A532">
            <v>44369.70833333207</v>
          </cell>
          <cell r="P532">
            <v>0</v>
          </cell>
        </row>
        <row r="533">
          <cell r="A533">
            <v>44369.749999998734</v>
          </cell>
          <cell r="P533">
            <v>0</v>
          </cell>
        </row>
        <row r="534">
          <cell r="A534">
            <v>44369.791666665398</v>
          </cell>
          <cell r="P534">
            <v>0</v>
          </cell>
        </row>
        <row r="535">
          <cell r="A535">
            <v>44369.833333332062</v>
          </cell>
          <cell r="P535">
            <v>0</v>
          </cell>
        </row>
        <row r="536">
          <cell r="A536">
            <v>44369.874999998727</v>
          </cell>
          <cell r="P536">
            <v>0</v>
          </cell>
        </row>
        <row r="537">
          <cell r="A537">
            <v>44369.916666665391</v>
          </cell>
          <cell r="P537">
            <v>0</v>
          </cell>
        </row>
        <row r="538">
          <cell r="A538">
            <v>44369.958333332055</v>
          </cell>
          <cell r="P538">
            <v>0</v>
          </cell>
        </row>
        <row r="539">
          <cell r="A539">
            <v>44369.999999998719</v>
          </cell>
          <cell r="P539">
            <v>0</v>
          </cell>
        </row>
        <row r="540">
          <cell r="A540">
            <v>44370.041666665384</v>
          </cell>
          <cell r="P540">
            <v>0</v>
          </cell>
        </row>
        <row r="541">
          <cell r="A541">
            <v>44370.083333332048</v>
          </cell>
          <cell r="P541">
            <v>0</v>
          </cell>
        </row>
        <row r="542">
          <cell r="A542">
            <v>44370.124999998712</v>
          </cell>
          <cell r="P542">
            <v>0</v>
          </cell>
        </row>
        <row r="543">
          <cell r="A543">
            <v>44370.166666665376</v>
          </cell>
          <cell r="P543">
            <v>0</v>
          </cell>
        </row>
        <row r="544">
          <cell r="A544">
            <v>44370.208333332041</v>
          </cell>
          <cell r="P544">
            <v>0</v>
          </cell>
        </row>
        <row r="545">
          <cell r="A545">
            <v>44370.249999998705</v>
          </cell>
          <cell r="P545">
            <v>0</v>
          </cell>
        </row>
        <row r="546">
          <cell r="A546">
            <v>44370.291666665369</v>
          </cell>
          <cell r="P546">
            <v>0</v>
          </cell>
        </row>
        <row r="547">
          <cell r="A547">
            <v>44370.333333332033</v>
          </cell>
          <cell r="P547">
            <v>0</v>
          </cell>
        </row>
        <row r="548">
          <cell r="A548">
            <v>44370.374999998698</v>
          </cell>
          <cell r="P548">
            <v>0</v>
          </cell>
        </row>
        <row r="549">
          <cell r="A549">
            <v>44370.416666665362</v>
          </cell>
          <cell r="P549">
            <v>0</v>
          </cell>
        </row>
        <row r="550">
          <cell r="A550">
            <v>44370.458333332026</v>
          </cell>
          <cell r="P550">
            <v>0</v>
          </cell>
        </row>
        <row r="551">
          <cell r="A551">
            <v>44370.49999999869</v>
          </cell>
          <cell r="P551">
            <v>0</v>
          </cell>
        </row>
        <row r="552">
          <cell r="A552">
            <v>44370.541666665355</v>
          </cell>
          <cell r="P552">
            <v>0</v>
          </cell>
        </row>
        <row r="553">
          <cell r="A553">
            <v>44370.583333332019</v>
          </cell>
          <cell r="P553">
            <v>0</v>
          </cell>
        </row>
        <row r="554">
          <cell r="A554">
            <v>44370.624999998683</v>
          </cell>
          <cell r="P554">
            <v>0</v>
          </cell>
        </row>
        <row r="555">
          <cell r="A555">
            <v>44370.666666665347</v>
          </cell>
          <cell r="P555">
            <v>0</v>
          </cell>
        </row>
        <row r="556">
          <cell r="A556">
            <v>44370.708333332012</v>
          </cell>
          <cell r="P556">
            <v>0</v>
          </cell>
        </row>
        <row r="557">
          <cell r="A557">
            <v>44370.749999998676</v>
          </cell>
          <cell r="P557">
            <v>0</v>
          </cell>
        </row>
        <row r="558">
          <cell r="A558">
            <v>44370.79166666534</v>
          </cell>
          <cell r="P558">
            <v>0</v>
          </cell>
        </row>
        <row r="559">
          <cell r="A559">
            <v>44370.833333332004</v>
          </cell>
          <cell r="P559">
            <v>0</v>
          </cell>
        </row>
        <row r="560">
          <cell r="A560">
            <v>44370.874999998668</v>
          </cell>
          <cell r="P560">
            <v>0</v>
          </cell>
        </row>
        <row r="561">
          <cell r="A561">
            <v>44370.916666665333</v>
          </cell>
          <cell r="P561">
            <v>0</v>
          </cell>
        </row>
        <row r="562">
          <cell r="A562">
            <v>44370.958333331997</v>
          </cell>
          <cell r="P562">
            <v>0</v>
          </cell>
        </row>
        <row r="563">
          <cell r="A563">
            <v>44370.999999998661</v>
          </cell>
          <cell r="P563">
            <v>0</v>
          </cell>
        </row>
        <row r="564">
          <cell r="A564">
            <v>44371.041666665325</v>
          </cell>
          <cell r="P564">
            <v>0</v>
          </cell>
        </row>
        <row r="565">
          <cell r="A565">
            <v>44371.08333333199</v>
          </cell>
          <cell r="P565">
            <v>0</v>
          </cell>
        </row>
        <row r="566">
          <cell r="A566">
            <v>44371.124999998654</v>
          </cell>
          <cell r="P566">
            <v>0</v>
          </cell>
        </row>
        <row r="567">
          <cell r="A567">
            <v>44371.166666665318</v>
          </cell>
          <cell r="P567">
            <v>0</v>
          </cell>
        </row>
        <row r="568">
          <cell r="A568">
            <v>44371.208333331982</v>
          </cell>
          <cell r="P568">
            <v>0</v>
          </cell>
        </row>
        <row r="569">
          <cell r="A569">
            <v>44371.249999998647</v>
          </cell>
          <cell r="P569">
            <v>0</v>
          </cell>
        </row>
        <row r="570">
          <cell r="A570">
            <v>44371.291666665311</v>
          </cell>
          <cell r="P570">
            <v>0</v>
          </cell>
        </row>
        <row r="571">
          <cell r="A571">
            <v>44371.333333331975</v>
          </cell>
          <cell r="P571">
            <v>0</v>
          </cell>
        </row>
        <row r="572">
          <cell r="A572">
            <v>44371.374999998639</v>
          </cell>
          <cell r="P572">
            <v>0</v>
          </cell>
        </row>
        <row r="573">
          <cell r="A573">
            <v>44371.416666665304</v>
          </cell>
          <cell r="P573">
            <v>0</v>
          </cell>
        </row>
        <row r="574">
          <cell r="A574">
            <v>44371.458333331968</v>
          </cell>
          <cell r="P574">
            <v>0</v>
          </cell>
        </row>
        <row r="575">
          <cell r="A575">
            <v>44371.499999998632</v>
          </cell>
          <cell r="P575">
            <v>0</v>
          </cell>
        </row>
        <row r="576">
          <cell r="A576">
            <v>44371.541666665296</v>
          </cell>
          <cell r="P576">
            <v>0</v>
          </cell>
        </row>
        <row r="577">
          <cell r="A577">
            <v>44371.583333331961</v>
          </cell>
          <cell r="P577">
            <v>0</v>
          </cell>
        </row>
        <row r="578">
          <cell r="A578">
            <v>44371.624999998625</v>
          </cell>
          <cell r="P578">
            <v>0</v>
          </cell>
        </row>
        <row r="579">
          <cell r="A579">
            <v>44371.666666665289</v>
          </cell>
          <cell r="P579">
            <v>0</v>
          </cell>
        </row>
        <row r="580">
          <cell r="A580">
            <v>44371.708333331953</v>
          </cell>
          <cell r="P580">
            <v>0</v>
          </cell>
        </row>
        <row r="581">
          <cell r="A581">
            <v>44371.749999998618</v>
          </cell>
          <cell r="P581">
            <v>0</v>
          </cell>
        </row>
        <row r="582">
          <cell r="A582">
            <v>44371.791666665282</v>
          </cell>
          <cell r="P582">
            <v>0</v>
          </cell>
        </row>
        <row r="583">
          <cell r="A583">
            <v>44371.833333331946</v>
          </cell>
          <cell r="P583">
            <v>0</v>
          </cell>
        </row>
        <row r="584">
          <cell r="A584">
            <v>44371.87499999861</v>
          </cell>
          <cell r="P584">
            <v>0</v>
          </cell>
        </row>
        <row r="585">
          <cell r="A585">
            <v>44371.916666665275</v>
          </cell>
          <cell r="P585">
            <v>0</v>
          </cell>
        </row>
        <row r="586">
          <cell r="A586">
            <v>44371.958333331939</v>
          </cell>
          <cell r="P586">
            <v>0</v>
          </cell>
        </row>
        <row r="587">
          <cell r="A587">
            <v>44371.999999998603</v>
          </cell>
          <cell r="P587">
            <v>0</v>
          </cell>
        </row>
        <row r="588">
          <cell r="A588">
            <v>44372.041666665267</v>
          </cell>
          <cell r="P588">
            <v>0</v>
          </cell>
        </row>
        <row r="589">
          <cell r="A589">
            <v>44372.083333331931</v>
          </cell>
          <cell r="P589">
            <v>0</v>
          </cell>
        </row>
        <row r="590">
          <cell r="A590">
            <v>44372.124999998596</v>
          </cell>
          <cell r="P590">
            <v>0</v>
          </cell>
        </row>
        <row r="591">
          <cell r="A591">
            <v>44372.16666666526</v>
          </cell>
          <cell r="P591">
            <v>0</v>
          </cell>
        </row>
        <row r="592">
          <cell r="A592">
            <v>44372.208333331924</v>
          </cell>
          <cell r="P592">
            <v>0</v>
          </cell>
        </row>
        <row r="593">
          <cell r="A593">
            <v>44372.249999998588</v>
          </cell>
          <cell r="P593">
            <v>0</v>
          </cell>
        </row>
        <row r="594">
          <cell r="A594">
            <v>44372.291666665253</v>
          </cell>
          <cell r="P594">
            <v>0</v>
          </cell>
        </row>
        <row r="595">
          <cell r="A595">
            <v>44372.333333331917</v>
          </cell>
          <cell r="P595">
            <v>0</v>
          </cell>
        </row>
        <row r="596">
          <cell r="A596">
            <v>44372.374999998581</v>
          </cell>
          <cell r="P596">
            <v>0</v>
          </cell>
        </row>
        <row r="597">
          <cell r="A597">
            <v>44372.416666665245</v>
          </cell>
          <cell r="P597">
            <v>0</v>
          </cell>
        </row>
        <row r="598">
          <cell r="A598">
            <v>44372.45833333191</v>
          </cell>
          <cell r="P598">
            <v>0</v>
          </cell>
        </row>
        <row r="599">
          <cell r="A599">
            <v>44372.499999998574</v>
          </cell>
          <cell r="P599">
            <v>0</v>
          </cell>
        </row>
        <row r="600">
          <cell r="A600">
            <v>44372.541666665238</v>
          </cell>
          <cell r="P600">
            <v>0</v>
          </cell>
        </row>
        <row r="601">
          <cell r="A601">
            <v>44372.583333331902</v>
          </cell>
          <cell r="P601">
            <v>0</v>
          </cell>
        </row>
        <row r="602">
          <cell r="A602">
            <v>44372.624999998567</v>
          </cell>
          <cell r="P602">
            <v>0</v>
          </cell>
        </row>
        <row r="603">
          <cell r="A603">
            <v>44372.666666665231</v>
          </cell>
          <cell r="P603">
            <v>0</v>
          </cell>
        </row>
        <row r="604">
          <cell r="A604">
            <v>44372.708333331895</v>
          </cell>
          <cell r="P604">
            <v>0</v>
          </cell>
        </row>
        <row r="605">
          <cell r="A605">
            <v>44372.749999998559</v>
          </cell>
          <cell r="P605">
            <v>0</v>
          </cell>
        </row>
        <row r="606">
          <cell r="A606">
            <v>44372.791666665224</v>
          </cell>
          <cell r="P606">
            <v>0</v>
          </cell>
        </row>
        <row r="607">
          <cell r="A607">
            <v>44372.833333331888</v>
          </cell>
          <cell r="P607">
            <v>0</v>
          </cell>
        </row>
        <row r="608">
          <cell r="A608">
            <v>44372.874999998552</v>
          </cell>
          <cell r="P608">
            <v>0</v>
          </cell>
        </row>
        <row r="609">
          <cell r="A609">
            <v>44372.916666665216</v>
          </cell>
          <cell r="P609">
            <v>0</v>
          </cell>
        </row>
        <row r="610">
          <cell r="A610">
            <v>44372.958333331881</v>
          </cell>
          <cell r="P610">
            <v>0</v>
          </cell>
        </row>
        <row r="611">
          <cell r="A611">
            <v>44372.999999998545</v>
          </cell>
          <cell r="P611">
            <v>0</v>
          </cell>
        </row>
        <row r="612">
          <cell r="A612">
            <v>44373.041666665209</v>
          </cell>
          <cell r="P612">
            <v>0</v>
          </cell>
        </row>
        <row r="613">
          <cell r="A613">
            <v>44373.083333331873</v>
          </cell>
          <cell r="P613">
            <v>0</v>
          </cell>
        </row>
        <row r="614">
          <cell r="A614">
            <v>44373.124999998538</v>
          </cell>
          <cell r="P614">
            <v>0</v>
          </cell>
        </row>
        <row r="615">
          <cell r="A615">
            <v>44373.166666665202</v>
          </cell>
          <cell r="P615">
            <v>0</v>
          </cell>
        </row>
        <row r="616">
          <cell r="A616">
            <v>44373.208333331866</v>
          </cell>
          <cell r="P616">
            <v>0</v>
          </cell>
        </row>
        <row r="617">
          <cell r="A617">
            <v>44373.24999999853</v>
          </cell>
          <cell r="P617">
            <v>0</v>
          </cell>
        </row>
        <row r="618">
          <cell r="A618">
            <v>44373.291666665194</v>
          </cell>
          <cell r="P618">
            <v>0</v>
          </cell>
        </row>
        <row r="619">
          <cell r="A619">
            <v>44373.333333331859</v>
          </cell>
          <cell r="P619">
            <v>0</v>
          </cell>
        </row>
        <row r="620">
          <cell r="A620">
            <v>44373.374999998523</v>
          </cell>
          <cell r="P620">
            <v>0</v>
          </cell>
        </row>
        <row r="621">
          <cell r="A621">
            <v>44373.416666665187</v>
          </cell>
          <cell r="P621">
            <v>0</v>
          </cell>
        </row>
        <row r="622">
          <cell r="A622">
            <v>44373.458333331851</v>
          </cell>
          <cell r="P622">
            <v>0</v>
          </cell>
        </row>
        <row r="623">
          <cell r="A623">
            <v>44373.499999998516</v>
          </cell>
          <cell r="P623">
            <v>0</v>
          </cell>
        </row>
        <row r="624">
          <cell r="A624">
            <v>44373.54166666518</v>
          </cell>
          <cell r="P624">
            <v>0</v>
          </cell>
        </row>
        <row r="625">
          <cell r="A625">
            <v>44373.583333331844</v>
          </cell>
          <cell r="P625">
            <v>0</v>
          </cell>
        </row>
        <row r="626">
          <cell r="A626">
            <v>44373.624999998508</v>
          </cell>
          <cell r="P626">
            <v>0</v>
          </cell>
        </row>
        <row r="627">
          <cell r="A627">
            <v>44373.666666665173</v>
          </cell>
          <cell r="P627">
            <v>0</v>
          </cell>
        </row>
        <row r="628">
          <cell r="A628">
            <v>44373.708333331837</v>
          </cell>
          <cell r="P628">
            <v>0</v>
          </cell>
        </row>
        <row r="629">
          <cell r="A629">
            <v>44373.749999998501</v>
          </cell>
          <cell r="P629">
            <v>0</v>
          </cell>
        </row>
        <row r="630">
          <cell r="A630">
            <v>44373.791666665165</v>
          </cell>
          <cell r="P630">
            <v>0</v>
          </cell>
        </row>
        <row r="631">
          <cell r="A631">
            <v>44373.83333333183</v>
          </cell>
          <cell r="P631">
            <v>0</v>
          </cell>
        </row>
        <row r="632">
          <cell r="A632">
            <v>44373.874999998494</v>
          </cell>
          <cell r="P632">
            <v>0</v>
          </cell>
        </row>
        <row r="633">
          <cell r="A633">
            <v>44373.916666665158</v>
          </cell>
          <cell r="P633">
            <v>0</v>
          </cell>
        </row>
        <row r="634">
          <cell r="A634">
            <v>44373.958333331822</v>
          </cell>
          <cell r="P634">
            <v>0</v>
          </cell>
        </row>
        <row r="635">
          <cell r="A635">
            <v>44373.999999998487</v>
          </cell>
          <cell r="P635">
            <v>0</v>
          </cell>
        </row>
        <row r="636">
          <cell r="A636">
            <v>44374.041666665151</v>
          </cell>
          <cell r="P636">
            <v>0</v>
          </cell>
        </row>
        <row r="637">
          <cell r="A637">
            <v>44374.083333331815</v>
          </cell>
          <cell r="P637">
            <v>0</v>
          </cell>
        </row>
        <row r="638">
          <cell r="A638">
            <v>44374.124999998479</v>
          </cell>
          <cell r="P638">
            <v>0</v>
          </cell>
        </row>
        <row r="639">
          <cell r="A639">
            <v>44374.166666665144</v>
          </cell>
          <cell r="P639">
            <v>0</v>
          </cell>
        </row>
        <row r="640">
          <cell r="A640">
            <v>44374.208333331808</v>
          </cell>
          <cell r="P640">
            <v>0</v>
          </cell>
        </row>
        <row r="641">
          <cell r="A641">
            <v>44374.249999998472</v>
          </cell>
          <cell r="P641">
            <v>0</v>
          </cell>
        </row>
        <row r="642">
          <cell r="A642">
            <v>44374.291666665136</v>
          </cell>
          <cell r="P642">
            <v>0</v>
          </cell>
        </row>
        <row r="643">
          <cell r="A643">
            <v>44374.333333331801</v>
          </cell>
          <cell r="P643">
            <v>0</v>
          </cell>
        </row>
        <row r="644">
          <cell r="A644">
            <v>44374.374999998465</v>
          </cell>
          <cell r="P644">
            <v>0</v>
          </cell>
        </row>
        <row r="645">
          <cell r="A645">
            <v>44374.416666665129</v>
          </cell>
          <cell r="P645">
            <v>0</v>
          </cell>
        </row>
        <row r="646">
          <cell r="A646">
            <v>44374.458333331793</v>
          </cell>
          <cell r="P646">
            <v>0</v>
          </cell>
        </row>
        <row r="647">
          <cell r="A647">
            <v>44374.499999998457</v>
          </cell>
          <cell r="P647">
            <v>0</v>
          </cell>
        </row>
        <row r="648">
          <cell r="A648">
            <v>44374.541666665122</v>
          </cell>
          <cell r="P648">
            <v>0</v>
          </cell>
        </row>
        <row r="649">
          <cell r="A649">
            <v>44374.583333331786</v>
          </cell>
          <cell r="P649">
            <v>0</v>
          </cell>
        </row>
        <row r="650">
          <cell r="A650">
            <v>44374.62499999845</v>
          </cell>
          <cell r="P650">
            <v>0</v>
          </cell>
        </row>
        <row r="651">
          <cell r="A651">
            <v>44374.666666665114</v>
          </cell>
          <cell r="P651">
            <v>0</v>
          </cell>
        </row>
        <row r="652">
          <cell r="A652">
            <v>44374.708333331779</v>
          </cell>
          <cell r="P652">
            <v>0</v>
          </cell>
        </row>
        <row r="653">
          <cell r="A653">
            <v>44374.749999998443</v>
          </cell>
          <cell r="P653">
            <v>0</v>
          </cell>
        </row>
        <row r="654">
          <cell r="A654">
            <v>44374.791666665107</v>
          </cell>
          <cell r="P654">
            <v>0</v>
          </cell>
        </row>
        <row r="655">
          <cell r="A655">
            <v>44374.833333331771</v>
          </cell>
          <cell r="P655">
            <v>0</v>
          </cell>
        </row>
        <row r="656">
          <cell r="A656">
            <v>44374.874999998436</v>
          </cell>
          <cell r="P656">
            <v>0</v>
          </cell>
        </row>
        <row r="657">
          <cell r="A657">
            <v>44374.9166666651</v>
          </cell>
          <cell r="P657">
            <v>0</v>
          </cell>
        </row>
        <row r="658">
          <cell r="A658">
            <v>44374.958333331764</v>
          </cell>
          <cell r="P658">
            <v>0</v>
          </cell>
        </row>
        <row r="659">
          <cell r="A659">
            <v>44374.999999998428</v>
          </cell>
          <cell r="P659">
            <v>0</v>
          </cell>
        </row>
        <row r="660">
          <cell r="A660">
            <v>44375.041666665093</v>
          </cell>
          <cell r="P660">
            <v>0</v>
          </cell>
        </row>
        <row r="661">
          <cell r="A661">
            <v>44375.083333331757</v>
          </cell>
          <cell r="P661">
            <v>0</v>
          </cell>
        </row>
        <row r="662">
          <cell r="A662">
            <v>44375.124999998421</v>
          </cell>
          <cell r="P662">
            <v>0</v>
          </cell>
        </row>
        <row r="663">
          <cell r="A663">
            <v>44375.166666665085</v>
          </cell>
          <cell r="P663">
            <v>0</v>
          </cell>
        </row>
        <row r="664">
          <cell r="A664">
            <v>44375.20833333175</v>
          </cell>
          <cell r="P664">
            <v>0</v>
          </cell>
        </row>
        <row r="665">
          <cell r="A665">
            <v>44375.249999998414</v>
          </cell>
          <cell r="P665">
            <v>0</v>
          </cell>
        </row>
        <row r="666">
          <cell r="A666">
            <v>44375.291666665078</v>
          </cell>
          <cell r="P666">
            <v>0</v>
          </cell>
        </row>
        <row r="667">
          <cell r="A667">
            <v>44375.333333331742</v>
          </cell>
          <cell r="P667">
            <v>0</v>
          </cell>
        </row>
        <row r="668">
          <cell r="A668">
            <v>44375.374999998407</v>
          </cell>
          <cell r="P668">
            <v>0</v>
          </cell>
        </row>
        <row r="669">
          <cell r="A669">
            <v>44375.416666665071</v>
          </cell>
          <cell r="P669">
            <v>0</v>
          </cell>
        </row>
        <row r="670">
          <cell r="A670">
            <v>44375.458333331735</v>
          </cell>
          <cell r="P670">
            <v>5.0499999999999545</v>
          </cell>
        </row>
        <row r="671">
          <cell r="A671">
            <v>44375.499999998399</v>
          </cell>
          <cell r="P671">
            <v>64.029999999999859</v>
          </cell>
        </row>
        <row r="672">
          <cell r="A672">
            <v>44375.541666665064</v>
          </cell>
          <cell r="P672">
            <v>115.29900000000001</v>
          </cell>
        </row>
        <row r="673">
          <cell r="A673">
            <v>44375.583333331728</v>
          </cell>
          <cell r="P673">
            <v>145.399</v>
          </cell>
        </row>
        <row r="674">
          <cell r="A674">
            <v>44375.624999998392</v>
          </cell>
          <cell r="P674">
            <v>174.90100000000001</v>
          </cell>
        </row>
        <row r="675">
          <cell r="A675">
            <v>44375.666666665056</v>
          </cell>
          <cell r="P675">
            <v>175.09399999999999</v>
          </cell>
        </row>
        <row r="676">
          <cell r="A676">
            <v>44375.70833333172</v>
          </cell>
          <cell r="P676">
            <v>170.57599999999999</v>
          </cell>
        </row>
        <row r="677">
          <cell r="A677">
            <v>44375.749999998385</v>
          </cell>
          <cell r="P677">
            <v>157.01100000000002</v>
          </cell>
        </row>
        <row r="678">
          <cell r="A678">
            <v>44375.791666665049</v>
          </cell>
          <cell r="P678">
            <v>136.58199999999999</v>
          </cell>
        </row>
        <row r="679">
          <cell r="A679">
            <v>44375.833333331713</v>
          </cell>
          <cell r="P679">
            <v>121.61</v>
          </cell>
        </row>
        <row r="680">
          <cell r="A680">
            <v>44375.874999998377</v>
          </cell>
          <cell r="P680">
            <v>95.834000000000003</v>
          </cell>
        </row>
        <row r="681">
          <cell r="A681">
            <v>44375.916666665042</v>
          </cell>
          <cell r="P681">
            <v>77.289999999999964</v>
          </cell>
        </row>
        <row r="682">
          <cell r="A682">
            <v>44375.958333331706</v>
          </cell>
          <cell r="P682">
            <v>20.75</v>
          </cell>
        </row>
        <row r="683">
          <cell r="A683">
            <v>44375.99999999837</v>
          </cell>
          <cell r="P683">
            <v>0</v>
          </cell>
        </row>
        <row r="684">
          <cell r="A684">
            <v>44376.041666665034</v>
          </cell>
          <cell r="P684">
            <v>0</v>
          </cell>
        </row>
        <row r="685">
          <cell r="A685">
            <v>44376.083333331699</v>
          </cell>
          <cell r="P685">
            <v>0</v>
          </cell>
        </row>
        <row r="686">
          <cell r="A686">
            <v>44376.124999998363</v>
          </cell>
          <cell r="P686">
            <v>0</v>
          </cell>
        </row>
        <row r="687">
          <cell r="A687">
            <v>44376.166666665027</v>
          </cell>
          <cell r="P687">
            <v>0</v>
          </cell>
        </row>
        <row r="688">
          <cell r="A688">
            <v>44376.208333331691</v>
          </cell>
          <cell r="P688">
            <v>0</v>
          </cell>
        </row>
        <row r="689">
          <cell r="A689">
            <v>44376.249999998356</v>
          </cell>
          <cell r="P689">
            <v>0</v>
          </cell>
        </row>
        <row r="690">
          <cell r="A690">
            <v>44376.29166666502</v>
          </cell>
          <cell r="P690">
            <v>0</v>
          </cell>
        </row>
        <row r="691">
          <cell r="A691">
            <v>44376.333333331684</v>
          </cell>
          <cell r="P691">
            <v>0</v>
          </cell>
        </row>
        <row r="692">
          <cell r="A692">
            <v>44376.374999998348</v>
          </cell>
          <cell r="P692">
            <v>0</v>
          </cell>
        </row>
        <row r="693">
          <cell r="A693">
            <v>44376.416666665013</v>
          </cell>
          <cell r="P693">
            <v>0</v>
          </cell>
        </row>
        <row r="694">
          <cell r="A694">
            <v>44376.458333331677</v>
          </cell>
          <cell r="P694">
            <v>2.6000000000000227</v>
          </cell>
        </row>
        <row r="695">
          <cell r="A695">
            <v>44376.499999998341</v>
          </cell>
          <cell r="P695">
            <v>43.168000000000006</v>
          </cell>
        </row>
        <row r="696">
          <cell r="A696">
            <v>44376.541666665005</v>
          </cell>
          <cell r="P696">
            <v>95.534999999999997</v>
          </cell>
        </row>
        <row r="697">
          <cell r="A697">
            <v>44376.58333333167</v>
          </cell>
          <cell r="P697">
            <v>140.59500000000003</v>
          </cell>
        </row>
        <row r="698">
          <cell r="A698">
            <v>44376.624999998334</v>
          </cell>
          <cell r="P698">
            <v>168.077</v>
          </cell>
        </row>
        <row r="699">
          <cell r="A699">
            <v>44376.666666664998</v>
          </cell>
          <cell r="P699">
            <v>180.60700000000003</v>
          </cell>
        </row>
        <row r="700">
          <cell r="A700">
            <v>44376.708333331662</v>
          </cell>
          <cell r="P700">
            <v>185.084</v>
          </cell>
        </row>
        <row r="701">
          <cell r="A701">
            <v>44376.749999998327</v>
          </cell>
          <cell r="P701">
            <v>178.73599999999999</v>
          </cell>
        </row>
        <row r="702">
          <cell r="A702">
            <v>44376.791666664991</v>
          </cell>
          <cell r="P702">
            <v>161.03299999999999</v>
          </cell>
        </row>
        <row r="703">
          <cell r="A703">
            <v>44376.833333331655</v>
          </cell>
          <cell r="P703">
            <v>127.86199999999999</v>
          </cell>
        </row>
        <row r="704">
          <cell r="A704">
            <v>44376.874999998319</v>
          </cell>
          <cell r="P704">
            <v>93.714999999999989</v>
          </cell>
        </row>
        <row r="705">
          <cell r="A705">
            <v>44376.916666664983</v>
          </cell>
          <cell r="P705">
            <v>82.960000000000036</v>
          </cell>
        </row>
        <row r="706">
          <cell r="A706">
            <v>44376.958333331648</v>
          </cell>
          <cell r="P706">
            <v>34.180000000000064</v>
          </cell>
        </row>
        <row r="707">
          <cell r="A707">
            <v>44376.999999998312</v>
          </cell>
          <cell r="P707">
            <v>0</v>
          </cell>
        </row>
        <row r="708">
          <cell r="A708">
            <v>44377.041666664976</v>
          </cell>
          <cell r="P708">
            <v>0</v>
          </cell>
        </row>
        <row r="709">
          <cell r="A709">
            <v>44377.08333333164</v>
          </cell>
          <cell r="P709">
            <v>0</v>
          </cell>
        </row>
        <row r="710">
          <cell r="A710">
            <v>44377.124999998305</v>
          </cell>
          <cell r="P710">
            <v>0</v>
          </cell>
        </row>
        <row r="711">
          <cell r="A711">
            <v>44377.166666664969</v>
          </cell>
          <cell r="P711">
            <v>0</v>
          </cell>
        </row>
        <row r="712">
          <cell r="A712">
            <v>44377.208333331633</v>
          </cell>
          <cell r="P712">
            <v>0</v>
          </cell>
        </row>
        <row r="713">
          <cell r="A713">
            <v>44377.249999998297</v>
          </cell>
          <cell r="P713">
            <v>0</v>
          </cell>
        </row>
        <row r="714">
          <cell r="A714">
            <v>44377.291666664962</v>
          </cell>
          <cell r="P714">
            <v>0</v>
          </cell>
        </row>
        <row r="715">
          <cell r="A715">
            <v>44377.333333331626</v>
          </cell>
          <cell r="P715">
            <v>0</v>
          </cell>
        </row>
        <row r="716">
          <cell r="A716">
            <v>44377.37499999829</v>
          </cell>
          <cell r="P716">
            <v>0</v>
          </cell>
        </row>
        <row r="717">
          <cell r="A717">
            <v>44377.416666664954</v>
          </cell>
          <cell r="P717">
            <v>0</v>
          </cell>
        </row>
        <row r="718">
          <cell r="A718">
            <v>44377.458333331619</v>
          </cell>
          <cell r="P718">
            <v>4.7100000000000364</v>
          </cell>
        </row>
        <row r="719">
          <cell r="A719">
            <v>44377.499999998283</v>
          </cell>
          <cell r="P719">
            <v>27.733000000000004</v>
          </cell>
        </row>
        <row r="720">
          <cell r="A720">
            <v>44377.541666664947</v>
          </cell>
          <cell r="P720">
            <v>58.471999999999994</v>
          </cell>
        </row>
        <row r="721">
          <cell r="A721">
            <v>44377.583333331611</v>
          </cell>
          <cell r="P721">
            <v>98.35499999999999</v>
          </cell>
        </row>
        <row r="722">
          <cell r="A722">
            <v>44377.624999998276</v>
          </cell>
          <cell r="P722">
            <v>115.87800000000001</v>
          </cell>
        </row>
        <row r="723">
          <cell r="A723">
            <v>44377.66666666494</v>
          </cell>
          <cell r="P723">
            <v>124.81</v>
          </cell>
        </row>
        <row r="724">
          <cell r="A724">
            <v>44377.708333331604</v>
          </cell>
          <cell r="P724">
            <v>97.183999999999997</v>
          </cell>
        </row>
        <row r="725">
          <cell r="A725">
            <v>44377.749999998268</v>
          </cell>
          <cell r="P725">
            <v>69.628</v>
          </cell>
        </row>
        <row r="726">
          <cell r="A726">
            <v>44377.791666664933</v>
          </cell>
          <cell r="P726">
            <v>43.416999999999994</v>
          </cell>
        </row>
        <row r="727">
          <cell r="A727">
            <v>44377.833333331597</v>
          </cell>
          <cell r="P727">
            <v>37.693000000000005</v>
          </cell>
        </row>
        <row r="728">
          <cell r="A728">
            <v>44377.874999998261</v>
          </cell>
          <cell r="P728">
            <v>7.8000000000000043</v>
          </cell>
        </row>
        <row r="729">
          <cell r="A729">
            <v>44377.916666664925</v>
          </cell>
          <cell r="P729">
            <v>0</v>
          </cell>
        </row>
        <row r="730">
          <cell r="A730">
            <v>44377.95833333159</v>
          </cell>
          <cell r="P730">
            <v>0</v>
          </cell>
        </row>
        <row r="731">
          <cell r="A731">
            <v>44377.999999998254</v>
          </cell>
          <cell r="P7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-2021"/>
      <sheetName val="07-21 Hourly Purch Alloc"/>
      <sheetName val="07-21 KP Int Load &amp; Marg Loss"/>
      <sheetName val="07-21 GADS Forced Outages"/>
      <sheetName val="07-21 Gen Pivot"/>
      <sheetName val="07-21 KPCo Gen Data"/>
      <sheetName val="Net Gen"/>
      <sheetName val="$MWH Check"/>
    </sheetNames>
    <sheetDataSet>
      <sheetData sheetId="0">
        <row r="12">
          <cell r="A12">
            <v>44378.041666666664</v>
          </cell>
          <cell r="P12">
            <v>0</v>
          </cell>
        </row>
        <row r="13">
          <cell r="A13">
            <v>44378.083333333328</v>
          </cell>
          <cell r="P13">
            <v>0</v>
          </cell>
        </row>
        <row r="14">
          <cell r="A14">
            <v>44378.124999999993</v>
          </cell>
          <cell r="P14">
            <v>0</v>
          </cell>
        </row>
        <row r="15">
          <cell r="A15">
            <v>44378.166666666657</v>
          </cell>
          <cell r="P15">
            <v>0</v>
          </cell>
        </row>
        <row r="16">
          <cell r="A16">
            <v>44378.208333333321</v>
          </cell>
          <cell r="P16">
            <v>0</v>
          </cell>
        </row>
        <row r="17">
          <cell r="A17">
            <v>44378.249999999985</v>
          </cell>
          <cell r="P17">
            <v>0</v>
          </cell>
        </row>
        <row r="18">
          <cell r="A18">
            <v>44378.29166666665</v>
          </cell>
          <cell r="P18">
            <v>0</v>
          </cell>
        </row>
        <row r="19">
          <cell r="A19">
            <v>44378.333333333314</v>
          </cell>
          <cell r="P19">
            <v>0</v>
          </cell>
        </row>
        <row r="20">
          <cell r="A20">
            <v>44378.374999999978</v>
          </cell>
          <cell r="P20">
            <v>0</v>
          </cell>
        </row>
        <row r="21">
          <cell r="A21">
            <v>44378.416666666642</v>
          </cell>
          <cell r="P21">
            <v>0</v>
          </cell>
        </row>
        <row r="22">
          <cell r="A22">
            <v>44378.458333333307</v>
          </cell>
          <cell r="P22">
            <v>0</v>
          </cell>
        </row>
        <row r="23">
          <cell r="A23">
            <v>44378.499999999971</v>
          </cell>
          <cell r="P23">
            <v>0</v>
          </cell>
        </row>
        <row r="24">
          <cell r="A24">
            <v>44378.541666666635</v>
          </cell>
          <cell r="P24">
            <v>0</v>
          </cell>
        </row>
        <row r="25">
          <cell r="A25">
            <v>44378.583333333299</v>
          </cell>
          <cell r="P25">
            <v>0</v>
          </cell>
        </row>
        <row r="26">
          <cell r="A26">
            <v>44378.624999999964</v>
          </cell>
          <cell r="P26">
            <v>0</v>
          </cell>
        </row>
        <row r="27">
          <cell r="A27">
            <v>44378.666666666628</v>
          </cell>
          <cell r="P27">
            <v>0</v>
          </cell>
        </row>
        <row r="28">
          <cell r="A28">
            <v>44378.708333333292</v>
          </cell>
          <cell r="P28">
            <v>0</v>
          </cell>
        </row>
        <row r="29">
          <cell r="A29">
            <v>44378.749999999956</v>
          </cell>
          <cell r="P29">
            <v>0</v>
          </cell>
        </row>
        <row r="30">
          <cell r="A30">
            <v>44378.791666666621</v>
          </cell>
          <cell r="P30">
            <v>0</v>
          </cell>
        </row>
        <row r="31">
          <cell r="A31">
            <v>44378.833333333285</v>
          </cell>
          <cell r="P31">
            <v>0</v>
          </cell>
        </row>
        <row r="32">
          <cell r="A32">
            <v>44378.874999999949</v>
          </cell>
          <cell r="P32">
            <v>0</v>
          </cell>
        </row>
        <row r="33">
          <cell r="A33">
            <v>44378.916666666613</v>
          </cell>
          <cell r="P33">
            <v>0</v>
          </cell>
        </row>
        <row r="34">
          <cell r="A34">
            <v>44378.958333333278</v>
          </cell>
          <cell r="P34">
            <v>0</v>
          </cell>
        </row>
        <row r="35">
          <cell r="A35">
            <v>44378.999999999942</v>
          </cell>
          <cell r="P35">
            <v>0</v>
          </cell>
        </row>
        <row r="36">
          <cell r="A36">
            <v>44379.041666666606</v>
          </cell>
          <cell r="P36">
            <v>0</v>
          </cell>
        </row>
        <row r="37">
          <cell r="A37">
            <v>44379.08333333327</v>
          </cell>
          <cell r="P37">
            <v>0</v>
          </cell>
        </row>
        <row r="38">
          <cell r="A38">
            <v>44379.124999999935</v>
          </cell>
          <cell r="P38">
            <v>0</v>
          </cell>
        </row>
        <row r="39">
          <cell r="A39">
            <v>44379.166666666599</v>
          </cell>
          <cell r="P39">
            <v>0</v>
          </cell>
        </row>
        <row r="40">
          <cell r="A40">
            <v>44379.208333333263</v>
          </cell>
          <cell r="P40">
            <v>0</v>
          </cell>
        </row>
        <row r="41">
          <cell r="A41">
            <v>44379.249999999927</v>
          </cell>
          <cell r="P41">
            <v>0</v>
          </cell>
        </row>
        <row r="42">
          <cell r="A42">
            <v>44379.291666666591</v>
          </cell>
          <cell r="P42">
            <v>0</v>
          </cell>
        </row>
        <row r="43">
          <cell r="A43">
            <v>44379.333333333256</v>
          </cell>
          <cell r="P43">
            <v>0</v>
          </cell>
        </row>
        <row r="44">
          <cell r="A44">
            <v>44379.37499999992</v>
          </cell>
          <cell r="P44">
            <v>0</v>
          </cell>
        </row>
        <row r="45">
          <cell r="A45">
            <v>44379.416666666584</v>
          </cell>
          <cell r="P45">
            <v>0</v>
          </cell>
        </row>
        <row r="46">
          <cell r="A46">
            <v>44379.458333333248</v>
          </cell>
          <cell r="P46">
            <v>0</v>
          </cell>
        </row>
        <row r="47">
          <cell r="A47">
            <v>44379.499999999913</v>
          </cell>
          <cell r="P47">
            <v>0</v>
          </cell>
        </row>
        <row r="48">
          <cell r="A48">
            <v>44379.541666666577</v>
          </cell>
          <cell r="P48">
            <v>0</v>
          </cell>
        </row>
        <row r="49">
          <cell r="A49">
            <v>44379.583333333241</v>
          </cell>
          <cell r="P49">
            <v>0</v>
          </cell>
        </row>
        <row r="50">
          <cell r="A50">
            <v>44379.624999999905</v>
          </cell>
          <cell r="P50">
            <v>0</v>
          </cell>
        </row>
        <row r="51">
          <cell r="A51">
            <v>44379.66666666657</v>
          </cell>
          <cell r="P51">
            <v>0</v>
          </cell>
        </row>
        <row r="52">
          <cell r="A52">
            <v>44379.708333333234</v>
          </cell>
          <cell r="P52">
            <v>0</v>
          </cell>
        </row>
        <row r="53">
          <cell r="A53">
            <v>44379.749999999898</v>
          </cell>
          <cell r="P53">
            <v>0</v>
          </cell>
        </row>
        <row r="54">
          <cell r="A54">
            <v>44379.791666666562</v>
          </cell>
          <cell r="P54">
            <v>0</v>
          </cell>
        </row>
        <row r="55">
          <cell r="A55">
            <v>44379.833333333227</v>
          </cell>
          <cell r="P55">
            <v>0</v>
          </cell>
        </row>
        <row r="56">
          <cell r="A56">
            <v>44379.874999999891</v>
          </cell>
          <cell r="P56">
            <v>0</v>
          </cell>
        </row>
        <row r="57">
          <cell r="A57">
            <v>44379.916666666555</v>
          </cell>
          <cell r="P57">
            <v>0</v>
          </cell>
        </row>
        <row r="58">
          <cell r="A58">
            <v>44379.958333333219</v>
          </cell>
          <cell r="P58">
            <v>0</v>
          </cell>
        </row>
        <row r="59">
          <cell r="A59">
            <v>44379.999999999884</v>
          </cell>
          <cell r="P59">
            <v>0</v>
          </cell>
        </row>
        <row r="60">
          <cell r="A60">
            <v>44380.041666666548</v>
          </cell>
          <cell r="P60">
            <v>0</v>
          </cell>
        </row>
        <row r="61">
          <cell r="A61">
            <v>44380.083333333212</v>
          </cell>
          <cell r="P61">
            <v>0</v>
          </cell>
        </row>
        <row r="62">
          <cell r="A62">
            <v>44380.124999999876</v>
          </cell>
          <cell r="P62">
            <v>0</v>
          </cell>
        </row>
        <row r="63">
          <cell r="A63">
            <v>44380.166666666541</v>
          </cell>
          <cell r="P63">
            <v>0</v>
          </cell>
        </row>
        <row r="64">
          <cell r="A64">
            <v>44380.208333333205</v>
          </cell>
          <cell r="P64">
            <v>0</v>
          </cell>
        </row>
        <row r="65">
          <cell r="A65">
            <v>44380.249999999869</v>
          </cell>
          <cell r="P65">
            <v>0</v>
          </cell>
        </row>
        <row r="66">
          <cell r="A66">
            <v>44380.291666666533</v>
          </cell>
          <cell r="P66">
            <v>0</v>
          </cell>
        </row>
        <row r="67">
          <cell r="A67">
            <v>44380.333333333198</v>
          </cell>
          <cell r="P67">
            <v>0</v>
          </cell>
        </row>
        <row r="68">
          <cell r="A68">
            <v>44380.374999999862</v>
          </cell>
          <cell r="P68">
            <v>0</v>
          </cell>
        </row>
        <row r="69">
          <cell r="A69">
            <v>44380.416666666526</v>
          </cell>
          <cell r="P69">
            <v>0</v>
          </cell>
        </row>
        <row r="70">
          <cell r="A70">
            <v>44380.45833333319</v>
          </cell>
          <cell r="P70">
            <v>0</v>
          </cell>
        </row>
        <row r="71">
          <cell r="A71">
            <v>44380.499999999854</v>
          </cell>
          <cell r="P71">
            <v>0</v>
          </cell>
        </row>
        <row r="72">
          <cell r="A72">
            <v>44380.541666666519</v>
          </cell>
          <cell r="P72">
            <v>0</v>
          </cell>
        </row>
        <row r="73">
          <cell r="A73">
            <v>44380.583333333183</v>
          </cell>
          <cell r="P73">
            <v>0</v>
          </cell>
        </row>
        <row r="74">
          <cell r="A74">
            <v>44380.624999999847</v>
          </cell>
          <cell r="P74">
            <v>0</v>
          </cell>
        </row>
        <row r="75">
          <cell r="A75">
            <v>44380.666666666511</v>
          </cell>
          <cell r="P75">
            <v>0</v>
          </cell>
        </row>
        <row r="76">
          <cell r="A76">
            <v>44380.708333333176</v>
          </cell>
          <cell r="P76">
            <v>0</v>
          </cell>
        </row>
        <row r="77">
          <cell r="A77">
            <v>44380.74999999984</v>
          </cell>
          <cell r="P77">
            <v>0</v>
          </cell>
        </row>
        <row r="78">
          <cell r="A78">
            <v>44380.791666666504</v>
          </cell>
          <cell r="P78">
            <v>0</v>
          </cell>
        </row>
        <row r="79">
          <cell r="A79">
            <v>44380.833333333168</v>
          </cell>
          <cell r="P79">
            <v>0</v>
          </cell>
        </row>
        <row r="80">
          <cell r="A80">
            <v>44380.874999999833</v>
          </cell>
          <cell r="P80">
            <v>0</v>
          </cell>
        </row>
        <row r="81">
          <cell r="A81">
            <v>44380.916666666497</v>
          </cell>
          <cell r="P81">
            <v>0</v>
          </cell>
        </row>
        <row r="82">
          <cell r="A82">
            <v>44380.958333333161</v>
          </cell>
          <cell r="P82">
            <v>0</v>
          </cell>
        </row>
        <row r="83">
          <cell r="A83">
            <v>44380.999999999825</v>
          </cell>
          <cell r="P83">
            <v>0</v>
          </cell>
        </row>
        <row r="84">
          <cell r="A84">
            <v>44381.04166666649</v>
          </cell>
          <cell r="P84">
            <v>0</v>
          </cell>
        </row>
        <row r="85">
          <cell r="A85">
            <v>44381.083333333154</v>
          </cell>
          <cell r="P85">
            <v>0</v>
          </cell>
        </row>
        <row r="86">
          <cell r="A86">
            <v>44381.124999999818</v>
          </cell>
          <cell r="P86">
            <v>0</v>
          </cell>
        </row>
        <row r="87">
          <cell r="A87">
            <v>44381.166666666482</v>
          </cell>
          <cell r="P87">
            <v>0</v>
          </cell>
        </row>
        <row r="88">
          <cell r="A88">
            <v>44381.208333333147</v>
          </cell>
          <cell r="P88">
            <v>0</v>
          </cell>
        </row>
        <row r="89">
          <cell r="A89">
            <v>44381.249999999811</v>
          </cell>
          <cell r="P89">
            <v>0</v>
          </cell>
        </row>
        <row r="90">
          <cell r="A90">
            <v>44381.291666666475</v>
          </cell>
          <cell r="P90">
            <v>0</v>
          </cell>
        </row>
        <row r="91">
          <cell r="A91">
            <v>44381.333333333139</v>
          </cell>
          <cell r="P91">
            <v>0</v>
          </cell>
        </row>
        <row r="92">
          <cell r="A92">
            <v>44381.374999999804</v>
          </cell>
          <cell r="P92">
            <v>0</v>
          </cell>
        </row>
        <row r="93">
          <cell r="A93">
            <v>44381.416666666468</v>
          </cell>
          <cell r="P93">
            <v>0</v>
          </cell>
        </row>
        <row r="94">
          <cell r="A94">
            <v>44381.458333333132</v>
          </cell>
          <cell r="P94">
            <v>0</v>
          </cell>
        </row>
        <row r="95">
          <cell r="A95">
            <v>44381.499999999796</v>
          </cell>
          <cell r="P95">
            <v>0</v>
          </cell>
        </row>
        <row r="96">
          <cell r="A96">
            <v>44381.541666666461</v>
          </cell>
          <cell r="P96">
            <v>0</v>
          </cell>
        </row>
        <row r="97">
          <cell r="A97">
            <v>44381.583333333125</v>
          </cell>
          <cell r="P97">
            <v>0</v>
          </cell>
        </row>
        <row r="98">
          <cell r="A98">
            <v>44381.624999999789</v>
          </cell>
          <cell r="P98">
            <v>0</v>
          </cell>
        </row>
        <row r="99">
          <cell r="A99">
            <v>44381.666666666453</v>
          </cell>
          <cell r="P99">
            <v>0</v>
          </cell>
        </row>
        <row r="100">
          <cell r="A100">
            <v>44381.708333333117</v>
          </cell>
          <cell r="P100">
            <v>0</v>
          </cell>
        </row>
        <row r="101">
          <cell r="A101">
            <v>44381.749999999782</v>
          </cell>
          <cell r="P101">
            <v>0</v>
          </cell>
        </row>
        <row r="102">
          <cell r="A102">
            <v>44381.791666666446</v>
          </cell>
          <cell r="P102">
            <v>0</v>
          </cell>
        </row>
        <row r="103">
          <cell r="A103">
            <v>44381.83333333311</v>
          </cell>
          <cell r="P103">
            <v>0</v>
          </cell>
        </row>
        <row r="104">
          <cell r="A104">
            <v>44381.874999999774</v>
          </cell>
          <cell r="P104">
            <v>0</v>
          </cell>
        </row>
        <row r="105">
          <cell r="A105">
            <v>44381.916666666439</v>
          </cell>
          <cell r="P105">
            <v>0</v>
          </cell>
        </row>
        <row r="106">
          <cell r="A106">
            <v>44381.958333333103</v>
          </cell>
          <cell r="P106">
            <v>0</v>
          </cell>
        </row>
        <row r="107">
          <cell r="A107">
            <v>44381.999999999767</v>
          </cell>
          <cell r="P107">
            <v>0</v>
          </cell>
        </row>
        <row r="108">
          <cell r="A108">
            <v>44382.041666666431</v>
          </cell>
          <cell r="P108">
            <v>0</v>
          </cell>
        </row>
        <row r="109">
          <cell r="A109">
            <v>44382.083333333096</v>
          </cell>
          <cell r="P109">
            <v>0</v>
          </cell>
        </row>
        <row r="110">
          <cell r="A110">
            <v>44382.12499999976</v>
          </cell>
          <cell r="P110">
            <v>0</v>
          </cell>
        </row>
        <row r="111">
          <cell r="A111">
            <v>44382.166666666424</v>
          </cell>
          <cell r="P111">
            <v>0</v>
          </cell>
        </row>
        <row r="112">
          <cell r="A112">
            <v>44382.208333333088</v>
          </cell>
          <cell r="P112">
            <v>0</v>
          </cell>
        </row>
        <row r="113">
          <cell r="A113">
            <v>44382.249999999753</v>
          </cell>
          <cell r="P113">
            <v>0</v>
          </cell>
        </row>
        <row r="114">
          <cell r="A114">
            <v>44382.291666666417</v>
          </cell>
          <cell r="P114">
            <v>0</v>
          </cell>
        </row>
        <row r="115">
          <cell r="A115">
            <v>44382.333333333081</v>
          </cell>
          <cell r="P115">
            <v>0</v>
          </cell>
        </row>
        <row r="116">
          <cell r="A116">
            <v>44382.374999999745</v>
          </cell>
          <cell r="P116">
            <v>0</v>
          </cell>
        </row>
        <row r="117">
          <cell r="A117">
            <v>44382.41666666641</v>
          </cell>
          <cell r="P117">
            <v>0</v>
          </cell>
        </row>
        <row r="118">
          <cell r="A118">
            <v>44382.458333333074</v>
          </cell>
          <cell r="P118">
            <v>0</v>
          </cell>
        </row>
        <row r="119">
          <cell r="A119">
            <v>44382.499999999738</v>
          </cell>
          <cell r="P119">
            <v>0</v>
          </cell>
        </row>
        <row r="120">
          <cell r="A120">
            <v>44382.541666666402</v>
          </cell>
          <cell r="P120">
            <v>0</v>
          </cell>
        </row>
        <row r="121">
          <cell r="A121">
            <v>44382.583333333067</v>
          </cell>
          <cell r="P121">
            <v>0</v>
          </cell>
        </row>
        <row r="122">
          <cell r="A122">
            <v>44382.624999999731</v>
          </cell>
          <cell r="P122">
            <v>0</v>
          </cell>
        </row>
        <row r="123">
          <cell r="A123">
            <v>44382.666666666395</v>
          </cell>
          <cell r="P123">
            <v>0</v>
          </cell>
        </row>
        <row r="124">
          <cell r="A124">
            <v>44382.708333333059</v>
          </cell>
          <cell r="P124">
            <v>0</v>
          </cell>
        </row>
        <row r="125">
          <cell r="A125">
            <v>44382.749999999724</v>
          </cell>
          <cell r="P125">
            <v>0</v>
          </cell>
        </row>
        <row r="126">
          <cell r="A126">
            <v>44382.791666666388</v>
          </cell>
          <cell r="P126">
            <v>0</v>
          </cell>
        </row>
        <row r="127">
          <cell r="A127">
            <v>44382.833333333052</v>
          </cell>
          <cell r="P127">
            <v>0</v>
          </cell>
        </row>
        <row r="128">
          <cell r="A128">
            <v>44382.874999999716</v>
          </cell>
          <cell r="P128">
            <v>0</v>
          </cell>
        </row>
        <row r="129">
          <cell r="A129">
            <v>44382.91666666638</v>
          </cell>
          <cell r="P129">
            <v>0</v>
          </cell>
        </row>
        <row r="130">
          <cell r="A130">
            <v>44382.958333333045</v>
          </cell>
          <cell r="P130">
            <v>0</v>
          </cell>
        </row>
        <row r="131">
          <cell r="A131">
            <v>44382.999999999709</v>
          </cell>
          <cell r="P131">
            <v>0</v>
          </cell>
        </row>
        <row r="132">
          <cell r="A132">
            <v>44383.041666666373</v>
          </cell>
          <cell r="P132">
            <v>0</v>
          </cell>
        </row>
        <row r="133">
          <cell r="A133">
            <v>44383.083333333037</v>
          </cell>
          <cell r="P133">
            <v>0</v>
          </cell>
        </row>
        <row r="134">
          <cell r="A134">
            <v>44383.124999999702</v>
          </cell>
          <cell r="P134">
            <v>0</v>
          </cell>
        </row>
        <row r="135">
          <cell r="A135">
            <v>44383.166666666366</v>
          </cell>
          <cell r="P135">
            <v>0</v>
          </cell>
        </row>
        <row r="136">
          <cell r="A136">
            <v>44383.20833333303</v>
          </cell>
          <cell r="P136">
            <v>0</v>
          </cell>
        </row>
        <row r="137">
          <cell r="A137">
            <v>44383.249999999694</v>
          </cell>
          <cell r="P137">
            <v>0</v>
          </cell>
        </row>
        <row r="138">
          <cell r="A138">
            <v>44383.291666666359</v>
          </cell>
          <cell r="P138">
            <v>0</v>
          </cell>
        </row>
        <row r="139">
          <cell r="A139">
            <v>44383.333333333023</v>
          </cell>
          <cell r="P139">
            <v>0</v>
          </cell>
        </row>
        <row r="140">
          <cell r="A140">
            <v>44383.374999999687</v>
          </cell>
          <cell r="P140">
            <v>0</v>
          </cell>
        </row>
        <row r="141">
          <cell r="A141">
            <v>44383.416666666351</v>
          </cell>
          <cell r="P141">
            <v>0</v>
          </cell>
        </row>
        <row r="142">
          <cell r="A142">
            <v>44383.458333333016</v>
          </cell>
          <cell r="P142">
            <v>0</v>
          </cell>
        </row>
        <row r="143">
          <cell r="A143">
            <v>44383.49999999968</v>
          </cell>
          <cell r="P143">
            <v>0</v>
          </cell>
        </row>
        <row r="144">
          <cell r="A144">
            <v>44383.541666666344</v>
          </cell>
          <cell r="P144">
            <v>0</v>
          </cell>
        </row>
        <row r="145">
          <cell r="A145">
            <v>44383.583333333008</v>
          </cell>
          <cell r="P145">
            <v>0</v>
          </cell>
        </row>
        <row r="146">
          <cell r="A146">
            <v>44383.624999999673</v>
          </cell>
          <cell r="P146">
            <v>0</v>
          </cell>
        </row>
        <row r="147">
          <cell r="A147">
            <v>44383.666666666337</v>
          </cell>
          <cell r="P147">
            <v>0</v>
          </cell>
        </row>
        <row r="148">
          <cell r="A148">
            <v>44383.708333333001</v>
          </cell>
          <cell r="P148">
            <v>0</v>
          </cell>
        </row>
        <row r="149">
          <cell r="A149">
            <v>44383.749999999665</v>
          </cell>
          <cell r="P149">
            <v>0</v>
          </cell>
        </row>
        <row r="150">
          <cell r="A150">
            <v>44383.79166666633</v>
          </cell>
          <cell r="P150">
            <v>0</v>
          </cell>
        </row>
        <row r="151">
          <cell r="A151">
            <v>44383.833333332994</v>
          </cell>
          <cell r="P151">
            <v>0</v>
          </cell>
        </row>
        <row r="152">
          <cell r="A152">
            <v>44383.874999999658</v>
          </cell>
          <cell r="P152">
            <v>0</v>
          </cell>
        </row>
        <row r="153">
          <cell r="A153">
            <v>44383.916666666322</v>
          </cell>
          <cell r="P153">
            <v>0</v>
          </cell>
        </row>
        <row r="154">
          <cell r="A154">
            <v>44383.958333332987</v>
          </cell>
          <cell r="P154">
            <v>0</v>
          </cell>
        </row>
        <row r="155">
          <cell r="A155">
            <v>44383.999999999651</v>
          </cell>
          <cell r="P155">
            <v>0</v>
          </cell>
        </row>
        <row r="156">
          <cell r="A156">
            <v>44384.041666666315</v>
          </cell>
          <cell r="P156">
            <v>0</v>
          </cell>
        </row>
        <row r="157">
          <cell r="A157">
            <v>44384.083333332979</v>
          </cell>
          <cell r="P157">
            <v>0</v>
          </cell>
        </row>
        <row r="158">
          <cell r="A158">
            <v>44384.124999999643</v>
          </cell>
          <cell r="P158">
            <v>0</v>
          </cell>
        </row>
        <row r="159">
          <cell r="A159">
            <v>44384.166666666308</v>
          </cell>
          <cell r="P159">
            <v>0</v>
          </cell>
        </row>
        <row r="160">
          <cell r="A160">
            <v>44384.208333332972</v>
          </cell>
          <cell r="P160">
            <v>0</v>
          </cell>
        </row>
        <row r="161">
          <cell r="A161">
            <v>44384.249999999636</v>
          </cell>
          <cell r="P161">
            <v>0</v>
          </cell>
        </row>
        <row r="162">
          <cell r="A162">
            <v>44384.2916666663</v>
          </cell>
          <cell r="P162">
            <v>0</v>
          </cell>
        </row>
        <row r="163">
          <cell r="A163">
            <v>44384.333333332965</v>
          </cell>
          <cell r="P163">
            <v>0</v>
          </cell>
        </row>
        <row r="164">
          <cell r="A164">
            <v>44384.374999999629</v>
          </cell>
          <cell r="P164">
            <v>0</v>
          </cell>
        </row>
        <row r="165">
          <cell r="A165">
            <v>44384.416666666293</v>
          </cell>
          <cell r="P165">
            <v>0</v>
          </cell>
        </row>
        <row r="166">
          <cell r="A166">
            <v>44384.458333332957</v>
          </cell>
          <cell r="P166">
            <v>0</v>
          </cell>
        </row>
        <row r="167">
          <cell r="A167">
            <v>44384.499999999622</v>
          </cell>
          <cell r="P167">
            <v>0</v>
          </cell>
        </row>
        <row r="168">
          <cell r="A168">
            <v>44384.541666666286</v>
          </cell>
          <cell r="P168">
            <v>0</v>
          </cell>
        </row>
        <row r="169">
          <cell r="A169">
            <v>44384.58333333295</v>
          </cell>
          <cell r="P169">
            <v>0</v>
          </cell>
        </row>
        <row r="170">
          <cell r="A170">
            <v>44384.624999999614</v>
          </cell>
          <cell r="P170">
            <v>0</v>
          </cell>
        </row>
        <row r="171">
          <cell r="A171">
            <v>44384.666666666279</v>
          </cell>
          <cell r="P171">
            <v>0</v>
          </cell>
        </row>
        <row r="172">
          <cell r="A172">
            <v>44384.708333332943</v>
          </cell>
          <cell r="P172">
            <v>0</v>
          </cell>
        </row>
        <row r="173">
          <cell r="A173">
            <v>44384.749999999607</v>
          </cell>
          <cell r="P173">
            <v>0</v>
          </cell>
        </row>
        <row r="174">
          <cell r="A174">
            <v>44384.791666666271</v>
          </cell>
          <cell r="P174">
            <v>0</v>
          </cell>
        </row>
        <row r="175">
          <cell r="A175">
            <v>44384.833333332936</v>
          </cell>
          <cell r="P175">
            <v>0</v>
          </cell>
        </row>
        <row r="176">
          <cell r="A176">
            <v>44384.8749999996</v>
          </cell>
          <cell r="P176">
            <v>0</v>
          </cell>
        </row>
        <row r="177">
          <cell r="A177">
            <v>44384.916666666264</v>
          </cell>
          <cell r="P177">
            <v>0</v>
          </cell>
        </row>
        <row r="178">
          <cell r="A178">
            <v>44384.958333332928</v>
          </cell>
          <cell r="P178">
            <v>0</v>
          </cell>
        </row>
        <row r="179">
          <cell r="A179">
            <v>44384.999999999593</v>
          </cell>
          <cell r="P179">
            <v>0</v>
          </cell>
        </row>
        <row r="180">
          <cell r="A180">
            <v>44385.041666666257</v>
          </cell>
          <cell r="P180">
            <v>0</v>
          </cell>
        </row>
        <row r="181">
          <cell r="A181">
            <v>44385.083333332921</v>
          </cell>
          <cell r="P181">
            <v>0</v>
          </cell>
        </row>
        <row r="182">
          <cell r="A182">
            <v>44385.124999999585</v>
          </cell>
          <cell r="P182">
            <v>0</v>
          </cell>
        </row>
        <row r="183">
          <cell r="A183">
            <v>44385.16666666625</v>
          </cell>
          <cell r="P183">
            <v>0</v>
          </cell>
        </row>
        <row r="184">
          <cell r="A184">
            <v>44385.208333332914</v>
          </cell>
          <cell r="P184">
            <v>0</v>
          </cell>
        </row>
        <row r="185">
          <cell r="A185">
            <v>44385.249999999578</v>
          </cell>
          <cell r="P185">
            <v>0</v>
          </cell>
        </row>
        <row r="186">
          <cell r="A186">
            <v>44385.291666666242</v>
          </cell>
          <cell r="P186">
            <v>0</v>
          </cell>
        </row>
        <row r="187">
          <cell r="A187">
            <v>44385.333333332906</v>
          </cell>
          <cell r="P187">
            <v>0</v>
          </cell>
        </row>
        <row r="188">
          <cell r="A188">
            <v>44385.374999999571</v>
          </cell>
          <cell r="P188">
            <v>0</v>
          </cell>
        </row>
        <row r="189">
          <cell r="A189">
            <v>44385.416666666235</v>
          </cell>
          <cell r="P189">
            <v>0</v>
          </cell>
        </row>
        <row r="190">
          <cell r="A190">
            <v>44385.458333332899</v>
          </cell>
          <cell r="P190">
            <v>0</v>
          </cell>
        </row>
        <row r="191">
          <cell r="A191">
            <v>44385.499999999563</v>
          </cell>
          <cell r="P191">
            <v>0</v>
          </cell>
        </row>
        <row r="192">
          <cell r="A192">
            <v>44385.541666666228</v>
          </cell>
          <cell r="P192">
            <v>0</v>
          </cell>
        </row>
        <row r="193">
          <cell r="A193">
            <v>44385.583333332892</v>
          </cell>
          <cell r="P193">
            <v>0</v>
          </cell>
        </row>
        <row r="194">
          <cell r="A194">
            <v>44385.624999999556</v>
          </cell>
          <cell r="P194">
            <v>0</v>
          </cell>
        </row>
        <row r="195">
          <cell r="A195">
            <v>44385.66666666622</v>
          </cell>
          <cell r="P195">
            <v>0</v>
          </cell>
        </row>
        <row r="196">
          <cell r="A196">
            <v>44385.708333332885</v>
          </cell>
          <cell r="P196">
            <v>0</v>
          </cell>
        </row>
        <row r="197">
          <cell r="A197">
            <v>44385.749999999549</v>
          </cell>
          <cell r="P197">
            <v>0</v>
          </cell>
        </row>
        <row r="198">
          <cell r="A198">
            <v>44385.791666666213</v>
          </cell>
          <cell r="P198">
            <v>0</v>
          </cell>
        </row>
        <row r="199">
          <cell r="A199">
            <v>44385.833333332877</v>
          </cell>
          <cell r="P199">
            <v>0</v>
          </cell>
        </row>
        <row r="200">
          <cell r="A200">
            <v>44385.874999999542</v>
          </cell>
          <cell r="P200">
            <v>0</v>
          </cell>
        </row>
        <row r="201">
          <cell r="A201">
            <v>44385.916666666206</v>
          </cell>
          <cell r="P201">
            <v>0</v>
          </cell>
        </row>
        <row r="202">
          <cell r="A202">
            <v>44385.95833333287</v>
          </cell>
          <cell r="P202">
            <v>0</v>
          </cell>
        </row>
        <row r="203">
          <cell r="A203">
            <v>44385.999999999534</v>
          </cell>
          <cell r="P203">
            <v>0</v>
          </cell>
        </row>
        <row r="204">
          <cell r="A204">
            <v>44386.041666666199</v>
          </cell>
          <cell r="P204">
            <v>0</v>
          </cell>
        </row>
        <row r="205">
          <cell r="A205">
            <v>44386.083333332863</v>
          </cell>
          <cell r="P205">
            <v>0</v>
          </cell>
        </row>
        <row r="206">
          <cell r="A206">
            <v>44386.124999999527</v>
          </cell>
          <cell r="P206">
            <v>0</v>
          </cell>
        </row>
        <row r="207">
          <cell r="A207">
            <v>44386.166666666191</v>
          </cell>
          <cell r="P207">
            <v>0</v>
          </cell>
        </row>
        <row r="208">
          <cell r="A208">
            <v>44386.208333332856</v>
          </cell>
          <cell r="P208">
            <v>0</v>
          </cell>
        </row>
        <row r="209">
          <cell r="A209">
            <v>44386.24999999952</v>
          </cell>
          <cell r="P209">
            <v>0</v>
          </cell>
        </row>
        <row r="210">
          <cell r="A210">
            <v>44386.291666666184</v>
          </cell>
          <cell r="P210">
            <v>0</v>
          </cell>
        </row>
        <row r="211">
          <cell r="A211">
            <v>44386.333333332848</v>
          </cell>
          <cell r="P211">
            <v>0</v>
          </cell>
        </row>
        <row r="212">
          <cell r="A212">
            <v>44386.374999999513</v>
          </cell>
          <cell r="P212">
            <v>0</v>
          </cell>
        </row>
        <row r="213">
          <cell r="A213">
            <v>44386.416666666177</v>
          </cell>
          <cell r="P213">
            <v>0</v>
          </cell>
        </row>
        <row r="214">
          <cell r="A214">
            <v>44386.458333332841</v>
          </cell>
          <cell r="P214">
            <v>0</v>
          </cell>
        </row>
        <row r="215">
          <cell r="A215">
            <v>44386.499999999505</v>
          </cell>
          <cell r="P215">
            <v>0</v>
          </cell>
        </row>
        <row r="216">
          <cell r="A216">
            <v>44386.541666666169</v>
          </cell>
          <cell r="P216">
            <v>0</v>
          </cell>
        </row>
        <row r="217">
          <cell r="A217">
            <v>44386.583333332834</v>
          </cell>
          <cell r="P217">
            <v>0</v>
          </cell>
        </row>
        <row r="218">
          <cell r="A218">
            <v>44386.624999999498</v>
          </cell>
          <cell r="P218">
            <v>0</v>
          </cell>
        </row>
        <row r="219">
          <cell r="A219">
            <v>44386.666666666162</v>
          </cell>
          <cell r="P219">
            <v>0</v>
          </cell>
        </row>
        <row r="220">
          <cell r="A220">
            <v>44386.708333332826</v>
          </cell>
          <cell r="P220">
            <v>0</v>
          </cell>
        </row>
        <row r="221">
          <cell r="A221">
            <v>44386.749999999491</v>
          </cell>
          <cell r="P221">
            <v>0</v>
          </cell>
        </row>
        <row r="222">
          <cell r="A222">
            <v>44386.791666666155</v>
          </cell>
          <cell r="P222">
            <v>0</v>
          </cell>
        </row>
        <row r="223">
          <cell r="A223">
            <v>44386.833333332819</v>
          </cell>
          <cell r="P223">
            <v>0</v>
          </cell>
        </row>
        <row r="224">
          <cell r="A224">
            <v>44386.874999999483</v>
          </cell>
          <cell r="P224">
            <v>0</v>
          </cell>
        </row>
        <row r="225">
          <cell r="A225">
            <v>44386.916666666148</v>
          </cell>
          <cell r="P225">
            <v>0</v>
          </cell>
        </row>
        <row r="226">
          <cell r="A226">
            <v>44386.958333332812</v>
          </cell>
          <cell r="P226">
            <v>0</v>
          </cell>
        </row>
        <row r="227">
          <cell r="A227">
            <v>44386.999999999476</v>
          </cell>
          <cell r="P227">
            <v>0</v>
          </cell>
        </row>
        <row r="228">
          <cell r="A228">
            <v>44387.04166666614</v>
          </cell>
          <cell r="P228">
            <v>0</v>
          </cell>
        </row>
        <row r="229">
          <cell r="A229">
            <v>44387.083333332805</v>
          </cell>
          <cell r="P229">
            <v>0</v>
          </cell>
        </row>
        <row r="230">
          <cell r="A230">
            <v>44387.124999999469</v>
          </cell>
          <cell r="P230">
            <v>0</v>
          </cell>
        </row>
        <row r="231">
          <cell r="A231">
            <v>44387.166666666133</v>
          </cell>
          <cell r="P231">
            <v>0</v>
          </cell>
        </row>
        <row r="232">
          <cell r="A232">
            <v>44387.208333332797</v>
          </cell>
          <cell r="P232">
            <v>0</v>
          </cell>
        </row>
        <row r="233">
          <cell r="A233">
            <v>44387.249999999462</v>
          </cell>
          <cell r="P233">
            <v>0</v>
          </cell>
        </row>
        <row r="234">
          <cell r="A234">
            <v>44387.291666666126</v>
          </cell>
          <cell r="P234">
            <v>0</v>
          </cell>
        </row>
        <row r="235">
          <cell r="A235">
            <v>44387.33333333279</v>
          </cell>
          <cell r="P235">
            <v>0</v>
          </cell>
        </row>
        <row r="236">
          <cell r="A236">
            <v>44387.374999999454</v>
          </cell>
          <cell r="P236">
            <v>0</v>
          </cell>
        </row>
        <row r="237">
          <cell r="A237">
            <v>44387.416666666119</v>
          </cell>
          <cell r="P237">
            <v>0</v>
          </cell>
        </row>
        <row r="238">
          <cell r="A238">
            <v>44387.458333332783</v>
          </cell>
          <cell r="P238">
            <v>0</v>
          </cell>
        </row>
        <row r="239">
          <cell r="A239">
            <v>44387.499999999447</v>
          </cell>
          <cell r="P239">
            <v>0</v>
          </cell>
        </row>
        <row r="240">
          <cell r="A240">
            <v>44387.541666666111</v>
          </cell>
          <cell r="P240">
            <v>0</v>
          </cell>
        </row>
        <row r="241">
          <cell r="A241">
            <v>44387.583333332776</v>
          </cell>
          <cell r="P241">
            <v>0</v>
          </cell>
        </row>
        <row r="242">
          <cell r="A242">
            <v>44387.62499999944</v>
          </cell>
          <cell r="P242">
            <v>0</v>
          </cell>
        </row>
        <row r="243">
          <cell r="A243">
            <v>44387.666666666104</v>
          </cell>
          <cell r="P243">
            <v>0</v>
          </cell>
        </row>
        <row r="244">
          <cell r="A244">
            <v>44387.708333332768</v>
          </cell>
          <cell r="P244">
            <v>0</v>
          </cell>
        </row>
        <row r="245">
          <cell r="A245">
            <v>44387.749999999432</v>
          </cell>
          <cell r="P245">
            <v>0</v>
          </cell>
        </row>
        <row r="246">
          <cell r="A246">
            <v>44387.791666666097</v>
          </cell>
          <cell r="P246">
            <v>0</v>
          </cell>
        </row>
        <row r="247">
          <cell r="A247">
            <v>44387.833333332761</v>
          </cell>
          <cell r="P247">
            <v>0</v>
          </cell>
        </row>
        <row r="248">
          <cell r="A248">
            <v>44387.874999999425</v>
          </cell>
          <cell r="P248">
            <v>0</v>
          </cell>
        </row>
        <row r="249">
          <cell r="A249">
            <v>44387.916666666089</v>
          </cell>
          <cell r="P249">
            <v>0</v>
          </cell>
        </row>
        <row r="250">
          <cell r="A250">
            <v>44387.958333332754</v>
          </cell>
          <cell r="P250">
            <v>0</v>
          </cell>
        </row>
        <row r="251">
          <cell r="A251">
            <v>44387.999999999418</v>
          </cell>
          <cell r="P251">
            <v>0</v>
          </cell>
        </row>
        <row r="252">
          <cell r="A252">
            <v>44388.041666666082</v>
          </cell>
          <cell r="P252">
            <v>0</v>
          </cell>
        </row>
        <row r="253">
          <cell r="A253">
            <v>44388.083333332746</v>
          </cell>
          <cell r="P253">
            <v>0</v>
          </cell>
        </row>
        <row r="254">
          <cell r="A254">
            <v>44388.124999999411</v>
          </cell>
          <cell r="P254">
            <v>0</v>
          </cell>
        </row>
        <row r="255">
          <cell r="A255">
            <v>44388.166666666075</v>
          </cell>
          <cell r="P255">
            <v>0</v>
          </cell>
        </row>
        <row r="256">
          <cell r="A256">
            <v>44388.208333332739</v>
          </cell>
          <cell r="P256">
            <v>0</v>
          </cell>
        </row>
        <row r="257">
          <cell r="A257">
            <v>44388.249999999403</v>
          </cell>
          <cell r="P257">
            <v>0</v>
          </cell>
        </row>
        <row r="258">
          <cell r="A258">
            <v>44388.291666666068</v>
          </cell>
          <cell r="P258">
            <v>0</v>
          </cell>
        </row>
        <row r="259">
          <cell r="A259">
            <v>44388.333333332732</v>
          </cell>
          <cell r="P259">
            <v>0</v>
          </cell>
        </row>
        <row r="260">
          <cell r="A260">
            <v>44388.374999999396</v>
          </cell>
          <cell r="P260">
            <v>0</v>
          </cell>
        </row>
        <row r="261">
          <cell r="A261">
            <v>44388.41666666606</v>
          </cell>
          <cell r="P261">
            <v>0</v>
          </cell>
        </row>
        <row r="262">
          <cell r="A262">
            <v>44388.458333332725</v>
          </cell>
          <cell r="P262">
            <v>0</v>
          </cell>
        </row>
        <row r="263">
          <cell r="A263">
            <v>44388.499999999389</v>
          </cell>
          <cell r="P263">
            <v>0</v>
          </cell>
        </row>
        <row r="264">
          <cell r="A264">
            <v>44388.541666666053</v>
          </cell>
          <cell r="P264">
            <v>0</v>
          </cell>
        </row>
        <row r="265">
          <cell r="A265">
            <v>44388.583333332717</v>
          </cell>
          <cell r="P265">
            <v>0</v>
          </cell>
        </row>
        <row r="266">
          <cell r="A266">
            <v>44388.624999999382</v>
          </cell>
          <cell r="P266">
            <v>0</v>
          </cell>
        </row>
        <row r="267">
          <cell r="A267">
            <v>44388.666666666046</v>
          </cell>
          <cell r="P267">
            <v>0</v>
          </cell>
        </row>
        <row r="268">
          <cell r="A268">
            <v>44388.70833333271</v>
          </cell>
          <cell r="P268">
            <v>0</v>
          </cell>
        </row>
        <row r="269">
          <cell r="A269">
            <v>44388.749999999374</v>
          </cell>
          <cell r="P269">
            <v>0</v>
          </cell>
        </row>
        <row r="270">
          <cell r="A270">
            <v>44388.791666666039</v>
          </cell>
          <cell r="P270">
            <v>0</v>
          </cell>
        </row>
        <row r="271">
          <cell r="A271">
            <v>44388.833333332703</v>
          </cell>
          <cell r="P271">
            <v>0</v>
          </cell>
        </row>
        <row r="272">
          <cell r="A272">
            <v>44388.874999999367</v>
          </cell>
          <cell r="P272">
            <v>0</v>
          </cell>
        </row>
        <row r="273">
          <cell r="A273">
            <v>44388.916666666031</v>
          </cell>
          <cell r="P273">
            <v>0</v>
          </cell>
        </row>
        <row r="274">
          <cell r="A274">
            <v>44388.958333332695</v>
          </cell>
          <cell r="P274">
            <v>0</v>
          </cell>
        </row>
        <row r="275">
          <cell r="A275">
            <v>44388.99999999936</v>
          </cell>
          <cell r="P275">
            <v>0</v>
          </cell>
        </row>
        <row r="276">
          <cell r="A276">
            <v>44389.041666666024</v>
          </cell>
          <cell r="P276">
            <v>0</v>
          </cell>
        </row>
        <row r="277">
          <cell r="A277">
            <v>44389.083333332688</v>
          </cell>
          <cell r="P277">
            <v>0</v>
          </cell>
        </row>
        <row r="278">
          <cell r="A278">
            <v>44389.124999999352</v>
          </cell>
          <cell r="P278">
            <v>0</v>
          </cell>
        </row>
        <row r="279">
          <cell r="A279">
            <v>44389.166666666017</v>
          </cell>
          <cell r="P279">
            <v>0</v>
          </cell>
        </row>
        <row r="280">
          <cell r="A280">
            <v>44389.208333332681</v>
          </cell>
          <cell r="P280">
            <v>0</v>
          </cell>
        </row>
        <row r="281">
          <cell r="A281">
            <v>44389.249999999345</v>
          </cell>
          <cell r="P281">
            <v>0</v>
          </cell>
        </row>
        <row r="282">
          <cell r="A282">
            <v>44389.291666666009</v>
          </cell>
          <cell r="P282">
            <v>0</v>
          </cell>
        </row>
        <row r="283">
          <cell r="A283">
            <v>44389.333333332674</v>
          </cell>
          <cell r="P283">
            <v>0</v>
          </cell>
        </row>
        <row r="284">
          <cell r="A284">
            <v>44389.374999999338</v>
          </cell>
          <cell r="P284">
            <v>0</v>
          </cell>
        </row>
        <row r="285">
          <cell r="A285">
            <v>44389.416666666002</v>
          </cell>
          <cell r="P285">
            <v>0</v>
          </cell>
        </row>
        <row r="286">
          <cell r="A286">
            <v>44389.458333332666</v>
          </cell>
          <cell r="P286">
            <v>0</v>
          </cell>
        </row>
        <row r="287">
          <cell r="A287">
            <v>44389.499999999331</v>
          </cell>
          <cell r="P287">
            <v>0</v>
          </cell>
        </row>
        <row r="288">
          <cell r="A288">
            <v>44389.541666665995</v>
          </cell>
          <cell r="P288">
            <v>0</v>
          </cell>
        </row>
        <row r="289">
          <cell r="A289">
            <v>44389.583333332659</v>
          </cell>
          <cell r="P289">
            <v>0</v>
          </cell>
        </row>
        <row r="290">
          <cell r="A290">
            <v>44389.624999999323</v>
          </cell>
          <cell r="P290">
            <v>0</v>
          </cell>
        </row>
        <row r="291">
          <cell r="A291">
            <v>44389.666666665988</v>
          </cell>
          <cell r="P291">
            <v>0</v>
          </cell>
        </row>
        <row r="292">
          <cell r="A292">
            <v>44389.708333332652</v>
          </cell>
          <cell r="P292">
            <v>0</v>
          </cell>
        </row>
        <row r="293">
          <cell r="A293">
            <v>44389.749999999316</v>
          </cell>
          <cell r="P293">
            <v>0</v>
          </cell>
        </row>
        <row r="294">
          <cell r="A294">
            <v>44389.79166666598</v>
          </cell>
          <cell r="P294">
            <v>0</v>
          </cell>
        </row>
        <row r="295">
          <cell r="A295">
            <v>44389.833333332645</v>
          </cell>
          <cell r="P295">
            <v>0</v>
          </cell>
        </row>
        <row r="296">
          <cell r="A296">
            <v>44389.874999999309</v>
          </cell>
          <cell r="P296">
            <v>0</v>
          </cell>
        </row>
        <row r="297">
          <cell r="A297">
            <v>44389.916666665973</v>
          </cell>
          <cell r="P297">
            <v>0</v>
          </cell>
        </row>
        <row r="298">
          <cell r="A298">
            <v>44389.958333332637</v>
          </cell>
          <cell r="P298">
            <v>0</v>
          </cell>
        </row>
        <row r="299">
          <cell r="A299">
            <v>44389.999999999302</v>
          </cell>
          <cell r="P299">
            <v>0</v>
          </cell>
        </row>
        <row r="300">
          <cell r="A300">
            <v>44390.041666665966</v>
          </cell>
          <cell r="P300">
            <v>0</v>
          </cell>
        </row>
        <row r="301">
          <cell r="A301">
            <v>44390.08333333263</v>
          </cell>
          <cell r="P301">
            <v>0</v>
          </cell>
        </row>
        <row r="302">
          <cell r="A302">
            <v>44390.124999999294</v>
          </cell>
          <cell r="P302">
            <v>0</v>
          </cell>
        </row>
        <row r="303">
          <cell r="A303">
            <v>44390.166666665958</v>
          </cell>
          <cell r="P303">
            <v>0</v>
          </cell>
        </row>
        <row r="304">
          <cell r="A304">
            <v>44390.208333332623</v>
          </cell>
          <cell r="P304">
            <v>0</v>
          </cell>
        </row>
        <row r="305">
          <cell r="A305">
            <v>44390.249999999287</v>
          </cell>
          <cell r="P305">
            <v>0</v>
          </cell>
        </row>
        <row r="306">
          <cell r="A306">
            <v>44390.291666665951</v>
          </cell>
          <cell r="P306">
            <v>0</v>
          </cell>
        </row>
        <row r="307">
          <cell r="A307">
            <v>44390.333333332615</v>
          </cell>
          <cell r="P307">
            <v>0</v>
          </cell>
        </row>
        <row r="308">
          <cell r="A308">
            <v>44390.37499999928</v>
          </cell>
          <cell r="P308">
            <v>0</v>
          </cell>
        </row>
        <row r="309">
          <cell r="A309">
            <v>44390.416666665944</v>
          </cell>
          <cell r="P309">
            <v>0</v>
          </cell>
        </row>
        <row r="310">
          <cell r="A310">
            <v>44390.458333332608</v>
          </cell>
          <cell r="P310">
            <v>0</v>
          </cell>
        </row>
        <row r="311">
          <cell r="A311">
            <v>44390.499999999272</v>
          </cell>
          <cell r="P311">
            <v>0</v>
          </cell>
        </row>
        <row r="312">
          <cell r="A312">
            <v>44390.541666665937</v>
          </cell>
          <cell r="P312">
            <v>0</v>
          </cell>
        </row>
        <row r="313">
          <cell r="A313">
            <v>44390.583333332601</v>
          </cell>
          <cell r="P313">
            <v>0</v>
          </cell>
        </row>
        <row r="314">
          <cell r="A314">
            <v>44390.624999999265</v>
          </cell>
          <cell r="P314">
            <v>0</v>
          </cell>
        </row>
        <row r="315">
          <cell r="A315">
            <v>44390.666666665929</v>
          </cell>
          <cell r="P315">
            <v>0</v>
          </cell>
        </row>
        <row r="316">
          <cell r="A316">
            <v>44390.708333332594</v>
          </cell>
          <cell r="P316">
            <v>0</v>
          </cell>
        </row>
        <row r="317">
          <cell r="A317">
            <v>44390.749999999258</v>
          </cell>
          <cell r="P317">
            <v>0</v>
          </cell>
        </row>
        <row r="318">
          <cell r="A318">
            <v>44390.791666665922</v>
          </cell>
          <cell r="P318">
            <v>0</v>
          </cell>
        </row>
        <row r="319">
          <cell r="A319">
            <v>44390.833333332586</v>
          </cell>
          <cell r="P319">
            <v>0</v>
          </cell>
        </row>
        <row r="320">
          <cell r="A320">
            <v>44390.874999999251</v>
          </cell>
          <cell r="P320">
            <v>0</v>
          </cell>
        </row>
        <row r="321">
          <cell r="A321">
            <v>44390.916666665915</v>
          </cell>
          <cell r="P321">
            <v>0</v>
          </cell>
        </row>
        <row r="322">
          <cell r="A322">
            <v>44390.958333332579</v>
          </cell>
          <cell r="P322">
            <v>0</v>
          </cell>
        </row>
        <row r="323">
          <cell r="A323">
            <v>44390.999999999243</v>
          </cell>
          <cell r="P323">
            <v>0</v>
          </cell>
        </row>
        <row r="324">
          <cell r="A324">
            <v>44391.041666665908</v>
          </cell>
          <cell r="P324">
            <v>0</v>
          </cell>
        </row>
        <row r="325">
          <cell r="A325">
            <v>44391.083333332572</v>
          </cell>
          <cell r="P325">
            <v>0</v>
          </cell>
        </row>
        <row r="326">
          <cell r="A326">
            <v>44391.124999999236</v>
          </cell>
          <cell r="P326">
            <v>0</v>
          </cell>
        </row>
        <row r="327">
          <cell r="A327">
            <v>44391.1666666659</v>
          </cell>
          <cell r="P327">
            <v>0</v>
          </cell>
        </row>
        <row r="328">
          <cell r="A328">
            <v>44391.208333332565</v>
          </cell>
          <cell r="P328">
            <v>0</v>
          </cell>
        </row>
        <row r="329">
          <cell r="A329">
            <v>44391.249999999229</v>
          </cell>
          <cell r="P329">
            <v>0</v>
          </cell>
        </row>
        <row r="330">
          <cell r="A330">
            <v>44391.291666665893</v>
          </cell>
          <cell r="P330">
            <v>0</v>
          </cell>
        </row>
        <row r="331">
          <cell r="A331">
            <v>44391.333333332557</v>
          </cell>
          <cell r="P331">
            <v>0</v>
          </cell>
        </row>
        <row r="332">
          <cell r="A332">
            <v>44391.374999999221</v>
          </cell>
          <cell r="P332">
            <v>0</v>
          </cell>
        </row>
        <row r="333">
          <cell r="A333">
            <v>44391.416666665886</v>
          </cell>
          <cell r="P333">
            <v>0</v>
          </cell>
        </row>
        <row r="334">
          <cell r="A334">
            <v>44391.45833333255</v>
          </cell>
          <cell r="P334">
            <v>0</v>
          </cell>
        </row>
        <row r="335">
          <cell r="A335">
            <v>44391.499999999214</v>
          </cell>
          <cell r="P335">
            <v>0</v>
          </cell>
        </row>
        <row r="336">
          <cell r="A336">
            <v>44391.541666665878</v>
          </cell>
          <cell r="P336">
            <v>0</v>
          </cell>
        </row>
        <row r="337">
          <cell r="A337">
            <v>44391.583333332543</v>
          </cell>
          <cell r="P337">
            <v>0</v>
          </cell>
        </row>
        <row r="338">
          <cell r="A338">
            <v>44391.624999999207</v>
          </cell>
          <cell r="P338">
            <v>0</v>
          </cell>
        </row>
        <row r="339">
          <cell r="A339">
            <v>44391.666666665871</v>
          </cell>
          <cell r="P339">
            <v>0</v>
          </cell>
        </row>
        <row r="340">
          <cell r="A340">
            <v>44391.708333332535</v>
          </cell>
          <cell r="P340">
            <v>0</v>
          </cell>
        </row>
        <row r="341">
          <cell r="A341">
            <v>44391.7499999992</v>
          </cell>
          <cell r="P341">
            <v>0</v>
          </cell>
        </row>
        <row r="342">
          <cell r="A342">
            <v>44391.791666665864</v>
          </cell>
          <cell r="P342">
            <v>0</v>
          </cell>
        </row>
        <row r="343">
          <cell r="A343">
            <v>44391.833333332528</v>
          </cell>
          <cell r="P343">
            <v>0</v>
          </cell>
        </row>
        <row r="344">
          <cell r="A344">
            <v>44391.874999999192</v>
          </cell>
          <cell r="P344">
            <v>0</v>
          </cell>
        </row>
        <row r="345">
          <cell r="A345">
            <v>44391.916666665857</v>
          </cell>
          <cell r="P345">
            <v>0</v>
          </cell>
        </row>
        <row r="346">
          <cell r="A346">
            <v>44391.958333332521</v>
          </cell>
          <cell r="P346">
            <v>0</v>
          </cell>
        </row>
        <row r="347">
          <cell r="A347">
            <v>44391.999999999185</v>
          </cell>
          <cell r="P347">
            <v>0</v>
          </cell>
        </row>
        <row r="348">
          <cell r="A348">
            <v>44392.041666665849</v>
          </cell>
          <cell r="P348">
            <v>0</v>
          </cell>
        </row>
        <row r="349">
          <cell r="A349">
            <v>44392.083333332514</v>
          </cell>
          <cell r="P349">
            <v>0</v>
          </cell>
        </row>
        <row r="350">
          <cell r="A350">
            <v>44392.124999999178</v>
          </cell>
          <cell r="P350">
            <v>0</v>
          </cell>
        </row>
        <row r="351">
          <cell r="A351">
            <v>44392.166666665842</v>
          </cell>
          <cell r="P351">
            <v>0</v>
          </cell>
        </row>
        <row r="352">
          <cell r="A352">
            <v>44392.208333332506</v>
          </cell>
          <cell r="P352">
            <v>0</v>
          </cell>
        </row>
        <row r="353">
          <cell r="A353">
            <v>44392.249999999171</v>
          </cell>
          <cell r="P353">
            <v>0</v>
          </cell>
        </row>
        <row r="354">
          <cell r="A354">
            <v>44392.291666665835</v>
          </cell>
          <cell r="P354">
            <v>0</v>
          </cell>
        </row>
        <row r="355">
          <cell r="A355">
            <v>44392.333333332499</v>
          </cell>
          <cell r="P355">
            <v>0</v>
          </cell>
        </row>
        <row r="356">
          <cell r="A356">
            <v>44392.374999999163</v>
          </cell>
          <cell r="P356">
            <v>0</v>
          </cell>
        </row>
        <row r="357">
          <cell r="A357">
            <v>44392.416666665828</v>
          </cell>
          <cell r="P357">
            <v>0</v>
          </cell>
        </row>
        <row r="358">
          <cell r="A358">
            <v>44392.458333332492</v>
          </cell>
          <cell r="P358">
            <v>0</v>
          </cell>
        </row>
        <row r="359">
          <cell r="A359">
            <v>44392.499999999156</v>
          </cell>
          <cell r="P359">
            <v>0</v>
          </cell>
        </row>
        <row r="360">
          <cell r="A360">
            <v>44392.54166666582</v>
          </cell>
          <cell r="P360">
            <v>0</v>
          </cell>
        </row>
        <row r="361">
          <cell r="A361">
            <v>44392.583333332484</v>
          </cell>
          <cell r="P361">
            <v>0</v>
          </cell>
        </row>
        <row r="362">
          <cell r="A362">
            <v>44392.624999999149</v>
          </cell>
          <cell r="P362">
            <v>0</v>
          </cell>
        </row>
        <row r="363">
          <cell r="A363">
            <v>44392.666666665813</v>
          </cell>
          <cell r="P363">
            <v>0</v>
          </cell>
        </row>
        <row r="364">
          <cell r="A364">
            <v>44392.708333332477</v>
          </cell>
          <cell r="P364">
            <v>0</v>
          </cell>
        </row>
        <row r="365">
          <cell r="A365">
            <v>44392.749999999141</v>
          </cell>
          <cell r="P365">
            <v>0</v>
          </cell>
        </row>
        <row r="366">
          <cell r="A366">
            <v>44392.791666665806</v>
          </cell>
          <cell r="P366">
            <v>0</v>
          </cell>
        </row>
        <row r="367">
          <cell r="A367">
            <v>44392.83333333247</v>
          </cell>
          <cell r="P367">
            <v>0</v>
          </cell>
        </row>
        <row r="368">
          <cell r="A368">
            <v>44392.874999999134</v>
          </cell>
          <cell r="P368">
            <v>0</v>
          </cell>
        </row>
        <row r="369">
          <cell r="A369">
            <v>44392.916666665798</v>
          </cell>
          <cell r="P369">
            <v>0</v>
          </cell>
        </row>
        <row r="370">
          <cell r="A370">
            <v>44392.958333332463</v>
          </cell>
          <cell r="P370">
            <v>0</v>
          </cell>
        </row>
        <row r="371">
          <cell r="A371">
            <v>44392.999999999127</v>
          </cell>
          <cell r="P371">
            <v>0</v>
          </cell>
        </row>
        <row r="372">
          <cell r="A372">
            <v>44393.041666665791</v>
          </cell>
          <cell r="P372">
            <v>0</v>
          </cell>
        </row>
        <row r="373">
          <cell r="A373">
            <v>44393.083333332455</v>
          </cell>
          <cell r="P373">
            <v>0</v>
          </cell>
        </row>
        <row r="374">
          <cell r="A374">
            <v>44393.12499999912</v>
          </cell>
          <cell r="P374">
            <v>0</v>
          </cell>
        </row>
        <row r="375">
          <cell r="A375">
            <v>44393.166666665784</v>
          </cell>
          <cell r="P375">
            <v>0</v>
          </cell>
        </row>
        <row r="376">
          <cell r="A376">
            <v>44393.208333332448</v>
          </cell>
          <cell r="P376">
            <v>0</v>
          </cell>
        </row>
        <row r="377">
          <cell r="A377">
            <v>44393.249999999112</v>
          </cell>
          <cell r="P377">
            <v>0</v>
          </cell>
        </row>
        <row r="378">
          <cell r="A378">
            <v>44393.291666665777</v>
          </cell>
          <cell r="P378">
            <v>0</v>
          </cell>
        </row>
        <row r="379">
          <cell r="A379">
            <v>44393.333333332441</v>
          </cell>
          <cell r="P379">
            <v>0</v>
          </cell>
        </row>
        <row r="380">
          <cell r="A380">
            <v>44393.374999999105</v>
          </cell>
          <cell r="P380">
            <v>0</v>
          </cell>
        </row>
        <row r="381">
          <cell r="A381">
            <v>44393.416666665769</v>
          </cell>
          <cell r="P381">
            <v>0</v>
          </cell>
        </row>
        <row r="382">
          <cell r="A382">
            <v>44393.458333332434</v>
          </cell>
          <cell r="P382">
            <v>0</v>
          </cell>
        </row>
        <row r="383">
          <cell r="A383">
            <v>44393.499999999098</v>
          </cell>
          <cell r="P383">
            <v>0</v>
          </cell>
        </row>
        <row r="384">
          <cell r="A384">
            <v>44393.541666665762</v>
          </cell>
          <cell r="P384">
            <v>0</v>
          </cell>
        </row>
        <row r="385">
          <cell r="A385">
            <v>44393.583333332426</v>
          </cell>
          <cell r="P385">
            <v>0</v>
          </cell>
        </row>
        <row r="386">
          <cell r="A386">
            <v>44393.624999999091</v>
          </cell>
          <cell r="P386">
            <v>0</v>
          </cell>
        </row>
        <row r="387">
          <cell r="A387">
            <v>44393.666666665755</v>
          </cell>
          <cell r="P387">
            <v>0</v>
          </cell>
        </row>
        <row r="388">
          <cell r="A388">
            <v>44393.708333332419</v>
          </cell>
          <cell r="P388">
            <v>0</v>
          </cell>
        </row>
        <row r="389">
          <cell r="A389">
            <v>44393.749999999083</v>
          </cell>
          <cell r="P389">
            <v>0</v>
          </cell>
        </row>
        <row r="390">
          <cell r="A390">
            <v>44393.791666665747</v>
          </cell>
          <cell r="P390">
            <v>0</v>
          </cell>
        </row>
        <row r="391">
          <cell r="A391">
            <v>44393.833333332412</v>
          </cell>
          <cell r="P391">
            <v>0</v>
          </cell>
        </row>
        <row r="392">
          <cell r="A392">
            <v>44393.874999999076</v>
          </cell>
          <cell r="P392">
            <v>0</v>
          </cell>
        </row>
        <row r="393">
          <cell r="A393">
            <v>44393.91666666574</v>
          </cell>
          <cell r="P393">
            <v>0</v>
          </cell>
        </row>
        <row r="394">
          <cell r="A394">
            <v>44393.958333332404</v>
          </cell>
          <cell r="P394">
            <v>0</v>
          </cell>
        </row>
        <row r="395">
          <cell r="A395">
            <v>44393.999999999069</v>
          </cell>
          <cell r="P395">
            <v>0</v>
          </cell>
        </row>
        <row r="396">
          <cell r="A396">
            <v>44394.041666665733</v>
          </cell>
          <cell r="P396">
            <v>0</v>
          </cell>
        </row>
        <row r="397">
          <cell r="A397">
            <v>44394.083333332397</v>
          </cell>
          <cell r="P397">
            <v>0</v>
          </cell>
        </row>
        <row r="398">
          <cell r="A398">
            <v>44394.124999999061</v>
          </cell>
          <cell r="P398">
            <v>0</v>
          </cell>
        </row>
        <row r="399">
          <cell r="A399">
            <v>44394.166666665726</v>
          </cell>
          <cell r="P399">
            <v>0</v>
          </cell>
        </row>
        <row r="400">
          <cell r="A400">
            <v>44394.20833333239</v>
          </cell>
          <cell r="P400">
            <v>0</v>
          </cell>
        </row>
        <row r="401">
          <cell r="A401">
            <v>44394.249999999054</v>
          </cell>
          <cell r="P401">
            <v>0</v>
          </cell>
        </row>
        <row r="402">
          <cell r="A402">
            <v>44394.291666665718</v>
          </cell>
          <cell r="P402">
            <v>0</v>
          </cell>
        </row>
        <row r="403">
          <cell r="A403">
            <v>44394.333333332383</v>
          </cell>
          <cell r="P403">
            <v>0</v>
          </cell>
        </row>
        <row r="404">
          <cell r="A404">
            <v>44394.374999999047</v>
          </cell>
          <cell r="P404">
            <v>0</v>
          </cell>
        </row>
        <row r="405">
          <cell r="A405">
            <v>44394.416666665711</v>
          </cell>
          <cell r="P405">
            <v>0</v>
          </cell>
        </row>
        <row r="406">
          <cell r="A406">
            <v>44394.458333332375</v>
          </cell>
          <cell r="P406">
            <v>0</v>
          </cell>
        </row>
        <row r="407">
          <cell r="A407">
            <v>44394.49999999904</v>
          </cell>
          <cell r="P407">
            <v>0</v>
          </cell>
        </row>
        <row r="408">
          <cell r="A408">
            <v>44394.541666665704</v>
          </cell>
          <cell r="P408">
            <v>0</v>
          </cell>
        </row>
        <row r="409">
          <cell r="A409">
            <v>44394.583333332368</v>
          </cell>
          <cell r="P409">
            <v>0</v>
          </cell>
        </row>
        <row r="410">
          <cell r="A410">
            <v>44394.624999999032</v>
          </cell>
          <cell r="P410">
            <v>0</v>
          </cell>
        </row>
        <row r="411">
          <cell r="A411">
            <v>44394.666666665697</v>
          </cell>
          <cell r="P411">
            <v>0</v>
          </cell>
        </row>
        <row r="412">
          <cell r="A412">
            <v>44394.708333332361</v>
          </cell>
          <cell r="P412">
            <v>0</v>
          </cell>
        </row>
        <row r="413">
          <cell r="A413">
            <v>44394.749999999025</v>
          </cell>
          <cell r="P413">
            <v>0</v>
          </cell>
        </row>
        <row r="414">
          <cell r="A414">
            <v>44394.791666665689</v>
          </cell>
          <cell r="P414">
            <v>0</v>
          </cell>
        </row>
        <row r="415">
          <cell r="A415">
            <v>44394.833333332354</v>
          </cell>
          <cell r="P415">
            <v>0</v>
          </cell>
        </row>
        <row r="416">
          <cell r="A416">
            <v>44394.874999999018</v>
          </cell>
          <cell r="P416">
            <v>0</v>
          </cell>
        </row>
        <row r="417">
          <cell r="A417">
            <v>44394.916666665682</v>
          </cell>
          <cell r="P417">
            <v>0</v>
          </cell>
        </row>
        <row r="418">
          <cell r="A418">
            <v>44394.958333332346</v>
          </cell>
          <cell r="P418">
            <v>0</v>
          </cell>
        </row>
        <row r="419">
          <cell r="A419">
            <v>44394.99999999901</v>
          </cell>
          <cell r="P419">
            <v>0</v>
          </cell>
        </row>
        <row r="420">
          <cell r="A420">
            <v>44395.041666665675</v>
          </cell>
          <cell r="P420">
            <v>0</v>
          </cell>
        </row>
        <row r="421">
          <cell r="A421">
            <v>44395.083333332339</v>
          </cell>
          <cell r="P421">
            <v>0</v>
          </cell>
        </row>
        <row r="422">
          <cell r="A422">
            <v>44395.124999999003</v>
          </cell>
          <cell r="P422">
            <v>0</v>
          </cell>
        </row>
        <row r="423">
          <cell r="A423">
            <v>44395.166666665667</v>
          </cell>
          <cell r="P423">
            <v>0</v>
          </cell>
        </row>
        <row r="424">
          <cell r="A424">
            <v>44395.208333332332</v>
          </cell>
          <cell r="P424">
            <v>0</v>
          </cell>
        </row>
        <row r="425">
          <cell r="A425">
            <v>44395.249999998996</v>
          </cell>
          <cell r="P425">
            <v>0</v>
          </cell>
        </row>
        <row r="426">
          <cell r="A426">
            <v>44395.29166666566</v>
          </cell>
          <cell r="P426">
            <v>0</v>
          </cell>
        </row>
        <row r="427">
          <cell r="A427">
            <v>44395.333333332324</v>
          </cell>
          <cell r="P427">
            <v>0</v>
          </cell>
        </row>
        <row r="428">
          <cell r="A428">
            <v>44395.374999998989</v>
          </cell>
          <cell r="P428">
            <v>0</v>
          </cell>
        </row>
        <row r="429">
          <cell r="A429">
            <v>44395.416666665653</v>
          </cell>
          <cell r="P429">
            <v>0</v>
          </cell>
        </row>
        <row r="430">
          <cell r="A430">
            <v>44395.458333332317</v>
          </cell>
          <cell r="P430">
            <v>0</v>
          </cell>
        </row>
        <row r="431">
          <cell r="A431">
            <v>44395.499999998981</v>
          </cell>
          <cell r="P431">
            <v>0</v>
          </cell>
        </row>
        <row r="432">
          <cell r="A432">
            <v>44395.541666665646</v>
          </cell>
          <cell r="P432">
            <v>0</v>
          </cell>
        </row>
        <row r="433">
          <cell r="A433">
            <v>44395.58333333231</v>
          </cell>
          <cell r="P433">
            <v>0</v>
          </cell>
        </row>
        <row r="434">
          <cell r="A434">
            <v>44395.624999998974</v>
          </cell>
          <cell r="P434">
            <v>0</v>
          </cell>
        </row>
        <row r="435">
          <cell r="A435">
            <v>44395.666666665638</v>
          </cell>
          <cell r="P435">
            <v>0</v>
          </cell>
        </row>
        <row r="436">
          <cell r="A436">
            <v>44395.708333332303</v>
          </cell>
          <cell r="P436">
            <v>0</v>
          </cell>
        </row>
        <row r="437">
          <cell r="A437">
            <v>44395.749999998967</v>
          </cell>
          <cell r="P437">
            <v>0</v>
          </cell>
        </row>
        <row r="438">
          <cell r="A438">
            <v>44395.791666665631</v>
          </cell>
          <cell r="P438">
            <v>0</v>
          </cell>
        </row>
        <row r="439">
          <cell r="A439">
            <v>44395.833333332295</v>
          </cell>
          <cell r="P439">
            <v>0</v>
          </cell>
        </row>
        <row r="440">
          <cell r="A440">
            <v>44395.87499999896</v>
          </cell>
          <cell r="P440">
            <v>0</v>
          </cell>
        </row>
        <row r="441">
          <cell r="A441">
            <v>44395.916666665624</v>
          </cell>
          <cell r="P441">
            <v>0</v>
          </cell>
        </row>
        <row r="442">
          <cell r="A442">
            <v>44395.958333332288</v>
          </cell>
          <cell r="P442">
            <v>0</v>
          </cell>
        </row>
        <row r="443">
          <cell r="A443">
            <v>44395.999999998952</v>
          </cell>
          <cell r="P443">
            <v>0</v>
          </cell>
        </row>
        <row r="444">
          <cell r="A444">
            <v>44396.041666665617</v>
          </cell>
          <cell r="P444">
            <v>0</v>
          </cell>
        </row>
        <row r="445">
          <cell r="A445">
            <v>44396.083333332281</v>
          </cell>
          <cell r="P445">
            <v>0</v>
          </cell>
        </row>
        <row r="446">
          <cell r="A446">
            <v>44396.124999998945</v>
          </cell>
          <cell r="P446">
            <v>0</v>
          </cell>
        </row>
        <row r="447">
          <cell r="A447">
            <v>44396.166666665609</v>
          </cell>
          <cell r="P447">
            <v>0</v>
          </cell>
        </row>
        <row r="448">
          <cell r="A448">
            <v>44396.208333332273</v>
          </cell>
          <cell r="P448">
            <v>0</v>
          </cell>
        </row>
        <row r="449">
          <cell r="A449">
            <v>44396.249999998938</v>
          </cell>
          <cell r="P449">
            <v>0</v>
          </cell>
        </row>
        <row r="450">
          <cell r="A450">
            <v>44396.291666665602</v>
          </cell>
          <cell r="P450">
            <v>0</v>
          </cell>
        </row>
        <row r="451">
          <cell r="A451">
            <v>44396.333333332266</v>
          </cell>
          <cell r="P451">
            <v>0</v>
          </cell>
        </row>
        <row r="452">
          <cell r="A452">
            <v>44396.37499999893</v>
          </cell>
          <cell r="P452">
            <v>0</v>
          </cell>
        </row>
        <row r="453">
          <cell r="A453">
            <v>44396.416666665595</v>
          </cell>
          <cell r="P453">
            <v>0</v>
          </cell>
        </row>
        <row r="454">
          <cell r="A454">
            <v>44396.458333332259</v>
          </cell>
          <cell r="P454">
            <v>0</v>
          </cell>
        </row>
        <row r="455">
          <cell r="A455">
            <v>44396.499999998923</v>
          </cell>
          <cell r="P455">
            <v>0</v>
          </cell>
        </row>
        <row r="456">
          <cell r="A456">
            <v>44396.541666665587</v>
          </cell>
          <cell r="P456">
            <v>0</v>
          </cell>
        </row>
        <row r="457">
          <cell r="A457">
            <v>44396.583333332252</v>
          </cell>
          <cell r="P457">
            <v>0</v>
          </cell>
        </row>
        <row r="458">
          <cell r="A458">
            <v>44396.624999998916</v>
          </cell>
          <cell r="P458">
            <v>0</v>
          </cell>
        </row>
        <row r="459">
          <cell r="A459">
            <v>44396.66666666558</v>
          </cell>
          <cell r="P459">
            <v>0</v>
          </cell>
        </row>
        <row r="460">
          <cell r="A460">
            <v>44396.708333332244</v>
          </cell>
          <cell r="P460">
            <v>0</v>
          </cell>
        </row>
        <row r="461">
          <cell r="A461">
            <v>44396.749999998909</v>
          </cell>
          <cell r="P461">
            <v>0</v>
          </cell>
        </row>
        <row r="462">
          <cell r="A462">
            <v>44396.791666665573</v>
          </cell>
          <cell r="P462">
            <v>0</v>
          </cell>
        </row>
        <row r="463">
          <cell r="A463">
            <v>44396.833333332237</v>
          </cell>
          <cell r="P463">
            <v>0</v>
          </cell>
        </row>
        <row r="464">
          <cell r="A464">
            <v>44396.874999998901</v>
          </cell>
          <cell r="P464">
            <v>0</v>
          </cell>
        </row>
        <row r="465">
          <cell r="A465">
            <v>44396.916666665566</v>
          </cell>
          <cell r="P465">
            <v>0</v>
          </cell>
        </row>
        <row r="466">
          <cell r="A466">
            <v>44396.95833333223</v>
          </cell>
          <cell r="P466">
            <v>0</v>
          </cell>
        </row>
        <row r="467">
          <cell r="A467">
            <v>44396.999999998894</v>
          </cell>
          <cell r="P467">
            <v>0</v>
          </cell>
        </row>
        <row r="468">
          <cell r="A468">
            <v>44397.041666665558</v>
          </cell>
          <cell r="P468">
            <v>0</v>
          </cell>
        </row>
        <row r="469">
          <cell r="A469">
            <v>44397.083333332223</v>
          </cell>
          <cell r="P469">
            <v>0</v>
          </cell>
        </row>
        <row r="470">
          <cell r="A470">
            <v>44397.124999998887</v>
          </cell>
          <cell r="P470">
            <v>0</v>
          </cell>
        </row>
        <row r="471">
          <cell r="A471">
            <v>44397.166666665551</v>
          </cell>
          <cell r="P471">
            <v>0</v>
          </cell>
        </row>
        <row r="472">
          <cell r="A472">
            <v>44397.208333332215</v>
          </cell>
          <cell r="P472">
            <v>0</v>
          </cell>
        </row>
        <row r="473">
          <cell r="A473">
            <v>44397.24999999888</v>
          </cell>
          <cell r="P473">
            <v>0</v>
          </cell>
        </row>
        <row r="474">
          <cell r="A474">
            <v>44397.291666665544</v>
          </cell>
          <cell r="P474">
            <v>0</v>
          </cell>
        </row>
        <row r="475">
          <cell r="A475">
            <v>44397.333333332208</v>
          </cell>
          <cell r="P475">
            <v>0</v>
          </cell>
        </row>
        <row r="476">
          <cell r="A476">
            <v>44397.374999998872</v>
          </cell>
          <cell r="P476">
            <v>0</v>
          </cell>
        </row>
        <row r="477">
          <cell r="A477">
            <v>44397.416666665536</v>
          </cell>
          <cell r="P477">
            <v>0</v>
          </cell>
        </row>
        <row r="478">
          <cell r="A478">
            <v>44397.458333332201</v>
          </cell>
          <cell r="P478">
            <v>0</v>
          </cell>
        </row>
        <row r="479">
          <cell r="A479">
            <v>44397.499999998865</v>
          </cell>
          <cell r="P479">
            <v>0</v>
          </cell>
        </row>
        <row r="480">
          <cell r="A480">
            <v>44397.541666665529</v>
          </cell>
          <cell r="P480">
            <v>0</v>
          </cell>
        </row>
        <row r="481">
          <cell r="A481">
            <v>44397.583333332193</v>
          </cell>
          <cell r="P481">
            <v>0</v>
          </cell>
        </row>
        <row r="482">
          <cell r="A482">
            <v>44397.624999998858</v>
          </cell>
          <cell r="P482">
            <v>0</v>
          </cell>
        </row>
        <row r="483">
          <cell r="A483">
            <v>44397.666666665522</v>
          </cell>
          <cell r="P483">
            <v>0</v>
          </cell>
        </row>
        <row r="484">
          <cell r="A484">
            <v>44397.708333332186</v>
          </cell>
          <cell r="P484">
            <v>0</v>
          </cell>
        </row>
        <row r="485">
          <cell r="A485">
            <v>44397.74999999885</v>
          </cell>
          <cell r="P485">
            <v>0</v>
          </cell>
        </row>
        <row r="486">
          <cell r="A486">
            <v>44397.791666665515</v>
          </cell>
          <cell r="P486">
            <v>0</v>
          </cell>
        </row>
        <row r="487">
          <cell r="A487">
            <v>44397.833333332179</v>
          </cell>
          <cell r="P487">
            <v>0</v>
          </cell>
        </row>
        <row r="488">
          <cell r="A488">
            <v>44397.874999998843</v>
          </cell>
          <cell r="P488">
            <v>0</v>
          </cell>
        </row>
        <row r="489">
          <cell r="A489">
            <v>44397.916666665507</v>
          </cell>
          <cell r="P489">
            <v>0</v>
          </cell>
        </row>
        <row r="490">
          <cell r="A490">
            <v>44397.958333332172</v>
          </cell>
          <cell r="P490">
            <v>0</v>
          </cell>
        </row>
        <row r="491">
          <cell r="A491">
            <v>44397.999999998836</v>
          </cell>
          <cell r="P491">
            <v>0</v>
          </cell>
        </row>
        <row r="492">
          <cell r="A492">
            <v>44398.0416666655</v>
          </cell>
          <cell r="P492">
            <v>0</v>
          </cell>
        </row>
        <row r="493">
          <cell r="A493">
            <v>44398.083333332164</v>
          </cell>
          <cell r="P493">
            <v>0</v>
          </cell>
        </row>
        <row r="494">
          <cell r="A494">
            <v>44398.124999998829</v>
          </cell>
          <cell r="P494">
            <v>0</v>
          </cell>
        </row>
        <row r="495">
          <cell r="A495">
            <v>44398.166666665493</v>
          </cell>
          <cell r="P495">
            <v>0</v>
          </cell>
        </row>
        <row r="496">
          <cell r="A496">
            <v>44398.208333332157</v>
          </cell>
          <cell r="P496">
            <v>0</v>
          </cell>
        </row>
        <row r="497">
          <cell r="A497">
            <v>44398.249999998821</v>
          </cell>
          <cell r="P497">
            <v>0</v>
          </cell>
        </row>
        <row r="498">
          <cell r="A498">
            <v>44398.291666665486</v>
          </cell>
          <cell r="P498">
            <v>0</v>
          </cell>
        </row>
        <row r="499">
          <cell r="A499">
            <v>44398.33333333215</v>
          </cell>
          <cell r="P499">
            <v>0</v>
          </cell>
        </row>
        <row r="500">
          <cell r="A500">
            <v>44398.374999998814</v>
          </cell>
          <cell r="P500">
            <v>0</v>
          </cell>
        </row>
        <row r="501">
          <cell r="A501">
            <v>44398.416666665478</v>
          </cell>
          <cell r="P501">
            <v>0</v>
          </cell>
        </row>
        <row r="502">
          <cell r="A502">
            <v>44398.458333332143</v>
          </cell>
          <cell r="P502">
            <v>0</v>
          </cell>
        </row>
        <row r="503">
          <cell r="A503">
            <v>44398.499999998807</v>
          </cell>
          <cell r="P503">
            <v>0</v>
          </cell>
        </row>
        <row r="504">
          <cell r="A504">
            <v>44398.541666665471</v>
          </cell>
          <cell r="P504">
            <v>0</v>
          </cell>
        </row>
        <row r="505">
          <cell r="A505">
            <v>44398.583333332135</v>
          </cell>
          <cell r="P505">
            <v>0</v>
          </cell>
        </row>
        <row r="506">
          <cell r="A506">
            <v>44398.624999998799</v>
          </cell>
          <cell r="P506">
            <v>0</v>
          </cell>
        </row>
        <row r="507">
          <cell r="A507">
            <v>44398.666666665464</v>
          </cell>
          <cell r="P507">
            <v>0</v>
          </cell>
        </row>
        <row r="508">
          <cell r="A508">
            <v>44398.708333332128</v>
          </cell>
          <cell r="P508">
            <v>0</v>
          </cell>
        </row>
        <row r="509">
          <cell r="A509">
            <v>44398.749999998792</v>
          </cell>
          <cell r="P509">
            <v>0</v>
          </cell>
        </row>
        <row r="510">
          <cell r="A510">
            <v>44398.791666665456</v>
          </cell>
          <cell r="P510">
            <v>0</v>
          </cell>
        </row>
        <row r="511">
          <cell r="A511">
            <v>44398.833333332121</v>
          </cell>
          <cell r="P511">
            <v>0</v>
          </cell>
        </row>
        <row r="512">
          <cell r="A512">
            <v>44398.874999998785</v>
          </cell>
          <cell r="P512">
            <v>0</v>
          </cell>
        </row>
        <row r="513">
          <cell r="A513">
            <v>44398.916666665449</v>
          </cell>
          <cell r="P513">
            <v>0</v>
          </cell>
        </row>
        <row r="514">
          <cell r="A514">
            <v>44398.958333332113</v>
          </cell>
          <cell r="P514">
            <v>0</v>
          </cell>
        </row>
        <row r="515">
          <cell r="A515">
            <v>44398.999999998778</v>
          </cell>
          <cell r="P515">
            <v>0</v>
          </cell>
        </row>
        <row r="516">
          <cell r="A516">
            <v>44399.041666665442</v>
          </cell>
          <cell r="P516">
            <v>0</v>
          </cell>
        </row>
        <row r="517">
          <cell r="A517">
            <v>44399.083333332106</v>
          </cell>
          <cell r="P517">
            <v>0</v>
          </cell>
        </row>
        <row r="518">
          <cell r="A518">
            <v>44399.12499999877</v>
          </cell>
          <cell r="P518">
            <v>0</v>
          </cell>
        </row>
        <row r="519">
          <cell r="A519">
            <v>44399.166666665435</v>
          </cell>
          <cell r="P519">
            <v>0</v>
          </cell>
        </row>
        <row r="520">
          <cell r="A520">
            <v>44399.208333332099</v>
          </cell>
          <cell r="P520">
            <v>0</v>
          </cell>
        </row>
        <row r="521">
          <cell r="A521">
            <v>44399.249999998763</v>
          </cell>
          <cell r="P521">
            <v>0</v>
          </cell>
        </row>
        <row r="522">
          <cell r="A522">
            <v>44399.291666665427</v>
          </cell>
          <cell r="P522">
            <v>0</v>
          </cell>
        </row>
        <row r="523">
          <cell r="A523">
            <v>44399.333333332092</v>
          </cell>
          <cell r="P523">
            <v>0</v>
          </cell>
        </row>
        <row r="524">
          <cell r="A524">
            <v>44399.374999998756</v>
          </cell>
          <cell r="P524">
            <v>0</v>
          </cell>
        </row>
        <row r="525">
          <cell r="A525">
            <v>44399.41666666542</v>
          </cell>
          <cell r="P525">
            <v>0</v>
          </cell>
        </row>
        <row r="526">
          <cell r="A526">
            <v>44399.458333332084</v>
          </cell>
          <cell r="P526">
            <v>0</v>
          </cell>
        </row>
        <row r="527">
          <cell r="A527">
            <v>44399.499999998749</v>
          </cell>
          <cell r="P527">
            <v>0</v>
          </cell>
        </row>
        <row r="528">
          <cell r="A528">
            <v>44399.541666665413</v>
          </cell>
          <cell r="P528">
            <v>0</v>
          </cell>
        </row>
        <row r="529">
          <cell r="A529">
            <v>44399.583333332077</v>
          </cell>
          <cell r="P529">
            <v>0</v>
          </cell>
        </row>
        <row r="530">
          <cell r="A530">
            <v>44399.624999998741</v>
          </cell>
          <cell r="P530">
            <v>0</v>
          </cell>
        </row>
        <row r="531">
          <cell r="A531">
            <v>44399.666666665406</v>
          </cell>
          <cell r="P531">
            <v>0</v>
          </cell>
        </row>
        <row r="532">
          <cell r="A532">
            <v>44399.70833333207</v>
          </cell>
          <cell r="P532">
            <v>0</v>
          </cell>
        </row>
        <row r="533">
          <cell r="A533">
            <v>44399.749999998734</v>
          </cell>
          <cell r="P533">
            <v>0</v>
          </cell>
        </row>
        <row r="534">
          <cell r="A534">
            <v>44399.791666665398</v>
          </cell>
          <cell r="P534">
            <v>0</v>
          </cell>
        </row>
        <row r="535">
          <cell r="A535">
            <v>44399.833333332062</v>
          </cell>
          <cell r="P535">
            <v>0</v>
          </cell>
        </row>
        <row r="536">
          <cell r="A536">
            <v>44399.874999998727</v>
          </cell>
          <cell r="P536">
            <v>0</v>
          </cell>
        </row>
        <row r="537">
          <cell r="A537">
            <v>44399.916666665391</v>
          </cell>
          <cell r="P537">
            <v>0</v>
          </cell>
        </row>
        <row r="538">
          <cell r="A538">
            <v>44399.958333332055</v>
          </cell>
          <cell r="P538">
            <v>0</v>
          </cell>
        </row>
        <row r="539">
          <cell r="A539">
            <v>44399.999999998719</v>
          </cell>
          <cell r="P539">
            <v>0</v>
          </cell>
        </row>
        <row r="540">
          <cell r="A540">
            <v>44400.041666665384</v>
          </cell>
          <cell r="P540">
            <v>0</v>
          </cell>
        </row>
        <row r="541">
          <cell r="A541">
            <v>44400.083333332048</v>
          </cell>
          <cell r="P541">
            <v>0</v>
          </cell>
        </row>
        <row r="542">
          <cell r="A542">
            <v>44400.124999998712</v>
          </cell>
          <cell r="P542">
            <v>0</v>
          </cell>
        </row>
        <row r="543">
          <cell r="A543">
            <v>44400.166666665376</v>
          </cell>
          <cell r="P543">
            <v>0</v>
          </cell>
        </row>
        <row r="544">
          <cell r="A544">
            <v>44400.208333332041</v>
          </cell>
          <cell r="P544">
            <v>0</v>
          </cell>
        </row>
        <row r="545">
          <cell r="A545">
            <v>44400.249999998705</v>
          </cell>
          <cell r="P545">
            <v>0</v>
          </cell>
        </row>
        <row r="546">
          <cell r="A546">
            <v>44400.291666665369</v>
          </cell>
          <cell r="P546">
            <v>0</v>
          </cell>
        </row>
        <row r="547">
          <cell r="A547">
            <v>44400.333333332033</v>
          </cell>
          <cell r="P547">
            <v>0</v>
          </cell>
        </row>
        <row r="548">
          <cell r="A548">
            <v>44400.374999998698</v>
          </cell>
          <cell r="P548">
            <v>0</v>
          </cell>
        </row>
        <row r="549">
          <cell r="A549">
            <v>44400.416666665362</v>
          </cell>
          <cell r="P549">
            <v>0</v>
          </cell>
        </row>
        <row r="550">
          <cell r="A550">
            <v>44400.458333332026</v>
          </cell>
          <cell r="P550">
            <v>0</v>
          </cell>
        </row>
        <row r="551">
          <cell r="A551">
            <v>44400.49999999869</v>
          </cell>
          <cell r="P551">
            <v>0</v>
          </cell>
        </row>
        <row r="552">
          <cell r="A552">
            <v>44400.541666665355</v>
          </cell>
          <cell r="P552">
            <v>0</v>
          </cell>
        </row>
        <row r="553">
          <cell r="A553">
            <v>44400.583333332019</v>
          </cell>
          <cell r="P553">
            <v>0</v>
          </cell>
        </row>
        <row r="554">
          <cell r="A554">
            <v>44400.624999998683</v>
          </cell>
          <cell r="P554">
            <v>0</v>
          </cell>
        </row>
        <row r="555">
          <cell r="A555">
            <v>44400.666666665347</v>
          </cell>
          <cell r="P555">
            <v>0</v>
          </cell>
        </row>
        <row r="556">
          <cell r="A556">
            <v>44400.708333332012</v>
          </cell>
          <cell r="P556">
            <v>0</v>
          </cell>
        </row>
        <row r="557">
          <cell r="A557">
            <v>44400.749999998676</v>
          </cell>
          <cell r="P557">
            <v>0</v>
          </cell>
        </row>
        <row r="558">
          <cell r="A558">
            <v>44400.79166666534</v>
          </cell>
          <cell r="P558">
            <v>0</v>
          </cell>
        </row>
        <row r="559">
          <cell r="A559">
            <v>44400.833333332004</v>
          </cell>
          <cell r="P559">
            <v>0</v>
          </cell>
        </row>
        <row r="560">
          <cell r="A560">
            <v>44400.874999998668</v>
          </cell>
          <cell r="P560">
            <v>0</v>
          </cell>
        </row>
        <row r="561">
          <cell r="A561">
            <v>44400.916666665333</v>
          </cell>
          <cell r="P561">
            <v>0</v>
          </cell>
        </row>
        <row r="562">
          <cell r="A562">
            <v>44400.958333331997</v>
          </cell>
          <cell r="P562">
            <v>0</v>
          </cell>
        </row>
        <row r="563">
          <cell r="A563">
            <v>44400.999999998661</v>
          </cell>
          <cell r="P563">
            <v>0</v>
          </cell>
        </row>
        <row r="564">
          <cell r="A564">
            <v>44401.041666665325</v>
          </cell>
          <cell r="P564">
            <v>0</v>
          </cell>
        </row>
        <row r="565">
          <cell r="A565">
            <v>44401.08333333199</v>
          </cell>
          <cell r="P565">
            <v>0</v>
          </cell>
        </row>
        <row r="566">
          <cell r="A566">
            <v>44401.124999998654</v>
          </cell>
          <cell r="P566">
            <v>0</v>
          </cell>
        </row>
        <row r="567">
          <cell r="A567">
            <v>44401.166666665318</v>
          </cell>
          <cell r="P567">
            <v>0</v>
          </cell>
        </row>
        <row r="568">
          <cell r="A568">
            <v>44401.208333331982</v>
          </cell>
          <cell r="P568">
            <v>0</v>
          </cell>
        </row>
        <row r="569">
          <cell r="A569">
            <v>44401.249999998647</v>
          </cell>
          <cell r="P569">
            <v>0</v>
          </cell>
        </row>
        <row r="570">
          <cell r="A570">
            <v>44401.291666665311</v>
          </cell>
          <cell r="P570">
            <v>0</v>
          </cell>
        </row>
        <row r="571">
          <cell r="A571">
            <v>44401.333333331975</v>
          </cell>
          <cell r="P571">
            <v>0</v>
          </cell>
        </row>
        <row r="572">
          <cell r="A572">
            <v>44401.374999998639</v>
          </cell>
          <cell r="P572">
            <v>0</v>
          </cell>
        </row>
        <row r="573">
          <cell r="A573">
            <v>44401.416666665304</v>
          </cell>
          <cell r="P573">
            <v>0</v>
          </cell>
        </row>
        <row r="574">
          <cell r="A574">
            <v>44401.458333331968</v>
          </cell>
          <cell r="P574">
            <v>0</v>
          </cell>
        </row>
        <row r="575">
          <cell r="A575">
            <v>44401.499999998632</v>
          </cell>
          <cell r="P575">
            <v>0</v>
          </cell>
        </row>
        <row r="576">
          <cell r="A576">
            <v>44401.541666665296</v>
          </cell>
          <cell r="P576">
            <v>0</v>
          </cell>
        </row>
        <row r="577">
          <cell r="A577">
            <v>44401.583333331961</v>
          </cell>
          <cell r="P577">
            <v>0</v>
          </cell>
        </row>
        <row r="578">
          <cell r="A578">
            <v>44401.624999998625</v>
          </cell>
          <cell r="P578">
            <v>0</v>
          </cell>
        </row>
        <row r="579">
          <cell r="A579">
            <v>44401.666666665289</v>
          </cell>
          <cell r="P579">
            <v>0</v>
          </cell>
        </row>
        <row r="580">
          <cell r="A580">
            <v>44401.708333331953</v>
          </cell>
          <cell r="P580">
            <v>0</v>
          </cell>
        </row>
        <row r="581">
          <cell r="A581">
            <v>44401.749999998618</v>
          </cell>
          <cell r="P581">
            <v>0</v>
          </cell>
        </row>
        <row r="582">
          <cell r="A582">
            <v>44401.791666665282</v>
          </cell>
          <cell r="P582">
            <v>0</v>
          </cell>
        </row>
        <row r="583">
          <cell r="A583">
            <v>44401.833333331946</v>
          </cell>
          <cell r="P583">
            <v>0</v>
          </cell>
        </row>
        <row r="584">
          <cell r="A584">
            <v>44401.87499999861</v>
          </cell>
          <cell r="P584">
            <v>0</v>
          </cell>
        </row>
        <row r="585">
          <cell r="A585">
            <v>44401.916666665275</v>
          </cell>
          <cell r="P585">
            <v>0</v>
          </cell>
        </row>
        <row r="586">
          <cell r="A586">
            <v>44401.958333331939</v>
          </cell>
          <cell r="P586">
            <v>0</v>
          </cell>
        </row>
        <row r="587">
          <cell r="A587">
            <v>44401.999999998603</v>
          </cell>
          <cell r="P587">
            <v>0</v>
          </cell>
        </row>
        <row r="588">
          <cell r="A588">
            <v>44402.041666665267</v>
          </cell>
          <cell r="P588">
            <v>0</v>
          </cell>
        </row>
        <row r="589">
          <cell r="A589">
            <v>44402.083333331931</v>
          </cell>
          <cell r="P589">
            <v>0</v>
          </cell>
        </row>
        <row r="590">
          <cell r="A590">
            <v>44402.124999998596</v>
          </cell>
          <cell r="P590">
            <v>0</v>
          </cell>
        </row>
        <row r="591">
          <cell r="A591">
            <v>44402.16666666526</v>
          </cell>
          <cell r="P591">
            <v>0</v>
          </cell>
        </row>
        <row r="592">
          <cell r="A592">
            <v>44402.208333331924</v>
          </cell>
          <cell r="P592">
            <v>0</v>
          </cell>
        </row>
        <row r="593">
          <cell r="A593">
            <v>44402.249999998588</v>
          </cell>
          <cell r="P593">
            <v>0</v>
          </cell>
        </row>
        <row r="594">
          <cell r="A594">
            <v>44402.291666665253</v>
          </cell>
          <cell r="P594">
            <v>0</v>
          </cell>
        </row>
        <row r="595">
          <cell r="A595">
            <v>44402.333333331917</v>
          </cell>
          <cell r="P595">
            <v>0</v>
          </cell>
        </row>
        <row r="596">
          <cell r="A596">
            <v>44402.374999998581</v>
          </cell>
          <cell r="P596">
            <v>0</v>
          </cell>
        </row>
        <row r="597">
          <cell r="A597">
            <v>44402.416666665245</v>
          </cell>
          <cell r="P597">
            <v>0</v>
          </cell>
        </row>
        <row r="598">
          <cell r="A598">
            <v>44402.45833333191</v>
          </cell>
          <cell r="P598">
            <v>0</v>
          </cell>
        </row>
        <row r="599">
          <cell r="A599">
            <v>44402.499999998574</v>
          </cell>
          <cell r="P599">
            <v>0</v>
          </cell>
        </row>
        <row r="600">
          <cell r="A600">
            <v>44402.541666665238</v>
          </cell>
          <cell r="P600">
            <v>0</v>
          </cell>
        </row>
        <row r="601">
          <cell r="A601">
            <v>44402.583333331902</v>
          </cell>
          <cell r="P601">
            <v>0</v>
          </cell>
        </row>
        <row r="602">
          <cell r="A602">
            <v>44402.624999998567</v>
          </cell>
          <cell r="P602">
            <v>0</v>
          </cell>
        </row>
        <row r="603">
          <cell r="A603">
            <v>44402.666666665231</v>
          </cell>
          <cell r="P603">
            <v>0</v>
          </cell>
        </row>
        <row r="604">
          <cell r="A604">
            <v>44402.708333331895</v>
          </cell>
          <cell r="P604">
            <v>0</v>
          </cell>
        </row>
        <row r="605">
          <cell r="A605">
            <v>44402.749999998559</v>
          </cell>
          <cell r="P605">
            <v>0</v>
          </cell>
        </row>
        <row r="606">
          <cell r="A606">
            <v>44402.791666665224</v>
          </cell>
          <cell r="P606">
            <v>0</v>
          </cell>
        </row>
        <row r="607">
          <cell r="A607">
            <v>44402.833333331888</v>
          </cell>
          <cell r="P607">
            <v>0</v>
          </cell>
        </row>
        <row r="608">
          <cell r="A608">
            <v>44402.874999998552</v>
          </cell>
          <cell r="P608">
            <v>0</v>
          </cell>
        </row>
        <row r="609">
          <cell r="A609">
            <v>44402.916666665216</v>
          </cell>
          <cell r="P609">
            <v>0</v>
          </cell>
        </row>
        <row r="610">
          <cell r="A610">
            <v>44402.958333331881</v>
          </cell>
          <cell r="P610">
            <v>0</v>
          </cell>
        </row>
        <row r="611">
          <cell r="A611">
            <v>44402.999999998545</v>
          </cell>
          <cell r="P611">
            <v>0</v>
          </cell>
        </row>
        <row r="612">
          <cell r="A612">
            <v>44403.041666665209</v>
          </cell>
          <cell r="P612">
            <v>0</v>
          </cell>
        </row>
        <row r="613">
          <cell r="A613">
            <v>44403.083333331873</v>
          </cell>
          <cell r="P613">
            <v>0</v>
          </cell>
        </row>
        <row r="614">
          <cell r="A614">
            <v>44403.124999998538</v>
          </cell>
          <cell r="P614">
            <v>0</v>
          </cell>
        </row>
        <row r="615">
          <cell r="A615">
            <v>44403.166666665202</v>
          </cell>
          <cell r="P615">
            <v>0</v>
          </cell>
        </row>
        <row r="616">
          <cell r="A616">
            <v>44403.208333331866</v>
          </cell>
          <cell r="P616">
            <v>0</v>
          </cell>
        </row>
        <row r="617">
          <cell r="A617">
            <v>44403.24999999853</v>
          </cell>
          <cell r="P617">
            <v>0</v>
          </cell>
        </row>
        <row r="618">
          <cell r="A618">
            <v>44403.291666665194</v>
          </cell>
          <cell r="P618">
            <v>0</v>
          </cell>
        </row>
        <row r="619">
          <cell r="A619">
            <v>44403.333333331859</v>
          </cell>
          <cell r="P619">
            <v>0</v>
          </cell>
        </row>
        <row r="620">
          <cell r="A620">
            <v>44403.374999998523</v>
          </cell>
          <cell r="P620">
            <v>0</v>
          </cell>
        </row>
        <row r="621">
          <cell r="A621">
            <v>44403.416666665187</v>
          </cell>
          <cell r="P621">
            <v>0</v>
          </cell>
        </row>
        <row r="622">
          <cell r="A622">
            <v>44403.458333331851</v>
          </cell>
          <cell r="P622">
            <v>0</v>
          </cell>
        </row>
        <row r="623">
          <cell r="A623">
            <v>44403.499999998516</v>
          </cell>
          <cell r="P623">
            <v>0</v>
          </cell>
        </row>
        <row r="624">
          <cell r="A624">
            <v>44403.54166666518</v>
          </cell>
          <cell r="P624">
            <v>0</v>
          </cell>
        </row>
        <row r="625">
          <cell r="A625">
            <v>44403.583333331844</v>
          </cell>
          <cell r="P625">
            <v>0</v>
          </cell>
        </row>
        <row r="626">
          <cell r="A626">
            <v>44403.624999998508</v>
          </cell>
          <cell r="P626">
            <v>0</v>
          </cell>
        </row>
        <row r="627">
          <cell r="A627">
            <v>44403.666666665173</v>
          </cell>
          <cell r="P627">
            <v>0</v>
          </cell>
        </row>
        <row r="628">
          <cell r="A628">
            <v>44403.708333331837</v>
          </cell>
          <cell r="P628">
            <v>0</v>
          </cell>
        </row>
        <row r="629">
          <cell r="A629">
            <v>44403.749999998501</v>
          </cell>
          <cell r="P629">
            <v>0</v>
          </cell>
        </row>
        <row r="630">
          <cell r="A630">
            <v>44403.791666665165</v>
          </cell>
          <cell r="P630">
            <v>0</v>
          </cell>
        </row>
        <row r="631">
          <cell r="A631">
            <v>44403.83333333183</v>
          </cell>
          <cell r="P631">
            <v>0</v>
          </cell>
        </row>
        <row r="632">
          <cell r="A632">
            <v>44403.874999998494</v>
          </cell>
          <cell r="P632">
            <v>0</v>
          </cell>
        </row>
        <row r="633">
          <cell r="A633">
            <v>44403.916666665158</v>
          </cell>
          <cell r="P633">
            <v>0</v>
          </cell>
        </row>
        <row r="634">
          <cell r="A634">
            <v>44403.958333331822</v>
          </cell>
          <cell r="P634">
            <v>0</v>
          </cell>
        </row>
        <row r="635">
          <cell r="A635">
            <v>44403.999999998487</v>
          </cell>
          <cell r="P635">
            <v>0</v>
          </cell>
        </row>
        <row r="636">
          <cell r="A636">
            <v>44404.041666665151</v>
          </cell>
          <cell r="P636">
            <v>0</v>
          </cell>
        </row>
        <row r="637">
          <cell r="A637">
            <v>44404.083333331815</v>
          </cell>
          <cell r="P637">
            <v>0</v>
          </cell>
        </row>
        <row r="638">
          <cell r="A638">
            <v>44404.124999998479</v>
          </cell>
          <cell r="P638">
            <v>0</v>
          </cell>
        </row>
        <row r="639">
          <cell r="A639">
            <v>44404.166666665144</v>
          </cell>
          <cell r="P639">
            <v>0</v>
          </cell>
        </row>
        <row r="640">
          <cell r="A640">
            <v>44404.208333331808</v>
          </cell>
          <cell r="P640">
            <v>0</v>
          </cell>
        </row>
        <row r="641">
          <cell r="A641">
            <v>44404.249999998472</v>
          </cell>
          <cell r="P641">
            <v>0</v>
          </cell>
        </row>
        <row r="642">
          <cell r="A642">
            <v>44404.291666665136</v>
          </cell>
          <cell r="P642">
            <v>0</v>
          </cell>
        </row>
        <row r="643">
          <cell r="A643">
            <v>44404.333333331801</v>
          </cell>
          <cell r="P643">
            <v>0</v>
          </cell>
        </row>
        <row r="644">
          <cell r="A644">
            <v>44404.374999998465</v>
          </cell>
          <cell r="P644">
            <v>0</v>
          </cell>
        </row>
        <row r="645">
          <cell r="A645">
            <v>44404.416666665129</v>
          </cell>
          <cell r="P645">
            <v>0</v>
          </cell>
        </row>
        <row r="646">
          <cell r="A646">
            <v>44404.458333331793</v>
          </cell>
          <cell r="P646">
            <v>0</v>
          </cell>
        </row>
        <row r="647">
          <cell r="A647">
            <v>44404.499999998457</v>
          </cell>
          <cell r="P647">
            <v>0</v>
          </cell>
        </row>
        <row r="648">
          <cell r="A648">
            <v>44404.541666665122</v>
          </cell>
          <cell r="P648">
            <v>0</v>
          </cell>
        </row>
        <row r="649">
          <cell r="A649">
            <v>44404.583333331786</v>
          </cell>
          <cell r="P649">
            <v>0</v>
          </cell>
        </row>
        <row r="650">
          <cell r="A650">
            <v>44404.62499999845</v>
          </cell>
          <cell r="P650">
            <v>0</v>
          </cell>
        </row>
        <row r="651">
          <cell r="A651">
            <v>44404.666666665114</v>
          </cell>
          <cell r="P651">
            <v>0</v>
          </cell>
        </row>
        <row r="652">
          <cell r="A652">
            <v>44404.708333331779</v>
          </cell>
          <cell r="P652">
            <v>0</v>
          </cell>
        </row>
        <row r="653">
          <cell r="A653">
            <v>44404.749999998443</v>
          </cell>
          <cell r="P653">
            <v>0</v>
          </cell>
        </row>
        <row r="654">
          <cell r="A654">
            <v>44404.791666665107</v>
          </cell>
          <cell r="P654">
            <v>0</v>
          </cell>
        </row>
        <row r="655">
          <cell r="A655">
            <v>44404.833333331771</v>
          </cell>
          <cell r="P655">
            <v>0</v>
          </cell>
        </row>
        <row r="656">
          <cell r="A656">
            <v>44404.874999998436</v>
          </cell>
          <cell r="P656">
            <v>0</v>
          </cell>
        </row>
        <row r="657">
          <cell r="A657">
            <v>44404.9166666651</v>
          </cell>
          <cell r="P657">
            <v>0</v>
          </cell>
        </row>
        <row r="658">
          <cell r="A658">
            <v>44404.958333331764</v>
          </cell>
          <cell r="P658">
            <v>0</v>
          </cell>
        </row>
        <row r="659">
          <cell r="A659">
            <v>44404.999999998428</v>
          </cell>
          <cell r="P659">
            <v>0</v>
          </cell>
        </row>
        <row r="660">
          <cell r="A660">
            <v>44405.041666665093</v>
          </cell>
          <cell r="P660">
            <v>0</v>
          </cell>
        </row>
        <row r="661">
          <cell r="A661">
            <v>44405.083333331757</v>
          </cell>
          <cell r="P661">
            <v>0</v>
          </cell>
        </row>
        <row r="662">
          <cell r="A662">
            <v>44405.124999998421</v>
          </cell>
          <cell r="P662">
            <v>0</v>
          </cell>
        </row>
        <row r="663">
          <cell r="A663">
            <v>44405.166666665085</v>
          </cell>
          <cell r="P663">
            <v>0</v>
          </cell>
        </row>
        <row r="664">
          <cell r="A664">
            <v>44405.20833333175</v>
          </cell>
          <cell r="P664">
            <v>0</v>
          </cell>
        </row>
        <row r="665">
          <cell r="A665">
            <v>44405.249999998414</v>
          </cell>
          <cell r="P665">
            <v>0</v>
          </cell>
        </row>
        <row r="666">
          <cell r="A666">
            <v>44405.291666665078</v>
          </cell>
          <cell r="P666">
            <v>0</v>
          </cell>
        </row>
        <row r="667">
          <cell r="A667">
            <v>44405.333333331742</v>
          </cell>
          <cell r="P667">
            <v>0</v>
          </cell>
        </row>
        <row r="668">
          <cell r="A668">
            <v>44405.374999998407</v>
          </cell>
          <cell r="P668">
            <v>0</v>
          </cell>
        </row>
        <row r="669">
          <cell r="A669">
            <v>44405.416666665071</v>
          </cell>
          <cell r="P669">
            <v>0</v>
          </cell>
        </row>
        <row r="670">
          <cell r="A670">
            <v>44405.458333331735</v>
          </cell>
          <cell r="P670">
            <v>0</v>
          </cell>
        </row>
        <row r="671">
          <cell r="A671">
            <v>44405.499999998399</v>
          </cell>
          <cell r="P671">
            <v>0</v>
          </cell>
        </row>
        <row r="672">
          <cell r="A672">
            <v>44405.541666665064</v>
          </cell>
          <cell r="P672">
            <v>0</v>
          </cell>
        </row>
        <row r="673">
          <cell r="A673">
            <v>44405.583333331728</v>
          </cell>
          <cell r="P673">
            <v>0</v>
          </cell>
        </row>
        <row r="674">
          <cell r="A674">
            <v>44405.624999998392</v>
          </cell>
          <cell r="P674">
            <v>0</v>
          </cell>
        </row>
        <row r="675">
          <cell r="A675">
            <v>44405.666666665056</v>
          </cell>
          <cell r="P675">
            <v>0</v>
          </cell>
        </row>
        <row r="676">
          <cell r="A676">
            <v>44405.70833333172</v>
          </cell>
          <cell r="P676">
            <v>0</v>
          </cell>
        </row>
        <row r="677">
          <cell r="A677">
            <v>44405.749999998385</v>
          </cell>
          <cell r="P677">
            <v>0</v>
          </cell>
        </row>
        <row r="678">
          <cell r="A678">
            <v>44405.791666665049</v>
          </cell>
          <cell r="P678">
            <v>0</v>
          </cell>
        </row>
        <row r="679">
          <cell r="A679">
            <v>44405.833333331713</v>
          </cell>
          <cell r="P679">
            <v>0</v>
          </cell>
        </row>
        <row r="680">
          <cell r="A680">
            <v>44405.874999998377</v>
          </cell>
          <cell r="P680">
            <v>0</v>
          </cell>
        </row>
        <row r="681">
          <cell r="A681">
            <v>44405.916666665042</v>
          </cell>
          <cell r="P681">
            <v>0</v>
          </cell>
        </row>
        <row r="682">
          <cell r="A682">
            <v>44405.958333331706</v>
          </cell>
          <cell r="P682">
            <v>0</v>
          </cell>
        </row>
        <row r="683">
          <cell r="A683">
            <v>44405.99999999837</v>
          </cell>
          <cell r="P683">
            <v>0</v>
          </cell>
        </row>
        <row r="684">
          <cell r="A684">
            <v>44406.041666665034</v>
          </cell>
          <cell r="P684">
            <v>0</v>
          </cell>
        </row>
        <row r="685">
          <cell r="A685">
            <v>44406.083333331699</v>
          </cell>
          <cell r="P685">
            <v>0</v>
          </cell>
        </row>
        <row r="686">
          <cell r="A686">
            <v>44406.124999998363</v>
          </cell>
          <cell r="P686">
            <v>0</v>
          </cell>
        </row>
        <row r="687">
          <cell r="A687">
            <v>44406.166666665027</v>
          </cell>
          <cell r="P687">
            <v>0</v>
          </cell>
        </row>
        <row r="688">
          <cell r="A688">
            <v>44406.208333331691</v>
          </cell>
          <cell r="P688">
            <v>0</v>
          </cell>
        </row>
        <row r="689">
          <cell r="A689">
            <v>44406.249999998356</v>
          </cell>
          <cell r="P689">
            <v>0</v>
          </cell>
        </row>
        <row r="690">
          <cell r="A690">
            <v>44406.29166666502</v>
          </cell>
          <cell r="P690">
            <v>0</v>
          </cell>
        </row>
        <row r="691">
          <cell r="A691">
            <v>44406.333333331684</v>
          </cell>
          <cell r="P691">
            <v>0</v>
          </cell>
        </row>
        <row r="692">
          <cell r="A692">
            <v>44406.374999998348</v>
          </cell>
          <cell r="P692">
            <v>0</v>
          </cell>
        </row>
        <row r="693">
          <cell r="A693">
            <v>44406.416666665013</v>
          </cell>
          <cell r="P693">
            <v>0</v>
          </cell>
        </row>
        <row r="694">
          <cell r="A694">
            <v>44406.458333331677</v>
          </cell>
          <cell r="P694">
            <v>0</v>
          </cell>
        </row>
        <row r="695">
          <cell r="A695">
            <v>44406.499999998341</v>
          </cell>
          <cell r="P695">
            <v>0</v>
          </cell>
        </row>
        <row r="696">
          <cell r="A696">
            <v>44406.541666665005</v>
          </cell>
          <cell r="P696">
            <v>0</v>
          </cell>
        </row>
        <row r="697">
          <cell r="A697">
            <v>44406.58333333167</v>
          </cell>
          <cell r="P697">
            <v>0</v>
          </cell>
        </row>
        <row r="698">
          <cell r="A698">
            <v>44406.624999998334</v>
          </cell>
          <cell r="P698">
            <v>0</v>
          </cell>
        </row>
        <row r="699">
          <cell r="A699">
            <v>44406.666666664998</v>
          </cell>
          <cell r="P699">
            <v>0</v>
          </cell>
        </row>
        <row r="700">
          <cell r="A700">
            <v>44406.708333331662</v>
          </cell>
          <cell r="P700">
            <v>0</v>
          </cell>
        </row>
        <row r="701">
          <cell r="A701">
            <v>44406.749999998327</v>
          </cell>
          <cell r="P701">
            <v>0</v>
          </cell>
        </row>
        <row r="702">
          <cell r="A702">
            <v>44406.791666664991</v>
          </cell>
          <cell r="P702">
            <v>0</v>
          </cell>
        </row>
        <row r="703">
          <cell r="A703">
            <v>44406.833333331655</v>
          </cell>
          <cell r="P703">
            <v>0</v>
          </cell>
        </row>
        <row r="704">
          <cell r="A704">
            <v>44406.874999998319</v>
          </cell>
          <cell r="P704">
            <v>0</v>
          </cell>
        </row>
        <row r="705">
          <cell r="A705">
            <v>44406.916666664983</v>
          </cell>
          <cell r="P705">
            <v>0</v>
          </cell>
        </row>
        <row r="706">
          <cell r="A706">
            <v>44406.958333331648</v>
          </cell>
          <cell r="P706">
            <v>0</v>
          </cell>
        </row>
        <row r="707">
          <cell r="A707">
            <v>44406.999999998312</v>
          </cell>
          <cell r="P707">
            <v>0</v>
          </cell>
        </row>
        <row r="708">
          <cell r="A708">
            <v>44407.041666664976</v>
          </cell>
          <cell r="P708">
            <v>0</v>
          </cell>
        </row>
        <row r="709">
          <cell r="A709">
            <v>44407.08333333164</v>
          </cell>
          <cell r="P709">
            <v>0</v>
          </cell>
        </row>
        <row r="710">
          <cell r="A710">
            <v>44407.124999998305</v>
          </cell>
          <cell r="P710">
            <v>0</v>
          </cell>
        </row>
        <row r="711">
          <cell r="A711">
            <v>44407.166666664969</v>
          </cell>
          <cell r="P711">
            <v>0</v>
          </cell>
        </row>
        <row r="712">
          <cell r="A712">
            <v>44407.208333331633</v>
          </cell>
          <cell r="P712">
            <v>0</v>
          </cell>
        </row>
        <row r="713">
          <cell r="A713">
            <v>44407.249999998297</v>
          </cell>
          <cell r="P713">
            <v>0</v>
          </cell>
        </row>
        <row r="714">
          <cell r="A714">
            <v>44407.291666664962</v>
          </cell>
          <cell r="P714">
            <v>0</v>
          </cell>
        </row>
        <row r="715">
          <cell r="A715">
            <v>44407.333333331626</v>
          </cell>
          <cell r="P715">
            <v>0</v>
          </cell>
        </row>
        <row r="716">
          <cell r="A716">
            <v>44407.37499999829</v>
          </cell>
          <cell r="P716">
            <v>0</v>
          </cell>
        </row>
        <row r="717">
          <cell r="A717">
            <v>44407.416666664954</v>
          </cell>
          <cell r="P717">
            <v>0</v>
          </cell>
        </row>
        <row r="718">
          <cell r="A718">
            <v>44407.458333331619</v>
          </cell>
          <cell r="P718">
            <v>0</v>
          </cell>
        </row>
        <row r="719">
          <cell r="A719">
            <v>44407.499999998283</v>
          </cell>
          <cell r="P719">
            <v>0</v>
          </cell>
        </row>
        <row r="720">
          <cell r="A720">
            <v>44407.541666664947</v>
          </cell>
          <cell r="P720">
            <v>0</v>
          </cell>
        </row>
        <row r="721">
          <cell r="A721">
            <v>44407.583333331611</v>
          </cell>
          <cell r="P721">
            <v>0</v>
          </cell>
        </row>
        <row r="722">
          <cell r="A722">
            <v>44407.624999998276</v>
          </cell>
          <cell r="P722">
            <v>0</v>
          </cell>
        </row>
        <row r="723">
          <cell r="A723">
            <v>44407.66666666494</v>
          </cell>
          <cell r="P723">
            <v>0</v>
          </cell>
        </row>
        <row r="724">
          <cell r="A724">
            <v>44407.708333331604</v>
          </cell>
          <cell r="P724">
            <v>0</v>
          </cell>
        </row>
        <row r="725">
          <cell r="A725">
            <v>44407.749999998268</v>
          </cell>
          <cell r="P725">
            <v>0</v>
          </cell>
        </row>
        <row r="726">
          <cell r="A726">
            <v>44407.791666664933</v>
          </cell>
          <cell r="P726">
            <v>0</v>
          </cell>
        </row>
        <row r="727">
          <cell r="A727">
            <v>44407.833333331597</v>
          </cell>
          <cell r="P727">
            <v>0</v>
          </cell>
        </row>
        <row r="728">
          <cell r="A728">
            <v>44407.874999998261</v>
          </cell>
          <cell r="P728">
            <v>0</v>
          </cell>
        </row>
        <row r="729">
          <cell r="A729">
            <v>44407.916666664925</v>
          </cell>
          <cell r="P729">
            <v>0</v>
          </cell>
        </row>
        <row r="730">
          <cell r="A730">
            <v>44407.95833333159</v>
          </cell>
          <cell r="P730">
            <v>0</v>
          </cell>
        </row>
        <row r="731">
          <cell r="A731">
            <v>44407.999999998254</v>
          </cell>
          <cell r="P731">
            <v>0</v>
          </cell>
        </row>
        <row r="732">
          <cell r="A732">
            <v>44408.041666664918</v>
          </cell>
          <cell r="P732">
            <v>0</v>
          </cell>
        </row>
        <row r="733">
          <cell r="A733">
            <v>44408.083333331582</v>
          </cell>
          <cell r="P733">
            <v>0</v>
          </cell>
        </row>
        <row r="734">
          <cell r="A734">
            <v>44408.124999998246</v>
          </cell>
          <cell r="P734">
            <v>0</v>
          </cell>
        </row>
        <row r="735">
          <cell r="A735">
            <v>44408.166666664911</v>
          </cell>
          <cell r="P735">
            <v>0</v>
          </cell>
        </row>
        <row r="736">
          <cell r="A736">
            <v>44408.208333331575</v>
          </cell>
          <cell r="P736">
            <v>0</v>
          </cell>
        </row>
        <row r="737">
          <cell r="A737">
            <v>44408.249999998239</v>
          </cell>
          <cell r="P737">
            <v>0</v>
          </cell>
        </row>
        <row r="738">
          <cell r="A738">
            <v>44408.291666664903</v>
          </cell>
          <cell r="P738">
            <v>0</v>
          </cell>
        </row>
        <row r="739">
          <cell r="A739">
            <v>44408.333333331568</v>
          </cell>
          <cell r="P739">
            <v>0</v>
          </cell>
        </row>
        <row r="740">
          <cell r="A740">
            <v>44408.374999998232</v>
          </cell>
          <cell r="P740">
            <v>0</v>
          </cell>
        </row>
        <row r="741">
          <cell r="A741">
            <v>44408.416666664896</v>
          </cell>
          <cell r="P741">
            <v>0</v>
          </cell>
        </row>
        <row r="742">
          <cell r="A742">
            <v>44408.45833333156</v>
          </cell>
          <cell r="P742">
            <v>0</v>
          </cell>
        </row>
        <row r="743">
          <cell r="A743">
            <v>44408.499999998225</v>
          </cell>
          <cell r="P743">
            <v>0</v>
          </cell>
        </row>
        <row r="744">
          <cell r="A744">
            <v>44408.541666664889</v>
          </cell>
          <cell r="P744">
            <v>0</v>
          </cell>
        </row>
        <row r="745">
          <cell r="A745">
            <v>44408.583333331553</v>
          </cell>
          <cell r="P745">
            <v>0</v>
          </cell>
        </row>
        <row r="746">
          <cell r="A746">
            <v>44408.624999998217</v>
          </cell>
          <cell r="P746">
            <v>0</v>
          </cell>
        </row>
        <row r="747">
          <cell r="A747">
            <v>44408.666666664882</v>
          </cell>
          <cell r="P747">
            <v>0</v>
          </cell>
        </row>
        <row r="748">
          <cell r="A748">
            <v>44408.708333331546</v>
          </cell>
          <cell r="P748">
            <v>0</v>
          </cell>
        </row>
        <row r="749">
          <cell r="A749">
            <v>44408.74999999821</v>
          </cell>
          <cell r="P749">
            <v>0</v>
          </cell>
        </row>
        <row r="750">
          <cell r="A750">
            <v>44408.791666664874</v>
          </cell>
          <cell r="P750">
            <v>0</v>
          </cell>
        </row>
        <row r="751">
          <cell r="A751">
            <v>44408.833333331539</v>
          </cell>
          <cell r="P751">
            <v>0</v>
          </cell>
        </row>
        <row r="752">
          <cell r="A752">
            <v>44408.874999998203</v>
          </cell>
          <cell r="P752">
            <v>0</v>
          </cell>
        </row>
        <row r="753">
          <cell r="A753">
            <v>44408.916666664867</v>
          </cell>
          <cell r="P753">
            <v>0</v>
          </cell>
        </row>
        <row r="754">
          <cell r="A754">
            <v>44408.958333331531</v>
          </cell>
          <cell r="P754">
            <v>0</v>
          </cell>
        </row>
        <row r="755">
          <cell r="A755">
            <v>44408.999999998196</v>
          </cell>
          <cell r="P75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2021"/>
      <sheetName val="08-21 Hourly Purch Alloc"/>
      <sheetName val="08-21 KP Int Load &amp; Marg Loss"/>
      <sheetName val="08-21 GADS Forced Outages"/>
      <sheetName val="08-21 Gen Pivot"/>
      <sheetName val="08-21 KPCo Gen Data"/>
      <sheetName val="Net Gen"/>
    </sheetNames>
    <sheetDataSet>
      <sheetData sheetId="0">
        <row r="12">
          <cell r="A12">
            <v>44409.041666666664</v>
          </cell>
          <cell r="P12">
            <v>0</v>
          </cell>
        </row>
        <row r="13">
          <cell r="A13">
            <v>44409.083333333328</v>
          </cell>
          <cell r="P13">
            <v>0</v>
          </cell>
        </row>
        <row r="14">
          <cell r="A14">
            <v>44409.124999999993</v>
          </cell>
          <cell r="P14">
            <v>0</v>
          </cell>
        </row>
        <row r="15">
          <cell r="A15">
            <v>44409.166666666657</v>
          </cell>
          <cell r="P15">
            <v>0</v>
          </cell>
        </row>
        <row r="16">
          <cell r="A16">
            <v>44409.208333333321</v>
          </cell>
          <cell r="P16">
            <v>0</v>
          </cell>
        </row>
        <row r="17">
          <cell r="A17">
            <v>44409.249999999985</v>
          </cell>
          <cell r="P17">
            <v>0</v>
          </cell>
        </row>
        <row r="18">
          <cell r="A18">
            <v>44409.29166666665</v>
          </cell>
          <cell r="P18">
            <v>0</v>
          </cell>
        </row>
        <row r="19">
          <cell r="A19">
            <v>44409.333333333314</v>
          </cell>
          <cell r="P19">
            <v>0</v>
          </cell>
        </row>
        <row r="20">
          <cell r="A20">
            <v>44409.374999999978</v>
          </cell>
          <cell r="P20">
            <v>0</v>
          </cell>
        </row>
        <row r="21">
          <cell r="A21">
            <v>44409.416666666642</v>
          </cell>
          <cell r="P21">
            <v>0</v>
          </cell>
        </row>
        <row r="22">
          <cell r="A22">
            <v>44409.458333333307</v>
          </cell>
          <cell r="P22">
            <v>0</v>
          </cell>
        </row>
        <row r="23">
          <cell r="A23">
            <v>44409.499999999971</v>
          </cell>
          <cell r="P23">
            <v>0</v>
          </cell>
        </row>
        <row r="24">
          <cell r="A24">
            <v>44409.541666666635</v>
          </cell>
          <cell r="P24">
            <v>0</v>
          </cell>
        </row>
        <row r="25">
          <cell r="A25">
            <v>44409.583333333299</v>
          </cell>
          <cell r="P25">
            <v>0</v>
          </cell>
        </row>
        <row r="26">
          <cell r="A26">
            <v>44409.624999999964</v>
          </cell>
          <cell r="P26">
            <v>0</v>
          </cell>
        </row>
        <row r="27">
          <cell r="A27">
            <v>44409.666666666628</v>
          </cell>
          <cell r="P27">
            <v>0</v>
          </cell>
        </row>
        <row r="28">
          <cell r="A28">
            <v>44409.708333333292</v>
          </cell>
          <cell r="P28">
            <v>0</v>
          </cell>
        </row>
        <row r="29">
          <cell r="A29">
            <v>44409.749999999956</v>
          </cell>
          <cell r="P29">
            <v>0</v>
          </cell>
        </row>
        <row r="30">
          <cell r="A30">
            <v>44409.791666666621</v>
          </cell>
          <cell r="P30">
            <v>0</v>
          </cell>
        </row>
        <row r="31">
          <cell r="A31">
            <v>44409.833333333285</v>
          </cell>
          <cell r="P31">
            <v>0</v>
          </cell>
        </row>
        <row r="32">
          <cell r="A32">
            <v>44409.874999999949</v>
          </cell>
          <cell r="P32">
            <v>0</v>
          </cell>
        </row>
        <row r="33">
          <cell r="A33">
            <v>44409.916666666613</v>
          </cell>
          <cell r="P33">
            <v>0</v>
          </cell>
        </row>
        <row r="34">
          <cell r="A34">
            <v>44409.958333333278</v>
          </cell>
          <cell r="P34">
            <v>0</v>
          </cell>
        </row>
        <row r="35">
          <cell r="A35">
            <v>44409.999999999942</v>
          </cell>
          <cell r="P35">
            <v>0</v>
          </cell>
        </row>
        <row r="36">
          <cell r="A36">
            <v>44410.041666666606</v>
          </cell>
          <cell r="P36">
            <v>0</v>
          </cell>
        </row>
        <row r="37">
          <cell r="A37">
            <v>44410.08333333327</v>
          </cell>
          <cell r="P37">
            <v>0</v>
          </cell>
        </row>
        <row r="38">
          <cell r="A38">
            <v>44410.124999999935</v>
          </cell>
          <cell r="P38">
            <v>0</v>
          </cell>
        </row>
        <row r="39">
          <cell r="A39">
            <v>44410.166666666599</v>
          </cell>
          <cell r="P39">
            <v>0</v>
          </cell>
        </row>
        <row r="40">
          <cell r="A40">
            <v>44410.208333333263</v>
          </cell>
          <cell r="P40">
            <v>0</v>
          </cell>
        </row>
        <row r="41">
          <cell r="A41">
            <v>44410.249999999927</v>
          </cell>
          <cell r="P41">
            <v>0</v>
          </cell>
        </row>
        <row r="42">
          <cell r="A42">
            <v>44410.291666666591</v>
          </cell>
          <cell r="P42">
            <v>0</v>
          </cell>
        </row>
        <row r="43">
          <cell r="A43">
            <v>44410.333333333256</v>
          </cell>
          <cell r="P43">
            <v>0</v>
          </cell>
        </row>
        <row r="44">
          <cell r="A44">
            <v>44410.37499999992</v>
          </cell>
          <cell r="P44">
            <v>0</v>
          </cell>
        </row>
        <row r="45">
          <cell r="A45">
            <v>44410.416666666584</v>
          </cell>
          <cell r="P45">
            <v>0</v>
          </cell>
        </row>
        <row r="46">
          <cell r="A46">
            <v>44410.458333333248</v>
          </cell>
          <cell r="P46">
            <v>0</v>
          </cell>
        </row>
        <row r="47">
          <cell r="A47">
            <v>44410.499999999913</v>
          </cell>
          <cell r="P47">
            <v>0</v>
          </cell>
        </row>
        <row r="48">
          <cell r="A48">
            <v>44410.541666666577</v>
          </cell>
          <cell r="P48">
            <v>0</v>
          </cell>
        </row>
        <row r="49">
          <cell r="A49">
            <v>44410.583333333241</v>
          </cell>
          <cell r="P49">
            <v>0</v>
          </cell>
        </row>
        <row r="50">
          <cell r="A50">
            <v>44410.624999999905</v>
          </cell>
          <cell r="P50">
            <v>0</v>
          </cell>
        </row>
        <row r="51">
          <cell r="A51">
            <v>44410.66666666657</v>
          </cell>
          <cell r="P51">
            <v>0</v>
          </cell>
        </row>
        <row r="52">
          <cell r="A52">
            <v>44410.708333333234</v>
          </cell>
          <cell r="P52">
            <v>0</v>
          </cell>
        </row>
        <row r="53">
          <cell r="A53">
            <v>44410.749999999898</v>
          </cell>
          <cell r="P53">
            <v>0</v>
          </cell>
        </row>
        <row r="54">
          <cell r="A54">
            <v>44410.791666666562</v>
          </cell>
          <cell r="P54">
            <v>0</v>
          </cell>
        </row>
        <row r="55">
          <cell r="A55">
            <v>44410.833333333227</v>
          </cell>
          <cell r="P55">
            <v>0</v>
          </cell>
        </row>
        <row r="56">
          <cell r="A56">
            <v>44410.874999999891</v>
          </cell>
          <cell r="P56">
            <v>0</v>
          </cell>
        </row>
        <row r="57">
          <cell r="A57">
            <v>44410.916666666555</v>
          </cell>
          <cell r="P57">
            <v>0</v>
          </cell>
        </row>
        <row r="58">
          <cell r="A58">
            <v>44410.958333333219</v>
          </cell>
          <cell r="P58">
            <v>0</v>
          </cell>
        </row>
        <row r="59">
          <cell r="A59">
            <v>44410.999999999884</v>
          </cell>
          <cell r="P59">
            <v>0</v>
          </cell>
        </row>
        <row r="60">
          <cell r="A60">
            <v>44411.041666666548</v>
          </cell>
          <cell r="P60">
            <v>0</v>
          </cell>
        </row>
        <row r="61">
          <cell r="A61">
            <v>44411.083333333212</v>
          </cell>
          <cell r="P61">
            <v>0</v>
          </cell>
        </row>
        <row r="62">
          <cell r="A62">
            <v>44411.124999999876</v>
          </cell>
          <cell r="P62">
            <v>0</v>
          </cell>
        </row>
        <row r="63">
          <cell r="A63">
            <v>44411.166666666541</v>
          </cell>
          <cell r="P63">
            <v>0</v>
          </cell>
        </row>
        <row r="64">
          <cell r="A64">
            <v>44411.208333333205</v>
          </cell>
          <cell r="P64">
            <v>0</v>
          </cell>
        </row>
        <row r="65">
          <cell r="A65">
            <v>44411.249999999869</v>
          </cell>
          <cell r="P65">
            <v>0</v>
          </cell>
        </row>
        <row r="66">
          <cell r="A66">
            <v>44411.291666666533</v>
          </cell>
          <cell r="P66">
            <v>0</v>
          </cell>
        </row>
        <row r="67">
          <cell r="A67">
            <v>44411.333333333198</v>
          </cell>
          <cell r="P67">
            <v>0</v>
          </cell>
        </row>
        <row r="68">
          <cell r="A68">
            <v>44411.374999999862</v>
          </cell>
          <cell r="P68">
            <v>0</v>
          </cell>
        </row>
        <row r="69">
          <cell r="A69">
            <v>44411.416666666526</v>
          </cell>
          <cell r="P69">
            <v>0</v>
          </cell>
        </row>
        <row r="70">
          <cell r="A70">
            <v>44411.45833333319</v>
          </cell>
          <cell r="P70">
            <v>0</v>
          </cell>
        </row>
        <row r="71">
          <cell r="A71">
            <v>44411.499999999854</v>
          </cell>
          <cell r="P71">
            <v>0</v>
          </cell>
        </row>
        <row r="72">
          <cell r="A72">
            <v>44411.541666666519</v>
          </cell>
          <cell r="P72">
            <v>0</v>
          </cell>
        </row>
        <row r="73">
          <cell r="A73">
            <v>44411.583333333183</v>
          </cell>
          <cell r="P73">
            <v>0</v>
          </cell>
        </row>
        <row r="74">
          <cell r="A74">
            <v>44411.624999999847</v>
          </cell>
          <cell r="P74">
            <v>0</v>
          </cell>
        </row>
        <row r="75">
          <cell r="A75">
            <v>44411.666666666511</v>
          </cell>
          <cell r="P75">
            <v>0</v>
          </cell>
        </row>
        <row r="76">
          <cell r="A76">
            <v>44411.708333333176</v>
          </cell>
          <cell r="P76">
            <v>0</v>
          </cell>
        </row>
        <row r="77">
          <cell r="A77">
            <v>44411.74999999984</v>
          </cell>
          <cell r="P77">
            <v>0</v>
          </cell>
        </row>
        <row r="78">
          <cell r="A78">
            <v>44411.791666666504</v>
          </cell>
          <cell r="P78">
            <v>0</v>
          </cell>
        </row>
        <row r="79">
          <cell r="A79">
            <v>44411.833333333168</v>
          </cell>
          <cell r="P79">
            <v>0</v>
          </cell>
        </row>
        <row r="80">
          <cell r="A80">
            <v>44411.874999999833</v>
          </cell>
          <cell r="P80">
            <v>0</v>
          </cell>
        </row>
        <row r="81">
          <cell r="A81">
            <v>44411.916666666497</v>
          </cell>
          <cell r="P81">
            <v>2.1100000000000136</v>
          </cell>
        </row>
        <row r="82">
          <cell r="A82">
            <v>44411.958333333161</v>
          </cell>
          <cell r="P82">
            <v>50.309999999999832</v>
          </cell>
        </row>
        <row r="83">
          <cell r="A83">
            <v>44411.999999999825</v>
          </cell>
          <cell r="P83">
            <v>12.409999999999854</v>
          </cell>
        </row>
        <row r="84">
          <cell r="A84">
            <v>44412.04166666649</v>
          </cell>
          <cell r="P84">
            <v>7.6599999999999682</v>
          </cell>
        </row>
        <row r="85">
          <cell r="A85">
            <v>44412.083333333154</v>
          </cell>
          <cell r="P85">
            <v>0</v>
          </cell>
        </row>
        <row r="86">
          <cell r="A86">
            <v>44412.124999999818</v>
          </cell>
          <cell r="P86">
            <v>0</v>
          </cell>
        </row>
        <row r="87">
          <cell r="A87">
            <v>44412.166666666482</v>
          </cell>
          <cell r="P87">
            <v>0</v>
          </cell>
        </row>
        <row r="88">
          <cell r="A88">
            <v>44412.208333333147</v>
          </cell>
          <cell r="P88">
            <v>0</v>
          </cell>
        </row>
        <row r="89">
          <cell r="A89">
            <v>44412.249999999811</v>
          </cell>
          <cell r="P89">
            <v>0</v>
          </cell>
        </row>
        <row r="90">
          <cell r="A90">
            <v>44412.291666666475</v>
          </cell>
          <cell r="P90">
            <v>0</v>
          </cell>
        </row>
        <row r="91">
          <cell r="A91">
            <v>44412.333333333139</v>
          </cell>
          <cell r="P91">
            <v>0</v>
          </cell>
        </row>
        <row r="92">
          <cell r="A92">
            <v>44412.374999999804</v>
          </cell>
          <cell r="P92">
            <v>29.75</v>
          </cell>
        </row>
        <row r="93">
          <cell r="A93">
            <v>44412.416666666468</v>
          </cell>
          <cell r="P93">
            <v>36.120000000000005</v>
          </cell>
        </row>
        <row r="94">
          <cell r="A94">
            <v>44412.458333333132</v>
          </cell>
          <cell r="P94">
            <v>70.949999999999932</v>
          </cell>
        </row>
        <row r="95">
          <cell r="A95">
            <v>44412.499999999796</v>
          </cell>
          <cell r="P95">
            <v>79.92999999999995</v>
          </cell>
        </row>
        <row r="96">
          <cell r="A96">
            <v>44412.541666666461</v>
          </cell>
          <cell r="P96">
            <v>115.3900000000001</v>
          </cell>
        </row>
        <row r="97">
          <cell r="A97">
            <v>44412.583333333125</v>
          </cell>
          <cell r="P97">
            <v>156.32999999999993</v>
          </cell>
        </row>
        <row r="98">
          <cell r="A98">
            <v>44412.624999999789</v>
          </cell>
          <cell r="P98">
            <v>182.70000000000005</v>
          </cell>
        </row>
        <row r="99">
          <cell r="A99">
            <v>44412.666666666453</v>
          </cell>
          <cell r="P99">
            <v>201.51</v>
          </cell>
        </row>
        <row r="100">
          <cell r="A100">
            <v>44412.708333333117</v>
          </cell>
          <cell r="P100">
            <v>191.23000000000002</v>
          </cell>
        </row>
        <row r="101">
          <cell r="A101">
            <v>44412.749999999782</v>
          </cell>
          <cell r="P101">
            <v>182.43999999999994</v>
          </cell>
        </row>
        <row r="102">
          <cell r="A102">
            <v>44412.791666666446</v>
          </cell>
          <cell r="P102">
            <v>163.43999999999994</v>
          </cell>
        </row>
        <row r="103">
          <cell r="A103">
            <v>44412.83333333311</v>
          </cell>
          <cell r="P103">
            <v>137.49</v>
          </cell>
        </row>
        <row r="104">
          <cell r="A104">
            <v>44412.874999999774</v>
          </cell>
          <cell r="P104">
            <v>123.55999999999995</v>
          </cell>
        </row>
        <row r="105">
          <cell r="A105">
            <v>44412.916666666439</v>
          </cell>
          <cell r="P105">
            <v>112.12</v>
          </cell>
        </row>
        <row r="106">
          <cell r="A106">
            <v>44412.958333333103</v>
          </cell>
          <cell r="P106">
            <v>71.469999999999914</v>
          </cell>
        </row>
        <row r="107">
          <cell r="A107">
            <v>44412.999999999767</v>
          </cell>
          <cell r="P107">
            <v>28.620000000000005</v>
          </cell>
        </row>
        <row r="108">
          <cell r="A108">
            <v>44413.041666666431</v>
          </cell>
          <cell r="P108">
            <v>-150.42500000000001</v>
          </cell>
        </row>
        <row r="109">
          <cell r="A109">
            <v>44413.083333333096</v>
          </cell>
          <cell r="P109">
            <v>0</v>
          </cell>
        </row>
        <row r="110">
          <cell r="A110">
            <v>44413.12499999976</v>
          </cell>
          <cell r="P110">
            <v>0</v>
          </cell>
        </row>
        <row r="111">
          <cell r="A111">
            <v>44413.166666666424</v>
          </cell>
          <cell r="P111">
            <v>0</v>
          </cell>
        </row>
        <row r="112">
          <cell r="A112">
            <v>44413.208333333088</v>
          </cell>
          <cell r="P112">
            <v>0</v>
          </cell>
        </row>
        <row r="113">
          <cell r="A113">
            <v>44413.249999999753</v>
          </cell>
          <cell r="P113">
            <v>0</v>
          </cell>
        </row>
        <row r="114">
          <cell r="A114">
            <v>44413.291666666417</v>
          </cell>
          <cell r="P114">
            <v>0</v>
          </cell>
        </row>
        <row r="115">
          <cell r="A115">
            <v>44413.333333333081</v>
          </cell>
          <cell r="P115">
            <v>0</v>
          </cell>
        </row>
        <row r="116">
          <cell r="A116">
            <v>44413.374999999745</v>
          </cell>
          <cell r="P116">
            <v>7.8499999999999091</v>
          </cell>
        </row>
        <row r="117">
          <cell r="A117">
            <v>44413.41666666641</v>
          </cell>
          <cell r="P117">
            <v>39.110000000000127</v>
          </cell>
        </row>
        <row r="118">
          <cell r="A118">
            <v>44413.458333333074</v>
          </cell>
          <cell r="P118">
            <v>85.920000000000073</v>
          </cell>
        </row>
        <row r="119">
          <cell r="A119">
            <v>44413.499999999738</v>
          </cell>
          <cell r="P119">
            <v>128.79999999999995</v>
          </cell>
        </row>
        <row r="120">
          <cell r="A120">
            <v>44413.541666666402</v>
          </cell>
          <cell r="P120">
            <v>190.99</v>
          </cell>
        </row>
        <row r="121">
          <cell r="A121">
            <v>44413.583333333067</v>
          </cell>
          <cell r="P121">
            <v>230.79999999999995</v>
          </cell>
        </row>
        <row r="122">
          <cell r="A122">
            <v>44413.624999999731</v>
          </cell>
          <cell r="P122">
            <v>258.42000000000007</v>
          </cell>
        </row>
        <row r="123">
          <cell r="A123">
            <v>44413.666666666395</v>
          </cell>
          <cell r="P123">
            <v>265.19000000000005</v>
          </cell>
        </row>
        <row r="124">
          <cell r="A124">
            <v>44413.708333333059</v>
          </cell>
          <cell r="P124">
            <v>282.67999999999995</v>
          </cell>
        </row>
        <row r="125">
          <cell r="A125">
            <v>44413.749999999724</v>
          </cell>
          <cell r="P125">
            <v>283.69999999999993</v>
          </cell>
        </row>
        <row r="126">
          <cell r="A126">
            <v>44413.791666666388</v>
          </cell>
          <cell r="P126">
            <v>258.81999999999994</v>
          </cell>
        </row>
        <row r="127">
          <cell r="A127">
            <v>44413.833333333052</v>
          </cell>
          <cell r="P127">
            <v>220.5899999999998</v>
          </cell>
        </row>
        <row r="128">
          <cell r="A128">
            <v>44413.874999999716</v>
          </cell>
          <cell r="P128">
            <v>185.40999999999997</v>
          </cell>
        </row>
        <row r="129">
          <cell r="A129">
            <v>44413.91666666638</v>
          </cell>
          <cell r="P129">
            <v>162.35000000000002</v>
          </cell>
        </row>
        <row r="130">
          <cell r="A130">
            <v>44413.958333333045</v>
          </cell>
          <cell r="P130">
            <v>104.3900000000001</v>
          </cell>
        </row>
        <row r="131">
          <cell r="A131">
            <v>44413.999999999709</v>
          </cell>
          <cell r="P131">
            <v>57.590000000000032</v>
          </cell>
        </row>
        <row r="132">
          <cell r="A132">
            <v>44414.041666666373</v>
          </cell>
          <cell r="P132">
            <v>7.7600000000001046</v>
          </cell>
        </row>
        <row r="133">
          <cell r="A133">
            <v>44414.083333333037</v>
          </cell>
          <cell r="P133">
            <v>0</v>
          </cell>
        </row>
        <row r="134">
          <cell r="A134">
            <v>44414.124999999702</v>
          </cell>
          <cell r="P134">
            <v>0</v>
          </cell>
        </row>
        <row r="135">
          <cell r="A135">
            <v>44414.166666666366</v>
          </cell>
          <cell r="P135">
            <v>0</v>
          </cell>
        </row>
        <row r="136">
          <cell r="A136">
            <v>44414.20833333303</v>
          </cell>
          <cell r="P136">
            <v>0</v>
          </cell>
        </row>
        <row r="137">
          <cell r="A137">
            <v>44414.249999999694</v>
          </cell>
          <cell r="P137">
            <v>0</v>
          </cell>
        </row>
        <row r="138">
          <cell r="A138">
            <v>44414.291666666359</v>
          </cell>
          <cell r="P138">
            <v>0</v>
          </cell>
        </row>
        <row r="139">
          <cell r="A139">
            <v>44414.333333333023</v>
          </cell>
          <cell r="P139">
            <v>0</v>
          </cell>
        </row>
        <row r="140">
          <cell r="A140">
            <v>44414.374999999687</v>
          </cell>
          <cell r="P140">
            <v>22.600000000000023</v>
          </cell>
        </row>
        <row r="141">
          <cell r="A141">
            <v>44414.416666666351</v>
          </cell>
          <cell r="P141">
            <v>51.719999999999914</v>
          </cell>
        </row>
        <row r="142">
          <cell r="A142">
            <v>44414.458333333016</v>
          </cell>
          <cell r="P142">
            <v>110</v>
          </cell>
        </row>
        <row r="143">
          <cell r="A143">
            <v>44414.49999999968</v>
          </cell>
          <cell r="P143">
            <v>164.07000000000005</v>
          </cell>
        </row>
        <row r="144">
          <cell r="A144">
            <v>44414.541666666344</v>
          </cell>
          <cell r="P144">
            <v>216.46000000000004</v>
          </cell>
        </row>
        <row r="145">
          <cell r="A145">
            <v>44414.583333333008</v>
          </cell>
          <cell r="P145">
            <v>263.42999999999995</v>
          </cell>
        </row>
        <row r="146">
          <cell r="A146">
            <v>44414.624999999673</v>
          </cell>
          <cell r="P146">
            <v>283.06000000000006</v>
          </cell>
        </row>
        <row r="147">
          <cell r="A147">
            <v>44414.666666666337</v>
          </cell>
          <cell r="P147">
            <v>296.99</v>
          </cell>
        </row>
        <row r="148">
          <cell r="A148">
            <v>44414.708333333001</v>
          </cell>
          <cell r="P148">
            <v>295.27999999999997</v>
          </cell>
        </row>
        <row r="149">
          <cell r="A149">
            <v>44414.749999999665</v>
          </cell>
          <cell r="P149">
            <v>289.05000000000007</v>
          </cell>
        </row>
        <row r="150">
          <cell r="A150">
            <v>44414.79166666633</v>
          </cell>
          <cell r="P150">
            <v>258.29999999999995</v>
          </cell>
        </row>
        <row r="151">
          <cell r="A151">
            <v>44414.833333332994</v>
          </cell>
          <cell r="P151">
            <v>223.21000000000004</v>
          </cell>
        </row>
        <row r="152">
          <cell r="A152">
            <v>44414.874999999658</v>
          </cell>
          <cell r="P152">
            <v>192.46999999999991</v>
          </cell>
        </row>
        <row r="153">
          <cell r="A153">
            <v>44414.916666666322</v>
          </cell>
          <cell r="P153">
            <v>168.90999999999997</v>
          </cell>
        </row>
        <row r="154">
          <cell r="A154">
            <v>44414.958333332987</v>
          </cell>
          <cell r="P154">
            <v>115.28000000000009</v>
          </cell>
        </row>
        <row r="155">
          <cell r="A155">
            <v>44414.999999999651</v>
          </cell>
          <cell r="P155">
            <v>65.089999999999918</v>
          </cell>
        </row>
        <row r="156">
          <cell r="A156">
            <v>44415.041666666315</v>
          </cell>
          <cell r="P156">
            <v>17.910000000000082</v>
          </cell>
        </row>
        <row r="157">
          <cell r="A157">
            <v>44415.083333332979</v>
          </cell>
          <cell r="P157">
            <v>0</v>
          </cell>
        </row>
        <row r="158">
          <cell r="A158">
            <v>44415.124999999643</v>
          </cell>
          <cell r="P158">
            <v>0</v>
          </cell>
        </row>
        <row r="159">
          <cell r="A159">
            <v>44415.166666666308</v>
          </cell>
          <cell r="P159">
            <v>0</v>
          </cell>
        </row>
        <row r="160">
          <cell r="A160">
            <v>44415.208333332972</v>
          </cell>
          <cell r="P160">
            <v>0</v>
          </cell>
        </row>
        <row r="161">
          <cell r="A161">
            <v>44415.249999999636</v>
          </cell>
          <cell r="P161">
            <v>0</v>
          </cell>
        </row>
        <row r="162">
          <cell r="A162">
            <v>44415.2916666663</v>
          </cell>
          <cell r="P162">
            <v>0</v>
          </cell>
        </row>
        <row r="163">
          <cell r="A163">
            <v>44415.333333332965</v>
          </cell>
          <cell r="P163">
            <v>0</v>
          </cell>
        </row>
        <row r="164">
          <cell r="A164">
            <v>44415.374999999629</v>
          </cell>
          <cell r="P164">
            <v>0</v>
          </cell>
        </row>
        <row r="165">
          <cell r="A165">
            <v>44415.416666666293</v>
          </cell>
          <cell r="P165">
            <v>0</v>
          </cell>
        </row>
        <row r="166">
          <cell r="A166">
            <v>44415.458333332957</v>
          </cell>
          <cell r="P166">
            <v>0</v>
          </cell>
        </row>
        <row r="167">
          <cell r="A167">
            <v>44415.499999999622</v>
          </cell>
          <cell r="P167">
            <v>0</v>
          </cell>
        </row>
        <row r="168">
          <cell r="A168">
            <v>44415.541666666286</v>
          </cell>
          <cell r="P168">
            <v>5.7400000000000091</v>
          </cell>
        </row>
        <row r="169">
          <cell r="A169">
            <v>44415.58333333295</v>
          </cell>
          <cell r="P169">
            <v>0</v>
          </cell>
        </row>
        <row r="170">
          <cell r="A170">
            <v>44415.624999999614</v>
          </cell>
          <cell r="P170">
            <v>0</v>
          </cell>
        </row>
        <row r="171">
          <cell r="A171">
            <v>44415.666666666279</v>
          </cell>
          <cell r="P171">
            <v>0</v>
          </cell>
        </row>
        <row r="172">
          <cell r="A172">
            <v>44415.708333332943</v>
          </cell>
          <cell r="P172">
            <v>0</v>
          </cell>
        </row>
        <row r="173">
          <cell r="A173">
            <v>44415.749999999607</v>
          </cell>
          <cell r="P173">
            <v>0</v>
          </cell>
        </row>
        <row r="174">
          <cell r="A174">
            <v>44415.791666666271</v>
          </cell>
          <cell r="P174">
            <v>0</v>
          </cell>
        </row>
        <row r="175">
          <cell r="A175">
            <v>44415.833333332936</v>
          </cell>
          <cell r="P175">
            <v>0</v>
          </cell>
        </row>
        <row r="176">
          <cell r="A176">
            <v>44415.8749999996</v>
          </cell>
          <cell r="P176">
            <v>0</v>
          </cell>
        </row>
        <row r="177">
          <cell r="A177">
            <v>44415.916666666264</v>
          </cell>
          <cell r="P177">
            <v>0</v>
          </cell>
        </row>
        <row r="178">
          <cell r="A178">
            <v>44415.958333332928</v>
          </cell>
          <cell r="P178">
            <v>0</v>
          </cell>
        </row>
        <row r="179">
          <cell r="A179">
            <v>44415.999999999593</v>
          </cell>
          <cell r="P179">
            <v>0</v>
          </cell>
        </row>
        <row r="180">
          <cell r="A180">
            <v>44416.041666666257</v>
          </cell>
          <cell r="P180">
            <v>-13.684999999999988</v>
          </cell>
        </row>
        <row r="181">
          <cell r="A181">
            <v>44416.083333332921</v>
          </cell>
          <cell r="P181">
            <v>0</v>
          </cell>
        </row>
        <row r="182">
          <cell r="A182">
            <v>44416.124999999585</v>
          </cell>
          <cell r="P182">
            <v>0</v>
          </cell>
        </row>
        <row r="183">
          <cell r="A183">
            <v>44416.16666666625</v>
          </cell>
          <cell r="P183">
            <v>0</v>
          </cell>
        </row>
        <row r="184">
          <cell r="A184">
            <v>44416.208333332914</v>
          </cell>
          <cell r="P184">
            <v>0</v>
          </cell>
        </row>
        <row r="185">
          <cell r="A185">
            <v>44416.249999999578</v>
          </cell>
          <cell r="P185">
            <v>0</v>
          </cell>
        </row>
        <row r="186">
          <cell r="A186">
            <v>44416.291666666242</v>
          </cell>
          <cell r="P186">
            <v>0</v>
          </cell>
        </row>
        <row r="187">
          <cell r="A187">
            <v>44416.333333332906</v>
          </cell>
          <cell r="P187">
            <v>0</v>
          </cell>
        </row>
        <row r="188">
          <cell r="A188">
            <v>44416.374999999571</v>
          </cell>
          <cell r="P188">
            <v>0</v>
          </cell>
        </row>
        <row r="189">
          <cell r="A189">
            <v>44416.416666666235</v>
          </cell>
          <cell r="P189">
            <v>0</v>
          </cell>
        </row>
        <row r="190">
          <cell r="A190">
            <v>44416.458333332899</v>
          </cell>
          <cell r="P190">
            <v>0</v>
          </cell>
        </row>
        <row r="191">
          <cell r="A191">
            <v>44416.499999999563</v>
          </cell>
          <cell r="P191">
            <v>0</v>
          </cell>
        </row>
        <row r="192">
          <cell r="A192">
            <v>44416.541666666228</v>
          </cell>
          <cell r="P192">
            <v>0</v>
          </cell>
        </row>
        <row r="193">
          <cell r="A193">
            <v>44416.583333332892</v>
          </cell>
          <cell r="P193">
            <v>0</v>
          </cell>
        </row>
        <row r="194">
          <cell r="A194">
            <v>44416.624999999556</v>
          </cell>
          <cell r="P194">
            <v>0</v>
          </cell>
        </row>
        <row r="195">
          <cell r="A195">
            <v>44416.66666666622</v>
          </cell>
          <cell r="P195">
            <v>0</v>
          </cell>
        </row>
        <row r="196">
          <cell r="A196">
            <v>44416.708333332885</v>
          </cell>
          <cell r="P196">
            <v>0</v>
          </cell>
        </row>
        <row r="197">
          <cell r="A197">
            <v>44416.749999999549</v>
          </cell>
          <cell r="P197">
            <v>0</v>
          </cell>
        </row>
        <row r="198">
          <cell r="A198">
            <v>44416.791666666213</v>
          </cell>
          <cell r="P198">
            <v>0</v>
          </cell>
        </row>
        <row r="199">
          <cell r="A199">
            <v>44416.833333332877</v>
          </cell>
          <cell r="P199">
            <v>0</v>
          </cell>
        </row>
        <row r="200">
          <cell r="A200">
            <v>44416.874999999542</v>
          </cell>
          <cell r="P200">
            <v>0</v>
          </cell>
        </row>
        <row r="201">
          <cell r="A201">
            <v>44416.916666666206</v>
          </cell>
          <cell r="P201">
            <v>0</v>
          </cell>
        </row>
        <row r="202">
          <cell r="A202">
            <v>44416.95833333287</v>
          </cell>
          <cell r="P202">
            <v>0</v>
          </cell>
        </row>
        <row r="203">
          <cell r="A203">
            <v>44416.999999999534</v>
          </cell>
          <cell r="P203">
            <v>0</v>
          </cell>
        </row>
        <row r="204">
          <cell r="A204">
            <v>44417.041666666199</v>
          </cell>
          <cell r="P204">
            <v>0</v>
          </cell>
        </row>
        <row r="205">
          <cell r="A205">
            <v>44417.083333332863</v>
          </cell>
          <cell r="P205">
            <v>0</v>
          </cell>
        </row>
        <row r="206">
          <cell r="A206">
            <v>44417.124999999527</v>
          </cell>
          <cell r="P206">
            <v>0</v>
          </cell>
        </row>
        <row r="207">
          <cell r="A207">
            <v>44417.166666666191</v>
          </cell>
          <cell r="P207">
            <v>0</v>
          </cell>
        </row>
        <row r="208">
          <cell r="A208">
            <v>44417.208333332856</v>
          </cell>
          <cell r="P208">
            <v>0</v>
          </cell>
        </row>
        <row r="209">
          <cell r="A209">
            <v>44417.24999999952</v>
          </cell>
          <cell r="P209">
            <v>0</v>
          </cell>
        </row>
        <row r="210">
          <cell r="A210">
            <v>44417.291666666184</v>
          </cell>
          <cell r="P210">
            <v>0</v>
          </cell>
        </row>
        <row r="211">
          <cell r="A211">
            <v>44417.333333332848</v>
          </cell>
          <cell r="P211">
            <v>0</v>
          </cell>
        </row>
        <row r="212">
          <cell r="A212">
            <v>44417.374999999513</v>
          </cell>
          <cell r="P212">
            <v>0</v>
          </cell>
        </row>
        <row r="213">
          <cell r="A213">
            <v>44417.416666666177</v>
          </cell>
          <cell r="P213">
            <v>0</v>
          </cell>
        </row>
        <row r="214">
          <cell r="A214">
            <v>44417.458333332841</v>
          </cell>
          <cell r="P214">
            <v>0</v>
          </cell>
        </row>
        <row r="215">
          <cell r="A215">
            <v>44417.499999999505</v>
          </cell>
          <cell r="P215">
            <v>0</v>
          </cell>
        </row>
        <row r="216">
          <cell r="A216">
            <v>44417.541666666169</v>
          </cell>
          <cell r="P216">
            <v>0</v>
          </cell>
        </row>
        <row r="217">
          <cell r="A217">
            <v>44417.583333332834</v>
          </cell>
          <cell r="P217">
            <v>0</v>
          </cell>
        </row>
        <row r="218">
          <cell r="A218">
            <v>44417.624999999498</v>
          </cell>
          <cell r="P218">
            <v>0</v>
          </cell>
        </row>
        <row r="219">
          <cell r="A219">
            <v>44417.666666666162</v>
          </cell>
          <cell r="P219">
            <v>0</v>
          </cell>
        </row>
        <row r="220">
          <cell r="A220">
            <v>44417.708333332826</v>
          </cell>
          <cell r="P220">
            <v>0</v>
          </cell>
        </row>
        <row r="221">
          <cell r="A221">
            <v>44417.749999999491</v>
          </cell>
          <cell r="P221">
            <v>0</v>
          </cell>
        </row>
        <row r="222">
          <cell r="A222">
            <v>44417.791666666155</v>
          </cell>
          <cell r="P222">
            <v>0</v>
          </cell>
        </row>
        <row r="223">
          <cell r="A223">
            <v>44417.833333332819</v>
          </cell>
          <cell r="P223">
            <v>0</v>
          </cell>
        </row>
        <row r="224">
          <cell r="A224">
            <v>44417.874999999483</v>
          </cell>
          <cell r="P224">
            <v>0</v>
          </cell>
        </row>
        <row r="225">
          <cell r="A225">
            <v>44417.916666666148</v>
          </cell>
          <cell r="P225">
            <v>0</v>
          </cell>
        </row>
        <row r="226">
          <cell r="A226">
            <v>44417.958333332812</v>
          </cell>
          <cell r="P226">
            <v>0</v>
          </cell>
        </row>
        <row r="227">
          <cell r="A227">
            <v>44417.999999999476</v>
          </cell>
          <cell r="P227">
            <v>0</v>
          </cell>
        </row>
        <row r="228">
          <cell r="A228">
            <v>44418.04166666614</v>
          </cell>
          <cell r="P228">
            <v>0</v>
          </cell>
        </row>
        <row r="229">
          <cell r="A229">
            <v>44418.083333332805</v>
          </cell>
          <cell r="P229">
            <v>0</v>
          </cell>
        </row>
        <row r="230">
          <cell r="A230">
            <v>44418.124999999469</v>
          </cell>
          <cell r="P230">
            <v>0</v>
          </cell>
        </row>
        <row r="231">
          <cell r="A231">
            <v>44418.166666666133</v>
          </cell>
          <cell r="P231">
            <v>0</v>
          </cell>
        </row>
        <row r="232">
          <cell r="A232">
            <v>44418.208333332797</v>
          </cell>
          <cell r="P232">
            <v>0</v>
          </cell>
        </row>
        <row r="233">
          <cell r="A233">
            <v>44418.249999999462</v>
          </cell>
          <cell r="P233">
            <v>0</v>
          </cell>
        </row>
        <row r="234">
          <cell r="A234">
            <v>44418.291666666126</v>
          </cell>
          <cell r="P234">
            <v>0</v>
          </cell>
        </row>
        <row r="235">
          <cell r="A235">
            <v>44418.33333333279</v>
          </cell>
          <cell r="P235">
            <v>0</v>
          </cell>
        </row>
        <row r="236">
          <cell r="A236">
            <v>44418.374999999454</v>
          </cell>
          <cell r="P236">
            <v>0</v>
          </cell>
        </row>
        <row r="237">
          <cell r="A237">
            <v>44418.416666666119</v>
          </cell>
          <cell r="P237">
            <v>0</v>
          </cell>
        </row>
        <row r="238">
          <cell r="A238">
            <v>44418.458333332783</v>
          </cell>
          <cell r="P238">
            <v>0</v>
          </cell>
        </row>
        <row r="239">
          <cell r="A239">
            <v>44418.499999999447</v>
          </cell>
          <cell r="P239">
            <v>0</v>
          </cell>
        </row>
        <row r="240">
          <cell r="A240">
            <v>44418.541666666111</v>
          </cell>
          <cell r="P240">
            <v>0</v>
          </cell>
        </row>
        <row r="241">
          <cell r="A241">
            <v>44418.583333332776</v>
          </cell>
          <cell r="P241">
            <v>0</v>
          </cell>
        </row>
        <row r="242">
          <cell r="A242">
            <v>44418.62499999944</v>
          </cell>
          <cell r="P242">
            <v>0</v>
          </cell>
        </row>
        <row r="243">
          <cell r="A243">
            <v>44418.666666666104</v>
          </cell>
          <cell r="P243">
            <v>0</v>
          </cell>
        </row>
        <row r="244">
          <cell r="A244">
            <v>44418.708333332768</v>
          </cell>
          <cell r="P244">
            <v>0</v>
          </cell>
        </row>
        <row r="245">
          <cell r="A245">
            <v>44418.749999999432</v>
          </cell>
          <cell r="P245">
            <v>0</v>
          </cell>
        </row>
        <row r="246">
          <cell r="A246">
            <v>44418.791666666097</v>
          </cell>
          <cell r="P246">
            <v>0</v>
          </cell>
        </row>
        <row r="247">
          <cell r="A247">
            <v>44418.833333332761</v>
          </cell>
          <cell r="P247">
            <v>0</v>
          </cell>
        </row>
        <row r="248">
          <cell r="A248">
            <v>44418.874999999425</v>
          </cell>
          <cell r="P248">
            <v>0</v>
          </cell>
        </row>
        <row r="249">
          <cell r="A249">
            <v>44418.916666666089</v>
          </cell>
          <cell r="P249">
            <v>0</v>
          </cell>
        </row>
        <row r="250">
          <cell r="A250">
            <v>44418.958333332754</v>
          </cell>
          <cell r="P250">
            <v>0</v>
          </cell>
        </row>
        <row r="251">
          <cell r="A251">
            <v>44418.999999999418</v>
          </cell>
          <cell r="P251">
            <v>0</v>
          </cell>
        </row>
        <row r="252">
          <cell r="A252">
            <v>44419.041666666082</v>
          </cell>
          <cell r="P252">
            <v>0</v>
          </cell>
        </row>
        <row r="253">
          <cell r="A253">
            <v>44419.083333332746</v>
          </cell>
          <cell r="P253">
            <v>0</v>
          </cell>
        </row>
        <row r="254">
          <cell r="A254">
            <v>44419.124999999411</v>
          </cell>
          <cell r="P254">
            <v>0</v>
          </cell>
        </row>
        <row r="255">
          <cell r="A255">
            <v>44419.166666666075</v>
          </cell>
          <cell r="P255">
            <v>0</v>
          </cell>
        </row>
        <row r="256">
          <cell r="A256">
            <v>44419.208333332739</v>
          </cell>
          <cell r="P256">
            <v>0</v>
          </cell>
        </row>
        <row r="257">
          <cell r="A257">
            <v>44419.249999999403</v>
          </cell>
          <cell r="P257">
            <v>0</v>
          </cell>
        </row>
        <row r="258">
          <cell r="A258">
            <v>44419.291666666068</v>
          </cell>
          <cell r="P258">
            <v>0</v>
          </cell>
        </row>
        <row r="259">
          <cell r="A259">
            <v>44419.333333332732</v>
          </cell>
          <cell r="P259">
            <v>0</v>
          </cell>
        </row>
        <row r="260">
          <cell r="A260">
            <v>44419.374999999396</v>
          </cell>
          <cell r="P260">
            <v>0</v>
          </cell>
        </row>
        <row r="261">
          <cell r="A261">
            <v>44419.41666666606</v>
          </cell>
          <cell r="P261">
            <v>0</v>
          </cell>
        </row>
        <row r="262">
          <cell r="A262">
            <v>44419.458333332725</v>
          </cell>
          <cell r="P262">
            <v>0</v>
          </cell>
        </row>
        <row r="263">
          <cell r="A263">
            <v>44419.499999999389</v>
          </cell>
          <cell r="P263">
            <v>0</v>
          </cell>
        </row>
        <row r="264">
          <cell r="A264">
            <v>44419.541666666053</v>
          </cell>
          <cell r="P264">
            <v>0</v>
          </cell>
        </row>
        <row r="265">
          <cell r="A265">
            <v>44419.583333332717</v>
          </cell>
          <cell r="P265">
            <v>0</v>
          </cell>
        </row>
        <row r="266">
          <cell r="A266">
            <v>44419.624999999382</v>
          </cell>
          <cell r="P266">
            <v>0</v>
          </cell>
        </row>
        <row r="267">
          <cell r="A267">
            <v>44419.666666666046</v>
          </cell>
          <cell r="P267">
            <v>0</v>
          </cell>
        </row>
        <row r="268">
          <cell r="A268">
            <v>44419.70833333271</v>
          </cell>
          <cell r="P268">
            <v>0</v>
          </cell>
        </row>
        <row r="269">
          <cell r="A269">
            <v>44419.749999999374</v>
          </cell>
          <cell r="P269">
            <v>0</v>
          </cell>
        </row>
        <row r="270">
          <cell r="A270">
            <v>44419.791666666039</v>
          </cell>
          <cell r="P270">
            <v>0</v>
          </cell>
        </row>
        <row r="271">
          <cell r="A271">
            <v>44419.833333332703</v>
          </cell>
          <cell r="P271">
            <v>0</v>
          </cell>
        </row>
        <row r="272">
          <cell r="A272">
            <v>44419.874999999367</v>
          </cell>
          <cell r="P272">
            <v>0</v>
          </cell>
        </row>
        <row r="273">
          <cell r="A273">
            <v>44419.916666666031</v>
          </cell>
          <cell r="P273">
            <v>0</v>
          </cell>
        </row>
        <row r="274">
          <cell r="A274">
            <v>44419.958333332695</v>
          </cell>
          <cell r="P274">
            <v>0</v>
          </cell>
        </row>
        <row r="275">
          <cell r="A275">
            <v>44419.99999999936</v>
          </cell>
          <cell r="P275">
            <v>0</v>
          </cell>
        </row>
        <row r="276">
          <cell r="A276">
            <v>44420.041666666024</v>
          </cell>
          <cell r="P276">
            <v>0</v>
          </cell>
        </row>
        <row r="277">
          <cell r="A277">
            <v>44420.083333332688</v>
          </cell>
          <cell r="P277">
            <v>0</v>
          </cell>
        </row>
        <row r="278">
          <cell r="A278">
            <v>44420.124999999352</v>
          </cell>
          <cell r="P278">
            <v>0</v>
          </cell>
        </row>
        <row r="279">
          <cell r="A279">
            <v>44420.166666666017</v>
          </cell>
          <cell r="P279">
            <v>0</v>
          </cell>
        </row>
        <row r="280">
          <cell r="A280">
            <v>44420.208333332681</v>
          </cell>
          <cell r="P280">
            <v>0</v>
          </cell>
        </row>
        <row r="281">
          <cell r="A281">
            <v>44420.249999999345</v>
          </cell>
          <cell r="P281">
            <v>0</v>
          </cell>
        </row>
        <row r="282">
          <cell r="A282">
            <v>44420.291666666009</v>
          </cell>
          <cell r="P282">
            <v>0</v>
          </cell>
        </row>
        <row r="283">
          <cell r="A283">
            <v>44420.333333332674</v>
          </cell>
          <cell r="P283">
            <v>0</v>
          </cell>
        </row>
        <row r="284">
          <cell r="A284">
            <v>44420.374999999338</v>
          </cell>
          <cell r="P284">
            <v>0</v>
          </cell>
        </row>
        <row r="285">
          <cell r="A285">
            <v>44420.416666666002</v>
          </cell>
          <cell r="P285">
            <v>0</v>
          </cell>
        </row>
        <row r="286">
          <cell r="A286">
            <v>44420.458333332666</v>
          </cell>
          <cell r="P286">
            <v>0</v>
          </cell>
        </row>
        <row r="287">
          <cell r="A287">
            <v>44420.499999999331</v>
          </cell>
          <cell r="P287">
            <v>0</v>
          </cell>
        </row>
        <row r="288">
          <cell r="A288">
            <v>44420.541666665995</v>
          </cell>
          <cell r="P288">
            <v>0</v>
          </cell>
        </row>
        <row r="289">
          <cell r="A289">
            <v>44420.583333332659</v>
          </cell>
          <cell r="P289">
            <v>0</v>
          </cell>
        </row>
        <row r="290">
          <cell r="A290">
            <v>44420.624999999323</v>
          </cell>
          <cell r="P290">
            <v>0</v>
          </cell>
        </row>
        <row r="291">
          <cell r="A291">
            <v>44420.666666665988</v>
          </cell>
          <cell r="P291">
            <v>0</v>
          </cell>
        </row>
        <row r="292">
          <cell r="A292">
            <v>44420.708333332652</v>
          </cell>
          <cell r="P292">
            <v>0</v>
          </cell>
        </row>
        <row r="293">
          <cell r="A293">
            <v>44420.749999999316</v>
          </cell>
          <cell r="P293">
            <v>0</v>
          </cell>
        </row>
        <row r="294">
          <cell r="A294">
            <v>44420.79166666598</v>
          </cell>
          <cell r="P294">
            <v>0</v>
          </cell>
        </row>
        <row r="295">
          <cell r="A295">
            <v>44420.833333332645</v>
          </cell>
          <cell r="P295">
            <v>0</v>
          </cell>
        </row>
        <row r="296">
          <cell r="A296">
            <v>44420.874999999309</v>
          </cell>
          <cell r="P296">
            <v>0</v>
          </cell>
        </row>
        <row r="297">
          <cell r="A297">
            <v>44420.916666665973</v>
          </cell>
          <cell r="P297">
            <v>0</v>
          </cell>
        </row>
        <row r="298">
          <cell r="A298">
            <v>44420.958333332637</v>
          </cell>
          <cell r="P298">
            <v>0</v>
          </cell>
        </row>
        <row r="299">
          <cell r="A299">
            <v>44420.999999999302</v>
          </cell>
          <cell r="P299">
            <v>0</v>
          </cell>
        </row>
        <row r="300">
          <cell r="A300">
            <v>44421.041666665966</v>
          </cell>
          <cell r="P300">
            <v>0</v>
          </cell>
        </row>
        <row r="301">
          <cell r="A301">
            <v>44421.08333333263</v>
          </cell>
          <cell r="P301">
            <v>0</v>
          </cell>
        </row>
        <row r="302">
          <cell r="A302">
            <v>44421.124999999294</v>
          </cell>
          <cell r="P302">
            <v>0</v>
          </cell>
        </row>
        <row r="303">
          <cell r="A303">
            <v>44421.166666665958</v>
          </cell>
          <cell r="P303">
            <v>0</v>
          </cell>
        </row>
        <row r="304">
          <cell r="A304">
            <v>44421.208333332623</v>
          </cell>
          <cell r="P304">
            <v>0</v>
          </cell>
        </row>
        <row r="305">
          <cell r="A305">
            <v>44421.249999999287</v>
          </cell>
          <cell r="P305">
            <v>0</v>
          </cell>
        </row>
        <row r="306">
          <cell r="A306">
            <v>44421.291666665951</v>
          </cell>
          <cell r="P306">
            <v>0</v>
          </cell>
        </row>
        <row r="307">
          <cell r="A307">
            <v>44421.333333332615</v>
          </cell>
          <cell r="P307">
            <v>0</v>
          </cell>
        </row>
        <row r="308">
          <cell r="A308">
            <v>44421.37499999928</v>
          </cell>
          <cell r="P308">
            <v>0</v>
          </cell>
        </row>
        <row r="309">
          <cell r="A309">
            <v>44421.416666665944</v>
          </cell>
          <cell r="P309">
            <v>0</v>
          </cell>
        </row>
        <row r="310">
          <cell r="A310">
            <v>44421.458333332608</v>
          </cell>
          <cell r="P310">
            <v>0</v>
          </cell>
        </row>
        <row r="311">
          <cell r="A311">
            <v>44421.499999999272</v>
          </cell>
          <cell r="P311">
            <v>0</v>
          </cell>
        </row>
        <row r="312">
          <cell r="A312">
            <v>44421.541666665937</v>
          </cell>
          <cell r="P312">
            <v>0</v>
          </cell>
        </row>
        <row r="313">
          <cell r="A313">
            <v>44421.583333332601</v>
          </cell>
          <cell r="P313">
            <v>0</v>
          </cell>
        </row>
        <row r="314">
          <cell r="A314">
            <v>44421.624999999265</v>
          </cell>
          <cell r="P314">
            <v>0</v>
          </cell>
        </row>
        <row r="315">
          <cell r="A315">
            <v>44421.666666665929</v>
          </cell>
          <cell r="P315">
            <v>0</v>
          </cell>
        </row>
        <row r="316">
          <cell r="A316">
            <v>44421.708333332594</v>
          </cell>
          <cell r="P316">
            <v>0</v>
          </cell>
        </row>
        <row r="317">
          <cell r="A317">
            <v>44421.749999999258</v>
          </cell>
          <cell r="P317">
            <v>0</v>
          </cell>
        </row>
        <row r="318">
          <cell r="A318">
            <v>44421.791666665922</v>
          </cell>
          <cell r="P318">
            <v>0</v>
          </cell>
        </row>
        <row r="319">
          <cell r="A319">
            <v>44421.833333332586</v>
          </cell>
          <cell r="P319">
            <v>0</v>
          </cell>
        </row>
        <row r="320">
          <cell r="A320">
            <v>44421.874999999251</v>
          </cell>
          <cell r="P320">
            <v>0</v>
          </cell>
        </row>
        <row r="321">
          <cell r="A321">
            <v>44421.916666665915</v>
          </cell>
          <cell r="P321">
            <v>0</v>
          </cell>
        </row>
        <row r="322">
          <cell r="A322">
            <v>44421.958333332579</v>
          </cell>
          <cell r="P322">
            <v>0</v>
          </cell>
        </row>
        <row r="323">
          <cell r="A323">
            <v>44421.999999999243</v>
          </cell>
          <cell r="P323">
            <v>0</v>
          </cell>
        </row>
        <row r="324">
          <cell r="A324">
            <v>44422.041666665908</v>
          </cell>
          <cell r="P324">
            <v>0</v>
          </cell>
        </row>
        <row r="325">
          <cell r="A325">
            <v>44422.083333332572</v>
          </cell>
          <cell r="P325">
            <v>0</v>
          </cell>
        </row>
        <row r="326">
          <cell r="A326">
            <v>44422.124999999236</v>
          </cell>
          <cell r="P326">
            <v>0</v>
          </cell>
        </row>
        <row r="327">
          <cell r="A327">
            <v>44422.1666666659</v>
          </cell>
          <cell r="P327">
            <v>0</v>
          </cell>
        </row>
        <row r="328">
          <cell r="A328">
            <v>44422.208333332565</v>
          </cell>
          <cell r="P328">
            <v>0</v>
          </cell>
        </row>
        <row r="329">
          <cell r="A329">
            <v>44422.249999999229</v>
          </cell>
          <cell r="P329">
            <v>0</v>
          </cell>
        </row>
        <row r="330">
          <cell r="A330">
            <v>44422.291666665893</v>
          </cell>
          <cell r="P330">
            <v>0</v>
          </cell>
        </row>
        <row r="331">
          <cell r="A331">
            <v>44422.333333332557</v>
          </cell>
          <cell r="P331">
            <v>0</v>
          </cell>
        </row>
        <row r="332">
          <cell r="A332">
            <v>44422.374999999221</v>
          </cell>
          <cell r="P332">
            <v>0</v>
          </cell>
        </row>
        <row r="333">
          <cell r="A333">
            <v>44422.416666665886</v>
          </cell>
          <cell r="P333">
            <v>0</v>
          </cell>
        </row>
        <row r="334">
          <cell r="A334">
            <v>44422.45833333255</v>
          </cell>
          <cell r="P334">
            <v>0</v>
          </cell>
        </row>
        <row r="335">
          <cell r="A335">
            <v>44422.499999999214</v>
          </cell>
          <cell r="P335">
            <v>0</v>
          </cell>
        </row>
        <row r="336">
          <cell r="A336">
            <v>44422.541666665878</v>
          </cell>
          <cell r="P336">
            <v>0</v>
          </cell>
        </row>
        <row r="337">
          <cell r="A337">
            <v>44422.583333332543</v>
          </cell>
          <cell r="P337">
            <v>0</v>
          </cell>
        </row>
        <row r="338">
          <cell r="A338">
            <v>44422.624999999207</v>
          </cell>
          <cell r="P338">
            <v>0</v>
          </cell>
        </row>
        <row r="339">
          <cell r="A339">
            <v>44422.666666665871</v>
          </cell>
          <cell r="P339">
            <v>0</v>
          </cell>
        </row>
        <row r="340">
          <cell r="A340">
            <v>44422.708333332535</v>
          </cell>
          <cell r="P340">
            <v>0</v>
          </cell>
        </row>
        <row r="341">
          <cell r="A341">
            <v>44422.7499999992</v>
          </cell>
          <cell r="P341">
            <v>0</v>
          </cell>
        </row>
        <row r="342">
          <cell r="A342">
            <v>44422.791666665864</v>
          </cell>
          <cell r="P342">
            <v>0</v>
          </cell>
        </row>
        <row r="343">
          <cell r="A343">
            <v>44422.833333332528</v>
          </cell>
          <cell r="P343">
            <v>0</v>
          </cell>
        </row>
        <row r="344">
          <cell r="A344">
            <v>44422.874999999192</v>
          </cell>
          <cell r="P344">
            <v>0</v>
          </cell>
        </row>
        <row r="345">
          <cell r="A345">
            <v>44422.916666665857</v>
          </cell>
          <cell r="P345">
            <v>0</v>
          </cell>
        </row>
        <row r="346">
          <cell r="A346">
            <v>44422.958333332521</v>
          </cell>
          <cell r="P346">
            <v>0</v>
          </cell>
        </row>
        <row r="347">
          <cell r="A347">
            <v>44422.999999999185</v>
          </cell>
          <cell r="P347">
            <v>0</v>
          </cell>
        </row>
        <row r="348">
          <cell r="A348">
            <v>44423.041666665849</v>
          </cell>
          <cell r="P348">
            <v>0</v>
          </cell>
        </row>
        <row r="349">
          <cell r="A349">
            <v>44423.083333332514</v>
          </cell>
          <cell r="P349">
            <v>0</v>
          </cell>
        </row>
        <row r="350">
          <cell r="A350">
            <v>44423.124999999178</v>
          </cell>
          <cell r="P350">
            <v>0</v>
          </cell>
        </row>
        <row r="351">
          <cell r="A351">
            <v>44423.166666665842</v>
          </cell>
          <cell r="P351">
            <v>0</v>
          </cell>
        </row>
        <row r="352">
          <cell r="A352">
            <v>44423.208333332506</v>
          </cell>
          <cell r="P352">
            <v>0</v>
          </cell>
        </row>
        <row r="353">
          <cell r="A353">
            <v>44423.249999999171</v>
          </cell>
          <cell r="P353">
            <v>0</v>
          </cell>
        </row>
        <row r="354">
          <cell r="A354">
            <v>44423.291666665835</v>
          </cell>
          <cell r="P354">
            <v>0</v>
          </cell>
        </row>
        <row r="355">
          <cell r="A355">
            <v>44423.333333332499</v>
          </cell>
          <cell r="P355">
            <v>0</v>
          </cell>
        </row>
        <row r="356">
          <cell r="A356">
            <v>44423.374999999163</v>
          </cell>
          <cell r="P356">
            <v>0</v>
          </cell>
        </row>
        <row r="357">
          <cell r="A357">
            <v>44423.416666665828</v>
          </cell>
          <cell r="P357">
            <v>0</v>
          </cell>
        </row>
        <row r="358">
          <cell r="A358">
            <v>44423.458333332492</v>
          </cell>
          <cell r="P358">
            <v>0</v>
          </cell>
        </row>
        <row r="359">
          <cell r="A359">
            <v>44423.499999999156</v>
          </cell>
          <cell r="P359">
            <v>0</v>
          </cell>
        </row>
        <row r="360">
          <cell r="A360">
            <v>44423.54166666582</v>
          </cell>
          <cell r="P360">
            <v>0</v>
          </cell>
        </row>
        <row r="361">
          <cell r="A361">
            <v>44423.583333332484</v>
          </cell>
          <cell r="P361">
            <v>0</v>
          </cell>
        </row>
        <row r="362">
          <cell r="A362">
            <v>44423.624999999149</v>
          </cell>
          <cell r="P362">
            <v>0</v>
          </cell>
        </row>
        <row r="363">
          <cell r="A363">
            <v>44423.666666665813</v>
          </cell>
          <cell r="P363">
            <v>0</v>
          </cell>
        </row>
        <row r="364">
          <cell r="A364">
            <v>44423.708333332477</v>
          </cell>
          <cell r="P364">
            <v>0</v>
          </cell>
        </row>
        <row r="365">
          <cell r="A365">
            <v>44423.749999999141</v>
          </cell>
          <cell r="P365">
            <v>0</v>
          </cell>
        </row>
        <row r="366">
          <cell r="A366">
            <v>44423.791666665806</v>
          </cell>
          <cell r="P366">
            <v>0</v>
          </cell>
        </row>
        <row r="367">
          <cell r="A367">
            <v>44423.83333333247</v>
          </cell>
          <cell r="P367">
            <v>0</v>
          </cell>
        </row>
        <row r="368">
          <cell r="A368">
            <v>44423.874999999134</v>
          </cell>
          <cell r="P368">
            <v>0</v>
          </cell>
        </row>
        <row r="369">
          <cell r="A369">
            <v>44423.916666665798</v>
          </cell>
          <cell r="P369">
            <v>0</v>
          </cell>
        </row>
        <row r="370">
          <cell r="A370">
            <v>44423.958333332463</v>
          </cell>
          <cell r="P370">
            <v>0</v>
          </cell>
        </row>
        <row r="371">
          <cell r="A371">
            <v>44423.999999999127</v>
          </cell>
          <cell r="P371">
            <v>0</v>
          </cell>
        </row>
        <row r="372">
          <cell r="A372">
            <v>44424.041666665791</v>
          </cell>
          <cell r="P372">
            <v>0</v>
          </cell>
        </row>
        <row r="373">
          <cell r="A373">
            <v>44424.083333332455</v>
          </cell>
          <cell r="P373">
            <v>0</v>
          </cell>
        </row>
        <row r="374">
          <cell r="A374">
            <v>44424.12499999912</v>
          </cell>
          <cell r="P374">
            <v>0</v>
          </cell>
        </row>
        <row r="375">
          <cell r="A375">
            <v>44424.166666665784</v>
          </cell>
          <cell r="P375">
            <v>0</v>
          </cell>
        </row>
        <row r="376">
          <cell r="A376">
            <v>44424.208333332448</v>
          </cell>
          <cell r="P376">
            <v>0</v>
          </cell>
        </row>
        <row r="377">
          <cell r="A377">
            <v>44424.249999999112</v>
          </cell>
          <cell r="P377">
            <v>0</v>
          </cell>
        </row>
        <row r="378">
          <cell r="A378">
            <v>44424.291666665777</v>
          </cell>
          <cell r="P378">
            <v>0</v>
          </cell>
        </row>
        <row r="379">
          <cell r="A379">
            <v>44424.333333332441</v>
          </cell>
          <cell r="P379">
            <v>0</v>
          </cell>
        </row>
        <row r="380">
          <cell r="A380">
            <v>44424.374999999105</v>
          </cell>
          <cell r="P380">
            <v>0</v>
          </cell>
        </row>
        <row r="381">
          <cell r="A381">
            <v>44424.416666665769</v>
          </cell>
          <cell r="P381">
            <v>0</v>
          </cell>
        </row>
        <row r="382">
          <cell r="A382">
            <v>44424.458333332434</v>
          </cell>
          <cell r="P382">
            <v>0</v>
          </cell>
        </row>
        <row r="383">
          <cell r="A383">
            <v>44424.499999999098</v>
          </cell>
          <cell r="P383">
            <v>0</v>
          </cell>
        </row>
        <row r="384">
          <cell r="A384">
            <v>44424.541666665762</v>
          </cell>
          <cell r="P384">
            <v>0</v>
          </cell>
        </row>
        <row r="385">
          <cell r="A385">
            <v>44424.583333332426</v>
          </cell>
          <cell r="P385">
            <v>0</v>
          </cell>
        </row>
        <row r="386">
          <cell r="A386">
            <v>44424.624999999091</v>
          </cell>
          <cell r="P386">
            <v>0</v>
          </cell>
        </row>
        <row r="387">
          <cell r="A387">
            <v>44424.666666665755</v>
          </cell>
          <cell r="P387">
            <v>0</v>
          </cell>
        </row>
        <row r="388">
          <cell r="A388">
            <v>44424.708333332419</v>
          </cell>
          <cell r="P388">
            <v>0</v>
          </cell>
        </row>
        <row r="389">
          <cell r="A389">
            <v>44424.749999999083</v>
          </cell>
          <cell r="P389">
            <v>0</v>
          </cell>
        </row>
        <row r="390">
          <cell r="A390">
            <v>44424.791666665747</v>
          </cell>
          <cell r="P390">
            <v>0</v>
          </cell>
        </row>
        <row r="391">
          <cell r="A391">
            <v>44424.833333332412</v>
          </cell>
          <cell r="P391">
            <v>0</v>
          </cell>
        </row>
        <row r="392">
          <cell r="A392">
            <v>44424.874999999076</v>
          </cell>
          <cell r="P392">
            <v>0</v>
          </cell>
        </row>
        <row r="393">
          <cell r="A393">
            <v>44424.91666666574</v>
          </cell>
          <cell r="P393">
            <v>0</v>
          </cell>
        </row>
        <row r="394">
          <cell r="A394">
            <v>44424.958333332404</v>
          </cell>
          <cell r="P394">
            <v>0</v>
          </cell>
        </row>
        <row r="395">
          <cell r="A395">
            <v>44424.999999999069</v>
          </cell>
          <cell r="P395">
            <v>0</v>
          </cell>
        </row>
        <row r="396">
          <cell r="A396">
            <v>44425.041666665733</v>
          </cell>
          <cell r="P396">
            <v>0</v>
          </cell>
        </row>
        <row r="397">
          <cell r="A397">
            <v>44425.083333332397</v>
          </cell>
          <cell r="P397">
            <v>0</v>
          </cell>
        </row>
        <row r="398">
          <cell r="A398">
            <v>44425.124999999061</v>
          </cell>
          <cell r="P398">
            <v>0</v>
          </cell>
        </row>
        <row r="399">
          <cell r="A399">
            <v>44425.166666665726</v>
          </cell>
          <cell r="P399">
            <v>0</v>
          </cell>
        </row>
        <row r="400">
          <cell r="A400">
            <v>44425.20833333239</v>
          </cell>
          <cell r="P400">
            <v>0</v>
          </cell>
        </row>
        <row r="401">
          <cell r="A401">
            <v>44425.249999999054</v>
          </cell>
          <cell r="P401">
            <v>0</v>
          </cell>
        </row>
        <row r="402">
          <cell r="A402">
            <v>44425.291666665718</v>
          </cell>
          <cell r="P402">
            <v>0</v>
          </cell>
        </row>
        <row r="403">
          <cell r="A403">
            <v>44425.333333332383</v>
          </cell>
          <cell r="P403">
            <v>0</v>
          </cell>
        </row>
        <row r="404">
          <cell r="A404">
            <v>44425.374999999047</v>
          </cell>
          <cell r="P404">
            <v>0</v>
          </cell>
        </row>
        <row r="405">
          <cell r="A405">
            <v>44425.416666665711</v>
          </cell>
          <cell r="P405">
            <v>0</v>
          </cell>
        </row>
        <row r="406">
          <cell r="A406">
            <v>44425.458333332375</v>
          </cell>
          <cell r="P406">
            <v>0</v>
          </cell>
        </row>
        <row r="407">
          <cell r="A407">
            <v>44425.49999999904</v>
          </cell>
          <cell r="P407">
            <v>0</v>
          </cell>
        </row>
        <row r="408">
          <cell r="A408">
            <v>44425.541666665704</v>
          </cell>
          <cell r="P408">
            <v>0</v>
          </cell>
        </row>
        <row r="409">
          <cell r="A409">
            <v>44425.583333332368</v>
          </cell>
          <cell r="P409">
            <v>0</v>
          </cell>
        </row>
        <row r="410">
          <cell r="A410">
            <v>44425.624999999032</v>
          </cell>
          <cell r="P410">
            <v>0</v>
          </cell>
        </row>
        <row r="411">
          <cell r="A411">
            <v>44425.666666665697</v>
          </cell>
          <cell r="P411">
            <v>0</v>
          </cell>
        </row>
        <row r="412">
          <cell r="A412">
            <v>44425.708333332361</v>
          </cell>
          <cell r="P412">
            <v>0</v>
          </cell>
        </row>
        <row r="413">
          <cell r="A413">
            <v>44425.749999999025</v>
          </cell>
          <cell r="P413">
            <v>0</v>
          </cell>
        </row>
        <row r="414">
          <cell r="A414">
            <v>44425.791666665689</v>
          </cell>
          <cell r="P414">
            <v>0</v>
          </cell>
        </row>
        <row r="415">
          <cell r="A415">
            <v>44425.833333332354</v>
          </cell>
          <cell r="P415">
            <v>0</v>
          </cell>
        </row>
        <row r="416">
          <cell r="A416">
            <v>44425.874999999018</v>
          </cell>
          <cell r="P416">
            <v>0</v>
          </cell>
        </row>
        <row r="417">
          <cell r="A417">
            <v>44425.916666665682</v>
          </cell>
          <cell r="P417">
            <v>0</v>
          </cell>
        </row>
        <row r="418">
          <cell r="A418">
            <v>44425.958333332346</v>
          </cell>
          <cell r="P418">
            <v>0</v>
          </cell>
        </row>
        <row r="419">
          <cell r="A419">
            <v>44425.99999999901</v>
          </cell>
          <cell r="P419">
            <v>0</v>
          </cell>
        </row>
        <row r="420">
          <cell r="A420">
            <v>44426.041666665675</v>
          </cell>
          <cell r="P420">
            <v>0</v>
          </cell>
        </row>
        <row r="421">
          <cell r="A421">
            <v>44426.083333332339</v>
          </cell>
          <cell r="P421">
            <v>0</v>
          </cell>
        </row>
        <row r="422">
          <cell r="A422">
            <v>44426.124999999003</v>
          </cell>
          <cell r="P422">
            <v>0</v>
          </cell>
        </row>
        <row r="423">
          <cell r="A423">
            <v>44426.166666665667</v>
          </cell>
          <cell r="P423">
            <v>0</v>
          </cell>
        </row>
        <row r="424">
          <cell r="A424">
            <v>44426.208333332332</v>
          </cell>
          <cell r="P424">
            <v>0</v>
          </cell>
        </row>
        <row r="425">
          <cell r="A425">
            <v>44426.249999998996</v>
          </cell>
          <cell r="P425">
            <v>0</v>
          </cell>
        </row>
        <row r="426">
          <cell r="A426">
            <v>44426.29166666566</v>
          </cell>
          <cell r="P426">
            <v>0</v>
          </cell>
        </row>
        <row r="427">
          <cell r="A427">
            <v>44426.333333332324</v>
          </cell>
          <cell r="P427">
            <v>0</v>
          </cell>
        </row>
        <row r="428">
          <cell r="A428">
            <v>44426.374999998989</v>
          </cell>
          <cell r="P428">
            <v>0</v>
          </cell>
        </row>
        <row r="429">
          <cell r="A429">
            <v>44426.416666665653</v>
          </cell>
          <cell r="P429">
            <v>0</v>
          </cell>
        </row>
        <row r="430">
          <cell r="A430">
            <v>44426.458333332317</v>
          </cell>
          <cell r="P430">
            <v>0</v>
          </cell>
        </row>
        <row r="431">
          <cell r="A431">
            <v>44426.499999998981</v>
          </cell>
          <cell r="P431">
            <v>0</v>
          </cell>
        </row>
        <row r="432">
          <cell r="A432">
            <v>44426.541666665646</v>
          </cell>
          <cell r="P432">
            <v>0</v>
          </cell>
        </row>
        <row r="433">
          <cell r="A433">
            <v>44426.58333333231</v>
          </cell>
          <cell r="P433">
            <v>0</v>
          </cell>
        </row>
        <row r="434">
          <cell r="A434">
            <v>44426.624999998974</v>
          </cell>
          <cell r="P434">
            <v>0</v>
          </cell>
        </row>
        <row r="435">
          <cell r="A435">
            <v>44426.666666665638</v>
          </cell>
          <cell r="P435">
            <v>0</v>
          </cell>
        </row>
        <row r="436">
          <cell r="A436">
            <v>44426.708333332303</v>
          </cell>
          <cell r="P436">
            <v>0</v>
          </cell>
        </row>
        <row r="437">
          <cell r="A437">
            <v>44426.749999998967</v>
          </cell>
          <cell r="P437">
            <v>0</v>
          </cell>
        </row>
        <row r="438">
          <cell r="A438">
            <v>44426.791666665631</v>
          </cell>
          <cell r="P438">
            <v>0</v>
          </cell>
        </row>
        <row r="439">
          <cell r="A439">
            <v>44426.833333332295</v>
          </cell>
          <cell r="P439">
            <v>0</v>
          </cell>
        </row>
        <row r="440">
          <cell r="A440">
            <v>44426.87499999896</v>
          </cell>
          <cell r="P440">
            <v>0</v>
          </cell>
        </row>
        <row r="441">
          <cell r="A441">
            <v>44426.916666665624</v>
          </cell>
          <cell r="P441">
            <v>0</v>
          </cell>
        </row>
        <row r="442">
          <cell r="A442">
            <v>44426.958333332288</v>
          </cell>
          <cell r="P442">
            <v>0</v>
          </cell>
        </row>
        <row r="443">
          <cell r="A443">
            <v>44426.999999998952</v>
          </cell>
          <cell r="P443">
            <v>0</v>
          </cell>
        </row>
        <row r="444">
          <cell r="A444">
            <v>44427.041666665617</v>
          </cell>
          <cell r="P444">
            <v>0</v>
          </cell>
        </row>
        <row r="445">
          <cell r="A445">
            <v>44427.083333332281</v>
          </cell>
          <cell r="P445">
            <v>0</v>
          </cell>
        </row>
        <row r="446">
          <cell r="A446">
            <v>44427.124999998945</v>
          </cell>
          <cell r="P446">
            <v>0</v>
          </cell>
        </row>
        <row r="447">
          <cell r="A447">
            <v>44427.166666665609</v>
          </cell>
          <cell r="P447">
            <v>0</v>
          </cell>
        </row>
        <row r="448">
          <cell r="A448">
            <v>44427.208333332273</v>
          </cell>
          <cell r="P448">
            <v>0</v>
          </cell>
        </row>
        <row r="449">
          <cell r="A449">
            <v>44427.249999998938</v>
          </cell>
          <cell r="P449">
            <v>0</v>
          </cell>
        </row>
        <row r="450">
          <cell r="A450">
            <v>44427.291666665602</v>
          </cell>
          <cell r="P450">
            <v>0</v>
          </cell>
        </row>
        <row r="451">
          <cell r="A451">
            <v>44427.333333332266</v>
          </cell>
          <cell r="P451">
            <v>0</v>
          </cell>
        </row>
        <row r="452">
          <cell r="A452">
            <v>44427.37499999893</v>
          </cell>
          <cell r="P452">
            <v>0</v>
          </cell>
        </row>
        <row r="453">
          <cell r="A453">
            <v>44427.416666665595</v>
          </cell>
          <cell r="P453">
            <v>0</v>
          </cell>
        </row>
        <row r="454">
          <cell r="A454">
            <v>44427.458333332259</v>
          </cell>
          <cell r="P454">
            <v>0</v>
          </cell>
        </row>
        <row r="455">
          <cell r="A455">
            <v>44427.499999998923</v>
          </cell>
          <cell r="P455">
            <v>0</v>
          </cell>
        </row>
        <row r="456">
          <cell r="A456">
            <v>44427.541666665587</v>
          </cell>
          <cell r="P456">
            <v>0</v>
          </cell>
        </row>
        <row r="457">
          <cell r="A457">
            <v>44427.583333332252</v>
          </cell>
          <cell r="P457">
            <v>0</v>
          </cell>
        </row>
        <row r="458">
          <cell r="A458">
            <v>44427.624999998916</v>
          </cell>
          <cell r="P458">
            <v>0</v>
          </cell>
        </row>
        <row r="459">
          <cell r="A459">
            <v>44427.66666666558</v>
          </cell>
          <cell r="P459">
            <v>0</v>
          </cell>
        </row>
        <row r="460">
          <cell r="A460">
            <v>44427.708333332244</v>
          </cell>
          <cell r="P460">
            <v>0</v>
          </cell>
        </row>
        <row r="461">
          <cell r="A461">
            <v>44427.749999998909</v>
          </cell>
          <cell r="P461">
            <v>0</v>
          </cell>
        </row>
        <row r="462">
          <cell r="A462">
            <v>44427.791666665573</v>
          </cell>
          <cell r="P462">
            <v>0</v>
          </cell>
        </row>
        <row r="463">
          <cell r="A463">
            <v>44427.833333332237</v>
          </cell>
          <cell r="P463">
            <v>0</v>
          </cell>
        </row>
        <row r="464">
          <cell r="A464">
            <v>44427.874999998901</v>
          </cell>
          <cell r="P464">
            <v>0</v>
          </cell>
        </row>
        <row r="465">
          <cell r="A465">
            <v>44427.916666665566</v>
          </cell>
          <cell r="P465">
            <v>0</v>
          </cell>
        </row>
        <row r="466">
          <cell r="A466">
            <v>44427.95833333223</v>
          </cell>
          <cell r="P466">
            <v>0</v>
          </cell>
        </row>
        <row r="467">
          <cell r="A467">
            <v>44427.999999998894</v>
          </cell>
          <cell r="P467">
            <v>0</v>
          </cell>
        </row>
        <row r="468">
          <cell r="A468">
            <v>44428.041666665558</v>
          </cell>
          <cell r="P468">
            <v>0</v>
          </cell>
        </row>
        <row r="469">
          <cell r="A469">
            <v>44428.083333332223</v>
          </cell>
          <cell r="P469">
            <v>0</v>
          </cell>
        </row>
        <row r="470">
          <cell r="A470">
            <v>44428.124999998887</v>
          </cell>
          <cell r="P470">
            <v>0</v>
          </cell>
        </row>
        <row r="471">
          <cell r="A471">
            <v>44428.166666665551</v>
          </cell>
          <cell r="P471">
            <v>0</v>
          </cell>
        </row>
        <row r="472">
          <cell r="A472">
            <v>44428.208333332215</v>
          </cell>
          <cell r="P472">
            <v>0</v>
          </cell>
        </row>
        <row r="473">
          <cell r="A473">
            <v>44428.24999999888</v>
          </cell>
          <cell r="P473">
            <v>0</v>
          </cell>
        </row>
        <row r="474">
          <cell r="A474">
            <v>44428.291666665544</v>
          </cell>
          <cell r="P474">
            <v>0</v>
          </cell>
        </row>
        <row r="475">
          <cell r="A475">
            <v>44428.333333332208</v>
          </cell>
          <cell r="P475">
            <v>0</v>
          </cell>
        </row>
        <row r="476">
          <cell r="A476">
            <v>44428.374999998872</v>
          </cell>
          <cell r="P476">
            <v>0</v>
          </cell>
        </row>
        <row r="477">
          <cell r="A477">
            <v>44428.416666665536</v>
          </cell>
          <cell r="P477">
            <v>0</v>
          </cell>
        </row>
        <row r="478">
          <cell r="A478">
            <v>44428.458333332201</v>
          </cell>
          <cell r="P478">
            <v>0</v>
          </cell>
        </row>
        <row r="479">
          <cell r="A479">
            <v>44428.499999998865</v>
          </cell>
          <cell r="P479">
            <v>0</v>
          </cell>
        </row>
        <row r="480">
          <cell r="A480">
            <v>44428.541666665529</v>
          </cell>
          <cell r="P480">
            <v>0</v>
          </cell>
        </row>
        <row r="481">
          <cell r="A481">
            <v>44428.583333332193</v>
          </cell>
          <cell r="P481">
            <v>0</v>
          </cell>
        </row>
        <row r="482">
          <cell r="A482">
            <v>44428.624999998858</v>
          </cell>
          <cell r="P482">
            <v>0</v>
          </cell>
        </row>
        <row r="483">
          <cell r="A483">
            <v>44428.666666665522</v>
          </cell>
          <cell r="P483">
            <v>0</v>
          </cell>
        </row>
        <row r="484">
          <cell r="A484">
            <v>44428.708333332186</v>
          </cell>
          <cell r="P484">
            <v>0</v>
          </cell>
        </row>
        <row r="485">
          <cell r="A485">
            <v>44428.74999999885</v>
          </cell>
          <cell r="P485">
            <v>0</v>
          </cell>
        </row>
        <row r="486">
          <cell r="A486">
            <v>44428.791666665515</v>
          </cell>
          <cell r="P486">
            <v>0</v>
          </cell>
        </row>
        <row r="487">
          <cell r="A487">
            <v>44428.833333332179</v>
          </cell>
          <cell r="P487">
            <v>0</v>
          </cell>
        </row>
        <row r="488">
          <cell r="A488">
            <v>44428.874999998843</v>
          </cell>
          <cell r="P488">
            <v>0</v>
          </cell>
        </row>
        <row r="489">
          <cell r="A489">
            <v>44428.916666665507</v>
          </cell>
          <cell r="P489">
            <v>0</v>
          </cell>
        </row>
        <row r="490">
          <cell r="A490">
            <v>44428.958333332172</v>
          </cell>
          <cell r="P490">
            <v>0</v>
          </cell>
        </row>
        <row r="491">
          <cell r="A491">
            <v>44428.999999998836</v>
          </cell>
          <cell r="P491">
            <v>0</v>
          </cell>
        </row>
        <row r="492">
          <cell r="A492">
            <v>44429.0416666655</v>
          </cell>
          <cell r="P492">
            <v>0</v>
          </cell>
        </row>
        <row r="493">
          <cell r="A493">
            <v>44429.083333332164</v>
          </cell>
          <cell r="P493">
            <v>0</v>
          </cell>
        </row>
        <row r="494">
          <cell r="A494">
            <v>44429.124999998829</v>
          </cell>
          <cell r="P494">
            <v>0</v>
          </cell>
        </row>
        <row r="495">
          <cell r="A495">
            <v>44429.166666665493</v>
          </cell>
          <cell r="P495">
            <v>0</v>
          </cell>
        </row>
        <row r="496">
          <cell r="A496">
            <v>44429.208333332157</v>
          </cell>
          <cell r="P496">
            <v>0</v>
          </cell>
        </row>
        <row r="497">
          <cell r="A497">
            <v>44429.249999998821</v>
          </cell>
          <cell r="P497">
            <v>0</v>
          </cell>
        </row>
        <row r="498">
          <cell r="A498">
            <v>44429.291666665486</v>
          </cell>
          <cell r="P498">
            <v>0</v>
          </cell>
        </row>
        <row r="499">
          <cell r="A499">
            <v>44429.33333333215</v>
          </cell>
          <cell r="P499">
            <v>0</v>
          </cell>
        </row>
        <row r="500">
          <cell r="A500">
            <v>44429.374999998814</v>
          </cell>
          <cell r="P500">
            <v>0</v>
          </cell>
        </row>
        <row r="501">
          <cell r="A501">
            <v>44429.416666665478</v>
          </cell>
          <cell r="P501">
            <v>0</v>
          </cell>
        </row>
        <row r="502">
          <cell r="A502">
            <v>44429.458333332143</v>
          </cell>
          <cell r="P502">
            <v>0</v>
          </cell>
        </row>
        <row r="503">
          <cell r="A503">
            <v>44429.499999998807</v>
          </cell>
          <cell r="P503">
            <v>0</v>
          </cell>
        </row>
        <row r="504">
          <cell r="A504">
            <v>44429.541666665471</v>
          </cell>
          <cell r="P504">
            <v>0</v>
          </cell>
        </row>
        <row r="505">
          <cell r="A505">
            <v>44429.583333332135</v>
          </cell>
          <cell r="P505">
            <v>0</v>
          </cell>
        </row>
        <row r="506">
          <cell r="A506">
            <v>44429.624999998799</v>
          </cell>
          <cell r="P506">
            <v>0</v>
          </cell>
        </row>
        <row r="507">
          <cell r="A507">
            <v>44429.666666665464</v>
          </cell>
          <cell r="P507">
            <v>0</v>
          </cell>
        </row>
        <row r="508">
          <cell r="A508">
            <v>44429.708333332128</v>
          </cell>
          <cell r="P508">
            <v>0</v>
          </cell>
        </row>
        <row r="509">
          <cell r="A509">
            <v>44429.749999998792</v>
          </cell>
          <cell r="P509">
            <v>0</v>
          </cell>
        </row>
        <row r="510">
          <cell r="A510">
            <v>44429.791666665456</v>
          </cell>
          <cell r="P510">
            <v>0</v>
          </cell>
        </row>
        <row r="511">
          <cell r="A511">
            <v>44429.833333332121</v>
          </cell>
          <cell r="P511">
            <v>0</v>
          </cell>
        </row>
        <row r="512">
          <cell r="A512">
            <v>44429.874999998785</v>
          </cell>
          <cell r="P512">
            <v>0</v>
          </cell>
        </row>
        <row r="513">
          <cell r="A513">
            <v>44429.916666665449</v>
          </cell>
          <cell r="P513">
            <v>0</v>
          </cell>
        </row>
        <row r="514">
          <cell r="A514">
            <v>44429.958333332113</v>
          </cell>
          <cell r="P514">
            <v>0</v>
          </cell>
        </row>
        <row r="515">
          <cell r="A515">
            <v>44429.999999998778</v>
          </cell>
          <cell r="P515">
            <v>0</v>
          </cell>
        </row>
        <row r="516">
          <cell r="A516">
            <v>44430.041666665442</v>
          </cell>
          <cell r="P516">
            <v>0</v>
          </cell>
        </row>
        <row r="517">
          <cell r="A517">
            <v>44430.083333332106</v>
          </cell>
          <cell r="P517">
            <v>0</v>
          </cell>
        </row>
        <row r="518">
          <cell r="A518">
            <v>44430.12499999877</v>
          </cell>
          <cell r="P518">
            <v>0</v>
          </cell>
        </row>
        <row r="519">
          <cell r="A519">
            <v>44430.166666665435</v>
          </cell>
          <cell r="P519">
            <v>0</v>
          </cell>
        </row>
        <row r="520">
          <cell r="A520">
            <v>44430.208333332099</v>
          </cell>
          <cell r="P520">
            <v>0</v>
          </cell>
        </row>
        <row r="521">
          <cell r="A521">
            <v>44430.249999998763</v>
          </cell>
          <cell r="P521">
            <v>0</v>
          </cell>
        </row>
        <row r="522">
          <cell r="A522">
            <v>44430.291666665427</v>
          </cell>
          <cell r="P522">
            <v>0</v>
          </cell>
        </row>
        <row r="523">
          <cell r="A523">
            <v>44430.333333332092</v>
          </cell>
          <cell r="P523">
            <v>0</v>
          </cell>
        </row>
        <row r="524">
          <cell r="A524">
            <v>44430.374999998756</v>
          </cell>
          <cell r="P524">
            <v>0</v>
          </cell>
        </row>
        <row r="525">
          <cell r="A525">
            <v>44430.41666666542</v>
          </cell>
          <cell r="P525">
            <v>0</v>
          </cell>
        </row>
        <row r="526">
          <cell r="A526">
            <v>44430.458333332084</v>
          </cell>
          <cell r="P526">
            <v>0</v>
          </cell>
        </row>
        <row r="527">
          <cell r="A527">
            <v>44430.499999998749</v>
          </cell>
          <cell r="P527">
            <v>0</v>
          </cell>
        </row>
        <row r="528">
          <cell r="A528">
            <v>44430.541666665413</v>
          </cell>
          <cell r="P528">
            <v>0</v>
          </cell>
        </row>
        <row r="529">
          <cell r="A529">
            <v>44430.583333332077</v>
          </cell>
          <cell r="P529">
            <v>0</v>
          </cell>
        </row>
        <row r="530">
          <cell r="A530">
            <v>44430.624999998741</v>
          </cell>
          <cell r="P530">
            <v>0</v>
          </cell>
        </row>
        <row r="531">
          <cell r="A531">
            <v>44430.666666665406</v>
          </cell>
          <cell r="P531">
            <v>0</v>
          </cell>
        </row>
        <row r="532">
          <cell r="A532">
            <v>44430.70833333207</v>
          </cell>
          <cell r="P532">
            <v>0</v>
          </cell>
        </row>
        <row r="533">
          <cell r="A533">
            <v>44430.749999998734</v>
          </cell>
          <cell r="P533">
            <v>0</v>
          </cell>
        </row>
        <row r="534">
          <cell r="A534">
            <v>44430.791666665398</v>
          </cell>
          <cell r="P534">
            <v>0</v>
          </cell>
        </row>
        <row r="535">
          <cell r="A535">
            <v>44430.833333332062</v>
          </cell>
          <cell r="P535">
            <v>0</v>
          </cell>
        </row>
        <row r="536">
          <cell r="A536">
            <v>44430.874999998727</v>
          </cell>
          <cell r="P536">
            <v>0</v>
          </cell>
        </row>
        <row r="537">
          <cell r="A537">
            <v>44430.916666665391</v>
          </cell>
          <cell r="P537">
            <v>0</v>
          </cell>
        </row>
        <row r="538">
          <cell r="A538">
            <v>44430.958333332055</v>
          </cell>
          <cell r="P538">
            <v>0</v>
          </cell>
        </row>
        <row r="539">
          <cell r="A539">
            <v>44430.999999998719</v>
          </cell>
          <cell r="P539">
            <v>0</v>
          </cell>
        </row>
        <row r="540">
          <cell r="A540">
            <v>44431.041666665384</v>
          </cell>
          <cell r="P540">
            <v>0</v>
          </cell>
        </row>
        <row r="541">
          <cell r="A541">
            <v>44431.083333332048</v>
          </cell>
          <cell r="P541">
            <v>0</v>
          </cell>
        </row>
        <row r="542">
          <cell r="A542">
            <v>44431.124999998712</v>
          </cell>
          <cell r="P542">
            <v>0</v>
          </cell>
        </row>
        <row r="543">
          <cell r="A543">
            <v>44431.166666665376</v>
          </cell>
          <cell r="P543">
            <v>0</v>
          </cell>
        </row>
        <row r="544">
          <cell r="A544">
            <v>44431.208333332041</v>
          </cell>
          <cell r="P544">
            <v>0</v>
          </cell>
        </row>
        <row r="545">
          <cell r="A545">
            <v>44431.249999998705</v>
          </cell>
          <cell r="P545">
            <v>0</v>
          </cell>
        </row>
        <row r="546">
          <cell r="A546">
            <v>44431.291666665369</v>
          </cell>
          <cell r="P546">
            <v>0</v>
          </cell>
        </row>
        <row r="547">
          <cell r="A547">
            <v>44431.333333332033</v>
          </cell>
          <cell r="P547">
            <v>0</v>
          </cell>
        </row>
        <row r="548">
          <cell r="A548">
            <v>44431.374999998698</v>
          </cell>
          <cell r="P548">
            <v>0</v>
          </cell>
        </row>
        <row r="549">
          <cell r="A549">
            <v>44431.416666665362</v>
          </cell>
          <cell r="P549">
            <v>0</v>
          </cell>
        </row>
        <row r="550">
          <cell r="A550">
            <v>44431.458333332026</v>
          </cell>
          <cell r="P550">
            <v>0</v>
          </cell>
        </row>
        <row r="551">
          <cell r="A551">
            <v>44431.49999999869</v>
          </cell>
          <cell r="P551">
            <v>0</v>
          </cell>
        </row>
        <row r="552">
          <cell r="A552">
            <v>44431.541666665355</v>
          </cell>
          <cell r="P552">
            <v>0</v>
          </cell>
        </row>
        <row r="553">
          <cell r="A553">
            <v>44431.583333332019</v>
          </cell>
          <cell r="P553">
            <v>0</v>
          </cell>
        </row>
        <row r="554">
          <cell r="A554">
            <v>44431.624999998683</v>
          </cell>
          <cell r="P554">
            <v>0</v>
          </cell>
        </row>
        <row r="555">
          <cell r="A555">
            <v>44431.666666665347</v>
          </cell>
          <cell r="P555">
            <v>0</v>
          </cell>
        </row>
        <row r="556">
          <cell r="A556">
            <v>44431.708333332012</v>
          </cell>
          <cell r="P556">
            <v>0</v>
          </cell>
        </row>
        <row r="557">
          <cell r="A557">
            <v>44431.749999998676</v>
          </cell>
          <cell r="P557">
            <v>0</v>
          </cell>
        </row>
        <row r="558">
          <cell r="A558">
            <v>44431.79166666534</v>
          </cell>
          <cell r="P558">
            <v>94.309999999999945</v>
          </cell>
        </row>
        <row r="559">
          <cell r="A559">
            <v>44431.833333332004</v>
          </cell>
          <cell r="P559">
            <v>103.8599999999999</v>
          </cell>
        </row>
        <row r="560">
          <cell r="A560">
            <v>44431.874999998668</v>
          </cell>
          <cell r="P560">
            <v>82.079999999999927</v>
          </cell>
        </row>
        <row r="561">
          <cell r="A561">
            <v>44431.916666665333</v>
          </cell>
          <cell r="P561">
            <v>49.669999999999959</v>
          </cell>
        </row>
        <row r="562">
          <cell r="A562">
            <v>44431.958333331997</v>
          </cell>
          <cell r="P562">
            <v>0</v>
          </cell>
        </row>
        <row r="563">
          <cell r="A563">
            <v>44431.999999998661</v>
          </cell>
          <cell r="P563">
            <v>0</v>
          </cell>
        </row>
        <row r="564">
          <cell r="A564">
            <v>44432.041666665325</v>
          </cell>
          <cell r="P564">
            <v>0</v>
          </cell>
        </row>
        <row r="565">
          <cell r="A565">
            <v>44432.08333333199</v>
          </cell>
          <cell r="P565">
            <v>0</v>
          </cell>
        </row>
        <row r="566">
          <cell r="A566">
            <v>44432.124999998654</v>
          </cell>
          <cell r="P566">
            <v>0</v>
          </cell>
        </row>
        <row r="567">
          <cell r="A567">
            <v>44432.166666665318</v>
          </cell>
          <cell r="P567">
            <v>0</v>
          </cell>
        </row>
        <row r="568">
          <cell r="A568">
            <v>44432.208333331982</v>
          </cell>
          <cell r="P568">
            <v>0</v>
          </cell>
        </row>
        <row r="569">
          <cell r="A569">
            <v>44432.249999998647</v>
          </cell>
          <cell r="P569">
            <v>0</v>
          </cell>
        </row>
        <row r="570">
          <cell r="A570">
            <v>44432.291666665311</v>
          </cell>
          <cell r="P570">
            <v>0</v>
          </cell>
        </row>
        <row r="571">
          <cell r="A571">
            <v>44432.333333331975</v>
          </cell>
          <cell r="P571">
            <v>0</v>
          </cell>
        </row>
        <row r="572">
          <cell r="A572">
            <v>44432.374999998639</v>
          </cell>
          <cell r="P572">
            <v>0</v>
          </cell>
        </row>
        <row r="573">
          <cell r="A573">
            <v>44432.416666665304</v>
          </cell>
          <cell r="P573">
            <v>0</v>
          </cell>
        </row>
        <row r="574">
          <cell r="A574">
            <v>44432.458333331968</v>
          </cell>
          <cell r="P574">
            <v>0</v>
          </cell>
        </row>
        <row r="575">
          <cell r="A575">
            <v>44432.499999998632</v>
          </cell>
          <cell r="P575">
            <v>42.670000000000073</v>
          </cell>
        </row>
        <row r="576">
          <cell r="A576">
            <v>44432.541666665296</v>
          </cell>
          <cell r="P576">
            <v>104.09000000000003</v>
          </cell>
        </row>
        <row r="577">
          <cell r="A577">
            <v>44432.583333331961</v>
          </cell>
          <cell r="P577">
            <v>141.1400000000001</v>
          </cell>
        </row>
        <row r="578">
          <cell r="A578">
            <v>44432.624999998625</v>
          </cell>
          <cell r="P578">
            <v>169.62000000000012</v>
          </cell>
        </row>
        <row r="579">
          <cell r="A579">
            <v>44432.666666665289</v>
          </cell>
          <cell r="P579">
            <v>175.49</v>
          </cell>
        </row>
        <row r="580">
          <cell r="A580">
            <v>44432.708333331953</v>
          </cell>
          <cell r="P580">
            <v>177.99000000000012</v>
          </cell>
        </row>
        <row r="581">
          <cell r="A581">
            <v>44432.749999998618</v>
          </cell>
          <cell r="P581">
            <v>167.76999999999987</v>
          </cell>
        </row>
        <row r="582">
          <cell r="A582">
            <v>44432.791666665282</v>
          </cell>
          <cell r="P582">
            <v>141.89999999999998</v>
          </cell>
        </row>
        <row r="583">
          <cell r="A583">
            <v>44432.833333331946</v>
          </cell>
          <cell r="P583">
            <v>110.7700000000001</v>
          </cell>
        </row>
        <row r="584">
          <cell r="A584">
            <v>44432.87499999861</v>
          </cell>
          <cell r="P584">
            <v>96.939999999999941</v>
          </cell>
        </row>
        <row r="585">
          <cell r="A585">
            <v>44432.916666665275</v>
          </cell>
          <cell r="P585">
            <v>63.210000000000036</v>
          </cell>
        </row>
        <row r="586">
          <cell r="A586">
            <v>44432.958333331939</v>
          </cell>
          <cell r="P586">
            <v>0.87999999999999545</v>
          </cell>
        </row>
        <row r="587">
          <cell r="A587">
            <v>44432.999999998603</v>
          </cell>
          <cell r="P587">
            <v>0</v>
          </cell>
        </row>
        <row r="588">
          <cell r="A588">
            <v>44433.041666665267</v>
          </cell>
          <cell r="P588">
            <v>0</v>
          </cell>
        </row>
        <row r="589">
          <cell r="A589">
            <v>44433.083333331931</v>
          </cell>
          <cell r="P589">
            <v>0</v>
          </cell>
        </row>
        <row r="590">
          <cell r="A590">
            <v>44433.124999998596</v>
          </cell>
          <cell r="P590">
            <v>0</v>
          </cell>
        </row>
        <row r="591">
          <cell r="A591">
            <v>44433.16666666526</v>
          </cell>
          <cell r="P591">
            <v>0</v>
          </cell>
        </row>
        <row r="592">
          <cell r="A592">
            <v>44433.208333331924</v>
          </cell>
          <cell r="P592">
            <v>0</v>
          </cell>
        </row>
        <row r="593">
          <cell r="A593">
            <v>44433.249999998588</v>
          </cell>
          <cell r="P593">
            <v>0</v>
          </cell>
        </row>
        <row r="594">
          <cell r="A594">
            <v>44433.291666665253</v>
          </cell>
          <cell r="P594">
            <v>0</v>
          </cell>
        </row>
        <row r="595">
          <cell r="A595">
            <v>44433.333333331917</v>
          </cell>
          <cell r="P595">
            <v>0</v>
          </cell>
        </row>
        <row r="596">
          <cell r="A596">
            <v>44433.374999998581</v>
          </cell>
          <cell r="P596">
            <v>0</v>
          </cell>
        </row>
        <row r="597">
          <cell r="A597">
            <v>44433.416666665245</v>
          </cell>
          <cell r="P597">
            <v>0</v>
          </cell>
        </row>
        <row r="598">
          <cell r="A598">
            <v>44433.45833333191</v>
          </cell>
          <cell r="P598">
            <v>2.0200000000000955</v>
          </cell>
        </row>
        <row r="599">
          <cell r="A599">
            <v>44433.499999998574</v>
          </cell>
          <cell r="P599">
            <v>70.909999999999968</v>
          </cell>
        </row>
        <row r="600">
          <cell r="A600">
            <v>44433.541666665238</v>
          </cell>
          <cell r="P600">
            <v>118.7299999999999</v>
          </cell>
        </row>
        <row r="601">
          <cell r="A601">
            <v>44433.583333331902</v>
          </cell>
          <cell r="P601">
            <v>163.20999999999992</v>
          </cell>
        </row>
        <row r="602">
          <cell r="A602">
            <v>44433.624999998567</v>
          </cell>
          <cell r="P602">
            <v>178.6099999999999</v>
          </cell>
        </row>
        <row r="603">
          <cell r="A603">
            <v>44433.666666665231</v>
          </cell>
          <cell r="P603">
            <v>150.47000000000014</v>
          </cell>
        </row>
        <row r="604">
          <cell r="A604">
            <v>44433.708333331895</v>
          </cell>
          <cell r="P604">
            <v>166.87999999999988</v>
          </cell>
        </row>
        <row r="605">
          <cell r="A605">
            <v>44433.749999998559</v>
          </cell>
          <cell r="P605">
            <v>147.21000000000004</v>
          </cell>
        </row>
        <row r="606">
          <cell r="A606">
            <v>44433.791666665224</v>
          </cell>
          <cell r="P606">
            <v>97.495000000000005</v>
          </cell>
        </row>
        <row r="607">
          <cell r="A607">
            <v>44433.833333331888</v>
          </cell>
          <cell r="P607">
            <v>60.39800000000001</v>
          </cell>
        </row>
        <row r="608">
          <cell r="A608">
            <v>44433.874999998552</v>
          </cell>
          <cell r="P608">
            <v>75.049999999999955</v>
          </cell>
        </row>
        <row r="609">
          <cell r="A609">
            <v>44433.916666665216</v>
          </cell>
          <cell r="P609">
            <v>44.299000000000007</v>
          </cell>
        </row>
        <row r="610">
          <cell r="A610">
            <v>44433.958333331881</v>
          </cell>
          <cell r="P610">
            <v>0</v>
          </cell>
        </row>
        <row r="611">
          <cell r="A611">
            <v>44433.999999998545</v>
          </cell>
          <cell r="P611">
            <v>0</v>
          </cell>
        </row>
        <row r="612">
          <cell r="A612">
            <v>44434.041666665209</v>
          </cell>
          <cell r="P612">
            <v>0</v>
          </cell>
        </row>
        <row r="613">
          <cell r="A613">
            <v>44434.083333331873</v>
          </cell>
          <cell r="P613">
            <v>0</v>
          </cell>
        </row>
        <row r="614">
          <cell r="A614">
            <v>44434.124999998538</v>
          </cell>
          <cell r="P614">
            <v>0</v>
          </cell>
        </row>
        <row r="615">
          <cell r="A615">
            <v>44434.166666665202</v>
          </cell>
          <cell r="P615">
            <v>0</v>
          </cell>
        </row>
        <row r="616">
          <cell r="A616">
            <v>44434.208333331866</v>
          </cell>
          <cell r="P616">
            <v>0</v>
          </cell>
        </row>
        <row r="617">
          <cell r="A617">
            <v>44434.24999999853</v>
          </cell>
          <cell r="P617">
            <v>0</v>
          </cell>
        </row>
        <row r="618">
          <cell r="A618">
            <v>44434.291666665194</v>
          </cell>
          <cell r="P618">
            <v>-29.815000000000012</v>
          </cell>
        </row>
        <row r="619">
          <cell r="A619">
            <v>44434.333333331859</v>
          </cell>
          <cell r="P619">
            <v>0</v>
          </cell>
        </row>
        <row r="620">
          <cell r="A620">
            <v>44434.374999998523</v>
          </cell>
          <cell r="P620">
            <v>-47.313000000000002</v>
          </cell>
        </row>
        <row r="621">
          <cell r="A621">
            <v>44434.416666665187</v>
          </cell>
          <cell r="P621">
            <v>0</v>
          </cell>
        </row>
        <row r="622">
          <cell r="A622">
            <v>44434.458333331851</v>
          </cell>
          <cell r="P622">
            <v>0</v>
          </cell>
        </row>
        <row r="623">
          <cell r="A623">
            <v>44434.499999998516</v>
          </cell>
          <cell r="P623">
            <v>0</v>
          </cell>
        </row>
        <row r="624">
          <cell r="A624">
            <v>44434.54166666518</v>
          </cell>
          <cell r="P624">
            <v>0</v>
          </cell>
        </row>
        <row r="625">
          <cell r="A625">
            <v>44434.583333331844</v>
          </cell>
          <cell r="P625">
            <v>0</v>
          </cell>
        </row>
        <row r="626">
          <cell r="A626">
            <v>44434.624999998508</v>
          </cell>
          <cell r="P626">
            <v>19.021999999999991</v>
          </cell>
        </row>
        <row r="627">
          <cell r="A627">
            <v>44434.666666665173</v>
          </cell>
          <cell r="P627">
            <v>39.759999999999877</v>
          </cell>
        </row>
        <row r="628">
          <cell r="A628">
            <v>44434.708333331837</v>
          </cell>
          <cell r="P628">
            <v>42.27600000000001</v>
          </cell>
        </row>
        <row r="629">
          <cell r="A629">
            <v>44434.749999998501</v>
          </cell>
          <cell r="P629">
            <v>32.950000000000045</v>
          </cell>
        </row>
        <row r="630">
          <cell r="A630">
            <v>44434.791666665165</v>
          </cell>
          <cell r="P630">
            <v>-2.4750000000000085</v>
          </cell>
        </row>
        <row r="631">
          <cell r="A631">
            <v>44434.83333333183</v>
          </cell>
          <cell r="P631">
            <v>0</v>
          </cell>
        </row>
        <row r="632">
          <cell r="A632">
            <v>44434.874999998494</v>
          </cell>
          <cell r="P632">
            <v>-8.8119999999999976</v>
          </cell>
        </row>
        <row r="633">
          <cell r="A633">
            <v>44434.916666665158</v>
          </cell>
          <cell r="P633">
            <v>-36.157999999999994</v>
          </cell>
        </row>
        <row r="634">
          <cell r="A634">
            <v>44434.958333331822</v>
          </cell>
          <cell r="P634">
            <v>0</v>
          </cell>
        </row>
        <row r="635">
          <cell r="A635">
            <v>44434.999999998487</v>
          </cell>
          <cell r="P635">
            <v>0</v>
          </cell>
        </row>
        <row r="636">
          <cell r="A636">
            <v>44435.041666665151</v>
          </cell>
          <cell r="P636">
            <v>0</v>
          </cell>
        </row>
        <row r="637">
          <cell r="A637">
            <v>44435.083333331815</v>
          </cell>
          <cell r="P637">
            <v>0</v>
          </cell>
        </row>
        <row r="638">
          <cell r="A638">
            <v>44435.124999998479</v>
          </cell>
          <cell r="P638">
            <v>0</v>
          </cell>
        </row>
        <row r="639">
          <cell r="A639">
            <v>44435.166666665144</v>
          </cell>
          <cell r="P639">
            <v>0</v>
          </cell>
        </row>
        <row r="640">
          <cell r="A640">
            <v>44435.208333331808</v>
          </cell>
          <cell r="P640">
            <v>0</v>
          </cell>
        </row>
        <row r="641">
          <cell r="A641">
            <v>44435.249999998472</v>
          </cell>
          <cell r="P641">
            <v>0</v>
          </cell>
        </row>
        <row r="642">
          <cell r="A642">
            <v>44435.291666665136</v>
          </cell>
          <cell r="P642">
            <v>0</v>
          </cell>
        </row>
        <row r="643">
          <cell r="A643">
            <v>44435.333333331801</v>
          </cell>
          <cell r="P643">
            <v>0</v>
          </cell>
        </row>
        <row r="644">
          <cell r="A644">
            <v>44435.374999998465</v>
          </cell>
          <cell r="P644">
            <v>0</v>
          </cell>
        </row>
        <row r="645">
          <cell r="A645">
            <v>44435.416666665129</v>
          </cell>
          <cell r="P645">
            <v>0</v>
          </cell>
        </row>
        <row r="646">
          <cell r="A646">
            <v>44435.458333331793</v>
          </cell>
          <cell r="P646">
            <v>0</v>
          </cell>
        </row>
        <row r="647">
          <cell r="A647">
            <v>44435.499999998457</v>
          </cell>
          <cell r="P647">
            <v>0</v>
          </cell>
        </row>
        <row r="648">
          <cell r="A648">
            <v>44435.541666665122</v>
          </cell>
          <cell r="P648">
            <v>0</v>
          </cell>
        </row>
        <row r="649">
          <cell r="A649">
            <v>44435.583333331786</v>
          </cell>
          <cell r="P649">
            <v>-1.1200000000000045</v>
          </cell>
        </row>
        <row r="650">
          <cell r="A650">
            <v>44435.62499999845</v>
          </cell>
          <cell r="P650">
            <v>17.989999999999895</v>
          </cell>
        </row>
        <row r="651">
          <cell r="A651">
            <v>44435.666666665114</v>
          </cell>
          <cell r="P651">
            <v>4.3299999999999272</v>
          </cell>
        </row>
        <row r="652">
          <cell r="A652">
            <v>44435.708333331779</v>
          </cell>
          <cell r="P652">
            <v>0</v>
          </cell>
        </row>
        <row r="653">
          <cell r="A653">
            <v>44435.749999998443</v>
          </cell>
          <cell r="P653">
            <v>0</v>
          </cell>
        </row>
        <row r="654">
          <cell r="A654">
            <v>44435.791666665107</v>
          </cell>
          <cell r="P654">
            <v>0</v>
          </cell>
        </row>
        <row r="655">
          <cell r="A655">
            <v>44435.833333331771</v>
          </cell>
          <cell r="P655">
            <v>0</v>
          </cell>
        </row>
        <row r="656">
          <cell r="A656">
            <v>44435.874999998436</v>
          </cell>
          <cell r="P656">
            <v>0</v>
          </cell>
        </row>
        <row r="657">
          <cell r="A657">
            <v>44435.9166666651</v>
          </cell>
          <cell r="P657">
            <v>0</v>
          </cell>
        </row>
        <row r="658">
          <cell r="A658">
            <v>44435.958333331764</v>
          </cell>
          <cell r="P658">
            <v>0</v>
          </cell>
        </row>
        <row r="659">
          <cell r="A659">
            <v>44435.999999998428</v>
          </cell>
          <cell r="P659">
            <v>0</v>
          </cell>
        </row>
        <row r="660">
          <cell r="A660">
            <v>44436.041666665093</v>
          </cell>
          <cell r="P660">
            <v>0</v>
          </cell>
        </row>
        <row r="661">
          <cell r="A661">
            <v>44436.083333331757</v>
          </cell>
          <cell r="P661">
            <v>0</v>
          </cell>
        </row>
        <row r="662">
          <cell r="A662">
            <v>44436.124999998421</v>
          </cell>
          <cell r="P662">
            <v>0</v>
          </cell>
        </row>
        <row r="663">
          <cell r="A663">
            <v>44436.166666665085</v>
          </cell>
          <cell r="P663">
            <v>0</v>
          </cell>
        </row>
        <row r="664">
          <cell r="A664">
            <v>44436.20833333175</v>
          </cell>
          <cell r="P664">
            <v>0</v>
          </cell>
        </row>
        <row r="665">
          <cell r="A665">
            <v>44436.249999998414</v>
          </cell>
          <cell r="P665">
            <v>0</v>
          </cell>
        </row>
        <row r="666">
          <cell r="A666">
            <v>44436.291666665078</v>
          </cell>
          <cell r="P666">
            <v>0</v>
          </cell>
        </row>
        <row r="667">
          <cell r="A667">
            <v>44436.333333331742</v>
          </cell>
          <cell r="P667">
            <v>0</v>
          </cell>
        </row>
        <row r="668">
          <cell r="A668">
            <v>44436.374999998407</v>
          </cell>
          <cell r="P668">
            <v>0</v>
          </cell>
        </row>
        <row r="669">
          <cell r="A669">
            <v>44436.416666665071</v>
          </cell>
          <cell r="P669">
            <v>0</v>
          </cell>
        </row>
        <row r="670">
          <cell r="A670">
            <v>44436.458333331735</v>
          </cell>
          <cell r="P670">
            <v>10.639999999999873</v>
          </cell>
        </row>
        <row r="671">
          <cell r="A671">
            <v>44436.499999998399</v>
          </cell>
          <cell r="P671">
            <v>70.319999999999936</v>
          </cell>
        </row>
        <row r="672">
          <cell r="A672">
            <v>44436.541666665064</v>
          </cell>
          <cell r="P672">
            <v>129.75999999999988</v>
          </cell>
        </row>
        <row r="673">
          <cell r="A673">
            <v>44436.583333331728</v>
          </cell>
          <cell r="P673">
            <v>178.42999999999995</v>
          </cell>
        </row>
        <row r="674">
          <cell r="A674">
            <v>44436.624999998392</v>
          </cell>
          <cell r="P674">
            <v>202.69000000000005</v>
          </cell>
        </row>
        <row r="675">
          <cell r="A675">
            <v>44436.666666665056</v>
          </cell>
          <cell r="P675">
            <v>222.64999999999998</v>
          </cell>
        </row>
        <row r="676">
          <cell r="A676">
            <v>44436.70833333172</v>
          </cell>
          <cell r="P676">
            <v>227.29999999999995</v>
          </cell>
        </row>
        <row r="677">
          <cell r="A677">
            <v>44436.749999998385</v>
          </cell>
          <cell r="P677">
            <v>220.71999999999991</v>
          </cell>
        </row>
        <row r="678">
          <cell r="A678">
            <v>44436.791666665049</v>
          </cell>
          <cell r="P678">
            <v>206.24</v>
          </cell>
        </row>
        <row r="679">
          <cell r="A679">
            <v>44436.833333331713</v>
          </cell>
          <cell r="P679">
            <v>166.19999999999993</v>
          </cell>
        </row>
        <row r="680">
          <cell r="A680">
            <v>44436.874999998377</v>
          </cell>
          <cell r="P680">
            <v>333.22</v>
          </cell>
        </row>
        <row r="681">
          <cell r="A681">
            <v>44436.916666665042</v>
          </cell>
          <cell r="P681">
            <v>332.11699999999996</v>
          </cell>
        </row>
        <row r="682">
          <cell r="A682">
            <v>44436.958333331706</v>
          </cell>
          <cell r="P682">
            <v>287.06700000000001</v>
          </cell>
        </row>
        <row r="683">
          <cell r="A683">
            <v>44436.99999999837</v>
          </cell>
          <cell r="P683">
            <v>234.65700000000001</v>
          </cell>
        </row>
        <row r="684">
          <cell r="A684">
            <v>44437.041666665034</v>
          </cell>
          <cell r="P684">
            <v>197.37799999999999</v>
          </cell>
        </row>
        <row r="685">
          <cell r="A685">
            <v>44437.083333331699</v>
          </cell>
          <cell r="P685">
            <v>165.91899999999998</v>
          </cell>
        </row>
        <row r="686">
          <cell r="A686">
            <v>44437.124999998363</v>
          </cell>
          <cell r="P686">
            <v>140.18099999999998</v>
          </cell>
        </row>
        <row r="687">
          <cell r="A687">
            <v>44437.166666665027</v>
          </cell>
          <cell r="P687">
            <v>127.8</v>
          </cell>
        </row>
        <row r="688">
          <cell r="A688">
            <v>44437.208333331691</v>
          </cell>
          <cell r="P688">
            <v>114.506</v>
          </cell>
        </row>
        <row r="689">
          <cell r="A689">
            <v>44437.249999998356</v>
          </cell>
          <cell r="P689">
            <v>110.84</v>
          </cell>
        </row>
        <row r="690">
          <cell r="A690">
            <v>44437.29166666502</v>
          </cell>
          <cell r="P690">
            <v>108.291</v>
          </cell>
        </row>
        <row r="691">
          <cell r="A691">
            <v>44437.333333331684</v>
          </cell>
          <cell r="P691">
            <v>47.650000000000091</v>
          </cell>
        </row>
        <row r="692">
          <cell r="A692">
            <v>44437.374999998348</v>
          </cell>
          <cell r="P692">
            <v>26.669999999999959</v>
          </cell>
        </row>
        <row r="693">
          <cell r="A693">
            <v>44437.416666665013</v>
          </cell>
          <cell r="P693">
            <v>88.059999999999945</v>
          </cell>
        </row>
        <row r="694">
          <cell r="A694">
            <v>44437.458333331677</v>
          </cell>
          <cell r="P694">
            <v>153.43000000000006</v>
          </cell>
        </row>
        <row r="695">
          <cell r="A695">
            <v>44437.499999998341</v>
          </cell>
          <cell r="P695">
            <v>220.11</v>
          </cell>
        </row>
        <row r="696">
          <cell r="A696">
            <v>44437.541666665005</v>
          </cell>
          <cell r="P696">
            <v>269.25</v>
          </cell>
        </row>
        <row r="697">
          <cell r="A697">
            <v>44437.58333333167</v>
          </cell>
          <cell r="P697">
            <v>295.5</v>
          </cell>
        </row>
        <row r="698">
          <cell r="A698">
            <v>44437.624999998334</v>
          </cell>
          <cell r="P698">
            <v>309.27999999999986</v>
          </cell>
        </row>
        <row r="699">
          <cell r="A699">
            <v>44437.666666664998</v>
          </cell>
          <cell r="P699">
            <v>327.90999999999997</v>
          </cell>
        </row>
        <row r="700">
          <cell r="A700">
            <v>44437.708333331662</v>
          </cell>
          <cell r="P700">
            <v>338.95000000000005</v>
          </cell>
        </row>
        <row r="701">
          <cell r="A701">
            <v>44437.749999998327</v>
          </cell>
          <cell r="P701">
            <v>338.47</v>
          </cell>
        </row>
        <row r="702">
          <cell r="A702">
            <v>44437.791666664991</v>
          </cell>
          <cell r="P702">
            <v>314.76</v>
          </cell>
        </row>
        <row r="703">
          <cell r="A703">
            <v>44437.833333331655</v>
          </cell>
          <cell r="P703">
            <v>290.9799999999999</v>
          </cell>
        </row>
        <row r="704">
          <cell r="A704">
            <v>44437.874999998319</v>
          </cell>
          <cell r="P704">
            <v>268.97000000000003</v>
          </cell>
        </row>
        <row r="705">
          <cell r="A705">
            <v>44437.916666664983</v>
          </cell>
          <cell r="P705">
            <v>230.85000000000002</v>
          </cell>
        </row>
        <row r="706">
          <cell r="A706">
            <v>44437.958333331648</v>
          </cell>
          <cell r="P706">
            <v>178.33000000000004</v>
          </cell>
        </row>
        <row r="707">
          <cell r="A707">
            <v>44437.999999998312</v>
          </cell>
          <cell r="P707">
            <v>124.95000000000005</v>
          </cell>
        </row>
        <row r="708">
          <cell r="A708">
            <v>44438.041666664976</v>
          </cell>
          <cell r="P708">
            <v>86.8599999999999</v>
          </cell>
        </row>
        <row r="709">
          <cell r="A709">
            <v>44438.08333333164</v>
          </cell>
          <cell r="P709">
            <v>59.100000000000023</v>
          </cell>
        </row>
        <row r="710">
          <cell r="A710">
            <v>44438.124999998305</v>
          </cell>
          <cell r="P710">
            <v>58.840000000000032</v>
          </cell>
        </row>
        <row r="711">
          <cell r="A711">
            <v>44438.166666664969</v>
          </cell>
          <cell r="P711">
            <v>96.860000000000014</v>
          </cell>
        </row>
        <row r="712">
          <cell r="A712">
            <v>44438.208333331633</v>
          </cell>
          <cell r="P712">
            <v>99.749999999999943</v>
          </cell>
        </row>
        <row r="713">
          <cell r="A713">
            <v>44438.249999998297</v>
          </cell>
          <cell r="P713">
            <v>114.03000000000009</v>
          </cell>
        </row>
        <row r="714">
          <cell r="A714">
            <v>44438.291666664962</v>
          </cell>
          <cell r="P714">
            <v>146.9799999999999</v>
          </cell>
        </row>
        <row r="715">
          <cell r="A715">
            <v>44438.333333331626</v>
          </cell>
          <cell r="P715">
            <v>161.88999999999999</v>
          </cell>
        </row>
        <row r="716">
          <cell r="A716">
            <v>44438.37499999829</v>
          </cell>
          <cell r="P716">
            <v>184.70000000000005</v>
          </cell>
        </row>
        <row r="717">
          <cell r="A717">
            <v>44438.416666664954</v>
          </cell>
          <cell r="P717">
            <v>211.71999999999991</v>
          </cell>
        </row>
        <row r="718">
          <cell r="A718">
            <v>44438.458333331619</v>
          </cell>
          <cell r="P718">
            <v>249.77999999999997</v>
          </cell>
        </row>
        <row r="719">
          <cell r="A719">
            <v>44438.499999998283</v>
          </cell>
          <cell r="P719">
            <v>281.27</v>
          </cell>
        </row>
        <row r="720">
          <cell r="A720">
            <v>44438.541666664947</v>
          </cell>
          <cell r="P720">
            <v>302.34999999999991</v>
          </cell>
        </row>
        <row r="721">
          <cell r="A721">
            <v>44438.583333331611</v>
          </cell>
          <cell r="P721">
            <v>331.16999999999996</v>
          </cell>
        </row>
        <row r="722">
          <cell r="A722">
            <v>44438.624999998276</v>
          </cell>
          <cell r="P722">
            <v>346.20000000000005</v>
          </cell>
        </row>
        <row r="723">
          <cell r="A723">
            <v>44438.66666666494</v>
          </cell>
          <cell r="P723">
            <v>340.44999999999993</v>
          </cell>
        </row>
        <row r="724">
          <cell r="A724">
            <v>44438.708333331604</v>
          </cell>
          <cell r="P724">
            <v>339.08000000000004</v>
          </cell>
        </row>
        <row r="725">
          <cell r="A725">
            <v>44438.749999998268</v>
          </cell>
          <cell r="P725">
            <v>313.76</v>
          </cell>
        </row>
        <row r="726">
          <cell r="A726">
            <v>44438.791666664933</v>
          </cell>
          <cell r="P726">
            <v>293.28999999999996</v>
          </cell>
        </row>
        <row r="727">
          <cell r="A727">
            <v>44438.833333331597</v>
          </cell>
          <cell r="P727">
            <v>266.01</v>
          </cell>
        </row>
        <row r="728">
          <cell r="A728">
            <v>44438.874999998261</v>
          </cell>
          <cell r="P728">
            <v>258.15000000000009</v>
          </cell>
        </row>
        <row r="729">
          <cell r="A729">
            <v>44438.916666664925</v>
          </cell>
          <cell r="P729">
            <v>228.81000000000006</v>
          </cell>
        </row>
        <row r="730">
          <cell r="A730">
            <v>44438.95833333159</v>
          </cell>
          <cell r="P730">
            <v>181.44000000000005</v>
          </cell>
        </row>
        <row r="731">
          <cell r="A731">
            <v>44438.999999998254</v>
          </cell>
          <cell r="P731">
            <v>148.19000000000005</v>
          </cell>
        </row>
        <row r="732">
          <cell r="A732">
            <v>44439.041666664918</v>
          </cell>
          <cell r="P732">
            <v>115.86000000000001</v>
          </cell>
        </row>
        <row r="733">
          <cell r="A733">
            <v>44439.083333331582</v>
          </cell>
          <cell r="P733">
            <v>92.32000000000005</v>
          </cell>
        </row>
        <row r="734">
          <cell r="A734">
            <v>44439.124999998246</v>
          </cell>
          <cell r="P734">
            <v>75.720000000000027</v>
          </cell>
        </row>
        <row r="735">
          <cell r="A735">
            <v>44439.166666664911</v>
          </cell>
          <cell r="P735">
            <v>69.680000000000064</v>
          </cell>
        </row>
        <row r="736">
          <cell r="A736">
            <v>44439.208333331575</v>
          </cell>
          <cell r="P736">
            <v>65.229999999999905</v>
          </cell>
        </row>
        <row r="737">
          <cell r="A737">
            <v>44439.249999998239</v>
          </cell>
          <cell r="P737">
            <v>70.180000000000064</v>
          </cell>
        </row>
        <row r="738">
          <cell r="A738">
            <v>44439.291666664903</v>
          </cell>
          <cell r="P738">
            <v>113.47000000000003</v>
          </cell>
        </row>
        <row r="739">
          <cell r="A739">
            <v>44439.333333331568</v>
          </cell>
          <cell r="P739">
            <v>131.58000000000004</v>
          </cell>
        </row>
        <row r="740">
          <cell r="A740">
            <v>44439.374999998232</v>
          </cell>
          <cell r="P740">
            <v>152.80000000000007</v>
          </cell>
        </row>
        <row r="741">
          <cell r="A741">
            <v>44439.416666664896</v>
          </cell>
          <cell r="P741">
            <v>173.06000000000017</v>
          </cell>
        </row>
        <row r="742">
          <cell r="A742">
            <v>44439.45833333156</v>
          </cell>
          <cell r="P742">
            <v>201.40999999999997</v>
          </cell>
        </row>
        <row r="743">
          <cell r="A743">
            <v>44439.499999998225</v>
          </cell>
          <cell r="P743">
            <v>204.89999999999998</v>
          </cell>
        </row>
        <row r="744">
          <cell r="A744">
            <v>44439.541666664889</v>
          </cell>
          <cell r="P744">
            <v>203.80000000000007</v>
          </cell>
        </row>
        <row r="745">
          <cell r="A745">
            <v>44439.583333331553</v>
          </cell>
          <cell r="P745">
            <v>211.95000000000005</v>
          </cell>
        </row>
        <row r="746">
          <cell r="A746">
            <v>44439.624999998217</v>
          </cell>
          <cell r="P746">
            <v>213.47000000000003</v>
          </cell>
        </row>
        <row r="747">
          <cell r="A747">
            <v>44439.666666664882</v>
          </cell>
          <cell r="P747">
            <v>217.51</v>
          </cell>
        </row>
        <row r="748">
          <cell r="A748">
            <v>44439.708333331546</v>
          </cell>
          <cell r="P748">
            <v>218.58999999999992</v>
          </cell>
        </row>
        <row r="749">
          <cell r="A749">
            <v>44439.74999999821</v>
          </cell>
          <cell r="P749">
            <v>212.63</v>
          </cell>
        </row>
        <row r="750">
          <cell r="A750">
            <v>44439.791666664874</v>
          </cell>
          <cell r="P750">
            <v>210.32999999999993</v>
          </cell>
        </row>
        <row r="751">
          <cell r="A751">
            <v>44439.833333331539</v>
          </cell>
          <cell r="P751">
            <v>196.22000000000003</v>
          </cell>
        </row>
        <row r="752">
          <cell r="A752">
            <v>44439.874999998203</v>
          </cell>
          <cell r="P752">
            <v>200.51</v>
          </cell>
        </row>
        <row r="753">
          <cell r="A753">
            <v>44439.916666664867</v>
          </cell>
          <cell r="P753">
            <v>180.93999999999994</v>
          </cell>
        </row>
        <row r="754">
          <cell r="A754">
            <v>44439.958333331531</v>
          </cell>
          <cell r="P754">
            <v>149.88</v>
          </cell>
        </row>
        <row r="755">
          <cell r="A755">
            <v>44439.999999998196</v>
          </cell>
          <cell r="P755">
            <v>112.16999999999985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-2021"/>
      <sheetName val="09-21 Hourly Purch Alloc"/>
      <sheetName val="09-21 KP Int Load &amp; Marg Loss"/>
      <sheetName val="09-21 GADS Forced Outages"/>
      <sheetName val="09-21 Gen Pivot"/>
      <sheetName val="09-21 KPCo Gen Data"/>
      <sheetName val="Net Gen"/>
    </sheetNames>
    <sheetDataSet>
      <sheetData sheetId="0">
        <row r="12">
          <cell r="A12">
            <v>44440.041666666664</v>
          </cell>
          <cell r="P12">
            <v>90.889999999999873</v>
          </cell>
        </row>
        <row r="13">
          <cell r="A13">
            <v>44440.083333333328</v>
          </cell>
          <cell r="P13">
            <v>79.07000000000005</v>
          </cell>
        </row>
        <row r="14">
          <cell r="A14">
            <v>44440.124999999993</v>
          </cell>
          <cell r="P14">
            <v>77.63</v>
          </cell>
        </row>
        <row r="15">
          <cell r="A15">
            <v>44440.166666666657</v>
          </cell>
          <cell r="P15">
            <v>72.259999999999991</v>
          </cell>
        </row>
        <row r="16">
          <cell r="A16">
            <v>44440.208333333321</v>
          </cell>
          <cell r="P16">
            <v>75.220000000000027</v>
          </cell>
        </row>
        <row r="17">
          <cell r="A17">
            <v>44440.249999999985</v>
          </cell>
          <cell r="P17">
            <v>83.87</v>
          </cell>
        </row>
        <row r="18">
          <cell r="A18">
            <v>44440.29166666665</v>
          </cell>
          <cell r="P18">
            <v>123.73000000000002</v>
          </cell>
        </row>
        <row r="19">
          <cell r="A19">
            <v>44440.333333333314</v>
          </cell>
          <cell r="P19">
            <v>142.37</v>
          </cell>
        </row>
        <row r="20">
          <cell r="A20">
            <v>44440.374999999978</v>
          </cell>
          <cell r="P20">
            <v>160.58000000000004</v>
          </cell>
        </row>
        <row r="21">
          <cell r="A21">
            <v>44440.416666666642</v>
          </cell>
          <cell r="P21">
            <v>183.01999999999998</v>
          </cell>
        </row>
        <row r="22">
          <cell r="A22">
            <v>44440.458333333307</v>
          </cell>
          <cell r="P22">
            <v>190.85000000000014</v>
          </cell>
        </row>
        <row r="23">
          <cell r="A23">
            <v>44440.499999999971</v>
          </cell>
          <cell r="P23">
            <v>194.55000000000007</v>
          </cell>
        </row>
        <row r="24">
          <cell r="A24">
            <v>44440.541666666635</v>
          </cell>
          <cell r="P24">
            <v>202.82000000000005</v>
          </cell>
        </row>
        <row r="25">
          <cell r="A25">
            <v>44440.583333333299</v>
          </cell>
          <cell r="P25">
            <v>198.6400000000001</v>
          </cell>
        </row>
        <row r="26">
          <cell r="A26">
            <v>44440.624999999964</v>
          </cell>
          <cell r="P26">
            <v>206.5200000000001</v>
          </cell>
        </row>
        <row r="27">
          <cell r="A27">
            <v>44440.666666666628</v>
          </cell>
          <cell r="P27">
            <v>229.16000000000008</v>
          </cell>
        </row>
        <row r="28">
          <cell r="A28">
            <v>44440.708333333292</v>
          </cell>
          <cell r="P28">
            <v>236.88000000000011</v>
          </cell>
        </row>
        <row r="29">
          <cell r="A29">
            <v>44440.749999999956</v>
          </cell>
          <cell r="P29">
            <v>230.05999999999995</v>
          </cell>
        </row>
        <row r="30">
          <cell r="A30">
            <v>44440.791666666621</v>
          </cell>
          <cell r="P30">
            <v>223.83000000000004</v>
          </cell>
        </row>
        <row r="31">
          <cell r="A31">
            <v>44440.833333333285</v>
          </cell>
          <cell r="P31">
            <v>202.26999999999998</v>
          </cell>
        </row>
        <row r="32">
          <cell r="A32">
            <v>44440.874999999949</v>
          </cell>
          <cell r="P32">
            <v>0</v>
          </cell>
        </row>
        <row r="33">
          <cell r="A33">
            <v>44440.916666666613</v>
          </cell>
          <cell r="P33">
            <v>0</v>
          </cell>
        </row>
        <row r="34">
          <cell r="A34">
            <v>44440.958333333278</v>
          </cell>
          <cell r="P34">
            <v>0</v>
          </cell>
        </row>
        <row r="35">
          <cell r="A35">
            <v>44440.999999999942</v>
          </cell>
          <cell r="P35">
            <v>0</v>
          </cell>
        </row>
        <row r="36">
          <cell r="A36">
            <v>44441.041666666606</v>
          </cell>
          <cell r="P36">
            <v>0</v>
          </cell>
        </row>
        <row r="37">
          <cell r="A37">
            <v>44441.08333333327</v>
          </cell>
          <cell r="P37">
            <v>0</v>
          </cell>
        </row>
        <row r="38">
          <cell r="A38">
            <v>44441.124999999935</v>
          </cell>
          <cell r="P38">
            <v>0</v>
          </cell>
        </row>
        <row r="39">
          <cell r="A39">
            <v>44441.166666666599</v>
          </cell>
          <cell r="P39">
            <v>0</v>
          </cell>
        </row>
        <row r="40">
          <cell r="A40">
            <v>44441.208333333263</v>
          </cell>
          <cell r="P40">
            <v>0</v>
          </cell>
        </row>
        <row r="41">
          <cell r="A41">
            <v>44441.249999999927</v>
          </cell>
          <cell r="P41">
            <v>0</v>
          </cell>
        </row>
        <row r="42">
          <cell r="A42">
            <v>44441.291666666591</v>
          </cell>
          <cell r="P42">
            <v>0</v>
          </cell>
        </row>
        <row r="43">
          <cell r="A43">
            <v>44441.333333333256</v>
          </cell>
          <cell r="P43">
            <v>0</v>
          </cell>
        </row>
        <row r="44">
          <cell r="A44">
            <v>44441.37499999992</v>
          </cell>
          <cell r="P44">
            <v>0</v>
          </cell>
        </row>
        <row r="45">
          <cell r="A45">
            <v>44441.416666666584</v>
          </cell>
          <cell r="P45">
            <v>0</v>
          </cell>
        </row>
        <row r="46">
          <cell r="A46">
            <v>44441.458333333248</v>
          </cell>
          <cell r="P46">
            <v>0</v>
          </cell>
        </row>
        <row r="47">
          <cell r="A47">
            <v>44441.499999999913</v>
          </cell>
          <cell r="P47">
            <v>0</v>
          </cell>
        </row>
        <row r="48">
          <cell r="A48">
            <v>44441.541666666577</v>
          </cell>
          <cell r="P48">
            <v>0</v>
          </cell>
        </row>
        <row r="49">
          <cell r="A49">
            <v>44441.583333333241</v>
          </cell>
          <cell r="P49">
            <v>0</v>
          </cell>
        </row>
        <row r="50">
          <cell r="A50">
            <v>44441.624999999905</v>
          </cell>
          <cell r="P50">
            <v>0</v>
          </cell>
        </row>
        <row r="51">
          <cell r="A51">
            <v>44441.66666666657</v>
          </cell>
          <cell r="P51">
            <v>0</v>
          </cell>
        </row>
        <row r="52">
          <cell r="A52">
            <v>44441.708333333234</v>
          </cell>
          <cell r="P52">
            <v>0</v>
          </cell>
        </row>
        <row r="53">
          <cell r="A53">
            <v>44441.749999999898</v>
          </cell>
          <cell r="P53">
            <v>0</v>
          </cell>
        </row>
        <row r="54">
          <cell r="A54">
            <v>44441.791666666562</v>
          </cell>
          <cell r="P54">
            <v>0</v>
          </cell>
        </row>
        <row r="55">
          <cell r="A55">
            <v>44441.833333333227</v>
          </cell>
          <cell r="P55">
            <v>0</v>
          </cell>
        </row>
        <row r="56">
          <cell r="A56">
            <v>44441.874999999891</v>
          </cell>
          <cell r="P56">
            <v>0</v>
          </cell>
        </row>
        <row r="57">
          <cell r="A57">
            <v>44441.916666666555</v>
          </cell>
          <cell r="P57">
            <v>0</v>
          </cell>
        </row>
        <row r="58">
          <cell r="A58">
            <v>44441.958333333219</v>
          </cell>
          <cell r="P58">
            <v>0</v>
          </cell>
        </row>
        <row r="59">
          <cell r="A59">
            <v>44441.999999999884</v>
          </cell>
          <cell r="P59">
            <v>0</v>
          </cell>
        </row>
        <row r="60">
          <cell r="A60">
            <v>44442.041666666548</v>
          </cell>
          <cell r="P60">
            <v>0</v>
          </cell>
        </row>
        <row r="61">
          <cell r="A61">
            <v>44442.083333333212</v>
          </cell>
          <cell r="P61">
            <v>0</v>
          </cell>
        </row>
        <row r="62">
          <cell r="A62">
            <v>44442.124999999876</v>
          </cell>
          <cell r="P62">
            <v>0</v>
          </cell>
        </row>
        <row r="63">
          <cell r="A63">
            <v>44442.166666666541</v>
          </cell>
          <cell r="P63">
            <v>0</v>
          </cell>
        </row>
        <row r="64">
          <cell r="A64">
            <v>44442.208333333205</v>
          </cell>
          <cell r="P64">
            <v>0</v>
          </cell>
        </row>
        <row r="65">
          <cell r="A65">
            <v>44442.249999999869</v>
          </cell>
          <cell r="P65">
            <v>0</v>
          </cell>
        </row>
        <row r="66">
          <cell r="A66">
            <v>44442.291666666533</v>
          </cell>
          <cell r="P66">
            <v>0</v>
          </cell>
        </row>
        <row r="67">
          <cell r="A67">
            <v>44442.333333333198</v>
          </cell>
          <cell r="P67">
            <v>0</v>
          </cell>
        </row>
        <row r="68">
          <cell r="A68">
            <v>44442.374999999862</v>
          </cell>
          <cell r="P68">
            <v>0</v>
          </cell>
        </row>
        <row r="69">
          <cell r="A69">
            <v>44442.416666666526</v>
          </cell>
          <cell r="P69">
            <v>0</v>
          </cell>
        </row>
        <row r="70">
          <cell r="A70">
            <v>44442.45833333319</v>
          </cell>
          <cell r="P70">
            <v>0</v>
          </cell>
        </row>
        <row r="71">
          <cell r="A71">
            <v>44442.499999999854</v>
          </cell>
          <cell r="P71">
            <v>0</v>
          </cell>
        </row>
        <row r="72">
          <cell r="A72">
            <v>44442.541666666519</v>
          </cell>
          <cell r="P72">
            <v>0</v>
          </cell>
        </row>
        <row r="73">
          <cell r="A73">
            <v>44442.583333333183</v>
          </cell>
          <cell r="P73">
            <v>0</v>
          </cell>
        </row>
        <row r="74">
          <cell r="A74">
            <v>44442.624999999847</v>
          </cell>
          <cell r="P74">
            <v>0</v>
          </cell>
        </row>
        <row r="75">
          <cell r="A75">
            <v>44442.666666666511</v>
          </cell>
          <cell r="P75">
            <v>0</v>
          </cell>
        </row>
        <row r="76">
          <cell r="A76">
            <v>44442.708333333176</v>
          </cell>
          <cell r="P76">
            <v>0</v>
          </cell>
        </row>
        <row r="77">
          <cell r="A77">
            <v>44442.74999999984</v>
          </cell>
          <cell r="P77">
            <v>0</v>
          </cell>
        </row>
        <row r="78">
          <cell r="A78">
            <v>44442.791666666504</v>
          </cell>
          <cell r="P78">
            <v>0</v>
          </cell>
        </row>
        <row r="79">
          <cell r="A79">
            <v>44442.833333333168</v>
          </cell>
          <cell r="P79">
            <v>0</v>
          </cell>
        </row>
        <row r="80">
          <cell r="A80">
            <v>44442.874999999833</v>
          </cell>
          <cell r="P80">
            <v>0</v>
          </cell>
        </row>
        <row r="81">
          <cell r="A81">
            <v>44442.916666666497</v>
          </cell>
          <cell r="P81">
            <v>0</v>
          </cell>
        </row>
        <row r="82">
          <cell r="A82">
            <v>44442.958333333161</v>
          </cell>
          <cell r="P82">
            <v>0</v>
          </cell>
        </row>
        <row r="83">
          <cell r="A83">
            <v>44442.999999999825</v>
          </cell>
          <cell r="P83">
            <v>0</v>
          </cell>
        </row>
        <row r="84">
          <cell r="A84">
            <v>44443.04166666649</v>
          </cell>
          <cell r="P84">
            <v>0</v>
          </cell>
        </row>
        <row r="85">
          <cell r="A85">
            <v>44443.083333333154</v>
          </cell>
          <cell r="P85">
            <v>0</v>
          </cell>
        </row>
        <row r="86">
          <cell r="A86">
            <v>44443.124999999818</v>
          </cell>
          <cell r="P86">
            <v>0</v>
          </cell>
        </row>
        <row r="87">
          <cell r="A87">
            <v>44443.166666666482</v>
          </cell>
          <cell r="P87">
            <v>0</v>
          </cell>
        </row>
        <row r="88">
          <cell r="A88">
            <v>44443.208333333147</v>
          </cell>
          <cell r="P88">
            <v>0</v>
          </cell>
        </row>
        <row r="89">
          <cell r="A89">
            <v>44443.249999999811</v>
          </cell>
          <cell r="P89">
            <v>0</v>
          </cell>
        </row>
        <row r="90">
          <cell r="A90">
            <v>44443.291666666475</v>
          </cell>
          <cell r="P90">
            <v>0</v>
          </cell>
        </row>
        <row r="91">
          <cell r="A91">
            <v>44443.333333333139</v>
          </cell>
          <cell r="P91">
            <v>0</v>
          </cell>
        </row>
        <row r="92">
          <cell r="A92">
            <v>44443.374999999804</v>
          </cell>
          <cell r="P92">
            <v>0</v>
          </cell>
        </row>
        <row r="93">
          <cell r="A93">
            <v>44443.416666666468</v>
          </cell>
          <cell r="P93">
            <v>0</v>
          </cell>
        </row>
        <row r="94">
          <cell r="A94">
            <v>44443.458333333132</v>
          </cell>
          <cell r="P94">
            <v>0</v>
          </cell>
        </row>
        <row r="95">
          <cell r="A95">
            <v>44443.499999999796</v>
          </cell>
          <cell r="P95">
            <v>0</v>
          </cell>
        </row>
        <row r="96">
          <cell r="A96">
            <v>44443.541666666461</v>
          </cell>
          <cell r="P96">
            <v>0</v>
          </cell>
        </row>
        <row r="97">
          <cell r="A97">
            <v>44443.583333333125</v>
          </cell>
          <cell r="P97">
            <v>0</v>
          </cell>
        </row>
        <row r="98">
          <cell r="A98">
            <v>44443.624999999789</v>
          </cell>
          <cell r="P98">
            <v>0</v>
          </cell>
        </row>
        <row r="99">
          <cell r="A99">
            <v>44443.666666666453</v>
          </cell>
          <cell r="P99">
            <v>0</v>
          </cell>
        </row>
        <row r="100">
          <cell r="A100">
            <v>44443.708333333117</v>
          </cell>
          <cell r="P100">
            <v>0</v>
          </cell>
        </row>
        <row r="101">
          <cell r="A101">
            <v>44443.749999999782</v>
          </cell>
          <cell r="P101">
            <v>0</v>
          </cell>
        </row>
        <row r="102">
          <cell r="A102">
            <v>44443.791666666446</v>
          </cell>
          <cell r="P102">
            <v>0</v>
          </cell>
        </row>
        <row r="103">
          <cell r="A103">
            <v>44443.83333333311</v>
          </cell>
          <cell r="P103">
            <v>0</v>
          </cell>
        </row>
        <row r="104">
          <cell r="A104">
            <v>44443.874999999774</v>
          </cell>
          <cell r="P104">
            <v>0</v>
          </cell>
        </row>
        <row r="105">
          <cell r="A105">
            <v>44443.916666666439</v>
          </cell>
          <cell r="P105">
            <v>0</v>
          </cell>
        </row>
        <row r="106">
          <cell r="A106">
            <v>44443.958333333103</v>
          </cell>
          <cell r="P106">
            <v>0</v>
          </cell>
        </row>
        <row r="107">
          <cell r="A107">
            <v>44443.999999999767</v>
          </cell>
          <cell r="P107">
            <v>0</v>
          </cell>
        </row>
        <row r="108">
          <cell r="A108">
            <v>44444.041666666431</v>
          </cell>
          <cell r="P108">
            <v>0</v>
          </cell>
        </row>
        <row r="109">
          <cell r="A109">
            <v>44444.083333333096</v>
          </cell>
          <cell r="P109">
            <v>0</v>
          </cell>
        </row>
        <row r="110">
          <cell r="A110">
            <v>44444.12499999976</v>
          </cell>
          <cell r="P110">
            <v>0</v>
          </cell>
        </row>
        <row r="111">
          <cell r="A111">
            <v>44444.166666666424</v>
          </cell>
          <cell r="P111">
            <v>0</v>
          </cell>
        </row>
        <row r="112">
          <cell r="A112">
            <v>44444.208333333088</v>
          </cell>
          <cell r="P112">
            <v>0</v>
          </cell>
        </row>
        <row r="113">
          <cell r="A113">
            <v>44444.249999999753</v>
          </cell>
          <cell r="P113">
            <v>0</v>
          </cell>
        </row>
        <row r="114">
          <cell r="A114">
            <v>44444.291666666417</v>
          </cell>
          <cell r="P114">
            <v>0</v>
          </cell>
        </row>
        <row r="115">
          <cell r="A115">
            <v>44444.333333333081</v>
          </cell>
          <cell r="P115">
            <v>0</v>
          </cell>
        </row>
        <row r="116">
          <cell r="A116">
            <v>44444.374999999745</v>
          </cell>
          <cell r="P116">
            <v>0</v>
          </cell>
        </row>
        <row r="117">
          <cell r="A117">
            <v>44444.41666666641</v>
          </cell>
          <cell r="P117">
            <v>0</v>
          </cell>
        </row>
        <row r="118">
          <cell r="A118">
            <v>44444.458333333074</v>
          </cell>
          <cell r="P118">
            <v>0</v>
          </cell>
        </row>
        <row r="119">
          <cell r="A119">
            <v>44444.499999999738</v>
          </cell>
          <cell r="P119">
            <v>0</v>
          </cell>
        </row>
        <row r="120">
          <cell r="A120">
            <v>44444.541666666402</v>
          </cell>
          <cell r="P120">
            <v>0</v>
          </cell>
        </row>
        <row r="121">
          <cell r="A121">
            <v>44444.583333333067</v>
          </cell>
          <cell r="P121">
            <v>0</v>
          </cell>
        </row>
        <row r="122">
          <cell r="A122">
            <v>44444.624999999731</v>
          </cell>
          <cell r="P122">
            <v>0</v>
          </cell>
        </row>
        <row r="123">
          <cell r="A123">
            <v>44444.666666666395</v>
          </cell>
          <cell r="P123">
            <v>0</v>
          </cell>
        </row>
        <row r="124">
          <cell r="A124">
            <v>44444.708333333059</v>
          </cell>
          <cell r="P124">
            <v>0</v>
          </cell>
        </row>
        <row r="125">
          <cell r="A125">
            <v>44444.749999999724</v>
          </cell>
          <cell r="P125">
            <v>0</v>
          </cell>
        </row>
        <row r="126">
          <cell r="A126">
            <v>44444.791666666388</v>
          </cell>
          <cell r="P126">
            <v>0</v>
          </cell>
        </row>
        <row r="127">
          <cell r="A127">
            <v>44444.833333333052</v>
          </cell>
          <cell r="P127">
            <v>0</v>
          </cell>
        </row>
        <row r="128">
          <cell r="A128">
            <v>44444.874999999716</v>
          </cell>
          <cell r="P128">
            <v>0</v>
          </cell>
        </row>
        <row r="129">
          <cell r="A129">
            <v>44444.91666666638</v>
          </cell>
          <cell r="P129">
            <v>0</v>
          </cell>
        </row>
        <row r="130">
          <cell r="A130">
            <v>44444.958333333045</v>
          </cell>
          <cell r="P130">
            <v>0</v>
          </cell>
        </row>
        <row r="131">
          <cell r="A131">
            <v>44444.999999999709</v>
          </cell>
          <cell r="P131">
            <v>0</v>
          </cell>
        </row>
        <row r="132">
          <cell r="A132">
            <v>44445.041666666373</v>
          </cell>
          <cell r="P132">
            <v>0</v>
          </cell>
        </row>
        <row r="133">
          <cell r="A133">
            <v>44445.083333333037</v>
          </cell>
          <cell r="P133">
            <v>0</v>
          </cell>
        </row>
        <row r="134">
          <cell r="A134">
            <v>44445.124999999702</v>
          </cell>
          <cell r="P134">
            <v>0</v>
          </cell>
        </row>
        <row r="135">
          <cell r="A135">
            <v>44445.166666666366</v>
          </cell>
          <cell r="P135">
            <v>0</v>
          </cell>
        </row>
        <row r="136">
          <cell r="A136">
            <v>44445.20833333303</v>
          </cell>
          <cell r="P136">
            <v>0</v>
          </cell>
        </row>
        <row r="137">
          <cell r="A137">
            <v>44445.249999999694</v>
          </cell>
          <cell r="P137">
            <v>0</v>
          </cell>
        </row>
        <row r="138">
          <cell r="A138">
            <v>44445.291666666359</v>
          </cell>
          <cell r="P138">
            <v>0</v>
          </cell>
        </row>
        <row r="139">
          <cell r="A139">
            <v>44445.333333333023</v>
          </cell>
          <cell r="P139">
            <v>0</v>
          </cell>
        </row>
        <row r="140">
          <cell r="A140">
            <v>44445.374999999687</v>
          </cell>
          <cell r="P140">
            <v>0</v>
          </cell>
        </row>
        <row r="141">
          <cell r="A141">
            <v>44445.416666666351</v>
          </cell>
          <cell r="P141">
            <v>0</v>
          </cell>
        </row>
        <row r="142">
          <cell r="A142">
            <v>44445.458333333016</v>
          </cell>
          <cell r="P142">
            <v>0</v>
          </cell>
        </row>
        <row r="143">
          <cell r="A143">
            <v>44445.49999999968</v>
          </cell>
          <cell r="P143">
            <v>0</v>
          </cell>
        </row>
        <row r="144">
          <cell r="A144">
            <v>44445.541666666344</v>
          </cell>
          <cell r="P144">
            <v>0</v>
          </cell>
        </row>
        <row r="145">
          <cell r="A145">
            <v>44445.583333333008</v>
          </cell>
          <cell r="P145">
            <v>0</v>
          </cell>
        </row>
        <row r="146">
          <cell r="A146">
            <v>44445.624999999673</v>
          </cell>
          <cell r="P146">
            <v>0</v>
          </cell>
        </row>
        <row r="147">
          <cell r="A147">
            <v>44445.666666666337</v>
          </cell>
          <cell r="P147">
            <v>0</v>
          </cell>
        </row>
        <row r="148">
          <cell r="A148">
            <v>44445.708333333001</v>
          </cell>
          <cell r="P148">
            <v>0</v>
          </cell>
        </row>
        <row r="149">
          <cell r="A149">
            <v>44445.749999999665</v>
          </cell>
          <cell r="P149">
            <v>0</v>
          </cell>
        </row>
        <row r="150">
          <cell r="A150">
            <v>44445.79166666633</v>
          </cell>
          <cell r="P150">
            <v>0</v>
          </cell>
        </row>
        <row r="151">
          <cell r="A151">
            <v>44445.833333332994</v>
          </cell>
          <cell r="P151">
            <v>0</v>
          </cell>
        </row>
        <row r="152">
          <cell r="A152">
            <v>44445.874999999658</v>
          </cell>
          <cell r="P152">
            <v>0</v>
          </cell>
        </row>
        <row r="153">
          <cell r="A153">
            <v>44445.916666666322</v>
          </cell>
          <cell r="P153">
            <v>0</v>
          </cell>
        </row>
        <row r="154">
          <cell r="A154">
            <v>44445.958333332987</v>
          </cell>
          <cell r="P154">
            <v>0</v>
          </cell>
        </row>
        <row r="155">
          <cell r="A155">
            <v>44445.999999999651</v>
          </cell>
          <cell r="P155">
            <v>0</v>
          </cell>
        </row>
        <row r="156">
          <cell r="A156">
            <v>44446.041666666315</v>
          </cell>
          <cell r="P156">
            <v>0</v>
          </cell>
        </row>
        <row r="157">
          <cell r="A157">
            <v>44446.083333332979</v>
          </cell>
          <cell r="P157">
            <v>0</v>
          </cell>
        </row>
        <row r="158">
          <cell r="A158">
            <v>44446.124999999643</v>
          </cell>
          <cell r="P158">
            <v>0</v>
          </cell>
        </row>
        <row r="159">
          <cell r="A159">
            <v>44446.166666666308</v>
          </cell>
          <cell r="P159">
            <v>0</v>
          </cell>
        </row>
        <row r="160">
          <cell r="A160">
            <v>44446.208333332972</v>
          </cell>
          <cell r="P160">
            <v>0</v>
          </cell>
        </row>
        <row r="161">
          <cell r="A161">
            <v>44446.249999999636</v>
          </cell>
          <cell r="P161">
            <v>0</v>
          </cell>
        </row>
        <row r="162">
          <cell r="A162">
            <v>44446.2916666663</v>
          </cell>
          <cell r="P162">
            <v>0</v>
          </cell>
        </row>
        <row r="163">
          <cell r="A163">
            <v>44446.333333332965</v>
          </cell>
          <cell r="P163">
            <v>0</v>
          </cell>
        </row>
        <row r="164">
          <cell r="A164">
            <v>44446.374999999629</v>
          </cell>
          <cell r="P164">
            <v>0</v>
          </cell>
        </row>
        <row r="165">
          <cell r="A165">
            <v>44446.416666666293</v>
          </cell>
          <cell r="P165">
            <v>0</v>
          </cell>
        </row>
        <row r="166">
          <cell r="A166">
            <v>44446.458333332957</v>
          </cell>
          <cell r="P166">
            <v>0</v>
          </cell>
        </row>
        <row r="167">
          <cell r="A167">
            <v>44446.499999999622</v>
          </cell>
          <cell r="P167">
            <v>0</v>
          </cell>
        </row>
        <row r="168">
          <cell r="A168">
            <v>44446.541666666286</v>
          </cell>
          <cell r="P168">
            <v>0</v>
          </cell>
        </row>
        <row r="169">
          <cell r="A169">
            <v>44446.58333333295</v>
          </cell>
          <cell r="P169">
            <v>0</v>
          </cell>
        </row>
        <row r="170">
          <cell r="A170">
            <v>44446.624999999614</v>
          </cell>
          <cell r="P170">
            <v>0</v>
          </cell>
        </row>
        <row r="171">
          <cell r="A171">
            <v>44446.666666666279</v>
          </cell>
          <cell r="P171">
            <v>0</v>
          </cell>
        </row>
        <row r="172">
          <cell r="A172">
            <v>44446.708333332943</v>
          </cell>
          <cell r="P172">
            <v>0</v>
          </cell>
        </row>
        <row r="173">
          <cell r="A173">
            <v>44446.749999999607</v>
          </cell>
          <cell r="P173">
            <v>0</v>
          </cell>
        </row>
        <row r="174">
          <cell r="A174">
            <v>44446.791666666271</v>
          </cell>
          <cell r="P174">
            <v>0</v>
          </cell>
        </row>
        <row r="175">
          <cell r="A175">
            <v>44446.833333332936</v>
          </cell>
          <cell r="P175">
            <v>0</v>
          </cell>
        </row>
        <row r="176">
          <cell r="A176">
            <v>44446.8749999996</v>
          </cell>
          <cell r="P176">
            <v>0</v>
          </cell>
        </row>
        <row r="177">
          <cell r="A177">
            <v>44446.916666666264</v>
          </cell>
          <cell r="P177">
            <v>0</v>
          </cell>
        </row>
        <row r="178">
          <cell r="A178">
            <v>44446.958333332928</v>
          </cell>
          <cell r="P178">
            <v>0</v>
          </cell>
        </row>
        <row r="179">
          <cell r="A179">
            <v>44446.999999999593</v>
          </cell>
          <cell r="P179">
            <v>0</v>
          </cell>
        </row>
        <row r="180">
          <cell r="A180">
            <v>44447.041666666257</v>
          </cell>
          <cell r="P180">
            <v>0</v>
          </cell>
        </row>
        <row r="181">
          <cell r="A181">
            <v>44447.083333332921</v>
          </cell>
          <cell r="P181">
            <v>0</v>
          </cell>
        </row>
        <row r="182">
          <cell r="A182">
            <v>44447.124999999585</v>
          </cell>
          <cell r="P182">
            <v>0</v>
          </cell>
        </row>
        <row r="183">
          <cell r="A183">
            <v>44447.16666666625</v>
          </cell>
          <cell r="P183">
            <v>0</v>
          </cell>
        </row>
        <row r="184">
          <cell r="A184">
            <v>44447.208333332914</v>
          </cell>
          <cell r="P184">
            <v>0</v>
          </cell>
        </row>
        <row r="185">
          <cell r="A185">
            <v>44447.249999999578</v>
          </cell>
          <cell r="P185">
            <v>0</v>
          </cell>
        </row>
        <row r="186">
          <cell r="A186">
            <v>44447.291666666242</v>
          </cell>
          <cell r="P186">
            <v>0</v>
          </cell>
        </row>
        <row r="187">
          <cell r="A187">
            <v>44447.333333332906</v>
          </cell>
          <cell r="P187">
            <v>0</v>
          </cell>
        </row>
        <row r="188">
          <cell r="A188">
            <v>44447.374999999571</v>
          </cell>
          <cell r="P188">
            <v>0</v>
          </cell>
        </row>
        <row r="189">
          <cell r="A189">
            <v>44447.416666666235</v>
          </cell>
          <cell r="P189">
            <v>0</v>
          </cell>
        </row>
        <row r="190">
          <cell r="A190">
            <v>44447.458333332899</v>
          </cell>
          <cell r="P190">
            <v>0</v>
          </cell>
        </row>
        <row r="191">
          <cell r="A191">
            <v>44447.499999999563</v>
          </cell>
          <cell r="P191">
            <v>0</v>
          </cell>
        </row>
        <row r="192">
          <cell r="A192">
            <v>44447.541666666228</v>
          </cell>
          <cell r="P192">
            <v>0</v>
          </cell>
        </row>
        <row r="193">
          <cell r="A193">
            <v>44447.583333332892</v>
          </cell>
          <cell r="P193">
            <v>0</v>
          </cell>
        </row>
        <row r="194">
          <cell r="A194">
            <v>44447.624999999556</v>
          </cell>
          <cell r="P194">
            <v>0</v>
          </cell>
        </row>
        <row r="195">
          <cell r="A195">
            <v>44447.66666666622</v>
          </cell>
          <cell r="P195">
            <v>0</v>
          </cell>
        </row>
        <row r="196">
          <cell r="A196">
            <v>44447.708333332885</v>
          </cell>
          <cell r="P196">
            <v>0</v>
          </cell>
        </row>
        <row r="197">
          <cell r="A197">
            <v>44447.749999999549</v>
          </cell>
          <cell r="P197">
            <v>0</v>
          </cell>
        </row>
        <row r="198">
          <cell r="A198">
            <v>44447.791666666213</v>
          </cell>
          <cell r="P198">
            <v>0</v>
          </cell>
        </row>
        <row r="199">
          <cell r="A199">
            <v>44447.833333332877</v>
          </cell>
          <cell r="P199">
            <v>0</v>
          </cell>
        </row>
        <row r="200">
          <cell r="A200">
            <v>44447.874999999542</v>
          </cell>
          <cell r="P200">
            <v>0</v>
          </cell>
        </row>
        <row r="201">
          <cell r="A201">
            <v>44447.916666666206</v>
          </cell>
          <cell r="P201">
            <v>0</v>
          </cell>
        </row>
        <row r="202">
          <cell r="A202">
            <v>44447.95833333287</v>
          </cell>
          <cell r="P202">
            <v>0</v>
          </cell>
        </row>
        <row r="203">
          <cell r="A203">
            <v>44447.999999999534</v>
          </cell>
          <cell r="P203">
            <v>0</v>
          </cell>
        </row>
        <row r="204">
          <cell r="A204">
            <v>44448.041666666199</v>
          </cell>
          <cell r="P204">
            <v>0</v>
          </cell>
        </row>
        <row r="205">
          <cell r="A205">
            <v>44448.083333332863</v>
          </cell>
          <cell r="P205">
            <v>0</v>
          </cell>
        </row>
        <row r="206">
          <cell r="A206">
            <v>44448.124999999527</v>
          </cell>
          <cell r="P206">
            <v>0</v>
          </cell>
        </row>
        <row r="207">
          <cell r="A207">
            <v>44448.166666666191</v>
          </cell>
          <cell r="P207">
            <v>0</v>
          </cell>
        </row>
        <row r="208">
          <cell r="A208">
            <v>44448.208333332856</v>
          </cell>
          <cell r="P208">
            <v>0</v>
          </cell>
        </row>
        <row r="209">
          <cell r="A209">
            <v>44448.24999999952</v>
          </cell>
          <cell r="P209">
            <v>0</v>
          </cell>
        </row>
        <row r="210">
          <cell r="A210">
            <v>44448.291666666184</v>
          </cell>
          <cell r="P210">
            <v>0</v>
          </cell>
        </row>
        <row r="211">
          <cell r="A211">
            <v>44448.333333332848</v>
          </cell>
          <cell r="P211">
            <v>0</v>
          </cell>
        </row>
        <row r="212">
          <cell r="A212">
            <v>44448.374999999513</v>
          </cell>
          <cell r="P212">
            <v>0</v>
          </cell>
        </row>
        <row r="213">
          <cell r="A213">
            <v>44448.416666666177</v>
          </cell>
          <cell r="P213">
            <v>0</v>
          </cell>
        </row>
        <row r="214">
          <cell r="A214">
            <v>44448.458333332841</v>
          </cell>
          <cell r="P214">
            <v>0</v>
          </cell>
        </row>
        <row r="215">
          <cell r="A215">
            <v>44448.499999999505</v>
          </cell>
          <cell r="P215">
            <v>0</v>
          </cell>
        </row>
        <row r="216">
          <cell r="A216">
            <v>44448.541666666169</v>
          </cell>
          <cell r="P216">
            <v>0</v>
          </cell>
        </row>
        <row r="217">
          <cell r="A217">
            <v>44448.583333332834</v>
          </cell>
          <cell r="P217">
            <v>0</v>
          </cell>
        </row>
        <row r="218">
          <cell r="A218">
            <v>44448.624999999498</v>
          </cell>
          <cell r="P218">
            <v>0</v>
          </cell>
        </row>
        <row r="219">
          <cell r="A219">
            <v>44448.666666666162</v>
          </cell>
          <cell r="P219">
            <v>0</v>
          </cell>
        </row>
        <row r="220">
          <cell r="A220">
            <v>44448.708333332826</v>
          </cell>
          <cell r="P220">
            <v>0</v>
          </cell>
        </row>
        <row r="221">
          <cell r="A221">
            <v>44448.749999999491</v>
          </cell>
          <cell r="P221">
            <v>0</v>
          </cell>
        </row>
        <row r="222">
          <cell r="A222">
            <v>44448.791666666155</v>
          </cell>
          <cell r="P222">
            <v>0</v>
          </cell>
        </row>
        <row r="223">
          <cell r="A223">
            <v>44448.833333332819</v>
          </cell>
          <cell r="P223">
            <v>0</v>
          </cell>
        </row>
        <row r="224">
          <cell r="A224">
            <v>44448.874999999483</v>
          </cell>
          <cell r="P224">
            <v>0</v>
          </cell>
        </row>
        <row r="225">
          <cell r="A225">
            <v>44448.916666666148</v>
          </cell>
          <cell r="P225">
            <v>0</v>
          </cell>
        </row>
        <row r="226">
          <cell r="A226">
            <v>44448.958333332812</v>
          </cell>
          <cell r="P226">
            <v>0</v>
          </cell>
        </row>
        <row r="227">
          <cell r="A227">
            <v>44448.999999999476</v>
          </cell>
          <cell r="P227">
            <v>0</v>
          </cell>
        </row>
        <row r="228">
          <cell r="A228">
            <v>44449.04166666614</v>
          </cell>
          <cell r="P228">
            <v>0</v>
          </cell>
        </row>
        <row r="229">
          <cell r="A229">
            <v>44449.083333332805</v>
          </cell>
          <cell r="P229">
            <v>0</v>
          </cell>
        </row>
        <row r="230">
          <cell r="A230">
            <v>44449.124999999469</v>
          </cell>
          <cell r="P230">
            <v>0</v>
          </cell>
        </row>
        <row r="231">
          <cell r="A231">
            <v>44449.166666666133</v>
          </cell>
          <cell r="P231">
            <v>0</v>
          </cell>
        </row>
        <row r="232">
          <cell r="A232">
            <v>44449.208333332797</v>
          </cell>
          <cell r="P232">
            <v>0</v>
          </cell>
        </row>
        <row r="233">
          <cell r="A233">
            <v>44449.249999999462</v>
          </cell>
          <cell r="P233">
            <v>0</v>
          </cell>
        </row>
        <row r="234">
          <cell r="A234">
            <v>44449.291666666126</v>
          </cell>
          <cell r="P234">
            <v>0</v>
          </cell>
        </row>
        <row r="235">
          <cell r="A235">
            <v>44449.33333333279</v>
          </cell>
          <cell r="P235">
            <v>0</v>
          </cell>
        </row>
        <row r="236">
          <cell r="A236">
            <v>44449.374999999454</v>
          </cell>
          <cell r="P236">
            <v>0</v>
          </cell>
        </row>
        <row r="237">
          <cell r="A237">
            <v>44449.416666666119</v>
          </cell>
          <cell r="P237">
            <v>0</v>
          </cell>
        </row>
        <row r="238">
          <cell r="A238">
            <v>44449.458333332783</v>
          </cell>
          <cell r="P238">
            <v>0</v>
          </cell>
        </row>
        <row r="239">
          <cell r="A239">
            <v>44449.499999999447</v>
          </cell>
          <cell r="P239">
            <v>0</v>
          </cell>
        </row>
        <row r="240">
          <cell r="A240">
            <v>44449.541666666111</v>
          </cell>
          <cell r="P240">
            <v>0</v>
          </cell>
        </row>
        <row r="241">
          <cell r="A241">
            <v>44449.583333332776</v>
          </cell>
          <cell r="P241">
            <v>0</v>
          </cell>
        </row>
        <row r="242">
          <cell r="A242">
            <v>44449.62499999944</v>
          </cell>
          <cell r="P242">
            <v>0</v>
          </cell>
        </row>
        <row r="243">
          <cell r="A243">
            <v>44449.666666666104</v>
          </cell>
          <cell r="P243">
            <v>0</v>
          </cell>
        </row>
        <row r="244">
          <cell r="A244">
            <v>44449.708333332768</v>
          </cell>
          <cell r="P244">
            <v>0</v>
          </cell>
        </row>
        <row r="245">
          <cell r="A245">
            <v>44449.749999999432</v>
          </cell>
          <cell r="P245">
            <v>0</v>
          </cell>
        </row>
        <row r="246">
          <cell r="A246">
            <v>44449.791666666097</v>
          </cell>
          <cell r="P246">
            <v>0</v>
          </cell>
        </row>
        <row r="247">
          <cell r="A247">
            <v>44449.833333332761</v>
          </cell>
          <cell r="P247">
            <v>0</v>
          </cell>
        </row>
        <row r="248">
          <cell r="A248">
            <v>44449.874999999425</v>
          </cell>
          <cell r="P248">
            <v>0</v>
          </cell>
        </row>
        <row r="249">
          <cell r="A249">
            <v>44449.916666666089</v>
          </cell>
          <cell r="P249">
            <v>0</v>
          </cell>
        </row>
        <row r="250">
          <cell r="A250">
            <v>44449.958333332754</v>
          </cell>
          <cell r="P250">
            <v>0</v>
          </cell>
        </row>
        <row r="251">
          <cell r="A251">
            <v>44449.999999999418</v>
          </cell>
          <cell r="P251">
            <v>0</v>
          </cell>
        </row>
        <row r="252">
          <cell r="A252">
            <v>44450.041666666082</v>
          </cell>
          <cell r="P252">
            <v>0</v>
          </cell>
        </row>
        <row r="253">
          <cell r="A253">
            <v>44450.083333332746</v>
          </cell>
          <cell r="P253">
            <v>0</v>
          </cell>
        </row>
        <row r="254">
          <cell r="A254">
            <v>44450.124999999411</v>
          </cell>
          <cell r="P254">
            <v>0</v>
          </cell>
        </row>
        <row r="255">
          <cell r="A255">
            <v>44450.166666666075</v>
          </cell>
          <cell r="P255">
            <v>0</v>
          </cell>
        </row>
        <row r="256">
          <cell r="A256">
            <v>44450.208333332739</v>
          </cell>
          <cell r="P256">
            <v>0</v>
          </cell>
        </row>
        <row r="257">
          <cell r="A257">
            <v>44450.249999999403</v>
          </cell>
          <cell r="P257">
            <v>0</v>
          </cell>
        </row>
        <row r="258">
          <cell r="A258">
            <v>44450.291666666068</v>
          </cell>
          <cell r="P258">
            <v>0</v>
          </cell>
        </row>
        <row r="259">
          <cell r="A259">
            <v>44450.333333332732</v>
          </cell>
          <cell r="P259">
            <v>0</v>
          </cell>
        </row>
        <row r="260">
          <cell r="A260">
            <v>44450.374999999396</v>
          </cell>
          <cell r="P260">
            <v>0</v>
          </cell>
        </row>
        <row r="261">
          <cell r="A261">
            <v>44450.41666666606</v>
          </cell>
          <cell r="P261">
            <v>0</v>
          </cell>
        </row>
        <row r="262">
          <cell r="A262">
            <v>44450.458333332725</v>
          </cell>
          <cell r="P262">
            <v>0</v>
          </cell>
        </row>
        <row r="263">
          <cell r="A263">
            <v>44450.499999999389</v>
          </cell>
          <cell r="P263">
            <v>0</v>
          </cell>
        </row>
        <row r="264">
          <cell r="A264">
            <v>44450.541666666053</v>
          </cell>
          <cell r="P264">
            <v>0</v>
          </cell>
        </row>
        <row r="265">
          <cell r="A265">
            <v>44450.583333332717</v>
          </cell>
          <cell r="P265">
            <v>0</v>
          </cell>
        </row>
        <row r="266">
          <cell r="A266">
            <v>44450.624999999382</v>
          </cell>
          <cell r="P266">
            <v>0</v>
          </cell>
        </row>
        <row r="267">
          <cell r="A267">
            <v>44450.666666666046</v>
          </cell>
          <cell r="P267">
            <v>0</v>
          </cell>
        </row>
        <row r="268">
          <cell r="A268">
            <v>44450.70833333271</v>
          </cell>
          <cell r="P268">
            <v>0</v>
          </cell>
        </row>
        <row r="269">
          <cell r="A269">
            <v>44450.749999999374</v>
          </cell>
          <cell r="P269">
            <v>0</v>
          </cell>
        </row>
        <row r="270">
          <cell r="A270">
            <v>44450.791666666039</v>
          </cell>
          <cell r="P270">
            <v>0</v>
          </cell>
        </row>
        <row r="271">
          <cell r="A271">
            <v>44450.833333332703</v>
          </cell>
          <cell r="P271">
            <v>0</v>
          </cell>
        </row>
        <row r="272">
          <cell r="A272">
            <v>44450.874999999367</v>
          </cell>
          <cell r="P272">
            <v>0</v>
          </cell>
        </row>
        <row r="273">
          <cell r="A273">
            <v>44450.916666666031</v>
          </cell>
          <cell r="P273">
            <v>0</v>
          </cell>
        </row>
        <row r="274">
          <cell r="A274">
            <v>44450.958333332695</v>
          </cell>
          <cell r="P274">
            <v>0</v>
          </cell>
        </row>
        <row r="275">
          <cell r="A275">
            <v>44450.99999999936</v>
          </cell>
          <cell r="P275">
            <v>0</v>
          </cell>
        </row>
        <row r="276">
          <cell r="A276">
            <v>44451.041666666024</v>
          </cell>
          <cell r="P276">
            <v>0</v>
          </cell>
        </row>
        <row r="277">
          <cell r="A277">
            <v>44451.083333332688</v>
          </cell>
          <cell r="P277">
            <v>0</v>
          </cell>
        </row>
        <row r="278">
          <cell r="A278">
            <v>44451.124999999352</v>
          </cell>
          <cell r="P278">
            <v>0</v>
          </cell>
        </row>
        <row r="279">
          <cell r="A279">
            <v>44451.166666666017</v>
          </cell>
          <cell r="P279">
            <v>0</v>
          </cell>
        </row>
        <row r="280">
          <cell r="A280">
            <v>44451.208333332681</v>
          </cell>
          <cell r="P280">
            <v>0</v>
          </cell>
        </row>
        <row r="281">
          <cell r="A281">
            <v>44451.249999999345</v>
          </cell>
          <cell r="P281">
            <v>0</v>
          </cell>
        </row>
        <row r="282">
          <cell r="A282">
            <v>44451.291666666009</v>
          </cell>
          <cell r="P282">
            <v>0</v>
          </cell>
        </row>
        <row r="283">
          <cell r="A283">
            <v>44451.333333332674</v>
          </cell>
          <cell r="P283">
            <v>0</v>
          </cell>
        </row>
        <row r="284">
          <cell r="A284">
            <v>44451.374999999338</v>
          </cell>
          <cell r="P284">
            <v>0</v>
          </cell>
        </row>
        <row r="285">
          <cell r="A285">
            <v>44451.416666666002</v>
          </cell>
          <cell r="P285">
            <v>0</v>
          </cell>
        </row>
        <row r="286">
          <cell r="A286">
            <v>44451.458333332666</v>
          </cell>
          <cell r="P286">
            <v>0</v>
          </cell>
        </row>
        <row r="287">
          <cell r="A287">
            <v>44451.499999999331</v>
          </cell>
          <cell r="P287">
            <v>0</v>
          </cell>
        </row>
        <row r="288">
          <cell r="A288">
            <v>44451.541666665995</v>
          </cell>
          <cell r="P288">
            <v>0</v>
          </cell>
        </row>
        <row r="289">
          <cell r="A289">
            <v>44451.583333332659</v>
          </cell>
          <cell r="P289">
            <v>0</v>
          </cell>
        </row>
        <row r="290">
          <cell r="A290">
            <v>44451.624999999323</v>
          </cell>
          <cell r="P290">
            <v>0</v>
          </cell>
        </row>
        <row r="291">
          <cell r="A291">
            <v>44451.666666665988</v>
          </cell>
          <cell r="P291">
            <v>0</v>
          </cell>
        </row>
        <row r="292">
          <cell r="A292">
            <v>44451.708333332652</v>
          </cell>
          <cell r="P292">
            <v>0</v>
          </cell>
        </row>
        <row r="293">
          <cell r="A293">
            <v>44451.749999999316</v>
          </cell>
          <cell r="P293">
            <v>0</v>
          </cell>
        </row>
        <row r="294">
          <cell r="A294">
            <v>44451.79166666598</v>
          </cell>
          <cell r="P294">
            <v>0</v>
          </cell>
        </row>
        <row r="295">
          <cell r="A295">
            <v>44451.833333332645</v>
          </cell>
          <cell r="P295">
            <v>0</v>
          </cell>
        </row>
        <row r="296">
          <cell r="A296">
            <v>44451.874999999309</v>
          </cell>
          <cell r="P296">
            <v>0</v>
          </cell>
        </row>
        <row r="297">
          <cell r="A297">
            <v>44451.916666665973</v>
          </cell>
          <cell r="P297">
            <v>0</v>
          </cell>
        </row>
        <row r="298">
          <cell r="A298">
            <v>44451.958333332637</v>
          </cell>
          <cell r="P298">
            <v>0</v>
          </cell>
        </row>
        <row r="299">
          <cell r="A299">
            <v>44451.999999999302</v>
          </cell>
          <cell r="P299">
            <v>0</v>
          </cell>
        </row>
        <row r="300">
          <cell r="A300">
            <v>44452.041666665966</v>
          </cell>
          <cell r="P300">
            <v>0</v>
          </cell>
        </row>
        <row r="301">
          <cell r="A301">
            <v>44452.08333333263</v>
          </cell>
          <cell r="P301">
            <v>0</v>
          </cell>
        </row>
        <row r="302">
          <cell r="A302">
            <v>44452.124999999294</v>
          </cell>
          <cell r="P302">
            <v>0</v>
          </cell>
        </row>
        <row r="303">
          <cell r="A303">
            <v>44452.166666665958</v>
          </cell>
          <cell r="P303">
            <v>0</v>
          </cell>
        </row>
        <row r="304">
          <cell r="A304">
            <v>44452.208333332623</v>
          </cell>
          <cell r="P304">
            <v>0</v>
          </cell>
        </row>
        <row r="305">
          <cell r="A305">
            <v>44452.249999999287</v>
          </cell>
          <cell r="P305">
            <v>0</v>
          </cell>
        </row>
        <row r="306">
          <cell r="A306">
            <v>44452.291666665951</v>
          </cell>
          <cell r="P306">
            <v>0</v>
          </cell>
        </row>
        <row r="307">
          <cell r="A307">
            <v>44452.333333332615</v>
          </cell>
          <cell r="P307">
            <v>0</v>
          </cell>
        </row>
        <row r="308">
          <cell r="A308">
            <v>44452.37499999928</v>
          </cell>
          <cell r="P308">
            <v>0</v>
          </cell>
        </row>
        <row r="309">
          <cell r="A309">
            <v>44452.416666665944</v>
          </cell>
          <cell r="P309">
            <v>0</v>
          </cell>
        </row>
        <row r="310">
          <cell r="A310">
            <v>44452.458333332608</v>
          </cell>
          <cell r="P310">
            <v>0</v>
          </cell>
        </row>
        <row r="311">
          <cell r="A311">
            <v>44452.499999999272</v>
          </cell>
          <cell r="P311">
            <v>0</v>
          </cell>
        </row>
        <row r="312">
          <cell r="A312">
            <v>44452.541666665937</v>
          </cell>
          <cell r="P312">
            <v>0</v>
          </cell>
        </row>
        <row r="313">
          <cell r="A313">
            <v>44452.583333332601</v>
          </cell>
          <cell r="P313">
            <v>0</v>
          </cell>
        </row>
        <row r="314">
          <cell r="A314">
            <v>44452.624999999265</v>
          </cell>
          <cell r="P314">
            <v>0</v>
          </cell>
        </row>
        <row r="315">
          <cell r="A315">
            <v>44452.666666665929</v>
          </cell>
          <cell r="P315">
            <v>0</v>
          </cell>
        </row>
        <row r="316">
          <cell r="A316">
            <v>44452.708333332594</v>
          </cell>
          <cell r="P316">
            <v>0</v>
          </cell>
        </row>
        <row r="317">
          <cell r="A317">
            <v>44452.749999999258</v>
          </cell>
          <cell r="P317">
            <v>0</v>
          </cell>
        </row>
        <row r="318">
          <cell r="A318">
            <v>44452.791666665922</v>
          </cell>
          <cell r="P318">
            <v>0</v>
          </cell>
        </row>
        <row r="319">
          <cell r="A319">
            <v>44452.833333332586</v>
          </cell>
          <cell r="P319">
            <v>0</v>
          </cell>
        </row>
        <row r="320">
          <cell r="A320">
            <v>44452.874999999251</v>
          </cell>
          <cell r="P320">
            <v>0</v>
          </cell>
        </row>
        <row r="321">
          <cell r="A321">
            <v>44452.916666665915</v>
          </cell>
          <cell r="P321">
            <v>0</v>
          </cell>
        </row>
        <row r="322">
          <cell r="A322">
            <v>44452.958333332579</v>
          </cell>
          <cell r="P322">
            <v>0</v>
          </cell>
        </row>
        <row r="323">
          <cell r="A323">
            <v>44452.999999999243</v>
          </cell>
          <cell r="P323">
            <v>0</v>
          </cell>
        </row>
        <row r="324">
          <cell r="A324">
            <v>44453.041666665908</v>
          </cell>
          <cell r="P324">
            <v>0</v>
          </cell>
        </row>
        <row r="325">
          <cell r="A325">
            <v>44453.083333332572</v>
          </cell>
          <cell r="P325">
            <v>0</v>
          </cell>
        </row>
        <row r="326">
          <cell r="A326">
            <v>44453.124999999236</v>
          </cell>
          <cell r="P326">
            <v>0</v>
          </cell>
        </row>
        <row r="327">
          <cell r="A327">
            <v>44453.1666666659</v>
          </cell>
          <cell r="P327">
            <v>0</v>
          </cell>
        </row>
        <row r="328">
          <cell r="A328">
            <v>44453.208333332565</v>
          </cell>
          <cell r="P328">
            <v>0</v>
          </cell>
        </row>
        <row r="329">
          <cell r="A329">
            <v>44453.249999999229</v>
          </cell>
          <cell r="P329">
            <v>0</v>
          </cell>
        </row>
        <row r="330">
          <cell r="A330">
            <v>44453.291666665893</v>
          </cell>
          <cell r="P330">
            <v>0</v>
          </cell>
        </row>
        <row r="331">
          <cell r="A331">
            <v>44453.333333332557</v>
          </cell>
          <cell r="P331">
            <v>0</v>
          </cell>
        </row>
        <row r="332">
          <cell r="A332">
            <v>44453.374999999221</v>
          </cell>
          <cell r="P332">
            <v>0</v>
          </cell>
        </row>
        <row r="333">
          <cell r="A333">
            <v>44453.416666665886</v>
          </cell>
          <cell r="P333">
            <v>0</v>
          </cell>
        </row>
        <row r="334">
          <cell r="A334">
            <v>44453.45833333255</v>
          </cell>
          <cell r="P334">
            <v>0</v>
          </cell>
        </row>
        <row r="335">
          <cell r="A335">
            <v>44453.499999999214</v>
          </cell>
          <cell r="P335">
            <v>0</v>
          </cell>
        </row>
        <row r="336">
          <cell r="A336">
            <v>44453.541666665878</v>
          </cell>
          <cell r="P336">
            <v>0</v>
          </cell>
        </row>
        <row r="337">
          <cell r="A337">
            <v>44453.583333332543</v>
          </cell>
          <cell r="P337">
            <v>0</v>
          </cell>
        </row>
        <row r="338">
          <cell r="A338">
            <v>44453.624999999207</v>
          </cell>
          <cell r="P338">
            <v>0</v>
          </cell>
        </row>
        <row r="339">
          <cell r="A339">
            <v>44453.666666665871</v>
          </cell>
          <cell r="P339">
            <v>0</v>
          </cell>
        </row>
        <row r="340">
          <cell r="A340">
            <v>44453.708333332535</v>
          </cell>
          <cell r="P340">
            <v>0</v>
          </cell>
        </row>
        <row r="341">
          <cell r="A341">
            <v>44453.7499999992</v>
          </cell>
          <cell r="P341">
            <v>0</v>
          </cell>
        </row>
        <row r="342">
          <cell r="A342">
            <v>44453.791666665864</v>
          </cell>
          <cell r="P342">
            <v>0</v>
          </cell>
        </row>
        <row r="343">
          <cell r="A343">
            <v>44453.833333332528</v>
          </cell>
          <cell r="P343">
            <v>0</v>
          </cell>
        </row>
        <row r="344">
          <cell r="A344">
            <v>44453.874999999192</v>
          </cell>
          <cell r="P344">
            <v>0</v>
          </cell>
        </row>
        <row r="345">
          <cell r="A345">
            <v>44453.916666665857</v>
          </cell>
          <cell r="P345">
            <v>0</v>
          </cell>
        </row>
        <row r="346">
          <cell r="A346">
            <v>44453.958333332521</v>
          </cell>
          <cell r="P346">
            <v>0</v>
          </cell>
        </row>
        <row r="347">
          <cell r="A347">
            <v>44453.999999999185</v>
          </cell>
          <cell r="P347">
            <v>0</v>
          </cell>
        </row>
        <row r="348">
          <cell r="A348">
            <v>44454.041666665849</v>
          </cell>
          <cell r="P348">
            <v>0</v>
          </cell>
        </row>
        <row r="349">
          <cell r="A349">
            <v>44454.083333332514</v>
          </cell>
          <cell r="P349">
            <v>0</v>
          </cell>
        </row>
        <row r="350">
          <cell r="A350">
            <v>44454.124999999178</v>
          </cell>
          <cell r="P350">
            <v>0</v>
          </cell>
        </row>
        <row r="351">
          <cell r="A351">
            <v>44454.166666665842</v>
          </cell>
          <cell r="P351">
            <v>0</v>
          </cell>
        </row>
        <row r="352">
          <cell r="A352">
            <v>44454.208333332506</v>
          </cell>
          <cell r="P352">
            <v>0</v>
          </cell>
        </row>
        <row r="353">
          <cell r="A353">
            <v>44454.249999999171</v>
          </cell>
          <cell r="P353">
            <v>0</v>
          </cell>
        </row>
        <row r="354">
          <cell r="A354">
            <v>44454.291666665835</v>
          </cell>
          <cell r="P354">
            <v>0</v>
          </cell>
        </row>
        <row r="355">
          <cell r="A355">
            <v>44454.333333332499</v>
          </cell>
          <cell r="P355">
            <v>0</v>
          </cell>
        </row>
        <row r="356">
          <cell r="A356">
            <v>44454.374999999163</v>
          </cell>
          <cell r="P356">
            <v>0</v>
          </cell>
        </row>
        <row r="357">
          <cell r="A357">
            <v>44454.416666665828</v>
          </cell>
          <cell r="P357">
            <v>0</v>
          </cell>
        </row>
        <row r="358">
          <cell r="A358">
            <v>44454.458333332492</v>
          </cell>
          <cell r="P358">
            <v>0</v>
          </cell>
        </row>
        <row r="359">
          <cell r="A359">
            <v>44454.499999999156</v>
          </cell>
          <cell r="P359">
            <v>0</v>
          </cell>
        </row>
        <row r="360">
          <cell r="A360">
            <v>44454.54166666582</v>
          </cell>
          <cell r="P360">
            <v>0</v>
          </cell>
        </row>
        <row r="361">
          <cell r="A361">
            <v>44454.583333332484</v>
          </cell>
          <cell r="P361">
            <v>0</v>
          </cell>
        </row>
        <row r="362">
          <cell r="A362">
            <v>44454.624999999149</v>
          </cell>
          <cell r="P362">
            <v>0</v>
          </cell>
        </row>
        <row r="363">
          <cell r="A363">
            <v>44454.666666665813</v>
          </cell>
          <cell r="P363">
            <v>0</v>
          </cell>
        </row>
        <row r="364">
          <cell r="A364">
            <v>44454.708333332477</v>
          </cell>
          <cell r="P364">
            <v>0</v>
          </cell>
        </row>
        <row r="365">
          <cell r="A365">
            <v>44454.749999999141</v>
          </cell>
          <cell r="P365">
            <v>0</v>
          </cell>
        </row>
        <row r="366">
          <cell r="A366">
            <v>44454.791666665806</v>
          </cell>
          <cell r="P366">
            <v>0</v>
          </cell>
        </row>
        <row r="367">
          <cell r="A367">
            <v>44454.83333333247</v>
          </cell>
          <cell r="P367">
            <v>0</v>
          </cell>
        </row>
        <row r="368">
          <cell r="A368">
            <v>44454.874999999134</v>
          </cell>
          <cell r="P368">
            <v>0</v>
          </cell>
        </row>
        <row r="369">
          <cell r="A369">
            <v>44454.916666665798</v>
          </cell>
          <cell r="P369">
            <v>0</v>
          </cell>
        </row>
        <row r="370">
          <cell r="A370">
            <v>44454.958333332463</v>
          </cell>
          <cell r="P370">
            <v>0</v>
          </cell>
        </row>
        <row r="371">
          <cell r="A371">
            <v>44454.999999999127</v>
          </cell>
          <cell r="P371">
            <v>0</v>
          </cell>
        </row>
        <row r="372">
          <cell r="A372">
            <v>44455.041666665791</v>
          </cell>
          <cell r="P372">
            <v>0</v>
          </cell>
        </row>
        <row r="373">
          <cell r="A373">
            <v>44455.083333332455</v>
          </cell>
          <cell r="P373">
            <v>0</v>
          </cell>
        </row>
        <row r="374">
          <cell r="A374">
            <v>44455.12499999912</v>
          </cell>
          <cell r="P374">
            <v>0</v>
          </cell>
        </row>
        <row r="375">
          <cell r="A375">
            <v>44455.166666665784</v>
          </cell>
          <cell r="P375">
            <v>0</v>
          </cell>
        </row>
        <row r="376">
          <cell r="A376">
            <v>44455.208333332448</v>
          </cell>
          <cell r="P376">
            <v>0</v>
          </cell>
        </row>
        <row r="377">
          <cell r="A377">
            <v>44455.249999999112</v>
          </cell>
          <cell r="P377">
            <v>0</v>
          </cell>
        </row>
        <row r="378">
          <cell r="A378">
            <v>44455.291666665777</v>
          </cell>
          <cell r="P378">
            <v>0</v>
          </cell>
        </row>
        <row r="379">
          <cell r="A379">
            <v>44455.333333332441</v>
          </cell>
          <cell r="P379">
            <v>0</v>
          </cell>
        </row>
        <row r="380">
          <cell r="A380">
            <v>44455.374999999105</v>
          </cell>
          <cell r="P380">
            <v>0</v>
          </cell>
        </row>
        <row r="381">
          <cell r="A381">
            <v>44455.416666665769</v>
          </cell>
          <cell r="P381">
            <v>0</v>
          </cell>
        </row>
        <row r="382">
          <cell r="A382">
            <v>44455.458333332434</v>
          </cell>
          <cell r="P382">
            <v>4.7699999999999818</v>
          </cell>
        </row>
        <row r="383">
          <cell r="A383">
            <v>44455.499999999098</v>
          </cell>
          <cell r="P383">
            <v>15.269999999999868</v>
          </cell>
        </row>
        <row r="384">
          <cell r="A384">
            <v>44455.541666665762</v>
          </cell>
          <cell r="P384">
            <v>52.249999999999886</v>
          </cell>
        </row>
        <row r="385">
          <cell r="A385">
            <v>44455.583333332426</v>
          </cell>
          <cell r="P385">
            <v>89.096000000000004</v>
          </cell>
        </row>
        <row r="386">
          <cell r="A386">
            <v>44455.624999999091</v>
          </cell>
          <cell r="P386">
            <v>115.94699999999997</v>
          </cell>
        </row>
        <row r="387">
          <cell r="A387">
            <v>44455.666666665755</v>
          </cell>
          <cell r="P387">
            <v>136.54099999999997</v>
          </cell>
        </row>
        <row r="388">
          <cell r="A388">
            <v>44455.708333332419</v>
          </cell>
          <cell r="P388">
            <v>143.685</v>
          </cell>
        </row>
        <row r="389">
          <cell r="A389">
            <v>44455.749999999083</v>
          </cell>
          <cell r="P389">
            <v>145.2299999999999</v>
          </cell>
        </row>
        <row r="390">
          <cell r="A390">
            <v>44455.791666665747</v>
          </cell>
          <cell r="P390">
            <v>106.82399999999998</v>
          </cell>
        </row>
        <row r="391">
          <cell r="A391">
            <v>44455.833333332412</v>
          </cell>
          <cell r="P391">
            <v>86.853000000000009</v>
          </cell>
        </row>
        <row r="392">
          <cell r="A392">
            <v>44455.874999999076</v>
          </cell>
          <cell r="P392">
            <v>77.57000000000005</v>
          </cell>
        </row>
        <row r="393">
          <cell r="A393">
            <v>44455.91666666574</v>
          </cell>
          <cell r="P393">
            <v>40.520000000000095</v>
          </cell>
        </row>
        <row r="394">
          <cell r="A394">
            <v>44455.958333332404</v>
          </cell>
          <cell r="P394">
            <v>6.3800000000001091</v>
          </cell>
        </row>
        <row r="395">
          <cell r="A395">
            <v>44455.999999999069</v>
          </cell>
          <cell r="P395">
            <v>0</v>
          </cell>
        </row>
        <row r="396">
          <cell r="A396">
            <v>44456.041666665733</v>
          </cell>
          <cell r="P396">
            <v>0</v>
          </cell>
        </row>
        <row r="397">
          <cell r="A397">
            <v>44456.083333332397</v>
          </cell>
          <cell r="P397">
            <v>0</v>
          </cell>
        </row>
        <row r="398">
          <cell r="A398">
            <v>44456.124999999061</v>
          </cell>
          <cell r="P398">
            <v>0</v>
          </cell>
        </row>
        <row r="399">
          <cell r="A399">
            <v>44456.166666665726</v>
          </cell>
          <cell r="P399">
            <v>0</v>
          </cell>
        </row>
        <row r="400">
          <cell r="A400">
            <v>44456.20833333239</v>
          </cell>
          <cell r="P400">
            <v>0</v>
          </cell>
        </row>
        <row r="401">
          <cell r="A401">
            <v>44456.249999999054</v>
          </cell>
          <cell r="P401">
            <v>0</v>
          </cell>
        </row>
        <row r="402">
          <cell r="A402">
            <v>44456.291666665718</v>
          </cell>
          <cell r="P402">
            <v>0</v>
          </cell>
        </row>
        <row r="403">
          <cell r="A403">
            <v>44456.333333332383</v>
          </cell>
          <cell r="P403">
            <v>0</v>
          </cell>
        </row>
        <row r="404">
          <cell r="A404">
            <v>44456.374999999047</v>
          </cell>
          <cell r="P404">
            <v>0</v>
          </cell>
        </row>
        <row r="405">
          <cell r="A405">
            <v>44456.416666665711</v>
          </cell>
          <cell r="P405">
            <v>0</v>
          </cell>
        </row>
        <row r="406">
          <cell r="A406">
            <v>44456.458333332375</v>
          </cell>
          <cell r="P406">
            <v>0</v>
          </cell>
        </row>
        <row r="407">
          <cell r="A407">
            <v>44456.49999999904</v>
          </cell>
          <cell r="P407">
            <v>44.240000000000009</v>
          </cell>
        </row>
        <row r="408">
          <cell r="A408">
            <v>44456.541666665704</v>
          </cell>
          <cell r="P408">
            <v>84.420000000000073</v>
          </cell>
        </row>
        <row r="409">
          <cell r="A409">
            <v>44456.583333332368</v>
          </cell>
          <cell r="P409">
            <v>124.95999999999992</v>
          </cell>
        </row>
        <row r="410">
          <cell r="A410">
            <v>44456.624999999032</v>
          </cell>
          <cell r="P410">
            <v>140.59300000000002</v>
          </cell>
        </row>
        <row r="411">
          <cell r="A411">
            <v>44456.666666665697</v>
          </cell>
          <cell r="P411">
            <v>127.10300000000001</v>
          </cell>
        </row>
        <row r="412">
          <cell r="A412">
            <v>44456.708333332361</v>
          </cell>
          <cell r="P412">
            <v>125.46899999999999</v>
          </cell>
        </row>
        <row r="413">
          <cell r="A413">
            <v>44456.749999999025</v>
          </cell>
          <cell r="P413">
            <v>123.50999999999999</v>
          </cell>
        </row>
        <row r="414">
          <cell r="A414">
            <v>44456.791666665689</v>
          </cell>
          <cell r="P414">
            <v>92.039999999999964</v>
          </cell>
        </row>
        <row r="415">
          <cell r="A415">
            <v>44456.833333332354</v>
          </cell>
          <cell r="P415">
            <v>66.229999999999905</v>
          </cell>
        </row>
        <row r="416">
          <cell r="A416">
            <v>44456.874999999018</v>
          </cell>
          <cell r="P416">
            <v>47.92999999999995</v>
          </cell>
        </row>
        <row r="417">
          <cell r="A417">
            <v>44456.916666665682</v>
          </cell>
          <cell r="P417">
            <v>5.1899999999999409</v>
          </cell>
        </row>
        <row r="418">
          <cell r="A418">
            <v>44456.958333332346</v>
          </cell>
          <cell r="P418">
            <v>0</v>
          </cell>
        </row>
        <row r="419">
          <cell r="A419">
            <v>44456.99999999901</v>
          </cell>
          <cell r="P419">
            <v>0</v>
          </cell>
        </row>
        <row r="420">
          <cell r="A420">
            <v>44457.041666665675</v>
          </cell>
          <cell r="P420">
            <v>0</v>
          </cell>
        </row>
        <row r="421">
          <cell r="A421">
            <v>44457.083333332339</v>
          </cell>
          <cell r="P421">
            <v>0</v>
          </cell>
        </row>
        <row r="422">
          <cell r="A422">
            <v>44457.124999999003</v>
          </cell>
          <cell r="P422">
            <v>0</v>
          </cell>
        </row>
        <row r="423">
          <cell r="A423">
            <v>44457.166666665667</v>
          </cell>
          <cell r="P423">
            <v>0</v>
          </cell>
        </row>
        <row r="424">
          <cell r="A424">
            <v>44457.208333332332</v>
          </cell>
          <cell r="P424">
            <v>0</v>
          </cell>
        </row>
        <row r="425">
          <cell r="A425">
            <v>44457.249999998996</v>
          </cell>
          <cell r="P425">
            <v>0</v>
          </cell>
        </row>
        <row r="426">
          <cell r="A426">
            <v>44457.29166666566</v>
          </cell>
          <cell r="P426">
            <v>0</v>
          </cell>
        </row>
        <row r="427">
          <cell r="A427">
            <v>44457.333333332324</v>
          </cell>
          <cell r="P427">
            <v>0</v>
          </cell>
        </row>
        <row r="428">
          <cell r="A428">
            <v>44457.374999998989</v>
          </cell>
          <cell r="P428">
            <v>0</v>
          </cell>
        </row>
        <row r="429">
          <cell r="A429">
            <v>44457.416666665653</v>
          </cell>
          <cell r="P429">
            <v>0</v>
          </cell>
        </row>
        <row r="430">
          <cell r="A430">
            <v>44457.458333332317</v>
          </cell>
          <cell r="P430">
            <v>0</v>
          </cell>
        </row>
        <row r="431">
          <cell r="A431">
            <v>44457.499999998981</v>
          </cell>
          <cell r="P431">
            <v>18.82000000000005</v>
          </cell>
        </row>
        <row r="432">
          <cell r="A432">
            <v>44457.541666665646</v>
          </cell>
          <cell r="P432">
            <v>30.253</v>
          </cell>
        </row>
        <row r="433">
          <cell r="A433">
            <v>44457.58333333231</v>
          </cell>
          <cell r="P433">
            <v>61.750999999999998</v>
          </cell>
        </row>
        <row r="434">
          <cell r="A434">
            <v>44457.624999998974</v>
          </cell>
          <cell r="P434">
            <v>78.547000000000011</v>
          </cell>
        </row>
        <row r="435">
          <cell r="A435">
            <v>44457.666666665638</v>
          </cell>
          <cell r="P435">
            <v>90.689000000000007</v>
          </cell>
        </row>
        <row r="436">
          <cell r="A436">
            <v>44457.708333332303</v>
          </cell>
          <cell r="P436">
            <v>95.00800000000001</v>
          </cell>
        </row>
        <row r="437">
          <cell r="A437">
            <v>44457.749999998967</v>
          </cell>
          <cell r="P437">
            <v>81.076999999999998</v>
          </cell>
        </row>
        <row r="438">
          <cell r="A438">
            <v>44457.791666665631</v>
          </cell>
          <cell r="P438">
            <v>53.390999999999998</v>
          </cell>
        </row>
        <row r="439">
          <cell r="A439">
            <v>44457.833333332295</v>
          </cell>
          <cell r="P439">
            <v>18.12</v>
          </cell>
        </row>
        <row r="440">
          <cell r="A440">
            <v>44457.87499999896</v>
          </cell>
          <cell r="P440">
            <v>0</v>
          </cell>
        </row>
        <row r="441">
          <cell r="A441">
            <v>44457.916666665624</v>
          </cell>
          <cell r="P441">
            <v>0</v>
          </cell>
        </row>
        <row r="442">
          <cell r="A442">
            <v>44457.958333332288</v>
          </cell>
          <cell r="P442">
            <v>0</v>
          </cell>
        </row>
        <row r="443">
          <cell r="A443">
            <v>44457.999999998952</v>
          </cell>
          <cell r="P443">
            <v>0</v>
          </cell>
        </row>
        <row r="444">
          <cell r="A444">
            <v>44458.041666665617</v>
          </cell>
          <cell r="P444">
            <v>0</v>
          </cell>
        </row>
        <row r="445">
          <cell r="A445">
            <v>44458.083333332281</v>
          </cell>
          <cell r="P445">
            <v>0</v>
          </cell>
        </row>
        <row r="446">
          <cell r="A446">
            <v>44458.124999998945</v>
          </cell>
          <cell r="P446">
            <v>0</v>
          </cell>
        </row>
        <row r="447">
          <cell r="A447">
            <v>44458.166666665609</v>
          </cell>
          <cell r="P447">
            <v>0</v>
          </cell>
        </row>
        <row r="448">
          <cell r="A448">
            <v>44458.208333332273</v>
          </cell>
          <cell r="P448">
            <v>0</v>
          </cell>
        </row>
        <row r="449">
          <cell r="A449">
            <v>44458.249999998938</v>
          </cell>
          <cell r="P449">
            <v>0</v>
          </cell>
        </row>
        <row r="450">
          <cell r="A450">
            <v>44458.291666665602</v>
          </cell>
          <cell r="P450">
            <v>0</v>
          </cell>
        </row>
        <row r="451">
          <cell r="A451">
            <v>44458.333333332266</v>
          </cell>
          <cell r="P451">
            <v>0</v>
          </cell>
        </row>
        <row r="452">
          <cell r="A452">
            <v>44458.37499999893</v>
          </cell>
          <cell r="P452">
            <v>0</v>
          </cell>
        </row>
        <row r="453">
          <cell r="A453">
            <v>44458.416666665595</v>
          </cell>
          <cell r="P453">
            <v>0</v>
          </cell>
        </row>
        <row r="454">
          <cell r="A454">
            <v>44458.458333332259</v>
          </cell>
          <cell r="P454">
            <v>0</v>
          </cell>
        </row>
        <row r="455">
          <cell r="A455">
            <v>44458.499999998923</v>
          </cell>
          <cell r="P455">
            <v>0</v>
          </cell>
        </row>
        <row r="456">
          <cell r="A456">
            <v>44458.541666665587</v>
          </cell>
          <cell r="P456">
            <v>20.049999999999955</v>
          </cell>
        </row>
        <row r="457">
          <cell r="A457">
            <v>44458.583333332252</v>
          </cell>
          <cell r="P457">
            <v>58.970000000000027</v>
          </cell>
        </row>
        <row r="458">
          <cell r="A458">
            <v>44458.624999998916</v>
          </cell>
          <cell r="P458">
            <v>86.573000000000008</v>
          </cell>
        </row>
        <row r="459">
          <cell r="A459">
            <v>44458.66666666558</v>
          </cell>
          <cell r="P459">
            <v>99.307999999999993</v>
          </cell>
        </row>
        <row r="460">
          <cell r="A460">
            <v>44458.708333332244</v>
          </cell>
          <cell r="P460">
            <v>104.22799999999999</v>
          </cell>
        </row>
        <row r="461">
          <cell r="A461">
            <v>44458.749999998909</v>
          </cell>
          <cell r="P461">
            <v>100.46000000000004</v>
          </cell>
        </row>
        <row r="462">
          <cell r="A462">
            <v>44458.791666665573</v>
          </cell>
          <cell r="P462">
            <v>73.850000000000023</v>
          </cell>
        </row>
        <row r="463">
          <cell r="A463">
            <v>44458.833333332237</v>
          </cell>
          <cell r="P463">
            <v>48.310000000000059</v>
          </cell>
        </row>
        <row r="464">
          <cell r="A464">
            <v>44458.874999998901</v>
          </cell>
          <cell r="P464">
            <v>27.190000000000055</v>
          </cell>
        </row>
        <row r="465">
          <cell r="A465">
            <v>44458.916666665566</v>
          </cell>
          <cell r="P465">
            <v>0</v>
          </cell>
        </row>
        <row r="466">
          <cell r="A466">
            <v>44458.95833333223</v>
          </cell>
          <cell r="P466">
            <v>0</v>
          </cell>
        </row>
        <row r="467">
          <cell r="A467">
            <v>44458.999999998894</v>
          </cell>
          <cell r="P467">
            <v>0</v>
          </cell>
        </row>
        <row r="468">
          <cell r="A468">
            <v>44459.041666665558</v>
          </cell>
          <cell r="P468">
            <v>0</v>
          </cell>
        </row>
        <row r="469">
          <cell r="A469">
            <v>44459.083333332223</v>
          </cell>
          <cell r="P469">
            <v>52.600000000000023</v>
          </cell>
        </row>
        <row r="470">
          <cell r="A470">
            <v>44459.124999998887</v>
          </cell>
          <cell r="P470">
            <v>45.990000000000009</v>
          </cell>
        </row>
        <row r="471">
          <cell r="A471">
            <v>44459.166666665551</v>
          </cell>
          <cell r="P471">
            <v>44.370000000000005</v>
          </cell>
        </row>
        <row r="472">
          <cell r="A472">
            <v>44459.208333332215</v>
          </cell>
          <cell r="P472">
            <v>42.279999999999973</v>
          </cell>
        </row>
        <row r="473">
          <cell r="A473">
            <v>44459.24999999888</v>
          </cell>
          <cell r="P473">
            <v>0</v>
          </cell>
        </row>
        <row r="474">
          <cell r="A474">
            <v>44459.291666665544</v>
          </cell>
          <cell r="P474">
            <v>0</v>
          </cell>
        </row>
        <row r="475">
          <cell r="A475">
            <v>44459.333333332208</v>
          </cell>
          <cell r="P475">
            <v>0</v>
          </cell>
        </row>
        <row r="476">
          <cell r="A476">
            <v>44459.374999998872</v>
          </cell>
          <cell r="P476">
            <v>0</v>
          </cell>
        </row>
        <row r="477">
          <cell r="A477">
            <v>44459.416666665536</v>
          </cell>
          <cell r="P477">
            <v>0</v>
          </cell>
        </row>
        <row r="478">
          <cell r="A478">
            <v>44459.458333332201</v>
          </cell>
          <cell r="P478">
            <v>0</v>
          </cell>
        </row>
        <row r="479">
          <cell r="A479">
            <v>44459.499999998865</v>
          </cell>
          <cell r="P479">
            <v>0</v>
          </cell>
        </row>
        <row r="480">
          <cell r="A480">
            <v>44459.541666665529</v>
          </cell>
          <cell r="P480">
            <v>0</v>
          </cell>
        </row>
        <row r="481">
          <cell r="A481">
            <v>44459.583333332193</v>
          </cell>
          <cell r="P481">
            <v>0</v>
          </cell>
        </row>
        <row r="482">
          <cell r="A482">
            <v>44459.624999998858</v>
          </cell>
          <cell r="P482">
            <v>7.2300000000000182</v>
          </cell>
        </row>
        <row r="483">
          <cell r="A483">
            <v>44459.666666665522</v>
          </cell>
          <cell r="P483">
            <v>8.8979999999999961</v>
          </cell>
        </row>
        <row r="484">
          <cell r="A484">
            <v>44459.708333332186</v>
          </cell>
          <cell r="P484">
            <v>0.69999999999993179</v>
          </cell>
        </row>
        <row r="485">
          <cell r="A485">
            <v>44459.74999999885</v>
          </cell>
          <cell r="P485">
            <v>0</v>
          </cell>
        </row>
        <row r="486">
          <cell r="A486">
            <v>44459.791666665515</v>
          </cell>
          <cell r="P486">
            <v>0</v>
          </cell>
        </row>
        <row r="487">
          <cell r="A487">
            <v>44459.833333332179</v>
          </cell>
          <cell r="P487">
            <v>0</v>
          </cell>
        </row>
        <row r="488">
          <cell r="A488">
            <v>44459.874999998843</v>
          </cell>
          <cell r="P488">
            <v>0</v>
          </cell>
        </row>
        <row r="489">
          <cell r="A489">
            <v>44459.916666665507</v>
          </cell>
          <cell r="P489">
            <v>0</v>
          </cell>
        </row>
        <row r="490">
          <cell r="A490">
            <v>44459.958333332172</v>
          </cell>
          <cell r="P490">
            <v>0</v>
          </cell>
        </row>
        <row r="491">
          <cell r="A491">
            <v>44459.999999998836</v>
          </cell>
          <cell r="P491">
            <v>0</v>
          </cell>
        </row>
        <row r="492">
          <cell r="A492">
            <v>44460.0416666655</v>
          </cell>
          <cell r="P492">
            <v>0</v>
          </cell>
        </row>
        <row r="493">
          <cell r="A493">
            <v>44460.083333332164</v>
          </cell>
          <cell r="P493">
            <v>0</v>
          </cell>
        </row>
        <row r="494">
          <cell r="A494">
            <v>44460.124999998829</v>
          </cell>
          <cell r="P494">
            <v>0</v>
          </cell>
        </row>
        <row r="495">
          <cell r="A495">
            <v>44460.166666665493</v>
          </cell>
          <cell r="P495">
            <v>0</v>
          </cell>
        </row>
        <row r="496">
          <cell r="A496">
            <v>44460.208333332157</v>
          </cell>
          <cell r="P496">
            <v>0</v>
          </cell>
        </row>
        <row r="497">
          <cell r="A497">
            <v>44460.249999998821</v>
          </cell>
          <cell r="P497">
            <v>0</v>
          </cell>
        </row>
        <row r="498">
          <cell r="A498">
            <v>44460.291666665486</v>
          </cell>
          <cell r="P498">
            <v>0</v>
          </cell>
        </row>
        <row r="499">
          <cell r="A499">
            <v>44460.33333333215</v>
          </cell>
          <cell r="P499">
            <v>0</v>
          </cell>
        </row>
        <row r="500">
          <cell r="A500">
            <v>44460.374999998814</v>
          </cell>
          <cell r="P500">
            <v>0</v>
          </cell>
        </row>
        <row r="501">
          <cell r="A501">
            <v>44460.416666665478</v>
          </cell>
          <cell r="P501">
            <v>0</v>
          </cell>
        </row>
        <row r="502">
          <cell r="A502">
            <v>44460.458333332143</v>
          </cell>
          <cell r="P502">
            <v>0</v>
          </cell>
        </row>
        <row r="503">
          <cell r="A503">
            <v>44460.499999998807</v>
          </cell>
          <cell r="P503">
            <v>0</v>
          </cell>
        </row>
        <row r="504">
          <cell r="A504">
            <v>44460.541666665471</v>
          </cell>
          <cell r="P504">
            <v>0</v>
          </cell>
        </row>
        <row r="505">
          <cell r="A505">
            <v>44460.583333332135</v>
          </cell>
          <cell r="P505">
            <v>0</v>
          </cell>
        </row>
        <row r="506">
          <cell r="A506">
            <v>44460.624999998799</v>
          </cell>
          <cell r="P506">
            <v>0</v>
          </cell>
        </row>
        <row r="507">
          <cell r="A507">
            <v>44460.666666665464</v>
          </cell>
          <cell r="P507">
            <v>0</v>
          </cell>
        </row>
        <row r="508">
          <cell r="A508">
            <v>44460.708333332128</v>
          </cell>
          <cell r="P508">
            <v>0</v>
          </cell>
        </row>
        <row r="509">
          <cell r="A509">
            <v>44460.749999998792</v>
          </cell>
          <cell r="P509">
            <v>0</v>
          </cell>
        </row>
        <row r="510">
          <cell r="A510">
            <v>44460.791666665456</v>
          </cell>
          <cell r="P510">
            <v>0</v>
          </cell>
        </row>
        <row r="511">
          <cell r="A511">
            <v>44460.833333332121</v>
          </cell>
          <cell r="P511">
            <v>0</v>
          </cell>
        </row>
        <row r="512">
          <cell r="A512">
            <v>44460.874999998785</v>
          </cell>
          <cell r="P512">
            <v>0</v>
          </cell>
        </row>
        <row r="513">
          <cell r="A513">
            <v>44460.916666665449</v>
          </cell>
          <cell r="P513">
            <v>0</v>
          </cell>
        </row>
        <row r="514">
          <cell r="A514">
            <v>44460.958333332113</v>
          </cell>
          <cell r="P514">
            <v>0</v>
          </cell>
        </row>
        <row r="515">
          <cell r="A515">
            <v>44460.999999998778</v>
          </cell>
          <cell r="P515">
            <v>0</v>
          </cell>
        </row>
        <row r="516">
          <cell r="A516">
            <v>44461.041666665442</v>
          </cell>
          <cell r="P516">
            <v>0</v>
          </cell>
        </row>
        <row r="517">
          <cell r="A517">
            <v>44461.083333332106</v>
          </cell>
          <cell r="P517">
            <v>0</v>
          </cell>
        </row>
        <row r="518">
          <cell r="A518">
            <v>44461.12499999877</v>
          </cell>
          <cell r="P518">
            <v>0</v>
          </cell>
        </row>
        <row r="519">
          <cell r="A519">
            <v>44461.166666665435</v>
          </cell>
          <cell r="P519">
            <v>0</v>
          </cell>
        </row>
        <row r="520">
          <cell r="A520">
            <v>44461.208333332099</v>
          </cell>
          <cell r="P520">
            <v>0</v>
          </cell>
        </row>
        <row r="521">
          <cell r="A521">
            <v>44461.249999998763</v>
          </cell>
          <cell r="P521">
            <v>0</v>
          </cell>
        </row>
        <row r="522">
          <cell r="A522">
            <v>44461.291666665427</v>
          </cell>
          <cell r="P522">
            <v>0</v>
          </cell>
        </row>
        <row r="523">
          <cell r="A523">
            <v>44461.333333332092</v>
          </cell>
          <cell r="P523">
            <v>0</v>
          </cell>
        </row>
        <row r="524">
          <cell r="A524">
            <v>44461.374999998756</v>
          </cell>
          <cell r="P524">
            <v>0</v>
          </cell>
        </row>
        <row r="525">
          <cell r="A525">
            <v>44461.41666666542</v>
          </cell>
          <cell r="P525">
            <v>0</v>
          </cell>
        </row>
        <row r="526">
          <cell r="A526">
            <v>44461.458333332084</v>
          </cell>
          <cell r="P526">
            <v>0</v>
          </cell>
        </row>
        <row r="527">
          <cell r="A527">
            <v>44461.499999998749</v>
          </cell>
          <cell r="P527">
            <v>0</v>
          </cell>
        </row>
        <row r="528">
          <cell r="A528">
            <v>44461.541666665413</v>
          </cell>
          <cell r="P528">
            <v>0</v>
          </cell>
        </row>
        <row r="529">
          <cell r="A529">
            <v>44461.583333332077</v>
          </cell>
          <cell r="P529">
            <v>0</v>
          </cell>
        </row>
        <row r="530">
          <cell r="A530">
            <v>44461.624999998741</v>
          </cell>
          <cell r="P530">
            <v>0</v>
          </cell>
        </row>
        <row r="531">
          <cell r="A531">
            <v>44461.666666665406</v>
          </cell>
          <cell r="P531">
            <v>0</v>
          </cell>
        </row>
        <row r="532">
          <cell r="A532">
            <v>44461.70833333207</v>
          </cell>
          <cell r="P532">
            <v>0</v>
          </cell>
        </row>
        <row r="533">
          <cell r="A533">
            <v>44461.749999998734</v>
          </cell>
          <cell r="P533">
            <v>0</v>
          </cell>
        </row>
        <row r="534">
          <cell r="A534">
            <v>44461.791666665398</v>
          </cell>
          <cell r="P534">
            <v>0</v>
          </cell>
        </row>
        <row r="535">
          <cell r="A535">
            <v>44461.833333332062</v>
          </cell>
          <cell r="P535">
            <v>0</v>
          </cell>
        </row>
        <row r="536">
          <cell r="A536">
            <v>44461.874999998727</v>
          </cell>
          <cell r="P536">
            <v>0</v>
          </cell>
        </row>
        <row r="537">
          <cell r="A537">
            <v>44461.916666665391</v>
          </cell>
          <cell r="P537">
            <v>0</v>
          </cell>
        </row>
        <row r="538">
          <cell r="A538">
            <v>44461.958333332055</v>
          </cell>
          <cell r="P538">
            <v>0</v>
          </cell>
        </row>
        <row r="539">
          <cell r="A539">
            <v>44461.999999998719</v>
          </cell>
          <cell r="P539">
            <v>0</v>
          </cell>
        </row>
        <row r="540">
          <cell r="A540">
            <v>44462.041666665384</v>
          </cell>
          <cell r="P540">
            <v>0</v>
          </cell>
        </row>
        <row r="541">
          <cell r="A541">
            <v>44462.083333332048</v>
          </cell>
          <cell r="P541">
            <v>0</v>
          </cell>
        </row>
        <row r="542">
          <cell r="A542">
            <v>44462.124999998712</v>
          </cell>
          <cell r="P542">
            <v>82.019999999999982</v>
          </cell>
        </row>
        <row r="543">
          <cell r="A543">
            <v>44462.166666665376</v>
          </cell>
          <cell r="P543">
            <v>78.95999999999998</v>
          </cell>
        </row>
        <row r="544">
          <cell r="A544">
            <v>44462.208333332041</v>
          </cell>
          <cell r="P544">
            <v>75.81</v>
          </cell>
        </row>
        <row r="545">
          <cell r="A545">
            <v>44462.249999998705</v>
          </cell>
          <cell r="P545">
            <v>97.509999999999991</v>
          </cell>
        </row>
        <row r="546">
          <cell r="A546">
            <v>44462.291666665369</v>
          </cell>
          <cell r="P546">
            <v>133.29000000000008</v>
          </cell>
        </row>
        <row r="547">
          <cell r="A547">
            <v>44462.333333332033</v>
          </cell>
          <cell r="P547">
            <v>150.70000000000005</v>
          </cell>
        </row>
        <row r="548">
          <cell r="A548">
            <v>44462.374999998698</v>
          </cell>
          <cell r="P548">
            <v>108.45</v>
          </cell>
        </row>
        <row r="549">
          <cell r="A549">
            <v>44462.416666665362</v>
          </cell>
          <cell r="P549">
            <v>0</v>
          </cell>
        </row>
        <row r="550">
          <cell r="A550">
            <v>44462.458333332026</v>
          </cell>
          <cell r="P550">
            <v>0</v>
          </cell>
        </row>
        <row r="551">
          <cell r="A551">
            <v>44462.49999999869</v>
          </cell>
          <cell r="P551">
            <v>0</v>
          </cell>
        </row>
        <row r="552">
          <cell r="A552">
            <v>44462.541666665355</v>
          </cell>
          <cell r="P552">
            <v>0</v>
          </cell>
        </row>
        <row r="553">
          <cell r="A553">
            <v>44462.583333332019</v>
          </cell>
          <cell r="P553">
            <v>0</v>
          </cell>
        </row>
        <row r="554">
          <cell r="A554">
            <v>44462.624999998683</v>
          </cell>
          <cell r="P554">
            <v>0</v>
          </cell>
        </row>
        <row r="555">
          <cell r="A555">
            <v>44462.666666665347</v>
          </cell>
          <cell r="P555">
            <v>0</v>
          </cell>
        </row>
        <row r="556">
          <cell r="A556">
            <v>44462.708333332012</v>
          </cell>
          <cell r="P556">
            <v>0</v>
          </cell>
        </row>
        <row r="557">
          <cell r="A557">
            <v>44462.749999998676</v>
          </cell>
          <cell r="P557">
            <v>0</v>
          </cell>
        </row>
        <row r="558">
          <cell r="A558">
            <v>44462.79166666534</v>
          </cell>
          <cell r="P558">
            <v>0</v>
          </cell>
        </row>
        <row r="559">
          <cell r="A559">
            <v>44462.833333332004</v>
          </cell>
          <cell r="P559">
            <v>0</v>
          </cell>
        </row>
        <row r="560">
          <cell r="A560">
            <v>44462.874999998668</v>
          </cell>
          <cell r="P560">
            <v>0</v>
          </cell>
        </row>
        <row r="561">
          <cell r="A561">
            <v>44462.916666665333</v>
          </cell>
          <cell r="P561">
            <v>0</v>
          </cell>
        </row>
        <row r="562">
          <cell r="A562">
            <v>44462.958333331997</v>
          </cell>
          <cell r="P562">
            <v>0</v>
          </cell>
        </row>
        <row r="563">
          <cell r="A563">
            <v>44462.999999998661</v>
          </cell>
          <cell r="P563">
            <v>0</v>
          </cell>
        </row>
        <row r="564">
          <cell r="A564">
            <v>44463.041666665325</v>
          </cell>
          <cell r="P564">
            <v>0</v>
          </cell>
        </row>
        <row r="565">
          <cell r="A565">
            <v>44463.08333333199</v>
          </cell>
          <cell r="P565">
            <v>0</v>
          </cell>
        </row>
        <row r="566">
          <cell r="A566">
            <v>44463.124999998654</v>
          </cell>
          <cell r="P566">
            <v>0</v>
          </cell>
        </row>
        <row r="567">
          <cell r="A567">
            <v>44463.166666665318</v>
          </cell>
          <cell r="P567">
            <v>0</v>
          </cell>
        </row>
        <row r="568">
          <cell r="A568">
            <v>44463.208333331982</v>
          </cell>
          <cell r="P568">
            <v>0</v>
          </cell>
        </row>
        <row r="569">
          <cell r="A569">
            <v>44463.249999998647</v>
          </cell>
          <cell r="P569">
            <v>0</v>
          </cell>
        </row>
        <row r="570">
          <cell r="A570">
            <v>44463.291666665311</v>
          </cell>
          <cell r="P570">
            <v>0</v>
          </cell>
        </row>
        <row r="571">
          <cell r="A571">
            <v>44463.333333331975</v>
          </cell>
          <cell r="P571">
            <v>0</v>
          </cell>
        </row>
        <row r="572">
          <cell r="A572">
            <v>44463.374999998639</v>
          </cell>
          <cell r="P572">
            <v>0</v>
          </cell>
        </row>
        <row r="573">
          <cell r="A573">
            <v>44463.416666665304</v>
          </cell>
          <cell r="P573">
            <v>0</v>
          </cell>
        </row>
        <row r="574">
          <cell r="A574">
            <v>44463.458333331968</v>
          </cell>
          <cell r="P574">
            <v>0</v>
          </cell>
        </row>
        <row r="575">
          <cell r="A575">
            <v>44463.499999998632</v>
          </cell>
          <cell r="P575">
            <v>0</v>
          </cell>
        </row>
        <row r="576">
          <cell r="A576">
            <v>44463.541666665296</v>
          </cell>
          <cell r="P576">
            <v>0</v>
          </cell>
        </row>
        <row r="577">
          <cell r="A577">
            <v>44463.583333331961</v>
          </cell>
          <cell r="P577">
            <v>0</v>
          </cell>
        </row>
        <row r="578">
          <cell r="A578">
            <v>44463.624999998625</v>
          </cell>
          <cell r="P578">
            <v>0</v>
          </cell>
        </row>
        <row r="579">
          <cell r="A579">
            <v>44463.666666665289</v>
          </cell>
          <cell r="P579">
            <v>0</v>
          </cell>
        </row>
        <row r="580">
          <cell r="A580">
            <v>44463.708333331953</v>
          </cell>
          <cell r="P580">
            <v>0</v>
          </cell>
        </row>
        <row r="581">
          <cell r="A581">
            <v>44463.749999998618</v>
          </cell>
          <cell r="P581">
            <v>0</v>
          </cell>
        </row>
        <row r="582">
          <cell r="A582">
            <v>44463.791666665282</v>
          </cell>
          <cell r="P582">
            <v>0</v>
          </cell>
        </row>
        <row r="583">
          <cell r="A583">
            <v>44463.833333331946</v>
          </cell>
          <cell r="P583">
            <v>0</v>
          </cell>
        </row>
        <row r="584">
          <cell r="A584">
            <v>44463.87499999861</v>
          </cell>
          <cell r="P584">
            <v>0</v>
          </cell>
        </row>
        <row r="585">
          <cell r="A585">
            <v>44463.916666665275</v>
          </cell>
          <cell r="P585">
            <v>0</v>
          </cell>
        </row>
        <row r="586">
          <cell r="A586">
            <v>44463.958333331939</v>
          </cell>
          <cell r="P586">
            <v>0</v>
          </cell>
        </row>
        <row r="587">
          <cell r="A587">
            <v>44463.999999998603</v>
          </cell>
          <cell r="P587">
            <v>0</v>
          </cell>
        </row>
        <row r="588">
          <cell r="A588">
            <v>44464.041666665267</v>
          </cell>
          <cell r="P588">
            <v>0</v>
          </cell>
        </row>
        <row r="589">
          <cell r="A589">
            <v>44464.083333331931</v>
          </cell>
          <cell r="P589">
            <v>0</v>
          </cell>
        </row>
        <row r="590">
          <cell r="A590">
            <v>44464.124999998596</v>
          </cell>
          <cell r="P590">
            <v>0</v>
          </cell>
        </row>
        <row r="591">
          <cell r="A591">
            <v>44464.16666666526</v>
          </cell>
          <cell r="P591">
            <v>0</v>
          </cell>
        </row>
        <row r="592">
          <cell r="A592">
            <v>44464.208333331924</v>
          </cell>
          <cell r="P592">
            <v>0</v>
          </cell>
        </row>
        <row r="593">
          <cell r="A593">
            <v>44464.249999998588</v>
          </cell>
          <cell r="P593">
            <v>0</v>
          </cell>
        </row>
        <row r="594">
          <cell r="A594">
            <v>44464.291666665253</v>
          </cell>
          <cell r="P594">
            <v>0</v>
          </cell>
        </row>
        <row r="595">
          <cell r="A595">
            <v>44464.333333331917</v>
          </cell>
          <cell r="P595">
            <v>0</v>
          </cell>
        </row>
        <row r="596">
          <cell r="A596">
            <v>44464.374999998581</v>
          </cell>
          <cell r="P596">
            <v>0</v>
          </cell>
        </row>
        <row r="597">
          <cell r="A597">
            <v>44464.416666665245</v>
          </cell>
          <cell r="P597">
            <v>0</v>
          </cell>
        </row>
        <row r="598">
          <cell r="A598">
            <v>44464.45833333191</v>
          </cell>
          <cell r="P598">
            <v>0</v>
          </cell>
        </row>
        <row r="599">
          <cell r="A599">
            <v>44464.499999998574</v>
          </cell>
          <cell r="P599">
            <v>0</v>
          </cell>
        </row>
        <row r="600">
          <cell r="A600">
            <v>44464.541666665238</v>
          </cell>
          <cell r="P600">
            <v>0</v>
          </cell>
        </row>
        <row r="601">
          <cell r="A601">
            <v>44464.583333331902</v>
          </cell>
          <cell r="P601">
            <v>0</v>
          </cell>
        </row>
        <row r="602">
          <cell r="A602">
            <v>44464.624999998567</v>
          </cell>
          <cell r="P602">
            <v>0</v>
          </cell>
        </row>
        <row r="603">
          <cell r="A603">
            <v>44464.666666665231</v>
          </cell>
          <cell r="P603">
            <v>0</v>
          </cell>
        </row>
        <row r="604">
          <cell r="A604">
            <v>44464.708333331895</v>
          </cell>
          <cell r="P604">
            <v>0</v>
          </cell>
        </row>
        <row r="605">
          <cell r="A605">
            <v>44464.749999998559</v>
          </cell>
          <cell r="P605">
            <v>0</v>
          </cell>
        </row>
        <row r="606">
          <cell r="A606">
            <v>44464.791666665224</v>
          </cell>
          <cell r="P606">
            <v>0</v>
          </cell>
        </row>
        <row r="607">
          <cell r="A607">
            <v>44464.833333331888</v>
          </cell>
          <cell r="P607">
            <v>0</v>
          </cell>
        </row>
        <row r="608">
          <cell r="A608">
            <v>44464.874999998552</v>
          </cell>
          <cell r="P608">
            <v>0</v>
          </cell>
        </row>
        <row r="609">
          <cell r="A609">
            <v>44464.916666665216</v>
          </cell>
          <cell r="P609">
            <v>0</v>
          </cell>
        </row>
        <row r="610">
          <cell r="A610">
            <v>44464.958333331881</v>
          </cell>
          <cell r="P610">
            <v>0</v>
          </cell>
        </row>
        <row r="611">
          <cell r="A611">
            <v>44464.999999998545</v>
          </cell>
          <cell r="P611">
            <v>0</v>
          </cell>
        </row>
        <row r="612">
          <cell r="A612">
            <v>44465.041666665209</v>
          </cell>
          <cell r="P612">
            <v>0</v>
          </cell>
        </row>
        <row r="613">
          <cell r="A613">
            <v>44465.083333331873</v>
          </cell>
          <cell r="P613">
            <v>0</v>
          </cell>
        </row>
        <row r="614">
          <cell r="A614">
            <v>44465.124999998538</v>
          </cell>
          <cell r="P614">
            <v>0</v>
          </cell>
        </row>
        <row r="615">
          <cell r="A615">
            <v>44465.166666665202</v>
          </cell>
          <cell r="P615">
            <v>0</v>
          </cell>
        </row>
        <row r="616">
          <cell r="A616">
            <v>44465.208333331866</v>
          </cell>
          <cell r="P616">
            <v>0</v>
          </cell>
        </row>
        <row r="617">
          <cell r="A617">
            <v>44465.24999999853</v>
          </cell>
          <cell r="P617">
            <v>0</v>
          </cell>
        </row>
        <row r="618">
          <cell r="A618">
            <v>44465.291666665194</v>
          </cell>
          <cell r="P618">
            <v>0</v>
          </cell>
        </row>
        <row r="619">
          <cell r="A619">
            <v>44465.333333331859</v>
          </cell>
          <cell r="P619">
            <v>0</v>
          </cell>
        </row>
        <row r="620">
          <cell r="A620">
            <v>44465.374999998523</v>
          </cell>
          <cell r="P620">
            <v>0</v>
          </cell>
        </row>
        <row r="621">
          <cell r="A621">
            <v>44465.416666665187</v>
          </cell>
          <cell r="P621">
            <v>0</v>
          </cell>
        </row>
        <row r="622">
          <cell r="A622">
            <v>44465.458333331851</v>
          </cell>
          <cell r="P622">
            <v>0</v>
          </cell>
        </row>
        <row r="623">
          <cell r="A623">
            <v>44465.499999998516</v>
          </cell>
          <cell r="P623">
            <v>0</v>
          </cell>
        </row>
        <row r="624">
          <cell r="A624">
            <v>44465.54166666518</v>
          </cell>
          <cell r="P624">
            <v>0</v>
          </cell>
        </row>
        <row r="625">
          <cell r="A625">
            <v>44465.583333331844</v>
          </cell>
          <cell r="P625">
            <v>0</v>
          </cell>
        </row>
        <row r="626">
          <cell r="A626">
            <v>44465.624999998508</v>
          </cell>
          <cell r="P626">
            <v>0</v>
          </cell>
        </row>
        <row r="627">
          <cell r="A627">
            <v>44465.666666665173</v>
          </cell>
          <cell r="P627">
            <v>0</v>
          </cell>
        </row>
        <row r="628">
          <cell r="A628">
            <v>44465.708333331837</v>
          </cell>
          <cell r="P628">
            <v>0</v>
          </cell>
        </row>
        <row r="629">
          <cell r="A629">
            <v>44465.749999998501</v>
          </cell>
          <cell r="P629">
            <v>0</v>
          </cell>
        </row>
        <row r="630">
          <cell r="A630">
            <v>44465.791666665165</v>
          </cell>
          <cell r="P630">
            <v>0</v>
          </cell>
        </row>
        <row r="631">
          <cell r="A631">
            <v>44465.83333333183</v>
          </cell>
          <cell r="P631">
            <v>0</v>
          </cell>
        </row>
        <row r="632">
          <cell r="A632">
            <v>44465.874999998494</v>
          </cell>
          <cell r="P632">
            <v>0</v>
          </cell>
        </row>
        <row r="633">
          <cell r="A633">
            <v>44465.916666665158</v>
          </cell>
          <cell r="P633">
            <v>0</v>
          </cell>
        </row>
        <row r="634">
          <cell r="A634">
            <v>44465.958333331822</v>
          </cell>
          <cell r="P634">
            <v>0</v>
          </cell>
        </row>
        <row r="635">
          <cell r="A635">
            <v>44465.999999998487</v>
          </cell>
          <cell r="P635">
            <v>0</v>
          </cell>
        </row>
        <row r="636">
          <cell r="A636">
            <v>44466.041666665151</v>
          </cell>
          <cell r="P636">
            <v>0</v>
          </cell>
        </row>
        <row r="637">
          <cell r="A637">
            <v>44466.083333331815</v>
          </cell>
          <cell r="P637">
            <v>0</v>
          </cell>
        </row>
        <row r="638">
          <cell r="A638">
            <v>44466.124999998479</v>
          </cell>
          <cell r="P638">
            <v>0</v>
          </cell>
        </row>
        <row r="639">
          <cell r="A639">
            <v>44466.166666665144</v>
          </cell>
          <cell r="P639">
            <v>0</v>
          </cell>
        </row>
        <row r="640">
          <cell r="A640">
            <v>44466.208333331808</v>
          </cell>
          <cell r="P640">
            <v>0</v>
          </cell>
        </row>
        <row r="641">
          <cell r="A641">
            <v>44466.249999998472</v>
          </cell>
          <cell r="P641">
            <v>0</v>
          </cell>
        </row>
        <row r="642">
          <cell r="A642">
            <v>44466.291666665136</v>
          </cell>
          <cell r="P642">
            <v>0</v>
          </cell>
        </row>
        <row r="643">
          <cell r="A643">
            <v>44466.333333331801</v>
          </cell>
          <cell r="P643">
            <v>0</v>
          </cell>
        </row>
        <row r="644">
          <cell r="A644">
            <v>44466.374999998465</v>
          </cell>
          <cell r="P644">
            <v>0</v>
          </cell>
        </row>
        <row r="645">
          <cell r="A645">
            <v>44466.416666665129</v>
          </cell>
          <cell r="P645">
            <v>0</v>
          </cell>
        </row>
        <row r="646">
          <cell r="A646">
            <v>44466.458333331793</v>
          </cell>
          <cell r="P646">
            <v>0</v>
          </cell>
        </row>
        <row r="647">
          <cell r="A647">
            <v>44466.499999998457</v>
          </cell>
          <cell r="P647">
            <v>0</v>
          </cell>
        </row>
        <row r="648">
          <cell r="A648">
            <v>44466.541666665122</v>
          </cell>
          <cell r="P648">
            <v>0</v>
          </cell>
        </row>
        <row r="649">
          <cell r="A649">
            <v>44466.583333331786</v>
          </cell>
          <cell r="P649">
            <v>0</v>
          </cell>
        </row>
        <row r="650">
          <cell r="A650">
            <v>44466.62499999845</v>
          </cell>
          <cell r="P650">
            <v>0</v>
          </cell>
        </row>
        <row r="651">
          <cell r="A651">
            <v>44466.666666665114</v>
          </cell>
          <cell r="P651">
            <v>0</v>
          </cell>
        </row>
        <row r="652">
          <cell r="A652">
            <v>44466.708333331779</v>
          </cell>
          <cell r="P652">
            <v>0</v>
          </cell>
        </row>
        <row r="653">
          <cell r="A653">
            <v>44466.749999998443</v>
          </cell>
          <cell r="P653">
            <v>323.52300000000002</v>
          </cell>
        </row>
        <row r="654">
          <cell r="A654">
            <v>44466.791666665107</v>
          </cell>
          <cell r="P654">
            <v>283.60599999999999</v>
          </cell>
        </row>
        <row r="655">
          <cell r="A655">
            <v>44466.833333331771</v>
          </cell>
          <cell r="P655">
            <v>279.87800000000004</v>
          </cell>
        </row>
        <row r="656">
          <cell r="A656">
            <v>44466.874999998436</v>
          </cell>
          <cell r="P656">
            <v>273.89600000000002</v>
          </cell>
        </row>
        <row r="657">
          <cell r="A657">
            <v>44466.9166666651</v>
          </cell>
          <cell r="P657">
            <v>255.77000000000004</v>
          </cell>
        </row>
        <row r="658">
          <cell r="A658">
            <v>44466.958333331764</v>
          </cell>
          <cell r="P658">
            <v>231.97000000000003</v>
          </cell>
        </row>
        <row r="659">
          <cell r="A659">
            <v>44466.999999998428</v>
          </cell>
          <cell r="P659">
            <v>171.85000000000002</v>
          </cell>
        </row>
        <row r="660">
          <cell r="A660">
            <v>44467.041666665093</v>
          </cell>
          <cell r="P660">
            <v>156.32999999999998</v>
          </cell>
        </row>
        <row r="661">
          <cell r="A661">
            <v>44467.083333331757</v>
          </cell>
          <cell r="P661">
            <v>141.16000000000003</v>
          </cell>
        </row>
        <row r="662">
          <cell r="A662">
            <v>44467.124999998421</v>
          </cell>
          <cell r="P662">
            <v>128.39999999999998</v>
          </cell>
        </row>
        <row r="663">
          <cell r="A663">
            <v>44467.166666665085</v>
          </cell>
          <cell r="P663">
            <v>122.83999999999997</v>
          </cell>
        </row>
        <row r="664">
          <cell r="A664">
            <v>44467.20833333175</v>
          </cell>
          <cell r="P664">
            <v>129.90999999999997</v>
          </cell>
        </row>
        <row r="665">
          <cell r="A665">
            <v>44467.249999998414</v>
          </cell>
          <cell r="P665">
            <v>137.93000000000006</v>
          </cell>
        </row>
        <row r="666">
          <cell r="A666">
            <v>44467.291666665078</v>
          </cell>
          <cell r="P666">
            <v>161.61999999999995</v>
          </cell>
        </row>
        <row r="667">
          <cell r="A667">
            <v>44467.333333331742</v>
          </cell>
          <cell r="P667">
            <v>202.37</v>
          </cell>
        </row>
        <row r="668">
          <cell r="A668">
            <v>44467.374999998407</v>
          </cell>
          <cell r="P668">
            <v>209.35699999999997</v>
          </cell>
        </row>
        <row r="669">
          <cell r="A669">
            <v>44467.416666665071</v>
          </cell>
          <cell r="P669">
            <v>218.27999999999997</v>
          </cell>
        </row>
        <row r="670">
          <cell r="A670">
            <v>44467.458333331735</v>
          </cell>
          <cell r="P670">
            <v>223.61099999999999</v>
          </cell>
        </row>
        <row r="671">
          <cell r="A671">
            <v>44467.499999998399</v>
          </cell>
          <cell r="P671">
            <v>245.95</v>
          </cell>
        </row>
        <row r="672">
          <cell r="A672">
            <v>44467.541666665064</v>
          </cell>
          <cell r="P672">
            <v>272.452</v>
          </cell>
        </row>
        <row r="673">
          <cell r="A673">
            <v>44467.583333331728</v>
          </cell>
          <cell r="P673">
            <v>302.31599999999997</v>
          </cell>
        </row>
        <row r="674">
          <cell r="A674">
            <v>44467.624999998392</v>
          </cell>
          <cell r="P674">
            <v>329.738</v>
          </cell>
        </row>
        <row r="675">
          <cell r="A675">
            <v>44467.666666665056</v>
          </cell>
          <cell r="P675">
            <v>339.101</v>
          </cell>
        </row>
        <row r="676">
          <cell r="A676">
            <v>44467.70833333172</v>
          </cell>
          <cell r="P676">
            <v>362.84500000000003</v>
          </cell>
        </row>
        <row r="677">
          <cell r="A677">
            <v>44467.749999998385</v>
          </cell>
          <cell r="P677">
            <v>354.68299999999999</v>
          </cell>
        </row>
        <row r="678">
          <cell r="A678">
            <v>44467.791666665049</v>
          </cell>
          <cell r="P678">
            <v>324.49700000000001</v>
          </cell>
        </row>
        <row r="679">
          <cell r="A679">
            <v>44467.833333331713</v>
          </cell>
          <cell r="P679">
            <v>322.65800000000002</v>
          </cell>
        </row>
        <row r="680">
          <cell r="A680">
            <v>44467.874999998377</v>
          </cell>
          <cell r="P680">
            <v>309.80900000000003</v>
          </cell>
        </row>
        <row r="681">
          <cell r="A681">
            <v>44467.916666665042</v>
          </cell>
          <cell r="P681">
            <v>265.61199999999997</v>
          </cell>
        </row>
        <row r="682">
          <cell r="A682">
            <v>44467.958333331706</v>
          </cell>
          <cell r="P682">
            <v>243.02099999999999</v>
          </cell>
        </row>
        <row r="683">
          <cell r="A683">
            <v>44467.99999999837</v>
          </cell>
          <cell r="P683">
            <v>198.84399999999999</v>
          </cell>
        </row>
        <row r="684">
          <cell r="A684">
            <v>44468.041666665034</v>
          </cell>
          <cell r="P684">
            <v>166.95</v>
          </cell>
        </row>
        <row r="685">
          <cell r="A685">
            <v>44468.083333331699</v>
          </cell>
          <cell r="P685">
            <v>143.15600000000001</v>
          </cell>
        </row>
        <row r="686">
          <cell r="A686">
            <v>44468.124999998363</v>
          </cell>
          <cell r="P686">
            <v>130.58100000000002</v>
          </cell>
        </row>
        <row r="687">
          <cell r="A687">
            <v>44468.166666665027</v>
          </cell>
          <cell r="P687">
            <v>124.63</v>
          </cell>
        </row>
        <row r="688">
          <cell r="A688">
            <v>44468.208333331691</v>
          </cell>
          <cell r="P688">
            <v>126.762</v>
          </cell>
        </row>
        <row r="689">
          <cell r="A689">
            <v>44468.249999998356</v>
          </cell>
          <cell r="P689">
            <v>139.774</v>
          </cell>
        </row>
        <row r="690">
          <cell r="A690">
            <v>44468.29166666502</v>
          </cell>
          <cell r="P690">
            <v>176.06700000000001</v>
          </cell>
        </row>
        <row r="691">
          <cell r="A691">
            <v>44468.333333331684</v>
          </cell>
          <cell r="P691">
            <v>202.24700000000001</v>
          </cell>
        </row>
        <row r="692">
          <cell r="A692">
            <v>44468.374999998348</v>
          </cell>
          <cell r="P692">
            <v>208.07599999999999</v>
          </cell>
        </row>
        <row r="693">
          <cell r="A693">
            <v>44468.416666665013</v>
          </cell>
          <cell r="P693">
            <v>224.88300000000001</v>
          </cell>
        </row>
        <row r="694">
          <cell r="A694">
            <v>44468.458333331677</v>
          </cell>
          <cell r="P694">
            <v>248.24299999999999</v>
          </cell>
        </row>
        <row r="695">
          <cell r="A695">
            <v>44468.499999998341</v>
          </cell>
          <cell r="P695">
            <v>284.73499999999996</v>
          </cell>
        </row>
        <row r="696">
          <cell r="A696">
            <v>44468.541666665005</v>
          </cell>
          <cell r="P696">
            <v>309.19099999999997</v>
          </cell>
        </row>
        <row r="697">
          <cell r="A697">
            <v>44468.58333333167</v>
          </cell>
          <cell r="P697">
            <v>338.78000000000003</v>
          </cell>
        </row>
        <row r="698">
          <cell r="A698">
            <v>44468.624999998334</v>
          </cell>
          <cell r="P698">
            <v>368.97500000000002</v>
          </cell>
        </row>
        <row r="699">
          <cell r="A699">
            <v>44468.666666664998</v>
          </cell>
          <cell r="P699">
            <v>381.39499999999998</v>
          </cell>
        </row>
        <row r="700">
          <cell r="A700">
            <v>44468.708333331662</v>
          </cell>
          <cell r="P700">
            <v>385</v>
          </cell>
        </row>
        <row r="701">
          <cell r="A701">
            <v>44468.749999998327</v>
          </cell>
          <cell r="P701">
            <v>385</v>
          </cell>
        </row>
        <row r="702">
          <cell r="A702">
            <v>44468.791666664991</v>
          </cell>
          <cell r="P702">
            <v>353.40500000000003</v>
          </cell>
        </row>
        <row r="703">
          <cell r="A703">
            <v>44468.833333331655</v>
          </cell>
          <cell r="P703">
            <v>335.548</v>
          </cell>
        </row>
        <row r="704">
          <cell r="A704">
            <v>44468.874999998319</v>
          </cell>
          <cell r="P704">
            <v>311.76900000000001</v>
          </cell>
        </row>
        <row r="705">
          <cell r="A705">
            <v>44468.916666664983</v>
          </cell>
          <cell r="P705">
            <v>273.654</v>
          </cell>
        </row>
        <row r="706">
          <cell r="A706">
            <v>44468.958333331648</v>
          </cell>
          <cell r="P706">
            <v>237.22499999999999</v>
          </cell>
        </row>
        <row r="707">
          <cell r="A707">
            <v>44468.999999998312</v>
          </cell>
          <cell r="P707">
            <v>196.67400000000001</v>
          </cell>
        </row>
        <row r="708">
          <cell r="A708">
            <v>44469.041666664976</v>
          </cell>
          <cell r="P708">
            <v>165.10300000000001</v>
          </cell>
        </row>
        <row r="709">
          <cell r="A709">
            <v>44469.08333333164</v>
          </cell>
          <cell r="P709">
            <v>144.52199999999999</v>
          </cell>
        </row>
        <row r="710">
          <cell r="A710">
            <v>44469.124999998305</v>
          </cell>
          <cell r="P710">
            <v>134.32300000000001</v>
          </cell>
        </row>
        <row r="711">
          <cell r="A711">
            <v>44469.166666664969</v>
          </cell>
          <cell r="P711">
            <v>124.339</v>
          </cell>
        </row>
        <row r="712">
          <cell r="A712">
            <v>44469.208333331633</v>
          </cell>
          <cell r="P712">
            <v>127.095</v>
          </cell>
        </row>
        <row r="713">
          <cell r="A713">
            <v>44469.249999998297</v>
          </cell>
          <cell r="P713">
            <v>141.19900000000001</v>
          </cell>
        </row>
        <row r="714">
          <cell r="A714">
            <v>44469.291666664962</v>
          </cell>
          <cell r="P714">
            <v>178.626</v>
          </cell>
        </row>
        <row r="715">
          <cell r="A715">
            <v>44469.333333331626</v>
          </cell>
          <cell r="P715">
            <v>199.999</v>
          </cell>
        </row>
        <row r="716">
          <cell r="A716">
            <v>44469.37499999829</v>
          </cell>
          <cell r="P716">
            <v>188.73599999999999</v>
          </cell>
        </row>
        <row r="717">
          <cell r="A717">
            <v>44469.416666664954</v>
          </cell>
          <cell r="P717">
            <v>205.95</v>
          </cell>
        </row>
        <row r="718">
          <cell r="A718">
            <v>44469.458333331619</v>
          </cell>
          <cell r="P718">
            <v>231.399</v>
          </cell>
        </row>
        <row r="719">
          <cell r="A719">
            <v>44469.499999998283</v>
          </cell>
          <cell r="P719">
            <v>245.27300000000002</v>
          </cell>
        </row>
        <row r="720">
          <cell r="A720">
            <v>44469.541666664947</v>
          </cell>
          <cell r="P720">
            <v>274.59399999999999</v>
          </cell>
        </row>
        <row r="721">
          <cell r="A721">
            <v>44469.583333331611</v>
          </cell>
          <cell r="P721">
            <v>294.50800000000004</v>
          </cell>
        </row>
        <row r="722">
          <cell r="A722">
            <v>44469.624999998276</v>
          </cell>
          <cell r="P722">
            <v>310.89800000000002</v>
          </cell>
        </row>
        <row r="723">
          <cell r="A723">
            <v>44469.66666666494</v>
          </cell>
          <cell r="P723">
            <v>322.72200000000004</v>
          </cell>
        </row>
        <row r="724">
          <cell r="A724">
            <v>44469.708333331604</v>
          </cell>
          <cell r="P724">
            <v>328.54199999999997</v>
          </cell>
        </row>
        <row r="725">
          <cell r="A725">
            <v>44469.749999998268</v>
          </cell>
          <cell r="P725">
            <v>312.27100000000002</v>
          </cell>
        </row>
        <row r="726">
          <cell r="A726">
            <v>44469.791666664933</v>
          </cell>
          <cell r="P726">
            <v>278.97000000000003</v>
          </cell>
        </row>
        <row r="727">
          <cell r="A727">
            <v>44469.833333331597</v>
          </cell>
          <cell r="P727">
            <v>283.07799999999997</v>
          </cell>
        </row>
        <row r="728">
          <cell r="A728">
            <v>44469.874999998261</v>
          </cell>
          <cell r="P728">
            <v>279.31000000000006</v>
          </cell>
        </row>
        <row r="729">
          <cell r="A729">
            <v>44469.916666664925</v>
          </cell>
          <cell r="P729">
            <v>241.02100000000002</v>
          </cell>
        </row>
        <row r="730">
          <cell r="A730">
            <v>44469.95833333159</v>
          </cell>
          <cell r="P730">
            <v>219.06700000000001</v>
          </cell>
        </row>
        <row r="731">
          <cell r="A731">
            <v>44469.999999998254</v>
          </cell>
          <cell r="P731">
            <v>183.053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-2021"/>
      <sheetName val="10-21 Hourly Purch Alloc"/>
      <sheetName val="10-21 KP Int Load &amp; Marg Loss"/>
      <sheetName val="10-21 GADS Forced Outages"/>
      <sheetName val="Gen less Load"/>
      <sheetName val="Generation (EcoMax)"/>
      <sheetName val="KP Internal Load"/>
      <sheetName val="Gen Data by plant"/>
      <sheetName val="10-21 Gen Pivot"/>
      <sheetName val="10-21 KPCo Gen Data"/>
      <sheetName val="Net Gen"/>
    </sheetNames>
    <sheetDataSet>
      <sheetData sheetId="0">
        <row r="12">
          <cell r="A12">
            <v>44470.041666666664</v>
          </cell>
          <cell r="P12">
            <v>159.251</v>
          </cell>
        </row>
        <row r="13">
          <cell r="A13">
            <v>44470.083333333328</v>
          </cell>
          <cell r="P13">
            <v>141.541</v>
          </cell>
        </row>
        <row r="14">
          <cell r="A14">
            <v>44470.124999999993</v>
          </cell>
          <cell r="P14">
            <v>132.25200000000001</v>
          </cell>
        </row>
        <row r="15">
          <cell r="A15">
            <v>44470.166666666657</v>
          </cell>
          <cell r="P15">
            <v>126.518</v>
          </cell>
        </row>
        <row r="16">
          <cell r="A16">
            <v>44470.208333333321</v>
          </cell>
          <cell r="P16">
            <v>129.00799999999998</v>
          </cell>
        </row>
        <row r="17">
          <cell r="A17">
            <v>44470.249999999985</v>
          </cell>
          <cell r="P17">
            <v>140.512</v>
          </cell>
        </row>
        <row r="18">
          <cell r="A18">
            <v>44470.29166666665</v>
          </cell>
          <cell r="P18">
            <v>168.39699999999999</v>
          </cell>
        </row>
        <row r="19">
          <cell r="A19">
            <v>44470.333333333314</v>
          </cell>
          <cell r="P19">
            <v>204.23000000000002</v>
          </cell>
        </row>
        <row r="20">
          <cell r="A20">
            <v>44470.374999999978</v>
          </cell>
          <cell r="P20">
            <v>194.11099999999999</v>
          </cell>
        </row>
        <row r="21">
          <cell r="A21">
            <v>44470.416666666642</v>
          </cell>
          <cell r="P21">
            <v>195.654</v>
          </cell>
        </row>
        <row r="22">
          <cell r="A22">
            <v>44470.458333333307</v>
          </cell>
          <cell r="P22">
            <v>226.803</v>
          </cell>
        </row>
        <row r="23">
          <cell r="A23">
            <v>44470.499999999971</v>
          </cell>
          <cell r="P23">
            <v>236.32</v>
          </cell>
        </row>
        <row r="24">
          <cell r="A24">
            <v>44470.541666666635</v>
          </cell>
          <cell r="P24">
            <v>242.32400000000001</v>
          </cell>
        </row>
        <row r="25">
          <cell r="A25">
            <v>44470.583333333299</v>
          </cell>
          <cell r="P25">
            <v>262.32900000000001</v>
          </cell>
        </row>
        <row r="26">
          <cell r="A26">
            <v>44470.624999999964</v>
          </cell>
          <cell r="P26">
            <v>279.108</v>
          </cell>
        </row>
        <row r="27">
          <cell r="A27">
            <v>44470.666666666628</v>
          </cell>
          <cell r="P27">
            <v>290.041</v>
          </cell>
        </row>
        <row r="28">
          <cell r="A28">
            <v>44470.708333333292</v>
          </cell>
          <cell r="P28">
            <v>292.15300000000002</v>
          </cell>
        </row>
        <row r="29">
          <cell r="A29">
            <v>44470.749999999956</v>
          </cell>
          <cell r="P29">
            <v>288.93200000000002</v>
          </cell>
        </row>
        <row r="30">
          <cell r="A30">
            <v>44470.791666666621</v>
          </cell>
          <cell r="P30">
            <v>250.01</v>
          </cell>
        </row>
        <row r="31">
          <cell r="A31">
            <v>44470.833333333285</v>
          </cell>
          <cell r="P31">
            <v>244.07599999999999</v>
          </cell>
        </row>
        <row r="32">
          <cell r="A32">
            <v>44470.874999999949</v>
          </cell>
          <cell r="P32">
            <v>234.226</v>
          </cell>
        </row>
        <row r="33">
          <cell r="A33">
            <v>44470.916666666613</v>
          </cell>
          <cell r="P33">
            <v>207.50299999999999</v>
          </cell>
        </row>
        <row r="34">
          <cell r="A34">
            <v>44470.958333333278</v>
          </cell>
          <cell r="P34">
            <v>186.28100000000001</v>
          </cell>
        </row>
        <row r="35">
          <cell r="A35">
            <v>44470.999999999942</v>
          </cell>
          <cell r="P35">
            <v>159.32400000000001</v>
          </cell>
        </row>
        <row r="36">
          <cell r="A36">
            <v>44471.041666666606</v>
          </cell>
          <cell r="P36">
            <v>150.58500000000001</v>
          </cell>
        </row>
        <row r="37">
          <cell r="A37">
            <v>44471.08333333327</v>
          </cell>
          <cell r="P37">
            <v>137.137</v>
          </cell>
        </row>
        <row r="38">
          <cell r="A38">
            <v>44471.124999999935</v>
          </cell>
          <cell r="P38">
            <v>130.619</v>
          </cell>
        </row>
        <row r="39">
          <cell r="A39">
            <v>44471.166666666599</v>
          </cell>
          <cell r="P39">
            <v>121.663</v>
          </cell>
        </row>
        <row r="40">
          <cell r="A40">
            <v>44471.208333333263</v>
          </cell>
          <cell r="P40">
            <v>126.018</v>
          </cell>
        </row>
        <row r="41">
          <cell r="A41">
            <v>44471.249999999927</v>
          </cell>
          <cell r="P41">
            <v>126.319</v>
          </cell>
        </row>
        <row r="42">
          <cell r="A42">
            <v>44471.291666666591</v>
          </cell>
          <cell r="P42">
            <v>120.72</v>
          </cell>
        </row>
        <row r="43">
          <cell r="A43">
            <v>44471.333333333256</v>
          </cell>
          <cell r="P43">
            <v>131.11799999999999</v>
          </cell>
        </row>
        <row r="44">
          <cell r="A44">
            <v>44471.37499999992</v>
          </cell>
          <cell r="P44">
            <v>144.33799999999999</v>
          </cell>
        </row>
        <row r="45">
          <cell r="A45">
            <v>44471.416666666584</v>
          </cell>
          <cell r="P45">
            <v>158.77000000000001</v>
          </cell>
        </row>
        <row r="46">
          <cell r="A46">
            <v>44471.458333333248</v>
          </cell>
          <cell r="P46">
            <v>0</v>
          </cell>
        </row>
        <row r="47">
          <cell r="A47">
            <v>44471.499999999913</v>
          </cell>
          <cell r="P47">
            <v>0</v>
          </cell>
        </row>
        <row r="48">
          <cell r="A48">
            <v>44471.541666666577</v>
          </cell>
          <cell r="P48">
            <v>0</v>
          </cell>
        </row>
        <row r="49">
          <cell r="A49">
            <v>44471.583333333241</v>
          </cell>
          <cell r="P49">
            <v>0</v>
          </cell>
        </row>
        <row r="50">
          <cell r="A50">
            <v>44471.624999999905</v>
          </cell>
          <cell r="P50">
            <v>0</v>
          </cell>
        </row>
        <row r="51">
          <cell r="A51">
            <v>44471.66666666657</v>
          </cell>
          <cell r="P51">
            <v>0</v>
          </cell>
        </row>
        <row r="52">
          <cell r="A52">
            <v>44471.708333333234</v>
          </cell>
          <cell r="P52">
            <v>0</v>
          </cell>
        </row>
        <row r="53">
          <cell r="A53">
            <v>44471.749999999898</v>
          </cell>
          <cell r="P53">
            <v>0</v>
          </cell>
        </row>
        <row r="54">
          <cell r="A54">
            <v>44471.791666666562</v>
          </cell>
          <cell r="P54">
            <v>0</v>
          </cell>
        </row>
        <row r="55">
          <cell r="A55">
            <v>44471.833333333227</v>
          </cell>
          <cell r="P55">
            <v>0</v>
          </cell>
        </row>
        <row r="56">
          <cell r="A56">
            <v>44471.874999999891</v>
          </cell>
          <cell r="P56">
            <v>0</v>
          </cell>
        </row>
        <row r="57">
          <cell r="A57">
            <v>44471.916666666555</v>
          </cell>
          <cell r="P57">
            <v>0</v>
          </cell>
        </row>
        <row r="58">
          <cell r="A58">
            <v>44471.958333333219</v>
          </cell>
          <cell r="P58">
            <v>0</v>
          </cell>
        </row>
        <row r="59">
          <cell r="A59">
            <v>44471.999999999884</v>
          </cell>
          <cell r="P59">
            <v>0</v>
          </cell>
        </row>
        <row r="60">
          <cell r="A60">
            <v>44472.041666666548</v>
          </cell>
          <cell r="P60">
            <v>0</v>
          </cell>
        </row>
        <row r="61">
          <cell r="A61">
            <v>44472.083333333212</v>
          </cell>
          <cell r="P61">
            <v>0</v>
          </cell>
        </row>
        <row r="62">
          <cell r="A62">
            <v>44472.124999999876</v>
          </cell>
          <cell r="P62">
            <v>0</v>
          </cell>
        </row>
        <row r="63">
          <cell r="A63">
            <v>44472.166666666541</v>
          </cell>
          <cell r="P63">
            <v>0</v>
          </cell>
        </row>
        <row r="64">
          <cell r="A64">
            <v>44472.208333333205</v>
          </cell>
          <cell r="P64">
            <v>0</v>
          </cell>
        </row>
        <row r="65">
          <cell r="A65">
            <v>44472.249999999869</v>
          </cell>
          <cell r="P65">
            <v>0</v>
          </cell>
        </row>
        <row r="66">
          <cell r="A66">
            <v>44472.291666666533</v>
          </cell>
          <cell r="P66">
            <v>0</v>
          </cell>
        </row>
        <row r="67">
          <cell r="A67">
            <v>44472.333333333198</v>
          </cell>
          <cell r="P67">
            <v>0</v>
          </cell>
        </row>
        <row r="68">
          <cell r="A68">
            <v>44472.374999999862</v>
          </cell>
          <cell r="P68">
            <v>0</v>
          </cell>
        </row>
        <row r="69">
          <cell r="A69">
            <v>44472.416666666526</v>
          </cell>
          <cell r="P69">
            <v>0</v>
          </cell>
        </row>
        <row r="70">
          <cell r="A70">
            <v>44472.45833333319</v>
          </cell>
          <cell r="P70">
            <v>0</v>
          </cell>
        </row>
        <row r="71">
          <cell r="A71">
            <v>44472.499999999854</v>
          </cell>
          <cell r="P71">
            <v>0</v>
          </cell>
        </row>
        <row r="72">
          <cell r="A72">
            <v>44472.541666666519</v>
          </cell>
          <cell r="P72">
            <v>0</v>
          </cell>
        </row>
        <row r="73">
          <cell r="A73">
            <v>44472.583333333183</v>
          </cell>
          <cell r="P73">
            <v>0</v>
          </cell>
        </row>
        <row r="74">
          <cell r="A74">
            <v>44472.624999999847</v>
          </cell>
          <cell r="P74">
            <v>0</v>
          </cell>
        </row>
        <row r="75">
          <cell r="A75">
            <v>44472.666666666511</v>
          </cell>
          <cell r="P75">
            <v>0</v>
          </cell>
        </row>
        <row r="76">
          <cell r="A76">
            <v>44472.708333333176</v>
          </cell>
          <cell r="P76">
            <v>0</v>
          </cell>
        </row>
        <row r="77">
          <cell r="A77">
            <v>44472.74999999984</v>
          </cell>
          <cell r="P77">
            <v>0</v>
          </cell>
        </row>
        <row r="78">
          <cell r="A78">
            <v>44472.791666666504</v>
          </cell>
          <cell r="P78">
            <v>0</v>
          </cell>
        </row>
        <row r="79">
          <cell r="A79">
            <v>44472.833333333168</v>
          </cell>
          <cell r="P79">
            <v>0</v>
          </cell>
        </row>
        <row r="80">
          <cell r="A80">
            <v>44472.874999999833</v>
          </cell>
          <cell r="P80">
            <v>0</v>
          </cell>
        </row>
        <row r="81">
          <cell r="A81">
            <v>44472.916666666497</v>
          </cell>
          <cell r="P81">
            <v>0</v>
          </cell>
        </row>
        <row r="82">
          <cell r="A82">
            <v>44472.958333333161</v>
          </cell>
          <cell r="P82">
            <v>0</v>
          </cell>
        </row>
        <row r="83">
          <cell r="A83">
            <v>44472.999999999825</v>
          </cell>
          <cell r="P83">
            <v>0</v>
          </cell>
        </row>
        <row r="84">
          <cell r="A84">
            <v>44473.04166666649</v>
          </cell>
          <cell r="P84">
            <v>0</v>
          </cell>
        </row>
        <row r="85">
          <cell r="A85">
            <v>44473.083333333154</v>
          </cell>
          <cell r="P85">
            <v>0</v>
          </cell>
        </row>
        <row r="86">
          <cell r="A86">
            <v>44473.124999999818</v>
          </cell>
          <cell r="P86">
            <v>0</v>
          </cell>
        </row>
        <row r="87">
          <cell r="A87">
            <v>44473.166666666482</v>
          </cell>
          <cell r="P87">
            <v>0</v>
          </cell>
        </row>
        <row r="88">
          <cell r="A88">
            <v>44473.208333333147</v>
          </cell>
          <cell r="P88">
            <v>0</v>
          </cell>
        </row>
        <row r="89">
          <cell r="A89">
            <v>44473.249999999811</v>
          </cell>
          <cell r="P89">
            <v>0</v>
          </cell>
        </row>
        <row r="90">
          <cell r="A90">
            <v>44473.291666666475</v>
          </cell>
          <cell r="P90">
            <v>0</v>
          </cell>
        </row>
        <row r="91">
          <cell r="A91">
            <v>44473.333333333139</v>
          </cell>
          <cell r="P91">
            <v>0</v>
          </cell>
        </row>
        <row r="92">
          <cell r="A92">
            <v>44473.374999999804</v>
          </cell>
          <cell r="P92">
            <v>0</v>
          </cell>
        </row>
        <row r="93">
          <cell r="A93">
            <v>44473.416666666468</v>
          </cell>
          <cell r="P93">
            <v>0</v>
          </cell>
        </row>
        <row r="94">
          <cell r="A94">
            <v>44473.458333333132</v>
          </cell>
          <cell r="P94">
            <v>0</v>
          </cell>
        </row>
        <row r="95">
          <cell r="A95">
            <v>44473.499999999796</v>
          </cell>
          <cell r="P95">
            <v>0</v>
          </cell>
        </row>
        <row r="96">
          <cell r="A96">
            <v>44473.541666666461</v>
          </cell>
          <cell r="P96">
            <v>0</v>
          </cell>
        </row>
        <row r="97">
          <cell r="A97">
            <v>44473.583333333125</v>
          </cell>
          <cell r="P97">
            <v>0</v>
          </cell>
        </row>
        <row r="98">
          <cell r="A98">
            <v>44473.624999999789</v>
          </cell>
          <cell r="P98">
            <v>0</v>
          </cell>
        </row>
        <row r="99">
          <cell r="A99">
            <v>44473.666666666453</v>
          </cell>
          <cell r="P99">
            <v>0</v>
          </cell>
        </row>
        <row r="100">
          <cell r="A100">
            <v>44473.708333333117</v>
          </cell>
          <cell r="P100">
            <v>0</v>
          </cell>
        </row>
        <row r="101">
          <cell r="A101">
            <v>44473.749999999782</v>
          </cell>
          <cell r="P101">
            <v>0</v>
          </cell>
        </row>
        <row r="102">
          <cell r="A102">
            <v>44473.791666666446</v>
          </cell>
          <cell r="P102">
            <v>0</v>
          </cell>
        </row>
        <row r="103">
          <cell r="A103">
            <v>44473.83333333311</v>
          </cell>
          <cell r="P103">
            <v>0</v>
          </cell>
        </row>
        <row r="104">
          <cell r="A104">
            <v>44473.874999999774</v>
          </cell>
          <cell r="P104">
            <v>0</v>
          </cell>
        </row>
        <row r="105">
          <cell r="A105">
            <v>44473.916666666439</v>
          </cell>
          <cell r="P105">
            <v>0</v>
          </cell>
        </row>
        <row r="106">
          <cell r="A106">
            <v>44473.958333333103</v>
          </cell>
          <cell r="P106">
            <v>0</v>
          </cell>
        </row>
        <row r="107">
          <cell r="A107">
            <v>44473.999999999767</v>
          </cell>
          <cell r="P107">
            <v>0</v>
          </cell>
        </row>
        <row r="108">
          <cell r="A108">
            <v>44474.041666666431</v>
          </cell>
          <cell r="P108">
            <v>0</v>
          </cell>
        </row>
        <row r="109">
          <cell r="A109">
            <v>44474.083333333096</v>
          </cell>
          <cell r="P109">
            <v>0</v>
          </cell>
        </row>
        <row r="110">
          <cell r="A110">
            <v>44474.12499999976</v>
          </cell>
          <cell r="P110">
            <v>0</v>
          </cell>
        </row>
        <row r="111">
          <cell r="A111">
            <v>44474.166666666424</v>
          </cell>
          <cell r="P111">
            <v>0</v>
          </cell>
        </row>
        <row r="112">
          <cell r="A112">
            <v>44474.208333333088</v>
          </cell>
          <cell r="P112">
            <v>0</v>
          </cell>
        </row>
        <row r="113">
          <cell r="A113">
            <v>44474.249999999753</v>
          </cell>
          <cell r="P113">
            <v>0</v>
          </cell>
        </row>
        <row r="114">
          <cell r="A114">
            <v>44474.291666666417</v>
          </cell>
          <cell r="P114">
            <v>0</v>
          </cell>
        </row>
        <row r="115">
          <cell r="A115">
            <v>44474.333333333081</v>
          </cell>
          <cell r="P115">
            <v>0</v>
          </cell>
        </row>
        <row r="116">
          <cell r="A116">
            <v>44474.374999999745</v>
          </cell>
          <cell r="P116">
            <v>0</v>
          </cell>
        </row>
        <row r="117">
          <cell r="A117">
            <v>44474.41666666641</v>
          </cell>
          <cell r="P117">
            <v>0</v>
          </cell>
        </row>
        <row r="118">
          <cell r="A118">
            <v>44474.458333333074</v>
          </cell>
          <cell r="P118">
            <v>0</v>
          </cell>
        </row>
        <row r="119">
          <cell r="A119">
            <v>44474.499999999738</v>
          </cell>
          <cell r="P119">
            <v>0</v>
          </cell>
        </row>
        <row r="120">
          <cell r="A120">
            <v>44474.541666666402</v>
          </cell>
          <cell r="P120">
            <v>0</v>
          </cell>
        </row>
        <row r="121">
          <cell r="A121">
            <v>44474.583333333067</v>
          </cell>
          <cell r="P121">
            <v>0</v>
          </cell>
        </row>
        <row r="122">
          <cell r="A122">
            <v>44474.624999999731</v>
          </cell>
          <cell r="P122">
            <v>0</v>
          </cell>
        </row>
        <row r="123">
          <cell r="A123">
            <v>44474.666666666395</v>
          </cell>
          <cell r="P123">
            <v>0</v>
          </cell>
        </row>
        <row r="124">
          <cell r="A124">
            <v>44474.708333333059</v>
          </cell>
          <cell r="P124">
            <v>0</v>
          </cell>
        </row>
        <row r="125">
          <cell r="A125">
            <v>44474.749999999724</v>
          </cell>
          <cell r="P125">
            <v>0</v>
          </cell>
        </row>
        <row r="126">
          <cell r="A126">
            <v>44474.791666666388</v>
          </cell>
          <cell r="P126">
            <v>0</v>
          </cell>
        </row>
        <row r="127">
          <cell r="A127">
            <v>44474.833333333052</v>
          </cell>
          <cell r="P127">
            <v>0</v>
          </cell>
        </row>
        <row r="128">
          <cell r="A128">
            <v>44474.874999999716</v>
          </cell>
          <cell r="P128">
            <v>0</v>
          </cell>
        </row>
        <row r="129">
          <cell r="A129">
            <v>44474.91666666638</v>
          </cell>
          <cell r="P129">
            <v>0</v>
          </cell>
        </row>
        <row r="130">
          <cell r="A130">
            <v>44474.958333333045</v>
          </cell>
          <cell r="P130">
            <v>0</v>
          </cell>
        </row>
        <row r="131">
          <cell r="A131">
            <v>44474.999999999709</v>
          </cell>
          <cell r="P131">
            <v>178.00400000000002</v>
          </cell>
        </row>
        <row r="132">
          <cell r="A132">
            <v>44475.041666666373</v>
          </cell>
          <cell r="P132">
            <v>155.42000000000007</v>
          </cell>
        </row>
        <row r="133">
          <cell r="A133">
            <v>44475.083333333037</v>
          </cell>
          <cell r="P133">
            <v>178.12</v>
          </cell>
        </row>
        <row r="134">
          <cell r="A134">
            <v>44475.124999999702</v>
          </cell>
          <cell r="P134">
            <v>262.28000000000003</v>
          </cell>
        </row>
        <row r="135">
          <cell r="A135">
            <v>44475.166666666366</v>
          </cell>
          <cell r="P135">
            <v>328.62200000000001</v>
          </cell>
        </row>
        <row r="136">
          <cell r="A136">
            <v>44475.20833333303</v>
          </cell>
          <cell r="P136">
            <v>329.68900000000002</v>
          </cell>
        </row>
        <row r="137">
          <cell r="A137">
            <v>44475.249999999694</v>
          </cell>
          <cell r="P137">
            <v>340.93200000000002</v>
          </cell>
        </row>
        <row r="138">
          <cell r="A138">
            <v>44475.291666666359</v>
          </cell>
          <cell r="P138">
            <v>333.16200000000003</v>
          </cell>
        </row>
        <row r="139">
          <cell r="A139">
            <v>44475.333333333023</v>
          </cell>
          <cell r="P139">
            <v>327.78399999999999</v>
          </cell>
        </row>
        <row r="140">
          <cell r="A140">
            <v>44475.374999999687</v>
          </cell>
          <cell r="P140">
            <v>331.75299999999999</v>
          </cell>
        </row>
        <row r="141">
          <cell r="A141">
            <v>44475.416666666351</v>
          </cell>
          <cell r="P141">
            <v>330.34100000000001</v>
          </cell>
        </row>
        <row r="142">
          <cell r="A142">
            <v>44475.458333333016</v>
          </cell>
          <cell r="P142">
            <v>295.43</v>
          </cell>
        </row>
        <row r="143">
          <cell r="A143">
            <v>44475.49999999968</v>
          </cell>
          <cell r="P143">
            <v>318.63100000000003</v>
          </cell>
        </row>
        <row r="144">
          <cell r="A144">
            <v>44475.541666666344</v>
          </cell>
          <cell r="P144">
            <v>309.91200000000003</v>
          </cell>
        </row>
        <row r="145">
          <cell r="A145">
            <v>44475.583333333008</v>
          </cell>
          <cell r="P145">
            <v>292.87</v>
          </cell>
        </row>
        <row r="146">
          <cell r="A146">
            <v>44475.624999999673</v>
          </cell>
          <cell r="P146">
            <v>299.62099999999998</v>
          </cell>
        </row>
        <row r="147">
          <cell r="A147">
            <v>44475.666666666337</v>
          </cell>
          <cell r="P147">
            <v>307.93700000000001</v>
          </cell>
        </row>
        <row r="148">
          <cell r="A148">
            <v>44475.708333333001</v>
          </cell>
          <cell r="P148">
            <v>322.14400000000001</v>
          </cell>
        </row>
        <row r="149">
          <cell r="A149">
            <v>44475.749999999665</v>
          </cell>
          <cell r="P149">
            <v>322.26600000000002</v>
          </cell>
        </row>
        <row r="150">
          <cell r="A150">
            <v>44475.79166666633</v>
          </cell>
          <cell r="P150">
            <v>303.32</v>
          </cell>
        </row>
        <row r="151">
          <cell r="A151">
            <v>44475.833333332994</v>
          </cell>
          <cell r="P151">
            <v>0</v>
          </cell>
        </row>
        <row r="152">
          <cell r="A152">
            <v>44475.874999999658</v>
          </cell>
          <cell r="P152">
            <v>0</v>
          </cell>
        </row>
        <row r="153">
          <cell r="A153">
            <v>44475.916666666322</v>
          </cell>
          <cell r="P153">
            <v>0</v>
          </cell>
        </row>
        <row r="154">
          <cell r="A154">
            <v>44475.958333332987</v>
          </cell>
          <cell r="P154">
            <v>0</v>
          </cell>
        </row>
        <row r="155">
          <cell r="A155">
            <v>44475.999999999651</v>
          </cell>
          <cell r="P155">
            <v>0</v>
          </cell>
        </row>
        <row r="156">
          <cell r="A156">
            <v>44476.041666666315</v>
          </cell>
          <cell r="P156">
            <v>0</v>
          </cell>
        </row>
        <row r="157">
          <cell r="A157">
            <v>44476.083333332979</v>
          </cell>
          <cell r="P157">
            <v>0</v>
          </cell>
        </row>
        <row r="158">
          <cell r="A158">
            <v>44476.124999999643</v>
          </cell>
          <cell r="P158">
            <v>0</v>
          </cell>
        </row>
        <row r="159">
          <cell r="A159">
            <v>44476.166666666308</v>
          </cell>
          <cell r="P159">
            <v>0</v>
          </cell>
        </row>
        <row r="160">
          <cell r="A160">
            <v>44476.208333332972</v>
          </cell>
          <cell r="P160">
            <v>0</v>
          </cell>
        </row>
        <row r="161">
          <cell r="A161">
            <v>44476.249999999636</v>
          </cell>
          <cell r="P161">
            <v>0</v>
          </cell>
        </row>
        <row r="162">
          <cell r="A162">
            <v>44476.2916666663</v>
          </cell>
          <cell r="P162">
            <v>0</v>
          </cell>
        </row>
        <row r="163">
          <cell r="A163">
            <v>44476.333333332965</v>
          </cell>
          <cell r="P163">
            <v>0</v>
          </cell>
        </row>
        <row r="164">
          <cell r="A164">
            <v>44476.374999999629</v>
          </cell>
          <cell r="P164">
            <v>0</v>
          </cell>
        </row>
        <row r="165">
          <cell r="A165">
            <v>44476.416666666293</v>
          </cell>
          <cell r="P165">
            <v>0</v>
          </cell>
        </row>
        <row r="166">
          <cell r="A166">
            <v>44476.458333332957</v>
          </cell>
          <cell r="P166">
            <v>0</v>
          </cell>
        </row>
        <row r="167">
          <cell r="A167">
            <v>44476.499999999622</v>
          </cell>
          <cell r="P167">
            <v>0</v>
          </cell>
        </row>
        <row r="168">
          <cell r="A168">
            <v>44476.541666666286</v>
          </cell>
          <cell r="P168">
            <v>0</v>
          </cell>
        </row>
        <row r="169">
          <cell r="A169">
            <v>44476.58333333295</v>
          </cell>
          <cell r="P169">
            <v>0</v>
          </cell>
        </row>
        <row r="170">
          <cell r="A170">
            <v>44476.624999999614</v>
          </cell>
          <cell r="P170">
            <v>0</v>
          </cell>
        </row>
        <row r="171">
          <cell r="A171">
            <v>44476.666666666279</v>
          </cell>
          <cell r="P171">
            <v>0</v>
          </cell>
        </row>
        <row r="172">
          <cell r="A172">
            <v>44476.708333332943</v>
          </cell>
          <cell r="P172">
            <v>0</v>
          </cell>
        </row>
        <row r="173">
          <cell r="A173">
            <v>44476.749999999607</v>
          </cell>
          <cell r="P173">
            <v>0</v>
          </cell>
        </row>
        <row r="174">
          <cell r="A174">
            <v>44476.791666666271</v>
          </cell>
          <cell r="P174">
            <v>0</v>
          </cell>
        </row>
        <row r="175">
          <cell r="A175">
            <v>44476.833333332936</v>
          </cell>
          <cell r="P175">
            <v>0</v>
          </cell>
        </row>
        <row r="176">
          <cell r="A176">
            <v>44476.8749999996</v>
          </cell>
          <cell r="P176">
            <v>0</v>
          </cell>
        </row>
        <row r="177">
          <cell r="A177">
            <v>44476.916666666264</v>
          </cell>
          <cell r="P177">
            <v>0</v>
          </cell>
        </row>
        <row r="178">
          <cell r="A178">
            <v>44476.958333332928</v>
          </cell>
          <cell r="P178">
            <v>0</v>
          </cell>
        </row>
        <row r="179">
          <cell r="A179">
            <v>44476.999999999593</v>
          </cell>
          <cell r="P179">
            <v>0</v>
          </cell>
        </row>
        <row r="180">
          <cell r="A180">
            <v>44477.041666666257</v>
          </cell>
          <cell r="P180">
            <v>0</v>
          </cell>
        </row>
        <row r="181">
          <cell r="A181">
            <v>44477.083333332921</v>
          </cell>
          <cell r="P181">
            <v>0</v>
          </cell>
        </row>
        <row r="182">
          <cell r="A182">
            <v>44477.124999999585</v>
          </cell>
          <cell r="P182">
            <v>0</v>
          </cell>
        </row>
        <row r="183">
          <cell r="A183">
            <v>44477.16666666625</v>
          </cell>
          <cell r="P183">
            <v>0</v>
          </cell>
        </row>
        <row r="184">
          <cell r="A184">
            <v>44477.208333332914</v>
          </cell>
          <cell r="P184">
            <v>0</v>
          </cell>
        </row>
        <row r="185">
          <cell r="A185">
            <v>44477.249999999578</v>
          </cell>
          <cell r="P185">
            <v>0</v>
          </cell>
        </row>
        <row r="186">
          <cell r="A186">
            <v>44477.291666666242</v>
          </cell>
          <cell r="P186">
            <v>0</v>
          </cell>
        </row>
        <row r="187">
          <cell r="A187">
            <v>44477.333333332906</v>
          </cell>
          <cell r="P187">
            <v>0</v>
          </cell>
        </row>
        <row r="188">
          <cell r="A188">
            <v>44477.374999999571</v>
          </cell>
          <cell r="P188">
            <v>0</v>
          </cell>
        </row>
        <row r="189">
          <cell r="A189">
            <v>44477.416666666235</v>
          </cell>
          <cell r="P189">
            <v>0</v>
          </cell>
        </row>
        <row r="190">
          <cell r="A190">
            <v>44477.458333332899</v>
          </cell>
          <cell r="P190">
            <v>0</v>
          </cell>
        </row>
        <row r="191">
          <cell r="A191">
            <v>44477.499999999563</v>
          </cell>
          <cell r="P191">
            <v>0</v>
          </cell>
        </row>
        <row r="192">
          <cell r="A192">
            <v>44477.541666666228</v>
          </cell>
          <cell r="P192">
            <v>0</v>
          </cell>
        </row>
        <row r="193">
          <cell r="A193">
            <v>44477.583333332892</v>
          </cell>
          <cell r="P193">
            <v>0</v>
          </cell>
        </row>
        <row r="194">
          <cell r="A194">
            <v>44477.624999999556</v>
          </cell>
          <cell r="P194">
            <v>0</v>
          </cell>
        </row>
        <row r="195">
          <cell r="A195">
            <v>44477.66666666622</v>
          </cell>
          <cell r="P195">
            <v>0</v>
          </cell>
        </row>
        <row r="196">
          <cell r="A196">
            <v>44477.708333332885</v>
          </cell>
          <cell r="P196">
            <v>0</v>
          </cell>
        </row>
        <row r="197">
          <cell r="A197">
            <v>44477.749999999549</v>
          </cell>
          <cell r="P197">
            <v>0</v>
          </cell>
        </row>
        <row r="198">
          <cell r="A198">
            <v>44477.791666666213</v>
          </cell>
          <cell r="P198">
            <v>0</v>
          </cell>
        </row>
        <row r="199">
          <cell r="A199">
            <v>44477.833333332877</v>
          </cell>
          <cell r="P199">
            <v>0</v>
          </cell>
        </row>
        <row r="200">
          <cell r="A200">
            <v>44477.874999999542</v>
          </cell>
          <cell r="P200">
            <v>0</v>
          </cell>
        </row>
        <row r="201">
          <cell r="A201">
            <v>44477.916666666206</v>
          </cell>
          <cell r="P201">
            <v>0</v>
          </cell>
        </row>
        <row r="202">
          <cell r="A202">
            <v>44477.95833333287</v>
          </cell>
          <cell r="P202">
            <v>0</v>
          </cell>
        </row>
        <row r="203">
          <cell r="A203">
            <v>44477.999999999534</v>
          </cell>
          <cell r="P203">
            <v>0</v>
          </cell>
        </row>
        <row r="204">
          <cell r="A204">
            <v>44478.041666666199</v>
          </cell>
          <cell r="P204">
            <v>0</v>
          </cell>
        </row>
        <row r="205">
          <cell r="A205">
            <v>44478.083333332863</v>
          </cell>
          <cell r="P205">
            <v>0</v>
          </cell>
        </row>
        <row r="206">
          <cell r="A206">
            <v>44478.124999999527</v>
          </cell>
          <cell r="P206">
            <v>0</v>
          </cell>
        </row>
        <row r="207">
          <cell r="A207">
            <v>44478.166666666191</v>
          </cell>
          <cell r="P207">
            <v>0</v>
          </cell>
        </row>
        <row r="208">
          <cell r="A208">
            <v>44478.208333332856</v>
          </cell>
          <cell r="P208">
            <v>0</v>
          </cell>
        </row>
        <row r="209">
          <cell r="A209">
            <v>44478.24999999952</v>
          </cell>
          <cell r="P209">
            <v>0</v>
          </cell>
        </row>
        <row r="210">
          <cell r="A210">
            <v>44478.291666666184</v>
          </cell>
          <cell r="P210">
            <v>0</v>
          </cell>
        </row>
        <row r="211">
          <cell r="A211">
            <v>44478.333333332848</v>
          </cell>
          <cell r="P211">
            <v>0</v>
          </cell>
        </row>
        <row r="212">
          <cell r="A212">
            <v>44478.374999999513</v>
          </cell>
          <cell r="P212">
            <v>0</v>
          </cell>
        </row>
        <row r="213">
          <cell r="A213">
            <v>44478.416666666177</v>
          </cell>
          <cell r="P213">
            <v>0</v>
          </cell>
        </row>
        <row r="214">
          <cell r="A214">
            <v>44478.458333332841</v>
          </cell>
          <cell r="P214">
            <v>0</v>
          </cell>
        </row>
        <row r="215">
          <cell r="A215">
            <v>44478.499999999505</v>
          </cell>
          <cell r="P215">
            <v>0</v>
          </cell>
        </row>
        <row r="216">
          <cell r="A216">
            <v>44478.541666666169</v>
          </cell>
          <cell r="P216">
            <v>0</v>
          </cell>
        </row>
        <row r="217">
          <cell r="A217">
            <v>44478.583333332834</v>
          </cell>
          <cell r="P217">
            <v>0</v>
          </cell>
        </row>
        <row r="218">
          <cell r="A218">
            <v>44478.624999999498</v>
          </cell>
          <cell r="P218">
            <v>0</v>
          </cell>
        </row>
        <row r="219">
          <cell r="A219">
            <v>44478.666666666162</v>
          </cell>
          <cell r="P219">
            <v>0</v>
          </cell>
        </row>
        <row r="220">
          <cell r="A220">
            <v>44478.708333332826</v>
          </cell>
          <cell r="P220">
            <v>0</v>
          </cell>
        </row>
        <row r="221">
          <cell r="A221">
            <v>44478.749999999491</v>
          </cell>
          <cell r="P221">
            <v>0</v>
          </cell>
        </row>
        <row r="222">
          <cell r="A222">
            <v>44478.791666666155</v>
          </cell>
          <cell r="P222">
            <v>0</v>
          </cell>
        </row>
        <row r="223">
          <cell r="A223">
            <v>44478.833333332819</v>
          </cell>
          <cell r="P223">
            <v>0</v>
          </cell>
        </row>
        <row r="224">
          <cell r="A224">
            <v>44478.874999999483</v>
          </cell>
          <cell r="P224">
            <v>0</v>
          </cell>
        </row>
        <row r="225">
          <cell r="A225">
            <v>44478.916666666148</v>
          </cell>
          <cell r="P225">
            <v>0</v>
          </cell>
        </row>
        <row r="226">
          <cell r="A226">
            <v>44478.958333332812</v>
          </cell>
          <cell r="P226">
            <v>0</v>
          </cell>
        </row>
        <row r="227">
          <cell r="A227">
            <v>44478.999999999476</v>
          </cell>
          <cell r="P227">
            <v>0</v>
          </cell>
        </row>
        <row r="228">
          <cell r="A228">
            <v>44479.04166666614</v>
          </cell>
          <cell r="P228">
            <v>0</v>
          </cell>
        </row>
        <row r="229">
          <cell r="A229">
            <v>44479.083333332805</v>
          </cell>
          <cell r="P229">
            <v>0</v>
          </cell>
        </row>
        <row r="230">
          <cell r="A230">
            <v>44479.124999999469</v>
          </cell>
          <cell r="P230">
            <v>0</v>
          </cell>
        </row>
        <row r="231">
          <cell r="A231">
            <v>44479.166666666133</v>
          </cell>
          <cell r="P231">
            <v>0</v>
          </cell>
        </row>
        <row r="232">
          <cell r="A232">
            <v>44479.208333332797</v>
          </cell>
          <cell r="P232">
            <v>0</v>
          </cell>
        </row>
        <row r="233">
          <cell r="A233">
            <v>44479.249999999462</v>
          </cell>
          <cell r="P233">
            <v>0</v>
          </cell>
        </row>
        <row r="234">
          <cell r="A234">
            <v>44479.291666666126</v>
          </cell>
          <cell r="P234">
            <v>0</v>
          </cell>
        </row>
        <row r="235">
          <cell r="A235">
            <v>44479.33333333279</v>
          </cell>
          <cell r="P235">
            <v>0</v>
          </cell>
        </row>
        <row r="236">
          <cell r="A236">
            <v>44479.374999999454</v>
          </cell>
          <cell r="P236">
            <v>0</v>
          </cell>
        </row>
        <row r="237">
          <cell r="A237">
            <v>44479.416666666119</v>
          </cell>
          <cell r="P237">
            <v>0</v>
          </cell>
        </row>
        <row r="238">
          <cell r="A238">
            <v>44479.458333332783</v>
          </cell>
          <cell r="P238">
            <v>0</v>
          </cell>
        </row>
        <row r="239">
          <cell r="A239">
            <v>44479.499999999447</v>
          </cell>
          <cell r="P239">
            <v>0</v>
          </cell>
        </row>
        <row r="240">
          <cell r="A240">
            <v>44479.541666666111</v>
          </cell>
          <cell r="P240">
            <v>0</v>
          </cell>
        </row>
        <row r="241">
          <cell r="A241">
            <v>44479.583333332776</v>
          </cell>
          <cell r="P241">
            <v>0</v>
          </cell>
        </row>
        <row r="242">
          <cell r="A242">
            <v>44479.62499999944</v>
          </cell>
          <cell r="P242">
            <v>0</v>
          </cell>
        </row>
        <row r="243">
          <cell r="A243">
            <v>44479.666666666104</v>
          </cell>
          <cell r="P243">
            <v>0</v>
          </cell>
        </row>
        <row r="244">
          <cell r="A244">
            <v>44479.708333332768</v>
          </cell>
          <cell r="P244">
            <v>0</v>
          </cell>
        </row>
        <row r="245">
          <cell r="A245">
            <v>44479.749999999432</v>
          </cell>
          <cell r="P245">
            <v>0</v>
          </cell>
        </row>
        <row r="246">
          <cell r="A246">
            <v>44479.791666666097</v>
          </cell>
          <cell r="P246">
            <v>0</v>
          </cell>
        </row>
        <row r="247">
          <cell r="A247">
            <v>44479.833333332761</v>
          </cell>
          <cell r="P247">
            <v>0</v>
          </cell>
        </row>
        <row r="248">
          <cell r="A248">
            <v>44479.874999999425</v>
          </cell>
          <cell r="P248">
            <v>0</v>
          </cell>
        </row>
        <row r="249">
          <cell r="A249">
            <v>44479.916666666089</v>
          </cell>
          <cell r="P249">
            <v>0</v>
          </cell>
        </row>
        <row r="250">
          <cell r="A250">
            <v>44479.958333332754</v>
          </cell>
          <cell r="P250">
            <v>0</v>
          </cell>
        </row>
        <row r="251">
          <cell r="A251">
            <v>44479.999999999418</v>
          </cell>
          <cell r="P251">
            <v>0</v>
          </cell>
        </row>
        <row r="252">
          <cell r="A252">
            <v>44480.041666666082</v>
          </cell>
          <cell r="P252">
            <v>0</v>
          </cell>
        </row>
        <row r="253">
          <cell r="A253">
            <v>44480.083333332746</v>
          </cell>
          <cell r="P253">
            <v>0</v>
          </cell>
        </row>
        <row r="254">
          <cell r="A254">
            <v>44480.124999999411</v>
          </cell>
          <cell r="P254">
            <v>0</v>
          </cell>
        </row>
        <row r="255">
          <cell r="A255">
            <v>44480.166666666075</v>
          </cell>
          <cell r="P255">
            <v>0</v>
          </cell>
        </row>
        <row r="256">
          <cell r="A256">
            <v>44480.208333332739</v>
          </cell>
          <cell r="P256">
            <v>0</v>
          </cell>
        </row>
        <row r="257">
          <cell r="A257">
            <v>44480.249999999403</v>
          </cell>
          <cell r="P257">
            <v>0</v>
          </cell>
        </row>
        <row r="258">
          <cell r="A258">
            <v>44480.291666666068</v>
          </cell>
          <cell r="P258">
            <v>0</v>
          </cell>
        </row>
        <row r="259">
          <cell r="A259">
            <v>44480.333333332732</v>
          </cell>
          <cell r="P259">
            <v>0</v>
          </cell>
        </row>
        <row r="260">
          <cell r="A260">
            <v>44480.374999999396</v>
          </cell>
          <cell r="P260">
            <v>0</v>
          </cell>
        </row>
        <row r="261">
          <cell r="A261">
            <v>44480.41666666606</v>
          </cell>
          <cell r="P261">
            <v>0</v>
          </cell>
        </row>
        <row r="262">
          <cell r="A262">
            <v>44480.458333332725</v>
          </cell>
          <cell r="P262">
            <v>0</v>
          </cell>
        </row>
        <row r="263">
          <cell r="A263">
            <v>44480.499999999389</v>
          </cell>
          <cell r="P263">
            <v>0</v>
          </cell>
        </row>
        <row r="264">
          <cell r="A264">
            <v>44480.541666666053</v>
          </cell>
          <cell r="P264">
            <v>0</v>
          </cell>
        </row>
        <row r="265">
          <cell r="A265">
            <v>44480.583333332717</v>
          </cell>
          <cell r="P265">
            <v>0</v>
          </cell>
        </row>
        <row r="266">
          <cell r="A266">
            <v>44480.624999999382</v>
          </cell>
          <cell r="P266">
            <v>0</v>
          </cell>
        </row>
        <row r="267">
          <cell r="A267">
            <v>44480.666666666046</v>
          </cell>
          <cell r="P267">
            <v>0</v>
          </cell>
        </row>
        <row r="268">
          <cell r="A268">
            <v>44480.70833333271</v>
          </cell>
          <cell r="P268">
            <v>0</v>
          </cell>
        </row>
        <row r="269">
          <cell r="A269">
            <v>44480.749999999374</v>
          </cell>
          <cell r="P269">
            <v>0</v>
          </cell>
        </row>
        <row r="270">
          <cell r="A270">
            <v>44480.791666666039</v>
          </cell>
          <cell r="P270">
            <v>0</v>
          </cell>
        </row>
        <row r="271">
          <cell r="A271">
            <v>44480.833333332703</v>
          </cell>
          <cell r="P271">
            <v>0</v>
          </cell>
        </row>
        <row r="272">
          <cell r="A272">
            <v>44480.874999999367</v>
          </cell>
          <cell r="P272">
            <v>0</v>
          </cell>
        </row>
        <row r="273">
          <cell r="A273">
            <v>44480.916666666031</v>
          </cell>
          <cell r="P273">
            <v>0</v>
          </cell>
        </row>
        <row r="274">
          <cell r="A274">
            <v>44480.958333332695</v>
          </cell>
          <cell r="P274">
            <v>0</v>
          </cell>
        </row>
        <row r="275">
          <cell r="A275">
            <v>44480.99999999936</v>
          </cell>
          <cell r="P275">
            <v>0</v>
          </cell>
        </row>
        <row r="276">
          <cell r="A276">
            <v>44481.041666666024</v>
          </cell>
          <cell r="P276">
            <v>0</v>
          </cell>
        </row>
        <row r="277">
          <cell r="A277">
            <v>44481.083333332688</v>
          </cell>
          <cell r="P277">
            <v>0</v>
          </cell>
        </row>
        <row r="278">
          <cell r="A278">
            <v>44481.124999999352</v>
          </cell>
          <cell r="P278">
            <v>0</v>
          </cell>
        </row>
        <row r="279">
          <cell r="A279">
            <v>44481.166666666017</v>
          </cell>
          <cell r="P279">
            <v>0</v>
          </cell>
        </row>
        <row r="280">
          <cell r="A280">
            <v>44481.208333332681</v>
          </cell>
          <cell r="P280">
            <v>0</v>
          </cell>
        </row>
        <row r="281">
          <cell r="A281">
            <v>44481.249999999345</v>
          </cell>
          <cell r="P281">
            <v>0</v>
          </cell>
        </row>
        <row r="282">
          <cell r="A282">
            <v>44481.291666666009</v>
          </cell>
          <cell r="P282">
            <v>0</v>
          </cell>
        </row>
        <row r="283">
          <cell r="A283">
            <v>44481.333333332674</v>
          </cell>
          <cell r="P283">
            <v>0</v>
          </cell>
        </row>
        <row r="284">
          <cell r="A284">
            <v>44481.374999999338</v>
          </cell>
          <cell r="P284">
            <v>0</v>
          </cell>
        </row>
        <row r="285">
          <cell r="A285">
            <v>44481.416666666002</v>
          </cell>
          <cell r="P285">
            <v>0</v>
          </cell>
        </row>
        <row r="286">
          <cell r="A286">
            <v>44481.458333332666</v>
          </cell>
          <cell r="P286">
            <v>0</v>
          </cell>
        </row>
        <row r="287">
          <cell r="A287">
            <v>44481.499999999331</v>
          </cell>
          <cell r="P287">
            <v>0</v>
          </cell>
        </row>
        <row r="288">
          <cell r="A288">
            <v>44481.541666665995</v>
          </cell>
          <cell r="P288">
            <v>0</v>
          </cell>
        </row>
        <row r="289">
          <cell r="A289">
            <v>44481.583333332659</v>
          </cell>
          <cell r="P289">
            <v>0</v>
          </cell>
        </row>
        <row r="290">
          <cell r="A290">
            <v>44481.624999999323</v>
          </cell>
          <cell r="P290">
            <v>0</v>
          </cell>
        </row>
        <row r="291">
          <cell r="A291">
            <v>44481.666666665988</v>
          </cell>
          <cell r="P291">
            <v>0</v>
          </cell>
        </row>
        <row r="292">
          <cell r="A292">
            <v>44481.708333332652</v>
          </cell>
          <cell r="P292">
            <v>0</v>
          </cell>
        </row>
        <row r="293">
          <cell r="A293">
            <v>44481.749999999316</v>
          </cell>
          <cell r="P293">
            <v>0</v>
          </cell>
        </row>
        <row r="294">
          <cell r="A294">
            <v>44481.79166666598</v>
          </cell>
          <cell r="P294">
            <v>0</v>
          </cell>
        </row>
        <row r="295">
          <cell r="A295">
            <v>44481.833333332645</v>
          </cell>
          <cell r="P295">
            <v>0</v>
          </cell>
        </row>
        <row r="296">
          <cell r="A296">
            <v>44481.874999999309</v>
          </cell>
          <cell r="P296">
            <v>0</v>
          </cell>
        </row>
        <row r="297">
          <cell r="A297">
            <v>44481.916666665973</v>
          </cell>
          <cell r="P297">
            <v>0</v>
          </cell>
        </row>
        <row r="298">
          <cell r="A298">
            <v>44481.958333332637</v>
          </cell>
          <cell r="P298">
            <v>0</v>
          </cell>
        </row>
        <row r="299">
          <cell r="A299">
            <v>44481.999999999302</v>
          </cell>
          <cell r="P299">
            <v>0</v>
          </cell>
        </row>
        <row r="300">
          <cell r="A300">
            <v>44482.041666665966</v>
          </cell>
          <cell r="P300">
            <v>0</v>
          </cell>
        </row>
        <row r="301">
          <cell r="A301">
            <v>44482.08333333263</v>
          </cell>
          <cell r="P301">
            <v>0</v>
          </cell>
        </row>
        <row r="302">
          <cell r="A302">
            <v>44482.124999999294</v>
          </cell>
          <cell r="P302">
            <v>0</v>
          </cell>
        </row>
        <row r="303">
          <cell r="A303">
            <v>44482.166666665958</v>
          </cell>
          <cell r="P303">
            <v>0</v>
          </cell>
        </row>
        <row r="304">
          <cell r="A304">
            <v>44482.208333332623</v>
          </cell>
          <cell r="P304">
            <v>0</v>
          </cell>
        </row>
        <row r="305">
          <cell r="A305">
            <v>44482.249999999287</v>
          </cell>
          <cell r="P305">
            <v>0</v>
          </cell>
        </row>
        <row r="306">
          <cell r="A306">
            <v>44482.291666665951</v>
          </cell>
          <cell r="P306">
            <v>0</v>
          </cell>
        </row>
        <row r="307">
          <cell r="A307">
            <v>44482.333333332615</v>
          </cell>
          <cell r="P307">
            <v>0</v>
          </cell>
        </row>
        <row r="308">
          <cell r="A308">
            <v>44482.37499999928</v>
          </cell>
          <cell r="P308">
            <v>0</v>
          </cell>
        </row>
        <row r="309">
          <cell r="A309">
            <v>44482.416666665944</v>
          </cell>
          <cell r="P309">
            <v>0</v>
          </cell>
        </row>
        <row r="310">
          <cell r="A310">
            <v>44482.458333332608</v>
          </cell>
          <cell r="P310">
            <v>0</v>
          </cell>
        </row>
        <row r="311">
          <cell r="A311">
            <v>44482.499999999272</v>
          </cell>
          <cell r="P311">
            <v>0</v>
          </cell>
        </row>
        <row r="312">
          <cell r="A312">
            <v>44482.541666665937</v>
          </cell>
          <cell r="P312">
            <v>0</v>
          </cell>
        </row>
        <row r="313">
          <cell r="A313">
            <v>44482.583333332601</v>
          </cell>
          <cell r="P313">
            <v>0</v>
          </cell>
        </row>
        <row r="314">
          <cell r="A314">
            <v>44482.624999999265</v>
          </cell>
          <cell r="P314">
            <v>0</v>
          </cell>
        </row>
        <row r="315">
          <cell r="A315">
            <v>44482.666666665929</v>
          </cell>
          <cell r="P315">
            <v>0</v>
          </cell>
        </row>
        <row r="316">
          <cell r="A316">
            <v>44482.708333332594</v>
          </cell>
          <cell r="P316">
            <v>0</v>
          </cell>
        </row>
        <row r="317">
          <cell r="A317">
            <v>44482.749999999258</v>
          </cell>
          <cell r="P317">
            <v>0</v>
          </cell>
        </row>
        <row r="318">
          <cell r="A318">
            <v>44482.791666665922</v>
          </cell>
          <cell r="P318">
            <v>0</v>
          </cell>
        </row>
        <row r="319">
          <cell r="A319">
            <v>44482.833333332586</v>
          </cell>
          <cell r="P319">
            <v>0</v>
          </cell>
        </row>
        <row r="320">
          <cell r="A320">
            <v>44482.874999999251</v>
          </cell>
          <cell r="P320">
            <v>0</v>
          </cell>
        </row>
        <row r="321">
          <cell r="A321">
            <v>44482.916666665915</v>
          </cell>
          <cell r="P321">
            <v>0</v>
          </cell>
        </row>
        <row r="322">
          <cell r="A322">
            <v>44482.958333332579</v>
          </cell>
          <cell r="P322">
            <v>0</v>
          </cell>
        </row>
        <row r="323">
          <cell r="A323">
            <v>44482.999999999243</v>
          </cell>
          <cell r="P323">
            <v>0</v>
          </cell>
        </row>
        <row r="324">
          <cell r="A324">
            <v>44483.041666665908</v>
          </cell>
          <cell r="P324">
            <v>0</v>
          </cell>
        </row>
        <row r="325">
          <cell r="A325">
            <v>44483.083333332572</v>
          </cell>
          <cell r="P325">
            <v>0</v>
          </cell>
        </row>
        <row r="326">
          <cell r="A326">
            <v>44483.124999999236</v>
          </cell>
          <cell r="P326">
            <v>0</v>
          </cell>
        </row>
        <row r="327">
          <cell r="A327">
            <v>44483.1666666659</v>
          </cell>
          <cell r="P327">
            <v>0</v>
          </cell>
        </row>
        <row r="328">
          <cell r="A328">
            <v>44483.208333332565</v>
          </cell>
          <cell r="P328">
            <v>0</v>
          </cell>
        </row>
        <row r="329">
          <cell r="A329">
            <v>44483.249999999229</v>
          </cell>
          <cell r="P329">
            <v>0</v>
          </cell>
        </row>
        <row r="330">
          <cell r="A330">
            <v>44483.291666665893</v>
          </cell>
          <cell r="P330">
            <v>0</v>
          </cell>
        </row>
        <row r="331">
          <cell r="A331">
            <v>44483.333333332557</v>
          </cell>
          <cell r="P331">
            <v>0</v>
          </cell>
        </row>
        <row r="332">
          <cell r="A332">
            <v>44483.374999999221</v>
          </cell>
          <cell r="P332">
            <v>0</v>
          </cell>
        </row>
        <row r="333">
          <cell r="A333">
            <v>44483.416666665886</v>
          </cell>
          <cell r="P333">
            <v>0</v>
          </cell>
        </row>
        <row r="334">
          <cell r="A334">
            <v>44483.45833333255</v>
          </cell>
          <cell r="P334">
            <v>0</v>
          </cell>
        </row>
        <row r="335">
          <cell r="A335">
            <v>44483.499999999214</v>
          </cell>
          <cell r="P335">
            <v>0</v>
          </cell>
        </row>
        <row r="336">
          <cell r="A336">
            <v>44483.541666665878</v>
          </cell>
          <cell r="P336">
            <v>0</v>
          </cell>
        </row>
        <row r="337">
          <cell r="A337">
            <v>44483.583333332543</v>
          </cell>
          <cell r="P337">
            <v>0</v>
          </cell>
        </row>
        <row r="338">
          <cell r="A338">
            <v>44483.624999999207</v>
          </cell>
          <cell r="P338">
            <v>0</v>
          </cell>
        </row>
        <row r="339">
          <cell r="A339">
            <v>44483.666666665871</v>
          </cell>
          <cell r="P339">
            <v>0</v>
          </cell>
        </row>
        <row r="340">
          <cell r="A340">
            <v>44483.708333332535</v>
          </cell>
          <cell r="P340">
            <v>0</v>
          </cell>
        </row>
        <row r="341">
          <cell r="A341">
            <v>44483.7499999992</v>
          </cell>
          <cell r="P341">
            <v>0</v>
          </cell>
        </row>
        <row r="342">
          <cell r="A342">
            <v>44483.791666665864</v>
          </cell>
          <cell r="P342">
            <v>0</v>
          </cell>
        </row>
        <row r="343">
          <cell r="A343">
            <v>44483.833333332528</v>
          </cell>
          <cell r="P343">
            <v>0</v>
          </cell>
        </row>
        <row r="344">
          <cell r="A344">
            <v>44483.874999999192</v>
          </cell>
          <cell r="P344">
            <v>0</v>
          </cell>
        </row>
        <row r="345">
          <cell r="A345">
            <v>44483.916666665857</v>
          </cell>
          <cell r="P345">
            <v>0</v>
          </cell>
        </row>
        <row r="346">
          <cell r="A346">
            <v>44483.958333332521</v>
          </cell>
          <cell r="P346">
            <v>0</v>
          </cell>
        </row>
        <row r="347">
          <cell r="A347">
            <v>44483.999999999185</v>
          </cell>
          <cell r="P347">
            <v>0</v>
          </cell>
        </row>
        <row r="348">
          <cell r="A348">
            <v>44484.041666665849</v>
          </cell>
          <cell r="P348">
            <v>0</v>
          </cell>
        </row>
        <row r="349">
          <cell r="A349">
            <v>44484.083333332514</v>
          </cell>
          <cell r="P349">
            <v>0</v>
          </cell>
        </row>
        <row r="350">
          <cell r="A350">
            <v>44484.124999999178</v>
          </cell>
          <cell r="P350">
            <v>0</v>
          </cell>
        </row>
        <row r="351">
          <cell r="A351">
            <v>44484.166666665842</v>
          </cell>
          <cell r="P351">
            <v>0</v>
          </cell>
        </row>
        <row r="352">
          <cell r="A352">
            <v>44484.208333332506</v>
          </cell>
          <cell r="P352">
            <v>0</v>
          </cell>
        </row>
        <row r="353">
          <cell r="A353">
            <v>44484.249999999171</v>
          </cell>
          <cell r="P353">
            <v>0</v>
          </cell>
        </row>
        <row r="354">
          <cell r="A354">
            <v>44484.291666665835</v>
          </cell>
          <cell r="P354">
            <v>0</v>
          </cell>
        </row>
        <row r="355">
          <cell r="A355">
            <v>44484.333333332499</v>
          </cell>
          <cell r="P355">
            <v>0</v>
          </cell>
        </row>
        <row r="356">
          <cell r="A356">
            <v>44484.374999999163</v>
          </cell>
          <cell r="P356">
            <v>0</v>
          </cell>
        </row>
        <row r="357">
          <cell r="A357">
            <v>44484.416666665828</v>
          </cell>
          <cell r="P357">
            <v>0</v>
          </cell>
        </row>
        <row r="358">
          <cell r="A358">
            <v>44484.458333332492</v>
          </cell>
          <cell r="P358">
            <v>0</v>
          </cell>
        </row>
        <row r="359">
          <cell r="A359">
            <v>44484.499999999156</v>
          </cell>
          <cell r="P359">
            <v>0</v>
          </cell>
        </row>
        <row r="360">
          <cell r="A360">
            <v>44484.54166666582</v>
          </cell>
          <cell r="P360">
            <v>0</v>
          </cell>
        </row>
        <row r="361">
          <cell r="A361">
            <v>44484.583333332484</v>
          </cell>
          <cell r="P361">
            <v>0</v>
          </cell>
        </row>
        <row r="362">
          <cell r="A362">
            <v>44484.624999999149</v>
          </cell>
          <cell r="P362">
            <v>0</v>
          </cell>
        </row>
        <row r="363">
          <cell r="A363">
            <v>44484.666666665813</v>
          </cell>
          <cell r="P363">
            <v>0</v>
          </cell>
        </row>
        <row r="364">
          <cell r="A364">
            <v>44484.708333332477</v>
          </cell>
          <cell r="P364">
            <v>0</v>
          </cell>
        </row>
        <row r="365">
          <cell r="A365">
            <v>44484.749999999141</v>
          </cell>
          <cell r="P365">
            <v>0</v>
          </cell>
        </row>
        <row r="366">
          <cell r="A366">
            <v>44484.791666665806</v>
          </cell>
          <cell r="P366">
            <v>0</v>
          </cell>
        </row>
        <row r="367">
          <cell r="A367">
            <v>44484.83333333247</v>
          </cell>
          <cell r="P367">
            <v>0</v>
          </cell>
        </row>
        <row r="368">
          <cell r="A368">
            <v>44484.874999999134</v>
          </cell>
          <cell r="P368">
            <v>0</v>
          </cell>
        </row>
        <row r="369">
          <cell r="A369">
            <v>44484.916666665798</v>
          </cell>
          <cell r="P369">
            <v>0</v>
          </cell>
        </row>
        <row r="370">
          <cell r="A370">
            <v>44484.958333332463</v>
          </cell>
          <cell r="P370">
            <v>0</v>
          </cell>
        </row>
        <row r="371">
          <cell r="A371">
            <v>44484.999999999127</v>
          </cell>
          <cell r="P371">
            <v>0</v>
          </cell>
        </row>
        <row r="372">
          <cell r="A372">
            <v>44485.041666665791</v>
          </cell>
          <cell r="P372">
            <v>0</v>
          </cell>
        </row>
        <row r="373">
          <cell r="A373">
            <v>44485.083333332455</v>
          </cell>
          <cell r="P373">
            <v>0</v>
          </cell>
        </row>
        <row r="374">
          <cell r="A374">
            <v>44485.12499999912</v>
          </cell>
          <cell r="P374">
            <v>0</v>
          </cell>
        </row>
        <row r="375">
          <cell r="A375">
            <v>44485.166666665784</v>
          </cell>
          <cell r="P375">
            <v>0</v>
          </cell>
        </row>
        <row r="376">
          <cell r="A376">
            <v>44485.208333332448</v>
          </cell>
          <cell r="P376">
            <v>0</v>
          </cell>
        </row>
        <row r="377">
          <cell r="A377">
            <v>44485.249999999112</v>
          </cell>
          <cell r="P377">
            <v>0</v>
          </cell>
        </row>
        <row r="378">
          <cell r="A378">
            <v>44485.291666665777</v>
          </cell>
          <cell r="P378">
            <v>0</v>
          </cell>
        </row>
        <row r="379">
          <cell r="A379">
            <v>44485.333333332441</v>
          </cell>
          <cell r="P379">
            <v>0</v>
          </cell>
        </row>
        <row r="380">
          <cell r="A380">
            <v>44485.374999999105</v>
          </cell>
          <cell r="P380">
            <v>0</v>
          </cell>
        </row>
        <row r="381">
          <cell r="A381">
            <v>44485.416666665769</v>
          </cell>
          <cell r="P381">
            <v>0</v>
          </cell>
        </row>
        <row r="382">
          <cell r="A382">
            <v>44485.458333332434</v>
          </cell>
          <cell r="P382">
            <v>0</v>
          </cell>
        </row>
        <row r="383">
          <cell r="A383">
            <v>44485.499999999098</v>
          </cell>
          <cell r="P383">
            <v>0</v>
          </cell>
        </row>
        <row r="384">
          <cell r="A384">
            <v>44485.541666665762</v>
          </cell>
          <cell r="P384">
            <v>0</v>
          </cell>
        </row>
        <row r="385">
          <cell r="A385">
            <v>44485.583333332426</v>
          </cell>
          <cell r="P385">
            <v>0</v>
          </cell>
        </row>
        <row r="386">
          <cell r="A386">
            <v>44485.624999999091</v>
          </cell>
          <cell r="P386">
            <v>0</v>
          </cell>
        </row>
        <row r="387">
          <cell r="A387">
            <v>44485.666666665755</v>
          </cell>
          <cell r="P387">
            <v>0</v>
          </cell>
        </row>
        <row r="388">
          <cell r="A388">
            <v>44485.708333332419</v>
          </cell>
          <cell r="P388">
            <v>0</v>
          </cell>
        </row>
        <row r="389">
          <cell r="A389">
            <v>44485.749999999083</v>
          </cell>
          <cell r="P389">
            <v>0</v>
          </cell>
        </row>
        <row r="390">
          <cell r="A390">
            <v>44485.791666665747</v>
          </cell>
          <cell r="P390">
            <v>0</v>
          </cell>
        </row>
        <row r="391">
          <cell r="A391">
            <v>44485.833333332412</v>
          </cell>
          <cell r="P391">
            <v>0</v>
          </cell>
        </row>
        <row r="392">
          <cell r="A392">
            <v>44485.874999999076</v>
          </cell>
          <cell r="P392">
            <v>0</v>
          </cell>
        </row>
        <row r="393">
          <cell r="A393">
            <v>44485.91666666574</v>
          </cell>
          <cell r="P393">
            <v>0</v>
          </cell>
        </row>
        <row r="394">
          <cell r="A394">
            <v>44485.958333332404</v>
          </cell>
          <cell r="P394">
            <v>0</v>
          </cell>
        </row>
        <row r="395">
          <cell r="A395">
            <v>44485.999999999069</v>
          </cell>
          <cell r="P395">
            <v>0</v>
          </cell>
        </row>
        <row r="396">
          <cell r="A396">
            <v>44486.041666665733</v>
          </cell>
          <cell r="P396">
            <v>0</v>
          </cell>
        </row>
        <row r="397">
          <cell r="A397">
            <v>44486.083333332397</v>
          </cell>
          <cell r="P397">
            <v>0</v>
          </cell>
        </row>
        <row r="398">
          <cell r="A398">
            <v>44486.124999999061</v>
          </cell>
          <cell r="P398">
            <v>0</v>
          </cell>
        </row>
        <row r="399">
          <cell r="A399">
            <v>44486.166666665726</v>
          </cell>
          <cell r="P399">
            <v>0</v>
          </cell>
        </row>
        <row r="400">
          <cell r="A400">
            <v>44486.20833333239</v>
          </cell>
          <cell r="P400">
            <v>0</v>
          </cell>
        </row>
        <row r="401">
          <cell r="A401">
            <v>44486.249999999054</v>
          </cell>
          <cell r="P401">
            <v>0</v>
          </cell>
        </row>
        <row r="402">
          <cell r="A402">
            <v>44486.291666665718</v>
          </cell>
          <cell r="P402">
            <v>0</v>
          </cell>
        </row>
        <row r="403">
          <cell r="A403">
            <v>44486.333333332383</v>
          </cell>
          <cell r="P403">
            <v>0</v>
          </cell>
        </row>
        <row r="404">
          <cell r="A404">
            <v>44486.374999999047</v>
          </cell>
          <cell r="P404">
            <v>0</v>
          </cell>
        </row>
        <row r="405">
          <cell r="A405">
            <v>44486.416666665711</v>
          </cell>
          <cell r="P405">
            <v>0</v>
          </cell>
        </row>
        <row r="406">
          <cell r="A406">
            <v>44486.458333332375</v>
          </cell>
          <cell r="P406">
            <v>0</v>
          </cell>
        </row>
        <row r="407">
          <cell r="A407">
            <v>44486.49999999904</v>
          </cell>
          <cell r="P407">
            <v>0</v>
          </cell>
        </row>
        <row r="408">
          <cell r="A408">
            <v>44486.541666665704</v>
          </cell>
          <cell r="P408">
            <v>0</v>
          </cell>
        </row>
        <row r="409">
          <cell r="A409">
            <v>44486.583333332368</v>
          </cell>
          <cell r="P409">
            <v>0</v>
          </cell>
        </row>
        <row r="410">
          <cell r="A410">
            <v>44486.624999999032</v>
          </cell>
          <cell r="P410">
            <v>0</v>
          </cell>
        </row>
        <row r="411">
          <cell r="A411">
            <v>44486.666666665697</v>
          </cell>
          <cell r="P411">
            <v>0</v>
          </cell>
        </row>
        <row r="412">
          <cell r="A412">
            <v>44486.708333332361</v>
          </cell>
          <cell r="P412">
            <v>0</v>
          </cell>
        </row>
        <row r="413">
          <cell r="A413">
            <v>44486.749999999025</v>
          </cell>
          <cell r="P413">
            <v>0</v>
          </cell>
        </row>
        <row r="414">
          <cell r="A414">
            <v>44486.791666665689</v>
          </cell>
          <cell r="P414">
            <v>0</v>
          </cell>
        </row>
        <row r="415">
          <cell r="A415">
            <v>44486.833333332354</v>
          </cell>
          <cell r="P415">
            <v>0</v>
          </cell>
        </row>
        <row r="416">
          <cell r="A416">
            <v>44486.874999999018</v>
          </cell>
          <cell r="P416">
            <v>0</v>
          </cell>
        </row>
        <row r="417">
          <cell r="A417">
            <v>44486.916666665682</v>
          </cell>
          <cell r="P417">
            <v>0</v>
          </cell>
        </row>
        <row r="418">
          <cell r="A418">
            <v>44486.958333332346</v>
          </cell>
          <cell r="P418">
            <v>0</v>
          </cell>
        </row>
        <row r="419">
          <cell r="A419">
            <v>44486.99999999901</v>
          </cell>
          <cell r="P419">
            <v>0</v>
          </cell>
        </row>
        <row r="420">
          <cell r="A420">
            <v>44487.041666665675</v>
          </cell>
          <cell r="P420">
            <v>0</v>
          </cell>
        </row>
        <row r="421">
          <cell r="A421">
            <v>44487.083333332339</v>
          </cell>
          <cell r="P421">
            <v>0</v>
          </cell>
        </row>
        <row r="422">
          <cell r="A422">
            <v>44487.124999999003</v>
          </cell>
          <cell r="P422">
            <v>0</v>
          </cell>
        </row>
        <row r="423">
          <cell r="A423">
            <v>44487.166666665667</v>
          </cell>
          <cell r="P423">
            <v>0</v>
          </cell>
        </row>
        <row r="424">
          <cell r="A424">
            <v>44487.208333332332</v>
          </cell>
          <cell r="P424">
            <v>0</v>
          </cell>
        </row>
        <row r="425">
          <cell r="A425">
            <v>44487.249999998996</v>
          </cell>
          <cell r="P425">
            <v>0</v>
          </cell>
        </row>
        <row r="426">
          <cell r="A426">
            <v>44487.29166666566</v>
          </cell>
          <cell r="P426">
            <v>0</v>
          </cell>
        </row>
        <row r="427">
          <cell r="A427">
            <v>44487.333333332324</v>
          </cell>
          <cell r="P427">
            <v>0</v>
          </cell>
        </row>
        <row r="428">
          <cell r="A428">
            <v>44487.374999998989</v>
          </cell>
          <cell r="P428">
            <v>0</v>
          </cell>
        </row>
        <row r="429">
          <cell r="A429">
            <v>44487.416666665653</v>
          </cell>
          <cell r="P429">
            <v>0</v>
          </cell>
        </row>
        <row r="430">
          <cell r="A430">
            <v>44487.458333332317</v>
          </cell>
          <cell r="P430">
            <v>0</v>
          </cell>
        </row>
        <row r="431">
          <cell r="A431">
            <v>44487.499999998981</v>
          </cell>
          <cell r="P431">
            <v>0</v>
          </cell>
        </row>
        <row r="432">
          <cell r="A432">
            <v>44487.541666665646</v>
          </cell>
          <cell r="P432">
            <v>0</v>
          </cell>
        </row>
        <row r="433">
          <cell r="A433">
            <v>44487.58333333231</v>
          </cell>
          <cell r="P433">
            <v>0</v>
          </cell>
        </row>
        <row r="434">
          <cell r="A434">
            <v>44487.624999998974</v>
          </cell>
          <cell r="P434">
            <v>0</v>
          </cell>
        </row>
        <row r="435">
          <cell r="A435">
            <v>44487.666666665638</v>
          </cell>
          <cell r="P435">
            <v>0</v>
          </cell>
        </row>
        <row r="436">
          <cell r="A436">
            <v>44487.708333332303</v>
          </cell>
          <cell r="P436">
            <v>0</v>
          </cell>
        </row>
        <row r="437">
          <cell r="A437">
            <v>44487.749999998967</v>
          </cell>
          <cell r="P437">
            <v>0</v>
          </cell>
        </row>
        <row r="438">
          <cell r="A438">
            <v>44487.791666665631</v>
          </cell>
          <cell r="P438">
            <v>0</v>
          </cell>
        </row>
        <row r="439">
          <cell r="A439">
            <v>44487.833333332295</v>
          </cell>
          <cell r="P439">
            <v>0</v>
          </cell>
        </row>
        <row r="440">
          <cell r="A440">
            <v>44487.87499999896</v>
          </cell>
          <cell r="P440">
            <v>0</v>
          </cell>
        </row>
        <row r="441">
          <cell r="A441">
            <v>44487.916666665624</v>
          </cell>
          <cell r="P441">
            <v>0</v>
          </cell>
        </row>
        <row r="442">
          <cell r="A442">
            <v>44487.958333332288</v>
          </cell>
          <cell r="P442">
            <v>0</v>
          </cell>
        </row>
        <row r="443">
          <cell r="A443">
            <v>44487.999999998952</v>
          </cell>
          <cell r="P443">
            <v>0</v>
          </cell>
        </row>
        <row r="444">
          <cell r="A444">
            <v>44488.041666665617</v>
          </cell>
          <cell r="P444">
            <v>0</v>
          </cell>
        </row>
        <row r="445">
          <cell r="A445">
            <v>44488.083333332281</v>
          </cell>
          <cell r="P445">
            <v>0</v>
          </cell>
        </row>
        <row r="446">
          <cell r="A446">
            <v>44488.124999998945</v>
          </cell>
          <cell r="P446">
            <v>0</v>
          </cell>
        </row>
        <row r="447">
          <cell r="A447">
            <v>44488.166666665609</v>
          </cell>
          <cell r="P447">
            <v>0</v>
          </cell>
        </row>
        <row r="448">
          <cell r="A448">
            <v>44488.208333332273</v>
          </cell>
          <cell r="P448">
            <v>0</v>
          </cell>
        </row>
        <row r="449">
          <cell r="A449">
            <v>44488.249999998938</v>
          </cell>
          <cell r="P449">
            <v>0</v>
          </cell>
        </row>
        <row r="450">
          <cell r="A450">
            <v>44488.291666665602</v>
          </cell>
          <cell r="P450">
            <v>0</v>
          </cell>
        </row>
        <row r="451">
          <cell r="A451">
            <v>44488.333333332266</v>
          </cell>
          <cell r="P451">
            <v>0</v>
          </cell>
        </row>
        <row r="452">
          <cell r="A452">
            <v>44488.37499999893</v>
          </cell>
          <cell r="P452">
            <v>0</v>
          </cell>
        </row>
        <row r="453">
          <cell r="A453">
            <v>44488.416666665595</v>
          </cell>
          <cell r="P453">
            <v>0</v>
          </cell>
        </row>
        <row r="454">
          <cell r="A454">
            <v>44488.458333332259</v>
          </cell>
          <cell r="P454">
            <v>0</v>
          </cell>
        </row>
        <row r="455">
          <cell r="A455">
            <v>44488.499999998923</v>
          </cell>
          <cell r="P455">
            <v>0</v>
          </cell>
        </row>
        <row r="456">
          <cell r="A456">
            <v>44488.541666665587</v>
          </cell>
          <cell r="P456">
            <v>0</v>
          </cell>
        </row>
        <row r="457">
          <cell r="A457">
            <v>44488.583333332252</v>
          </cell>
          <cell r="P457">
            <v>0</v>
          </cell>
        </row>
        <row r="458">
          <cell r="A458">
            <v>44488.624999998916</v>
          </cell>
          <cell r="P458">
            <v>0</v>
          </cell>
        </row>
        <row r="459">
          <cell r="A459">
            <v>44488.66666666558</v>
          </cell>
          <cell r="P459">
            <v>0</v>
          </cell>
        </row>
        <row r="460">
          <cell r="A460">
            <v>44488.708333332244</v>
          </cell>
          <cell r="P460">
            <v>0</v>
          </cell>
        </row>
        <row r="461">
          <cell r="A461">
            <v>44488.749999998909</v>
          </cell>
          <cell r="P461">
            <v>0</v>
          </cell>
        </row>
        <row r="462">
          <cell r="A462">
            <v>44488.791666665573</v>
          </cell>
          <cell r="P462">
            <v>0</v>
          </cell>
        </row>
        <row r="463">
          <cell r="A463">
            <v>44488.833333332237</v>
          </cell>
          <cell r="P463">
            <v>0</v>
          </cell>
        </row>
        <row r="464">
          <cell r="A464">
            <v>44488.874999998901</v>
          </cell>
          <cell r="P464">
            <v>0</v>
          </cell>
        </row>
        <row r="465">
          <cell r="A465">
            <v>44488.916666665566</v>
          </cell>
          <cell r="P465">
            <v>0</v>
          </cell>
        </row>
        <row r="466">
          <cell r="A466">
            <v>44488.95833333223</v>
          </cell>
          <cell r="P466">
            <v>0</v>
          </cell>
        </row>
        <row r="467">
          <cell r="A467">
            <v>44488.999999998894</v>
          </cell>
          <cell r="P467">
            <v>0</v>
          </cell>
        </row>
        <row r="468">
          <cell r="A468">
            <v>44489.041666665558</v>
          </cell>
          <cell r="P468">
            <v>0</v>
          </cell>
        </row>
        <row r="469">
          <cell r="A469">
            <v>44489.083333332223</v>
          </cell>
          <cell r="P469">
            <v>0</v>
          </cell>
        </row>
        <row r="470">
          <cell r="A470">
            <v>44489.124999998887</v>
          </cell>
          <cell r="P470">
            <v>0</v>
          </cell>
        </row>
        <row r="471">
          <cell r="A471">
            <v>44489.166666665551</v>
          </cell>
          <cell r="P471">
            <v>0</v>
          </cell>
        </row>
        <row r="472">
          <cell r="A472">
            <v>44489.208333332215</v>
          </cell>
          <cell r="P472">
            <v>0</v>
          </cell>
        </row>
        <row r="473">
          <cell r="A473">
            <v>44489.24999999888</v>
          </cell>
          <cell r="P473">
            <v>0</v>
          </cell>
        </row>
        <row r="474">
          <cell r="A474">
            <v>44489.291666665544</v>
          </cell>
          <cell r="P474">
            <v>0</v>
          </cell>
        </row>
        <row r="475">
          <cell r="A475">
            <v>44489.333333332208</v>
          </cell>
          <cell r="P475">
            <v>0</v>
          </cell>
        </row>
        <row r="476">
          <cell r="A476">
            <v>44489.374999998872</v>
          </cell>
          <cell r="P476">
            <v>0</v>
          </cell>
        </row>
        <row r="477">
          <cell r="A477">
            <v>44489.416666665536</v>
          </cell>
          <cell r="P477">
            <v>0</v>
          </cell>
        </row>
        <row r="478">
          <cell r="A478">
            <v>44489.458333332201</v>
          </cell>
          <cell r="P478">
            <v>0</v>
          </cell>
        </row>
        <row r="479">
          <cell r="A479">
            <v>44489.499999998865</v>
          </cell>
          <cell r="P479">
            <v>0</v>
          </cell>
        </row>
        <row r="480">
          <cell r="A480">
            <v>44489.541666665529</v>
          </cell>
          <cell r="P480">
            <v>0</v>
          </cell>
        </row>
        <row r="481">
          <cell r="A481">
            <v>44489.583333332193</v>
          </cell>
          <cell r="P481">
            <v>0</v>
          </cell>
        </row>
        <row r="482">
          <cell r="A482">
            <v>44489.624999998858</v>
          </cell>
          <cell r="P482">
            <v>0</v>
          </cell>
        </row>
        <row r="483">
          <cell r="A483">
            <v>44489.666666665522</v>
          </cell>
          <cell r="P483">
            <v>0</v>
          </cell>
        </row>
        <row r="484">
          <cell r="A484">
            <v>44489.708333332186</v>
          </cell>
          <cell r="P484">
            <v>0</v>
          </cell>
        </row>
        <row r="485">
          <cell r="A485">
            <v>44489.74999999885</v>
          </cell>
          <cell r="P485">
            <v>0</v>
          </cell>
        </row>
        <row r="486">
          <cell r="A486">
            <v>44489.791666665515</v>
          </cell>
          <cell r="P486">
            <v>0</v>
          </cell>
        </row>
        <row r="487">
          <cell r="A487">
            <v>44489.833333332179</v>
          </cell>
          <cell r="P487">
            <v>0</v>
          </cell>
        </row>
        <row r="488">
          <cell r="A488">
            <v>44489.874999998843</v>
          </cell>
          <cell r="P488">
            <v>0</v>
          </cell>
        </row>
        <row r="489">
          <cell r="A489">
            <v>44489.916666665507</v>
          </cell>
          <cell r="P489">
            <v>0</v>
          </cell>
        </row>
        <row r="490">
          <cell r="A490">
            <v>44489.958333332172</v>
          </cell>
          <cell r="P490">
            <v>0</v>
          </cell>
        </row>
        <row r="491">
          <cell r="A491">
            <v>44489.999999998836</v>
          </cell>
          <cell r="P491">
            <v>0</v>
          </cell>
        </row>
        <row r="492">
          <cell r="A492">
            <v>44490.0416666655</v>
          </cell>
          <cell r="P492">
            <v>0</v>
          </cell>
        </row>
        <row r="493">
          <cell r="A493">
            <v>44490.083333332164</v>
          </cell>
          <cell r="P493">
            <v>0</v>
          </cell>
        </row>
        <row r="494">
          <cell r="A494">
            <v>44490.124999998829</v>
          </cell>
          <cell r="P494">
            <v>0</v>
          </cell>
        </row>
        <row r="495">
          <cell r="A495">
            <v>44490.166666665493</v>
          </cell>
          <cell r="P495">
            <v>0</v>
          </cell>
        </row>
        <row r="496">
          <cell r="A496">
            <v>44490.208333332157</v>
          </cell>
          <cell r="P496">
            <v>0</v>
          </cell>
        </row>
        <row r="497">
          <cell r="A497">
            <v>44490.249999998821</v>
          </cell>
          <cell r="P497">
            <v>0</v>
          </cell>
        </row>
        <row r="498">
          <cell r="A498">
            <v>44490.291666665486</v>
          </cell>
          <cell r="P498">
            <v>0</v>
          </cell>
        </row>
        <row r="499">
          <cell r="A499">
            <v>44490.33333333215</v>
          </cell>
          <cell r="P499">
            <v>0</v>
          </cell>
        </row>
        <row r="500">
          <cell r="A500">
            <v>44490.374999998814</v>
          </cell>
          <cell r="P500">
            <v>0</v>
          </cell>
        </row>
        <row r="501">
          <cell r="A501">
            <v>44490.416666665478</v>
          </cell>
          <cell r="P501">
            <v>0</v>
          </cell>
        </row>
        <row r="502">
          <cell r="A502">
            <v>44490.458333332143</v>
          </cell>
          <cell r="P502">
            <v>0</v>
          </cell>
        </row>
        <row r="503">
          <cell r="A503">
            <v>44490.499999998807</v>
          </cell>
          <cell r="P503">
            <v>0</v>
          </cell>
        </row>
        <row r="504">
          <cell r="A504">
            <v>44490.541666665471</v>
          </cell>
          <cell r="P504">
            <v>0</v>
          </cell>
        </row>
        <row r="505">
          <cell r="A505">
            <v>44490.583333332135</v>
          </cell>
          <cell r="P505">
            <v>0</v>
          </cell>
        </row>
        <row r="506">
          <cell r="A506">
            <v>44490.624999998799</v>
          </cell>
          <cell r="P506">
            <v>0</v>
          </cell>
        </row>
        <row r="507">
          <cell r="A507">
            <v>44490.666666665464</v>
          </cell>
          <cell r="P507">
            <v>0</v>
          </cell>
        </row>
        <row r="508">
          <cell r="A508">
            <v>44490.708333332128</v>
          </cell>
          <cell r="P508">
            <v>0</v>
          </cell>
        </row>
        <row r="509">
          <cell r="A509">
            <v>44490.749999998792</v>
          </cell>
          <cell r="P509">
            <v>0</v>
          </cell>
        </row>
        <row r="510">
          <cell r="A510">
            <v>44490.791666665456</v>
          </cell>
          <cell r="P510">
            <v>0</v>
          </cell>
        </row>
        <row r="511">
          <cell r="A511">
            <v>44490.833333332121</v>
          </cell>
          <cell r="P511">
            <v>0</v>
          </cell>
        </row>
        <row r="512">
          <cell r="A512">
            <v>44490.874999998785</v>
          </cell>
          <cell r="P512">
            <v>0</v>
          </cell>
        </row>
        <row r="513">
          <cell r="A513">
            <v>44490.916666665449</v>
          </cell>
          <cell r="P513">
            <v>0</v>
          </cell>
        </row>
        <row r="514">
          <cell r="A514">
            <v>44490.958333332113</v>
          </cell>
          <cell r="P514">
            <v>0</v>
          </cell>
        </row>
        <row r="515">
          <cell r="A515">
            <v>44490.999999998778</v>
          </cell>
          <cell r="P515">
            <v>0</v>
          </cell>
        </row>
        <row r="516">
          <cell r="A516">
            <v>44491.041666665442</v>
          </cell>
          <cell r="P516">
            <v>0</v>
          </cell>
        </row>
        <row r="517">
          <cell r="A517">
            <v>44491.083333332106</v>
          </cell>
          <cell r="P517">
            <v>0</v>
          </cell>
        </row>
        <row r="518">
          <cell r="A518">
            <v>44491.12499999877</v>
          </cell>
          <cell r="P518">
            <v>0</v>
          </cell>
        </row>
        <row r="519">
          <cell r="A519">
            <v>44491.166666665435</v>
          </cell>
          <cell r="P519">
            <v>0</v>
          </cell>
        </row>
        <row r="520">
          <cell r="A520">
            <v>44491.208333332099</v>
          </cell>
          <cell r="P520">
            <v>0</v>
          </cell>
        </row>
        <row r="521">
          <cell r="A521">
            <v>44491.249999998763</v>
          </cell>
          <cell r="P521">
            <v>0</v>
          </cell>
        </row>
        <row r="522">
          <cell r="A522">
            <v>44491.291666665427</v>
          </cell>
          <cell r="P522">
            <v>0</v>
          </cell>
        </row>
        <row r="523">
          <cell r="A523">
            <v>44491.333333332092</v>
          </cell>
          <cell r="P523">
            <v>0</v>
          </cell>
        </row>
        <row r="524">
          <cell r="A524">
            <v>44491.374999998756</v>
          </cell>
          <cell r="P524">
            <v>0</v>
          </cell>
        </row>
        <row r="525">
          <cell r="A525">
            <v>44491.41666666542</v>
          </cell>
          <cell r="P525">
            <v>0</v>
          </cell>
        </row>
        <row r="526">
          <cell r="A526">
            <v>44491.458333332084</v>
          </cell>
          <cell r="P526">
            <v>0</v>
          </cell>
        </row>
        <row r="527">
          <cell r="A527">
            <v>44491.499999998749</v>
          </cell>
          <cell r="P527">
            <v>0</v>
          </cell>
        </row>
        <row r="528">
          <cell r="A528">
            <v>44491.541666665413</v>
          </cell>
          <cell r="P528">
            <v>0</v>
          </cell>
        </row>
        <row r="529">
          <cell r="A529">
            <v>44491.583333332077</v>
          </cell>
          <cell r="P529">
            <v>0</v>
          </cell>
        </row>
        <row r="530">
          <cell r="A530">
            <v>44491.624999998741</v>
          </cell>
          <cell r="P530">
            <v>0</v>
          </cell>
        </row>
        <row r="531">
          <cell r="A531">
            <v>44491.666666665406</v>
          </cell>
          <cell r="P531">
            <v>0</v>
          </cell>
        </row>
        <row r="532">
          <cell r="A532">
            <v>44491.70833333207</v>
          </cell>
          <cell r="P532">
            <v>0</v>
          </cell>
        </row>
        <row r="533">
          <cell r="A533">
            <v>44491.749999998734</v>
          </cell>
          <cell r="P533">
            <v>0</v>
          </cell>
        </row>
        <row r="534">
          <cell r="A534">
            <v>44491.791666665398</v>
          </cell>
          <cell r="P534">
            <v>0</v>
          </cell>
        </row>
        <row r="535">
          <cell r="A535">
            <v>44491.833333332062</v>
          </cell>
          <cell r="P535">
            <v>0</v>
          </cell>
        </row>
        <row r="536">
          <cell r="A536">
            <v>44491.874999998727</v>
          </cell>
          <cell r="P536">
            <v>0</v>
          </cell>
        </row>
        <row r="537">
          <cell r="A537">
            <v>44491.916666665391</v>
          </cell>
          <cell r="P537">
            <v>0</v>
          </cell>
        </row>
        <row r="538">
          <cell r="A538">
            <v>44491.958333332055</v>
          </cell>
          <cell r="P538">
            <v>0</v>
          </cell>
        </row>
        <row r="539">
          <cell r="A539">
            <v>44491.999999998719</v>
          </cell>
          <cell r="P539">
            <v>0</v>
          </cell>
        </row>
        <row r="540">
          <cell r="A540">
            <v>44492.041666665384</v>
          </cell>
          <cell r="P540">
            <v>0</v>
          </cell>
        </row>
        <row r="541">
          <cell r="A541">
            <v>44492.083333332048</v>
          </cell>
          <cell r="P541">
            <v>0</v>
          </cell>
        </row>
        <row r="542">
          <cell r="A542">
            <v>44492.124999998712</v>
          </cell>
          <cell r="P542">
            <v>0</v>
          </cell>
        </row>
        <row r="543">
          <cell r="A543">
            <v>44492.166666665376</v>
          </cell>
          <cell r="P543">
            <v>0</v>
          </cell>
        </row>
        <row r="544">
          <cell r="A544">
            <v>44492.208333332041</v>
          </cell>
          <cell r="P544">
            <v>0</v>
          </cell>
        </row>
        <row r="545">
          <cell r="A545">
            <v>44492.249999998705</v>
          </cell>
          <cell r="P545">
            <v>0</v>
          </cell>
        </row>
        <row r="546">
          <cell r="A546">
            <v>44492.291666665369</v>
          </cell>
          <cell r="P546">
            <v>0</v>
          </cell>
        </row>
        <row r="547">
          <cell r="A547">
            <v>44492.333333332033</v>
          </cell>
          <cell r="P547">
            <v>0</v>
          </cell>
        </row>
        <row r="548">
          <cell r="A548">
            <v>44492.374999998698</v>
          </cell>
          <cell r="P548">
            <v>0</v>
          </cell>
        </row>
        <row r="549">
          <cell r="A549">
            <v>44492.416666665362</v>
          </cell>
          <cell r="P549">
            <v>0</v>
          </cell>
        </row>
        <row r="550">
          <cell r="A550">
            <v>44492.458333332026</v>
          </cell>
          <cell r="P550">
            <v>0</v>
          </cell>
        </row>
        <row r="551">
          <cell r="A551">
            <v>44492.49999999869</v>
          </cell>
          <cell r="P551">
            <v>0</v>
          </cell>
        </row>
        <row r="552">
          <cell r="A552">
            <v>44492.541666665355</v>
          </cell>
          <cell r="P552">
            <v>0</v>
          </cell>
        </row>
        <row r="553">
          <cell r="A553">
            <v>44492.583333332019</v>
          </cell>
          <cell r="P553">
            <v>0</v>
          </cell>
        </row>
        <row r="554">
          <cell r="A554">
            <v>44492.624999998683</v>
          </cell>
          <cell r="P554">
            <v>0</v>
          </cell>
        </row>
        <row r="555">
          <cell r="A555">
            <v>44492.666666665347</v>
          </cell>
          <cell r="P555">
            <v>0</v>
          </cell>
        </row>
        <row r="556">
          <cell r="A556">
            <v>44492.708333332012</v>
          </cell>
          <cell r="P556">
            <v>0</v>
          </cell>
        </row>
        <row r="557">
          <cell r="A557">
            <v>44492.749999998676</v>
          </cell>
          <cell r="P557">
            <v>0</v>
          </cell>
        </row>
        <row r="558">
          <cell r="A558">
            <v>44492.79166666534</v>
          </cell>
          <cell r="P558">
            <v>0</v>
          </cell>
        </row>
        <row r="559">
          <cell r="A559">
            <v>44492.833333332004</v>
          </cell>
          <cell r="P559">
            <v>0</v>
          </cell>
        </row>
        <row r="560">
          <cell r="A560">
            <v>44492.874999998668</v>
          </cell>
          <cell r="P560">
            <v>0</v>
          </cell>
        </row>
        <row r="561">
          <cell r="A561">
            <v>44492.916666665333</v>
          </cell>
          <cell r="P561">
            <v>0</v>
          </cell>
        </row>
        <row r="562">
          <cell r="A562">
            <v>44492.958333331997</v>
          </cell>
          <cell r="P562">
            <v>0</v>
          </cell>
        </row>
        <row r="563">
          <cell r="A563">
            <v>44492.999999998661</v>
          </cell>
          <cell r="P563">
            <v>0</v>
          </cell>
        </row>
        <row r="564">
          <cell r="A564">
            <v>44493.041666665325</v>
          </cell>
          <cell r="P564">
            <v>0</v>
          </cell>
        </row>
        <row r="565">
          <cell r="A565">
            <v>44493.08333333199</v>
          </cell>
          <cell r="P565">
            <v>0</v>
          </cell>
        </row>
        <row r="566">
          <cell r="A566">
            <v>44493.124999998654</v>
          </cell>
          <cell r="P566">
            <v>0</v>
          </cell>
        </row>
        <row r="567">
          <cell r="A567">
            <v>44493.166666665318</v>
          </cell>
          <cell r="P567">
            <v>0</v>
          </cell>
        </row>
        <row r="568">
          <cell r="A568">
            <v>44493.208333331982</v>
          </cell>
          <cell r="P568">
            <v>0</v>
          </cell>
        </row>
        <row r="569">
          <cell r="A569">
            <v>44493.249999998647</v>
          </cell>
          <cell r="P569">
            <v>0</v>
          </cell>
        </row>
        <row r="570">
          <cell r="A570">
            <v>44493.291666665311</v>
          </cell>
          <cell r="P570">
            <v>0</v>
          </cell>
        </row>
        <row r="571">
          <cell r="A571">
            <v>44493.333333331975</v>
          </cell>
          <cell r="P571">
            <v>0</v>
          </cell>
        </row>
        <row r="572">
          <cell r="A572">
            <v>44493.374999998639</v>
          </cell>
          <cell r="P572">
            <v>0</v>
          </cell>
        </row>
        <row r="573">
          <cell r="A573">
            <v>44493.416666665304</v>
          </cell>
          <cell r="P573">
            <v>0</v>
          </cell>
        </row>
        <row r="574">
          <cell r="A574">
            <v>44493.458333331968</v>
          </cell>
          <cell r="P574">
            <v>0</v>
          </cell>
        </row>
        <row r="575">
          <cell r="A575">
            <v>44493.499999998632</v>
          </cell>
          <cell r="P575">
            <v>0</v>
          </cell>
        </row>
        <row r="576">
          <cell r="A576">
            <v>44493.541666665296</v>
          </cell>
          <cell r="P576">
            <v>0</v>
          </cell>
        </row>
        <row r="577">
          <cell r="A577">
            <v>44493.583333331961</v>
          </cell>
          <cell r="P577">
            <v>0</v>
          </cell>
        </row>
        <row r="578">
          <cell r="A578">
            <v>44493.624999998625</v>
          </cell>
          <cell r="P578">
            <v>0</v>
          </cell>
        </row>
        <row r="579">
          <cell r="A579">
            <v>44493.666666665289</v>
          </cell>
          <cell r="P579">
            <v>0</v>
          </cell>
        </row>
        <row r="580">
          <cell r="A580">
            <v>44493.708333331953</v>
          </cell>
          <cell r="P580">
            <v>0</v>
          </cell>
        </row>
        <row r="581">
          <cell r="A581">
            <v>44493.749999998618</v>
          </cell>
          <cell r="P581">
            <v>0</v>
          </cell>
        </row>
        <row r="582">
          <cell r="A582">
            <v>44493.791666665282</v>
          </cell>
          <cell r="P582">
            <v>0</v>
          </cell>
        </row>
        <row r="583">
          <cell r="A583">
            <v>44493.833333331946</v>
          </cell>
          <cell r="P583">
            <v>0</v>
          </cell>
        </row>
        <row r="584">
          <cell r="A584">
            <v>44493.87499999861</v>
          </cell>
          <cell r="P584">
            <v>0</v>
          </cell>
        </row>
        <row r="585">
          <cell r="A585">
            <v>44493.916666665275</v>
          </cell>
          <cell r="P585">
            <v>0</v>
          </cell>
        </row>
        <row r="586">
          <cell r="A586">
            <v>44493.958333331939</v>
          </cell>
          <cell r="P586">
            <v>0</v>
          </cell>
        </row>
        <row r="587">
          <cell r="A587">
            <v>44493.999999998603</v>
          </cell>
          <cell r="P587">
            <v>0</v>
          </cell>
        </row>
        <row r="588">
          <cell r="A588">
            <v>44494.041666665267</v>
          </cell>
          <cell r="P588">
            <v>0</v>
          </cell>
        </row>
        <row r="589">
          <cell r="A589">
            <v>44494.083333331931</v>
          </cell>
          <cell r="P589">
            <v>0</v>
          </cell>
        </row>
        <row r="590">
          <cell r="A590">
            <v>44494.124999998596</v>
          </cell>
          <cell r="P590">
            <v>0</v>
          </cell>
        </row>
        <row r="591">
          <cell r="A591">
            <v>44494.16666666526</v>
          </cell>
          <cell r="P591">
            <v>0</v>
          </cell>
        </row>
        <row r="592">
          <cell r="A592">
            <v>44494.208333331924</v>
          </cell>
          <cell r="P592">
            <v>0</v>
          </cell>
        </row>
        <row r="593">
          <cell r="A593">
            <v>44494.249999998588</v>
          </cell>
          <cell r="P593">
            <v>0</v>
          </cell>
        </row>
        <row r="594">
          <cell r="A594">
            <v>44494.291666665253</v>
          </cell>
          <cell r="P594">
            <v>0</v>
          </cell>
        </row>
        <row r="595">
          <cell r="A595">
            <v>44494.333333331917</v>
          </cell>
          <cell r="P595">
            <v>0</v>
          </cell>
        </row>
        <row r="596">
          <cell r="A596">
            <v>44494.374999998581</v>
          </cell>
          <cell r="P596">
            <v>0</v>
          </cell>
        </row>
        <row r="597">
          <cell r="A597">
            <v>44494.416666665245</v>
          </cell>
          <cell r="P597">
            <v>0</v>
          </cell>
        </row>
        <row r="598">
          <cell r="A598">
            <v>44494.45833333191</v>
          </cell>
          <cell r="P598">
            <v>0</v>
          </cell>
        </row>
        <row r="599">
          <cell r="A599">
            <v>44494.499999998574</v>
          </cell>
          <cell r="P599">
            <v>0</v>
          </cell>
        </row>
        <row r="600">
          <cell r="A600">
            <v>44494.541666665238</v>
          </cell>
          <cell r="P600">
            <v>0</v>
          </cell>
        </row>
        <row r="601">
          <cell r="A601">
            <v>44494.583333331902</v>
          </cell>
          <cell r="P601">
            <v>0</v>
          </cell>
        </row>
        <row r="602">
          <cell r="A602">
            <v>44494.624999998567</v>
          </cell>
          <cell r="P602">
            <v>0</v>
          </cell>
        </row>
        <row r="603">
          <cell r="A603">
            <v>44494.666666665231</v>
          </cell>
          <cell r="P603">
            <v>0</v>
          </cell>
        </row>
        <row r="604">
          <cell r="A604">
            <v>44494.708333331895</v>
          </cell>
          <cell r="P604">
            <v>0</v>
          </cell>
        </row>
        <row r="605">
          <cell r="A605">
            <v>44494.749999998559</v>
          </cell>
          <cell r="P605">
            <v>0</v>
          </cell>
        </row>
        <row r="606">
          <cell r="A606">
            <v>44494.791666665224</v>
          </cell>
          <cell r="P606">
            <v>0</v>
          </cell>
        </row>
        <row r="607">
          <cell r="A607">
            <v>44494.833333331888</v>
          </cell>
          <cell r="P607">
            <v>0</v>
          </cell>
        </row>
        <row r="608">
          <cell r="A608">
            <v>44494.874999998552</v>
          </cell>
          <cell r="P608">
            <v>0</v>
          </cell>
        </row>
        <row r="609">
          <cell r="A609">
            <v>44494.916666665216</v>
          </cell>
          <cell r="P609">
            <v>0</v>
          </cell>
        </row>
        <row r="610">
          <cell r="A610">
            <v>44494.958333331881</v>
          </cell>
          <cell r="P610">
            <v>0</v>
          </cell>
        </row>
        <row r="611">
          <cell r="A611">
            <v>44494.999999998545</v>
          </cell>
          <cell r="P611">
            <v>0</v>
          </cell>
        </row>
        <row r="612">
          <cell r="A612">
            <v>44495.041666665209</v>
          </cell>
          <cell r="P612">
            <v>0</v>
          </cell>
        </row>
        <row r="613">
          <cell r="A613">
            <v>44495.083333331873</v>
          </cell>
          <cell r="P613">
            <v>0</v>
          </cell>
        </row>
        <row r="614">
          <cell r="A614">
            <v>44495.124999998538</v>
          </cell>
          <cell r="P614">
            <v>0</v>
          </cell>
        </row>
        <row r="615">
          <cell r="A615">
            <v>44495.166666665202</v>
          </cell>
          <cell r="P615">
            <v>0</v>
          </cell>
        </row>
        <row r="616">
          <cell r="A616">
            <v>44495.208333331866</v>
          </cell>
          <cell r="P616">
            <v>0</v>
          </cell>
        </row>
        <row r="617">
          <cell r="A617">
            <v>44495.24999999853</v>
          </cell>
          <cell r="P617">
            <v>0</v>
          </cell>
        </row>
        <row r="618">
          <cell r="A618">
            <v>44495.291666665194</v>
          </cell>
          <cell r="P618">
            <v>0</v>
          </cell>
        </row>
        <row r="619">
          <cell r="A619">
            <v>44495.333333331859</v>
          </cell>
          <cell r="P619">
            <v>0</v>
          </cell>
        </row>
        <row r="620">
          <cell r="A620">
            <v>44495.374999998523</v>
          </cell>
          <cell r="P620">
            <v>0</v>
          </cell>
        </row>
        <row r="621">
          <cell r="A621">
            <v>44495.416666665187</v>
          </cell>
          <cell r="P621">
            <v>0</v>
          </cell>
        </row>
        <row r="622">
          <cell r="A622">
            <v>44495.458333331851</v>
          </cell>
          <cell r="P622">
            <v>0</v>
          </cell>
        </row>
        <row r="623">
          <cell r="A623">
            <v>44495.499999998516</v>
          </cell>
          <cell r="P623">
            <v>0</v>
          </cell>
        </row>
        <row r="624">
          <cell r="A624">
            <v>44495.54166666518</v>
          </cell>
          <cell r="P624">
            <v>0</v>
          </cell>
        </row>
        <row r="625">
          <cell r="A625">
            <v>44495.583333331844</v>
          </cell>
          <cell r="P625">
            <v>0</v>
          </cell>
        </row>
        <row r="626">
          <cell r="A626">
            <v>44495.624999998508</v>
          </cell>
          <cell r="P626">
            <v>0</v>
          </cell>
        </row>
        <row r="627">
          <cell r="A627">
            <v>44495.666666665173</v>
          </cell>
          <cell r="P627">
            <v>0</v>
          </cell>
        </row>
        <row r="628">
          <cell r="A628">
            <v>44495.708333331837</v>
          </cell>
          <cell r="P628">
            <v>0</v>
          </cell>
        </row>
        <row r="629">
          <cell r="A629">
            <v>44495.749999998501</v>
          </cell>
          <cell r="P629">
            <v>0</v>
          </cell>
        </row>
        <row r="630">
          <cell r="A630">
            <v>44495.791666665165</v>
          </cell>
          <cell r="P630">
            <v>0</v>
          </cell>
        </row>
        <row r="631">
          <cell r="A631">
            <v>44495.83333333183</v>
          </cell>
          <cell r="P631">
            <v>0</v>
          </cell>
        </row>
        <row r="632">
          <cell r="A632">
            <v>44495.874999998494</v>
          </cell>
          <cell r="P632">
            <v>0</v>
          </cell>
        </row>
        <row r="633">
          <cell r="A633">
            <v>44495.916666665158</v>
          </cell>
          <cell r="P633">
            <v>0</v>
          </cell>
        </row>
        <row r="634">
          <cell r="A634">
            <v>44495.958333331822</v>
          </cell>
          <cell r="P634">
            <v>0</v>
          </cell>
        </row>
        <row r="635">
          <cell r="A635">
            <v>44495.999999998487</v>
          </cell>
          <cell r="P635">
            <v>0</v>
          </cell>
        </row>
        <row r="636">
          <cell r="A636">
            <v>44496.041666665151</v>
          </cell>
          <cell r="P636">
            <v>0</v>
          </cell>
        </row>
        <row r="637">
          <cell r="A637">
            <v>44496.083333331815</v>
          </cell>
          <cell r="P637">
            <v>0</v>
          </cell>
        </row>
        <row r="638">
          <cell r="A638">
            <v>44496.124999998479</v>
          </cell>
          <cell r="P638">
            <v>0</v>
          </cell>
        </row>
        <row r="639">
          <cell r="A639">
            <v>44496.166666665144</v>
          </cell>
          <cell r="P639">
            <v>0</v>
          </cell>
        </row>
        <row r="640">
          <cell r="A640">
            <v>44496.208333331808</v>
          </cell>
          <cell r="P640">
            <v>0</v>
          </cell>
        </row>
        <row r="641">
          <cell r="A641">
            <v>44496.249999998472</v>
          </cell>
          <cell r="P641">
            <v>0</v>
          </cell>
        </row>
        <row r="642">
          <cell r="A642">
            <v>44496.291666665136</v>
          </cell>
          <cell r="P642">
            <v>0</v>
          </cell>
        </row>
        <row r="643">
          <cell r="A643">
            <v>44496.333333331801</v>
          </cell>
          <cell r="P643">
            <v>0</v>
          </cell>
        </row>
        <row r="644">
          <cell r="A644">
            <v>44496.374999998465</v>
          </cell>
          <cell r="P644">
            <v>0</v>
          </cell>
        </row>
        <row r="645">
          <cell r="A645">
            <v>44496.416666665129</v>
          </cell>
          <cell r="P645">
            <v>0</v>
          </cell>
        </row>
        <row r="646">
          <cell r="A646">
            <v>44496.458333331793</v>
          </cell>
          <cell r="P646">
            <v>0</v>
          </cell>
        </row>
        <row r="647">
          <cell r="A647">
            <v>44496.499999998457</v>
          </cell>
          <cell r="P647">
            <v>0</v>
          </cell>
        </row>
        <row r="648">
          <cell r="A648">
            <v>44496.541666665122</v>
          </cell>
          <cell r="P648">
            <v>0</v>
          </cell>
        </row>
        <row r="649">
          <cell r="A649">
            <v>44496.583333331786</v>
          </cell>
          <cell r="P649">
            <v>0</v>
          </cell>
        </row>
        <row r="650">
          <cell r="A650">
            <v>44496.62499999845</v>
          </cell>
          <cell r="P650">
            <v>0</v>
          </cell>
        </row>
        <row r="651">
          <cell r="A651">
            <v>44496.666666665114</v>
          </cell>
          <cell r="P651">
            <v>0</v>
          </cell>
        </row>
        <row r="652">
          <cell r="A652">
            <v>44496.708333331779</v>
          </cell>
          <cell r="P652">
            <v>0</v>
          </cell>
        </row>
        <row r="653">
          <cell r="A653">
            <v>44496.749999998443</v>
          </cell>
          <cell r="P653">
            <v>0</v>
          </cell>
        </row>
        <row r="654">
          <cell r="A654">
            <v>44496.791666665107</v>
          </cell>
          <cell r="P654">
            <v>0</v>
          </cell>
        </row>
        <row r="655">
          <cell r="A655">
            <v>44496.833333331771</v>
          </cell>
          <cell r="P655">
            <v>0</v>
          </cell>
        </row>
        <row r="656">
          <cell r="A656">
            <v>44496.874999998436</v>
          </cell>
          <cell r="P656">
            <v>0</v>
          </cell>
        </row>
        <row r="657">
          <cell r="A657">
            <v>44496.9166666651</v>
          </cell>
          <cell r="P657">
            <v>0</v>
          </cell>
        </row>
        <row r="658">
          <cell r="A658">
            <v>44496.958333331764</v>
          </cell>
          <cell r="P658">
            <v>0</v>
          </cell>
        </row>
        <row r="659">
          <cell r="A659">
            <v>44496.999999998428</v>
          </cell>
          <cell r="P659">
            <v>0</v>
          </cell>
        </row>
        <row r="660">
          <cell r="A660">
            <v>44497.041666665093</v>
          </cell>
          <cell r="P660">
            <v>0</v>
          </cell>
        </row>
        <row r="661">
          <cell r="A661">
            <v>44497.083333331757</v>
          </cell>
          <cell r="P661">
            <v>0</v>
          </cell>
        </row>
        <row r="662">
          <cell r="A662">
            <v>44497.124999998421</v>
          </cell>
          <cell r="P662">
            <v>0</v>
          </cell>
        </row>
        <row r="663">
          <cell r="A663">
            <v>44497.166666665085</v>
          </cell>
          <cell r="P663">
            <v>0</v>
          </cell>
        </row>
        <row r="664">
          <cell r="A664">
            <v>44497.20833333175</v>
          </cell>
          <cell r="P664">
            <v>0</v>
          </cell>
        </row>
        <row r="665">
          <cell r="A665">
            <v>44497.249999998414</v>
          </cell>
          <cell r="P665">
            <v>0</v>
          </cell>
        </row>
        <row r="666">
          <cell r="A666">
            <v>44497.291666665078</v>
          </cell>
          <cell r="P666">
            <v>0</v>
          </cell>
        </row>
        <row r="667">
          <cell r="A667">
            <v>44497.333333331742</v>
          </cell>
          <cell r="P667">
            <v>0</v>
          </cell>
        </row>
        <row r="668">
          <cell r="A668">
            <v>44497.374999998407</v>
          </cell>
          <cell r="P668">
            <v>0</v>
          </cell>
        </row>
        <row r="669">
          <cell r="A669">
            <v>44497.416666665071</v>
          </cell>
          <cell r="P669">
            <v>0</v>
          </cell>
        </row>
        <row r="670">
          <cell r="A670">
            <v>44497.458333331735</v>
          </cell>
          <cell r="P670">
            <v>0</v>
          </cell>
        </row>
        <row r="671">
          <cell r="A671">
            <v>44497.499999998399</v>
          </cell>
          <cell r="P671">
            <v>0</v>
          </cell>
        </row>
        <row r="672">
          <cell r="A672">
            <v>44497.541666665064</v>
          </cell>
          <cell r="P672">
            <v>0</v>
          </cell>
        </row>
        <row r="673">
          <cell r="A673">
            <v>44497.583333331728</v>
          </cell>
          <cell r="P673">
            <v>0</v>
          </cell>
        </row>
        <row r="674">
          <cell r="A674">
            <v>44497.624999998392</v>
          </cell>
          <cell r="P674">
            <v>0</v>
          </cell>
        </row>
        <row r="675">
          <cell r="A675">
            <v>44497.666666665056</v>
          </cell>
          <cell r="P675">
            <v>0</v>
          </cell>
        </row>
        <row r="676">
          <cell r="A676">
            <v>44497.70833333172</v>
          </cell>
          <cell r="P676">
            <v>0</v>
          </cell>
        </row>
        <row r="677">
          <cell r="A677">
            <v>44497.749999998385</v>
          </cell>
          <cell r="P677">
            <v>0</v>
          </cell>
        </row>
        <row r="678">
          <cell r="A678">
            <v>44497.791666665049</v>
          </cell>
          <cell r="P678">
            <v>0</v>
          </cell>
        </row>
        <row r="679">
          <cell r="A679">
            <v>44497.833333331713</v>
          </cell>
          <cell r="P679">
            <v>0</v>
          </cell>
        </row>
        <row r="680">
          <cell r="A680">
            <v>44497.874999998377</v>
          </cell>
          <cell r="P680">
            <v>0</v>
          </cell>
        </row>
        <row r="681">
          <cell r="A681">
            <v>44497.916666665042</v>
          </cell>
          <cell r="P681">
            <v>0</v>
          </cell>
        </row>
        <row r="682">
          <cell r="A682">
            <v>44497.958333331706</v>
          </cell>
          <cell r="P682">
            <v>0</v>
          </cell>
        </row>
        <row r="683">
          <cell r="A683">
            <v>44497.99999999837</v>
          </cell>
          <cell r="P683">
            <v>0</v>
          </cell>
        </row>
        <row r="684">
          <cell r="A684">
            <v>44498.041666665034</v>
          </cell>
          <cell r="P684">
            <v>0</v>
          </cell>
        </row>
        <row r="685">
          <cell r="A685">
            <v>44498.083333331699</v>
          </cell>
          <cell r="P685">
            <v>0</v>
          </cell>
        </row>
        <row r="686">
          <cell r="A686">
            <v>44498.124999998363</v>
          </cell>
          <cell r="P686">
            <v>0</v>
          </cell>
        </row>
        <row r="687">
          <cell r="A687">
            <v>44498.166666665027</v>
          </cell>
          <cell r="P687">
            <v>0</v>
          </cell>
        </row>
        <row r="688">
          <cell r="A688">
            <v>44498.208333331691</v>
          </cell>
          <cell r="P688">
            <v>0</v>
          </cell>
        </row>
        <row r="689">
          <cell r="A689">
            <v>44498.249999998356</v>
          </cell>
          <cell r="P689">
            <v>0</v>
          </cell>
        </row>
        <row r="690">
          <cell r="A690">
            <v>44498.29166666502</v>
          </cell>
          <cell r="P690">
            <v>0</v>
          </cell>
        </row>
        <row r="691">
          <cell r="A691">
            <v>44498.333333331684</v>
          </cell>
          <cell r="P691">
            <v>0</v>
          </cell>
        </row>
        <row r="692">
          <cell r="A692">
            <v>44498.374999998348</v>
          </cell>
          <cell r="P692">
            <v>0</v>
          </cell>
        </row>
        <row r="693">
          <cell r="A693">
            <v>44498.416666665013</v>
          </cell>
          <cell r="P693">
            <v>0</v>
          </cell>
        </row>
        <row r="694">
          <cell r="A694">
            <v>44498.458333331677</v>
          </cell>
          <cell r="P694">
            <v>0</v>
          </cell>
        </row>
        <row r="695">
          <cell r="A695">
            <v>44498.499999998341</v>
          </cell>
          <cell r="P695">
            <v>0</v>
          </cell>
        </row>
        <row r="696">
          <cell r="A696">
            <v>44498.541666665005</v>
          </cell>
          <cell r="P696">
            <v>0</v>
          </cell>
        </row>
        <row r="697">
          <cell r="A697">
            <v>44498.58333333167</v>
          </cell>
          <cell r="P697">
            <v>0</v>
          </cell>
        </row>
        <row r="698">
          <cell r="A698">
            <v>44498.624999998334</v>
          </cell>
          <cell r="P698">
            <v>0</v>
          </cell>
        </row>
        <row r="699">
          <cell r="A699">
            <v>44498.666666664998</v>
          </cell>
          <cell r="P699">
            <v>0</v>
          </cell>
        </row>
        <row r="700">
          <cell r="A700">
            <v>44498.708333331662</v>
          </cell>
          <cell r="P700">
            <v>0</v>
          </cell>
        </row>
        <row r="701">
          <cell r="A701">
            <v>44498.749999998327</v>
          </cell>
          <cell r="P701">
            <v>0</v>
          </cell>
        </row>
        <row r="702">
          <cell r="A702">
            <v>44498.791666664991</v>
          </cell>
          <cell r="P702">
            <v>0</v>
          </cell>
        </row>
        <row r="703">
          <cell r="A703">
            <v>44498.833333331655</v>
          </cell>
          <cell r="P703">
            <v>0</v>
          </cell>
        </row>
        <row r="704">
          <cell r="A704">
            <v>44498.874999998319</v>
          </cell>
          <cell r="P704">
            <v>0</v>
          </cell>
        </row>
        <row r="705">
          <cell r="A705">
            <v>44498.916666664983</v>
          </cell>
          <cell r="P705">
            <v>0</v>
          </cell>
        </row>
        <row r="706">
          <cell r="A706">
            <v>44498.958333331648</v>
          </cell>
          <cell r="P706">
            <v>0</v>
          </cell>
        </row>
        <row r="707">
          <cell r="A707">
            <v>44498.999999998312</v>
          </cell>
          <cell r="P707">
            <v>0</v>
          </cell>
        </row>
        <row r="708">
          <cell r="A708">
            <v>44499.041666664976</v>
          </cell>
          <cell r="P708">
            <v>0</v>
          </cell>
        </row>
        <row r="709">
          <cell r="A709">
            <v>44499.08333333164</v>
          </cell>
          <cell r="P709">
            <v>0</v>
          </cell>
        </row>
        <row r="710">
          <cell r="A710">
            <v>44499.124999998305</v>
          </cell>
          <cell r="P710">
            <v>0</v>
          </cell>
        </row>
        <row r="711">
          <cell r="A711">
            <v>44499.166666664969</v>
          </cell>
          <cell r="P711">
            <v>0</v>
          </cell>
        </row>
        <row r="712">
          <cell r="A712">
            <v>44499.208333331633</v>
          </cell>
          <cell r="P712">
            <v>0</v>
          </cell>
        </row>
        <row r="713">
          <cell r="A713">
            <v>44499.249999998297</v>
          </cell>
          <cell r="P713">
            <v>0</v>
          </cell>
        </row>
        <row r="714">
          <cell r="A714">
            <v>44499.291666664962</v>
          </cell>
          <cell r="P714">
            <v>0</v>
          </cell>
        </row>
        <row r="715">
          <cell r="A715">
            <v>44499.333333331626</v>
          </cell>
          <cell r="P715">
            <v>0</v>
          </cell>
        </row>
        <row r="716">
          <cell r="A716">
            <v>44499.37499999829</v>
          </cell>
          <cell r="P716">
            <v>0</v>
          </cell>
        </row>
        <row r="717">
          <cell r="A717">
            <v>44499.416666664954</v>
          </cell>
          <cell r="P717">
            <v>0</v>
          </cell>
        </row>
        <row r="718">
          <cell r="A718">
            <v>44499.458333331619</v>
          </cell>
          <cell r="P718">
            <v>0</v>
          </cell>
        </row>
        <row r="719">
          <cell r="A719">
            <v>44499.499999998283</v>
          </cell>
          <cell r="P719">
            <v>0</v>
          </cell>
        </row>
        <row r="720">
          <cell r="A720">
            <v>44499.541666664947</v>
          </cell>
          <cell r="P720">
            <v>0</v>
          </cell>
        </row>
        <row r="721">
          <cell r="A721">
            <v>44499.583333331611</v>
          </cell>
          <cell r="P721">
            <v>0</v>
          </cell>
        </row>
        <row r="722">
          <cell r="A722">
            <v>44499.624999998276</v>
          </cell>
          <cell r="P722">
            <v>0</v>
          </cell>
        </row>
        <row r="723">
          <cell r="A723">
            <v>44499.66666666494</v>
          </cell>
          <cell r="P723">
            <v>0</v>
          </cell>
        </row>
        <row r="724">
          <cell r="A724">
            <v>44499.708333331604</v>
          </cell>
          <cell r="P724">
            <v>0</v>
          </cell>
        </row>
        <row r="725">
          <cell r="A725">
            <v>44499.749999998268</v>
          </cell>
          <cell r="P725">
            <v>0</v>
          </cell>
        </row>
        <row r="726">
          <cell r="A726">
            <v>44499.791666664933</v>
          </cell>
          <cell r="P726">
            <v>0</v>
          </cell>
        </row>
        <row r="727">
          <cell r="A727">
            <v>44499.833333331597</v>
          </cell>
          <cell r="P727">
            <v>0</v>
          </cell>
        </row>
        <row r="728">
          <cell r="A728">
            <v>44499.874999998261</v>
          </cell>
          <cell r="P728">
            <v>0</v>
          </cell>
        </row>
        <row r="729">
          <cell r="A729">
            <v>44499.916666664925</v>
          </cell>
          <cell r="P729">
            <v>0</v>
          </cell>
        </row>
        <row r="730">
          <cell r="A730">
            <v>44499.95833333159</v>
          </cell>
          <cell r="P730">
            <v>0</v>
          </cell>
        </row>
        <row r="731">
          <cell r="A731">
            <v>44499.999999998254</v>
          </cell>
          <cell r="P731">
            <v>0</v>
          </cell>
        </row>
        <row r="732">
          <cell r="A732">
            <v>44500.041666664918</v>
          </cell>
          <cell r="P732">
            <v>0</v>
          </cell>
        </row>
        <row r="733">
          <cell r="A733">
            <v>44500.083333331582</v>
          </cell>
          <cell r="P733">
            <v>0</v>
          </cell>
        </row>
        <row r="734">
          <cell r="A734">
            <v>44500.124999998246</v>
          </cell>
          <cell r="P734">
            <v>0</v>
          </cell>
        </row>
        <row r="735">
          <cell r="A735">
            <v>44500.166666664911</v>
          </cell>
          <cell r="P735">
            <v>0</v>
          </cell>
        </row>
        <row r="736">
          <cell r="A736">
            <v>44500.208333331575</v>
          </cell>
          <cell r="P736">
            <v>0</v>
          </cell>
        </row>
        <row r="737">
          <cell r="A737">
            <v>44500.249999998239</v>
          </cell>
          <cell r="P737">
            <v>0</v>
          </cell>
        </row>
        <row r="738">
          <cell r="A738">
            <v>44500.291666664903</v>
          </cell>
          <cell r="P738">
            <v>0</v>
          </cell>
        </row>
        <row r="739">
          <cell r="A739">
            <v>44500.333333331568</v>
          </cell>
          <cell r="P739">
            <v>0</v>
          </cell>
        </row>
        <row r="740">
          <cell r="A740">
            <v>44500.374999998232</v>
          </cell>
          <cell r="P740">
            <v>0</v>
          </cell>
        </row>
        <row r="741">
          <cell r="A741">
            <v>44500.416666664896</v>
          </cell>
          <cell r="P741">
            <v>0</v>
          </cell>
        </row>
        <row r="742">
          <cell r="A742">
            <v>44500.45833333156</v>
          </cell>
          <cell r="P742">
            <v>0</v>
          </cell>
        </row>
        <row r="743">
          <cell r="A743">
            <v>44500.499999998225</v>
          </cell>
          <cell r="P743">
            <v>0</v>
          </cell>
        </row>
        <row r="744">
          <cell r="A744">
            <v>44500.541666664889</v>
          </cell>
          <cell r="P744">
            <v>0</v>
          </cell>
        </row>
        <row r="745">
          <cell r="A745">
            <v>44500.583333331553</v>
          </cell>
          <cell r="P745">
            <v>0</v>
          </cell>
        </row>
        <row r="746">
          <cell r="A746">
            <v>44500.624999998217</v>
          </cell>
          <cell r="P746">
            <v>0</v>
          </cell>
        </row>
        <row r="747">
          <cell r="A747">
            <v>44500.666666664882</v>
          </cell>
          <cell r="P747">
            <v>0</v>
          </cell>
        </row>
        <row r="748">
          <cell r="A748">
            <v>44500.708333331546</v>
          </cell>
          <cell r="P748">
            <v>0</v>
          </cell>
        </row>
        <row r="749">
          <cell r="A749">
            <v>44500.74999999821</v>
          </cell>
          <cell r="P749">
            <v>0</v>
          </cell>
        </row>
        <row r="750">
          <cell r="A750">
            <v>44500.791666664874</v>
          </cell>
          <cell r="P750">
            <v>0</v>
          </cell>
        </row>
        <row r="751">
          <cell r="A751">
            <v>44500.833333331539</v>
          </cell>
          <cell r="P751">
            <v>0</v>
          </cell>
        </row>
        <row r="752">
          <cell r="A752">
            <v>44500.874999998203</v>
          </cell>
          <cell r="P752">
            <v>0</v>
          </cell>
        </row>
        <row r="753">
          <cell r="A753">
            <v>44500.916666664867</v>
          </cell>
          <cell r="P753">
            <v>0</v>
          </cell>
        </row>
        <row r="754">
          <cell r="A754">
            <v>44500.958333331531</v>
          </cell>
          <cell r="P754">
            <v>0</v>
          </cell>
        </row>
        <row r="755">
          <cell r="A755">
            <v>44500.999999998196</v>
          </cell>
          <cell r="P75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91EF4-E38C-49CB-8F47-013222CD2811}">
  <sheetPr>
    <tabColor rgb="FF92D050"/>
  </sheetPr>
  <dimension ref="A1:G29"/>
  <sheetViews>
    <sheetView tabSelected="1" workbookViewId="0">
      <selection activeCell="A3" sqref="A3"/>
    </sheetView>
  </sheetViews>
  <sheetFormatPr defaultRowHeight="12.75" outlineLevelRow="1" x14ac:dyDescent="0.2"/>
  <cols>
    <col min="1" max="1" width="49.140625" customWidth="1"/>
    <col min="2" max="5" width="9.28515625" bestFit="1" customWidth="1"/>
    <col min="6" max="6" width="10" bestFit="1" customWidth="1"/>
    <col min="7" max="7" width="9.28515625" bestFit="1" customWidth="1"/>
    <col min="9" max="9" width="23" bestFit="1" customWidth="1"/>
    <col min="10" max="10" width="12.85546875" customWidth="1"/>
    <col min="11" max="11" width="10.42578125" bestFit="1" customWidth="1"/>
  </cols>
  <sheetData>
    <row r="1" spans="1:7" x14ac:dyDescent="0.2">
      <c r="B1" s="101">
        <v>44347</v>
      </c>
      <c r="C1" s="101">
        <f>EOMONTH(B1,1)</f>
        <v>44377</v>
      </c>
      <c r="D1" s="101">
        <f>EOMONTH(C1,1)</f>
        <v>44408</v>
      </c>
      <c r="E1" s="101">
        <f>EOMONTH(D1,1)</f>
        <v>44439</v>
      </c>
      <c r="F1" s="101">
        <f>EOMONTH(E1,1)</f>
        <v>44469</v>
      </c>
      <c r="G1" s="101">
        <f>EOMONTH(F1,1)</f>
        <v>44500</v>
      </c>
    </row>
    <row r="2" spans="1:7" ht="25.5" x14ac:dyDescent="0.2">
      <c r="A2" s="114" t="s">
        <v>47</v>
      </c>
      <c r="B2" s="102">
        <f>SUM('05-21 Hourly Purch Alloc'!U6:U749)</f>
        <v>10</v>
      </c>
      <c r="C2" s="102">
        <f>SUM('06-21 Hourly Purch Alloc'!U6:U725)</f>
        <v>0</v>
      </c>
      <c r="D2" s="102">
        <f>SUM('07-21 Hourly Purch Alloc'!U6:U749)</f>
        <v>2</v>
      </c>
      <c r="E2" s="102">
        <f>SUM('08-21 Hourly Purch Alloc'!U6:U749)</f>
        <v>58</v>
      </c>
      <c r="F2" s="102">
        <f>SUM('09-21 Hourly Purch Alloc'!U6:U725)</f>
        <v>10</v>
      </c>
      <c r="G2" s="102">
        <f>SUM('10-21 Hourly Purch Alloc'!U6:U749)</f>
        <v>11</v>
      </c>
    </row>
    <row r="3" spans="1:7" ht="25.5" x14ac:dyDescent="0.2">
      <c r="A3" s="114" t="s">
        <v>48</v>
      </c>
      <c r="B3" s="102">
        <f>MAX('05-21 Hourly Purch Alloc'!V6:V749)</f>
        <v>4</v>
      </c>
      <c r="C3" s="102">
        <f>MAX('06-21 Hourly Purch Alloc'!V6:V725)</f>
        <v>0</v>
      </c>
      <c r="D3" s="102">
        <f>MAX('07-21 Hourly Purch Alloc'!V6:V749)</f>
        <v>2</v>
      </c>
      <c r="E3" s="102">
        <f>MAX('08-21 Hourly Purch Alloc'!V6:V749)</f>
        <v>5</v>
      </c>
      <c r="F3" s="102">
        <f>MAX('09-21 Hourly Purch Alloc'!V6:V725)</f>
        <v>5</v>
      </c>
      <c r="G3" s="102">
        <f>MAX('10-21 Hourly Purch Alloc'!V6:V749)</f>
        <v>3</v>
      </c>
    </row>
    <row r="7" spans="1:7" ht="63.75" hidden="1" outlineLevel="1" x14ac:dyDescent="0.2">
      <c r="A7" s="94" t="s">
        <v>49</v>
      </c>
      <c r="B7" s="70"/>
      <c r="C7" s="95" t="s">
        <v>39</v>
      </c>
      <c r="D7" s="95" t="s">
        <v>38</v>
      </c>
    </row>
    <row r="8" spans="1:7" hidden="1" outlineLevel="1" x14ac:dyDescent="0.2">
      <c r="B8" t="s">
        <v>40</v>
      </c>
      <c r="C8">
        <f>COUNTIF('05-21 Hourly Purch Alloc'!I6:I749,"&gt;="&amp;1)</f>
        <v>693</v>
      </c>
      <c r="D8">
        <f>COUNT('05-21 Hourly Purch Alloc'!I6:I749)</f>
        <v>744</v>
      </c>
      <c r="E8" s="96">
        <f>+C8/D8</f>
        <v>0.93145161290322576</v>
      </c>
    </row>
    <row r="9" spans="1:7" hidden="1" outlineLevel="1" x14ac:dyDescent="0.2">
      <c r="B9" t="s">
        <v>33</v>
      </c>
      <c r="C9">
        <f>COUNTIF('06-21 Hourly Purch Alloc'!I6:I725,"&gt;="&amp;1)</f>
        <v>394</v>
      </c>
      <c r="D9">
        <f>COUNT('06-21 Hourly Purch Alloc'!F6:F725)</f>
        <v>720</v>
      </c>
      <c r="E9" s="96">
        <f>+C9/D9</f>
        <v>0.54722222222222228</v>
      </c>
    </row>
    <row r="10" spans="1:7" hidden="1" outlineLevel="1" x14ac:dyDescent="0.2">
      <c r="B10" t="s">
        <v>34</v>
      </c>
      <c r="C10">
        <f>COUNTIF('07-21 Hourly Purch Alloc'!I6:I749,"&gt;="&amp;1)</f>
        <v>280</v>
      </c>
      <c r="D10">
        <f>COUNT('07-21 Hourly Purch Alloc'!F6:F749)</f>
        <v>744</v>
      </c>
      <c r="E10" s="96">
        <f t="shared" ref="E10:E13" si="0">+C10/D10</f>
        <v>0.37634408602150538</v>
      </c>
    </row>
    <row r="11" spans="1:7" hidden="1" outlineLevel="1" x14ac:dyDescent="0.2">
      <c r="B11" t="s">
        <v>35</v>
      </c>
      <c r="C11">
        <f>COUNTIF('08-21 Hourly Purch Alloc'!I6:I749,"&gt;="&amp;1)</f>
        <v>495</v>
      </c>
      <c r="D11">
        <f>COUNT('08-21 Hourly Purch Alloc'!F6:F749)</f>
        <v>744</v>
      </c>
      <c r="E11" s="96">
        <f t="shared" si="0"/>
        <v>0.66532258064516125</v>
      </c>
    </row>
    <row r="12" spans="1:7" hidden="1" outlineLevel="1" x14ac:dyDescent="0.2">
      <c r="B12" t="s">
        <v>36</v>
      </c>
      <c r="C12">
        <f>COUNTIF('09-21 Hourly Purch Alloc'!I6:I725,"&gt;="&amp;1)</f>
        <v>457</v>
      </c>
      <c r="D12">
        <f>COUNT('09-21 Hourly Purch Alloc'!F6:F725)</f>
        <v>720</v>
      </c>
      <c r="E12" s="96">
        <f t="shared" si="0"/>
        <v>0.63472222222222219</v>
      </c>
    </row>
    <row r="13" spans="1:7" ht="12.75" hidden="1" customHeight="1" outlineLevel="1" x14ac:dyDescent="0.2">
      <c r="B13" t="s">
        <v>37</v>
      </c>
      <c r="C13">
        <f>COUNTIF('10-21 Hourly Purch Alloc'!I6:I749,"&gt;="&amp;1)</f>
        <v>620</v>
      </c>
      <c r="D13">
        <f>COUNT('10-21 Hourly Purch Alloc'!F6:F749)</f>
        <v>744</v>
      </c>
      <c r="E13" s="96">
        <f t="shared" si="0"/>
        <v>0.83333333333333337</v>
      </c>
    </row>
    <row r="14" spans="1:7" hidden="1" outlineLevel="1" x14ac:dyDescent="0.2"/>
    <row r="15" spans="1:7" hidden="1" outlineLevel="1" x14ac:dyDescent="0.2"/>
    <row r="16" spans="1:7" ht="38.25" hidden="1" customHeight="1" outlineLevel="1" x14ac:dyDescent="0.2">
      <c r="B16" s="103" t="s">
        <v>42</v>
      </c>
      <c r="C16" s="103"/>
    </row>
    <row r="17" spans="2:3" hidden="1" outlineLevel="1" x14ac:dyDescent="0.2">
      <c r="B17" s="95"/>
      <c r="C17" s="95"/>
    </row>
    <row r="18" spans="2:3" hidden="1" outlineLevel="1" x14ac:dyDescent="0.2">
      <c r="B18" s="95"/>
      <c r="C18" s="95"/>
    </row>
    <row r="19" spans="2:3" hidden="1" outlineLevel="1" x14ac:dyDescent="0.2"/>
    <row r="20" spans="2:3" hidden="1" outlineLevel="1" x14ac:dyDescent="0.2">
      <c r="B20" t="s">
        <v>40</v>
      </c>
      <c r="C20">
        <f t="shared" ref="C20:C25" si="1">+C8</f>
        <v>693</v>
      </c>
    </row>
    <row r="21" spans="2:3" hidden="1" outlineLevel="1" x14ac:dyDescent="0.2">
      <c r="B21" t="s">
        <v>33</v>
      </c>
      <c r="C21" s="97">
        <f t="shared" si="1"/>
        <v>394</v>
      </c>
    </row>
    <row r="22" spans="2:3" hidden="1" outlineLevel="1" x14ac:dyDescent="0.2">
      <c r="B22" t="s">
        <v>34</v>
      </c>
      <c r="C22" s="97">
        <f t="shared" si="1"/>
        <v>280</v>
      </c>
    </row>
    <row r="23" spans="2:3" hidden="1" outlineLevel="1" x14ac:dyDescent="0.2">
      <c r="B23" t="s">
        <v>35</v>
      </c>
      <c r="C23" s="97">
        <f t="shared" si="1"/>
        <v>495</v>
      </c>
    </row>
    <row r="24" spans="2:3" hidden="1" outlineLevel="1" x14ac:dyDescent="0.2">
      <c r="B24" t="s">
        <v>36</v>
      </c>
      <c r="C24" s="97">
        <f t="shared" si="1"/>
        <v>457</v>
      </c>
    </row>
    <row r="25" spans="2:3" hidden="1" outlineLevel="1" x14ac:dyDescent="0.2">
      <c r="B25" t="s">
        <v>37</v>
      </c>
      <c r="C25" s="98">
        <f t="shared" si="1"/>
        <v>620</v>
      </c>
    </row>
    <row r="26" spans="2:3" hidden="1" outlineLevel="1" x14ac:dyDescent="0.2">
      <c r="B26" t="s">
        <v>43</v>
      </c>
      <c r="C26" s="97">
        <f>SUM(C21:C25)</f>
        <v>2246</v>
      </c>
    </row>
    <row r="27" spans="2:3" hidden="1" outlineLevel="1" x14ac:dyDescent="0.2"/>
    <row r="28" spans="2:3" hidden="1" outlineLevel="1" x14ac:dyDescent="0.2">
      <c r="B28" t="s">
        <v>41</v>
      </c>
      <c r="C28" s="97">
        <f>SUM(D8:D13)</f>
        <v>4416</v>
      </c>
    </row>
    <row r="29" spans="2:3" collapsed="1" x14ac:dyDescent="0.2"/>
  </sheetData>
  <mergeCells count="1">
    <mergeCell ref="B16:C16"/>
  </mergeCells>
  <phoneticPr fontId="11" type="noConversion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927F1-C7FC-4EEC-AE83-C34637F97B45}">
  <sheetPr>
    <tabColor rgb="FF92D050"/>
    <pageSetUpPr autoPageBreaks="0"/>
  </sheetPr>
  <dimension ref="A1:V783"/>
  <sheetViews>
    <sheetView topLeftCell="F1" zoomScale="80" zoomScaleNormal="80" workbookViewId="0">
      <pane ySplit="5" topLeftCell="A6" activePane="bottomLeft" state="frozen"/>
      <selection activeCell="D6" sqref="D6:E13"/>
      <selection pane="bottomLeft" activeCell="U750" sqref="U750:V756"/>
    </sheetView>
  </sheetViews>
  <sheetFormatPr defaultColWidth="9.140625" defaultRowHeight="15" x14ac:dyDescent="0.25"/>
  <cols>
    <col min="1" max="1" width="15.140625" customWidth="1"/>
    <col min="2" max="2" width="12.85546875" customWidth="1"/>
    <col min="3" max="3" width="14.5703125" customWidth="1"/>
    <col min="4" max="4" width="11.85546875" style="2" customWidth="1"/>
    <col min="5" max="5" width="16.7109375" style="2" customWidth="1"/>
    <col min="6" max="6" width="12.85546875" customWidth="1"/>
    <col min="7" max="7" width="17.5703125" customWidth="1"/>
    <col min="8" max="8" width="16.85546875" customWidth="1"/>
    <col min="9" max="9" width="19" customWidth="1"/>
    <col min="10" max="10" width="20.7109375" customWidth="1"/>
    <col min="11" max="11" width="11.28515625" style="6" customWidth="1"/>
    <col min="12" max="12" width="18" customWidth="1"/>
    <col min="13" max="13" width="22.7109375" customWidth="1"/>
    <col min="14" max="17" width="20.7109375" customWidth="1"/>
    <col min="18" max="18" width="17.28515625" customWidth="1"/>
    <col min="19" max="19" width="16" customWidth="1"/>
    <col min="20" max="20" width="24.5703125" bestFit="1" customWidth="1"/>
    <col min="21" max="21" width="9.140625" style="99"/>
    <col min="22" max="22" width="14.28515625" style="99" customWidth="1"/>
  </cols>
  <sheetData>
    <row r="1" spans="1:22" ht="77.25" x14ac:dyDescent="0.25">
      <c r="A1" s="1" t="s">
        <v>0</v>
      </c>
      <c r="E1" s="3"/>
      <c r="G1" s="4" t="s">
        <v>1</v>
      </c>
      <c r="J1" s="5"/>
      <c r="M1" s="104" t="s">
        <v>2</v>
      </c>
      <c r="N1" s="104"/>
      <c r="O1" s="104"/>
      <c r="P1" s="104"/>
      <c r="Q1" s="104"/>
    </row>
    <row r="2" spans="1:22" x14ac:dyDescent="0.25">
      <c r="A2" s="7">
        <f>A6</f>
        <v>44317.041666666664</v>
      </c>
      <c r="E2" s="8">
        <v>44317.041666666664</v>
      </c>
      <c r="G2">
        <f>24*31</f>
        <v>744</v>
      </c>
      <c r="L2" s="9"/>
      <c r="M2" s="10" t="s">
        <v>3</v>
      </c>
      <c r="N2" s="10" t="s">
        <v>3</v>
      </c>
      <c r="O2" s="10" t="s">
        <v>3</v>
      </c>
      <c r="P2" s="10" t="s">
        <v>3</v>
      </c>
      <c r="Q2" s="10" t="s">
        <v>3</v>
      </c>
      <c r="U2" s="111" t="s">
        <v>44</v>
      </c>
      <c r="V2" s="111"/>
    </row>
    <row r="3" spans="1:22" x14ac:dyDescent="0.25">
      <c r="A3" t="s">
        <v>4</v>
      </c>
      <c r="D3" s="11"/>
      <c r="E3" s="12">
        <v>44317.041666666664</v>
      </c>
      <c r="M3" s="13">
        <v>38077.894000000015</v>
      </c>
      <c r="N3" s="13">
        <v>0</v>
      </c>
      <c r="O3" s="13">
        <v>191145.68300000008</v>
      </c>
      <c r="P3" s="13">
        <v>70274.058000000063</v>
      </c>
      <c r="Q3" s="13">
        <v>0</v>
      </c>
      <c r="S3" s="5"/>
      <c r="U3" s="111"/>
      <c r="V3" s="111"/>
    </row>
    <row r="4" spans="1:22" ht="90" x14ac:dyDescent="0.25">
      <c r="B4" s="105" t="s">
        <v>5</v>
      </c>
      <c r="C4" s="106"/>
      <c r="D4" s="107" t="s">
        <v>6</v>
      </c>
      <c r="E4" s="108"/>
      <c r="F4" s="109" t="s">
        <v>7</v>
      </c>
      <c r="G4" s="110"/>
      <c r="H4" s="14" t="s">
        <v>8</v>
      </c>
      <c r="I4" s="15" t="s">
        <v>9</v>
      </c>
      <c r="J4" s="16" t="s">
        <v>10</v>
      </c>
      <c r="K4" s="17" t="s">
        <v>11</v>
      </c>
      <c r="L4" s="16" t="s">
        <v>12</v>
      </c>
      <c r="M4" s="16" t="s">
        <v>13</v>
      </c>
      <c r="N4" s="16" t="s">
        <v>14</v>
      </c>
      <c r="O4" s="16" t="s">
        <v>15</v>
      </c>
      <c r="P4" s="16" t="s">
        <v>16</v>
      </c>
      <c r="Q4" s="16" t="s">
        <v>17</v>
      </c>
      <c r="R4" s="16" t="s">
        <v>18</v>
      </c>
      <c r="S4" s="16" t="s">
        <v>19</v>
      </c>
      <c r="T4" s="16" t="s">
        <v>20</v>
      </c>
      <c r="U4" s="100" t="s">
        <v>45</v>
      </c>
      <c r="V4" s="100" t="s">
        <v>46</v>
      </c>
    </row>
    <row r="5" spans="1:22" ht="12.75" x14ac:dyDescent="0.2">
      <c r="A5" t="s">
        <v>21</v>
      </c>
      <c r="B5" s="10" t="s">
        <v>22</v>
      </c>
      <c r="C5" s="10" t="s">
        <v>23</v>
      </c>
      <c r="D5" s="10" t="s">
        <v>22</v>
      </c>
      <c r="E5" s="18" t="s">
        <v>23</v>
      </c>
      <c r="F5" s="10" t="s">
        <v>22</v>
      </c>
      <c r="G5" s="10" t="s">
        <v>23</v>
      </c>
      <c r="H5" s="10"/>
      <c r="I5" s="10"/>
      <c r="J5" s="10"/>
      <c r="K5" s="19"/>
      <c r="L5" s="20" t="s">
        <v>24</v>
      </c>
      <c r="M5" s="21">
        <v>1502847.89</v>
      </c>
      <c r="N5" s="21">
        <v>-235650.99</v>
      </c>
      <c r="O5" s="21">
        <v>4053574.69</v>
      </c>
      <c r="P5" s="21">
        <v>2059120.1069999998</v>
      </c>
      <c r="Q5" s="21">
        <v>0</v>
      </c>
      <c r="R5" s="22"/>
      <c r="S5" s="22"/>
      <c r="T5" s="23"/>
    </row>
    <row r="6" spans="1:22" x14ac:dyDescent="0.25">
      <c r="A6" s="24">
        <v>44317.041666666664</v>
      </c>
      <c r="B6" s="25">
        <v>219.8</v>
      </c>
      <c r="C6" s="26">
        <v>5055.3999999999996</v>
      </c>
      <c r="D6" s="25">
        <v>34.036000000000001</v>
      </c>
      <c r="E6" s="26">
        <v>782.83699999999999</v>
      </c>
      <c r="F6" s="27">
        <f>B6-D6</f>
        <v>185.76400000000001</v>
      </c>
      <c r="G6" s="27">
        <f>C6-E6</f>
        <v>4272.5630000000001</v>
      </c>
      <c r="H6" s="28">
        <v>4.1499999999999773</v>
      </c>
      <c r="I6" s="29">
        <f>F6-H6</f>
        <v>181.61400000000003</v>
      </c>
      <c r="J6" s="30">
        <f t="shared" ref="J6:J69" si="0">IF(F6&gt;0,G6/F6,0)</f>
        <v>22.999951551430847</v>
      </c>
      <c r="K6" s="31">
        <v>2.8</v>
      </c>
      <c r="L6" s="30">
        <f t="shared" ref="L6:L69" si="1">IF(AND(MONTH($A$2)&gt;5,MONTH($A$2)&lt;9),(K6*10800)/1000,(K6*10400)/1000)+33.48</f>
        <v>62.599999999999994</v>
      </c>
      <c r="M6" s="30">
        <f>IF(M3=0,0,M$5/M$3)</f>
        <v>39.467726077497858</v>
      </c>
      <c r="N6" s="30">
        <f>IF(N3=0,0,N$5/N$3)</f>
        <v>0</v>
      </c>
      <c r="O6" s="30">
        <f>IF(O3=0,0,O$5/O$3)</f>
        <v>21.206728953433903</v>
      </c>
      <c r="P6" s="30">
        <f>IF(P3=0,0,P$5/P$3)</f>
        <v>29.301283654346502</v>
      </c>
      <c r="Q6" s="30">
        <f>IF(Q3=0,0,Q$5/Q$3)</f>
        <v>0</v>
      </c>
      <c r="R6" s="30">
        <f>MAX(L6:Q6)</f>
        <v>62.599999999999994</v>
      </c>
      <c r="S6" s="22">
        <f t="shared" ref="S6:S69" si="2">IF(J6&gt;R6,J6-R6,0)</f>
        <v>0</v>
      </c>
      <c r="T6" s="32">
        <f>IF(S6&lt;&gt;" ",S6*I6,0)</f>
        <v>0</v>
      </c>
      <c r="U6" s="99">
        <f>IF(T6=0,0,1)</f>
        <v>0</v>
      </c>
      <c r="V6" s="99">
        <f>IF(U6=0,0,V5+1)</f>
        <v>0</v>
      </c>
    </row>
    <row r="7" spans="1:22" x14ac:dyDescent="0.25">
      <c r="A7" s="24">
        <v>44317.083333333328</v>
      </c>
      <c r="B7" s="25">
        <v>193.4</v>
      </c>
      <c r="C7" s="26">
        <v>4403.7179999999998</v>
      </c>
      <c r="D7" s="25">
        <v>22.535</v>
      </c>
      <c r="E7" s="26">
        <v>513.12699999999995</v>
      </c>
      <c r="F7" s="27">
        <f t="shared" ref="F7:G70" si="3">B7-D7</f>
        <v>170.86500000000001</v>
      </c>
      <c r="G7" s="27">
        <f t="shared" si="3"/>
        <v>3890.5909999999999</v>
      </c>
      <c r="H7" s="28">
        <v>20.439999999999998</v>
      </c>
      <c r="I7" s="29">
        <f t="shared" ref="I7:I70" si="4">F7-H7</f>
        <v>150.42500000000001</v>
      </c>
      <c r="J7" s="30">
        <f t="shared" si="0"/>
        <v>22.769970444502967</v>
      </c>
      <c r="K7" s="31">
        <v>2.8</v>
      </c>
      <c r="L7" s="30">
        <f t="shared" si="1"/>
        <v>62.599999999999994</v>
      </c>
      <c r="M7" s="30">
        <f>M6</f>
        <v>39.467726077497858</v>
      </c>
      <c r="N7" s="30">
        <f>N6</f>
        <v>0</v>
      </c>
      <c r="O7" s="30">
        <f>O6</f>
        <v>21.206728953433903</v>
      </c>
      <c r="P7" s="30">
        <f>P6</f>
        <v>29.301283654346502</v>
      </c>
      <c r="Q7" s="30">
        <f>Q6</f>
        <v>0</v>
      </c>
      <c r="R7" s="30">
        <f t="shared" ref="R7:R70" si="5">MAX(L7:Q7)</f>
        <v>62.599999999999994</v>
      </c>
      <c r="S7" s="22">
        <f t="shared" si="2"/>
        <v>0</v>
      </c>
      <c r="T7" s="32">
        <f t="shared" ref="T7:T70" si="6">IF(S7&lt;&gt;" ",S7*I7,0)</f>
        <v>0</v>
      </c>
      <c r="U7" s="99">
        <f t="shared" ref="U7:U70" si="7">IF(T7=0,0,1)</f>
        <v>0</v>
      </c>
      <c r="V7" s="99">
        <f t="shared" ref="V7:V70" si="8">IF(U7=0,0,V6+1)</f>
        <v>0</v>
      </c>
    </row>
    <row r="8" spans="1:22" x14ac:dyDescent="0.25">
      <c r="A8" s="24">
        <v>44317.124999999993</v>
      </c>
      <c r="B8" s="25">
        <v>209.6</v>
      </c>
      <c r="C8" s="26">
        <v>4244.3999999999996</v>
      </c>
      <c r="D8" s="25">
        <v>49.929000000000002</v>
      </c>
      <c r="E8" s="26">
        <v>1011.058</v>
      </c>
      <c r="F8" s="27">
        <f t="shared" si="3"/>
        <v>159.67099999999999</v>
      </c>
      <c r="G8" s="27">
        <f t="shared" si="3"/>
        <v>3233.3419999999996</v>
      </c>
      <c r="H8" s="28">
        <v>0</v>
      </c>
      <c r="I8" s="29">
        <f t="shared" si="4"/>
        <v>159.67099999999999</v>
      </c>
      <c r="J8" s="30">
        <f t="shared" si="0"/>
        <v>20.250026617231683</v>
      </c>
      <c r="K8" s="31">
        <v>2.8</v>
      </c>
      <c r="L8" s="30">
        <f t="shared" si="1"/>
        <v>62.599999999999994</v>
      </c>
      <c r="M8" s="30">
        <f t="shared" ref="M8:Q23" si="9">M7</f>
        <v>39.467726077497858</v>
      </c>
      <c r="N8" s="30">
        <f t="shared" si="9"/>
        <v>0</v>
      </c>
      <c r="O8" s="30">
        <f t="shared" si="9"/>
        <v>21.206728953433903</v>
      </c>
      <c r="P8" s="30">
        <f t="shared" si="9"/>
        <v>29.301283654346502</v>
      </c>
      <c r="Q8" s="30">
        <f t="shared" si="9"/>
        <v>0</v>
      </c>
      <c r="R8" s="30">
        <f t="shared" si="5"/>
        <v>62.599999999999994</v>
      </c>
      <c r="S8" s="22">
        <f t="shared" si="2"/>
        <v>0</v>
      </c>
      <c r="T8" s="32">
        <f t="shared" si="6"/>
        <v>0</v>
      </c>
      <c r="U8" s="99">
        <f t="shared" si="7"/>
        <v>0</v>
      </c>
      <c r="V8" s="99">
        <f t="shared" si="8"/>
        <v>0</v>
      </c>
    </row>
    <row r="9" spans="1:22" x14ac:dyDescent="0.25">
      <c r="A9" s="24">
        <v>44317.166666666657</v>
      </c>
      <c r="B9" s="25">
        <v>191.4</v>
      </c>
      <c r="C9" s="26">
        <v>3816.5160000000001</v>
      </c>
      <c r="D9" s="25">
        <v>30.698</v>
      </c>
      <c r="E9" s="26">
        <v>612.11</v>
      </c>
      <c r="F9" s="27">
        <f t="shared" si="3"/>
        <v>160.702</v>
      </c>
      <c r="G9" s="27">
        <f t="shared" si="3"/>
        <v>3204.4059999999999</v>
      </c>
      <c r="H9" s="28">
        <v>36.669999999999959</v>
      </c>
      <c r="I9" s="29">
        <f t="shared" si="4"/>
        <v>124.03200000000004</v>
      </c>
      <c r="J9" s="30">
        <f t="shared" si="0"/>
        <v>19.940050528307054</v>
      </c>
      <c r="K9" s="31">
        <v>2.8</v>
      </c>
      <c r="L9" s="30">
        <f t="shared" si="1"/>
        <v>62.599999999999994</v>
      </c>
      <c r="M9" s="30">
        <f t="shared" si="9"/>
        <v>39.467726077497858</v>
      </c>
      <c r="N9" s="30">
        <f t="shared" si="9"/>
        <v>0</v>
      </c>
      <c r="O9" s="30">
        <f t="shared" si="9"/>
        <v>21.206728953433903</v>
      </c>
      <c r="P9" s="30">
        <f t="shared" si="9"/>
        <v>29.301283654346502</v>
      </c>
      <c r="Q9" s="30">
        <f t="shared" si="9"/>
        <v>0</v>
      </c>
      <c r="R9" s="30">
        <f t="shared" si="5"/>
        <v>62.599999999999994</v>
      </c>
      <c r="S9" s="22">
        <f t="shared" si="2"/>
        <v>0</v>
      </c>
      <c r="T9" s="32">
        <f t="shared" si="6"/>
        <v>0</v>
      </c>
      <c r="U9" s="99">
        <f t="shared" si="7"/>
        <v>0</v>
      </c>
      <c r="V9" s="99">
        <f t="shared" si="8"/>
        <v>0</v>
      </c>
    </row>
    <row r="10" spans="1:22" x14ac:dyDescent="0.25">
      <c r="A10" s="24">
        <v>44317.208333333321</v>
      </c>
      <c r="B10" s="25">
        <v>208.1</v>
      </c>
      <c r="C10" s="26">
        <v>4303.5079999999998</v>
      </c>
      <c r="D10" s="25">
        <v>34.774000000000001</v>
      </c>
      <c r="E10" s="26">
        <v>719.13499999999999</v>
      </c>
      <c r="F10" s="27">
        <f t="shared" si="3"/>
        <v>173.32599999999999</v>
      </c>
      <c r="G10" s="27">
        <f t="shared" si="3"/>
        <v>3584.3729999999996</v>
      </c>
      <c r="H10" s="28">
        <v>5.8100000000000023</v>
      </c>
      <c r="I10" s="29">
        <f t="shared" si="4"/>
        <v>167.51599999999999</v>
      </c>
      <c r="J10" s="30">
        <f t="shared" si="0"/>
        <v>20.679949920958194</v>
      </c>
      <c r="K10" s="31">
        <v>2.8</v>
      </c>
      <c r="L10" s="30">
        <f t="shared" si="1"/>
        <v>62.599999999999994</v>
      </c>
      <c r="M10" s="30">
        <f t="shared" si="9"/>
        <v>39.467726077497858</v>
      </c>
      <c r="N10" s="30">
        <f t="shared" si="9"/>
        <v>0</v>
      </c>
      <c r="O10" s="30">
        <f t="shared" si="9"/>
        <v>21.206728953433903</v>
      </c>
      <c r="P10" s="30">
        <f t="shared" si="9"/>
        <v>29.301283654346502</v>
      </c>
      <c r="Q10" s="30">
        <f t="shared" si="9"/>
        <v>0</v>
      </c>
      <c r="R10" s="30">
        <f t="shared" si="5"/>
        <v>62.599999999999994</v>
      </c>
      <c r="S10" s="22">
        <f>IF(J10&gt;R10,J10-R10,0)</f>
        <v>0</v>
      </c>
      <c r="T10" s="32">
        <f t="shared" si="6"/>
        <v>0</v>
      </c>
      <c r="U10" s="99">
        <f t="shared" si="7"/>
        <v>0</v>
      </c>
      <c r="V10" s="99">
        <f t="shared" si="8"/>
        <v>0</v>
      </c>
    </row>
    <row r="11" spans="1:22" x14ac:dyDescent="0.25">
      <c r="A11" s="24">
        <v>44317.249999999985</v>
      </c>
      <c r="B11" s="33">
        <v>231.1</v>
      </c>
      <c r="C11" s="34">
        <v>5012.5590000000002</v>
      </c>
      <c r="D11" s="25">
        <v>43.137</v>
      </c>
      <c r="E11" s="34">
        <v>935.63699999999994</v>
      </c>
      <c r="F11" s="27">
        <f t="shared" si="3"/>
        <v>187.96299999999999</v>
      </c>
      <c r="G11" s="27">
        <f t="shared" si="3"/>
        <v>4076.9220000000005</v>
      </c>
      <c r="H11" s="28">
        <v>0</v>
      </c>
      <c r="I11" s="29">
        <f t="shared" si="4"/>
        <v>187.96299999999999</v>
      </c>
      <c r="J11" s="30">
        <f t="shared" si="0"/>
        <v>21.690024100487864</v>
      </c>
      <c r="K11" s="31">
        <v>2.8</v>
      </c>
      <c r="L11" s="30">
        <f t="shared" si="1"/>
        <v>62.599999999999994</v>
      </c>
      <c r="M11" s="30">
        <f t="shared" si="9"/>
        <v>39.467726077497858</v>
      </c>
      <c r="N11" s="30">
        <f t="shared" si="9"/>
        <v>0</v>
      </c>
      <c r="O11" s="30">
        <f t="shared" si="9"/>
        <v>21.206728953433903</v>
      </c>
      <c r="P11" s="30">
        <f t="shared" si="9"/>
        <v>29.301283654346502</v>
      </c>
      <c r="Q11" s="30">
        <f t="shared" si="9"/>
        <v>0</v>
      </c>
      <c r="R11" s="30">
        <f t="shared" si="5"/>
        <v>62.599999999999994</v>
      </c>
      <c r="S11" s="22">
        <f t="shared" si="2"/>
        <v>0</v>
      </c>
      <c r="T11" s="32">
        <f t="shared" si="6"/>
        <v>0</v>
      </c>
      <c r="U11" s="99">
        <f t="shared" si="7"/>
        <v>0</v>
      </c>
      <c r="V11" s="99">
        <f t="shared" si="8"/>
        <v>0</v>
      </c>
    </row>
    <row r="12" spans="1:22" x14ac:dyDescent="0.25">
      <c r="A12" s="24">
        <v>44317.29166666665</v>
      </c>
      <c r="B12" s="33">
        <v>256.2</v>
      </c>
      <c r="C12" s="34">
        <v>5628.7139999999999</v>
      </c>
      <c r="D12" s="25">
        <v>48.506999999999998</v>
      </c>
      <c r="E12" s="34">
        <v>1065.7080000000001</v>
      </c>
      <c r="F12" s="27">
        <f t="shared" si="3"/>
        <v>207.69299999999998</v>
      </c>
      <c r="G12" s="27">
        <f t="shared" si="3"/>
        <v>4563.0059999999994</v>
      </c>
      <c r="H12" s="28">
        <v>65.680000000000007</v>
      </c>
      <c r="I12" s="29">
        <f t="shared" si="4"/>
        <v>142.01299999999998</v>
      </c>
      <c r="J12" s="30">
        <f t="shared" si="0"/>
        <v>21.96995565570337</v>
      </c>
      <c r="K12" s="31">
        <v>2.8</v>
      </c>
      <c r="L12" s="30">
        <f t="shared" si="1"/>
        <v>62.599999999999994</v>
      </c>
      <c r="M12" s="30">
        <f t="shared" si="9"/>
        <v>39.467726077497858</v>
      </c>
      <c r="N12" s="30">
        <f t="shared" si="9"/>
        <v>0</v>
      </c>
      <c r="O12" s="30">
        <f t="shared" si="9"/>
        <v>21.206728953433903</v>
      </c>
      <c r="P12" s="30">
        <f t="shared" si="9"/>
        <v>29.301283654346502</v>
      </c>
      <c r="Q12" s="30">
        <f t="shared" si="9"/>
        <v>0</v>
      </c>
      <c r="R12" s="30">
        <f t="shared" si="5"/>
        <v>62.599999999999994</v>
      </c>
      <c r="S12" s="22">
        <f t="shared" si="2"/>
        <v>0</v>
      </c>
      <c r="T12" s="32">
        <f t="shared" si="6"/>
        <v>0</v>
      </c>
      <c r="U12" s="99">
        <f t="shared" si="7"/>
        <v>0</v>
      </c>
      <c r="V12" s="99">
        <f t="shared" si="8"/>
        <v>0</v>
      </c>
    </row>
    <row r="13" spans="1:22" x14ac:dyDescent="0.25">
      <c r="A13" s="24">
        <v>44317.333333333314</v>
      </c>
      <c r="B13" s="33">
        <v>234</v>
      </c>
      <c r="C13" s="34">
        <v>5367.96</v>
      </c>
      <c r="D13" s="25">
        <v>4.4859999999999998</v>
      </c>
      <c r="E13" s="34">
        <v>102.90900000000001</v>
      </c>
      <c r="F13" s="27">
        <f t="shared" si="3"/>
        <v>229.51400000000001</v>
      </c>
      <c r="G13" s="27">
        <f t="shared" si="3"/>
        <v>5265.0510000000004</v>
      </c>
      <c r="H13" s="28">
        <v>46.099999999999909</v>
      </c>
      <c r="I13" s="29">
        <f t="shared" si="4"/>
        <v>183.4140000000001</v>
      </c>
      <c r="J13" s="30">
        <f t="shared" si="0"/>
        <v>22.939999302874771</v>
      </c>
      <c r="K13" s="31">
        <v>2.8</v>
      </c>
      <c r="L13" s="30">
        <f t="shared" si="1"/>
        <v>62.599999999999994</v>
      </c>
      <c r="M13" s="30">
        <f t="shared" si="9"/>
        <v>39.467726077497858</v>
      </c>
      <c r="N13" s="30">
        <f t="shared" si="9"/>
        <v>0</v>
      </c>
      <c r="O13" s="30">
        <f t="shared" si="9"/>
        <v>21.206728953433903</v>
      </c>
      <c r="P13" s="30">
        <f t="shared" si="9"/>
        <v>29.301283654346502</v>
      </c>
      <c r="Q13" s="30">
        <f t="shared" si="9"/>
        <v>0</v>
      </c>
      <c r="R13" s="30">
        <f t="shared" si="5"/>
        <v>62.599999999999994</v>
      </c>
      <c r="S13" s="22">
        <f t="shared" si="2"/>
        <v>0</v>
      </c>
      <c r="T13" s="32">
        <f t="shared" si="6"/>
        <v>0</v>
      </c>
      <c r="U13" s="99">
        <f t="shared" si="7"/>
        <v>0</v>
      </c>
      <c r="V13" s="99">
        <f t="shared" si="8"/>
        <v>0</v>
      </c>
    </row>
    <row r="14" spans="1:22" x14ac:dyDescent="0.25">
      <c r="A14" s="24">
        <v>44317.374999999978</v>
      </c>
      <c r="B14" s="33">
        <v>249.45</v>
      </c>
      <c r="C14" s="34">
        <v>5777.2619999999997</v>
      </c>
      <c r="D14" s="25">
        <v>14.552</v>
      </c>
      <c r="E14" s="34">
        <v>337.01499999999999</v>
      </c>
      <c r="F14" s="27">
        <f t="shared" si="3"/>
        <v>234.898</v>
      </c>
      <c r="G14" s="27">
        <f t="shared" si="3"/>
        <v>5440.2469999999994</v>
      </c>
      <c r="H14" s="28">
        <v>12.3599999999999</v>
      </c>
      <c r="I14" s="29">
        <f t="shared" si="4"/>
        <v>222.5380000000001</v>
      </c>
      <c r="J14" s="30">
        <f t="shared" si="0"/>
        <v>23.160039676795883</v>
      </c>
      <c r="K14" s="31">
        <v>2.8</v>
      </c>
      <c r="L14" s="30">
        <f t="shared" si="1"/>
        <v>62.599999999999994</v>
      </c>
      <c r="M14" s="30">
        <f t="shared" si="9"/>
        <v>39.467726077497858</v>
      </c>
      <c r="N14" s="30">
        <f t="shared" si="9"/>
        <v>0</v>
      </c>
      <c r="O14" s="30">
        <f t="shared" si="9"/>
        <v>21.206728953433903</v>
      </c>
      <c r="P14" s="30">
        <f t="shared" si="9"/>
        <v>29.301283654346502</v>
      </c>
      <c r="Q14" s="30">
        <f t="shared" si="9"/>
        <v>0</v>
      </c>
      <c r="R14" s="30">
        <f t="shared" si="5"/>
        <v>62.599999999999994</v>
      </c>
      <c r="S14" s="22">
        <f t="shared" si="2"/>
        <v>0</v>
      </c>
      <c r="T14" s="32">
        <f t="shared" si="6"/>
        <v>0</v>
      </c>
      <c r="U14" s="99">
        <f t="shared" si="7"/>
        <v>0</v>
      </c>
      <c r="V14" s="99">
        <f t="shared" si="8"/>
        <v>0</v>
      </c>
    </row>
    <row r="15" spans="1:22" x14ac:dyDescent="0.25">
      <c r="A15" s="24">
        <v>44317.416666666642</v>
      </c>
      <c r="B15" s="33">
        <v>246.95</v>
      </c>
      <c r="C15" s="34">
        <v>5694.6670000000004</v>
      </c>
      <c r="D15" s="25">
        <v>1.552</v>
      </c>
      <c r="E15" s="34">
        <v>35.789000000000001</v>
      </c>
      <c r="F15" s="27">
        <f t="shared" si="3"/>
        <v>245.398</v>
      </c>
      <c r="G15" s="27">
        <f t="shared" si="3"/>
        <v>5658.8780000000006</v>
      </c>
      <c r="H15" s="28">
        <v>24.970000000000027</v>
      </c>
      <c r="I15" s="29">
        <f t="shared" si="4"/>
        <v>220.42799999999997</v>
      </c>
      <c r="J15" s="30">
        <f t="shared" si="0"/>
        <v>23.060000489001542</v>
      </c>
      <c r="K15" s="31">
        <v>2.8</v>
      </c>
      <c r="L15" s="30">
        <f t="shared" si="1"/>
        <v>62.599999999999994</v>
      </c>
      <c r="M15" s="30">
        <f t="shared" si="9"/>
        <v>39.467726077497858</v>
      </c>
      <c r="N15" s="30">
        <f t="shared" si="9"/>
        <v>0</v>
      </c>
      <c r="O15" s="30">
        <f t="shared" si="9"/>
        <v>21.206728953433903</v>
      </c>
      <c r="P15" s="30">
        <f t="shared" si="9"/>
        <v>29.301283654346502</v>
      </c>
      <c r="Q15" s="30">
        <f t="shared" si="9"/>
        <v>0</v>
      </c>
      <c r="R15" s="30">
        <f t="shared" si="5"/>
        <v>62.599999999999994</v>
      </c>
      <c r="S15" s="22">
        <f>IF(J15&gt;R15,J15-R15,0)</f>
        <v>0</v>
      </c>
      <c r="T15" s="32">
        <f t="shared" si="6"/>
        <v>0</v>
      </c>
      <c r="U15" s="99">
        <f t="shared" si="7"/>
        <v>0</v>
      </c>
      <c r="V15" s="99">
        <f t="shared" si="8"/>
        <v>0</v>
      </c>
    </row>
    <row r="16" spans="1:22" x14ac:dyDescent="0.25">
      <c r="A16" s="24">
        <v>44317.458333333307</v>
      </c>
      <c r="B16" s="33">
        <v>260.39999999999998</v>
      </c>
      <c r="C16" s="34">
        <v>5395.4880000000003</v>
      </c>
      <c r="D16" s="25">
        <v>30.305</v>
      </c>
      <c r="E16" s="34">
        <v>627.92399999999998</v>
      </c>
      <c r="F16" s="27">
        <f t="shared" si="3"/>
        <v>230.09499999999997</v>
      </c>
      <c r="G16" s="27">
        <f t="shared" si="3"/>
        <v>4767.5640000000003</v>
      </c>
      <c r="H16" s="28">
        <v>0</v>
      </c>
      <c r="I16" s="29">
        <f t="shared" si="4"/>
        <v>230.09499999999997</v>
      </c>
      <c r="J16" s="30">
        <f t="shared" si="0"/>
        <v>20.719980877463659</v>
      </c>
      <c r="K16" s="31">
        <v>2.8</v>
      </c>
      <c r="L16" s="30">
        <f t="shared" si="1"/>
        <v>62.599999999999994</v>
      </c>
      <c r="M16" s="30">
        <f t="shared" si="9"/>
        <v>39.467726077497858</v>
      </c>
      <c r="N16" s="30">
        <f t="shared" si="9"/>
        <v>0</v>
      </c>
      <c r="O16" s="30">
        <f t="shared" si="9"/>
        <v>21.206728953433903</v>
      </c>
      <c r="P16" s="30">
        <f t="shared" si="9"/>
        <v>29.301283654346502</v>
      </c>
      <c r="Q16" s="30">
        <f t="shared" si="9"/>
        <v>0</v>
      </c>
      <c r="R16" s="30">
        <f t="shared" si="5"/>
        <v>62.599999999999994</v>
      </c>
      <c r="S16" s="22">
        <f t="shared" si="2"/>
        <v>0</v>
      </c>
      <c r="T16" s="32">
        <f t="shared" si="6"/>
        <v>0</v>
      </c>
      <c r="U16" s="99">
        <f t="shared" si="7"/>
        <v>0</v>
      </c>
      <c r="V16" s="99">
        <f t="shared" si="8"/>
        <v>0</v>
      </c>
    </row>
    <row r="17" spans="1:22" x14ac:dyDescent="0.25">
      <c r="A17" s="24">
        <v>44317.499999999971</v>
      </c>
      <c r="B17" s="33">
        <v>231.7</v>
      </c>
      <c r="C17" s="34">
        <v>4640.951</v>
      </c>
      <c r="D17" s="25">
        <v>8.516</v>
      </c>
      <c r="E17" s="34">
        <v>170.583</v>
      </c>
      <c r="F17" s="27">
        <f t="shared" si="3"/>
        <v>223.184</v>
      </c>
      <c r="G17" s="27">
        <f t="shared" si="3"/>
        <v>4470.3680000000004</v>
      </c>
      <c r="H17" s="28">
        <v>0</v>
      </c>
      <c r="I17" s="29">
        <f t="shared" si="4"/>
        <v>223.184</v>
      </c>
      <c r="J17" s="30">
        <f t="shared" si="0"/>
        <v>20.029966305828378</v>
      </c>
      <c r="K17" s="31">
        <v>2.8</v>
      </c>
      <c r="L17" s="30">
        <f t="shared" si="1"/>
        <v>62.599999999999994</v>
      </c>
      <c r="M17" s="30">
        <f t="shared" si="9"/>
        <v>39.467726077497858</v>
      </c>
      <c r="N17" s="30">
        <f t="shared" si="9"/>
        <v>0</v>
      </c>
      <c r="O17" s="30">
        <f t="shared" si="9"/>
        <v>21.206728953433903</v>
      </c>
      <c r="P17" s="30">
        <f t="shared" si="9"/>
        <v>29.301283654346502</v>
      </c>
      <c r="Q17" s="30">
        <f t="shared" si="9"/>
        <v>0</v>
      </c>
      <c r="R17" s="30">
        <f t="shared" si="5"/>
        <v>62.599999999999994</v>
      </c>
      <c r="S17" s="22">
        <f t="shared" si="2"/>
        <v>0</v>
      </c>
      <c r="T17" s="32">
        <f t="shared" si="6"/>
        <v>0</v>
      </c>
      <c r="U17" s="99">
        <f t="shared" si="7"/>
        <v>0</v>
      </c>
      <c r="V17" s="99">
        <f t="shared" si="8"/>
        <v>0</v>
      </c>
    </row>
    <row r="18" spans="1:22" x14ac:dyDescent="0.25">
      <c r="A18" s="24">
        <v>44317.541666666635</v>
      </c>
      <c r="B18" s="33">
        <v>237.1</v>
      </c>
      <c r="C18" s="34">
        <v>4630.5630000000001</v>
      </c>
      <c r="D18" s="25">
        <v>26.568000000000001</v>
      </c>
      <c r="E18" s="34">
        <v>518.87300000000005</v>
      </c>
      <c r="F18" s="27">
        <f t="shared" si="3"/>
        <v>210.53199999999998</v>
      </c>
      <c r="G18" s="27">
        <f t="shared" si="3"/>
        <v>4111.6900000000005</v>
      </c>
      <c r="H18" s="28">
        <v>0</v>
      </c>
      <c r="I18" s="29">
        <f t="shared" si="4"/>
        <v>210.53199999999998</v>
      </c>
      <c r="J18" s="30">
        <f t="shared" si="0"/>
        <v>19.530000189994873</v>
      </c>
      <c r="K18" s="31">
        <v>2.8</v>
      </c>
      <c r="L18" s="30">
        <f t="shared" si="1"/>
        <v>62.599999999999994</v>
      </c>
      <c r="M18" s="30">
        <f t="shared" si="9"/>
        <v>39.467726077497858</v>
      </c>
      <c r="N18" s="30">
        <f t="shared" si="9"/>
        <v>0</v>
      </c>
      <c r="O18" s="30">
        <f t="shared" si="9"/>
        <v>21.206728953433903</v>
      </c>
      <c r="P18" s="30">
        <f t="shared" si="9"/>
        <v>29.301283654346502</v>
      </c>
      <c r="Q18" s="30">
        <f t="shared" si="9"/>
        <v>0</v>
      </c>
      <c r="R18" s="30">
        <f t="shared" si="5"/>
        <v>62.599999999999994</v>
      </c>
      <c r="S18" s="22">
        <f t="shared" si="2"/>
        <v>0</v>
      </c>
      <c r="T18" s="32">
        <f t="shared" si="6"/>
        <v>0</v>
      </c>
      <c r="U18" s="99">
        <f t="shared" si="7"/>
        <v>0</v>
      </c>
      <c r="V18" s="99">
        <f t="shared" si="8"/>
        <v>0</v>
      </c>
    </row>
    <row r="19" spans="1:22" x14ac:dyDescent="0.25">
      <c r="A19" s="24">
        <v>44317.583333333299</v>
      </c>
      <c r="B19" s="25">
        <v>234.2</v>
      </c>
      <c r="C19" s="26">
        <v>4506.0079999999998</v>
      </c>
      <c r="D19" s="25">
        <v>28.93</v>
      </c>
      <c r="E19" s="26">
        <v>556.61699999999996</v>
      </c>
      <c r="F19" s="27">
        <f t="shared" si="3"/>
        <v>205.26999999999998</v>
      </c>
      <c r="G19" s="27">
        <f t="shared" si="3"/>
        <v>3949.3909999999996</v>
      </c>
      <c r="H19" s="28">
        <v>20.919999999999959</v>
      </c>
      <c r="I19" s="29">
        <f t="shared" si="4"/>
        <v>184.35000000000002</v>
      </c>
      <c r="J19" s="30">
        <f t="shared" si="0"/>
        <v>19.239981487796559</v>
      </c>
      <c r="K19" s="31">
        <v>2.8</v>
      </c>
      <c r="L19" s="30">
        <f t="shared" si="1"/>
        <v>62.599999999999994</v>
      </c>
      <c r="M19" s="30">
        <f t="shared" si="9"/>
        <v>39.467726077497858</v>
      </c>
      <c r="N19" s="30">
        <f t="shared" si="9"/>
        <v>0</v>
      </c>
      <c r="O19" s="30">
        <f t="shared" si="9"/>
        <v>21.206728953433903</v>
      </c>
      <c r="P19" s="30">
        <f t="shared" si="9"/>
        <v>29.301283654346502</v>
      </c>
      <c r="Q19" s="30">
        <f t="shared" si="9"/>
        <v>0</v>
      </c>
      <c r="R19" s="30">
        <f t="shared" si="5"/>
        <v>62.599999999999994</v>
      </c>
      <c r="S19" s="22">
        <f t="shared" si="2"/>
        <v>0</v>
      </c>
      <c r="T19" s="32">
        <f t="shared" si="6"/>
        <v>0</v>
      </c>
      <c r="U19" s="99">
        <f t="shared" si="7"/>
        <v>0</v>
      </c>
      <c r="V19" s="99">
        <f t="shared" si="8"/>
        <v>0</v>
      </c>
    </row>
    <row r="20" spans="1:22" x14ac:dyDescent="0.25">
      <c r="A20" s="24">
        <v>44317.624999999964</v>
      </c>
      <c r="B20" s="25">
        <v>238.6</v>
      </c>
      <c r="C20" s="26">
        <v>4674.174</v>
      </c>
      <c r="D20" s="25">
        <v>31.236000000000001</v>
      </c>
      <c r="E20" s="26">
        <v>611.90499999999997</v>
      </c>
      <c r="F20" s="27">
        <f t="shared" si="3"/>
        <v>207.364</v>
      </c>
      <c r="G20" s="27">
        <f t="shared" si="3"/>
        <v>4062.2690000000002</v>
      </c>
      <c r="H20" s="28">
        <v>0</v>
      </c>
      <c r="I20" s="29">
        <f t="shared" si="4"/>
        <v>207.364</v>
      </c>
      <c r="J20" s="30">
        <f t="shared" si="0"/>
        <v>19.590039736887793</v>
      </c>
      <c r="K20" s="31">
        <v>2.8</v>
      </c>
      <c r="L20" s="30">
        <f t="shared" si="1"/>
        <v>62.599999999999994</v>
      </c>
      <c r="M20" s="30">
        <f t="shared" si="9"/>
        <v>39.467726077497858</v>
      </c>
      <c r="N20" s="30">
        <f t="shared" si="9"/>
        <v>0</v>
      </c>
      <c r="O20" s="30">
        <f t="shared" si="9"/>
        <v>21.206728953433903</v>
      </c>
      <c r="P20" s="30">
        <f t="shared" si="9"/>
        <v>29.301283654346502</v>
      </c>
      <c r="Q20" s="30">
        <f t="shared" si="9"/>
        <v>0</v>
      </c>
      <c r="R20" s="30">
        <f t="shared" si="5"/>
        <v>62.599999999999994</v>
      </c>
      <c r="S20" s="22">
        <f t="shared" si="2"/>
        <v>0</v>
      </c>
      <c r="T20" s="32">
        <f t="shared" si="6"/>
        <v>0</v>
      </c>
      <c r="U20" s="99">
        <f t="shared" si="7"/>
        <v>0</v>
      </c>
      <c r="V20" s="99">
        <f t="shared" si="8"/>
        <v>0</v>
      </c>
    </row>
    <row r="21" spans="1:22" x14ac:dyDescent="0.25">
      <c r="A21" s="24">
        <v>44317.666666666628</v>
      </c>
      <c r="B21" s="25">
        <v>233.2</v>
      </c>
      <c r="C21" s="26">
        <v>4554.3959999999997</v>
      </c>
      <c r="D21" s="25">
        <v>22.634</v>
      </c>
      <c r="E21" s="26">
        <v>442.03399999999999</v>
      </c>
      <c r="F21" s="27">
        <f t="shared" si="3"/>
        <v>210.56599999999997</v>
      </c>
      <c r="G21" s="27">
        <f t="shared" si="3"/>
        <v>4112.3620000000001</v>
      </c>
      <c r="H21" s="28">
        <v>13.159999999999968</v>
      </c>
      <c r="I21" s="29">
        <f t="shared" si="4"/>
        <v>197.40600000000001</v>
      </c>
      <c r="J21" s="30">
        <f t="shared" si="0"/>
        <v>19.530038087820447</v>
      </c>
      <c r="K21" s="31">
        <v>2.8</v>
      </c>
      <c r="L21" s="30">
        <f t="shared" si="1"/>
        <v>62.599999999999994</v>
      </c>
      <c r="M21" s="30">
        <f t="shared" si="9"/>
        <v>39.467726077497858</v>
      </c>
      <c r="N21" s="30">
        <f t="shared" si="9"/>
        <v>0</v>
      </c>
      <c r="O21" s="30">
        <f t="shared" si="9"/>
        <v>21.206728953433903</v>
      </c>
      <c r="P21" s="30">
        <f t="shared" si="9"/>
        <v>29.301283654346502</v>
      </c>
      <c r="Q21" s="30">
        <f t="shared" si="9"/>
        <v>0</v>
      </c>
      <c r="R21" s="30">
        <f t="shared" si="5"/>
        <v>62.599999999999994</v>
      </c>
      <c r="S21" s="22">
        <f t="shared" si="2"/>
        <v>0</v>
      </c>
      <c r="T21" s="32">
        <f t="shared" si="6"/>
        <v>0</v>
      </c>
      <c r="U21" s="99">
        <f t="shared" si="7"/>
        <v>0</v>
      </c>
      <c r="V21" s="99">
        <f t="shared" si="8"/>
        <v>0</v>
      </c>
    </row>
    <row r="22" spans="1:22" x14ac:dyDescent="0.25">
      <c r="A22" s="24">
        <v>44317.708333333292</v>
      </c>
      <c r="B22" s="25">
        <v>245.9</v>
      </c>
      <c r="C22" s="26">
        <v>5082.7529999999997</v>
      </c>
      <c r="D22" s="25">
        <v>25.367999999999999</v>
      </c>
      <c r="E22" s="26">
        <v>524.36099999999999</v>
      </c>
      <c r="F22" s="27">
        <f t="shared" si="3"/>
        <v>220.53200000000001</v>
      </c>
      <c r="G22" s="27">
        <f t="shared" si="3"/>
        <v>4558.3919999999998</v>
      </c>
      <c r="H22" s="28">
        <v>0</v>
      </c>
      <c r="I22" s="29">
        <f t="shared" si="4"/>
        <v>220.53200000000001</v>
      </c>
      <c r="J22" s="30">
        <f t="shared" si="0"/>
        <v>20.66997986686739</v>
      </c>
      <c r="K22" s="31">
        <v>2.8</v>
      </c>
      <c r="L22" s="30">
        <f t="shared" si="1"/>
        <v>62.599999999999994</v>
      </c>
      <c r="M22" s="30">
        <f t="shared" si="9"/>
        <v>39.467726077497858</v>
      </c>
      <c r="N22" s="30">
        <f t="shared" si="9"/>
        <v>0</v>
      </c>
      <c r="O22" s="30">
        <f t="shared" si="9"/>
        <v>21.206728953433903</v>
      </c>
      <c r="P22" s="30">
        <f t="shared" si="9"/>
        <v>29.301283654346502</v>
      </c>
      <c r="Q22" s="30">
        <f t="shared" si="9"/>
        <v>0</v>
      </c>
      <c r="R22" s="30">
        <f t="shared" si="5"/>
        <v>62.599999999999994</v>
      </c>
      <c r="S22" s="22">
        <f t="shared" si="2"/>
        <v>0</v>
      </c>
      <c r="T22" s="32">
        <f t="shared" si="6"/>
        <v>0</v>
      </c>
      <c r="U22" s="99">
        <f t="shared" si="7"/>
        <v>0</v>
      </c>
      <c r="V22" s="99">
        <f t="shared" si="8"/>
        <v>0</v>
      </c>
    </row>
    <row r="23" spans="1:22" x14ac:dyDescent="0.25">
      <c r="A23" s="24">
        <v>44317.749999999956</v>
      </c>
      <c r="B23" s="25">
        <v>249.9</v>
      </c>
      <c r="C23" s="26">
        <v>5172.93</v>
      </c>
      <c r="D23" s="25">
        <v>27.113</v>
      </c>
      <c r="E23" s="26">
        <v>561.24699999999996</v>
      </c>
      <c r="F23" s="27">
        <f t="shared" si="3"/>
        <v>222.78700000000001</v>
      </c>
      <c r="G23" s="27">
        <f t="shared" si="3"/>
        <v>4611.683</v>
      </c>
      <c r="H23" s="28">
        <v>0</v>
      </c>
      <c r="I23" s="29">
        <f t="shared" si="4"/>
        <v>222.78700000000001</v>
      </c>
      <c r="J23" s="30">
        <f t="shared" si="0"/>
        <v>20.699964540121282</v>
      </c>
      <c r="K23" s="31">
        <v>2.8</v>
      </c>
      <c r="L23" s="30">
        <f t="shared" si="1"/>
        <v>62.599999999999994</v>
      </c>
      <c r="M23" s="30">
        <f t="shared" si="9"/>
        <v>39.467726077497858</v>
      </c>
      <c r="N23" s="30">
        <f t="shared" si="9"/>
        <v>0</v>
      </c>
      <c r="O23" s="30">
        <f t="shared" si="9"/>
        <v>21.206728953433903</v>
      </c>
      <c r="P23" s="30">
        <f t="shared" si="9"/>
        <v>29.301283654346502</v>
      </c>
      <c r="Q23" s="30">
        <f t="shared" si="9"/>
        <v>0</v>
      </c>
      <c r="R23" s="30">
        <f t="shared" si="5"/>
        <v>62.599999999999994</v>
      </c>
      <c r="S23" s="35">
        <f>IF(J23&gt;R23,J23-R23,0)</f>
        <v>0</v>
      </c>
      <c r="T23" s="32">
        <f t="shared" si="6"/>
        <v>0</v>
      </c>
      <c r="U23" s="99">
        <f t="shared" si="7"/>
        <v>0</v>
      </c>
      <c r="V23" s="99">
        <f t="shared" si="8"/>
        <v>0</v>
      </c>
    </row>
    <row r="24" spans="1:22" x14ac:dyDescent="0.25">
      <c r="A24" s="24">
        <v>44317.791666666621</v>
      </c>
      <c r="B24" s="25">
        <v>216.35</v>
      </c>
      <c r="C24" s="26">
        <v>4863.5479999999998</v>
      </c>
      <c r="D24" s="25">
        <v>0</v>
      </c>
      <c r="E24" s="26">
        <v>0</v>
      </c>
      <c r="F24" s="27">
        <f t="shared" si="3"/>
        <v>216.35</v>
      </c>
      <c r="G24" s="27">
        <f t="shared" si="3"/>
        <v>4863.5479999999998</v>
      </c>
      <c r="H24" s="28">
        <v>0</v>
      </c>
      <c r="I24" s="29">
        <f t="shared" si="4"/>
        <v>216.35</v>
      </c>
      <c r="J24" s="30">
        <f t="shared" si="0"/>
        <v>22.48</v>
      </c>
      <c r="K24" s="31">
        <v>2.8</v>
      </c>
      <c r="L24" s="30">
        <f t="shared" si="1"/>
        <v>62.599999999999994</v>
      </c>
      <c r="M24" s="30">
        <f t="shared" ref="M24:Q39" si="10">M23</f>
        <v>39.467726077497858</v>
      </c>
      <c r="N24" s="30">
        <f t="shared" si="10"/>
        <v>0</v>
      </c>
      <c r="O24" s="30">
        <f t="shared" si="10"/>
        <v>21.206728953433903</v>
      </c>
      <c r="P24" s="30">
        <f t="shared" si="10"/>
        <v>29.301283654346502</v>
      </c>
      <c r="Q24" s="30">
        <f t="shared" si="10"/>
        <v>0</v>
      </c>
      <c r="R24" s="30">
        <f t="shared" si="5"/>
        <v>62.599999999999994</v>
      </c>
      <c r="S24" s="22">
        <f>IF(J24&gt;R24,J24-R24,0)</f>
        <v>0</v>
      </c>
      <c r="T24" s="32">
        <f t="shared" si="6"/>
        <v>0</v>
      </c>
      <c r="U24" s="99">
        <f t="shared" si="7"/>
        <v>0</v>
      </c>
      <c r="V24" s="99">
        <f t="shared" si="8"/>
        <v>0</v>
      </c>
    </row>
    <row r="25" spans="1:22" x14ac:dyDescent="0.25">
      <c r="A25" s="24">
        <v>44317.833333333285</v>
      </c>
      <c r="B25" s="25">
        <v>181.35499999999999</v>
      </c>
      <c r="C25" s="26">
        <v>4526.0602950000002</v>
      </c>
      <c r="D25" s="25">
        <v>0</v>
      </c>
      <c r="E25" s="26">
        <v>0</v>
      </c>
      <c r="F25" s="27">
        <f t="shared" si="3"/>
        <v>181.35499999999999</v>
      </c>
      <c r="G25" s="27">
        <f t="shared" si="3"/>
        <v>4526.0602950000002</v>
      </c>
      <c r="H25" s="28">
        <v>0</v>
      </c>
      <c r="I25" s="29">
        <f t="shared" si="4"/>
        <v>181.35499999999999</v>
      </c>
      <c r="J25" s="30">
        <f t="shared" si="0"/>
        <v>24.956909349066748</v>
      </c>
      <c r="K25" s="31">
        <v>2.8</v>
      </c>
      <c r="L25" s="30">
        <f t="shared" si="1"/>
        <v>62.599999999999994</v>
      </c>
      <c r="M25" s="30">
        <f t="shared" si="10"/>
        <v>39.467726077497858</v>
      </c>
      <c r="N25" s="30">
        <f t="shared" si="10"/>
        <v>0</v>
      </c>
      <c r="O25" s="30">
        <f t="shared" si="10"/>
        <v>21.206728953433903</v>
      </c>
      <c r="P25" s="30">
        <f t="shared" si="10"/>
        <v>29.301283654346502</v>
      </c>
      <c r="Q25" s="30">
        <f t="shared" si="10"/>
        <v>0</v>
      </c>
      <c r="R25" s="30">
        <f t="shared" si="5"/>
        <v>62.599999999999994</v>
      </c>
      <c r="S25" s="22">
        <f t="shared" si="2"/>
        <v>0</v>
      </c>
      <c r="T25" s="32">
        <f t="shared" si="6"/>
        <v>0</v>
      </c>
      <c r="U25" s="99">
        <f t="shared" si="7"/>
        <v>0</v>
      </c>
      <c r="V25" s="99">
        <f t="shared" si="8"/>
        <v>0</v>
      </c>
    </row>
    <row r="26" spans="1:22" x14ac:dyDescent="0.25">
      <c r="A26" s="24">
        <v>44317.874999999949</v>
      </c>
      <c r="B26" s="25">
        <v>197.58500000000001</v>
      </c>
      <c r="C26" s="26">
        <v>7885.5904300000002</v>
      </c>
      <c r="D26" s="25">
        <v>0</v>
      </c>
      <c r="E26" s="26">
        <v>0</v>
      </c>
      <c r="F26" s="27">
        <f t="shared" si="3"/>
        <v>197.58500000000001</v>
      </c>
      <c r="G26" s="27">
        <f t="shared" si="3"/>
        <v>7885.5904300000002</v>
      </c>
      <c r="H26" s="28">
        <v>0</v>
      </c>
      <c r="I26" s="29">
        <f t="shared" si="4"/>
        <v>197.58500000000001</v>
      </c>
      <c r="J26" s="30">
        <f t="shared" si="0"/>
        <v>39.909863754839691</v>
      </c>
      <c r="K26" s="31">
        <v>2.8</v>
      </c>
      <c r="L26" s="30">
        <f t="shared" si="1"/>
        <v>62.599999999999994</v>
      </c>
      <c r="M26" s="30">
        <f t="shared" si="10"/>
        <v>39.467726077497858</v>
      </c>
      <c r="N26" s="30">
        <f t="shared" si="10"/>
        <v>0</v>
      </c>
      <c r="O26" s="30">
        <f t="shared" si="10"/>
        <v>21.206728953433903</v>
      </c>
      <c r="P26" s="30">
        <f t="shared" si="10"/>
        <v>29.301283654346502</v>
      </c>
      <c r="Q26" s="30">
        <f t="shared" si="10"/>
        <v>0</v>
      </c>
      <c r="R26" s="30">
        <f t="shared" si="5"/>
        <v>62.599999999999994</v>
      </c>
      <c r="S26" s="22">
        <f t="shared" si="2"/>
        <v>0</v>
      </c>
      <c r="T26" s="32">
        <f t="shared" si="6"/>
        <v>0</v>
      </c>
      <c r="U26" s="99">
        <f t="shared" si="7"/>
        <v>0</v>
      </c>
      <c r="V26" s="99">
        <f t="shared" si="8"/>
        <v>0</v>
      </c>
    </row>
    <row r="27" spans="1:22" x14ac:dyDescent="0.25">
      <c r="A27" s="24">
        <v>44317.916666666613</v>
      </c>
      <c r="B27" s="25">
        <v>178.67099999999999</v>
      </c>
      <c r="C27" s="26">
        <v>4333.3464270000004</v>
      </c>
      <c r="D27" s="25">
        <v>0</v>
      </c>
      <c r="E27" s="26">
        <v>0</v>
      </c>
      <c r="F27" s="27">
        <f t="shared" si="3"/>
        <v>178.67099999999999</v>
      </c>
      <c r="G27" s="27">
        <f t="shared" si="3"/>
        <v>4333.3464270000004</v>
      </c>
      <c r="H27" s="28">
        <v>0</v>
      </c>
      <c r="I27" s="29">
        <f t="shared" si="4"/>
        <v>178.67099999999999</v>
      </c>
      <c r="J27" s="30">
        <f t="shared" si="0"/>
        <v>24.253216397736626</v>
      </c>
      <c r="K27" s="31">
        <v>2.8</v>
      </c>
      <c r="L27" s="30">
        <f t="shared" si="1"/>
        <v>62.599999999999994</v>
      </c>
      <c r="M27" s="30">
        <f t="shared" si="10"/>
        <v>39.467726077497858</v>
      </c>
      <c r="N27" s="30">
        <f t="shared" si="10"/>
        <v>0</v>
      </c>
      <c r="O27" s="30">
        <f t="shared" si="10"/>
        <v>21.206728953433903</v>
      </c>
      <c r="P27" s="30">
        <f t="shared" si="10"/>
        <v>29.301283654346502</v>
      </c>
      <c r="Q27" s="30">
        <f t="shared" si="10"/>
        <v>0</v>
      </c>
      <c r="R27" s="30">
        <f t="shared" si="5"/>
        <v>62.599999999999994</v>
      </c>
      <c r="S27" s="22">
        <f t="shared" si="2"/>
        <v>0</v>
      </c>
      <c r="T27" s="32">
        <f t="shared" si="6"/>
        <v>0</v>
      </c>
      <c r="U27" s="99">
        <f t="shared" si="7"/>
        <v>0</v>
      </c>
      <c r="V27" s="99">
        <f t="shared" si="8"/>
        <v>0</v>
      </c>
    </row>
    <row r="28" spans="1:22" x14ac:dyDescent="0.25">
      <c r="A28" s="24">
        <v>44317.958333333278</v>
      </c>
      <c r="B28" s="25">
        <v>218.7</v>
      </c>
      <c r="C28" s="26">
        <v>4356.5039999999999</v>
      </c>
      <c r="D28" s="25">
        <v>26.17</v>
      </c>
      <c r="E28" s="26">
        <v>521.30200000000002</v>
      </c>
      <c r="F28" s="27">
        <f t="shared" si="3"/>
        <v>192.52999999999997</v>
      </c>
      <c r="G28" s="27">
        <f t="shared" si="3"/>
        <v>3835.2019999999998</v>
      </c>
      <c r="H28" s="28">
        <v>0</v>
      </c>
      <c r="I28" s="29">
        <f t="shared" si="4"/>
        <v>192.52999999999997</v>
      </c>
      <c r="J28" s="30">
        <f t="shared" si="0"/>
        <v>19.920022853581262</v>
      </c>
      <c r="K28" s="31">
        <v>2.8</v>
      </c>
      <c r="L28" s="30">
        <f t="shared" si="1"/>
        <v>62.599999999999994</v>
      </c>
      <c r="M28" s="30">
        <f t="shared" si="10"/>
        <v>39.467726077497858</v>
      </c>
      <c r="N28" s="30">
        <f t="shared" si="10"/>
        <v>0</v>
      </c>
      <c r="O28" s="30">
        <f t="shared" si="10"/>
        <v>21.206728953433903</v>
      </c>
      <c r="P28" s="30">
        <f t="shared" si="10"/>
        <v>29.301283654346502</v>
      </c>
      <c r="Q28" s="30">
        <f t="shared" si="10"/>
        <v>0</v>
      </c>
      <c r="R28" s="30">
        <f t="shared" si="5"/>
        <v>62.599999999999994</v>
      </c>
      <c r="S28" s="22">
        <f t="shared" si="2"/>
        <v>0</v>
      </c>
      <c r="T28" s="32">
        <f t="shared" si="6"/>
        <v>0</v>
      </c>
      <c r="U28" s="99">
        <f t="shared" si="7"/>
        <v>0</v>
      </c>
      <c r="V28" s="99">
        <f t="shared" si="8"/>
        <v>0</v>
      </c>
    </row>
    <row r="29" spans="1:22" x14ac:dyDescent="0.25">
      <c r="A29" s="24">
        <v>44317.999999999942</v>
      </c>
      <c r="B29" s="25">
        <v>188.9</v>
      </c>
      <c r="C29" s="26">
        <v>3541.875</v>
      </c>
      <c r="D29" s="25">
        <v>1.0840000000000001</v>
      </c>
      <c r="E29" s="26">
        <v>20.321000000000002</v>
      </c>
      <c r="F29" s="27">
        <f t="shared" si="3"/>
        <v>187.816</v>
      </c>
      <c r="G29" s="27">
        <f t="shared" si="3"/>
        <v>3521.5540000000001</v>
      </c>
      <c r="H29" s="28">
        <v>0</v>
      </c>
      <c r="I29" s="29">
        <f t="shared" si="4"/>
        <v>187.816</v>
      </c>
      <c r="J29" s="30">
        <f t="shared" si="0"/>
        <v>18.750021297440046</v>
      </c>
      <c r="K29" s="31">
        <v>2.8</v>
      </c>
      <c r="L29" s="30">
        <f t="shared" si="1"/>
        <v>62.599999999999994</v>
      </c>
      <c r="M29" s="30">
        <f t="shared" si="10"/>
        <v>39.467726077497858</v>
      </c>
      <c r="N29" s="30">
        <f t="shared" si="10"/>
        <v>0</v>
      </c>
      <c r="O29" s="30">
        <f t="shared" si="10"/>
        <v>21.206728953433903</v>
      </c>
      <c r="P29" s="30">
        <f t="shared" si="10"/>
        <v>29.301283654346502</v>
      </c>
      <c r="Q29" s="30">
        <f t="shared" si="10"/>
        <v>0</v>
      </c>
      <c r="R29" s="30">
        <f t="shared" si="5"/>
        <v>62.599999999999994</v>
      </c>
      <c r="S29" s="22">
        <f t="shared" si="2"/>
        <v>0</v>
      </c>
      <c r="T29" s="32">
        <f t="shared" si="6"/>
        <v>0</v>
      </c>
      <c r="U29" s="99">
        <f t="shared" si="7"/>
        <v>0</v>
      </c>
      <c r="V29" s="99">
        <f t="shared" si="8"/>
        <v>0</v>
      </c>
    </row>
    <row r="30" spans="1:22" x14ac:dyDescent="0.25">
      <c r="A30" s="24">
        <v>44318.041666666606</v>
      </c>
      <c r="B30" s="25">
        <v>171.9</v>
      </c>
      <c r="C30" s="26">
        <v>3217.9679999999998</v>
      </c>
      <c r="D30" s="25">
        <v>7.391</v>
      </c>
      <c r="E30" s="26">
        <v>138.363</v>
      </c>
      <c r="F30" s="27">
        <f t="shared" si="3"/>
        <v>164.50900000000001</v>
      </c>
      <c r="G30" s="27">
        <f t="shared" si="3"/>
        <v>3079.605</v>
      </c>
      <c r="H30" s="28">
        <v>17.600000000000023</v>
      </c>
      <c r="I30" s="29">
        <f t="shared" si="4"/>
        <v>146.90899999999999</v>
      </c>
      <c r="J30" s="30">
        <f t="shared" si="0"/>
        <v>18.719978846142155</v>
      </c>
      <c r="K30" s="31">
        <v>2.8</v>
      </c>
      <c r="L30" s="30">
        <f t="shared" si="1"/>
        <v>62.599999999999994</v>
      </c>
      <c r="M30" s="30">
        <f t="shared" si="10"/>
        <v>39.467726077497858</v>
      </c>
      <c r="N30" s="30">
        <f t="shared" si="10"/>
        <v>0</v>
      </c>
      <c r="O30" s="30">
        <f t="shared" si="10"/>
        <v>21.206728953433903</v>
      </c>
      <c r="P30" s="30">
        <f t="shared" si="10"/>
        <v>29.301283654346502</v>
      </c>
      <c r="Q30" s="30">
        <f t="shared" si="10"/>
        <v>0</v>
      </c>
      <c r="R30" s="30">
        <f t="shared" si="5"/>
        <v>62.599999999999994</v>
      </c>
      <c r="S30" s="22">
        <f t="shared" si="2"/>
        <v>0</v>
      </c>
      <c r="T30" s="32">
        <f t="shared" si="6"/>
        <v>0</v>
      </c>
      <c r="U30" s="99">
        <f t="shared" si="7"/>
        <v>0</v>
      </c>
      <c r="V30" s="99">
        <f t="shared" si="8"/>
        <v>0</v>
      </c>
    </row>
    <row r="31" spans="1:22" x14ac:dyDescent="0.25">
      <c r="A31" s="24">
        <v>44318.08333333327</v>
      </c>
      <c r="B31" s="25">
        <v>192.8</v>
      </c>
      <c r="C31" s="26">
        <v>3466.5439999999999</v>
      </c>
      <c r="D31" s="25">
        <v>34.265000000000001</v>
      </c>
      <c r="E31" s="26">
        <v>616.09199999999998</v>
      </c>
      <c r="F31" s="27">
        <f t="shared" si="3"/>
        <v>158.53500000000003</v>
      </c>
      <c r="G31" s="27">
        <f t="shared" si="3"/>
        <v>2850.4519999999998</v>
      </c>
      <c r="H31" s="28">
        <v>36.149999999999977</v>
      </c>
      <c r="I31" s="29">
        <f t="shared" si="4"/>
        <v>122.38500000000005</v>
      </c>
      <c r="J31" s="30">
        <f t="shared" si="0"/>
        <v>17.979953953385685</v>
      </c>
      <c r="K31" s="31">
        <v>2.8</v>
      </c>
      <c r="L31" s="30">
        <f t="shared" si="1"/>
        <v>62.599999999999994</v>
      </c>
      <c r="M31" s="30">
        <f t="shared" si="10"/>
        <v>39.467726077497858</v>
      </c>
      <c r="N31" s="30">
        <f t="shared" si="10"/>
        <v>0</v>
      </c>
      <c r="O31" s="30">
        <f t="shared" si="10"/>
        <v>21.206728953433903</v>
      </c>
      <c r="P31" s="30">
        <f t="shared" si="10"/>
        <v>29.301283654346502</v>
      </c>
      <c r="Q31" s="30">
        <f t="shared" si="10"/>
        <v>0</v>
      </c>
      <c r="R31" s="30">
        <f t="shared" si="5"/>
        <v>62.599999999999994</v>
      </c>
      <c r="S31" s="22">
        <f t="shared" si="2"/>
        <v>0</v>
      </c>
      <c r="T31" s="32">
        <f t="shared" si="6"/>
        <v>0</v>
      </c>
      <c r="U31" s="99">
        <f t="shared" si="7"/>
        <v>0</v>
      </c>
      <c r="V31" s="99">
        <f t="shared" si="8"/>
        <v>0</v>
      </c>
    </row>
    <row r="32" spans="1:22" x14ac:dyDescent="0.25">
      <c r="A32" s="24">
        <v>44318.124999999935</v>
      </c>
      <c r="B32" s="25">
        <v>186.2</v>
      </c>
      <c r="C32" s="26">
        <v>3128.16</v>
      </c>
      <c r="D32" s="25">
        <v>37.673999999999999</v>
      </c>
      <c r="E32" s="26">
        <v>632.92700000000002</v>
      </c>
      <c r="F32" s="27">
        <f t="shared" si="3"/>
        <v>148.52599999999998</v>
      </c>
      <c r="G32" s="27">
        <f t="shared" si="3"/>
        <v>2495.2329999999997</v>
      </c>
      <c r="H32" s="28">
        <v>29.469999999999914</v>
      </c>
      <c r="I32" s="29">
        <f t="shared" si="4"/>
        <v>119.05600000000007</v>
      </c>
      <c r="J32" s="30">
        <f t="shared" si="0"/>
        <v>16.799974415253896</v>
      </c>
      <c r="K32" s="31">
        <v>2.8</v>
      </c>
      <c r="L32" s="30">
        <f t="shared" si="1"/>
        <v>62.599999999999994</v>
      </c>
      <c r="M32" s="30">
        <f t="shared" si="10"/>
        <v>39.467726077497858</v>
      </c>
      <c r="N32" s="30">
        <f t="shared" si="10"/>
        <v>0</v>
      </c>
      <c r="O32" s="30">
        <f t="shared" si="10"/>
        <v>21.206728953433903</v>
      </c>
      <c r="P32" s="30">
        <f t="shared" si="10"/>
        <v>29.301283654346502</v>
      </c>
      <c r="Q32" s="30">
        <f t="shared" si="10"/>
        <v>0</v>
      </c>
      <c r="R32" s="30">
        <f t="shared" si="5"/>
        <v>62.599999999999994</v>
      </c>
      <c r="S32" s="22">
        <f t="shared" si="2"/>
        <v>0</v>
      </c>
      <c r="T32" s="32">
        <f t="shared" si="6"/>
        <v>0</v>
      </c>
      <c r="U32" s="99">
        <f t="shared" si="7"/>
        <v>0</v>
      </c>
      <c r="V32" s="99">
        <f t="shared" si="8"/>
        <v>0</v>
      </c>
    </row>
    <row r="33" spans="1:22" x14ac:dyDescent="0.25">
      <c r="A33" s="24">
        <v>44318.166666666599</v>
      </c>
      <c r="B33" s="25">
        <v>152.685</v>
      </c>
      <c r="C33" s="26">
        <v>2503.6578450000002</v>
      </c>
      <c r="D33" s="25">
        <v>0</v>
      </c>
      <c r="E33" s="26">
        <v>0</v>
      </c>
      <c r="F33" s="27">
        <f t="shared" si="3"/>
        <v>152.685</v>
      </c>
      <c r="G33" s="27">
        <f t="shared" si="3"/>
        <v>2503.6578450000002</v>
      </c>
      <c r="H33" s="28">
        <v>44.819999999999993</v>
      </c>
      <c r="I33" s="29">
        <f t="shared" si="4"/>
        <v>107.86500000000001</v>
      </c>
      <c r="J33" s="30">
        <f t="shared" si="0"/>
        <v>16.397536398467434</v>
      </c>
      <c r="K33" s="31">
        <v>2.8</v>
      </c>
      <c r="L33" s="30">
        <f t="shared" si="1"/>
        <v>62.599999999999994</v>
      </c>
      <c r="M33" s="30">
        <f t="shared" si="10"/>
        <v>39.467726077497858</v>
      </c>
      <c r="N33" s="30">
        <f t="shared" si="10"/>
        <v>0</v>
      </c>
      <c r="O33" s="30">
        <f t="shared" si="10"/>
        <v>21.206728953433903</v>
      </c>
      <c r="P33" s="30">
        <f t="shared" si="10"/>
        <v>29.301283654346502</v>
      </c>
      <c r="Q33" s="30">
        <f t="shared" si="10"/>
        <v>0</v>
      </c>
      <c r="R33" s="30">
        <f t="shared" si="5"/>
        <v>62.599999999999994</v>
      </c>
      <c r="S33" s="22">
        <f t="shared" si="2"/>
        <v>0</v>
      </c>
      <c r="T33" s="32">
        <f t="shared" si="6"/>
        <v>0</v>
      </c>
      <c r="U33" s="99">
        <f t="shared" si="7"/>
        <v>0</v>
      </c>
      <c r="V33" s="99">
        <f t="shared" si="8"/>
        <v>0</v>
      </c>
    </row>
    <row r="34" spans="1:22" x14ac:dyDescent="0.25">
      <c r="A34" s="24">
        <v>44318.208333333263</v>
      </c>
      <c r="B34" s="25">
        <v>203.2</v>
      </c>
      <c r="C34" s="26">
        <v>3322.32</v>
      </c>
      <c r="D34" s="25">
        <v>47.993000000000002</v>
      </c>
      <c r="E34" s="26">
        <v>784.68200000000002</v>
      </c>
      <c r="F34" s="27">
        <f t="shared" si="3"/>
        <v>155.20699999999999</v>
      </c>
      <c r="G34" s="27">
        <f t="shared" si="3"/>
        <v>2537.6379999999999</v>
      </c>
      <c r="H34" s="28">
        <v>40.730000000000018</v>
      </c>
      <c r="I34" s="29">
        <f t="shared" si="4"/>
        <v>114.47699999999998</v>
      </c>
      <c r="J34" s="30">
        <f t="shared" si="0"/>
        <v>16.350022872679713</v>
      </c>
      <c r="K34" s="31">
        <v>2.8</v>
      </c>
      <c r="L34" s="30">
        <f t="shared" si="1"/>
        <v>62.599999999999994</v>
      </c>
      <c r="M34" s="30">
        <f t="shared" si="10"/>
        <v>39.467726077497858</v>
      </c>
      <c r="N34" s="30">
        <f t="shared" si="10"/>
        <v>0</v>
      </c>
      <c r="O34" s="30">
        <f t="shared" si="10"/>
        <v>21.206728953433903</v>
      </c>
      <c r="P34" s="30">
        <f t="shared" si="10"/>
        <v>29.301283654346502</v>
      </c>
      <c r="Q34" s="30">
        <f t="shared" si="10"/>
        <v>0</v>
      </c>
      <c r="R34" s="30">
        <f t="shared" si="5"/>
        <v>62.599999999999994</v>
      </c>
      <c r="S34" s="22">
        <f t="shared" si="2"/>
        <v>0</v>
      </c>
      <c r="T34" s="32">
        <f t="shared" si="6"/>
        <v>0</v>
      </c>
      <c r="U34" s="99">
        <f t="shared" si="7"/>
        <v>0</v>
      </c>
      <c r="V34" s="99">
        <f t="shared" si="8"/>
        <v>0</v>
      </c>
    </row>
    <row r="35" spans="1:22" x14ac:dyDescent="0.25">
      <c r="A35" s="24">
        <v>44318.249999999927</v>
      </c>
      <c r="B35" s="25">
        <v>194.7</v>
      </c>
      <c r="C35" s="26">
        <v>3115.2</v>
      </c>
      <c r="D35" s="25">
        <v>32.417999999999999</v>
      </c>
      <c r="E35" s="26">
        <v>518.68200000000002</v>
      </c>
      <c r="F35" s="27">
        <f t="shared" si="3"/>
        <v>162.28199999999998</v>
      </c>
      <c r="G35" s="27">
        <f t="shared" si="3"/>
        <v>2596.518</v>
      </c>
      <c r="H35" s="28">
        <v>33.129999999999995</v>
      </c>
      <c r="I35" s="29">
        <f t="shared" si="4"/>
        <v>129.15199999999999</v>
      </c>
      <c r="J35" s="30">
        <f t="shared" si="0"/>
        <v>16.000036972677194</v>
      </c>
      <c r="K35" s="31">
        <v>2.8</v>
      </c>
      <c r="L35" s="30">
        <f t="shared" si="1"/>
        <v>62.599999999999994</v>
      </c>
      <c r="M35" s="30">
        <f t="shared" si="10"/>
        <v>39.467726077497858</v>
      </c>
      <c r="N35" s="30">
        <f t="shared" si="10"/>
        <v>0</v>
      </c>
      <c r="O35" s="30">
        <f t="shared" si="10"/>
        <v>21.206728953433903</v>
      </c>
      <c r="P35" s="30">
        <f t="shared" si="10"/>
        <v>29.301283654346502</v>
      </c>
      <c r="Q35" s="30">
        <f t="shared" si="10"/>
        <v>0</v>
      </c>
      <c r="R35" s="30">
        <f t="shared" si="5"/>
        <v>62.599999999999994</v>
      </c>
      <c r="S35" s="22">
        <f t="shared" si="2"/>
        <v>0</v>
      </c>
      <c r="T35" s="32">
        <f t="shared" si="6"/>
        <v>0</v>
      </c>
      <c r="U35" s="99">
        <f t="shared" si="7"/>
        <v>0</v>
      </c>
      <c r="V35" s="99">
        <f t="shared" si="8"/>
        <v>0</v>
      </c>
    </row>
    <row r="36" spans="1:22" x14ac:dyDescent="0.25">
      <c r="A36" s="24">
        <v>44318.291666666591</v>
      </c>
      <c r="B36" s="25">
        <v>230.3</v>
      </c>
      <c r="C36" s="26">
        <v>3728.5569999999998</v>
      </c>
      <c r="D36" s="25">
        <v>58.084000000000003</v>
      </c>
      <c r="E36" s="26">
        <v>940.37699999999995</v>
      </c>
      <c r="F36" s="27">
        <f t="shared" si="3"/>
        <v>172.21600000000001</v>
      </c>
      <c r="G36" s="27">
        <f t="shared" si="3"/>
        <v>2788.18</v>
      </c>
      <c r="H36" s="28">
        <v>0</v>
      </c>
      <c r="I36" s="29">
        <f t="shared" si="4"/>
        <v>172.21600000000001</v>
      </c>
      <c r="J36" s="30">
        <f t="shared" si="0"/>
        <v>16.190017187717746</v>
      </c>
      <c r="K36" s="31">
        <v>2.8</v>
      </c>
      <c r="L36" s="30">
        <f t="shared" si="1"/>
        <v>62.599999999999994</v>
      </c>
      <c r="M36" s="30">
        <f t="shared" si="10"/>
        <v>39.467726077497858</v>
      </c>
      <c r="N36" s="30">
        <f t="shared" si="10"/>
        <v>0</v>
      </c>
      <c r="O36" s="30">
        <f t="shared" si="10"/>
        <v>21.206728953433903</v>
      </c>
      <c r="P36" s="30">
        <f t="shared" si="10"/>
        <v>29.301283654346502</v>
      </c>
      <c r="Q36" s="30">
        <f t="shared" si="10"/>
        <v>0</v>
      </c>
      <c r="R36" s="30">
        <f t="shared" si="5"/>
        <v>62.599999999999994</v>
      </c>
      <c r="S36" s="22">
        <f t="shared" si="2"/>
        <v>0</v>
      </c>
      <c r="T36" s="32">
        <f t="shared" si="6"/>
        <v>0</v>
      </c>
      <c r="U36" s="99">
        <f t="shared" si="7"/>
        <v>0</v>
      </c>
      <c r="V36" s="99">
        <f t="shared" si="8"/>
        <v>0</v>
      </c>
    </row>
    <row r="37" spans="1:22" x14ac:dyDescent="0.25">
      <c r="A37" s="24">
        <v>44318.333333333256</v>
      </c>
      <c r="B37" s="25">
        <v>235.7</v>
      </c>
      <c r="C37" s="26">
        <v>3966.8310000000001</v>
      </c>
      <c r="D37" s="25">
        <v>53.427</v>
      </c>
      <c r="E37" s="26">
        <v>899.18</v>
      </c>
      <c r="F37" s="27">
        <f t="shared" si="3"/>
        <v>182.273</v>
      </c>
      <c r="G37" s="27">
        <f t="shared" si="3"/>
        <v>3067.6510000000003</v>
      </c>
      <c r="H37" s="28">
        <v>0</v>
      </c>
      <c r="I37" s="29">
        <f t="shared" si="4"/>
        <v>182.273</v>
      </c>
      <c r="J37" s="30">
        <f t="shared" si="0"/>
        <v>16.829980304268872</v>
      </c>
      <c r="K37" s="31">
        <v>2.8</v>
      </c>
      <c r="L37" s="30">
        <f t="shared" si="1"/>
        <v>62.599999999999994</v>
      </c>
      <c r="M37" s="30">
        <f t="shared" si="10"/>
        <v>39.467726077497858</v>
      </c>
      <c r="N37" s="30">
        <f t="shared" si="10"/>
        <v>0</v>
      </c>
      <c r="O37" s="30">
        <f t="shared" si="10"/>
        <v>21.206728953433903</v>
      </c>
      <c r="P37" s="30">
        <f t="shared" si="10"/>
        <v>29.301283654346502</v>
      </c>
      <c r="Q37" s="30">
        <f t="shared" si="10"/>
        <v>0</v>
      </c>
      <c r="R37" s="30">
        <f t="shared" si="5"/>
        <v>62.599999999999994</v>
      </c>
      <c r="S37" s="22">
        <f t="shared" si="2"/>
        <v>0</v>
      </c>
      <c r="T37" s="32">
        <f t="shared" si="6"/>
        <v>0</v>
      </c>
      <c r="U37" s="99">
        <f t="shared" si="7"/>
        <v>0</v>
      </c>
      <c r="V37" s="99">
        <f t="shared" si="8"/>
        <v>0</v>
      </c>
    </row>
    <row r="38" spans="1:22" x14ac:dyDescent="0.25">
      <c r="A38" s="24">
        <v>44318.37499999992</v>
      </c>
      <c r="B38" s="25">
        <v>271.39999999999998</v>
      </c>
      <c r="C38" s="26">
        <v>4936.7659999999996</v>
      </c>
      <c r="D38" s="25">
        <v>69.278000000000006</v>
      </c>
      <c r="E38" s="26">
        <v>1260.17</v>
      </c>
      <c r="F38" s="27">
        <f t="shared" si="3"/>
        <v>202.12199999999996</v>
      </c>
      <c r="G38" s="27">
        <f t="shared" si="3"/>
        <v>3676.5959999999995</v>
      </c>
      <c r="H38" s="28">
        <v>74.260000000000048</v>
      </c>
      <c r="I38" s="29">
        <f t="shared" si="4"/>
        <v>127.86199999999991</v>
      </c>
      <c r="J38" s="30">
        <f t="shared" si="0"/>
        <v>18.189984266927897</v>
      </c>
      <c r="K38" s="31">
        <v>2.8</v>
      </c>
      <c r="L38" s="30">
        <f t="shared" si="1"/>
        <v>62.599999999999994</v>
      </c>
      <c r="M38" s="30">
        <f t="shared" si="10"/>
        <v>39.467726077497858</v>
      </c>
      <c r="N38" s="30">
        <f t="shared" si="10"/>
        <v>0</v>
      </c>
      <c r="O38" s="30">
        <f t="shared" si="10"/>
        <v>21.206728953433903</v>
      </c>
      <c r="P38" s="30">
        <f t="shared" si="10"/>
        <v>29.301283654346502</v>
      </c>
      <c r="Q38" s="30">
        <f t="shared" si="10"/>
        <v>0</v>
      </c>
      <c r="R38" s="30">
        <f t="shared" si="5"/>
        <v>62.599999999999994</v>
      </c>
      <c r="S38" s="22">
        <f t="shared" si="2"/>
        <v>0</v>
      </c>
      <c r="T38" s="32">
        <f t="shared" si="6"/>
        <v>0</v>
      </c>
      <c r="U38" s="99">
        <f t="shared" si="7"/>
        <v>0</v>
      </c>
      <c r="V38" s="99">
        <f t="shared" si="8"/>
        <v>0</v>
      </c>
    </row>
    <row r="39" spans="1:22" x14ac:dyDescent="0.25">
      <c r="A39" s="24">
        <v>44318.416666666584</v>
      </c>
      <c r="B39" s="25">
        <v>219.6</v>
      </c>
      <c r="C39" s="26">
        <v>4361.2560000000003</v>
      </c>
      <c r="D39" s="25">
        <v>11.406000000000001</v>
      </c>
      <c r="E39" s="26">
        <v>226.51499999999999</v>
      </c>
      <c r="F39" s="27">
        <f t="shared" si="3"/>
        <v>208.19399999999999</v>
      </c>
      <c r="G39" s="27">
        <f t="shared" si="3"/>
        <v>4134.741</v>
      </c>
      <c r="H39" s="28">
        <v>0</v>
      </c>
      <c r="I39" s="29">
        <f t="shared" si="4"/>
        <v>208.19399999999999</v>
      </c>
      <c r="J39" s="30">
        <f t="shared" si="0"/>
        <v>19.86003919421309</v>
      </c>
      <c r="K39" s="31">
        <v>2.8</v>
      </c>
      <c r="L39" s="30">
        <f t="shared" si="1"/>
        <v>62.599999999999994</v>
      </c>
      <c r="M39" s="30">
        <f t="shared" si="10"/>
        <v>39.467726077497858</v>
      </c>
      <c r="N39" s="30">
        <f t="shared" si="10"/>
        <v>0</v>
      </c>
      <c r="O39" s="30">
        <f t="shared" si="10"/>
        <v>21.206728953433903</v>
      </c>
      <c r="P39" s="30">
        <f t="shared" si="10"/>
        <v>29.301283654346502</v>
      </c>
      <c r="Q39" s="30">
        <f t="shared" si="10"/>
        <v>0</v>
      </c>
      <c r="R39" s="30">
        <f t="shared" si="5"/>
        <v>62.599999999999994</v>
      </c>
      <c r="S39" s="22">
        <f t="shared" si="2"/>
        <v>0</v>
      </c>
      <c r="T39" s="32">
        <f t="shared" si="6"/>
        <v>0</v>
      </c>
      <c r="U39" s="99">
        <f t="shared" si="7"/>
        <v>0</v>
      </c>
      <c r="V39" s="99">
        <f t="shared" si="8"/>
        <v>0</v>
      </c>
    </row>
    <row r="40" spans="1:22" x14ac:dyDescent="0.25">
      <c r="A40" s="24">
        <v>44318.458333333248</v>
      </c>
      <c r="B40" s="25">
        <v>262.10000000000002</v>
      </c>
      <c r="C40" s="26">
        <v>5462.1639999999998</v>
      </c>
      <c r="D40" s="25">
        <v>62.822000000000003</v>
      </c>
      <c r="E40" s="26">
        <v>1309.202</v>
      </c>
      <c r="F40" s="27">
        <f t="shared" si="3"/>
        <v>199.27800000000002</v>
      </c>
      <c r="G40" s="27">
        <f t="shared" si="3"/>
        <v>4152.9619999999995</v>
      </c>
      <c r="H40" s="28">
        <v>0</v>
      </c>
      <c r="I40" s="29">
        <f t="shared" si="4"/>
        <v>199.27800000000002</v>
      </c>
      <c r="J40" s="30">
        <f t="shared" si="0"/>
        <v>20.840042553618559</v>
      </c>
      <c r="K40" s="31">
        <v>2.8</v>
      </c>
      <c r="L40" s="30">
        <f t="shared" si="1"/>
        <v>62.599999999999994</v>
      </c>
      <c r="M40" s="30">
        <f t="shared" ref="M40:Q55" si="11">M39</f>
        <v>39.467726077497858</v>
      </c>
      <c r="N40" s="30">
        <f t="shared" si="11"/>
        <v>0</v>
      </c>
      <c r="O40" s="30">
        <f t="shared" si="11"/>
        <v>21.206728953433903</v>
      </c>
      <c r="P40" s="30">
        <f t="shared" si="11"/>
        <v>29.301283654346502</v>
      </c>
      <c r="Q40" s="30">
        <f t="shared" si="11"/>
        <v>0</v>
      </c>
      <c r="R40" s="30">
        <f t="shared" si="5"/>
        <v>62.599999999999994</v>
      </c>
      <c r="S40" s="22">
        <f t="shared" si="2"/>
        <v>0</v>
      </c>
      <c r="T40" s="32">
        <f t="shared" si="6"/>
        <v>0</v>
      </c>
      <c r="U40" s="99">
        <f t="shared" si="7"/>
        <v>0</v>
      </c>
      <c r="V40" s="99">
        <f t="shared" si="8"/>
        <v>0</v>
      </c>
    </row>
    <row r="41" spans="1:22" x14ac:dyDescent="0.25">
      <c r="A41" s="24">
        <v>44318.499999999913</v>
      </c>
      <c r="B41" s="25">
        <v>247.2</v>
      </c>
      <c r="C41" s="26">
        <v>5465.5919999999996</v>
      </c>
      <c r="D41" s="25">
        <v>49.335999999999999</v>
      </c>
      <c r="E41" s="26">
        <v>1090.81</v>
      </c>
      <c r="F41" s="27">
        <f t="shared" si="3"/>
        <v>197.86399999999998</v>
      </c>
      <c r="G41" s="27">
        <f t="shared" si="3"/>
        <v>4374.7819999999992</v>
      </c>
      <c r="H41" s="28">
        <v>0</v>
      </c>
      <c r="I41" s="29">
        <f t="shared" si="4"/>
        <v>197.86399999999998</v>
      </c>
      <c r="J41" s="30">
        <f t="shared" si="0"/>
        <v>22.110045283629159</v>
      </c>
      <c r="K41" s="31">
        <v>2.8</v>
      </c>
      <c r="L41" s="30">
        <f t="shared" si="1"/>
        <v>62.599999999999994</v>
      </c>
      <c r="M41" s="30">
        <f t="shared" si="11"/>
        <v>39.467726077497858</v>
      </c>
      <c r="N41" s="30">
        <f t="shared" si="11"/>
        <v>0</v>
      </c>
      <c r="O41" s="30">
        <f t="shared" si="11"/>
        <v>21.206728953433903</v>
      </c>
      <c r="P41" s="30">
        <f t="shared" si="11"/>
        <v>29.301283654346502</v>
      </c>
      <c r="Q41" s="30">
        <f t="shared" si="11"/>
        <v>0</v>
      </c>
      <c r="R41" s="30">
        <f t="shared" si="5"/>
        <v>62.599999999999994</v>
      </c>
      <c r="S41" s="22">
        <f t="shared" si="2"/>
        <v>0</v>
      </c>
      <c r="T41" s="32">
        <f t="shared" si="6"/>
        <v>0</v>
      </c>
      <c r="U41" s="99">
        <f t="shared" si="7"/>
        <v>0</v>
      </c>
      <c r="V41" s="99">
        <f t="shared" si="8"/>
        <v>0</v>
      </c>
    </row>
    <row r="42" spans="1:22" x14ac:dyDescent="0.25">
      <c r="A42" s="24">
        <v>44318.541666666577</v>
      </c>
      <c r="B42" s="25">
        <v>214.7</v>
      </c>
      <c r="C42" s="26">
        <v>5099.125</v>
      </c>
      <c r="D42" s="25">
        <v>3.9860000000000002</v>
      </c>
      <c r="E42" s="26">
        <v>94.668000000000006</v>
      </c>
      <c r="F42" s="27">
        <f t="shared" si="3"/>
        <v>210.714</v>
      </c>
      <c r="G42" s="27">
        <f t="shared" si="3"/>
        <v>5004.4570000000003</v>
      </c>
      <c r="H42" s="28">
        <v>0</v>
      </c>
      <c r="I42" s="29">
        <f t="shared" si="4"/>
        <v>210.714</v>
      </c>
      <c r="J42" s="30">
        <f t="shared" si="0"/>
        <v>23.749997627115427</v>
      </c>
      <c r="K42" s="31">
        <v>2.8</v>
      </c>
      <c r="L42" s="30">
        <f t="shared" si="1"/>
        <v>62.599999999999994</v>
      </c>
      <c r="M42" s="30">
        <f t="shared" si="11"/>
        <v>39.467726077497858</v>
      </c>
      <c r="N42" s="30">
        <f t="shared" si="11"/>
        <v>0</v>
      </c>
      <c r="O42" s="30">
        <f t="shared" si="11"/>
        <v>21.206728953433903</v>
      </c>
      <c r="P42" s="30">
        <f t="shared" si="11"/>
        <v>29.301283654346502</v>
      </c>
      <c r="Q42" s="30">
        <f t="shared" si="11"/>
        <v>0</v>
      </c>
      <c r="R42" s="30">
        <f t="shared" si="5"/>
        <v>62.599999999999994</v>
      </c>
      <c r="S42" s="22">
        <f t="shared" si="2"/>
        <v>0</v>
      </c>
      <c r="T42" s="32">
        <f t="shared" si="6"/>
        <v>0</v>
      </c>
      <c r="U42" s="99">
        <f t="shared" si="7"/>
        <v>0</v>
      </c>
      <c r="V42" s="99">
        <f t="shared" si="8"/>
        <v>0</v>
      </c>
    </row>
    <row r="43" spans="1:22" x14ac:dyDescent="0.25">
      <c r="A43" s="24">
        <v>44318.583333333241</v>
      </c>
      <c r="B43" s="25">
        <v>220.09</v>
      </c>
      <c r="C43" s="26">
        <v>5402.4072399999995</v>
      </c>
      <c r="D43" s="25">
        <v>0</v>
      </c>
      <c r="E43" s="26">
        <v>0</v>
      </c>
      <c r="F43" s="27">
        <f t="shared" si="3"/>
        <v>220.09</v>
      </c>
      <c r="G43" s="27">
        <f t="shared" si="3"/>
        <v>5402.4072399999995</v>
      </c>
      <c r="H43" s="28">
        <v>4.1300000000000523</v>
      </c>
      <c r="I43" s="29">
        <f t="shared" si="4"/>
        <v>215.95999999999995</v>
      </c>
      <c r="J43" s="30">
        <f t="shared" si="0"/>
        <v>24.54635485483211</v>
      </c>
      <c r="K43" s="31">
        <v>2.8</v>
      </c>
      <c r="L43" s="30">
        <f t="shared" si="1"/>
        <v>62.599999999999994</v>
      </c>
      <c r="M43" s="30">
        <f t="shared" si="11"/>
        <v>39.467726077497858</v>
      </c>
      <c r="N43" s="30">
        <f t="shared" si="11"/>
        <v>0</v>
      </c>
      <c r="O43" s="30">
        <f t="shared" si="11"/>
        <v>21.206728953433903</v>
      </c>
      <c r="P43" s="30">
        <f t="shared" si="11"/>
        <v>29.301283654346502</v>
      </c>
      <c r="Q43" s="30">
        <f t="shared" si="11"/>
        <v>0</v>
      </c>
      <c r="R43" s="30">
        <f t="shared" si="5"/>
        <v>62.599999999999994</v>
      </c>
      <c r="S43" s="22">
        <f t="shared" si="2"/>
        <v>0</v>
      </c>
      <c r="T43" s="32">
        <f t="shared" si="6"/>
        <v>0</v>
      </c>
      <c r="U43" s="99">
        <f t="shared" si="7"/>
        <v>0</v>
      </c>
      <c r="V43" s="99">
        <f t="shared" si="8"/>
        <v>0</v>
      </c>
    </row>
    <row r="44" spans="1:22" x14ac:dyDescent="0.25">
      <c r="A44" s="24">
        <v>44318.624999999905</v>
      </c>
      <c r="B44" s="25">
        <v>232.047</v>
      </c>
      <c r="C44" s="26">
        <v>6149.1043340000006</v>
      </c>
      <c r="D44" s="25">
        <v>0</v>
      </c>
      <c r="E44" s="26">
        <v>0</v>
      </c>
      <c r="F44" s="27">
        <f t="shared" si="3"/>
        <v>232.047</v>
      </c>
      <c r="G44" s="27">
        <f t="shared" si="3"/>
        <v>6149.1043340000006</v>
      </c>
      <c r="H44" s="28">
        <v>37.360000000000014</v>
      </c>
      <c r="I44" s="29">
        <f t="shared" si="4"/>
        <v>194.68699999999998</v>
      </c>
      <c r="J44" s="30">
        <f t="shared" si="0"/>
        <v>26.499391649105572</v>
      </c>
      <c r="K44" s="31">
        <v>2.8</v>
      </c>
      <c r="L44" s="30">
        <f t="shared" si="1"/>
        <v>62.599999999999994</v>
      </c>
      <c r="M44" s="30">
        <f t="shared" si="11"/>
        <v>39.467726077497858</v>
      </c>
      <c r="N44" s="30">
        <f t="shared" si="11"/>
        <v>0</v>
      </c>
      <c r="O44" s="30">
        <f t="shared" si="11"/>
        <v>21.206728953433903</v>
      </c>
      <c r="P44" s="30">
        <f t="shared" si="11"/>
        <v>29.301283654346502</v>
      </c>
      <c r="Q44" s="30">
        <f t="shared" si="11"/>
        <v>0</v>
      </c>
      <c r="R44" s="30">
        <f t="shared" si="5"/>
        <v>62.599999999999994</v>
      </c>
      <c r="S44" s="22">
        <f t="shared" si="2"/>
        <v>0</v>
      </c>
      <c r="T44" s="32">
        <f t="shared" si="6"/>
        <v>0</v>
      </c>
      <c r="U44" s="99">
        <f t="shared" si="7"/>
        <v>0</v>
      </c>
      <c r="V44" s="99">
        <f t="shared" si="8"/>
        <v>0</v>
      </c>
    </row>
    <row r="45" spans="1:22" x14ac:dyDescent="0.25">
      <c r="A45" s="24">
        <v>44318.66666666657</v>
      </c>
      <c r="B45" s="25">
        <v>195.60599999999999</v>
      </c>
      <c r="C45" s="26">
        <v>11075.972526</v>
      </c>
      <c r="D45" s="25">
        <v>0</v>
      </c>
      <c r="E45" s="26">
        <v>0</v>
      </c>
      <c r="F45" s="27">
        <f t="shared" si="3"/>
        <v>195.60599999999999</v>
      </c>
      <c r="G45" s="27">
        <f t="shared" si="3"/>
        <v>11075.972526</v>
      </c>
      <c r="H45" s="28">
        <v>0</v>
      </c>
      <c r="I45" s="29">
        <f t="shared" si="4"/>
        <v>195.60599999999999</v>
      </c>
      <c r="J45" s="30">
        <f t="shared" si="0"/>
        <v>56.623889481917729</v>
      </c>
      <c r="K45" s="31">
        <v>2.8</v>
      </c>
      <c r="L45" s="30">
        <f t="shared" si="1"/>
        <v>62.599999999999994</v>
      </c>
      <c r="M45" s="30">
        <f t="shared" si="11"/>
        <v>39.467726077497858</v>
      </c>
      <c r="N45" s="30">
        <f t="shared" si="11"/>
        <v>0</v>
      </c>
      <c r="O45" s="30">
        <f t="shared" si="11"/>
        <v>21.206728953433903</v>
      </c>
      <c r="P45" s="30">
        <f t="shared" si="11"/>
        <v>29.301283654346502</v>
      </c>
      <c r="Q45" s="30">
        <f t="shared" si="11"/>
        <v>0</v>
      </c>
      <c r="R45" s="30">
        <f t="shared" si="5"/>
        <v>62.599999999999994</v>
      </c>
      <c r="S45" s="22">
        <f t="shared" si="2"/>
        <v>0</v>
      </c>
      <c r="T45" s="32">
        <f t="shared" si="6"/>
        <v>0</v>
      </c>
      <c r="U45" s="99">
        <f t="shared" si="7"/>
        <v>0</v>
      </c>
      <c r="V45" s="99">
        <f t="shared" si="8"/>
        <v>0</v>
      </c>
    </row>
    <row r="46" spans="1:22" x14ac:dyDescent="0.25">
      <c r="A46" s="24">
        <v>44318.708333333234</v>
      </c>
      <c r="B46" s="25">
        <v>189.99299999999999</v>
      </c>
      <c r="C46" s="26">
        <v>5363.7478530000008</v>
      </c>
      <c r="D46" s="25">
        <v>0</v>
      </c>
      <c r="E46" s="26">
        <v>0</v>
      </c>
      <c r="F46" s="27">
        <f t="shared" si="3"/>
        <v>189.99299999999999</v>
      </c>
      <c r="G46" s="27">
        <f t="shared" si="3"/>
        <v>5363.7478530000008</v>
      </c>
      <c r="H46" s="28">
        <v>0</v>
      </c>
      <c r="I46" s="29">
        <f t="shared" si="4"/>
        <v>189.99299999999999</v>
      </c>
      <c r="J46" s="30">
        <f t="shared" si="0"/>
        <v>28.231291958124778</v>
      </c>
      <c r="K46" s="31">
        <v>2.8</v>
      </c>
      <c r="L46" s="30">
        <f t="shared" si="1"/>
        <v>62.599999999999994</v>
      </c>
      <c r="M46" s="30">
        <f t="shared" si="11"/>
        <v>39.467726077497858</v>
      </c>
      <c r="N46" s="30">
        <f t="shared" si="11"/>
        <v>0</v>
      </c>
      <c r="O46" s="30">
        <f t="shared" si="11"/>
        <v>21.206728953433903</v>
      </c>
      <c r="P46" s="30">
        <f t="shared" si="11"/>
        <v>29.301283654346502</v>
      </c>
      <c r="Q46" s="30">
        <f t="shared" si="11"/>
        <v>0</v>
      </c>
      <c r="R46" s="30">
        <f t="shared" si="5"/>
        <v>62.599999999999994</v>
      </c>
      <c r="S46" s="22">
        <f t="shared" si="2"/>
        <v>0</v>
      </c>
      <c r="T46" s="32">
        <f t="shared" si="6"/>
        <v>0</v>
      </c>
      <c r="U46" s="99">
        <f t="shared" si="7"/>
        <v>0</v>
      </c>
      <c r="V46" s="99">
        <f t="shared" si="8"/>
        <v>0</v>
      </c>
    </row>
    <row r="47" spans="1:22" x14ac:dyDescent="0.25">
      <c r="A47" s="24">
        <v>44318.749999999898</v>
      </c>
      <c r="B47" s="25">
        <v>185.173</v>
      </c>
      <c r="C47" s="26">
        <v>6410.5350909999997</v>
      </c>
      <c r="D47" s="25">
        <v>0</v>
      </c>
      <c r="E47" s="26">
        <v>0</v>
      </c>
      <c r="F47" s="27">
        <f t="shared" si="3"/>
        <v>185.173</v>
      </c>
      <c r="G47" s="27">
        <f t="shared" si="3"/>
        <v>6410.5350909999997</v>
      </c>
      <c r="H47" s="28">
        <v>0</v>
      </c>
      <c r="I47" s="29">
        <f t="shared" si="4"/>
        <v>185.173</v>
      </c>
      <c r="J47" s="30">
        <f t="shared" si="0"/>
        <v>34.619167432617061</v>
      </c>
      <c r="K47" s="31">
        <v>2.8</v>
      </c>
      <c r="L47" s="30">
        <f t="shared" si="1"/>
        <v>62.599999999999994</v>
      </c>
      <c r="M47" s="30">
        <f t="shared" si="11"/>
        <v>39.467726077497858</v>
      </c>
      <c r="N47" s="30">
        <f t="shared" si="11"/>
        <v>0</v>
      </c>
      <c r="O47" s="30">
        <f t="shared" si="11"/>
        <v>21.206728953433903</v>
      </c>
      <c r="P47" s="30">
        <f t="shared" si="11"/>
        <v>29.301283654346502</v>
      </c>
      <c r="Q47" s="30">
        <f t="shared" si="11"/>
        <v>0</v>
      </c>
      <c r="R47" s="30">
        <f t="shared" si="5"/>
        <v>62.599999999999994</v>
      </c>
      <c r="S47" s="22">
        <f t="shared" si="2"/>
        <v>0</v>
      </c>
      <c r="T47" s="32">
        <f t="shared" si="6"/>
        <v>0</v>
      </c>
      <c r="U47" s="99">
        <f t="shared" si="7"/>
        <v>0</v>
      </c>
      <c r="V47" s="99">
        <f t="shared" si="8"/>
        <v>0</v>
      </c>
    </row>
    <row r="48" spans="1:22" x14ac:dyDescent="0.25">
      <c r="A48" s="24">
        <v>44318.791666666562</v>
      </c>
      <c r="B48" s="25">
        <v>150.48099999999999</v>
      </c>
      <c r="C48" s="26">
        <v>4594.2053779999997</v>
      </c>
      <c r="D48" s="25">
        <v>0</v>
      </c>
      <c r="E48" s="26">
        <v>0</v>
      </c>
      <c r="F48" s="27">
        <f t="shared" si="3"/>
        <v>150.48099999999999</v>
      </c>
      <c r="G48" s="27">
        <f t="shared" si="3"/>
        <v>4594.2053779999997</v>
      </c>
      <c r="H48" s="28">
        <v>0</v>
      </c>
      <c r="I48" s="29">
        <f t="shared" si="4"/>
        <v>150.48099999999999</v>
      </c>
      <c r="J48" s="30">
        <f t="shared" si="0"/>
        <v>30.530135884264457</v>
      </c>
      <c r="K48" s="31">
        <v>2.8</v>
      </c>
      <c r="L48" s="30">
        <f t="shared" si="1"/>
        <v>62.599999999999994</v>
      </c>
      <c r="M48" s="30">
        <f t="shared" si="11"/>
        <v>39.467726077497858</v>
      </c>
      <c r="N48" s="30">
        <f t="shared" si="11"/>
        <v>0</v>
      </c>
      <c r="O48" s="30">
        <f t="shared" si="11"/>
        <v>21.206728953433903</v>
      </c>
      <c r="P48" s="30">
        <f t="shared" si="11"/>
        <v>29.301283654346502</v>
      </c>
      <c r="Q48" s="30">
        <f t="shared" si="11"/>
        <v>0</v>
      </c>
      <c r="R48" s="30">
        <f t="shared" si="5"/>
        <v>62.599999999999994</v>
      </c>
      <c r="S48" s="22">
        <f t="shared" si="2"/>
        <v>0</v>
      </c>
      <c r="T48" s="32">
        <f t="shared" si="6"/>
        <v>0</v>
      </c>
      <c r="U48" s="99">
        <f t="shared" si="7"/>
        <v>0</v>
      </c>
      <c r="V48" s="99">
        <f t="shared" si="8"/>
        <v>0</v>
      </c>
    </row>
    <row r="49" spans="1:22" x14ac:dyDescent="0.25">
      <c r="A49" s="24">
        <v>44318.833333333227</v>
      </c>
      <c r="B49" s="25">
        <v>158.49700000000001</v>
      </c>
      <c r="C49" s="26">
        <v>4486.7330760000004</v>
      </c>
      <c r="D49" s="25">
        <v>0</v>
      </c>
      <c r="E49" s="26">
        <v>0</v>
      </c>
      <c r="F49" s="27">
        <f t="shared" si="3"/>
        <v>158.49700000000001</v>
      </c>
      <c r="G49" s="27">
        <f t="shared" si="3"/>
        <v>4486.7330760000004</v>
      </c>
      <c r="H49" s="28">
        <v>0</v>
      </c>
      <c r="I49" s="29">
        <f t="shared" si="4"/>
        <v>158.49700000000001</v>
      </c>
      <c r="J49" s="30">
        <f t="shared" si="0"/>
        <v>28.308</v>
      </c>
      <c r="K49" s="31">
        <v>2.8</v>
      </c>
      <c r="L49" s="30">
        <f t="shared" si="1"/>
        <v>62.599999999999994</v>
      </c>
      <c r="M49" s="30">
        <f t="shared" si="11"/>
        <v>39.467726077497858</v>
      </c>
      <c r="N49" s="30">
        <f t="shared" si="11"/>
        <v>0</v>
      </c>
      <c r="O49" s="30">
        <f t="shared" si="11"/>
        <v>21.206728953433903</v>
      </c>
      <c r="P49" s="30">
        <f t="shared" si="11"/>
        <v>29.301283654346502</v>
      </c>
      <c r="Q49" s="30">
        <f t="shared" si="11"/>
        <v>0</v>
      </c>
      <c r="R49" s="30">
        <f t="shared" si="5"/>
        <v>62.599999999999994</v>
      </c>
      <c r="S49" s="22">
        <f t="shared" si="2"/>
        <v>0</v>
      </c>
      <c r="T49" s="32">
        <f t="shared" si="6"/>
        <v>0</v>
      </c>
      <c r="U49" s="99">
        <f t="shared" si="7"/>
        <v>0</v>
      </c>
      <c r="V49" s="99">
        <f t="shared" si="8"/>
        <v>0</v>
      </c>
    </row>
    <row r="50" spans="1:22" x14ac:dyDescent="0.25">
      <c r="A50" s="24">
        <v>44318.874999999891</v>
      </c>
      <c r="B50" s="25">
        <v>125.07</v>
      </c>
      <c r="C50" s="26">
        <v>4811.31783</v>
      </c>
      <c r="D50" s="25">
        <v>0.6</v>
      </c>
      <c r="E50" s="26">
        <v>23.082000000000001</v>
      </c>
      <c r="F50" s="27">
        <f t="shared" si="3"/>
        <v>124.47</v>
      </c>
      <c r="G50" s="27">
        <f t="shared" si="3"/>
        <v>4788.2358299999996</v>
      </c>
      <c r="H50" s="28">
        <v>0</v>
      </c>
      <c r="I50" s="29">
        <f t="shared" si="4"/>
        <v>124.47</v>
      </c>
      <c r="J50" s="30">
        <f t="shared" si="0"/>
        <v>38.46899517956134</v>
      </c>
      <c r="K50" s="31">
        <v>2.8</v>
      </c>
      <c r="L50" s="30">
        <f t="shared" si="1"/>
        <v>62.599999999999994</v>
      </c>
      <c r="M50" s="30">
        <f t="shared" si="11"/>
        <v>39.467726077497858</v>
      </c>
      <c r="N50" s="30">
        <f t="shared" si="11"/>
        <v>0</v>
      </c>
      <c r="O50" s="30">
        <f t="shared" si="11"/>
        <v>21.206728953433903</v>
      </c>
      <c r="P50" s="30">
        <f t="shared" si="11"/>
        <v>29.301283654346502</v>
      </c>
      <c r="Q50" s="30">
        <f t="shared" si="11"/>
        <v>0</v>
      </c>
      <c r="R50" s="30">
        <f t="shared" si="5"/>
        <v>62.599999999999994</v>
      </c>
      <c r="S50" s="22">
        <f t="shared" si="2"/>
        <v>0</v>
      </c>
      <c r="T50" s="32">
        <f t="shared" si="6"/>
        <v>0</v>
      </c>
      <c r="U50" s="99">
        <f t="shared" si="7"/>
        <v>0</v>
      </c>
      <c r="V50" s="99">
        <f t="shared" si="8"/>
        <v>0</v>
      </c>
    </row>
    <row r="51" spans="1:22" x14ac:dyDescent="0.25">
      <c r="A51" s="24">
        <v>44318.916666666555</v>
      </c>
      <c r="B51" s="25">
        <v>123.699</v>
      </c>
      <c r="C51" s="26">
        <v>3417.7203059999997</v>
      </c>
      <c r="D51" s="25">
        <v>0</v>
      </c>
      <c r="E51" s="26">
        <v>0</v>
      </c>
      <c r="F51" s="27">
        <f t="shared" si="3"/>
        <v>123.699</v>
      </c>
      <c r="G51" s="27">
        <f t="shared" si="3"/>
        <v>3417.7203059999997</v>
      </c>
      <c r="H51" s="28">
        <v>0</v>
      </c>
      <c r="I51" s="29">
        <f t="shared" si="4"/>
        <v>123.699</v>
      </c>
      <c r="J51" s="30">
        <f t="shared" si="0"/>
        <v>27.629328499017774</v>
      </c>
      <c r="K51" s="31">
        <v>2.8</v>
      </c>
      <c r="L51" s="30">
        <f t="shared" si="1"/>
        <v>62.599999999999994</v>
      </c>
      <c r="M51" s="30">
        <f t="shared" si="11"/>
        <v>39.467726077497858</v>
      </c>
      <c r="N51" s="30">
        <f t="shared" si="11"/>
        <v>0</v>
      </c>
      <c r="O51" s="30">
        <f t="shared" si="11"/>
        <v>21.206728953433903</v>
      </c>
      <c r="P51" s="30">
        <f t="shared" si="11"/>
        <v>29.301283654346502</v>
      </c>
      <c r="Q51" s="30">
        <f t="shared" si="11"/>
        <v>0</v>
      </c>
      <c r="R51" s="30">
        <f t="shared" si="5"/>
        <v>62.599999999999994</v>
      </c>
      <c r="S51" s="22">
        <f t="shared" si="2"/>
        <v>0</v>
      </c>
      <c r="T51" s="32">
        <f t="shared" si="6"/>
        <v>0</v>
      </c>
      <c r="U51" s="99">
        <f t="shared" si="7"/>
        <v>0</v>
      </c>
      <c r="V51" s="99">
        <f t="shared" si="8"/>
        <v>0</v>
      </c>
    </row>
    <row r="52" spans="1:22" x14ac:dyDescent="0.25">
      <c r="A52" s="24">
        <v>44318.958333333219</v>
      </c>
      <c r="B52" s="25">
        <v>111.52500000000001</v>
      </c>
      <c r="C52" s="26">
        <v>2858.3857499999999</v>
      </c>
      <c r="D52" s="25">
        <v>0</v>
      </c>
      <c r="E52" s="26">
        <v>0</v>
      </c>
      <c r="F52" s="27">
        <f t="shared" si="3"/>
        <v>111.52500000000001</v>
      </c>
      <c r="G52" s="27">
        <f t="shared" si="3"/>
        <v>2858.3857499999999</v>
      </c>
      <c r="H52" s="28">
        <v>0</v>
      </c>
      <c r="I52" s="29">
        <f t="shared" si="4"/>
        <v>111.52500000000001</v>
      </c>
      <c r="J52" s="30">
        <f t="shared" si="0"/>
        <v>25.63</v>
      </c>
      <c r="K52" s="31">
        <v>2.8</v>
      </c>
      <c r="L52" s="30">
        <f t="shared" si="1"/>
        <v>62.599999999999994</v>
      </c>
      <c r="M52" s="30">
        <f t="shared" si="11"/>
        <v>39.467726077497858</v>
      </c>
      <c r="N52" s="30">
        <f t="shared" si="11"/>
        <v>0</v>
      </c>
      <c r="O52" s="30">
        <f t="shared" si="11"/>
        <v>21.206728953433903</v>
      </c>
      <c r="P52" s="30">
        <f t="shared" si="11"/>
        <v>29.301283654346502</v>
      </c>
      <c r="Q52" s="30">
        <f t="shared" si="11"/>
        <v>0</v>
      </c>
      <c r="R52" s="30">
        <f t="shared" si="5"/>
        <v>62.599999999999994</v>
      </c>
      <c r="S52" s="22">
        <f t="shared" si="2"/>
        <v>0</v>
      </c>
      <c r="T52" s="32">
        <f t="shared" si="6"/>
        <v>0</v>
      </c>
      <c r="U52" s="99">
        <f t="shared" si="7"/>
        <v>0</v>
      </c>
      <c r="V52" s="99">
        <f t="shared" si="8"/>
        <v>0</v>
      </c>
    </row>
    <row r="53" spans="1:22" x14ac:dyDescent="0.25">
      <c r="A53" s="24">
        <v>44318.999999999884</v>
      </c>
      <c r="B53" s="25">
        <v>201.7</v>
      </c>
      <c r="C53" s="26">
        <v>4556.4030000000002</v>
      </c>
      <c r="D53" s="25">
        <v>28.626000000000001</v>
      </c>
      <c r="E53" s="26">
        <v>646.65200000000004</v>
      </c>
      <c r="F53" s="27">
        <f t="shared" si="3"/>
        <v>173.07399999999998</v>
      </c>
      <c r="G53" s="27">
        <f t="shared" si="3"/>
        <v>3909.7510000000002</v>
      </c>
      <c r="H53" s="28">
        <v>0</v>
      </c>
      <c r="I53" s="29">
        <f t="shared" si="4"/>
        <v>173.07399999999998</v>
      </c>
      <c r="J53" s="30">
        <f t="shared" si="0"/>
        <v>22.590053965355864</v>
      </c>
      <c r="K53" s="31">
        <v>2.8</v>
      </c>
      <c r="L53" s="30">
        <f t="shared" si="1"/>
        <v>62.599999999999994</v>
      </c>
      <c r="M53" s="30">
        <f t="shared" si="11"/>
        <v>39.467726077497858</v>
      </c>
      <c r="N53" s="30">
        <f t="shared" si="11"/>
        <v>0</v>
      </c>
      <c r="O53" s="30">
        <f t="shared" si="11"/>
        <v>21.206728953433903</v>
      </c>
      <c r="P53" s="30">
        <f t="shared" si="11"/>
        <v>29.301283654346502</v>
      </c>
      <c r="Q53" s="30">
        <f t="shared" si="11"/>
        <v>0</v>
      </c>
      <c r="R53" s="30">
        <f t="shared" si="5"/>
        <v>62.599999999999994</v>
      </c>
      <c r="S53" s="22">
        <f t="shared" si="2"/>
        <v>0</v>
      </c>
      <c r="T53" s="32">
        <f t="shared" si="6"/>
        <v>0</v>
      </c>
      <c r="U53" s="99">
        <f t="shared" si="7"/>
        <v>0</v>
      </c>
      <c r="V53" s="99">
        <f t="shared" si="8"/>
        <v>0</v>
      </c>
    </row>
    <row r="54" spans="1:22" x14ac:dyDescent="0.25">
      <c r="A54" s="24">
        <v>44319.041666666548</v>
      </c>
      <c r="B54" s="25">
        <v>164.4</v>
      </c>
      <c r="C54" s="26">
        <v>3209.0880000000002</v>
      </c>
      <c r="D54" s="25">
        <v>0.84399999999999997</v>
      </c>
      <c r="E54" s="26">
        <v>16.475000000000001</v>
      </c>
      <c r="F54" s="27">
        <f t="shared" si="3"/>
        <v>163.55600000000001</v>
      </c>
      <c r="G54" s="27">
        <f t="shared" si="3"/>
        <v>3192.6130000000003</v>
      </c>
      <c r="H54" s="28">
        <v>0</v>
      </c>
      <c r="I54" s="29">
        <f t="shared" si="4"/>
        <v>163.55600000000001</v>
      </c>
      <c r="J54" s="30">
        <f t="shared" si="0"/>
        <v>19.519999266306343</v>
      </c>
      <c r="K54" s="31">
        <v>2.8</v>
      </c>
      <c r="L54" s="30">
        <f t="shared" si="1"/>
        <v>62.599999999999994</v>
      </c>
      <c r="M54" s="30">
        <f t="shared" si="11"/>
        <v>39.467726077497858</v>
      </c>
      <c r="N54" s="30">
        <f t="shared" si="11"/>
        <v>0</v>
      </c>
      <c r="O54" s="30">
        <f t="shared" si="11"/>
        <v>21.206728953433903</v>
      </c>
      <c r="P54" s="30">
        <f t="shared" si="11"/>
        <v>29.301283654346502</v>
      </c>
      <c r="Q54" s="30">
        <f t="shared" si="11"/>
        <v>0</v>
      </c>
      <c r="R54" s="30">
        <f t="shared" si="5"/>
        <v>62.599999999999994</v>
      </c>
      <c r="S54" s="22">
        <f t="shared" si="2"/>
        <v>0</v>
      </c>
      <c r="T54" s="32">
        <f t="shared" si="6"/>
        <v>0</v>
      </c>
      <c r="U54" s="99">
        <f t="shared" si="7"/>
        <v>0</v>
      </c>
      <c r="V54" s="99">
        <f t="shared" si="8"/>
        <v>0</v>
      </c>
    </row>
    <row r="55" spans="1:22" x14ac:dyDescent="0.25">
      <c r="A55" s="24">
        <v>44319.083333333212</v>
      </c>
      <c r="B55" s="25">
        <v>212.6</v>
      </c>
      <c r="C55" s="26">
        <v>3984.1239999999998</v>
      </c>
      <c r="D55" s="25">
        <v>64.31</v>
      </c>
      <c r="E55" s="26">
        <v>1205.1659999999999</v>
      </c>
      <c r="F55" s="27">
        <f t="shared" si="3"/>
        <v>148.29</v>
      </c>
      <c r="G55" s="27">
        <f t="shared" si="3"/>
        <v>2778.9579999999996</v>
      </c>
      <c r="H55" s="28">
        <v>0</v>
      </c>
      <c r="I55" s="29">
        <f t="shared" si="4"/>
        <v>148.29</v>
      </c>
      <c r="J55" s="30">
        <f t="shared" si="0"/>
        <v>18.740022928046393</v>
      </c>
      <c r="K55" s="31">
        <v>2.8</v>
      </c>
      <c r="L55" s="30">
        <f t="shared" si="1"/>
        <v>62.599999999999994</v>
      </c>
      <c r="M55" s="30">
        <f t="shared" si="11"/>
        <v>39.467726077497858</v>
      </c>
      <c r="N55" s="30">
        <f t="shared" si="11"/>
        <v>0</v>
      </c>
      <c r="O55" s="30">
        <f t="shared" si="11"/>
        <v>21.206728953433903</v>
      </c>
      <c r="P55" s="30">
        <f t="shared" si="11"/>
        <v>29.301283654346502</v>
      </c>
      <c r="Q55" s="30">
        <f t="shared" si="11"/>
        <v>0</v>
      </c>
      <c r="R55" s="30">
        <f t="shared" si="5"/>
        <v>62.599999999999994</v>
      </c>
      <c r="S55" s="22">
        <f t="shared" si="2"/>
        <v>0</v>
      </c>
      <c r="T55" s="32">
        <f t="shared" si="6"/>
        <v>0</v>
      </c>
      <c r="U55" s="99">
        <f t="shared" si="7"/>
        <v>0</v>
      </c>
      <c r="V55" s="99">
        <f t="shared" si="8"/>
        <v>0</v>
      </c>
    </row>
    <row r="56" spans="1:22" x14ac:dyDescent="0.25">
      <c r="A56" s="24">
        <v>44319.124999999876</v>
      </c>
      <c r="B56" s="25">
        <v>189.8</v>
      </c>
      <c r="C56" s="26">
        <v>3408.808</v>
      </c>
      <c r="D56" s="25">
        <v>45.002000000000002</v>
      </c>
      <c r="E56" s="26">
        <v>808.24</v>
      </c>
      <c r="F56" s="27">
        <f t="shared" si="3"/>
        <v>144.798</v>
      </c>
      <c r="G56" s="27">
        <f t="shared" si="3"/>
        <v>2600.5680000000002</v>
      </c>
      <c r="H56" s="28">
        <v>14.850000000000023</v>
      </c>
      <c r="I56" s="29">
        <f t="shared" si="4"/>
        <v>129.94799999999998</v>
      </c>
      <c r="J56" s="30">
        <f t="shared" si="0"/>
        <v>17.959971822815234</v>
      </c>
      <c r="K56" s="31">
        <v>2.8</v>
      </c>
      <c r="L56" s="30">
        <f t="shared" si="1"/>
        <v>62.599999999999994</v>
      </c>
      <c r="M56" s="30">
        <f t="shared" ref="M56:Q71" si="12">M55</f>
        <v>39.467726077497858</v>
      </c>
      <c r="N56" s="30">
        <f t="shared" si="12"/>
        <v>0</v>
      </c>
      <c r="O56" s="30">
        <f t="shared" si="12"/>
        <v>21.206728953433903</v>
      </c>
      <c r="P56" s="30">
        <f t="shared" si="12"/>
        <v>29.301283654346502</v>
      </c>
      <c r="Q56" s="30">
        <f t="shared" si="12"/>
        <v>0</v>
      </c>
      <c r="R56" s="30">
        <f t="shared" si="5"/>
        <v>62.599999999999994</v>
      </c>
      <c r="S56" s="22">
        <f t="shared" si="2"/>
        <v>0</v>
      </c>
      <c r="T56" s="32">
        <f t="shared" si="6"/>
        <v>0</v>
      </c>
      <c r="U56" s="99">
        <f t="shared" si="7"/>
        <v>0</v>
      </c>
      <c r="V56" s="99">
        <f t="shared" si="8"/>
        <v>0</v>
      </c>
    </row>
    <row r="57" spans="1:22" x14ac:dyDescent="0.25">
      <c r="A57" s="24">
        <v>44319.166666666541</v>
      </c>
      <c r="B57" s="25">
        <v>165.1</v>
      </c>
      <c r="C57" s="26">
        <v>2937.1289999999999</v>
      </c>
      <c r="D57" s="25">
        <v>17.611999999999998</v>
      </c>
      <c r="E57" s="26">
        <v>313.32100000000003</v>
      </c>
      <c r="F57" s="27">
        <f t="shared" si="3"/>
        <v>147.488</v>
      </c>
      <c r="G57" s="27">
        <f t="shared" si="3"/>
        <v>2623.808</v>
      </c>
      <c r="H57" s="28">
        <v>0</v>
      </c>
      <c r="I57" s="29">
        <f t="shared" si="4"/>
        <v>147.488</v>
      </c>
      <c r="J57" s="30">
        <f t="shared" si="0"/>
        <v>17.78997613365155</v>
      </c>
      <c r="K57" s="31">
        <v>2.8</v>
      </c>
      <c r="L57" s="30">
        <f t="shared" si="1"/>
        <v>62.599999999999994</v>
      </c>
      <c r="M57" s="30">
        <f t="shared" si="12"/>
        <v>39.467726077497858</v>
      </c>
      <c r="N57" s="30">
        <f t="shared" si="12"/>
        <v>0</v>
      </c>
      <c r="O57" s="30">
        <f t="shared" si="12"/>
        <v>21.206728953433903</v>
      </c>
      <c r="P57" s="30">
        <f t="shared" si="12"/>
        <v>29.301283654346502</v>
      </c>
      <c r="Q57" s="30">
        <f t="shared" si="12"/>
        <v>0</v>
      </c>
      <c r="R57" s="30">
        <f t="shared" si="5"/>
        <v>62.599999999999994</v>
      </c>
      <c r="S57" s="22">
        <f t="shared" si="2"/>
        <v>0</v>
      </c>
      <c r="T57" s="32">
        <f t="shared" si="6"/>
        <v>0</v>
      </c>
      <c r="U57" s="99">
        <f t="shared" si="7"/>
        <v>0</v>
      </c>
      <c r="V57" s="99">
        <f t="shared" si="8"/>
        <v>0</v>
      </c>
    </row>
    <row r="58" spans="1:22" x14ac:dyDescent="0.25">
      <c r="A58" s="24">
        <v>44319.208333333205</v>
      </c>
      <c r="B58" s="25">
        <v>222</v>
      </c>
      <c r="C58" s="26">
        <v>4164.72</v>
      </c>
      <c r="D58" s="25">
        <v>71.692999999999998</v>
      </c>
      <c r="E58" s="26">
        <v>1344.9680000000001</v>
      </c>
      <c r="F58" s="27">
        <f t="shared" si="3"/>
        <v>150.30700000000002</v>
      </c>
      <c r="G58" s="27">
        <f t="shared" si="3"/>
        <v>2819.7520000000004</v>
      </c>
      <c r="H58" s="28">
        <v>31.110000000000014</v>
      </c>
      <c r="I58" s="29">
        <f t="shared" si="4"/>
        <v>119.197</v>
      </c>
      <c r="J58" s="30">
        <f t="shared" si="0"/>
        <v>18.759951299673336</v>
      </c>
      <c r="K58" s="31">
        <v>2.8</v>
      </c>
      <c r="L58" s="30">
        <f t="shared" si="1"/>
        <v>62.599999999999994</v>
      </c>
      <c r="M58" s="30">
        <f t="shared" si="12"/>
        <v>39.467726077497858</v>
      </c>
      <c r="N58" s="30">
        <f t="shared" si="12"/>
        <v>0</v>
      </c>
      <c r="O58" s="30">
        <f t="shared" si="12"/>
        <v>21.206728953433903</v>
      </c>
      <c r="P58" s="30">
        <f t="shared" si="12"/>
        <v>29.301283654346502</v>
      </c>
      <c r="Q58" s="30">
        <f t="shared" si="12"/>
        <v>0</v>
      </c>
      <c r="R58" s="30">
        <f t="shared" si="5"/>
        <v>62.599999999999994</v>
      </c>
      <c r="S58" s="22">
        <f t="shared" si="2"/>
        <v>0</v>
      </c>
      <c r="T58" s="32">
        <f t="shared" si="6"/>
        <v>0</v>
      </c>
      <c r="U58" s="99">
        <f t="shared" si="7"/>
        <v>0</v>
      </c>
      <c r="V58" s="99">
        <f t="shared" si="8"/>
        <v>0</v>
      </c>
    </row>
    <row r="59" spans="1:22" x14ac:dyDescent="0.25">
      <c r="A59" s="24">
        <v>44319.249999999869</v>
      </c>
      <c r="B59" s="25">
        <v>218.9</v>
      </c>
      <c r="C59" s="26">
        <v>4680.0820000000003</v>
      </c>
      <c r="D59" s="25">
        <v>56</v>
      </c>
      <c r="E59" s="26">
        <v>1197.271</v>
      </c>
      <c r="F59" s="27">
        <f t="shared" si="3"/>
        <v>162.9</v>
      </c>
      <c r="G59" s="27">
        <f t="shared" si="3"/>
        <v>3482.8110000000006</v>
      </c>
      <c r="H59" s="28">
        <v>0</v>
      </c>
      <c r="I59" s="29">
        <f t="shared" si="4"/>
        <v>162.9</v>
      </c>
      <c r="J59" s="30">
        <f t="shared" si="0"/>
        <v>21.380055248618788</v>
      </c>
      <c r="K59" s="31">
        <v>2.8</v>
      </c>
      <c r="L59" s="30">
        <f t="shared" si="1"/>
        <v>62.599999999999994</v>
      </c>
      <c r="M59" s="30">
        <f t="shared" si="12"/>
        <v>39.467726077497858</v>
      </c>
      <c r="N59" s="30">
        <f t="shared" si="12"/>
        <v>0</v>
      </c>
      <c r="O59" s="30">
        <f t="shared" si="12"/>
        <v>21.206728953433903</v>
      </c>
      <c r="P59" s="30">
        <f t="shared" si="12"/>
        <v>29.301283654346502</v>
      </c>
      <c r="Q59" s="30">
        <f t="shared" si="12"/>
        <v>0</v>
      </c>
      <c r="R59" s="30">
        <f t="shared" si="5"/>
        <v>62.599999999999994</v>
      </c>
      <c r="S59" s="22">
        <f t="shared" si="2"/>
        <v>0</v>
      </c>
      <c r="T59" s="32">
        <f t="shared" si="6"/>
        <v>0</v>
      </c>
      <c r="U59" s="99">
        <f t="shared" si="7"/>
        <v>0</v>
      </c>
      <c r="V59" s="99">
        <f t="shared" si="8"/>
        <v>0</v>
      </c>
    </row>
    <row r="60" spans="1:22" x14ac:dyDescent="0.25">
      <c r="A60" s="24">
        <v>44319.291666666533</v>
      </c>
      <c r="B60" s="25">
        <v>194.4</v>
      </c>
      <c r="C60" s="26">
        <v>5101.0559999999996</v>
      </c>
      <c r="D60" s="25">
        <v>12.936</v>
      </c>
      <c r="E60" s="26">
        <v>339.44099999999997</v>
      </c>
      <c r="F60" s="27">
        <f t="shared" si="3"/>
        <v>181.464</v>
      </c>
      <c r="G60" s="27">
        <f t="shared" si="3"/>
        <v>4761.6149999999998</v>
      </c>
      <c r="H60" s="28">
        <v>0</v>
      </c>
      <c r="I60" s="29">
        <f t="shared" si="4"/>
        <v>181.464</v>
      </c>
      <c r="J60" s="30">
        <f t="shared" si="0"/>
        <v>26.239998016135431</v>
      </c>
      <c r="K60" s="31">
        <v>2.8</v>
      </c>
      <c r="L60" s="30">
        <f t="shared" si="1"/>
        <v>62.599999999999994</v>
      </c>
      <c r="M60" s="30">
        <f t="shared" si="12"/>
        <v>39.467726077497858</v>
      </c>
      <c r="N60" s="30">
        <f t="shared" si="12"/>
        <v>0</v>
      </c>
      <c r="O60" s="30">
        <f t="shared" si="12"/>
        <v>21.206728953433903</v>
      </c>
      <c r="P60" s="30">
        <f t="shared" si="12"/>
        <v>29.301283654346502</v>
      </c>
      <c r="Q60" s="30">
        <f t="shared" si="12"/>
        <v>0</v>
      </c>
      <c r="R60" s="30">
        <f t="shared" si="5"/>
        <v>62.599999999999994</v>
      </c>
      <c r="S60" s="22">
        <f t="shared" si="2"/>
        <v>0</v>
      </c>
      <c r="T60" s="32">
        <f t="shared" si="6"/>
        <v>0</v>
      </c>
      <c r="U60" s="99">
        <f t="shared" si="7"/>
        <v>0</v>
      </c>
      <c r="V60" s="99">
        <f t="shared" si="8"/>
        <v>0</v>
      </c>
    </row>
    <row r="61" spans="1:22" x14ac:dyDescent="0.25">
      <c r="A61" s="24">
        <v>44319.333333333198</v>
      </c>
      <c r="B61" s="25">
        <v>156.28</v>
      </c>
      <c r="C61" s="26">
        <v>4272.0439999999999</v>
      </c>
      <c r="D61" s="25">
        <v>0</v>
      </c>
      <c r="E61" s="26">
        <v>0</v>
      </c>
      <c r="F61" s="27">
        <f t="shared" si="3"/>
        <v>156.28</v>
      </c>
      <c r="G61" s="27">
        <f t="shared" si="3"/>
        <v>4272.0439999999999</v>
      </c>
      <c r="H61" s="28">
        <v>0</v>
      </c>
      <c r="I61" s="29">
        <f t="shared" si="4"/>
        <v>156.28</v>
      </c>
      <c r="J61" s="30">
        <f t="shared" si="0"/>
        <v>27.335833120040952</v>
      </c>
      <c r="K61" s="31">
        <v>2.8</v>
      </c>
      <c r="L61" s="30">
        <f t="shared" si="1"/>
        <v>62.599999999999994</v>
      </c>
      <c r="M61" s="30">
        <f t="shared" si="12"/>
        <v>39.467726077497858</v>
      </c>
      <c r="N61" s="30">
        <f t="shared" si="12"/>
        <v>0</v>
      </c>
      <c r="O61" s="30">
        <f t="shared" si="12"/>
        <v>21.206728953433903</v>
      </c>
      <c r="P61" s="30">
        <f t="shared" si="12"/>
        <v>29.301283654346502</v>
      </c>
      <c r="Q61" s="30">
        <f t="shared" si="12"/>
        <v>0</v>
      </c>
      <c r="R61" s="30">
        <f t="shared" si="5"/>
        <v>62.599999999999994</v>
      </c>
      <c r="S61" s="22">
        <f t="shared" si="2"/>
        <v>0</v>
      </c>
      <c r="T61" s="32">
        <f t="shared" si="6"/>
        <v>0</v>
      </c>
      <c r="U61" s="99">
        <f t="shared" si="7"/>
        <v>0</v>
      </c>
      <c r="V61" s="99">
        <f t="shared" si="8"/>
        <v>0</v>
      </c>
    </row>
    <row r="62" spans="1:22" x14ac:dyDescent="0.25">
      <c r="A62" s="24">
        <v>44319.374999999862</v>
      </c>
      <c r="B62" s="25">
        <v>134.227</v>
      </c>
      <c r="C62" s="26">
        <v>3985.1155740000004</v>
      </c>
      <c r="D62" s="25">
        <v>0</v>
      </c>
      <c r="E62" s="26">
        <v>0</v>
      </c>
      <c r="F62" s="27">
        <f t="shared" si="3"/>
        <v>134.227</v>
      </c>
      <c r="G62" s="27">
        <f t="shared" si="3"/>
        <v>3985.1155740000004</v>
      </c>
      <c r="H62" s="28">
        <v>0</v>
      </c>
      <c r="I62" s="29">
        <f t="shared" si="4"/>
        <v>134.227</v>
      </c>
      <c r="J62" s="30">
        <f t="shared" si="0"/>
        <v>29.689373777257931</v>
      </c>
      <c r="K62" s="31">
        <v>2.8</v>
      </c>
      <c r="L62" s="30">
        <f t="shared" si="1"/>
        <v>62.599999999999994</v>
      </c>
      <c r="M62" s="30">
        <f t="shared" si="12"/>
        <v>39.467726077497858</v>
      </c>
      <c r="N62" s="30">
        <f t="shared" si="12"/>
        <v>0</v>
      </c>
      <c r="O62" s="30">
        <f t="shared" si="12"/>
        <v>21.206728953433903</v>
      </c>
      <c r="P62" s="30">
        <f t="shared" si="12"/>
        <v>29.301283654346502</v>
      </c>
      <c r="Q62" s="30">
        <f t="shared" si="12"/>
        <v>0</v>
      </c>
      <c r="R62" s="30">
        <f t="shared" si="5"/>
        <v>62.599999999999994</v>
      </c>
      <c r="S62" s="22">
        <f t="shared" si="2"/>
        <v>0</v>
      </c>
      <c r="T62" s="32">
        <f t="shared" si="6"/>
        <v>0</v>
      </c>
      <c r="U62" s="99">
        <f t="shared" si="7"/>
        <v>0</v>
      </c>
      <c r="V62" s="99">
        <f t="shared" si="8"/>
        <v>0</v>
      </c>
    </row>
    <row r="63" spans="1:22" x14ac:dyDescent="0.25">
      <c r="A63" s="24">
        <v>44319.416666666526</v>
      </c>
      <c r="B63" s="25">
        <v>136.13800000000001</v>
      </c>
      <c r="C63" s="26">
        <v>4282.0846519999996</v>
      </c>
      <c r="D63" s="25">
        <v>14.875</v>
      </c>
      <c r="E63" s="26">
        <v>467.89</v>
      </c>
      <c r="F63" s="27">
        <f t="shared" si="3"/>
        <v>121.26300000000001</v>
      </c>
      <c r="G63" s="27">
        <f t="shared" si="3"/>
        <v>3814.1946519999997</v>
      </c>
      <c r="H63" s="28">
        <v>0</v>
      </c>
      <c r="I63" s="29">
        <f t="shared" si="4"/>
        <v>121.26300000000001</v>
      </c>
      <c r="J63" s="30">
        <f t="shared" si="0"/>
        <v>31.45390310317244</v>
      </c>
      <c r="K63" s="31">
        <v>2.8</v>
      </c>
      <c r="L63" s="30">
        <f t="shared" si="1"/>
        <v>62.599999999999994</v>
      </c>
      <c r="M63" s="30">
        <f t="shared" si="12"/>
        <v>39.467726077497858</v>
      </c>
      <c r="N63" s="30">
        <f t="shared" si="12"/>
        <v>0</v>
      </c>
      <c r="O63" s="30">
        <f t="shared" si="12"/>
        <v>21.206728953433903</v>
      </c>
      <c r="P63" s="30">
        <f t="shared" si="12"/>
        <v>29.301283654346502</v>
      </c>
      <c r="Q63" s="30">
        <f t="shared" si="12"/>
        <v>0</v>
      </c>
      <c r="R63" s="30">
        <f t="shared" si="5"/>
        <v>62.599999999999994</v>
      </c>
      <c r="S63" s="22">
        <f t="shared" si="2"/>
        <v>0</v>
      </c>
      <c r="T63" s="32">
        <f t="shared" si="6"/>
        <v>0</v>
      </c>
      <c r="U63" s="99">
        <f t="shared" si="7"/>
        <v>0</v>
      </c>
      <c r="V63" s="99">
        <f t="shared" si="8"/>
        <v>0</v>
      </c>
    </row>
    <row r="64" spans="1:22" x14ac:dyDescent="0.25">
      <c r="A64" s="24">
        <v>44319.45833333319</v>
      </c>
      <c r="B64" s="25">
        <v>122.44900000000001</v>
      </c>
      <c r="C64" s="26">
        <v>3651.9661770000002</v>
      </c>
      <c r="D64" s="25">
        <v>0</v>
      </c>
      <c r="E64" s="26">
        <v>0</v>
      </c>
      <c r="F64" s="27">
        <f t="shared" si="3"/>
        <v>122.44900000000001</v>
      </c>
      <c r="G64" s="27">
        <f t="shared" si="3"/>
        <v>3651.9661770000002</v>
      </c>
      <c r="H64" s="28">
        <v>0</v>
      </c>
      <c r="I64" s="29">
        <f t="shared" si="4"/>
        <v>122.44900000000001</v>
      </c>
      <c r="J64" s="30">
        <f t="shared" si="0"/>
        <v>29.824385474769088</v>
      </c>
      <c r="K64" s="31">
        <v>2.8</v>
      </c>
      <c r="L64" s="30">
        <f t="shared" si="1"/>
        <v>62.599999999999994</v>
      </c>
      <c r="M64" s="30">
        <f t="shared" si="12"/>
        <v>39.467726077497858</v>
      </c>
      <c r="N64" s="30">
        <f t="shared" si="12"/>
        <v>0</v>
      </c>
      <c r="O64" s="30">
        <f t="shared" si="12"/>
        <v>21.206728953433903</v>
      </c>
      <c r="P64" s="30">
        <f t="shared" si="12"/>
        <v>29.301283654346502</v>
      </c>
      <c r="Q64" s="30">
        <f t="shared" si="12"/>
        <v>0</v>
      </c>
      <c r="R64" s="30">
        <f t="shared" si="5"/>
        <v>62.599999999999994</v>
      </c>
      <c r="S64" s="22">
        <f t="shared" si="2"/>
        <v>0</v>
      </c>
      <c r="T64" s="32">
        <f t="shared" si="6"/>
        <v>0</v>
      </c>
      <c r="U64" s="99">
        <f t="shared" si="7"/>
        <v>0</v>
      </c>
      <c r="V64" s="99">
        <f t="shared" si="8"/>
        <v>0</v>
      </c>
    </row>
    <row r="65" spans="1:22" x14ac:dyDescent="0.25">
      <c r="A65" s="24">
        <v>44319.499999999854</v>
      </c>
      <c r="B65" s="25">
        <v>126.849</v>
      </c>
      <c r="C65" s="26">
        <v>4070.579964</v>
      </c>
      <c r="D65" s="25">
        <v>0</v>
      </c>
      <c r="E65" s="26">
        <v>0</v>
      </c>
      <c r="F65" s="27">
        <f t="shared" si="3"/>
        <v>126.849</v>
      </c>
      <c r="G65" s="27">
        <f t="shared" si="3"/>
        <v>4070.579964</v>
      </c>
      <c r="H65" s="28">
        <v>0</v>
      </c>
      <c r="I65" s="29">
        <f t="shared" si="4"/>
        <v>126.849</v>
      </c>
      <c r="J65" s="30">
        <f t="shared" si="0"/>
        <v>32.089964950452902</v>
      </c>
      <c r="K65" s="31">
        <v>2.8</v>
      </c>
      <c r="L65" s="30">
        <f t="shared" si="1"/>
        <v>62.599999999999994</v>
      </c>
      <c r="M65" s="30">
        <f t="shared" si="12"/>
        <v>39.467726077497858</v>
      </c>
      <c r="N65" s="30">
        <f t="shared" si="12"/>
        <v>0</v>
      </c>
      <c r="O65" s="30">
        <f t="shared" si="12"/>
        <v>21.206728953433903</v>
      </c>
      <c r="P65" s="30">
        <f t="shared" si="12"/>
        <v>29.301283654346502</v>
      </c>
      <c r="Q65" s="30">
        <f t="shared" si="12"/>
        <v>0</v>
      </c>
      <c r="R65" s="30">
        <f t="shared" si="5"/>
        <v>62.599999999999994</v>
      </c>
      <c r="S65" s="22">
        <f t="shared" si="2"/>
        <v>0</v>
      </c>
      <c r="T65" s="32">
        <f t="shared" si="6"/>
        <v>0</v>
      </c>
      <c r="U65" s="99">
        <f t="shared" si="7"/>
        <v>0</v>
      </c>
      <c r="V65" s="99">
        <f t="shared" si="8"/>
        <v>0</v>
      </c>
    </row>
    <row r="66" spans="1:22" x14ac:dyDescent="0.25">
      <c r="A66" s="24">
        <v>44319.541666666519</v>
      </c>
      <c r="B66" s="25">
        <v>119.221</v>
      </c>
      <c r="C66" s="26">
        <v>4055.8045340000003</v>
      </c>
      <c r="D66" s="25">
        <v>0</v>
      </c>
      <c r="E66" s="26">
        <v>0</v>
      </c>
      <c r="F66" s="27">
        <f t="shared" si="3"/>
        <v>119.221</v>
      </c>
      <c r="G66" s="27">
        <f t="shared" si="3"/>
        <v>4055.8045340000003</v>
      </c>
      <c r="H66" s="28">
        <v>0</v>
      </c>
      <c r="I66" s="29">
        <f t="shared" si="4"/>
        <v>119.221</v>
      </c>
      <c r="J66" s="30">
        <f t="shared" si="0"/>
        <v>34.019212504508438</v>
      </c>
      <c r="K66" s="31">
        <v>2.8</v>
      </c>
      <c r="L66" s="30">
        <f t="shared" si="1"/>
        <v>62.599999999999994</v>
      </c>
      <c r="M66" s="30">
        <f t="shared" si="12"/>
        <v>39.467726077497858</v>
      </c>
      <c r="N66" s="30">
        <f t="shared" si="12"/>
        <v>0</v>
      </c>
      <c r="O66" s="30">
        <f t="shared" si="12"/>
        <v>21.206728953433903</v>
      </c>
      <c r="P66" s="30">
        <f t="shared" si="12"/>
        <v>29.301283654346502</v>
      </c>
      <c r="Q66" s="30">
        <f t="shared" si="12"/>
        <v>0</v>
      </c>
      <c r="R66" s="30">
        <f t="shared" si="5"/>
        <v>62.599999999999994</v>
      </c>
      <c r="S66" s="22">
        <f t="shared" si="2"/>
        <v>0</v>
      </c>
      <c r="T66" s="32">
        <f t="shared" si="6"/>
        <v>0</v>
      </c>
      <c r="U66" s="99">
        <f t="shared" si="7"/>
        <v>0</v>
      </c>
      <c r="V66" s="99">
        <f t="shared" si="8"/>
        <v>0</v>
      </c>
    </row>
    <row r="67" spans="1:22" x14ac:dyDescent="0.25">
      <c r="A67" s="24">
        <v>44319.583333333183</v>
      </c>
      <c r="B67" s="25">
        <v>106.19800000000001</v>
      </c>
      <c r="C67" s="26">
        <v>4381.4182739999997</v>
      </c>
      <c r="D67" s="25">
        <v>0</v>
      </c>
      <c r="E67" s="26">
        <v>0</v>
      </c>
      <c r="F67" s="27">
        <f t="shared" si="3"/>
        <v>106.19800000000001</v>
      </c>
      <c r="G67" s="27">
        <f t="shared" si="3"/>
        <v>4381.4182739999997</v>
      </c>
      <c r="H67" s="28">
        <v>8.9700000000000273</v>
      </c>
      <c r="I67" s="29">
        <f t="shared" si="4"/>
        <v>97.22799999999998</v>
      </c>
      <c r="J67" s="30">
        <f t="shared" si="0"/>
        <v>41.257069568165122</v>
      </c>
      <c r="K67" s="31">
        <v>2.8</v>
      </c>
      <c r="L67" s="30">
        <f t="shared" si="1"/>
        <v>62.599999999999994</v>
      </c>
      <c r="M67" s="30">
        <f t="shared" si="12"/>
        <v>39.467726077497858</v>
      </c>
      <c r="N67" s="30">
        <f t="shared" si="12"/>
        <v>0</v>
      </c>
      <c r="O67" s="30">
        <f t="shared" si="12"/>
        <v>21.206728953433903</v>
      </c>
      <c r="P67" s="30">
        <f t="shared" si="12"/>
        <v>29.301283654346502</v>
      </c>
      <c r="Q67" s="30">
        <f t="shared" si="12"/>
        <v>0</v>
      </c>
      <c r="R67" s="30">
        <f t="shared" si="5"/>
        <v>62.599999999999994</v>
      </c>
      <c r="S67" s="22">
        <f t="shared" si="2"/>
        <v>0</v>
      </c>
      <c r="T67" s="32">
        <f t="shared" si="6"/>
        <v>0</v>
      </c>
      <c r="U67" s="99">
        <f t="shared" si="7"/>
        <v>0</v>
      </c>
      <c r="V67" s="99">
        <f t="shared" si="8"/>
        <v>0</v>
      </c>
    </row>
    <row r="68" spans="1:22" x14ac:dyDescent="0.25">
      <c r="A68" s="24">
        <v>44319.624999999847</v>
      </c>
      <c r="B68" s="25">
        <v>89.921999999999997</v>
      </c>
      <c r="C68" s="26">
        <v>3335.5618679999998</v>
      </c>
      <c r="D68" s="25">
        <v>0</v>
      </c>
      <c r="E68" s="26">
        <v>0</v>
      </c>
      <c r="F68" s="27">
        <f t="shared" si="3"/>
        <v>89.921999999999997</v>
      </c>
      <c r="G68" s="27">
        <f t="shared" si="3"/>
        <v>3335.5618679999998</v>
      </c>
      <c r="H68" s="28">
        <v>0</v>
      </c>
      <c r="I68" s="29">
        <f t="shared" si="4"/>
        <v>89.921999999999997</v>
      </c>
      <c r="J68" s="30">
        <f t="shared" si="0"/>
        <v>37.093946620404353</v>
      </c>
      <c r="K68" s="31">
        <v>2.8</v>
      </c>
      <c r="L68" s="30">
        <f t="shared" si="1"/>
        <v>62.599999999999994</v>
      </c>
      <c r="M68" s="30">
        <f t="shared" si="12"/>
        <v>39.467726077497858</v>
      </c>
      <c r="N68" s="30">
        <f t="shared" si="12"/>
        <v>0</v>
      </c>
      <c r="O68" s="30">
        <f t="shared" si="12"/>
        <v>21.206728953433903</v>
      </c>
      <c r="P68" s="30">
        <f t="shared" si="12"/>
        <v>29.301283654346502</v>
      </c>
      <c r="Q68" s="30">
        <f t="shared" si="12"/>
        <v>0</v>
      </c>
      <c r="R68" s="30">
        <f t="shared" si="5"/>
        <v>62.599999999999994</v>
      </c>
      <c r="S68" s="22">
        <f t="shared" si="2"/>
        <v>0</v>
      </c>
      <c r="T68" s="32">
        <f t="shared" si="6"/>
        <v>0</v>
      </c>
      <c r="U68" s="99">
        <f t="shared" si="7"/>
        <v>0</v>
      </c>
      <c r="V68" s="99">
        <f t="shared" si="8"/>
        <v>0</v>
      </c>
    </row>
    <row r="69" spans="1:22" x14ac:dyDescent="0.25">
      <c r="A69" s="24">
        <v>44319.666666666511</v>
      </c>
      <c r="B69" s="25">
        <v>108.029</v>
      </c>
      <c r="C69" s="26">
        <v>3633.645458</v>
      </c>
      <c r="D69" s="25">
        <v>0</v>
      </c>
      <c r="E69" s="26">
        <v>0</v>
      </c>
      <c r="F69" s="27">
        <f t="shared" si="3"/>
        <v>108.029</v>
      </c>
      <c r="G69" s="27">
        <f t="shared" si="3"/>
        <v>3633.645458</v>
      </c>
      <c r="H69" s="28">
        <v>1.720000000000141</v>
      </c>
      <c r="I69" s="29">
        <f t="shared" si="4"/>
        <v>106.30899999999986</v>
      </c>
      <c r="J69" s="30">
        <f t="shared" si="0"/>
        <v>33.63583350766924</v>
      </c>
      <c r="K69" s="31">
        <v>2.8</v>
      </c>
      <c r="L69" s="30">
        <f t="shared" si="1"/>
        <v>62.599999999999994</v>
      </c>
      <c r="M69" s="30">
        <f t="shared" si="12"/>
        <v>39.467726077497858</v>
      </c>
      <c r="N69" s="30">
        <f t="shared" si="12"/>
        <v>0</v>
      </c>
      <c r="O69" s="30">
        <f t="shared" si="12"/>
        <v>21.206728953433903</v>
      </c>
      <c r="P69" s="30">
        <f t="shared" si="12"/>
        <v>29.301283654346502</v>
      </c>
      <c r="Q69" s="30">
        <f t="shared" si="12"/>
        <v>0</v>
      </c>
      <c r="R69" s="30">
        <f t="shared" si="5"/>
        <v>62.599999999999994</v>
      </c>
      <c r="S69" s="22">
        <f t="shared" si="2"/>
        <v>0</v>
      </c>
      <c r="T69" s="32">
        <f t="shared" si="6"/>
        <v>0</v>
      </c>
      <c r="U69" s="99">
        <f t="shared" si="7"/>
        <v>0</v>
      </c>
      <c r="V69" s="99">
        <f t="shared" si="8"/>
        <v>0</v>
      </c>
    </row>
    <row r="70" spans="1:22" x14ac:dyDescent="0.25">
      <c r="A70" s="24">
        <v>44319.708333333176</v>
      </c>
      <c r="B70" s="25">
        <v>81.900999999999996</v>
      </c>
      <c r="C70" s="26">
        <v>3237.7194170000002</v>
      </c>
      <c r="D70" s="25">
        <v>0</v>
      </c>
      <c r="E70" s="26">
        <v>0</v>
      </c>
      <c r="F70" s="27">
        <f t="shared" si="3"/>
        <v>81.900999999999996</v>
      </c>
      <c r="G70" s="27">
        <f t="shared" si="3"/>
        <v>3237.7194170000002</v>
      </c>
      <c r="H70" s="28">
        <v>2.7599999999999909</v>
      </c>
      <c r="I70" s="29">
        <f t="shared" si="4"/>
        <v>79.141000000000005</v>
      </c>
      <c r="J70" s="30">
        <f t="shared" ref="J70:J133" si="13">IF(F70&gt;0,G70/F70,0)</f>
        <v>39.532110926606521</v>
      </c>
      <c r="K70" s="31">
        <v>2.8</v>
      </c>
      <c r="L70" s="30">
        <f t="shared" ref="L70:L133" si="14">IF(AND(MONTH($A$2)&gt;5,MONTH($A$2)&lt;9),(K70*10800)/1000,(K70*10400)/1000)+33.48</f>
        <v>62.599999999999994</v>
      </c>
      <c r="M70" s="30">
        <f t="shared" si="12"/>
        <v>39.467726077497858</v>
      </c>
      <c r="N70" s="30">
        <f t="shared" si="12"/>
        <v>0</v>
      </c>
      <c r="O70" s="30">
        <f t="shared" si="12"/>
        <v>21.206728953433903</v>
      </c>
      <c r="P70" s="30">
        <f t="shared" si="12"/>
        <v>29.301283654346502</v>
      </c>
      <c r="Q70" s="30">
        <f t="shared" si="12"/>
        <v>0</v>
      </c>
      <c r="R70" s="30">
        <f t="shared" si="5"/>
        <v>62.599999999999994</v>
      </c>
      <c r="S70" s="22">
        <f t="shared" ref="S70:S134" si="15">IF(J70&gt;R70,J70-R70,0)</f>
        <v>0</v>
      </c>
      <c r="T70" s="32">
        <f t="shared" si="6"/>
        <v>0</v>
      </c>
      <c r="U70" s="99">
        <f t="shared" si="7"/>
        <v>0</v>
      </c>
      <c r="V70" s="99">
        <f t="shared" si="8"/>
        <v>0</v>
      </c>
    </row>
    <row r="71" spans="1:22" x14ac:dyDescent="0.25">
      <c r="A71" s="24">
        <v>44319.74999999984</v>
      </c>
      <c r="B71" s="25">
        <v>81.905000000000001</v>
      </c>
      <c r="C71" s="26">
        <v>3066.5417950000001</v>
      </c>
      <c r="D71" s="25">
        <v>0</v>
      </c>
      <c r="E71" s="26">
        <v>0</v>
      </c>
      <c r="F71" s="27">
        <f t="shared" ref="F71:G134" si="16">B71-D71</f>
        <v>81.905000000000001</v>
      </c>
      <c r="G71" s="27">
        <f t="shared" si="16"/>
        <v>3066.5417950000001</v>
      </c>
      <c r="H71" s="28">
        <v>0</v>
      </c>
      <c r="I71" s="29">
        <f t="shared" ref="I71:I134" si="17">F71-H71</f>
        <v>81.905000000000001</v>
      </c>
      <c r="J71" s="30">
        <f t="shared" si="13"/>
        <v>37.440227031316773</v>
      </c>
      <c r="K71" s="31">
        <v>2.8</v>
      </c>
      <c r="L71" s="30">
        <f t="shared" si="14"/>
        <v>62.599999999999994</v>
      </c>
      <c r="M71" s="30">
        <f t="shared" si="12"/>
        <v>39.467726077497858</v>
      </c>
      <c r="N71" s="30">
        <f t="shared" si="12"/>
        <v>0</v>
      </c>
      <c r="O71" s="30">
        <f t="shared" si="12"/>
        <v>21.206728953433903</v>
      </c>
      <c r="P71" s="30">
        <f t="shared" si="12"/>
        <v>29.301283654346502</v>
      </c>
      <c r="Q71" s="30">
        <f t="shared" si="12"/>
        <v>0</v>
      </c>
      <c r="R71" s="30">
        <f t="shared" ref="R71:R134" si="18">MAX(L71:Q71)</f>
        <v>62.599999999999994</v>
      </c>
      <c r="S71" s="22">
        <f t="shared" si="15"/>
        <v>0</v>
      </c>
      <c r="T71" s="32">
        <f t="shared" ref="T71:T135" si="19">IF(S71&lt;&gt;" ",S71*I71,0)</f>
        <v>0</v>
      </c>
      <c r="U71" s="99">
        <f t="shared" ref="U71:U134" si="20">IF(T71=0,0,1)</f>
        <v>0</v>
      </c>
      <c r="V71" s="99">
        <f t="shared" ref="V71:V134" si="21">IF(U71=0,0,V70+1)</f>
        <v>0</v>
      </c>
    </row>
    <row r="72" spans="1:22" x14ac:dyDescent="0.25">
      <c r="A72" s="24">
        <v>44319.791666666504</v>
      </c>
      <c r="B72" s="25">
        <v>84.918000000000006</v>
      </c>
      <c r="C72" s="26">
        <v>2938.616892</v>
      </c>
      <c r="D72" s="25">
        <v>0</v>
      </c>
      <c r="E72" s="26">
        <v>0</v>
      </c>
      <c r="F72" s="27">
        <f t="shared" si="16"/>
        <v>84.918000000000006</v>
      </c>
      <c r="G72" s="27">
        <f t="shared" si="16"/>
        <v>2938.616892</v>
      </c>
      <c r="H72" s="28">
        <v>0</v>
      </c>
      <c r="I72" s="29">
        <f t="shared" si="17"/>
        <v>84.918000000000006</v>
      </c>
      <c r="J72" s="30">
        <f t="shared" si="13"/>
        <v>34.605347417508654</v>
      </c>
      <c r="K72" s="31">
        <v>2.8</v>
      </c>
      <c r="L72" s="30">
        <f t="shared" si="14"/>
        <v>62.599999999999994</v>
      </c>
      <c r="M72" s="30">
        <f t="shared" ref="M72:Q87" si="22">M71</f>
        <v>39.467726077497858</v>
      </c>
      <c r="N72" s="30">
        <f t="shared" si="22"/>
        <v>0</v>
      </c>
      <c r="O72" s="30">
        <f t="shared" si="22"/>
        <v>21.206728953433903</v>
      </c>
      <c r="P72" s="30">
        <f t="shared" si="22"/>
        <v>29.301283654346502</v>
      </c>
      <c r="Q72" s="30">
        <f t="shared" si="22"/>
        <v>0</v>
      </c>
      <c r="R72" s="30">
        <f t="shared" si="18"/>
        <v>62.599999999999994</v>
      </c>
      <c r="S72" s="22">
        <f t="shared" si="15"/>
        <v>0</v>
      </c>
      <c r="T72" s="32">
        <f t="shared" si="19"/>
        <v>0</v>
      </c>
      <c r="U72" s="99">
        <f t="shared" si="20"/>
        <v>0</v>
      </c>
      <c r="V72" s="99">
        <f t="shared" si="21"/>
        <v>0</v>
      </c>
    </row>
    <row r="73" spans="1:22" x14ac:dyDescent="0.25">
      <c r="A73" s="24">
        <v>44319.833333333168</v>
      </c>
      <c r="B73" s="25">
        <v>80.942999999999998</v>
      </c>
      <c r="C73" s="26">
        <v>2597.6937029999999</v>
      </c>
      <c r="D73" s="25">
        <v>0</v>
      </c>
      <c r="E73" s="26">
        <v>0</v>
      </c>
      <c r="F73" s="27">
        <f t="shared" si="16"/>
        <v>80.942999999999998</v>
      </c>
      <c r="G73" s="27">
        <f t="shared" si="16"/>
        <v>2597.6937029999999</v>
      </c>
      <c r="H73" s="28">
        <v>0</v>
      </c>
      <c r="I73" s="29">
        <f t="shared" si="17"/>
        <v>80.942999999999998</v>
      </c>
      <c r="J73" s="30">
        <f t="shared" si="13"/>
        <v>32.09287650568919</v>
      </c>
      <c r="K73" s="31">
        <v>2.8</v>
      </c>
      <c r="L73" s="30">
        <f t="shared" si="14"/>
        <v>62.599999999999994</v>
      </c>
      <c r="M73" s="30">
        <f t="shared" si="22"/>
        <v>39.467726077497858</v>
      </c>
      <c r="N73" s="30">
        <f t="shared" si="22"/>
        <v>0</v>
      </c>
      <c r="O73" s="30">
        <f t="shared" si="22"/>
        <v>21.206728953433903</v>
      </c>
      <c r="P73" s="30">
        <f t="shared" si="22"/>
        <v>29.301283654346502</v>
      </c>
      <c r="Q73" s="30">
        <f t="shared" si="22"/>
        <v>0</v>
      </c>
      <c r="R73" s="30">
        <f t="shared" si="18"/>
        <v>62.599999999999994</v>
      </c>
      <c r="S73" s="22">
        <f t="shared" si="15"/>
        <v>0</v>
      </c>
      <c r="T73" s="32">
        <f t="shared" si="19"/>
        <v>0</v>
      </c>
      <c r="U73" s="99">
        <f t="shared" si="20"/>
        <v>0</v>
      </c>
      <c r="V73" s="99">
        <f t="shared" si="21"/>
        <v>0</v>
      </c>
    </row>
    <row r="74" spans="1:22" x14ac:dyDescent="0.25">
      <c r="A74" s="24">
        <v>44319.874999999833</v>
      </c>
      <c r="B74" s="25">
        <v>99.953000000000003</v>
      </c>
      <c r="C74" s="26">
        <v>2910.6964819999998</v>
      </c>
      <c r="D74" s="25">
        <v>0</v>
      </c>
      <c r="E74" s="26">
        <v>0</v>
      </c>
      <c r="F74" s="27">
        <f t="shared" si="16"/>
        <v>99.953000000000003</v>
      </c>
      <c r="G74" s="27">
        <f t="shared" si="16"/>
        <v>2910.6964819999998</v>
      </c>
      <c r="H74" s="28">
        <v>0</v>
      </c>
      <c r="I74" s="29">
        <f t="shared" si="17"/>
        <v>99.953000000000003</v>
      </c>
      <c r="J74" s="30">
        <f t="shared" si="13"/>
        <v>29.120651526217319</v>
      </c>
      <c r="K74" s="31">
        <v>2.8</v>
      </c>
      <c r="L74" s="30">
        <f t="shared" si="14"/>
        <v>62.599999999999994</v>
      </c>
      <c r="M74" s="30">
        <f t="shared" si="22"/>
        <v>39.467726077497858</v>
      </c>
      <c r="N74" s="30">
        <f t="shared" si="22"/>
        <v>0</v>
      </c>
      <c r="O74" s="30">
        <f t="shared" si="22"/>
        <v>21.206728953433903</v>
      </c>
      <c r="P74" s="30">
        <f t="shared" si="22"/>
        <v>29.301283654346502</v>
      </c>
      <c r="Q74" s="30">
        <f t="shared" si="22"/>
        <v>0</v>
      </c>
      <c r="R74" s="30">
        <f t="shared" si="18"/>
        <v>62.599999999999994</v>
      </c>
      <c r="S74" s="22">
        <f t="shared" si="15"/>
        <v>0</v>
      </c>
      <c r="T74" s="32">
        <f t="shared" si="19"/>
        <v>0</v>
      </c>
      <c r="U74" s="99">
        <f t="shared" si="20"/>
        <v>0</v>
      </c>
      <c r="V74" s="99">
        <f t="shared" si="21"/>
        <v>0</v>
      </c>
    </row>
    <row r="75" spans="1:22" x14ac:dyDescent="0.25">
      <c r="A75" s="24">
        <v>44319.916666666497</v>
      </c>
      <c r="B75" s="25">
        <v>72.23</v>
      </c>
      <c r="C75" s="26">
        <v>2192.0218399999999</v>
      </c>
      <c r="D75" s="25">
        <v>0</v>
      </c>
      <c r="E75" s="26">
        <v>0</v>
      </c>
      <c r="F75" s="27">
        <f t="shared" si="16"/>
        <v>72.23</v>
      </c>
      <c r="G75" s="27">
        <f t="shared" si="16"/>
        <v>2192.0218399999999</v>
      </c>
      <c r="H75" s="28">
        <v>0</v>
      </c>
      <c r="I75" s="29">
        <f t="shared" si="17"/>
        <v>72.23</v>
      </c>
      <c r="J75" s="30">
        <f t="shared" si="13"/>
        <v>30.347803405787065</v>
      </c>
      <c r="K75" s="31">
        <v>2.8</v>
      </c>
      <c r="L75" s="30">
        <f t="shared" si="14"/>
        <v>62.599999999999994</v>
      </c>
      <c r="M75" s="30">
        <f t="shared" si="22"/>
        <v>39.467726077497858</v>
      </c>
      <c r="N75" s="30">
        <f t="shared" si="22"/>
        <v>0</v>
      </c>
      <c r="O75" s="30">
        <f t="shared" si="22"/>
        <v>21.206728953433903</v>
      </c>
      <c r="P75" s="30">
        <f t="shared" si="22"/>
        <v>29.301283654346502</v>
      </c>
      <c r="Q75" s="30">
        <f t="shared" si="22"/>
        <v>0</v>
      </c>
      <c r="R75" s="30">
        <f t="shared" si="18"/>
        <v>62.599999999999994</v>
      </c>
      <c r="S75" s="22">
        <f t="shared" si="15"/>
        <v>0</v>
      </c>
      <c r="T75" s="32">
        <f t="shared" si="19"/>
        <v>0</v>
      </c>
      <c r="U75" s="99">
        <f t="shared" si="20"/>
        <v>0</v>
      </c>
      <c r="V75" s="99">
        <f t="shared" si="21"/>
        <v>0</v>
      </c>
    </row>
    <row r="76" spans="1:22" x14ac:dyDescent="0.25">
      <c r="A76" s="24">
        <v>44319.958333333161</v>
      </c>
      <c r="B76" s="25">
        <v>93.05</v>
      </c>
      <c r="C76" s="26">
        <v>2463.9639999999999</v>
      </c>
      <c r="D76" s="25">
        <v>0</v>
      </c>
      <c r="E76" s="26">
        <v>0</v>
      </c>
      <c r="F76" s="27">
        <f t="shared" si="16"/>
        <v>93.05</v>
      </c>
      <c r="G76" s="27">
        <f t="shared" si="16"/>
        <v>2463.9639999999999</v>
      </c>
      <c r="H76" s="28">
        <v>0</v>
      </c>
      <c r="I76" s="29">
        <f t="shared" si="17"/>
        <v>93.05</v>
      </c>
      <c r="J76" s="30">
        <f t="shared" si="13"/>
        <v>26.48</v>
      </c>
      <c r="K76" s="31">
        <v>2.8</v>
      </c>
      <c r="L76" s="30">
        <f t="shared" si="14"/>
        <v>62.599999999999994</v>
      </c>
      <c r="M76" s="30">
        <f t="shared" si="22"/>
        <v>39.467726077497858</v>
      </c>
      <c r="N76" s="30">
        <f t="shared" si="22"/>
        <v>0</v>
      </c>
      <c r="O76" s="30">
        <f t="shared" si="22"/>
        <v>21.206728953433903</v>
      </c>
      <c r="P76" s="30">
        <f t="shared" si="22"/>
        <v>29.301283654346502</v>
      </c>
      <c r="Q76" s="30">
        <f t="shared" si="22"/>
        <v>0</v>
      </c>
      <c r="R76" s="30">
        <f t="shared" si="18"/>
        <v>62.599999999999994</v>
      </c>
      <c r="S76" s="22">
        <f t="shared" si="15"/>
        <v>0</v>
      </c>
      <c r="T76" s="32">
        <f t="shared" si="19"/>
        <v>0</v>
      </c>
      <c r="U76" s="99">
        <f t="shared" si="20"/>
        <v>0</v>
      </c>
      <c r="V76" s="99">
        <f t="shared" si="21"/>
        <v>0</v>
      </c>
    </row>
    <row r="77" spans="1:22" x14ac:dyDescent="0.25">
      <c r="A77" s="24">
        <v>44319.999999999825</v>
      </c>
      <c r="B77" s="25">
        <v>210.35</v>
      </c>
      <c r="C77" s="26">
        <v>4844.3604999999998</v>
      </c>
      <c r="D77" s="25">
        <v>1.3120000000000001</v>
      </c>
      <c r="E77" s="26">
        <v>30.22</v>
      </c>
      <c r="F77" s="27">
        <f t="shared" si="16"/>
        <v>209.03799999999998</v>
      </c>
      <c r="G77" s="27">
        <f t="shared" si="16"/>
        <v>4814.1404999999995</v>
      </c>
      <c r="H77" s="28">
        <v>0</v>
      </c>
      <c r="I77" s="29">
        <f t="shared" si="17"/>
        <v>209.03799999999998</v>
      </c>
      <c r="J77" s="30">
        <f t="shared" si="13"/>
        <v>23.029977803078864</v>
      </c>
      <c r="K77" s="31">
        <v>2.8</v>
      </c>
      <c r="L77" s="30">
        <f t="shared" si="14"/>
        <v>62.599999999999994</v>
      </c>
      <c r="M77" s="30">
        <f t="shared" si="22"/>
        <v>39.467726077497858</v>
      </c>
      <c r="N77" s="30">
        <f t="shared" si="22"/>
        <v>0</v>
      </c>
      <c r="O77" s="30">
        <f t="shared" si="22"/>
        <v>21.206728953433903</v>
      </c>
      <c r="P77" s="30">
        <f t="shared" si="22"/>
        <v>29.301283654346502</v>
      </c>
      <c r="Q77" s="30">
        <f t="shared" si="22"/>
        <v>0</v>
      </c>
      <c r="R77" s="30">
        <f t="shared" si="18"/>
        <v>62.599999999999994</v>
      </c>
      <c r="S77" s="22">
        <f t="shared" si="15"/>
        <v>0</v>
      </c>
      <c r="T77" s="32">
        <f t="shared" si="19"/>
        <v>0</v>
      </c>
      <c r="U77" s="99">
        <f t="shared" si="20"/>
        <v>0</v>
      </c>
      <c r="V77" s="99">
        <f t="shared" si="21"/>
        <v>0</v>
      </c>
    </row>
    <row r="78" spans="1:22" x14ac:dyDescent="0.25">
      <c r="A78" s="24">
        <v>44320.04166666649</v>
      </c>
      <c r="B78" s="25">
        <v>215.4</v>
      </c>
      <c r="C78" s="26">
        <v>4803.42</v>
      </c>
      <c r="D78" s="25">
        <v>41.872999999999998</v>
      </c>
      <c r="E78" s="26">
        <v>933.76800000000003</v>
      </c>
      <c r="F78" s="27">
        <f t="shared" si="16"/>
        <v>173.52700000000002</v>
      </c>
      <c r="G78" s="27">
        <f t="shared" si="16"/>
        <v>3869.652</v>
      </c>
      <c r="H78" s="28">
        <v>0</v>
      </c>
      <c r="I78" s="29">
        <f t="shared" si="17"/>
        <v>173.52700000000002</v>
      </c>
      <c r="J78" s="30">
        <f t="shared" si="13"/>
        <v>22.299999423720802</v>
      </c>
      <c r="K78" s="31">
        <v>2.9</v>
      </c>
      <c r="L78" s="30">
        <f t="shared" si="14"/>
        <v>63.64</v>
      </c>
      <c r="M78" s="30">
        <f t="shared" si="22"/>
        <v>39.467726077497858</v>
      </c>
      <c r="N78" s="30">
        <f t="shared" si="22"/>
        <v>0</v>
      </c>
      <c r="O78" s="30">
        <f t="shared" si="22"/>
        <v>21.206728953433903</v>
      </c>
      <c r="P78" s="30">
        <f t="shared" si="22"/>
        <v>29.301283654346502</v>
      </c>
      <c r="Q78" s="30">
        <f t="shared" si="22"/>
        <v>0</v>
      </c>
      <c r="R78" s="30">
        <f t="shared" si="18"/>
        <v>63.64</v>
      </c>
      <c r="S78" s="22">
        <f t="shared" si="15"/>
        <v>0</v>
      </c>
      <c r="T78" s="32">
        <f t="shared" si="19"/>
        <v>0</v>
      </c>
      <c r="U78" s="99">
        <f t="shared" si="20"/>
        <v>0</v>
      </c>
      <c r="V78" s="99">
        <f t="shared" si="21"/>
        <v>0</v>
      </c>
    </row>
    <row r="79" spans="1:22" x14ac:dyDescent="0.25">
      <c r="A79" s="24">
        <v>44320.083333333154</v>
      </c>
      <c r="B79" s="25">
        <v>203.5</v>
      </c>
      <c r="C79" s="26">
        <v>3990.6350000000002</v>
      </c>
      <c r="D79" s="25">
        <v>48.44</v>
      </c>
      <c r="E79" s="26">
        <v>949.90099999999995</v>
      </c>
      <c r="F79" s="27">
        <f t="shared" si="16"/>
        <v>155.06</v>
      </c>
      <c r="G79" s="27">
        <f t="shared" si="16"/>
        <v>3040.7340000000004</v>
      </c>
      <c r="H79" s="28">
        <v>1.0699999999999932</v>
      </c>
      <c r="I79" s="29">
        <f t="shared" si="17"/>
        <v>153.99</v>
      </c>
      <c r="J79" s="30">
        <f t="shared" si="13"/>
        <v>19.610047723461889</v>
      </c>
      <c r="K79" s="31">
        <v>2.9</v>
      </c>
      <c r="L79" s="30">
        <f t="shared" si="14"/>
        <v>63.64</v>
      </c>
      <c r="M79" s="30">
        <f t="shared" si="22"/>
        <v>39.467726077497858</v>
      </c>
      <c r="N79" s="30">
        <f t="shared" si="22"/>
        <v>0</v>
      </c>
      <c r="O79" s="30">
        <f t="shared" si="22"/>
        <v>21.206728953433903</v>
      </c>
      <c r="P79" s="30">
        <f t="shared" si="22"/>
        <v>29.301283654346502</v>
      </c>
      <c r="Q79" s="30">
        <f t="shared" si="22"/>
        <v>0</v>
      </c>
      <c r="R79" s="30">
        <f t="shared" si="18"/>
        <v>63.64</v>
      </c>
      <c r="S79" s="22">
        <f t="shared" si="15"/>
        <v>0</v>
      </c>
      <c r="T79" s="32">
        <f t="shared" si="19"/>
        <v>0</v>
      </c>
      <c r="U79" s="99">
        <f t="shared" si="20"/>
        <v>0</v>
      </c>
      <c r="V79" s="99">
        <f t="shared" si="21"/>
        <v>0</v>
      </c>
    </row>
    <row r="80" spans="1:22" x14ac:dyDescent="0.25">
      <c r="A80" s="24">
        <v>44320.124999999818</v>
      </c>
      <c r="B80" s="25">
        <v>193.9</v>
      </c>
      <c r="C80" s="26">
        <v>3614.2959999999998</v>
      </c>
      <c r="D80" s="25">
        <v>44.08</v>
      </c>
      <c r="E80" s="26">
        <v>821.65899999999999</v>
      </c>
      <c r="F80" s="27">
        <f t="shared" si="16"/>
        <v>149.82</v>
      </c>
      <c r="G80" s="27">
        <f t="shared" si="16"/>
        <v>2792.6369999999997</v>
      </c>
      <c r="H80" s="28">
        <v>0</v>
      </c>
      <c r="I80" s="29">
        <f t="shared" si="17"/>
        <v>149.82</v>
      </c>
      <c r="J80" s="30">
        <f t="shared" si="13"/>
        <v>18.639947937525029</v>
      </c>
      <c r="K80" s="31">
        <v>2.9</v>
      </c>
      <c r="L80" s="30">
        <f t="shared" si="14"/>
        <v>63.64</v>
      </c>
      <c r="M80" s="30">
        <f t="shared" si="22"/>
        <v>39.467726077497858</v>
      </c>
      <c r="N80" s="30">
        <f t="shared" si="22"/>
        <v>0</v>
      </c>
      <c r="O80" s="30">
        <f t="shared" si="22"/>
        <v>21.206728953433903</v>
      </c>
      <c r="P80" s="30">
        <f t="shared" si="22"/>
        <v>29.301283654346502</v>
      </c>
      <c r="Q80" s="30">
        <f t="shared" si="22"/>
        <v>0</v>
      </c>
      <c r="R80" s="30">
        <f t="shared" si="18"/>
        <v>63.64</v>
      </c>
      <c r="S80" s="22">
        <f t="shared" si="15"/>
        <v>0</v>
      </c>
      <c r="T80" s="32">
        <f t="shared" si="19"/>
        <v>0</v>
      </c>
      <c r="U80" s="99">
        <f t="shared" si="20"/>
        <v>0</v>
      </c>
      <c r="V80" s="99">
        <f t="shared" si="21"/>
        <v>0</v>
      </c>
    </row>
    <row r="81" spans="1:22" x14ac:dyDescent="0.25">
      <c r="A81" s="24">
        <v>44320.166666666482</v>
      </c>
      <c r="B81" s="25">
        <v>172.3</v>
      </c>
      <c r="C81" s="26">
        <v>3115.1840000000002</v>
      </c>
      <c r="D81" s="25">
        <v>30.581</v>
      </c>
      <c r="E81" s="26">
        <v>552.90800000000002</v>
      </c>
      <c r="F81" s="27">
        <f t="shared" si="16"/>
        <v>141.71900000000002</v>
      </c>
      <c r="G81" s="27">
        <f t="shared" si="16"/>
        <v>2562.2760000000003</v>
      </c>
      <c r="H81" s="28">
        <v>0</v>
      </c>
      <c r="I81" s="29">
        <f t="shared" si="17"/>
        <v>141.71900000000002</v>
      </c>
      <c r="J81" s="30">
        <f t="shared" si="13"/>
        <v>18.079975162116583</v>
      </c>
      <c r="K81" s="31">
        <v>2.9</v>
      </c>
      <c r="L81" s="30">
        <f t="shared" si="14"/>
        <v>63.64</v>
      </c>
      <c r="M81" s="30">
        <f t="shared" si="22"/>
        <v>39.467726077497858</v>
      </c>
      <c r="N81" s="30">
        <f t="shared" si="22"/>
        <v>0</v>
      </c>
      <c r="O81" s="30">
        <f t="shared" si="22"/>
        <v>21.206728953433903</v>
      </c>
      <c r="P81" s="30">
        <f t="shared" si="22"/>
        <v>29.301283654346502</v>
      </c>
      <c r="Q81" s="30">
        <f t="shared" si="22"/>
        <v>0</v>
      </c>
      <c r="R81" s="30">
        <f t="shared" si="18"/>
        <v>63.64</v>
      </c>
      <c r="S81" s="22">
        <f t="shared" si="15"/>
        <v>0</v>
      </c>
      <c r="T81" s="32">
        <f t="shared" si="19"/>
        <v>0</v>
      </c>
      <c r="U81" s="99">
        <f t="shared" si="20"/>
        <v>0</v>
      </c>
      <c r="V81" s="99">
        <f t="shared" si="21"/>
        <v>0</v>
      </c>
    </row>
    <row r="82" spans="1:22" x14ac:dyDescent="0.25">
      <c r="A82" s="24">
        <v>44320.208333333147</v>
      </c>
      <c r="B82" s="25">
        <v>191.7</v>
      </c>
      <c r="C82" s="26">
        <v>3554.1179999999999</v>
      </c>
      <c r="D82" s="25">
        <v>43.470999999999997</v>
      </c>
      <c r="E82" s="26">
        <v>805.95600000000002</v>
      </c>
      <c r="F82" s="27">
        <f t="shared" si="16"/>
        <v>148.22899999999998</v>
      </c>
      <c r="G82" s="27">
        <f t="shared" si="16"/>
        <v>2748.1619999999998</v>
      </c>
      <c r="H82" s="28">
        <v>1.4499999999999886</v>
      </c>
      <c r="I82" s="29">
        <f t="shared" si="17"/>
        <v>146.779</v>
      </c>
      <c r="J82" s="30">
        <f t="shared" si="13"/>
        <v>18.539975308475402</v>
      </c>
      <c r="K82" s="31">
        <v>2.9</v>
      </c>
      <c r="L82" s="30">
        <f t="shared" si="14"/>
        <v>63.64</v>
      </c>
      <c r="M82" s="30">
        <f t="shared" si="22"/>
        <v>39.467726077497858</v>
      </c>
      <c r="N82" s="30">
        <f t="shared" si="22"/>
        <v>0</v>
      </c>
      <c r="O82" s="30">
        <f t="shared" si="22"/>
        <v>21.206728953433903</v>
      </c>
      <c r="P82" s="30">
        <f t="shared" si="22"/>
        <v>29.301283654346502</v>
      </c>
      <c r="Q82" s="30">
        <f t="shared" si="22"/>
        <v>0</v>
      </c>
      <c r="R82" s="30">
        <f t="shared" si="18"/>
        <v>63.64</v>
      </c>
      <c r="S82" s="22">
        <f t="shared" si="15"/>
        <v>0</v>
      </c>
      <c r="T82" s="32">
        <f t="shared" si="19"/>
        <v>0</v>
      </c>
      <c r="U82" s="99">
        <f t="shared" si="20"/>
        <v>0</v>
      </c>
      <c r="V82" s="99">
        <f t="shared" si="21"/>
        <v>0</v>
      </c>
    </row>
    <row r="83" spans="1:22" x14ac:dyDescent="0.25">
      <c r="A83" s="24">
        <v>44320.249999999811</v>
      </c>
      <c r="B83" s="25">
        <v>208.1</v>
      </c>
      <c r="C83" s="26">
        <v>4176.567</v>
      </c>
      <c r="D83" s="25">
        <v>50.494</v>
      </c>
      <c r="E83" s="26">
        <v>1013.407</v>
      </c>
      <c r="F83" s="27">
        <f t="shared" si="16"/>
        <v>157.60599999999999</v>
      </c>
      <c r="G83" s="27">
        <f t="shared" si="16"/>
        <v>3163.16</v>
      </c>
      <c r="H83" s="28">
        <v>0</v>
      </c>
      <c r="I83" s="29">
        <f t="shared" si="17"/>
        <v>157.60599999999999</v>
      </c>
      <c r="J83" s="30">
        <f t="shared" si="13"/>
        <v>20.070048094615686</v>
      </c>
      <c r="K83" s="31">
        <v>2.9</v>
      </c>
      <c r="L83" s="30">
        <f t="shared" si="14"/>
        <v>63.64</v>
      </c>
      <c r="M83" s="30">
        <f t="shared" si="22"/>
        <v>39.467726077497858</v>
      </c>
      <c r="N83" s="30">
        <f t="shared" si="22"/>
        <v>0</v>
      </c>
      <c r="O83" s="30">
        <f t="shared" si="22"/>
        <v>21.206728953433903</v>
      </c>
      <c r="P83" s="30">
        <f t="shared" si="22"/>
        <v>29.301283654346502</v>
      </c>
      <c r="Q83" s="30">
        <f t="shared" si="22"/>
        <v>0</v>
      </c>
      <c r="R83" s="30">
        <f t="shared" si="18"/>
        <v>63.64</v>
      </c>
      <c r="S83" s="22">
        <f t="shared" si="15"/>
        <v>0</v>
      </c>
      <c r="T83" s="32">
        <f t="shared" si="19"/>
        <v>0</v>
      </c>
      <c r="U83" s="99">
        <f t="shared" si="20"/>
        <v>0</v>
      </c>
      <c r="V83" s="99">
        <f t="shared" si="21"/>
        <v>0</v>
      </c>
    </row>
    <row r="84" spans="1:22" x14ac:dyDescent="0.25">
      <c r="A84" s="24">
        <v>44320.291666666475</v>
      </c>
      <c r="B84" s="25">
        <v>155.11700000000002</v>
      </c>
      <c r="C84" s="26">
        <v>3969.2915430000003</v>
      </c>
      <c r="D84" s="25">
        <v>0</v>
      </c>
      <c r="E84" s="26">
        <v>0</v>
      </c>
      <c r="F84" s="27">
        <f t="shared" si="16"/>
        <v>155.11700000000002</v>
      </c>
      <c r="G84" s="27">
        <f t="shared" si="16"/>
        <v>3969.2915430000003</v>
      </c>
      <c r="H84" s="28">
        <v>0</v>
      </c>
      <c r="I84" s="29">
        <f t="shared" si="17"/>
        <v>155.11700000000002</v>
      </c>
      <c r="J84" s="30">
        <f t="shared" si="13"/>
        <v>25.589016954943688</v>
      </c>
      <c r="K84" s="31">
        <v>2.9</v>
      </c>
      <c r="L84" s="30">
        <f t="shared" si="14"/>
        <v>63.64</v>
      </c>
      <c r="M84" s="30">
        <f t="shared" si="22"/>
        <v>39.467726077497858</v>
      </c>
      <c r="N84" s="30">
        <f t="shared" si="22"/>
        <v>0</v>
      </c>
      <c r="O84" s="30">
        <f t="shared" si="22"/>
        <v>21.206728953433903</v>
      </c>
      <c r="P84" s="30">
        <f t="shared" si="22"/>
        <v>29.301283654346502</v>
      </c>
      <c r="Q84" s="30">
        <f t="shared" si="22"/>
        <v>0</v>
      </c>
      <c r="R84" s="30">
        <f t="shared" si="18"/>
        <v>63.64</v>
      </c>
      <c r="S84" s="22">
        <f t="shared" si="15"/>
        <v>0</v>
      </c>
      <c r="T84" s="32">
        <f t="shared" si="19"/>
        <v>0</v>
      </c>
      <c r="U84" s="99">
        <f t="shared" si="20"/>
        <v>0</v>
      </c>
      <c r="V84" s="99">
        <f t="shared" si="21"/>
        <v>0</v>
      </c>
    </row>
    <row r="85" spans="1:22" x14ac:dyDescent="0.25">
      <c r="A85" s="24">
        <v>44320.333333333139</v>
      </c>
      <c r="B85" s="25">
        <v>146.36700000000002</v>
      </c>
      <c r="C85" s="26">
        <v>4486.4402579999996</v>
      </c>
      <c r="D85" s="25">
        <v>0</v>
      </c>
      <c r="E85" s="26">
        <v>0</v>
      </c>
      <c r="F85" s="27">
        <f t="shared" si="16"/>
        <v>146.36700000000002</v>
      </c>
      <c r="G85" s="27">
        <f t="shared" si="16"/>
        <v>4486.4402579999996</v>
      </c>
      <c r="H85" s="28">
        <v>0</v>
      </c>
      <c r="I85" s="29">
        <f t="shared" si="17"/>
        <v>146.36700000000002</v>
      </c>
      <c r="J85" s="30">
        <f t="shared" si="13"/>
        <v>30.651992990223199</v>
      </c>
      <c r="K85" s="31">
        <v>2.9</v>
      </c>
      <c r="L85" s="30">
        <f t="shared" si="14"/>
        <v>63.64</v>
      </c>
      <c r="M85" s="30">
        <f t="shared" si="22"/>
        <v>39.467726077497858</v>
      </c>
      <c r="N85" s="30">
        <f t="shared" si="22"/>
        <v>0</v>
      </c>
      <c r="O85" s="30">
        <f t="shared" si="22"/>
        <v>21.206728953433903</v>
      </c>
      <c r="P85" s="30">
        <f t="shared" si="22"/>
        <v>29.301283654346502</v>
      </c>
      <c r="Q85" s="30">
        <f t="shared" si="22"/>
        <v>0</v>
      </c>
      <c r="R85" s="30">
        <f t="shared" si="18"/>
        <v>63.64</v>
      </c>
      <c r="S85" s="22">
        <f t="shared" si="15"/>
        <v>0</v>
      </c>
      <c r="T85" s="32">
        <f t="shared" si="19"/>
        <v>0</v>
      </c>
      <c r="U85" s="99">
        <f t="shared" si="20"/>
        <v>0</v>
      </c>
      <c r="V85" s="99">
        <f t="shared" si="21"/>
        <v>0</v>
      </c>
    </row>
    <row r="86" spans="1:22" x14ac:dyDescent="0.25">
      <c r="A86" s="24">
        <v>44320.374999999804</v>
      </c>
      <c r="B86" s="25">
        <v>109.30500000000001</v>
      </c>
      <c r="C86" s="26">
        <v>2833.0185899999997</v>
      </c>
      <c r="D86" s="25">
        <v>0</v>
      </c>
      <c r="E86" s="26">
        <v>0</v>
      </c>
      <c r="F86" s="27">
        <f t="shared" si="16"/>
        <v>109.30500000000001</v>
      </c>
      <c r="G86" s="27">
        <f t="shared" si="16"/>
        <v>2833.0185899999997</v>
      </c>
      <c r="H86" s="28">
        <v>0</v>
      </c>
      <c r="I86" s="29">
        <f t="shared" si="17"/>
        <v>109.30500000000001</v>
      </c>
      <c r="J86" s="30">
        <f t="shared" si="13"/>
        <v>25.918472073555641</v>
      </c>
      <c r="K86" s="31">
        <v>2.9</v>
      </c>
      <c r="L86" s="30">
        <f t="shared" si="14"/>
        <v>63.64</v>
      </c>
      <c r="M86" s="30">
        <f t="shared" si="22"/>
        <v>39.467726077497858</v>
      </c>
      <c r="N86" s="30">
        <f t="shared" si="22"/>
        <v>0</v>
      </c>
      <c r="O86" s="30">
        <f t="shared" si="22"/>
        <v>21.206728953433903</v>
      </c>
      <c r="P86" s="30">
        <f t="shared" si="22"/>
        <v>29.301283654346502</v>
      </c>
      <c r="Q86" s="30">
        <f t="shared" si="22"/>
        <v>0</v>
      </c>
      <c r="R86" s="30">
        <f t="shared" si="18"/>
        <v>63.64</v>
      </c>
      <c r="S86" s="22">
        <f t="shared" si="15"/>
        <v>0</v>
      </c>
      <c r="T86" s="32">
        <f t="shared" si="19"/>
        <v>0</v>
      </c>
      <c r="U86" s="99">
        <f t="shared" si="20"/>
        <v>0</v>
      </c>
      <c r="V86" s="99">
        <f t="shared" si="21"/>
        <v>0</v>
      </c>
    </row>
    <row r="87" spans="1:22" x14ac:dyDescent="0.25">
      <c r="A87" s="24">
        <v>44320.416666666468</v>
      </c>
      <c r="B87" s="25">
        <v>107.36099999999999</v>
      </c>
      <c r="C87" s="26">
        <v>7096.4040839999998</v>
      </c>
      <c r="D87" s="25">
        <v>0</v>
      </c>
      <c r="E87" s="26">
        <v>0</v>
      </c>
      <c r="F87" s="27">
        <f t="shared" si="16"/>
        <v>107.36099999999999</v>
      </c>
      <c r="G87" s="27">
        <f t="shared" si="16"/>
        <v>7096.4040839999998</v>
      </c>
      <c r="H87" s="28">
        <v>0</v>
      </c>
      <c r="I87" s="29">
        <f t="shared" si="17"/>
        <v>107.36099999999999</v>
      </c>
      <c r="J87" s="30">
        <f t="shared" si="13"/>
        <v>66.098528180624257</v>
      </c>
      <c r="K87" s="31">
        <v>2.9</v>
      </c>
      <c r="L87" s="30">
        <f t="shared" si="14"/>
        <v>63.64</v>
      </c>
      <c r="M87" s="30">
        <f t="shared" si="22"/>
        <v>39.467726077497858</v>
      </c>
      <c r="N87" s="30">
        <f t="shared" si="22"/>
        <v>0</v>
      </c>
      <c r="O87" s="30">
        <f t="shared" si="22"/>
        <v>21.206728953433903</v>
      </c>
      <c r="P87" s="30">
        <f t="shared" si="22"/>
        <v>29.301283654346502</v>
      </c>
      <c r="Q87" s="30">
        <f t="shared" si="22"/>
        <v>0</v>
      </c>
      <c r="R87" s="30">
        <f t="shared" si="18"/>
        <v>63.64</v>
      </c>
      <c r="S87" s="22">
        <f t="shared" si="15"/>
        <v>2.4585281806242563</v>
      </c>
      <c r="T87" s="32">
        <f t="shared" si="19"/>
        <v>263.95004400000073</v>
      </c>
      <c r="U87" s="99">
        <f t="shared" si="20"/>
        <v>1</v>
      </c>
      <c r="V87" s="99">
        <f t="shared" si="21"/>
        <v>1</v>
      </c>
    </row>
    <row r="88" spans="1:22" x14ac:dyDescent="0.25">
      <c r="A88" s="24">
        <v>44320.458333333132</v>
      </c>
      <c r="B88" s="25">
        <v>103.178</v>
      </c>
      <c r="C88" s="26">
        <v>3181.4890059999998</v>
      </c>
      <c r="D88" s="25">
        <v>0</v>
      </c>
      <c r="E88" s="26">
        <v>0</v>
      </c>
      <c r="F88" s="27">
        <f t="shared" si="16"/>
        <v>103.178</v>
      </c>
      <c r="G88" s="27">
        <f t="shared" si="16"/>
        <v>3181.4890059999998</v>
      </c>
      <c r="H88" s="28">
        <v>0</v>
      </c>
      <c r="I88" s="29">
        <f t="shared" si="17"/>
        <v>103.178</v>
      </c>
      <c r="J88" s="30">
        <f t="shared" si="13"/>
        <v>30.834955184244702</v>
      </c>
      <c r="K88" s="31">
        <v>2.9</v>
      </c>
      <c r="L88" s="30">
        <f t="shared" si="14"/>
        <v>63.64</v>
      </c>
      <c r="M88" s="30">
        <f t="shared" ref="M88:Q103" si="23">M87</f>
        <v>39.467726077497858</v>
      </c>
      <c r="N88" s="30">
        <f t="shared" si="23"/>
        <v>0</v>
      </c>
      <c r="O88" s="30">
        <f t="shared" si="23"/>
        <v>21.206728953433903</v>
      </c>
      <c r="P88" s="30">
        <f t="shared" si="23"/>
        <v>29.301283654346502</v>
      </c>
      <c r="Q88" s="30">
        <f t="shared" si="23"/>
        <v>0</v>
      </c>
      <c r="R88" s="30">
        <f t="shared" si="18"/>
        <v>63.64</v>
      </c>
      <c r="S88" s="22">
        <f t="shared" si="15"/>
        <v>0</v>
      </c>
      <c r="T88" s="32">
        <f t="shared" si="19"/>
        <v>0</v>
      </c>
      <c r="U88" s="99">
        <f t="shared" si="20"/>
        <v>0</v>
      </c>
      <c r="V88" s="99">
        <f t="shared" si="21"/>
        <v>0</v>
      </c>
    </row>
    <row r="89" spans="1:22" x14ac:dyDescent="0.25">
      <c r="A89" s="24">
        <v>44320.499999999796</v>
      </c>
      <c r="B89" s="25">
        <v>105.47500000000001</v>
      </c>
      <c r="C89" s="26">
        <v>3296.7159499999998</v>
      </c>
      <c r="D89" s="25">
        <v>0</v>
      </c>
      <c r="E89" s="26">
        <v>0</v>
      </c>
      <c r="F89" s="27">
        <f t="shared" si="16"/>
        <v>105.47500000000001</v>
      </c>
      <c r="G89" s="27">
        <f t="shared" si="16"/>
        <v>3296.7159499999998</v>
      </c>
      <c r="H89" s="28">
        <v>0</v>
      </c>
      <c r="I89" s="29">
        <f t="shared" si="17"/>
        <v>105.47500000000001</v>
      </c>
      <c r="J89" s="30">
        <f t="shared" si="13"/>
        <v>31.255899028205732</v>
      </c>
      <c r="K89" s="31">
        <v>2.9</v>
      </c>
      <c r="L89" s="30">
        <f t="shared" si="14"/>
        <v>63.64</v>
      </c>
      <c r="M89" s="30">
        <f t="shared" si="23"/>
        <v>39.467726077497858</v>
      </c>
      <c r="N89" s="30">
        <f t="shared" si="23"/>
        <v>0</v>
      </c>
      <c r="O89" s="30">
        <f t="shared" si="23"/>
        <v>21.206728953433903</v>
      </c>
      <c r="P89" s="30">
        <f t="shared" si="23"/>
        <v>29.301283654346502</v>
      </c>
      <c r="Q89" s="30">
        <f t="shared" si="23"/>
        <v>0</v>
      </c>
      <c r="R89" s="30">
        <f t="shared" si="18"/>
        <v>63.64</v>
      </c>
      <c r="S89" s="22">
        <f t="shared" si="15"/>
        <v>0</v>
      </c>
      <c r="T89" s="32">
        <f t="shared" si="19"/>
        <v>0</v>
      </c>
      <c r="U89" s="99">
        <f t="shared" si="20"/>
        <v>0</v>
      </c>
      <c r="V89" s="99">
        <f t="shared" si="21"/>
        <v>0</v>
      </c>
    </row>
    <row r="90" spans="1:22" x14ac:dyDescent="0.25">
      <c r="A90" s="24">
        <v>44320.541666666461</v>
      </c>
      <c r="B90" s="25">
        <v>78.540000000000006</v>
      </c>
      <c r="C90" s="26">
        <v>4117.2999600000003</v>
      </c>
      <c r="D90" s="25">
        <v>0</v>
      </c>
      <c r="E90" s="26">
        <v>0</v>
      </c>
      <c r="F90" s="27">
        <f t="shared" si="16"/>
        <v>78.540000000000006</v>
      </c>
      <c r="G90" s="27">
        <f t="shared" si="16"/>
        <v>4117.2999600000003</v>
      </c>
      <c r="H90" s="28">
        <v>0</v>
      </c>
      <c r="I90" s="29">
        <f t="shared" si="17"/>
        <v>78.540000000000006</v>
      </c>
      <c r="J90" s="30">
        <f t="shared" si="13"/>
        <v>52.422968678380442</v>
      </c>
      <c r="K90" s="31">
        <v>2.9</v>
      </c>
      <c r="L90" s="30">
        <f t="shared" si="14"/>
        <v>63.64</v>
      </c>
      <c r="M90" s="30">
        <f t="shared" si="23"/>
        <v>39.467726077497858</v>
      </c>
      <c r="N90" s="30">
        <f t="shared" si="23"/>
        <v>0</v>
      </c>
      <c r="O90" s="30">
        <f t="shared" si="23"/>
        <v>21.206728953433903</v>
      </c>
      <c r="P90" s="30">
        <f t="shared" si="23"/>
        <v>29.301283654346502</v>
      </c>
      <c r="Q90" s="30">
        <f t="shared" si="23"/>
        <v>0</v>
      </c>
      <c r="R90" s="30">
        <f t="shared" si="18"/>
        <v>63.64</v>
      </c>
      <c r="S90" s="22">
        <f t="shared" si="15"/>
        <v>0</v>
      </c>
      <c r="T90" s="32">
        <f t="shared" si="19"/>
        <v>0</v>
      </c>
      <c r="U90" s="99">
        <f t="shared" si="20"/>
        <v>0</v>
      </c>
      <c r="V90" s="99">
        <f t="shared" si="21"/>
        <v>0</v>
      </c>
    </row>
    <row r="91" spans="1:22" x14ac:dyDescent="0.25">
      <c r="A91" s="24">
        <v>44320.583333333125</v>
      </c>
      <c r="B91" s="25">
        <v>78.266999999999996</v>
      </c>
      <c r="C91" s="26">
        <v>4546.5210870000001</v>
      </c>
      <c r="D91" s="25">
        <v>0</v>
      </c>
      <c r="E91" s="26">
        <v>0</v>
      </c>
      <c r="F91" s="27">
        <f t="shared" si="16"/>
        <v>78.266999999999996</v>
      </c>
      <c r="G91" s="27">
        <f t="shared" si="16"/>
        <v>4546.5210870000001</v>
      </c>
      <c r="H91" s="28">
        <v>0</v>
      </c>
      <c r="I91" s="29">
        <f t="shared" si="17"/>
        <v>78.266999999999996</v>
      </c>
      <c r="J91" s="30">
        <f t="shared" si="13"/>
        <v>58.089885737283915</v>
      </c>
      <c r="K91" s="31">
        <v>2.9</v>
      </c>
      <c r="L91" s="30">
        <f t="shared" si="14"/>
        <v>63.64</v>
      </c>
      <c r="M91" s="30">
        <f t="shared" si="23"/>
        <v>39.467726077497858</v>
      </c>
      <c r="N91" s="30">
        <f t="shared" si="23"/>
        <v>0</v>
      </c>
      <c r="O91" s="30">
        <f t="shared" si="23"/>
        <v>21.206728953433903</v>
      </c>
      <c r="P91" s="30">
        <f t="shared" si="23"/>
        <v>29.301283654346502</v>
      </c>
      <c r="Q91" s="30">
        <f t="shared" si="23"/>
        <v>0</v>
      </c>
      <c r="R91" s="30">
        <f t="shared" si="18"/>
        <v>63.64</v>
      </c>
      <c r="S91" s="22">
        <f t="shared" si="15"/>
        <v>0</v>
      </c>
      <c r="T91" s="32">
        <f t="shared" si="19"/>
        <v>0</v>
      </c>
      <c r="U91" s="99">
        <f t="shared" si="20"/>
        <v>0</v>
      </c>
      <c r="V91" s="99">
        <f t="shared" si="21"/>
        <v>0</v>
      </c>
    </row>
    <row r="92" spans="1:22" x14ac:dyDescent="0.25">
      <c r="A92" s="24">
        <v>44320.624999999789</v>
      </c>
      <c r="B92" s="25">
        <v>95.157999999999987</v>
      </c>
      <c r="C92" s="26">
        <v>5986.0492259999992</v>
      </c>
      <c r="D92" s="25">
        <v>0</v>
      </c>
      <c r="E92" s="26">
        <v>0</v>
      </c>
      <c r="F92" s="27">
        <f t="shared" si="16"/>
        <v>95.157999999999987</v>
      </c>
      <c r="G92" s="27">
        <f t="shared" si="16"/>
        <v>5986.0492259999992</v>
      </c>
      <c r="H92" s="28">
        <v>0</v>
      </c>
      <c r="I92" s="29">
        <f t="shared" si="17"/>
        <v>95.157999999999987</v>
      </c>
      <c r="J92" s="30">
        <f t="shared" si="13"/>
        <v>62.906421173206667</v>
      </c>
      <c r="K92" s="31">
        <v>2.9</v>
      </c>
      <c r="L92" s="30">
        <f t="shared" si="14"/>
        <v>63.64</v>
      </c>
      <c r="M92" s="30">
        <f t="shared" si="23"/>
        <v>39.467726077497858</v>
      </c>
      <c r="N92" s="30">
        <f t="shared" si="23"/>
        <v>0</v>
      </c>
      <c r="O92" s="30">
        <f t="shared" si="23"/>
        <v>21.206728953433903</v>
      </c>
      <c r="P92" s="30">
        <f t="shared" si="23"/>
        <v>29.301283654346502</v>
      </c>
      <c r="Q92" s="30">
        <f t="shared" si="23"/>
        <v>0</v>
      </c>
      <c r="R92" s="30">
        <f t="shared" si="18"/>
        <v>63.64</v>
      </c>
      <c r="S92" s="36">
        <f t="shared" si="15"/>
        <v>0</v>
      </c>
      <c r="T92" s="32">
        <f t="shared" si="19"/>
        <v>0</v>
      </c>
      <c r="U92" s="99">
        <f t="shared" si="20"/>
        <v>0</v>
      </c>
      <c r="V92" s="99">
        <f t="shared" si="21"/>
        <v>0</v>
      </c>
    </row>
    <row r="93" spans="1:22" x14ac:dyDescent="0.25">
      <c r="A93" s="24">
        <v>44320.666666666453</v>
      </c>
      <c r="B93" s="25">
        <v>79.400000000000006</v>
      </c>
      <c r="C93" s="26">
        <v>5757.2939999999999</v>
      </c>
      <c r="D93" s="25">
        <v>28.042999999999999</v>
      </c>
      <c r="E93" s="26">
        <v>2033.3979999999999</v>
      </c>
      <c r="F93" s="27">
        <f t="shared" si="16"/>
        <v>51.357000000000006</v>
      </c>
      <c r="G93" s="27">
        <f t="shared" si="16"/>
        <v>3723.8959999999997</v>
      </c>
      <c r="H93" s="28">
        <v>0</v>
      </c>
      <c r="I93" s="29">
        <f t="shared" si="17"/>
        <v>51.357000000000006</v>
      </c>
      <c r="J93" s="30">
        <f t="shared" si="13"/>
        <v>72.509998636992023</v>
      </c>
      <c r="K93" s="31">
        <v>2.9</v>
      </c>
      <c r="L93" s="30">
        <f t="shared" si="14"/>
        <v>63.64</v>
      </c>
      <c r="M93" s="30">
        <f t="shared" si="23"/>
        <v>39.467726077497858</v>
      </c>
      <c r="N93" s="30">
        <f t="shared" si="23"/>
        <v>0</v>
      </c>
      <c r="O93" s="30">
        <f t="shared" si="23"/>
        <v>21.206728953433903</v>
      </c>
      <c r="P93" s="30">
        <f t="shared" si="23"/>
        <v>29.301283654346502</v>
      </c>
      <c r="Q93" s="30">
        <f t="shared" si="23"/>
        <v>0</v>
      </c>
      <c r="R93" s="30">
        <f t="shared" si="18"/>
        <v>63.64</v>
      </c>
      <c r="S93" s="22">
        <f t="shared" si="15"/>
        <v>8.8699986369920225</v>
      </c>
      <c r="T93" s="32">
        <f t="shared" si="19"/>
        <v>455.53651999999937</v>
      </c>
      <c r="U93" s="99">
        <f t="shared" si="20"/>
        <v>1</v>
      </c>
      <c r="V93" s="99">
        <f t="shared" si="21"/>
        <v>1</v>
      </c>
    </row>
    <row r="94" spans="1:22" x14ac:dyDescent="0.25">
      <c r="A94" s="24">
        <v>44320.708333333117</v>
      </c>
      <c r="B94" s="25">
        <v>90.9</v>
      </c>
      <c r="C94" s="26">
        <v>10358.055</v>
      </c>
      <c r="D94" s="25">
        <v>63.584000000000003</v>
      </c>
      <c r="E94" s="26">
        <v>7245.3969999999999</v>
      </c>
      <c r="F94" s="27">
        <f t="shared" si="16"/>
        <v>27.316000000000003</v>
      </c>
      <c r="G94" s="27">
        <f t="shared" si="16"/>
        <v>3112.6580000000004</v>
      </c>
      <c r="H94" s="28">
        <v>0</v>
      </c>
      <c r="I94" s="29">
        <f t="shared" si="17"/>
        <v>27.316000000000003</v>
      </c>
      <c r="J94" s="30">
        <f t="shared" si="13"/>
        <v>113.94999267828379</v>
      </c>
      <c r="K94" s="31">
        <v>2.9</v>
      </c>
      <c r="L94" s="30">
        <f t="shared" si="14"/>
        <v>63.64</v>
      </c>
      <c r="M94" s="30">
        <f t="shared" si="23"/>
        <v>39.467726077497858</v>
      </c>
      <c r="N94" s="30">
        <f t="shared" si="23"/>
        <v>0</v>
      </c>
      <c r="O94" s="30">
        <f t="shared" si="23"/>
        <v>21.206728953433903</v>
      </c>
      <c r="P94" s="30">
        <f t="shared" si="23"/>
        <v>29.301283654346502</v>
      </c>
      <c r="Q94" s="30">
        <f t="shared" si="23"/>
        <v>0</v>
      </c>
      <c r="R94" s="30">
        <f t="shared" si="18"/>
        <v>63.64</v>
      </c>
      <c r="S94" s="22">
        <f t="shared" si="15"/>
        <v>50.309992678283791</v>
      </c>
      <c r="T94" s="32">
        <f t="shared" si="19"/>
        <v>1374.2677600000002</v>
      </c>
      <c r="U94" s="99">
        <f t="shared" si="20"/>
        <v>1</v>
      </c>
      <c r="V94" s="99">
        <f t="shared" si="21"/>
        <v>2</v>
      </c>
    </row>
    <row r="95" spans="1:22" x14ac:dyDescent="0.25">
      <c r="A95" s="24">
        <v>44320.749999999782</v>
      </c>
      <c r="B95" s="25">
        <v>104.8</v>
      </c>
      <c r="C95" s="26">
        <v>12976.335999999999</v>
      </c>
      <c r="D95" s="25">
        <v>94.418000000000006</v>
      </c>
      <c r="E95" s="26">
        <v>11690.837</v>
      </c>
      <c r="F95" s="27">
        <f t="shared" si="16"/>
        <v>10.381999999999991</v>
      </c>
      <c r="G95" s="27">
        <f t="shared" si="16"/>
        <v>1285.4989999999998</v>
      </c>
      <c r="H95" s="28">
        <v>0</v>
      </c>
      <c r="I95" s="29">
        <f t="shared" si="17"/>
        <v>10.381999999999991</v>
      </c>
      <c r="J95" s="30">
        <f t="shared" si="13"/>
        <v>123.81997688306694</v>
      </c>
      <c r="K95" s="31">
        <v>2.9</v>
      </c>
      <c r="L95" s="30">
        <f t="shared" si="14"/>
        <v>63.64</v>
      </c>
      <c r="M95" s="30">
        <f t="shared" si="23"/>
        <v>39.467726077497858</v>
      </c>
      <c r="N95" s="30">
        <f t="shared" si="23"/>
        <v>0</v>
      </c>
      <c r="O95" s="30">
        <f t="shared" si="23"/>
        <v>21.206728953433903</v>
      </c>
      <c r="P95" s="30">
        <f t="shared" si="23"/>
        <v>29.301283654346502</v>
      </c>
      <c r="Q95" s="30">
        <f t="shared" si="23"/>
        <v>0</v>
      </c>
      <c r="R95" s="30">
        <f t="shared" si="18"/>
        <v>63.64</v>
      </c>
      <c r="S95" s="22">
        <f t="shared" si="15"/>
        <v>60.179976883066942</v>
      </c>
      <c r="T95" s="32">
        <f t="shared" si="19"/>
        <v>624.7885200000004</v>
      </c>
      <c r="U95" s="99">
        <f t="shared" si="20"/>
        <v>1</v>
      </c>
      <c r="V95" s="99">
        <f t="shared" si="21"/>
        <v>3</v>
      </c>
    </row>
    <row r="96" spans="1:22" x14ac:dyDescent="0.25">
      <c r="A96" s="24">
        <v>44320.791666666446</v>
      </c>
      <c r="B96" s="25">
        <v>75.5</v>
      </c>
      <c r="C96" s="26">
        <v>5333.32</v>
      </c>
      <c r="D96" s="25">
        <v>32.893999999999998</v>
      </c>
      <c r="E96" s="26">
        <v>2323.6320000000001</v>
      </c>
      <c r="F96" s="27">
        <f t="shared" si="16"/>
        <v>42.606000000000002</v>
      </c>
      <c r="G96" s="27">
        <f t="shared" si="16"/>
        <v>3009.6879999999996</v>
      </c>
      <c r="H96" s="28">
        <v>0</v>
      </c>
      <c r="I96" s="29">
        <f t="shared" si="17"/>
        <v>42.606000000000002</v>
      </c>
      <c r="J96" s="30">
        <f t="shared" si="13"/>
        <v>70.640003755339606</v>
      </c>
      <c r="K96" s="31">
        <v>2.9</v>
      </c>
      <c r="L96" s="30">
        <f t="shared" si="14"/>
        <v>63.64</v>
      </c>
      <c r="M96" s="30">
        <f t="shared" si="23"/>
        <v>39.467726077497858</v>
      </c>
      <c r="N96" s="30">
        <f t="shared" si="23"/>
        <v>0</v>
      </c>
      <c r="O96" s="30">
        <f t="shared" si="23"/>
        <v>21.206728953433903</v>
      </c>
      <c r="P96" s="30">
        <f t="shared" si="23"/>
        <v>29.301283654346502</v>
      </c>
      <c r="Q96" s="30">
        <f t="shared" si="23"/>
        <v>0</v>
      </c>
      <c r="R96" s="30">
        <f t="shared" si="18"/>
        <v>63.64</v>
      </c>
      <c r="S96" s="22">
        <f t="shared" si="15"/>
        <v>7.0000037553396055</v>
      </c>
      <c r="T96" s="32">
        <f t="shared" si="19"/>
        <v>298.24215999999922</v>
      </c>
      <c r="U96" s="99">
        <f t="shared" si="20"/>
        <v>1</v>
      </c>
      <c r="V96" s="99">
        <f t="shared" si="21"/>
        <v>4</v>
      </c>
    </row>
    <row r="97" spans="1:22" x14ac:dyDescent="0.25">
      <c r="A97" s="24">
        <v>44320.83333333311</v>
      </c>
      <c r="B97" s="25">
        <v>95.102000000000004</v>
      </c>
      <c r="C97" s="26">
        <v>3438.7376180000001</v>
      </c>
      <c r="D97" s="25">
        <v>0</v>
      </c>
      <c r="E97" s="26">
        <v>0</v>
      </c>
      <c r="F97" s="27">
        <f t="shared" si="16"/>
        <v>95.102000000000004</v>
      </c>
      <c r="G97" s="27">
        <f t="shared" si="16"/>
        <v>3438.7376180000001</v>
      </c>
      <c r="H97" s="28">
        <v>0</v>
      </c>
      <c r="I97" s="29">
        <f t="shared" si="17"/>
        <v>95.102000000000004</v>
      </c>
      <c r="J97" s="30">
        <f t="shared" si="13"/>
        <v>36.15841536455595</v>
      </c>
      <c r="K97" s="31">
        <v>2.9</v>
      </c>
      <c r="L97" s="30">
        <f t="shared" si="14"/>
        <v>63.64</v>
      </c>
      <c r="M97" s="30">
        <f t="shared" si="23"/>
        <v>39.467726077497858</v>
      </c>
      <c r="N97" s="30">
        <f t="shared" si="23"/>
        <v>0</v>
      </c>
      <c r="O97" s="30">
        <f t="shared" si="23"/>
        <v>21.206728953433903</v>
      </c>
      <c r="P97" s="30">
        <f t="shared" si="23"/>
        <v>29.301283654346502</v>
      </c>
      <c r="Q97" s="30">
        <f t="shared" si="23"/>
        <v>0</v>
      </c>
      <c r="R97" s="30">
        <f t="shared" si="18"/>
        <v>63.64</v>
      </c>
      <c r="S97" s="22">
        <f t="shared" si="15"/>
        <v>0</v>
      </c>
      <c r="T97" s="32">
        <f t="shared" si="19"/>
        <v>0</v>
      </c>
      <c r="U97" s="99">
        <f t="shared" si="20"/>
        <v>0</v>
      </c>
      <c r="V97" s="99">
        <f t="shared" si="21"/>
        <v>0</v>
      </c>
    </row>
    <row r="98" spans="1:22" x14ac:dyDescent="0.25">
      <c r="A98" s="24">
        <v>44320.874999999774</v>
      </c>
      <c r="B98" s="25">
        <v>112.601</v>
      </c>
      <c r="C98" s="26">
        <v>4465.89581</v>
      </c>
      <c r="D98" s="25">
        <v>0</v>
      </c>
      <c r="E98" s="26">
        <v>0</v>
      </c>
      <c r="F98" s="27">
        <f t="shared" si="16"/>
        <v>112.601</v>
      </c>
      <c r="G98" s="27">
        <f t="shared" si="16"/>
        <v>4465.89581</v>
      </c>
      <c r="H98" s="28">
        <v>0</v>
      </c>
      <c r="I98" s="29">
        <f t="shared" si="17"/>
        <v>112.601</v>
      </c>
      <c r="J98" s="30">
        <f t="shared" si="13"/>
        <v>39.661244660349375</v>
      </c>
      <c r="K98" s="31">
        <v>2.9</v>
      </c>
      <c r="L98" s="30">
        <f t="shared" si="14"/>
        <v>63.64</v>
      </c>
      <c r="M98" s="30">
        <f t="shared" si="23"/>
        <v>39.467726077497858</v>
      </c>
      <c r="N98" s="30">
        <f t="shared" si="23"/>
        <v>0</v>
      </c>
      <c r="O98" s="30">
        <f t="shared" si="23"/>
        <v>21.206728953433903</v>
      </c>
      <c r="P98" s="30">
        <f t="shared" si="23"/>
        <v>29.301283654346502</v>
      </c>
      <c r="Q98" s="30">
        <f t="shared" si="23"/>
        <v>0</v>
      </c>
      <c r="R98" s="30">
        <f t="shared" si="18"/>
        <v>63.64</v>
      </c>
      <c r="S98" s="22">
        <f t="shared" si="15"/>
        <v>0</v>
      </c>
      <c r="T98" s="32">
        <f t="shared" si="19"/>
        <v>0</v>
      </c>
      <c r="U98" s="99">
        <f t="shared" si="20"/>
        <v>0</v>
      </c>
      <c r="V98" s="99">
        <f t="shared" si="21"/>
        <v>0</v>
      </c>
    </row>
    <row r="99" spans="1:22" x14ac:dyDescent="0.25">
      <c r="A99" s="24">
        <v>44320.916666666439</v>
      </c>
      <c r="B99" s="25">
        <v>97.968999999999994</v>
      </c>
      <c r="C99" s="26">
        <v>3979.7410620000001</v>
      </c>
      <c r="D99" s="25">
        <v>0</v>
      </c>
      <c r="E99" s="26">
        <v>0</v>
      </c>
      <c r="F99" s="27">
        <f t="shared" si="16"/>
        <v>97.968999999999994</v>
      </c>
      <c r="G99" s="27">
        <f t="shared" si="16"/>
        <v>3979.7410620000001</v>
      </c>
      <c r="H99" s="28">
        <v>0</v>
      </c>
      <c r="I99" s="29">
        <f t="shared" si="17"/>
        <v>97.968999999999994</v>
      </c>
      <c r="J99" s="30">
        <f t="shared" si="13"/>
        <v>40.622452632975737</v>
      </c>
      <c r="K99" s="31">
        <v>2.9</v>
      </c>
      <c r="L99" s="30">
        <f t="shared" si="14"/>
        <v>63.64</v>
      </c>
      <c r="M99" s="30">
        <f t="shared" si="23"/>
        <v>39.467726077497858</v>
      </c>
      <c r="N99" s="30">
        <f t="shared" si="23"/>
        <v>0</v>
      </c>
      <c r="O99" s="30">
        <f t="shared" si="23"/>
        <v>21.206728953433903</v>
      </c>
      <c r="P99" s="30">
        <f t="shared" si="23"/>
        <v>29.301283654346502</v>
      </c>
      <c r="Q99" s="30">
        <f t="shared" si="23"/>
        <v>0</v>
      </c>
      <c r="R99" s="30">
        <f t="shared" si="18"/>
        <v>63.64</v>
      </c>
      <c r="S99" s="22">
        <f t="shared" si="15"/>
        <v>0</v>
      </c>
      <c r="T99" s="32">
        <f t="shared" si="19"/>
        <v>0</v>
      </c>
      <c r="U99" s="99">
        <f t="shared" si="20"/>
        <v>0</v>
      </c>
      <c r="V99" s="99">
        <f t="shared" si="21"/>
        <v>0</v>
      </c>
    </row>
    <row r="100" spans="1:22" x14ac:dyDescent="0.25">
      <c r="A100" s="24">
        <v>44320.958333333103</v>
      </c>
      <c r="B100" s="25">
        <v>72.864999999999995</v>
      </c>
      <c r="C100" s="26">
        <v>1998.5509500000001</v>
      </c>
      <c r="D100" s="25">
        <v>0</v>
      </c>
      <c r="E100" s="26">
        <v>0</v>
      </c>
      <c r="F100" s="27">
        <f t="shared" si="16"/>
        <v>72.864999999999995</v>
      </c>
      <c r="G100" s="27">
        <f t="shared" si="16"/>
        <v>1998.5509500000001</v>
      </c>
      <c r="H100" s="28">
        <v>0</v>
      </c>
      <c r="I100" s="29">
        <f t="shared" si="17"/>
        <v>72.864999999999995</v>
      </c>
      <c r="J100" s="30">
        <f t="shared" si="13"/>
        <v>27.428133534618819</v>
      </c>
      <c r="K100" s="31">
        <v>2.9</v>
      </c>
      <c r="L100" s="30">
        <f t="shared" si="14"/>
        <v>63.64</v>
      </c>
      <c r="M100" s="30">
        <f t="shared" si="23"/>
        <v>39.467726077497858</v>
      </c>
      <c r="N100" s="30">
        <f t="shared" si="23"/>
        <v>0</v>
      </c>
      <c r="O100" s="30">
        <f t="shared" si="23"/>
        <v>21.206728953433903</v>
      </c>
      <c r="P100" s="30">
        <f t="shared" si="23"/>
        <v>29.301283654346502</v>
      </c>
      <c r="Q100" s="30">
        <f t="shared" si="23"/>
        <v>0</v>
      </c>
      <c r="R100" s="30">
        <f t="shared" si="18"/>
        <v>63.64</v>
      </c>
      <c r="S100" s="22">
        <f t="shared" si="15"/>
        <v>0</v>
      </c>
      <c r="T100" s="32">
        <f t="shared" si="19"/>
        <v>0</v>
      </c>
      <c r="U100" s="99">
        <f t="shared" si="20"/>
        <v>0</v>
      </c>
      <c r="V100" s="99">
        <f t="shared" si="21"/>
        <v>0</v>
      </c>
    </row>
    <row r="101" spans="1:22" x14ac:dyDescent="0.25">
      <c r="A101" s="24">
        <v>44320.999999999767</v>
      </c>
      <c r="B101" s="25">
        <v>110</v>
      </c>
      <c r="C101" s="26">
        <v>2809.4</v>
      </c>
      <c r="D101" s="25">
        <v>0</v>
      </c>
      <c r="E101" s="26">
        <v>0</v>
      </c>
      <c r="F101" s="27">
        <f t="shared" si="16"/>
        <v>110</v>
      </c>
      <c r="G101" s="27">
        <f t="shared" si="16"/>
        <v>2809.4</v>
      </c>
      <c r="H101" s="28">
        <v>0</v>
      </c>
      <c r="I101" s="29">
        <f t="shared" si="17"/>
        <v>110</v>
      </c>
      <c r="J101" s="30">
        <f t="shared" si="13"/>
        <v>25.54</v>
      </c>
      <c r="K101" s="31">
        <v>2.9</v>
      </c>
      <c r="L101" s="30">
        <f t="shared" si="14"/>
        <v>63.64</v>
      </c>
      <c r="M101" s="30">
        <f t="shared" si="23"/>
        <v>39.467726077497858</v>
      </c>
      <c r="N101" s="30">
        <f t="shared" si="23"/>
        <v>0</v>
      </c>
      <c r="O101" s="30">
        <f t="shared" si="23"/>
        <v>21.206728953433903</v>
      </c>
      <c r="P101" s="30">
        <f t="shared" si="23"/>
        <v>29.301283654346502</v>
      </c>
      <c r="Q101" s="30">
        <f t="shared" si="23"/>
        <v>0</v>
      </c>
      <c r="R101" s="30">
        <f t="shared" si="18"/>
        <v>63.64</v>
      </c>
      <c r="S101" s="22">
        <f t="shared" si="15"/>
        <v>0</v>
      </c>
      <c r="T101" s="32">
        <f t="shared" si="19"/>
        <v>0</v>
      </c>
      <c r="U101" s="99">
        <f t="shared" si="20"/>
        <v>0</v>
      </c>
      <c r="V101" s="99">
        <f t="shared" si="21"/>
        <v>0</v>
      </c>
    </row>
    <row r="102" spans="1:22" x14ac:dyDescent="0.25">
      <c r="A102" s="24">
        <v>44321.041666666431</v>
      </c>
      <c r="B102" s="25">
        <v>186</v>
      </c>
      <c r="C102" s="26">
        <v>4555.1400000000003</v>
      </c>
      <c r="D102" s="25">
        <v>2.6960000000000002</v>
      </c>
      <c r="E102" s="26">
        <v>66.03</v>
      </c>
      <c r="F102" s="27">
        <f t="shared" si="16"/>
        <v>183.304</v>
      </c>
      <c r="G102" s="27">
        <f t="shared" si="16"/>
        <v>4489.1100000000006</v>
      </c>
      <c r="H102" s="28">
        <v>0</v>
      </c>
      <c r="I102" s="29">
        <f t="shared" si="17"/>
        <v>183.304</v>
      </c>
      <c r="J102" s="30">
        <f t="shared" si="13"/>
        <v>24.489972941125128</v>
      </c>
      <c r="K102" s="31">
        <v>2.93</v>
      </c>
      <c r="L102" s="30">
        <f t="shared" si="14"/>
        <v>63.951999999999998</v>
      </c>
      <c r="M102" s="30">
        <f t="shared" si="23"/>
        <v>39.467726077497858</v>
      </c>
      <c r="N102" s="30">
        <f t="shared" si="23"/>
        <v>0</v>
      </c>
      <c r="O102" s="30">
        <f t="shared" si="23"/>
        <v>21.206728953433903</v>
      </c>
      <c r="P102" s="30">
        <f t="shared" si="23"/>
        <v>29.301283654346502</v>
      </c>
      <c r="Q102" s="30">
        <f t="shared" si="23"/>
        <v>0</v>
      </c>
      <c r="R102" s="30">
        <f t="shared" si="18"/>
        <v>63.951999999999998</v>
      </c>
      <c r="S102" s="22">
        <f t="shared" si="15"/>
        <v>0</v>
      </c>
      <c r="T102" s="32">
        <f t="shared" si="19"/>
        <v>0</v>
      </c>
      <c r="U102" s="99">
        <f t="shared" si="20"/>
        <v>0</v>
      </c>
      <c r="V102" s="99">
        <f t="shared" si="21"/>
        <v>0</v>
      </c>
    </row>
    <row r="103" spans="1:22" x14ac:dyDescent="0.25">
      <c r="A103" s="24">
        <v>44321.083333333096</v>
      </c>
      <c r="B103" s="25">
        <v>177.4</v>
      </c>
      <c r="C103" s="26">
        <v>3904.5740000000001</v>
      </c>
      <c r="D103" s="25">
        <v>3.02</v>
      </c>
      <c r="E103" s="26">
        <v>66.478999999999999</v>
      </c>
      <c r="F103" s="27">
        <f t="shared" si="16"/>
        <v>174.38</v>
      </c>
      <c r="G103" s="27">
        <f t="shared" si="16"/>
        <v>3838.0950000000003</v>
      </c>
      <c r="H103" s="28">
        <v>0</v>
      </c>
      <c r="I103" s="29">
        <f t="shared" si="17"/>
        <v>174.38</v>
      </c>
      <c r="J103" s="30">
        <f t="shared" si="13"/>
        <v>22.009949535497192</v>
      </c>
      <c r="K103" s="31">
        <v>2.93</v>
      </c>
      <c r="L103" s="30">
        <f t="shared" si="14"/>
        <v>63.951999999999998</v>
      </c>
      <c r="M103" s="30">
        <f t="shared" si="23"/>
        <v>39.467726077497858</v>
      </c>
      <c r="N103" s="30">
        <f t="shared" si="23"/>
        <v>0</v>
      </c>
      <c r="O103" s="30">
        <f t="shared" si="23"/>
        <v>21.206728953433903</v>
      </c>
      <c r="P103" s="30">
        <f t="shared" si="23"/>
        <v>29.301283654346502</v>
      </c>
      <c r="Q103" s="30">
        <f t="shared" si="23"/>
        <v>0</v>
      </c>
      <c r="R103" s="30">
        <f t="shared" si="18"/>
        <v>63.951999999999998</v>
      </c>
      <c r="S103" s="22">
        <f t="shared" si="15"/>
        <v>0</v>
      </c>
      <c r="T103" s="32">
        <f t="shared" si="19"/>
        <v>0</v>
      </c>
      <c r="U103" s="99">
        <f t="shared" si="20"/>
        <v>0</v>
      </c>
      <c r="V103" s="99">
        <f t="shared" si="21"/>
        <v>0</v>
      </c>
    </row>
    <row r="104" spans="1:22" x14ac:dyDescent="0.25">
      <c r="A104" s="24">
        <v>44321.12499999976</v>
      </c>
      <c r="B104" s="25">
        <v>171.6</v>
      </c>
      <c r="C104" s="26">
        <v>3452.5920000000001</v>
      </c>
      <c r="D104" s="25">
        <v>1.379</v>
      </c>
      <c r="E104" s="26">
        <v>27.736999999999998</v>
      </c>
      <c r="F104" s="27">
        <f t="shared" si="16"/>
        <v>170.221</v>
      </c>
      <c r="G104" s="27">
        <f t="shared" si="16"/>
        <v>3424.855</v>
      </c>
      <c r="H104" s="28">
        <v>0</v>
      </c>
      <c r="I104" s="29">
        <f t="shared" si="17"/>
        <v>170.221</v>
      </c>
      <c r="J104" s="30">
        <f t="shared" si="13"/>
        <v>20.120049817590075</v>
      </c>
      <c r="K104" s="31">
        <v>2.93</v>
      </c>
      <c r="L104" s="30">
        <f t="shared" si="14"/>
        <v>63.951999999999998</v>
      </c>
      <c r="M104" s="30">
        <f t="shared" ref="M104:Q119" si="24">M103</f>
        <v>39.467726077497858</v>
      </c>
      <c r="N104" s="30">
        <f t="shared" si="24"/>
        <v>0</v>
      </c>
      <c r="O104" s="30">
        <f t="shared" si="24"/>
        <v>21.206728953433903</v>
      </c>
      <c r="P104" s="30">
        <f t="shared" si="24"/>
        <v>29.301283654346502</v>
      </c>
      <c r="Q104" s="30">
        <f t="shared" si="24"/>
        <v>0</v>
      </c>
      <c r="R104" s="30">
        <f t="shared" si="18"/>
        <v>63.951999999999998</v>
      </c>
      <c r="S104" s="22">
        <f t="shared" si="15"/>
        <v>0</v>
      </c>
      <c r="T104" s="32">
        <f t="shared" si="19"/>
        <v>0</v>
      </c>
      <c r="U104" s="99">
        <f t="shared" si="20"/>
        <v>0</v>
      </c>
      <c r="V104" s="99">
        <f t="shared" si="21"/>
        <v>0</v>
      </c>
    </row>
    <row r="105" spans="1:22" x14ac:dyDescent="0.25">
      <c r="A105" s="24">
        <v>44321.166666666424</v>
      </c>
      <c r="B105" s="25">
        <v>160.9</v>
      </c>
      <c r="C105" s="26">
        <v>3222.8270000000002</v>
      </c>
      <c r="D105" s="25">
        <v>5.7720000000000002</v>
      </c>
      <c r="E105" s="26">
        <v>115.617</v>
      </c>
      <c r="F105" s="27">
        <f t="shared" si="16"/>
        <v>155.12800000000001</v>
      </c>
      <c r="G105" s="27">
        <f t="shared" si="16"/>
        <v>3107.21</v>
      </c>
      <c r="H105" s="28">
        <v>0</v>
      </c>
      <c r="I105" s="29">
        <f t="shared" si="17"/>
        <v>155.12800000000001</v>
      </c>
      <c r="J105" s="30">
        <f t="shared" si="13"/>
        <v>20.029975246248259</v>
      </c>
      <c r="K105" s="31">
        <v>2.93</v>
      </c>
      <c r="L105" s="30">
        <f t="shared" si="14"/>
        <v>63.951999999999998</v>
      </c>
      <c r="M105" s="30">
        <f t="shared" si="24"/>
        <v>39.467726077497858</v>
      </c>
      <c r="N105" s="30">
        <f t="shared" si="24"/>
        <v>0</v>
      </c>
      <c r="O105" s="30">
        <f t="shared" si="24"/>
        <v>21.206728953433903</v>
      </c>
      <c r="P105" s="30">
        <f t="shared" si="24"/>
        <v>29.301283654346502</v>
      </c>
      <c r="Q105" s="30">
        <f t="shared" si="24"/>
        <v>0</v>
      </c>
      <c r="R105" s="30">
        <f t="shared" si="18"/>
        <v>63.951999999999998</v>
      </c>
      <c r="S105" s="22">
        <f t="shared" si="15"/>
        <v>0</v>
      </c>
      <c r="T105" s="32">
        <f t="shared" si="19"/>
        <v>0</v>
      </c>
      <c r="U105" s="99">
        <f t="shared" si="20"/>
        <v>0</v>
      </c>
      <c r="V105" s="99">
        <f t="shared" si="21"/>
        <v>0</v>
      </c>
    </row>
    <row r="106" spans="1:22" x14ac:dyDescent="0.25">
      <c r="A106" s="24">
        <v>44321.208333333088</v>
      </c>
      <c r="B106" s="25">
        <v>172.9</v>
      </c>
      <c r="C106" s="26">
        <v>3468.3739999999998</v>
      </c>
      <c r="D106" s="25">
        <v>22.952999999999999</v>
      </c>
      <c r="E106" s="26">
        <v>460.43299999999999</v>
      </c>
      <c r="F106" s="27">
        <f t="shared" si="16"/>
        <v>149.947</v>
      </c>
      <c r="G106" s="27">
        <f t="shared" si="16"/>
        <v>3007.9409999999998</v>
      </c>
      <c r="H106" s="28">
        <v>0</v>
      </c>
      <c r="I106" s="29">
        <f t="shared" si="17"/>
        <v>149.947</v>
      </c>
      <c r="J106" s="30">
        <f t="shared" si="13"/>
        <v>20.060027876516369</v>
      </c>
      <c r="K106" s="31">
        <v>2.93</v>
      </c>
      <c r="L106" s="30">
        <f t="shared" si="14"/>
        <v>63.951999999999998</v>
      </c>
      <c r="M106" s="30">
        <f t="shared" si="24"/>
        <v>39.467726077497858</v>
      </c>
      <c r="N106" s="30">
        <f t="shared" si="24"/>
        <v>0</v>
      </c>
      <c r="O106" s="30">
        <f t="shared" si="24"/>
        <v>21.206728953433903</v>
      </c>
      <c r="P106" s="30">
        <f t="shared" si="24"/>
        <v>29.301283654346502</v>
      </c>
      <c r="Q106" s="30">
        <f t="shared" si="24"/>
        <v>0</v>
      </c>
      <c r="R106" s="30">
        <f t="shared" si="18"/>
        <v>63.951999999999998</v>
      </c>
      <c r="S106" s="22">
        <f t="shared" si="15"/>
        <v>0</v>
      </c>
      <c r="T106" s="32">
        <f t="shared" si="19"/>
        <v>0</v>
      </c>
      <c r="U106" s="99">
        <f t="shared" si="20"/>
        <v>0</v>
      </c>
      <c r="V106" s="99">
        <f t="shared" si="21"/>
        <v>0</v>
      </c>
    </row>
    <row r="107" spans="1:22" x14ac:dyDescent="0.25">
      <c r="A107" s="24">
        <v>44321.249999999753</v>
      </c>
      <c r="B107" s="25">
        <v>196.9</v>
      </c>
      <c r="C107" s="26">
        <v>4351.49</v>
      </c>
      <c r="D107" s="25">
        <v>29.361000000000001</v>
      </c>
      <c r="E107" s="26">
        <v>648.87800000000004</v>
      </c>
      <c r="F107" s="27">
        <f t="shared" si="16"/>
        <v>167.53900000000002</v>
      </c>
      <c r="G107" s="27">
        <f t="shared" si="16"/>
        <v>3702.6119999999996</v>
      </c>
      <c r="H107" s="28">
        <v>0</v>
      </c>
      <c r="I107" s="29">
        <f t="shared" si="17"/>
        <v>167.53900000000002</v>
      </c>
      <c r="J107" s="30">
        <f t="shared" si="13"/>
        <v>22.100000596875947</v>
      </c>
      <c r="K107" s="31">
        <v>2.93</v>
      </c>
      <c r="L107" s="30">
        <f t="shared" si="14"/>
        <v>63.951999999999998</v>
      </c>
      <c r="M107" s="30">
        <f t="shared" si="24"/>
        <v>39.467726077497858</v>
      </c>
      <c r="N107" s="30">
        <f t="shared" si="24"/>
        <v>0</v>
      </c>
      <c r="O107" s="30">
        <f t="shared" si="24"/>
        <v>21.206728953433903</v>
      </c>
      <c r="P107" s="30">
        <f t="shared" si="24"/>
        <v>29.301283654346502</v>
      </c>
      <c r="Q107" s="30">
        <f t="shared" si="24"/>
        <v>0</v>
      </c>
      <c r="R107" s="30">
        <f t="shared" si="18"/>
        <v>63.951999999999998</v>
      </c>
      <c r="S107" s="22">
        <f t="shared" si="15"/>
        <v>0</v>
      </c>
      <c r="T107" s="32">
        <f t="shared" si="19"/>
        <v>0</v>
      </c>
      <c r="U107" s="99">
        <f t="shared" si="20"/>
        <v>0</v>
      </c>
      <c r="V107" s="99">
        <f t="shared" si="21"/>
        <v>0</v>
      </c>
    </row>
    <row r="108" spans="1:22" x14ac:dyDescent="0.25">
      <c r="A108" s="24">
        <v>44321.291666666417</v>
      </c>
      <c r="B108" s="25">
        <v>157.113</v>
      </c>
      <c r="C108" s="26">
        <v>4457.1091589999996</v>
      </c>
      <c r="D108" s="25">
        <v>0</v>
      </c>
      <c r="E108" s="26">
        <v>0</v>
      </c>
      <c r="F108" s="27">
        <f t="shared" si="16"/>
        <v>157.113</v>
      </c>
      <c r="G108" s="27">
        <f t="shared" si="16"/>
        <v>4457.1091589999996</v>
      </c>
      <c r="H108" s="28">
        <v>0</v>
      </c>
      <c r="I108" s="29">
        <f t="shared" si="17"/>
        <v>157.113</v>
      </c>
      <c r="J108" s="30">
        <f t="shared" si="13"/>
        <v>28.368811995188175</v>
      </c>
      <c r="K108" s="31">
        <v>2.93</v>
      </c>
      <c r="L108" s="30">
        <f t="shared" si="14"/>
        <v>63.951999999999998</v>
      </c>
      <c r="M108" s="30">
        <f t="shared" si="24"/>
        <v>39.467726077497858</v>
      </c>
      <c r="N108" s="30">
        <f t="shared" si="24"/>
        <v>0</v>
      </c>
      <c r="O108" s="30">
        <f t="shared" si="24"/>
        <v>21.206728953433903</v>
      </c>
      <c r="P108" s="30">
        <f t="shared" si="24"/>
        <v>29.301283654346502</v>
      </c>
      <c r="Q108" s="30">
        <f t="shared" si="24"/>
        <v>0</v>
      </c>
      <c r="R108" s="30">
        <f t="shared" si="18"/>
        <v>63.951999999999998</v>
      </c>
      <c r="S108" s="22">
        <f t="shared" si="15"/>
        <v>0</v>
      </c>
      <c r="T108" s="32">
        <f t="shared" si="19"/>
        <v>0</v>
      </c>
      <c r="U108" s="99">
        <f t="shared" si="20"/>
        <v>0</v>
      </c>
      <c r="V108" s="99">
        <f t="shared" si="21"/>
        <v>0</v>
      </c>
    </row>
    <row r="109" spans="1:22" x14ac:dyDescent="0.25">
      <c r="A109" s="24">
        <v>44321.333333333081</v>
      </c>
      <c r="B109" s="25">
        <v>107.71299999999999</v>
      </c>
      <c r="C109" s="26">
        <v>3533.2272720000001</v>
      </c>
      <c r="D109" s="25">
        <v>0</v>
      </c>
      <c r="E109" s="26">
        <v>0</v>
      </c>
      <c r="F109" s="27">
        <f t="shared" si="16"/>
        <v>107.71299999999999</v>
      </c>
      <c r="G109" s="27">
        <f t="shared" si="16"/>
        <v>3533.2272720000001</v>
      </c>
      <c r="H109" s="28">
        <v>0</v>
      </c>
      <c r="I109" s="29">
        <f t="shared" si="17"/>
        <v>107.71299999999999</v>
      </c>
      <c r="J109" s="30">
        <f t="shared" si="13"/>
        <v>32.802236238894103</v>
      </c>
      <c r="K109" s="31">
        <v>2.93</v>
      </c>
      <c r="L109" s="30">
        <f t="shared" si="14"/>
        <v>63.951999999999998</v>
      </c>
      <c r="M109" s="30">
        <f t="shared" si="24"/>
        <v>39.467726077497858</v>
      </c>
      <c r="N109" s="30">
        <f t="shared" si="24"/>
        <v>0</v>
      </c>
      <c r="O109" s="30">
        <f t="shared" si="24"/>
        <v>21.206728953433903</v>
      </c>
      <c r="P109" s="30">
        <f t="shared" si="24"/>
        <v>29.301283654346502</v>
      </c>
      <c r="Q109" s="30">
        <f t="shared" si="24"/>
        <v>0</v>
      </c>
      <c r="R109" s="30">
        <f t="shared" si="18"/>
        <v>63.951999999999998</v>
      </c>
      <c r="S109" s="22">
        <f t="shared" si="15"/>
        <v>0</v>
      </c>
      <c r="T109" s="32">
        <f t="shared" si="19"/>
        <v>0</v>
      </c>
      <c r="U109" s="99">
        <f t="shared" si="20"/>
        <v>0</v>
      </c>
      <c r="V109" s="99">
        <f t="shared" si="21"/>
        <v>0</v>
      </c>
    </row>
    <row r="110" spans="1:22" x14ac:dyDescent="0.25">
      <c r="A110" s="24">
        <v>44321.374999999745</v>
      </c>
      <c r="B110" s="25">
        <v>43.994999999999997</v>
      </c>
      <c r="C110" s="26">
        <v>1290.5493300000001</v>
      </c>
      <c r="D110" s="25">
        <v>0</v>
      </c>
      <c r="E110" s="26">
        <v>0</v>
      </c>
      <c r="F110" s="27">
        <f t="shared" si="16"/>
        <v>43.994999999999997</v>
      </c>
      <c r="G110" s="27">
        <f t="shared" si="16"/>
        <v>1290.5493300000001</v>
      </c>
      <c r="H110" s="28">
        <v>0</v>
      </c>
      <c r="I110" s="29">
        <f t="shared" si="17"/>
        <v>43.994999999999997</v>
      </c>
      <c r="J110" s="30">
        <f t="shared" si="13"/>
        <v>29.334000000000003</v>
      </c>
      <c r="K110" s="31">
        <v>2.93</v>
      </c>
      <c r="L110" s="30">
        <f t="shared" si="14"/>
        <v>63.951999999999998</v>
      </c>
      <c r="M110" s="30">
        <f t="shared" si="24"/>
        <v>39.467726077497858</v>
      </c>
      <c r="N110" s="30">
        <f t="shared" si="24"/>
        <v>0</v>
      </c>
      <c r="O110" s="30">
        <f t="shared" si="24"/>
        <v>21.206728953433903</v>
      </c>
      <c r="P110" s="30">
        <f t="shared" si="24"/>
        <v>29.301283654346502</v>
      </c>
      <c r="Q110" s="30">
        <f t="shared" si="24"/>
        <v>0</v>
      </c>
      <c r="R110" s="30">
        <f t="shared" si="18"/>
        <v>63.951999999999998</v>
      </c>
      <c r="S110" s="22">
        <f t="shared" si="15"/>
        <v>0</v>
      </c>
      <c r="T110" s="32">
        <f t="shared" si="19"/>
        <v>0</v>
      </c>
      <c r="U110" s="99">
        <f t="shared" si="20"/>
        <v>0</v>
      </c>
      <c r="V110" s="99">
        <f t="shared" si="21"/>
        <v>0</v>
      </c>
    </row>
    <row r="111" spans="1:22" x14ac:dyDescent="0.25">
      <c r="A111" s="24">
        <v>44321.41666666641</v>
      </c>
      <c r="B111" s="25">
        <v>21.292999999999999</v>
      </c>
      <c r="C111" s="26">
        <v>662.93626200000006</v>
      </c>
      <c r="D111" s="25">
        <v>0</v>
      </c>
      <c r="E111" s="26">
        <v>0</v>
      </c>
      <c r="F111" s="27">
        <f t="shared" si="16"/>
        <v>21.292999999999999</v>
      </c>
      <c r="G111" s="27">
        <f t="shared" si="16"/>
        <v>662.93626200000006</v>
      </c>
      <c r="H111" s="28">
        <v>0</v>
      </c>
      <c r="I111" s="29">
        <f t="shared" si="17"/>
        <v>21.292999999999999</v>
      </c>
      <c r="J111" s="30">
        <f t="shared" si="13"/>
        <v>31.134000000000004</v>
      </c>
      <c r="K111" s="31">
        <v>2.93</v>
      </c>
      <c r="L111" s="30">
        <f t="shared" si="14"/>
        <v>63.951999999999998</v>
      </c>
      <c r="M111" s="30">
        <f t="shared" si="24"/>
        <v>39.467726077497858</v>
      </c>
      <c r="N111" s="30">
        <f t="shared" si="24"/>
        <v>0</v>
      </c>
      <c r="O111" s="30">
        <f t="shared" si="24"/>
        <v>21.206728953433903</v>
      </c>
      <c r="P111" s="30">
        <f t="shared" si="24"/>
        <v>29.301283654346502</v>
      </c>
      <c r="Q111" s="30">
        <f t="shared" si="24"/>
        <v>0</v>
      </c>
      <c r="R111" s="30">
        <f t="shared" si="18"/>
        <v>63.951999999999998</v>
      </c>
      <c r="S111" s="22">
        <f t="shared" si="15"/>
        <v>0</v>
      </c>
      <c r="T111" s="32">
        <f t="shared" si="19"/>
        <v>0</v>
      </c>
      <c r="U111" s="99">
        <f t="shared" si="20"/>
        <v>0</v>
      </c>
      <c r="V111" s="99">
        <f t="shared" si="21"/>
        <v>0</v>
      </c>
    </row>
    <row r="112" spans="1:22" x14ac:dyDescent="0.25">
      <c r="A112" s="24">
        <v>44321.458333333074</v>
      </c>
      <c r="B112" s="25">
        <v>65.085000000000008</v>
      </c>
      <c r="C112" s="26">
        <v>1801.2504800000002</v>
      </c>
      <c r="D112" s="25">
        <v>0</v>
      </c>
      <c r="E112" s="26">
        <v>0</v>
      </c>
      <c r="F112" s="27">
        <f t="shared" si="16"/>
        <v>65.085000000000008</v>
      </c>
      <c r="G112" s="27">
        <f t="shared" si="16"/>
        <v>1801.2504800000002</v>
      </c>
      <c r="H112" s="28">
        <v>0</v>
      </c>
      <c r="I112" s="29">
        <f t="shared" si="17"/>
        <v>65.085000000000008</v>
      </c>
      <c r="J112" s="30">
        <f t="shared" si="13"/>
        <v>27.675354997311207</v>
      </c>
      <c r="K112" s="31">
        <v>2.93</v>
      </c>
      <c r="L112" s="30">
        <f t="shared" si="14"/>
        <v>63.951999999999998</v>
      </c>
      <c r="M112" s="30">
        <f t="shared" si="24"/>
        <v>39.467726077497858</v>
      </c>
      <c r="N112" s="30">
        <f t="shared" si="24"/>
        <v>0</v>
      </c>
      <c r="O112" s="30">
        <f t="shared" si="24"/>
        <v>21.206728953433903</v>
      </c>
      <c r="P112" s="30">
        <f t="shared" si="24"/>
        <v>29.301283654346502</v>
      </c>
      <c r="Q112" s="30">
        <f t="shared" si="24"/>
        <v>0</v>
      </c>
      <c r="R112" s="30">
        <f t="shared" si="18"/>
        <v>63.951999999999998</v>
      </c>
      <c r="S112" s="22">
        <f t="shared" si="15"/>
        <v>0</v>
      </c>
      <c r="T112" s="32">
        <f t="shared" si="19"/>
        <v>0</v>
      </c>
      <c r="U112" s="99">
        <f t="shared" si="20"/>
        <v>0</v>
      </c>
      <c r="V112" s="99">
        <f t="shared" si="21"/>
        <v>0</v>
      </c>
    </row>
    <row r="113" spans="1:22" x14ac:dyDescent="0.25">
      <c r="A113" s="24">
        <v>44321.499999999738</v>
      </c>
      <c r="B113" s="25">
        <v>83.820999999999998</v>
      </c>
      <c r="C113" s="26">
        <v>3246.2113989999998</v>
      </c>
      <c r="D113" s="25">
        <v>0</v>
      </c>
      <c r="E113" s="26">
        <v>0</v>
      </c>
      <c r="F113" s="27">
        <f t="shared" si="16"/>
        <v>83.820999999999998</v>
      </c>
      <c r="G113" s="27">
        <f t="shared" si="16"/>
        <v>3246.2113989999998</v>
      </c>
      <c r="H113" s="28">
        <v>0</v>
      </c>
      <c r="I113" s="29">
        <f t="shared" si="17"/>
        <v>83.820999999999998</v>
      </c>
      <c r="J113" s="30">
        <f t="shared" si="13"/>
        <v>38.727901110700181</v>
      </c>
      <c r="K113" s="31">
        <v>2.93</v>
      </c>
      <c r="L113" s="30">
        <f t="shared" si="14"/>
        <v>63.951999999999998</v>
      </c>
      <c r="M113" s="30">
        <f t="shared" si="24"/>
        <v>39.467726077497858</v>
      </c>
      <c r="N113" s="30">
        <f t="shared" si="24"/>
        <v>0</v>
      </c>
      <c r="O113" s="30">
        <f t="shared" si="24"/>
        <v>21.206728953433903</v>
      </c>
      <c r="P113" s="30">
        <f t="shared" si="24"/>
        <v>29.301283654346502</v>
      </c>
      <c r="Q113" s="30">
        <f t="shared" si="24"/>
        <v>0</v>
      </c>
      <c r="R113" s="30">
        <f t="shared" si="18"/>
        <v>63.951999999999998</v>
      </c>
      <c r="S113" s="22">
        <f t="shared" si="15"/>
        <v>0</v>
      </c>
      <c r="T113" s="32">
        <f t="shared" si="19"/>
        <v>0</v>
      </c>
      <c r="U113" s="99">
        <f t="shared" si="20"/>
        <v>0</v>
      </c>
      <c r="V113" s="99">
        <f t="shared" si="21"/>
        <v>0</v>
      </c>
    </row>
    <row r="114" spans="1:22" x14ac:dyDescent="0.25">
      <c r="A114" s="24">
        <v>44321.541666666402</v>
      </c>
      <c r="B114" s="25">
        <v>39.554000000000002</v>
      </c>
      <c r="C114" s="26">
        <v>1739.7613379999998</v>
      </c>
      <c r="D114" s="25">
        <v>0</v>
      </c>
      <c r="E114" s="26">
        <v>0</v>
      </c>
      <c r="F114" s="27">
        <f t="shared" si="16"/>
        <v>39.554000000000002</v>
      </c>
      <c r="G114" s="27">
        <f t="shared" si="16"/>
        <v>1739.7613379999998</v>
      </c>
      <c r="H114" s="28">
        <v>0</v>
      </c>
      <c r="I114" s="29">
        <f t="shared" si="17"/>
        <v>39.554000000000002</v>
      </c>
      <c r="J114" s="30">
        <f t="shared" si="13"/>
        <v>43.984460181018349</v>
      </c>
      <c r="K114" s="31">
        <v>2.93</v>
      </c>
      <c r="L114" s="30">
        <f t="shared" si="14"/>
        <v>63.951999999999998</v>
      </c>
      <c r="M114" s="30">
        <f t="shared" si="24"/>
        <v>39.467726077497858</v>
      </c>
      <c r="N114" s="30">
        <f t="shared" si="24"/>
        <v>0</v>
      </c>
      <c r="O114" s="30">
        <f t="shared" si="24"/>
        <v>21.206728953433903</v>
      </c>
      <c r="P114" s="30">
        <f t="shared" si="24"/>
        <v>29.301283654346502</v>
      </c>
      <c r="Q114" s="30">
        <f t="shared" si="24"/>
        <v>0</v>
      </c>
      <c r="R114" s="30">
        <f t="shared" si="18"/>
        <v>63.951999999999998</v>
      </c>
      <c r="S114" s="22">
        <f t="shared" si="15"/>
        <v>0</v>
      </c>
      <c r="T114" s="32">
        <f t="shared" si="19"/>
        <v>0</v>
      </c>
      <c r="U114" s="99">
        <f t="shared" si="20"/>
        <v>0</v>
      </c>
      <c r="V114" s="99">
        <f t="shared" si="21"/>
        <v>0</v>
      </c>
    </row>
    <row r="115" spans="1:22" x14ac:dyDescent="0.25">
      <c r="A115" s="24">
        <v>44321.583333333067</v>
      </c>
      <c r="B115" s="25">
        <v>40.585999999999999</v>
      </c>
      <c r="C115" s="26">
        <v>1334.95442</v>
      </c>
      <c r="D115" s="25">
        <v>0</v>
      </c>
      <c r="E115" s="26">
        <v>0</v>
      </c>
      <c r="F115" s="27">
        <f t="shared" si="16"/>
        <v>40.585999999999999</v>
      </c>
      <c r="G115" s="27">
        <f t="shared" si="16"/>
        <v>1334.95442</v>
      </c>
      <c r="H115" s="28">
        <v>0</v>
      </c>
      <c r="I115" s="29">
        <f t="shared" si="17"/>
        <v>40.585999999999999</v>
      </c>
      <c r="J115" s="30">
        <f t="shared" si="13"/>
        <v>32.891992805400882</v>
      </c>
      <c r="K115" s="31">
        <v>2.93</v>
      </c>
      <c r="L115" s="30">
        <f t="shared" si="14"/>
        <v>63.951999999999998</v>
      </c>
      <c r="M115" s="30">
        <f t="shared" si="24"/>
        <v>39.467726077497858</v>
      </c>
      <c r="N115" s="30">
        <f t="shared" si="24"/>
        <v>0</v>
      </c>
      <c r="O115" s="30">
        <f t="shared" si="24"/>
        <v>21.206728953433903</v>
      </c>
      <c r="P115" s="30">
        <f t="shared" si="24"/>
        <v>29.301283654346502</v>
      </c>
      <c r="Q115" s="30">
        <f t="shared" si="24"/>
        <v>0</v>
      </c>
      <c r="R115" s="30">
        <f t="shared" si="18"/>
        <v>63.951999999999998</v>
      </c>
      <c r="S115" s="22">
        <f t="shared" si="15"/>
        <v>0</v>
      </c>
      <c r="T115" s="32">
        <f t="shared" si="19"/>
        <v>0</v>
      </c>
      <c r="U115" s="99">
        <f t="shared" si="20"/>
        <v>0</v>
      </c>
      <c r="V115" s="99">
        <f t="shared" si="21"/>
        <v>0</v>
      </c>
    </row>
    <row r="116" spans="1:22" x14ac:dyDescent="0.25">
      <c r="A116" s="24">
        <v>44321.624999999731</v>
      </c>
      <c r="B116" s="25">
        <v>2.7</v>
      </c>
      <c r="C116" s="26">
        <v>104.8113</v>
      </c>
      <c r="D116" s="25">
        <v>2.7</v>
      </c>
      <c r="E116" s="26">
        <v>104.81100000000001</v>
      </c>
      <c r="F116" s="27">
        <f t="shared" si="16"/>
        <v>0</v>
      </c>
      <c r="G116" s="27">
        <f t="shared" si="16"/>
        <v>2.9999999999574811E-4</v>
      </c>
      <c r="H116" s="28">
        <v>0</v>
      </c>
      <c r="I116" s="29">
        <f t="shared" si="17"/>
        <v>0</v>
      </c>
      <c r="J116" s="30">
        <f t="shared" si="13"/>
        <v>0</v>
      </c>
      <c r="K116" s="31">
        <v>2.93</v>
      </c>
      <c r="L116" s="30">
        <f t="shared" si="14"/>
        <v>63.951999999999998</v>
      </c>
      <c r="M116" s="30">
        <f t="shared" si="24"/>
        <v>39.467726077497858</v>
      </c>
      <c r="N116" s="30">
        <f t="shared" si="24"/>
        <v>0</v>
      </c>
      <c r="O116" s="30">
        <f t="shared" si="24"/>
        <v>21.206728953433903</v>
      </c>
      <c r="P116" s="30">
        <f t="shared" si="24"/>
        <v>29.301283654346502</v>
      </c>
      <c r="Q116" s="30">
        <f t="shared" si="24"/>
        <v>0</v>
      </c>
      <c r="R116" s="30">
        <f t="shared" si="18"/>
        <v>63.951999999999998</v>
      </c>
      <c r="S116" s="22">
        <f t="shared" si="15"/>
        <v>0</v>
      </c>
      <c r="T116" s="32">
        <f t="shared" si="19"/>
        <v>0</v>
      </c>
      <c r="U116" s="99">
        <f t="shared" si="20"/>
        <v>0</v>
      </c>
      <c r="V116" s="99">
        <f t="shared" si="21"/>
        <v>0</v>
      </c>
    </row>
    <row r="117" spans="1:22" x14ac:dyDescent="0.25">
      <c r="A117" s="24">
        <v>44321.666666666395</v>
      </c>
      <c r="B117" s="25">
        <v>0</v>
      </c>
      <c r="C117" s="26">
        <v>0</v>
      </c>
      <c r="D117" s="25">
        <v>0</v>
      </c>
      <c r="E117" s="26">
        <v>0</v>
      </c>
      <c r="F117" s="27">
        <f t="shared" si="16"/>
        <v>0</v>
      </c>
      <c r="G117" s="27">
        <f t="shared" si="16"/>
        <v>0</v>
      </c>
      <c r="H117" s="28">
        <v>0</v>
      </c>
      <c r="I117" s="29">
        <f t="shared" si="17"/>
        <v>0</v>
      </c>
      <c r="J117" s="30">
        <f t="shared" si="13"/>
        <v>0</v>
      </c>
      <c r="K117" s="31">
        <v>2.93</v>
      </c>
      <c r="L117" s="30">
        <f t="shared" si="14"/>
        <v>63.951999999999998</v>
      </c>
      <c r="M117" s="30">
        <f t="shared" si="24"/>
        <v>39.467726077497858</v>
      </c>
      <c r="N117" s="30">
        <f t="shared" si="24"/>
        <v>0</v>
      </c>
      <c r="O117" s="30">
        <f t="shared" si="24"/>
        <v>21.206728953433903</v>
      </c>
      <c r="P117" s="30">
        <f t="shared" si="24"/>
        <v>29.301283654346502</v>
      </c>
      <c r="Q117" s="30">
        <f t="shared" si="24"/>
        <v>0</v>
      </c>
      <c r="R117" s="30">
        <f t="shared" si="18"/>
        <v>63.951999999999998</v>
      </c>
      <c r="S117" s="22">
        <f t="shared" si="15"/>
        <v>0</v>
      </c>
      <c r="T117" s="32">
        <f t="shared" si="19"/>
        <v>0</v>
      </c>
      <c r="U117" s="99">
        <f t="shared" si="20"/>
        <v>0</v>
      </c>
      <c r="V117" s="99">
        <f t="shared" si="21"/>
        <v>0</v>
      </c>
    </row>
    <row r="118" spans="1:22" x14ac:dyDescent="0.25">
      <c r="A118" s="24">
        <v>44321.708333333059</v>
      </c>
      <c r="B118" s="25">
        <v>5.1369999999999996</v>
      </c>
      <c r="C118" s="26">
        <v>274.19764900000001</v>
      </c>
      <c r="D118" s="25">
        <v>3.6</v>
      </c>
      <c r="E118" s="26">
        <v>192.15799999999999</v>
      </c>
      <c r="F118" s="27">
        <f t="shared" si="16"/>
        <v>1.5369999999999995</v>
      </c>
      <c r="G118" s="27">
        <f t="shared" si="16"/>
        <v>82.039649000000026</v>
      </c>
      <c r="H118" s="28">
        <v>0</v>
      </c>
      <c r="I118" s="29">
        <f t="shared" si="17"/>
        <v>1.5369999999999995</v>
      </c>
      <c r="J118" s="30">
        <f t="shared" si="13"/>
        <v>53.376479505530291</v>
      </c>
      <c r="K118" s="31">
        <v>2.93</v>
      </c>
      <c r="L118" s="30">
        <f t="shared" si="14"/>
        <v>63.951999999999998</v>
      </c>
      <c r="M118" s="30">
        <f t="shared" si="24"/>
        <v>39.467726077497858</v>
      </c>
      <c r="N118" s="30">
        <f t="shared" si="24"/>
        <v>0</v>
      </c>
      <c r="O118" s="30">
        <f t="shared" si="24"/>
        <v>21.206728953433903</v>
      </c>
      <c r="P118" s="30">
        <f t="shared" si="24"/>
        <v>29.301283654346502</v>
      </c>
      <c r="Q118" s="30">
        <f t="shared" si="24"/>
        <v>0</v>
      </c>
      <c r="R118" s="30">
        <f t="shared" si="18"/>
        <v>63.951999999999998</v>
      </c>
      <c r="S118" s="22">
        <f t="shared" si="15"/>
        <v>0</v>
      </c>
      <c r="T118" s="32">
        <f t="shared" si="19"/>
        <v>0</v>
      </c>
      <c r="U118" s="99">
        <f t="shared" si="20"/>
        <v>0</v>
      </c>
      <c r="V118" s="99">
        <f t="shared" si="21"/>
        <v>0</v>
      </c>
    </row>
    <row r="119" spans="1:22" x14ac:dyDescent="0.25">
      <c r="A119" s="24">
        <v>44321.749999999724</v>
      </c>
      <c r="B119" s="25">
        <v>30.456</v>
      </c>
      <c r="C119" s="26">
        <v>1505.4238440000001</v>
      </c>
      <c r="D119" s="25">
        <v>0</v>
      </c>
      <c r="E119" s="26">
        <v>0</v>
      </c>
      <c r="F119" s="27">
        <f t="shared" si="16"/>
        <v>30.456</v>
      </c>
      <c r="G119" s="27">
        <f t="shared" si="16"/>
        <v>1505.4238440000001</v>
      </c>
      <c r="H119" s="28">
        <v>0</v>
      </c>
      <c r="I119" s="29">
        <f t="shared" si="17"/>
        <v>30.456</v>
      </c>
      <c r="J119" s="30">
        <f t="shared" si="13"/>
        <v>49.42946690307329</v>
      </c>
      <c r="K119" s="31">
        <v>2.93</v>
      </c>
      <c r="L119" s="30">
        <f t="shared" si="14"/>
        <v>63.951999999999998</v>
      </c>
      <c r="M119" s="30">
        <f t="shared" si="24"/>
        <v>39.467726077497858</v>
      </c>
      <c r="N119" s="30">
        <f t="shared" si="24"/>
        <v>0</v>
      </c>
      <c r="O119" s="30">
        <f t="shared" si="24"/>
        <v>21.206728953433903</v>
      </c>
      <c r="P119" s="30">
        <f t="shared" si="24"/>
        <v>29.301283654346502</v>
      </c>
      <c r="Q119" s="30">
        <f t="shared" si="24"/>
        <v>0</v>
      </c>
      <c r="R119" s="30">
        <f t="shared" si="18"/>
        <v>63.951999999999998</v>
      </c>
      <c r="S119" s="22">
        <f t="shared" si="15"/>
        <v>0</v>
      </c>
      <c r="T119" s="32">
        <f t="shared" si="19"/>
        <v>0</v>
      </c>
      <c r="U119" s="99">
        <f t="shared" si="20"/>
        <v>0</v>
      </c>
      <c r="V119" s="99">
        <f t="shared" si="21"/>
        <v>0</v>
      </c>
    </row>
    <row r="120" spans="1:22" x14ac:dyDescent="0.25">
      <c r="A120" s="24">
        <v>44321.791666666388</v>
      </c>
      <c r="B120" s="25">
        <v>69.188000000000002</v>
      </c>
      <c r="C120" s="26">
        <v>2567.428304</v>
      </c>
      <c r="D120" s="25">
        <v>18</v>
      </c>
      <c r="E120" s="26">
        <v>667.94399999999996</v>
      </c>
      <c r="F120" s="27">
        <f t="shared" si="16"/>
        <v>51.188000000000002</v>
      </c>
      <c r="G120" s="27">
        <f t="shared" si="16"/>
        <v>1899.4843040000001</v>
      </c>
      <c r="H120" s="28">
        <v>0</v>
      </c>
      <c r="I120" s="29">
        <f t="shared" si="17"/>
        <v>51.188000000000002</v>
      </c>
      <c r="J120" s="30">
        <f t="shared" si="13"/>
        <v>37.107999999999997</v>
      </c>
      <c r="K120" s="31">
        <v>2.93</v>
      </c>
      <c r="L120" s="30">
        <f t="shared" si="14"/>
        <v>63.951999999999998</v>
      </c>
      <c r="M120" s="30">
        <f t="shared" ref="M120:Q135" si="25">M119</f>
        <v>39.467726077497858</v>
      </c>
      <c r="N120" s="30">
        <f t="shared" si="25"/>
        <v>0</v>
      </c>
      <c r="O120" s="30">
        <f t="shared" si="25"/>
        <v>21.206728953433903</v>
      </c>
      <c r="P120" s="30">
        <f t="shared" si="25"/>
        <v>29.301283654346502</v>
      </c>
      <c r="Q120" s="30">
        <f t="shared" si="25"/>
        <v>0</v>
      </c>
      <c r="R120" s="30">
        <f t="shared" si="18"/>
        <v>63.951999999999998</v>
      </c>
      <c r="S120" s="22">
        <f t="shared" si="15"/>
        <v>0</v>
      </c>
      <c r="T120" s="32">
        <f t="shared" si="19"/>
        <v>0</v>
      </c>
      <c r="U120" s="99">
        <f t="shared" si="20"/>
        <v>0</v>
      </c>
      <c r="V120" s="99">
        <f t="shared" si="21"/>
        <v>0</v>
      </c>
    </row>
    <row r="121" spans="1:22" x14ac:dyDescent="0.25">
      <c r="A121" s="24">
        <v>44321.833333333052</v>
      </c>
      <c r="B121" s="25">
        <v>133.26900000000001</v>
      </c>
      <c r="C121" s="26">
        <v>4408.4052510000001</v>
      </c>
      <c r="D121" s="25">
        <v>51.9</v>
      </c>
      <c r="E121" s="26">
        <v>1716.8</v>
      </c>
      <c r="F121" s="27">
        <f t="shared" si="16"/>
        <v>81.369</v>
      </c>
      <c r="G121" s="27">
        <f t="shared" si="16"/>
        <v>2691.605251</v>
      </c>
      <c r="H121" s="28">
        <v>0</v>
      </c>
      <c r="I121" s="29">
        <f t="shared" si="17"/>
        <v>81.369</v>
      </c>
      <c r="J121" s="30">
        <f t="shared" si="13"/>
        <v>33.079001228969261</v>
      </c>
      <c r="K121" s="31">
        <v>2.93</v>
      </c>
      <c r="L121" s="30">
        <f t="shared" si="14"/>
        <v>63.951999999999998</v>
      </c>
      <c r="M121" s="30">
        <f t="shared" si="25"/>
        <v>39.467726077497858</v>
      </c>
      <c r="N121" s="30">
        <f t="shared" si="25"/>
        <v>0</v>
      </c>
      <c r="O121" s="30">
        <f t="shared" si="25"/>
        <v>21.206728953433903</v>
      </c>
      <c r="P121" s="30">
        <f t="shared" si="25"/>
        <v>29.301283654346502</v>
      </c>
      <c r="Q121" s="30">
        <f t="shared" si="25"/>
        <v>0</v>
      </c>
      <c r="R121" s="30">
        <f t="shared" si="18"/>
        <v>63.951999999999998</v>
      </c>
      <c r="S121" s="22">
        <f t="shared" si="15"/>
        <v>0</v>
      </c>
      <c r="T121" s="32">
        <f t="shared" si="19"/>
        <v>0</v>
      </c>
      <c r="U121" s="99">
        <f t="shared" si="20"/>
        <v>0</v>
      </c>
      <c r="V121" s="99">
        <f t="shared" si="21"/>
        <v>0</v>
      </c>
    </row>
    <row r="122" spans="1:22" x14ac:dyDescent="0.25">
      <c r="A122" s="24">
        <v>44321.874999999716</v>
      </c>
      <c r="B122" s="25">
        <v>133.19999999999999</v>
      </c>
      <c r="C122" s="26">
        <v>3603.5927999999999</v>
      </c>
      <c r="D122" s="25">
        <v>0</v>
      </c>
      <c r="E122" s="26">
        <v>0</v>
      </c>
      <c r="F122" s="27">
        <f t="shared" si="16"/>
        <v>133.19999999999999</v>
      </c>
      <c r="G122" s="27">
        <f t="shared" si="16"/>
        <v>3603.5927999999999</v>
      </c>
      <c r="H122" s="28">
        <v>0</v>
      </c>
      <c r="I122" s="29">
        <f t="shared" si="17"/>
        <v>133.19999999999999</v>
      </c>
      <c r="J122" s="30">
        <f t="shared" si="13"/>
        <v>27.054000000000002</v>
      </c>
      <c r="K122" s="31">
        <v>2.93</v>
      </c>
      <c r="L122" s="30">
        <f t="shared" si="14"/>
        <v>63.951999999999998</v>
      </c>
      <c r="M122" s="30">
        <f t="shared" si="25"/>
        <v>39.467726077497858</v>
      </c>
      <c r="N122" s="30">
        <f t="shared" si="25"/>
        <v>0</v>
      </c>
      <c r="O122" s="30">
        <f t="shared" si="25"/>
        <v>21.206728953433903</v>
      </c>
      <c r="P122" s="30">
        <f t="shared" si="25"/>
        <v>29.301283654346502</v>
      </c>
      <c r="Q122" s="30">
        <f t="shared" si="25"/>
        <v>0</v>
      </c>
      <c r="R122" s="30">
        <f t="shared" si="18"/>
        <v>63.951999999999998</v>
      </c>
      <c r="S122" s="22">
        <f t="shared" si="15"/>
        <v>0</v>
      </c>
      <c r="T122" s="32">
        <f t="shared" si="19"/>
        <v>0</v>
      </c>
      <c r="U122" s="99">
        <f t="shared" si="20"/>
        <v>0</v>
      </c>
      <c r="V122" s="99">
        <f t="shared" si="21"/>
        <v>0</v>
      </c>
    </row>
    <row r="123" spans="1:22" x14ac:dyDescent="0.25">
      <c r="A123" s="24">
        <v>44321.91666666638</v>
      </c>
      <c r="B123" s="25">
        <v>158.09299999999999</v>
      </c>
      <c r="C123" s="26">
        <v>5150.3537539999998</v>
      </c>
      <c r="D123" s="25">
        <v>45.4</v>
      </c>
      <c r="E123" s="26">
        <v>1479.0409999999999</v>
      </c>
      <c r="F123" s="27">
        <f t="shared" si="16"/>
        <v>112.69299999999998</v>
      </c>
      <c r="G123" s="27">
        <f t="shared" si="16"/>
        <v>3671.3127539999996</v>
      </c>
      <c r="H123" s="28">
        <v>0</v>
      </c>
      <c r="I123" s="29">
        <f t="shared" si="17"/>
        <v>112.69299999999998</v>
      </c>
      <c r="J123" s="30">
        <f t="shared" si="13"/>
        <v>32.578001774733124</v>
      </c>
      <c r="K123" s="31">
        <v>2.93</v>
      </c>
      <c r="L123" s="30">
        <f t="shared" si="14"/>
        <v>63.951999999999998</v>
      </c>
      <c r="M123" s="30">
        <f t="shared" si="25"/>
        <v>39.467726077497858</v>
      </c>
      <c r="N123" s="30">
        <f t="shared" si="25"/>
        <v>0</v>
      </c>
      <c r="O123" s="30">
        <f t="shared" si="25"/>
        <v>21.206728953433903</v>
      </c>
      <c r="P123" s="30">
        <f t="shared" si="25"/>
        <v>29.301283654346502</v>
      </c>
      <c r="Q123" s="30">
        <f t="shared" si="25"/>
        <v>0</v>
      </c>
      <c r="R123" s="30">
        <f t="shared" si="18"/>
        <v>63.951999999999998</v>
      </c>
      <c r="S123" s="22">
        <f t="shared" si="15"/>
        <v>0</v>
      </c>
      <c r="T123" s="32">
        <f t="shared" si="19"/>
        <v>0</v>
      </c>
      <c r="U123" s="99">
        <f t="shared" si="20"/>
        <v>0</v>
      </c>
      <c r="V123" s="99">
        <f t="shared" si="21"/>
        <v>0</v>
      </c>
    </row>
    <row r="124" spans="1:22" x14ac:dyDescent="0.25">
      <c r="A124" s="24">
        <v>44321.958333333045</v>
      </c>
      <c r="B124" s="25">
        <v>152.12899999999999</v>
      </c>
      <c r="C124" s="26">
        <v>3640.0578070000001</v>
      </c>
      <c r="D124" s="25">
        <v>0</v>
      </c>
      <c r="E124" s="26">
        <v>0</v>
      </c>
      <c r="F124" s="27">
        <f t="shared" si="16"/>
        <v>152.12899999999999</v>
      </c>
      <c r="G124" s="27">
        <f t="shared" si="16"/>
        <v>3640.0578070000001</v>
      </c>
      <c r="H124" s="28">
        <v>0</v>
      </c>
      <c r="I124" s="29">
        <f t="shared" si="17"/>
        <v>152.12899999999999</v>
      </c>
      <c r="J124" s="30">
        <f t="shared" si="13"/>
        <v>23.927441888134414</v>
      </c>
      <c r="K124" s="31">
        <v>2.93</v>
      </c>
      <c r="L124" s="30">
        <f t="shared" si="14"/>
        <v>63.951999999999998</v>
      </c>
      <c r="M124" s="30">
        <f t="shared" si="25"/>
        <v>39.467726077497858</v>
      </c>
      <c r="N124" s="30">
        <f t="shared" si="25"/>
        <v>0</v>
      </c>
      <c r="O124" s="30">
        <f t="shared" si="25"/>
        <v>21.206728953433903</v>
      </c>
      <c r="P124" s="30">
        <f t="shared" si="25"/>
        <v>29.301283654346502</v>
      </c>
      <c r="Q124" s="30">
        <f t="shared" si="25"/>
        <v>0</v>
      </c>
      <c r="R124" s="30">
        <f t="shared" si="18"/>
        <v>63.951999999999998</v>
      </c>
      <c r="S124" s="22">
        <f t="shared" si="15"/>
        <v>0</v>
      </c>
      <c r="T124" s="32">
        <f t="shared" si="19"/>
        <v>0</v>
      </c>
      <c r="U124" s="99">
        <f t="shared" si="20"/>
        <v>0</v>
      </c>
      <c r="V124" s="99">
        <f t="shared" si="21"/>
        <v>0</v>
      </c>
    </row>
    <row r="125" spans="1:22" x14ac:dyDescent="0.25">
      <c r="A125" s="24">
        <v>44321.999999999709</v>
      </c>
      <c r="B125" s="25">
        <v>176.16499999999999</v>
      </c>
      <c r="C125" s="26">
        <v>4064.8312499999997</v>
      </c>
      <c r="D125" s="25">
        <v>0</v>
      </c>
      <c r="E125" s="26">
        <v>0</v>
      </c>
      <c r="F125" s="27">
        <f t="shared" si="16"/>
        <v>176.16499999999999</v>
      </c>
      <c r="G125" s="27">
        <f t="shared" si="16"/>
        <v>4064.8312499999997</v>
      </c>
      <c r="H125" s="28">
        <v>0</v>
      </c>
      <c r="I125" s="29">
        <f t="shared" si="17"/>
        <v>176.16499999999999</v>
      </c>
      <c r="J125" s="30">
        <f t="shared" si="13"/>
        <v>23.074000227059859</v>
      </c>
      <c r="K125" s="31">
        <v>2.93</v>
      </c>
      <c r="L125" s="30">
        <f t="shared" si="14"/>
        <v>63.951999999999998</v>
      </c>
      <c r="M125" s="30">
        <f t="shared" si="25"/>
        <v>39.467726077497858</v>
      </c>
      <c r="N125" s="30">
        <f t="shared" si="25"/>
        <v>0</v>
      </c>
      <c r="O125" s="30">
        <f t="shared" si="25"/>
        <v>21.206728953433903</v>
      </c>
      <c r="P125" s="30">
        <f t="shared" si="25"/>
        <v>29.301283654346502</v>
      </c>
      <c r="Q125" s="30">
        <f t="shared" si="25"/>
        <v>0</v>
      </c>
      <c r="R125" s="30">
        <f t="shared" si="18"/>
        <v>63.951999999999998</v>
      </c>
      <c r="S125" s="22">
        <f t="shared" si="15"/>
        <v>0</v>
      </c>
      <c r="T125" s="32">
        <f t="shared" si="19"/>
        <v>0</v>
      </c>
      <c r="U125" s="99">
        <f t="shared" si="20"/>
        <v>0</v>
      </c>
      <c r="V125" s="99">
        <f t="shared" si="21"/>
        <v>0</v>
      </c>
    </row>
    <row r="126" spans="1:22" x14ac:dyDescent="0.25">
      <c r="A126" s="24">
        <v>44322.041666666373</v>
      </c>
      <c r="B126" s="25">
        <v>202.1</v>
      </c>
      <c r="C126" s="26">
        <v>4708.93</v>
      </c>
      <c r="D126" s="25">
        <v>10.276</v>
      </c>
      <c r="E126" s="26">
        <v>239.42599999999999</v>
      </c>
      <c r="F126" s="27">
        <f t="shared" si="16"/>
        <v>191.82399999999998</v>
      </c>
      <c r="G126" s="27">
        <f t="shared" si="16"/>
        <v>4469.5039999999999</v>
      </c>
      <c r="H126" s="28">
        <v>0</v>
      </c>
      <c r="I126" s="29">
        <f t="shared" si="17"/>
        <v>191.82399999999998</v>
      </c>
      <c r="J126" s="30">
        <f t="shared" si="13"/>
        <v>23.300025022937696</v>
      </c>
      <c r="K126" s="31">
        <v>2.88</v>
      </c>
      <c r="L126" s="30">
        <f t="shared" si="14"/>
        <v>63.432000000000002</v>
      </c>
      <c r="M126" s="30">
        <f t="shared" si="25"/>
        <v>39.467726077497858</v>
      </c>
      <c r="N126" s="30">
        <f t="shared" si="25"/>
        <v>0</v>
      </c>
      <c r="O126" s="30">
        <f t="shared" si="25"/>
        <v>21.206728953433903</v>
      </c>
      <c r="P126" s="30">
        <f t="shared" si="25"/>
        <v>29.301283654346502</v>
      </c>
      <c r="Q126" s="30">
        <f t="shared" si="25"/>
        <v>0</v>
      </c>
      <c r="R126" s="30">
        <f t="shared" si="18"/>
        <v>63.432000000000002</v>
      </c>
      <c r="S126" s="22">
        <f t="shared" si="15"/>
        <v>0</v>
      </c>
      <c r="T126" s="32">
        <f t="shared" si="19"/>
        <v>0</v>
      </c>
      <c r="U126" s="99">
        <f t="shared" si="20"/>
        <v>0</v>
      </c>
      <c r="V126" s="99">
        <f t="shared" si="21"/>
        <v>0</v>
      </c>
    </row>
    <row r="127" spans="1:22" x14ac:dyDescent="0.25">
      <c r="A127" s="24">
        <v>44322.083333333037</v>
      </c>
      <c r="B127" s="25">
        <v>187.3</v>
      </c>
      <c r="C127" s="26">
        <v>4085.0129999999999</v>
      </c>
      <c r="D127" s="25">
        <v>0.95199999999999996</v>
      </c>
      <c r="E127" s="26">
        <v>20.771999999999998</v>
      </c>
      <c r="F127" s="27">
        <f t="shared" si="16"/>
        <v>186.34800000000001</v>
      </c>
      <c r="G127" s="27">
        <f t="shared" si="16"/>
        <v>4064.241</v>
      </c>
      <c r="H127" s="28">
        <v>29.889999999999986</v>
      </c>
      <c r="I127" s="29">
        <f t="shared" si="17"/>
        <v>156.45800000000003</v>
      </c>
      <c r="J127" s="30">
        <f t="shared" si="13"/>
        <v>21.809952347221326</v>
      </c>
      <c r="K127" s="31">
        <v>2.88</v>
      </c>
      <c r="L127" s="30">
        <f t="shared" si="14"/>
        <v>63.432000000000002</v>
      </c>
      <c r="M127" s="30">
        <f t="shared" si="25"/>
        <v>39.467726077497858</v>
      </c>
      <c r="N127" s="30">
        <f t="shared" si="25"/>
        <v>0</v>
      </c>
      <c r="O127" s="30">
        <f t="shared" si="25"/>
        <v>21.206728953433903</v>
      </c>
      <c r="P127" s="30">
        <f t="shared" si="25"/>
        <v>29.301283654346502</v>
      </c>
      <c r="Q127" s="30">
        <f t="shared" si="25"/>
        <v>0</v>
      </c>
      <c r="R127" s="30">
        <f t="shared" si="18"/>
        <v>63.432000000000002</v>
      </c>
      <c r="S127" s="22">
        <f t="shared" si="15"/>
        <v>0</v>
      </c>
      <c r="T127" s="32">
        <f t="shared" si="19"/>
        <v>0</v>
      </c>
      <c r="U127" s="99">
        <f t="shared" si="20"/>
        <v>0</v>
      </c>
      <c r="V127" s="99">
        <f t="shared" si="21"/>
        <v>0</v>
      </c>
    </row>
    <row r="128" spans="1:22" x14ac:dyDescent="0.25">
      <c r="A128" s="24">
        <v>44322.124999999702</v>
      </c>
      <c r="B128" s="25">
        <v>186</v>
      </c>
      <c r="C128" s="26">
        <v>3852.06</v>
      </c>
      <c r="D128" s="25">
        <v>9.8989999999999991</v>
      </c>
      <c r="E128" s="26">
        <v>205.00800000000001</v>
      </c>
      <c r="F128" s="27">
        <f t="shared" si="16"/>
        <v>176.101</v>
      </c>
      <c r="G128" s="27">
        <f t="shared" si="16"/>
        <v>3647.0520000000001</v>
      </c>
      <c r="H128" s="28">
        <v>28.079999999999984</v>
      </c>
      <c r="I128" s="29">
        <f t="shared" si="17"/>
        <v>148.02100000000002</v>
      </c>
      <c r="J128" s="30">
        <f t="shared" si="13"/>
        <v>20.710001646782246</v>
      </c>
      <c r="K128" s="31">
        <v>2.88</v>
      </c>
      <c r="L128" s="30">
        <f t="shared" si="14"/>
        <v>63.432000000000002</v>
      </c>
      <c r="M128" s="30">
        <f t="shared" si="25"/>
        <v>39.467726077497858</v>
      </c>
      <c r="N128" s="30">
        <f t="shared" si="25"/>
        <v>0</v>
      </c>
      <c r="O128" s="30">
        <f t="shared" si="25"/>
        <v>21.206728953433903</v>
      </c>
      <c r="P128" s="30">
        <f t="shared" si="25"/>
        <v>29.301283654346502</v>
      </c>
      <c r="Q128" s="30">
        <f t="shared" si="25"/>
        <v>0</v>
      </c>
      <c r="R128" s="30">
        <f t="shared" si="18"/>
        <v>63.432000000000002</v>
      </c>
      <c r="S128" s="22">
        <f t="shared" si="15"/>
        <v>0</v>
      </c>
      <c r="T128" s="32">
        <f t="shared" si="19"/>
        <v>0</v>
      </c>
      <c r="U128" s="99">
        <f t="shared" si="20"/>
        <v>0</v>
      </c>
      <c r="V128" s="99">
        <f t="shared" si="21"/>
        <v>0</v>
      </c>
    </row>
    <row r="129" spans="1:22" x14ac:dyDescent="0.25">
      <c r="A129" s="24">
        <v>44322.166666666366</v>
      </c>
      <c r="B129" s="25">
        <v>179.91</v>
      </c>
      <c r="C129" s="26">
        <v>3626.8308000000002</v>
      </c>
      <c r="D129" s="25">
        <v>0</v>
      </c>
      <c r="E129" s="26">
        <v>0</v>
      </c>
      <c r="F129" s="27">
        <f t="shared" si="16"/>
        <v>179.91</v>
      </c>
      <c r="G129" s="27">
        <f t="shared" si="16"/>
        <v>3626.8308000000002</v>
      </c>
      <c r="H129" s="28">
        <v>43.03000000000003</v>
      </c>
      <c r="I129" s="29">
        <f t="shared" si="17"/>
        <v>136.87999999999997</v>
      </c>
      <c r="J129" s="30">
        <f t="shared" si="13"/>
        <v>20.159139569784895</v>
      </c>
      <c r="K129" s="31">
        <v>2.88</v>
      </c>
      <c r="L129" s="30">
        <f t="shared" si="14"/>
        <v>63.432000000000002</v>
      </c>
      <c r="M129" s="30">
        <f t="shared" si="25"/>
        <v>39.467726077497858</v>
      </c>
      <c r="N129" s="30">
        <f t="shared" si="25"/>
        <v>0</v>
      </c>
      <c r="O129" s="30">
        <f t="shared" si="25"/>
        <v>21.206728953433903</v>
      </c>
      <c r="P129" s="30">
        <f t="shared" si="25"/>
        <v>29.301283654346502</v>
      </c>
      <c r="Q129" s="30">
        <f t="shared" si="25"/>
        <v>0</v>
      </c>
      <c r="R129" s="30">
        <f t="shared" si="18"/>
        <v>63.432000000000002</v>
      </c>
      <c r="S129" s="22">
        <f t="shared" si="15"/>
        <v>0</v>
      </c>
      <c r="T129" s="32">
        <f t="shared" si="19"/>
        <v>0</v>
      </c>
      <c r="U129" s="99">
        <f t="shared" si="20"/>
        <v>0</v>
      </c>
      <c r="V129" s="99">
        <f t="shared" si="21"/>
        <v>0</v>
      </c>
    </row>
    <row r="130" spans="1:22" x14ac:dyDescent="0.25">
      <c r="A130" s="24">
        <v>44322.20833333303</v>
      </c>
      <c r="B130" s="25">
        <v>192.2</v>
      </c>
      <c r="C130" s="26">
        <v>4032.3560000000002</v>
      </c>
      <c r="D130" s="25">
        <v>0</v>
      </c>
      <c r="E130" s="26">
        <v>0</v>
      </c>
      <c r="F130" s="27">
        <f t="shared" si="16"/>
        <v>192.2</v>
      </c>
      <c r="G130" s="27">
        <f t="shared" si="16"/>
        <v>4032.3560000000002</v>
      </c>
      <c r="H130" s="28">
        <v>0</v>
      </c>
      <c r="I130" s="29">
        <f t="shared" si="17"/>
        <v>192.2</v>
      </c>
      <c r="J130" s="30">
        <f t="shared" si="13"/>
        <v>20.980000000000004</v>
      </c>
      <c r="K130" s="31">
        <v>2.88</v>
      </c>
      <c r="L130" s="30">
        <f t="shared" si="14"/>
        <v>63.432000000000002</v>
      </c>
      <c r="M130" s="30">
        <f t="shared" si="25"/>
        <v>39.467726077497858</v>
      </c>
      <c r="N130" s="30">
        <f t="shared" si="25"/>
        <v>0</v>
      </c>
      <c r="O130" s="30">
        <f t="shared" si="25"/>
        <v>21.206728953433903</v>
      </c>
      <c r="P130" s="30">
        <f t="shared" si="25"/>
        <v>29.301283654346502</v>
      </c>
      <c r="Q130" s="30">
        <f t="shared" si="25"/>
        <v>0</v>
      </c>
      <c r="R130" s="30">
        <f t="shared" si="18"/>
        <v>63.432000000000002</v>
      </c>
      <c r="S130" s="22">
        <f t="shared" si="15"/>
        <v>0</v>
      </c>
      <c r="T130" s="32">
        <f t="shared" si="19"/>
        <v>0</v>
      </c>
      <c r="U130" s="99">
        <f t="shared" si="20"/>
        <v>0</v>
      </c>
      <c r="V130" s="99">
        <f t="shared" si="21"/>
        <v>0</v>
      </c>
    </row>
    <row r="131" spans="1:22" x14ac:dyDescent="0.25">
      <c r="A131" s="24">
        <v>44322.249999999694</v>
      </c>
      <c r="B131" s="25">
        <v>207.32</v>
      </c>
      <c r="C131" s="26">
        <v>6054.7482</v>
      </c>
      <c r="D131" s="25">
        <v>0</v>
      </c>
      <c r="E131" s="26">
        <v>0</v>
      </c>
      <c r="F131" s="27">
        <f t="shared" si="16"/>
        <v>207.32</v>
      </c>
      <c r="G131" s="27">
        <f t="shared" si="16"/>
        <v>6054.7482</v>
      </c>
      <c r="H131" s="28">
        <v>0</v>
      </c>
      <c r="I131" s="29">
        <f t="shared" si="17"/>
        <v>207.32</v>
      </c>
      <c r="J131" s="30">
        <f t="shared" si="13"/>
        <v>29.204843719853368</v>
      </c>
      <c r="K131" s="31">
        <v>2.88</v>
      </c>
      <c r="L131" s="30">
        <f t="shared" si="14"/>
        <v>63.432000000000002</v>
      </c>
      <c r="M131" s="30">
        <f t="shared" si="25"/>
        <v>39.467726077497858</v>
      </c>
      <c r="N131" s="30">
        <f t="shared" si="25"/>
        <v>0</v>
      </c>
      <c r="O131" s="30">
        <f t="shared" si="25"/>
        <v>21.206728953433903</v>
      </c>
      <c r="P131" s="30">
        <f t="shared" si="25"/>
        <v>29.301283654346502</v>
      </c>
      <c r="Q131" s="30">
        <f t="shared" si="25"/>
        <v>0</v>
      </c>
      <c r="R131" s="30">
        <f t="shared" si="18"/>
        <v>63.432000000000002</v>
      </c>
      <c r="S131" s="22">
        <f t="shared" si="15"/>
        <v>0</v>
      </c>
      <c r="T131" s="32">
        <f t="shared" si="19"/>
        <v>0</v>
      </c>
      <c r="U131" s="99">
        <f t="shared" si="20"/>
        <v>0</v>
      </c>
      <c r="V131" s="99">
        <f t="shared" si="21"/>
        <v>0</v>
      </c>
    </row>
    <row r="132" spans="1:22" x14ac:dyDescent="0.25">
      <c r="A132" s="24">
        <v>44322.291666666359</v>
      </c>
      <c r="B132" s="25">
        <v>186.80200000000002</v>
      </c>
      <c r="C132" s="26">
        <v>4913.40344</v>
      </c>
      <c r="D132" s="25">
        <v>0</v>
      </c>
      <c r="E132" s="26">
        <v>0</v>
      </c>
      <c r="F132" s="27">
        <f t="shared" si="16"/>
        <v>186.80200000000002</v>
      </c>
      <c r="G132" s="27">
        <f t="shared" si="16"/>
        <v>4913.40344</v>
      </c>
      <c r="H132" s="28">
        <v>0</v>
      </c>
      <c r="I132" s="29">
        <f t="shared" si="17"/>
        <v>186.80200000000002</v>
      </c>
      <c r="J132" s="30">
        <f t="shared" si="13"/>
        <v>26.302734660228474</v>
      </c>
      <c r="K132" s="31">
        <v>2.88</v>
      </c>
      <c r="L132" s="30">
        <f t="shared" si="14"/>
        <v>63.432000000000002</v>
      </c>
      <c r="M132" s="30">
        <f t="shared" si="25"/>
        <v>39.467726077497858</v>
      </c>
      <c r="N132" s="30">
        <f t="shared" si="25"/>
        <v>0</v>
      </c>
      <c r="O132" s="30">
        <f t="shared" si="25"/>
        <v>21.206728953433903</v>
      </c>
      <c r="P132" s="30">
        <f t="shared" si="25"/>
        <v>29.301283654346502</v>
      </c>
      <c r="Q132" s="30">
        <f t="shared" si="25"/>
        <v>0</v>
      </c>
      <c r="R132" s="30">
        <f t="shared" si="18"/>
        <v>63.432000000000002</v>
      </c>
      <c r="S132" s="22">
        <f t="shared" si="15"/>
        <v>0</v>
      </c>
      <c r="T132" s="32">
        <f t="shared" si="19"/>
        <v>0</v>
      </c>
      <c r="U132" s="99">
        <f t="shared" si="20"/>
        <v>0</v>
      </c>
      <c r="V132" s="99">
        <f t="shared" si="21"/>
        <v>0</v>
      </c>
    </row>
    <row r="133" spans="1:22" x14ac:dyDescent="0.25">
      <c r="A133" s="24">
        <v>44322.333333333023</v>
      </c>
      <c r="B133" s="25">
        <v>170.83699999999999</v>
      </c>
      <c r="C133" s="26">
        <v>3815.6443949999998</v>
      </c>
      <c r="D133" s="25">
        <v>0</v>
      </c>
      <c r="E133" s="26">
        <v>0</v>
      </c>
      <c r="F133" s="27">
        <f t="shared" si="16"/>
        <v>170.83699999999999</v>
      </c>
      <c r="G133" s="27">
        <f t="shared" si="16"/>
        <v>3815.6443949999998</v>
      </c>
      <c r="H133" s="28">
        <v>0</v>
      </c>
      <c r="I133" s="29">
        <f t="shared" si="17"/>
        <v>170.83699999999999</v>
      </c>
      <c r="J133" s="30">
        <f t="shared" si="13"/>
        <v>22.335000000000001</v>
      </c>
      <c r="K133" s="31">
        <v>2.88</v>
      </c>
      <c r="L133" s="30">
        <f t="shared" si="14"/>
        <v>63.432000000000002</v>
      </c>
      <c r="M133" s="30">
        <f t="shared" si="25"/>
        <v>39.467726077497858</v>
      </c>
      <c r="N133" s="30">
        <f t="shared" si="25"/>
        <v>0</v>
      </c>
      <c r="O133" s="30">
        <f t="shared" si="25"/>
        <v>21.206728953433903</v>
      </c>
      <c r="P133" s="30">
        <f t="shared" si="25"/>
        <v>29.301283654346502</v>
      </c>
      <c r="Q133" s="30">
        <f t="shared" si="25"/>
        <v>0</v>
      </c>
      <c r="R133" s="30">
        <f t="shared" si="18"/>
        <v>63.432000000000002</v>
      </c>
      <c r="S133" s="22">
        <f t="shared" si="15"/>
        <v>0</v>
      </c>
      <c r="T133" s="32">
        <f t="shared" si="19"/>
        <v>0</v>
      </c>
      <c r="U133" s="99">
        <f t="shared" si="20"/>
        <v>0</v>
      </c>
      <c r="V133" s="99">
        <f t="shared" si="21"/>
        <v>0</v>
      </c>
    </row>
    <row r="134" spans="1:22" x14ac:dyDescent="0.25">
      <c r="A134" s="24">
        <v>44322.374999999687</v>
      </c>
      <c r="B134" s="25">
        <v>154.67400000000001</v>
      </c>
      <c r="C134" s="26">
        <v>4119.2779680000003</v>
      </c>
      <c r="D134" s="25">
        <v>0</v>
      </c>
      <c r="E134" s="26">
        <v>0</v>
      </c>
      <c r="F134" s="27">
        <f t="shared" si="16"/>
        <v>154.67400000000001</v>
      </c>
      <c r="G134" s="27">
        <f t="shared" si="16"/>
        <v>4119.2779680000003</v>
      </c>
      <c r="H134" s="28">
        <v>0</v>
      </c>
      <c r="I134" s="29">
        <f t="shared" si="17"/>
        <v>154.67400000000001</v>
      </c>
      <c r="J134" s="30">
        <f t="shared" ref="J134:J197" si="26">IF(F134&gt;0,G134/F134,0)</f>
        <v>26.632000000000001</v>
      </c>
      <c r="K134" s="31">
        <v>2.88</v>
      </c>
      <c r="L134" s="30">
        <f t="shared" ref="L134:L197" si="27">IF(AND(MONTH($A$2)&gt;5,MONTH($A$2)&lt;9),(K134*10800)/1000,(K134*10400)/1000)+33.48</f>
        <v>63.432000000000002</v>
      </c>
      <c r="M134" s="30">
        <f t="shared" si="25"/>
        <v>39.467726077497858</v>
      </c>
      <c r="N134" s="30">
        <f t="shared" si="25"/>
        <v>0</v>
      </c>
      <c r="O134" s="30">
        <f t="shared" si="25"/>
        <v>21.206728953433903</v>
      </c>
      <c r="P134" s="30">
        <f t="shared" si="25"/>
        <v>29.301283654346502</v>
      </c>
      <c r="Q134" s="30">
        <f t="shared" si="25"/>
        <v>0</v>
      </c>
      <c r="R134" s="30">
        <f t="shared" si="18"/>
        <v>63.432000000000002</v>
      </c>
      <c r="S134" s="22">
        <f t="shared" si="15"/>
        <v>0</v>
      </c>
      <c r="T134" s="32">
        <f t="shared" si="19"/>
        <v>0</v>
      </c>
      <c r="U134" s="99">
        <f t="shared" si="20"/>
        <v>0</v>
      </c>
      <c r="V134" s="99">
        <f t="shared" si="21"/>
        <v>0</v>
      </c>
    </row>
    <row r="135" spans="1:22" x14ac:dyDescent="0.25">
      <c r="A135" s="24">
        <v>44322.416666666351</v>
      </c>
      <c r="B135" s="25">
        <v>81.367000000000004</v>
      </c>
      <c r="C135" s="26">
        <v>2368.5120029999998</v>
      </c>
      <c r="D135" s="25">
        <v>0</v>
      </c>
      <c r="E135" s="26">
        <v>0</v>
      </c>
      <c r="F135" s="27">
        <f t="shared" ref="F135:G198" si="28">B135-D135</f>
        <v>81.367000000000004</v>
      </c>
      <c r="G135" s="27">
        <f t="shared" si="28"/>
        <v>2368.5120029999998</v>
      </c>
      <c r="H135" s="28">
        <v>0</v>
      </c>
      <c r="I135" s="29">
        <f t="shared" ref="I135:I198" si="29">F135-H135</f>
        <v>81.367000000000004</v>
      </c>
      <c r="J135" s="30">
        <f t="shared" si="26"/>
        <v>29.108999999999995</v>
      </c>
      <c r="K135" s="31">
        <v>2.88</v>
      </c>
      <c r="L135" s="30">
        <f t="shared" si="27"/>
        <v>63.432000000000002</v>
      </c>
      <c r="M135" s="30">
        <f t="shared" si="25"/>
        <v>39.467726077497858</v>
      </c>
      <c r="N135" s="30">
        <f t="shared" si="25"/>
        <v>0</v>
      </c>
      <c r="O135" s="30">
        <f t="shared" si="25"/>
        <v>21.206728953433903</v>
      </c>
      <c r="P135" s="30">
        <f t="shared" si="25"/>
        <v>29.301283654346502</v>
      </c>
      <c r="Q135" s="30">
        <f t="shared" si="25"/>
        <v>0</v>
      </c>
      <c r="R135" s="30">
        <f t="shared" ref="R135:R198" si="30">MAX(L135:Q135)</f>
        <v>63.432000000000002</v>
      </c>
      <c r="S135" s="22">
        <f t="shared" ref="S135:S198" si="31">IF(J135&gt;R135,J135-R135,0)</f>
        <v>0</v>
      </c>
      <c r="T135" s="32">
        <f t="shared" si="19"/>
        <v>0</v>
      </c>
      <c r="U135" s="99">
        <f t="shared" ref="U135:U198" si="32">IF(T135=0,0,1)</f>
        <v>0</v>
      </c>
      <c r="V135" s="99">
        <f t="shared" ref="V135:V198" si="33">IF(U135=0,0,V134+1)</f>
        <v>0</v>
      </c>
    </row>
    <row r="136" spans="1:22" x14ac:dyDescent="0.25">
      <c r="A136" s="24">
        <v>44322.458333333016</v>
      </c>
      <c r="B136" s="25">
        <v>56.893000000000001</v>
      </c>
      <c r="C136" s="26">
        <v>1806.0682850000001</v>
      </c>
      <c r="D136" s="25">
        <v>0</v>
      </c>
      <c r="E136" s="26">
        <v>0</v>
      </c>
      <c r="F136" s="27">
        <f t="shared" si="28"/>
        <v>56.893000000000001</v>
      </c>
      <c r="G136" s="27">
        <f t="shared" si="28"/>
        <v>1806.0682850000001</v>
      </c>
      <c r="H136" s="28">
        <v>0</v>
      </c>
      <c r="I136" s="29">
        <f t="shared" si="29"/>
        <v>56.893000000000001</v>
      </c>
      <c r="J136" s="30">
        <f t="shared" si="26"/>
        <v>31.745000000000001</v>
      </c>
      <c r="K136" s="31">
        <v>2.88</v>
      </c>
      <c r="L136" s="30">
        <f t="shared" si="27"/>
        <v>63.432000000000002</v>
      </c>
      <c r="M136" s="30">
        <f t="shared" ref="M136:Q151" si="34">M135</f>
        <v>39.467726077497858</v>
      </c>
      <c r="N136" s="30">
        <f t="shared" si="34"/>
        <v>0</v>
      </c>
      <c r="O136" s="30">
        <f t="shared" si="34"/>
        <v>21.206728953433903</v>
      </c>
      <c r="P136" s="30">
        <f t="shared" si="34"/>
        <v>29.301283654346502</v>
      </c>
      <c r="Q136" s="30">
        <f t="shared" si="34"/>
        <v>0</v>
      </c>
      <c r="R136" s="30">
        <f t="shared" si="30"/>
        <v>63.432000000000002</v>
      </c>
      <c r="S136" s="22">
        <f t="shared" si="31"/>
        <v>0</v>
      </c>
      <c r="T136" s="32">
        <f t="shared" ref="T136:T199" si="35">IF(S136&lt;&gt;" ",S136*I136,0)</f>
        <v>0</v>
      </c>
      <c r="U136" s="99">
        <f t="shared" si="32"/>
        <v>0</v>
      </c>
      <c r="V136" s="99">
        <f t="shared" si="33"/>
        <v>0</v>
      </c>
    </row>
    <row r="137" spans="1:22" x14ac:dyDescent="0.25">
      <c r="A137" s="24">
        <v>44322.49999999968</v>
      </c>
      <c r="B137" s="25">
        <v>70.841999999999999</v>
      </c>
      <c r="C137" s="26">
        <v>1932.853128</v>
      </c>
      <c r="D137" s="25">
        <v>0</v>
      </c>
      <c r="E137" s="26">
        <v>0</v>
      </c>
      <c r="F137" s="27">
        <f t="shared" si="28"/>
        <v>70.841999999999999</v>
      </c>
      <c r="G137" s="27">
        <f t="shared" si="28"/>
        <v>1932.853128</v>
      </c>
      <c r="H137" s="28">
        <v>0</v>
      </c>
      <c r="I137" s="29">
        <f t="shared" si="29"/>
        <v>70.841999999999999</v>
      </c>
      <c r="J137" s="30">
        <f t="shared" si="26"/>
        <v>27.283999999999999</v>
      </c>
      <c r="K137" s="31">
        <v>2.88</v>
      </c>
      <c r="L137" s="30">
        <f t="shared" si="27"/>
        <v>63.432000000000002</v>
      </c>
      <c r="M137" s="30">
        <f t="shared" si="34"/>
        <v>39.467726077497858</v>
      </c>
      <c r="N137" s="30">
        <f t="shared" si="34"/>
        <v>0</v>
      </c>
      <c r="O137" s="30">
        <f t="shared" si="34"/>
        <v>21.206728953433903</v>
      </c>
      <c r="P137" s="30">
        <f t="shared" si="34"/>
        <v>29.301283654346502</v>
      </c>
      <c r="Q137" s="30">
        <f t="shared" si="34"/>
        <v>0</v>
      </c>
      <c r="R137" s="30">
        <f t="shared" si="30"/>
        <v>63.432000000000002</v>
      </c>
      <c r="S137" s="22">
        <f t="shared" si="31"/>
        <v>0</v>
      </c>
      <c r="T137" s="32">
        <f t="shared" si="35"/>
        <v>0</v>
      </c>
      <c r="U137" s="99">
        <f t="shared" si="32"/>
        <v>0</v>
      </c>
      <c r="V137" s="99">
        <f t="shared" si="33"/>
        <v>0</v>
      </c>
    </row>
    <row r="138" spans="1:22" x14ac:dyDescent="0.25">
      <c r="A138" s="24">
        <v>44322.541666666344</v>
      </c>
      <c r="B138" s="25">
        <v>42.54</v>
      </c>
      <c r="C138" s="26">
        <v>1368.1289400000001</v>
      </c>
      <c r="D138" s="25">
        <v>0.78800000000000003</v>
      </c>
      <c r="E138" s="26">
        <v>25.352</v>
      </c>
      <c r="F138" s="27">
        <f t="shared" si="28"/>
        <v>41.752000000000002</v>
      </c>
      <c r="G138" s="27">
        <f t="shared" si="28"/>
        <v>1342.77694</v>
      </c>
      <c r="H138" s="28">
        <v>0</v>
      </c>
      <c r="I138" s="29">
        <f t="shared" si="29"/>
        <v>41.752000000000002</v>
      </c>
      <c r="J138" s="30">
        <f t="shared" si="26"/>
        <v>32.160781279938682</v>
      </c>
      <c r="K138" s="31">
        <v>2.88</v>
      </c>
      <c r="L138" s="30">
        <f t="shared" si="27"/>
        <v>63.432000000000002</v>
      </c>
      <c r="M138" s="30">
        <f t="shared" si="34"/>
        <v>39.467726077497858</v>
      </c>
      <c r="N138" s="30">
        <f t="shared" si="34"/>
        <v>0</v>
      </c>
      <c r="O138" s="30">
        <f t="shared" si="34"/>
        <v>21.206728953433903</v>
      </c>
      <c r="P138" s="30">
        <f t="shared" si="34"/>
        <v>29.301283654346502</v>
      </c>
      <c r="Q138" s="30">
        <f t="shared" si="34"/>
        <v>0</v>
      </c>
      <c r="R138" s="30">
        <f t="shared" si="30"/>
        <v>63.432000000000002</v>
      </c>
      <c r="S138" s="22">
        <f t="shared" si="31"/>
        <v>0</v>
      </c>
      <c r="T138" s="32">
        <f t="shared" si="35"/>
        <v>0</v>
      </c>
      <c r="U138" s="99">
        <f t="shared" si="32"/>
        <v>0</v>
      </c>
      <c r="V138" s="99">
        <f t="shared" si="33"/>
        <v>0</v>
      </c>
    </row>
    <row r="139" spans="1:22" x14ac:dyDescent="0.25">
      <c r="A139" s="24">
        <v>44322.583333333008</v>
      </c>
      <c r="B139" s="25">
        <v>50.445999999999998</v>
      </c>
      <c r="C139" s="26">
        <v>1433.6248740000001</v>
      </c>
      <c r="D139" s="25">
        <v>0</v>
      </c>
      <c r="E139" s="26">
        <v>0</v>
      </c>
      <c r="F139" s="27">
        <f t="shared" si="28"/>
        <v>50.445999999999998</v>
      </c>
      <c r="G139" s="27">
        <f t="shared" si="28"/>
        <v>1433.6248740000001</v>
      </c>
      <c r="H139" s="28">
        <v>0</v>
      </c>
      <c r="I139" s="29">
        <f t="shared" si="29"/>
        <v>50.445999999999998</v>
      </c>
      <c r="J139" s="30">
        <f t="shared" si="26"/>
        <v>28.419000000000004</v>
      </c>
      <c r="K139" s="31">
        <v>2.88</v>
      </c>
      <c r="L139" s="30">
        <f t="shared" si="27"/>
        <v>63.432000000000002</v>
      </c>
      <c r="M139" s="30">
        <f t="shared" si="34"/>
        <v>39.467726077497858</v>
      </c>
      <c r="N139" s="30">
        <f t="shared" si="34"/>
        <v>0</v>
      </c>
      <c r="O139" s="30">
        <f t="shared" si="34"/>
        <v>21.206728953433903</v>
      </c>
      <c r="P139" s="30">
        <f t="shared" si="34"/>
        <v>29.301283654346502</v>
      </c>
      <c r="Q139" s="30">
        <f t="shared" si="34"/>
        <v>0</v>
      </c>
      <c r="R139" s="30">
        <f t="shared" si="30"/>
        <v>63.432000000000002</v>
      </c>
      <c r="S139" s="22">
        <f t="shared" si="31"/>
        <v>0</v>
      </c>
      <c r="T139" s="32">
        <f t="shared" si="35"/>
        <v>0</v>
      </c>
      <c r="U139" s="99">
        <f t="shared" si="32"/>
        <v>0</v>
      </c>
      <c r="V139" s="99">
        <f t="shared" si="33"/>
        <v>0</v>
      </c>
    </row>
    <row r="140" spans="1:22" x14ac:dyDescent="0.25">
      <c r="A140" s="24">
        <v>44322.624999999673</v>
      </c>
      <c r="B140" s="25">
        <v>52.890999999999998</v>
      </c>
      <c r="C140" s="26">
        <v>1220.4069340000001</v>
      </c>
      <c r="D140" s="25">
        <v>0</v>
      </c>
      <c r="E140" s="26">
        <v>0</v>
      </c>
      <c r="F140" s="27">
        <f t="shared" si="28"/>
        <v>52.890999999999998</v>
      </c>
      <c r="G140" s="27">
        <f t="shared" si="28"/>
        <v>1220.4069340000001</v>
      </c>
      <c r="H140" s="28">
        <v>0</v>
      </c>
      <c r="I140" s="29">
        <f t="shared" si="29"/>
        <v>52.890999999999998</v>
      </c>
      <c r="J140" s="30">
        <f t="shared" si="26"/>
        <v>23.074000000000002</v>
      </c>
      <c r="K140" s="31">
        <v>2.88</v>
      </c>
      <c r="L140" s="30">
        <f t="shared" si="27"/>
        <v>63.432000000000002</v>
      </c>
      <c r="M140" s="30">
        <f t="shared" si="34"/>
        <v>39.467726077497858</v>
      </c>
      <c r="N140" s="30">
        <f t="shared" si="34"/>
        <v>0</v>
      </c>
      <c r="O140" s="30">
        <f t="shared" si="34"/>
        <v>21.206728953433903</v>
      </c>
      <c r="P140" s="30">
        <f t="shared" si="34"/>
        <v>29.301283654346502</v>
      </c>
      <c r="Q140" s="30">
        <f t="shared" si="34"/>
        <v>0</v>
      </c>
      <c r="R140" s="30">
        <f t="shared" si="30"/>
        <v>63.432000000000002</v>
      </c>
      <c r="S140" s="22">
        <f t="shared" si="31"/>
        <v>0</v>
      </c>
      <c r="T140" s="32">
        <f t="shared" si="35"/>
        <v>0</v>
      </c>
      <c r="U140" s="99">
        <f t="shared" si="32"/>
        <v>0</v>
      </c>
      <c r="V140" s="99">
        <f t="shared" si="33"/>
        <v>0</v>
      </c>
    </row>
    <row r="141" spans="1:22" x14ac:dyDescent="0.25">
      <c r="A141" s="24">
        <v>44322.666666666337</v>
      </c>
      <c r="B141" s="25">
        <v>87.668000000000006</v>
      </c>
      <c r="C141" s="26">
        <v>1944.3885720000001</v>
      </c>
      <c r="D141" s="25">
        <v>0</v>
      </c>
      <c r="E141" s="26">
        <v>0</v>
      </c>
      <c r="F141" s="27">
        <f t="shared" si="28"/>
        <v>87.668000000000006</v>
      </c>
      <c r="G141" s="27">
        <f t="shared" si="28"/>
        <v>1944.3885720000001</v>
      </c>
      <c r="H141" s="28">
        <v>0</v>
      </c>
      <c r="I141" s="29">
        <f t="shared" si="29"/>
        <v>87.668000000000006</v>
      </c>
      <c r="J141" s="30">
        <f t="shared" si="26"/>
        <v>22.178999999999998</v>
      </c>
      <c r="K141" s="31">
        <v>2.88</v>
      </c>
      <c r="L141" s="30">
        <f t="shared" si="27"/>
        <v>63.432000000000002</v>
      </c>
      <c r="M141" s="30">
        <f t="shared" si="34"/>
        <v>39.467726077497858</v>
      </c>
      <c r="N141" s="30">
        <f t="shared" si="34"/>
        <v>0</v>
      </c>
      <c r="O141" s="30">
        <f t="shared" si="34"/>
        <v>21.206728953433903</v>
      </c>
      <c r="P141" s="30">
        <f t="shared" si="34"/>
        <v>29.301283654346502</v>
      </c>
      <c r="Q141" s="30">
        <f t="shared" si="34"/>
        <v>0</v>
      </c>
      <c r="R141" s="30">
        <f t="shared" si="30"/>
        <v>63.432000000000002</v>
      </c>
      <c r="S141" s="22">
        <f t="shared" si="31"/>
        <v>0</v>
      </c>
      <c r="T141" s="32">
        <f t="shared" si="35"/>
        <v>0</v>
      </c>
      <c r="U141" s="99">
        <f t="shared" si="32"/>
        <v>0</v>
      </c>
      <c r="V141" s="99">
        <f t="shared" si="33"/>
        <v>0</v>
      </c>
    </row>
    <row r="142" spans="1:22" x14ac:dyDescent="0.25">
      <c r="A142" s="24">
        <v>44322.708333333001</v>
      </c>
      <c r="B142" s="25">
        <v>105.324</v>
      </c>
      <c r="C142" s="26">
        <v>2618.9865840000002</v>
      </c>
      <c r="D142" s="25">
        <v>0</v>
      </c>
      <c r="E142" s="26">
        <v>0</v>
      </c>
      <c r="F142" s="27">
        <f t="shared" si="28"/>
        <v>105.324</v>
      </c>
      <c r="G142" s="27">
        <f t="shared" si="28"/>
        <v>2618.9865840000002</v>
      </c>
      <c r="H142" s="28">
        <v>0</v>
      </c>
      <c r="I142" s="29">
        <f t="shared" si="29"/>
        <v>105.324</v>
      </c>
      <c r="J142" s="30">
        <f t="shared" si="26"/>
        <v>24.866000000000003</v>
      </c>
      <c r="K142" s="31">
        <v>2.88</v>
      </c>
      <c r="L142" s="30">
        <f t="shared" si="27"/>
        <v>63.432000000000002</v>
      </c>
      <c r="M142" s="30">
        <f t="shared" si="34"/>
        <v>39.467726077497858</v>
      </c>
      <c r="N142" s="30">
        <f t="shared" si="34"/>
        <v>0</v>
      </c>
      <c r="O142" s="30">
        <f t="shared" si="34"/>
        <v>21.206728953433903</v>
      </c>
      <c r="P142" s="30">
        <f t="shared" si="34"/>
        <v>29.301283654346502</v>
      </c>
      <c r="Q142" s="30">
        <f t="shared" si="34"/>
        <v>0</v>
      </c>
      <c r="R142" s="30">
        <f t="shared" si="30"/>
        <v>63.432000000000002</v>
      </c>
      <c r="S142" s="22">
        <f t="shared" si="31"/>
        <v>0</v>
      </c>
      <c r="T142" s="32">
        <f t="shared" si="35"/>
        <v>0</v>
      </c>
      <c r="U142" s="99">
        <f t="shared" si="32"/>
        <v>0</v>
      </c>
      <c r="V142" s="99">
        <f t="shared" si="33"/>
        <v>0</v>
      </c>
    </row>
    <row r="143" spans="1:22" x14ac:dyDescent="0.25">
      <c r="A143" s="24">
        <v>44322.749999999665</v>
      </c>
      <c r="B143" s="25">
        <v>37.735999999999997</v>
      </c>
      <c r="C143" s="26">
        <v>1086.8841359999999</v>
      </c>
      <c r="D143" s="25">
        <v>0</v>
      </c>
      <c r="E143" s="26">
        <v>0</v>
      </c>
      <c r="F143" s="27">
        <f t="shared" si="28"/>
        <v>37.735999999999997</v>
      </c>
      <c r="G143" s="27">
        <f t="shared" si="28"/>
        <v>1086.8841359999999</v>
      </c>
      <c r="H143" s="28">
        <v>0</v>
      </c>
      <c r="I143" s="29">
        <f t="shared" si="29"/>
        <v>37.735999999999997</v>
      </c>
      <c r="J143" s="30">
        <f t="shared" si="26"/>
        <v>28.802314394742421</v>
      </c>
      <c r="K143" s="31">
        <v>2.88</v>
      </c>
      <c r="L143" s="30">
        <f t="shared" si="27"/>
        <v>63.432000000000002</v>
      </c>
      <c r="M143" s="30">
        <f t="shared" si="34"/>
        <v>39.467726077497858</v>
      </c>
      <c r="N143" s="30">
        <f t="shared" si="34"/>
        <v>0</v>
      </c>
      <c r="O143" s="30">
        <f t="shared" si="34"/>
        <v>21.206728953433903</v>
      </c>
      <c r="P143" s="30">
        <f t="shared" si="34"/>
        <v>29.301283654346502</v>
      </c>
      <c r="Q143" s="30">
        <f t="shared" si="34"/>
        <v>0</v>
      </c>
      <c r="R143" s="30">
        <f t="shared" si="30"/>
        <v>63.432000000000002</v>
      </c>
      <c r="S143" s="22">
        <f t="shared" si="31"/>
        <v>0</v>
      </c>
      <c r="T143" s="32">
        <f t="shared" si="35"/>
        <v>0</v>
      </c>
      <c r="U143" s="99">
        <f t="shared" si="32"/>
        <v>0</v>
      </c>
      <c r="V143" s="99">
        <f t="shared" si="33"/>
        <v>0</v>
      </c>
    </row>
    <row r="144" spans="1:22" x14ac:dyDescent="0.25">
      <c r="A144" s="24">
        <v>44322.79166666633</v>
      </c>
      <c r="B144" s="25">
        <v>45.491999999999997</v>
      </c>
      <c r="C144" s="26">
        <v>1230.8315520000001</v>
      </c>
      <c r="D144" s="25">
        <v>0</v>
      </c>
      <c r="E144" s="26">
        <v>0</v>
      </c>
      <c r="F144" s="27">
        <f t="shared" si="28"/>
        <v>45.491999999999997</v>
      </c>
      <c r="G144" s="27">
        <f t="shared" si="28"/>
        <v>1230.8315520000001</v>
      </c>
      <c r="H144" s="28">
        <v>0</v>
      </c>
      <c r="I144" s="29">
        <f t="shared" si="29"/>
        <v>45.491999999999997</v>
      </c>
      <c r="J144" s="30">
        <f t="shared" si="26"/>
        <v>27.056000000000004</v>
      </c>
      <c r="K144" s="31">
        <v>2.88</v>
      </c>
      <c r="L144" s="30">
        <f t="shared" si="27"/>
        <v>63.432000000000002</v>
      </c>
      <c r="M144" s="30">
        <f t="shared" si="34"/>
        <v>39.467726077497858</v>
      </c>
      <c r="N144" s="30">
        <f t="shared" si="34"/>
        <v>0</v>
      </c>
      <c r="O144" s="30">
        <f t="shared" si="34"/>
        <v>21.206728953433903</v>
      </c>
      <c r="P144" s="30">
        <f t="shared" si="34"/>
        <v>29.301283654346502</v>
      </c>
      <c r="Q144" s="30">
        <f t="shared" si="34"/>
        <v>0</v>
      </c>
      <c r="R144" s="30">
        <f t="shared" si="30"/>
        <v>63.432000000000002</v>
      </c>
      <c r="S144" s="22">
        <f t="shared" si="31"/>
        <v>0</v>
      </c>
      <c r="T144" s="32">
        <f t="shared" si="35"/>
        <v>0</v>
      </c>
      <c r="U144" s="99">
        <f t="shared" si="32"/>
        <v>0</v>
      </c>
      <c r="V144" s="99">
        <f t="shared" si="33"/>
        <v>0</v>
      </c>
    </row>
    <row r="145" spans="1:22" x14ac:dyDescent="0.25">
      <c r="A145" s="24">
        <v>44322.833333332994</v>
      </c>
      <c r="B145" s="25">
        <v>17.399999999999999</v>
      </c>
      <c r="C145" s="26">
        <v>510.16800000000001</v>
      </c>
      <c r="D145" s="25">
        <v>0</v>
      </c>
      <c r="E145" s="26">
        <v>0</v>
      </c>
      <c r="F145" s="27">
        <f t="shared" si="28"/>
        <v>17.399999999999999</v>
      </c>
      <c r="G145" s="27">
        <f t="shared" si="28"/>
        <v>510.16800000000001</v>
      </c>
      <c r="H145" s="28">
        <v>0</v>
      </c>
      <c r="I145" s="29">
        <f t="shared" si="29"/>
        <v>17.399999999999999</v>
      </c>
      <c r="J145" s="30">
        <f t="shared" si="26"/>
        <v>29.320000000000004</v>
      </c>
      <c r="K145" s="31">
        <v>2.88</v>
      </c>
      <c r="L145" s="30">
        <f t="shared" si="27"/>
        <v>63.432000000000002</v>
      </c>
      <c r="M145" s="30">
        <f t="shared" si="34"/>
        <v>39.467726077497858</v>
      </c>
      <c r="N145" s="30">
        <f t="shared" si="34"/>
        <v>0</v>
      </c>
      <c r="O145" s="30">
        <f t="shared" si="34"/>
        <v>21.206728953433903</v>
      </c>
      <c r="P145" s="30">
        <f t="shared" si="34"/>
        <v>29.301283654346502</v>
      </c>
      <c r="Q145" s="30">
        <f t="shared" si="34"/>
        <v>0</v>
      </c>
      <c r="R145" s="30">
        <f t="shared" si="30"/>
        <v>63.432000000000002</v>
      </c>
      <c r="S145" s="22">
        <f t="shared" si="31"/>
        <v>0</v>
      </c>
      <c r="T145" s="32">
        <f t="shared" si="35"/>
        <v>0</v>
      </c>
      <c r="U145" s="99">
        <f t="shared" si="32"/>
        <v>0</v>
      </c>
      <c r="V145" s="99">
        <f t="shared" si="33"/>
        <v>0</v>
      </c>
    </row>
    <row r="146" spans="1:22" x14ac:dyDescent="0.25">
      <c r="A146" s="24">
        <v>44322.874999999658</v>
      </c>
      <c r="B146" s="25">
        <v>0</v>
      </c>
      <c r="C146" s="26">
        <v>0</v>
      </c>
      <c r="D146" s="25">
        <v>0</v>
      </c>
      <c r="E146" s="26">
        <v>0</v>
      </c>
      <c r="F146" s="27">
        <f t="shared" si="28"/>
        <v>0</v>
      </c>
      <c r="G146" s="27">
        <f t="shared" si="28"/>
        <v>0</v>
      </c>
      <c r="H146" s="28">
        <v>0</v>
      </c>
      <c r="I146" s="29">
        <f t="shared" si="29"/>
        <v>0</v>
      </c>
      <c r="J146" s="30">
        <f t="shared" si="26"/>
        <v>0</v>
      </c>
      <c r="K146" s="31">
        <v>2.88</v>
      </c>
      <c r="L146" s="30">
        <f t="shared" si="27"/>
        <v>63.432000000000002</v>
      </c>
      <c r="M146" s="30">
        <f t="shared" si="34"/>
        <v>39.467726077497858</v>
      </c>
      <c r="N146" s="30">
        <f t="shared" si="34"/>
        <v>0</v>
      </c>
      <c r="O146" s="30">
        <f t="shared" si="34"/>
        <v>21.206728953433903</v>
      </c>
      <c r="P146" s="30">
        <f t="shared" si="34"/>
        <v>29.301283654346502</v>
      </c>
      <c r="Q146" s="30">
        <f t="shared" si="34"/>
        <v>0</v>
      </c>
      <c r="R146" s="30">
        <f t="shared" si="30"/>
        <v>63.432000000000002</v>
      </c>
      <c r="S146" s="22">
        <f t="shared" si="31"/>
        <v>0</v>
      </c>
      <c r="T146" s="32">
        <f t="shared" si="35"/>
        <v>0</v>
      </c>
      <c r="U146" s="99">
        <f t="shared" si="32"/>
        <v>0</v>
      </c>
      <c r="V146" s="99">
        <f t="shared" si="33"/>
        <v>0</v>
      </c>
    </row>
    <row r="147" spans="1:22" x14ac:dyDescent="0.25">
      <c r="A147" s="24">
        <v>44322.916666666322</v>
      </c>
      <c r="B147" s="25">
        <v>0</v>
      </c>
      <c r="C147" s="26">
        <v>0</v>
      </c>
      <c r="D147" s="25">
        <v>0</v>
      </c>
      <c r="E147" s="26">
        <v>0</v>
      </c>
      <c r="F147" s="27">
        <f t="shared" si="28"/>
        <v>0</v>
      </c>
      <c r="G147" s="27">
        <f t="shared" si="28"/>
        <v>0</v>
      </c>
      <c r="H147" s="28">
        <v>0</v>
      </c>
      <c r="I147" s="29">
        <f t="shared" si="29"/>
        <v>0</v>
      </c>
      <c r="J147" s="30">
        <f t="shared" si="26"/>
        <v>0</v>
      </c>
      <c r="K147" s="31">
        <v>2.88</v>
      </c>
      <c r="L147" s="30">
        <f t="shared" si="27"/>
        <v>63.432000000000002</v>
      </c>
      <c r="M147" s="30">
        <f t="shared" si="34"/>
        <v>39.467726077497858</v>
      </c>
      <c r="N147" s="30">
        <f t="shared" si="34"/>
        <v>0</v>
      </c>
      <c r="O147" s="30">
        <f t="shared" si="34"/>
        <v>21.206728953433903</v>
      </c>
      <c r="P147" s="30">
        <f t="shared" si="34"/>
        <v>29.301283654346502</v>
      </c>
      <c r="Q147" s="30">
        <f t="shared" si="34"/>
        <v>0</v>
      </c>
      <c r="R147" s="30">
        <f t="shared" si="30"/>
        <v>63.432000000000002</v>
      </c>
      <c r="S147" s="22">
        <f t="shared" si="31"/>
        <v>0</v>
      </c>
      <c r="T147" s="32">
        <f t="shared" si="35"/>
        <v>0</v>
      </c>
      <c r="U147" s="99">
        <f t="shared" si="32"/>
        <v>0</v>
      </c>
      <c r="V147" s="99">
        <f t="shared" si="33"/>
        <v>0</v>
      </c>
    </row>
    <row r="148" spans="1:22" x14ac:dyDescent="0.25">
      <c r="A148" s="24">
        <v>44322.958333332987</v>
      </c>
      <c r="B148" s="25">
        <v>77.155000000000001</v>
      </c>
      <c r="C148" s="26">
        <v>2063.1246999999998</v>
      </c>
      <c r="D148" s="25">
        <v>0</v>
      </c>
      <c r="E148" s="26">
        <v>0</v>
      </c>
      <c r="F148" s="27">
        <f t="shared" si="28"/>
        <v>77.155000000000001</v>
      </c>
      <c r="G148" s="27">
        <f t="shared" si="28"/>
        <v>2063.1246999999998</v>
      </c>
      <c r="H148" s="28">
        <v>0</v>
      </c>
      <c r="I148" s="29">
        <f t="shared" si="29"/>
        <v>77.155000000000001</v>
      </c>
      <c r="J148" s="30">
        <f t="shared" si="26"/>
        <v>26.74</v>
      </c>
      <c r="K148" s="31">
        <v>2.88</v>
      </c>
      <c r="L148" s="30">
        <f t="shared" si="27"/>
        <v>63.432000000000002</v>
      </c>
      <c r="M148" s="30">
        <f t="shared" si="34"/>
        <v>39.467726077497858</v>
      </c>
      <c r="N148" s="30">
        <f t="shared" si="34"/>
        <v>0</v>
      </c>
      <c r="O148" s="30">
        <f t="shared" si="34"/>
        <v>21.206728953433903</v>
      </c>
      <c r="P148" s="30">
        <f t="shared" si="34"/>
        <v>29.301283654346502</v>
      </c>
      <c r="Q148" s="30">
        <f t="shared" si="34"/>
        <v>0</v>
      </c>
      <c r="R148" s="30">
        <f t="shared" si="30"/>
        <v>63.432000000000002</v>
      </c>
      <c r="S148" s="22">
        <f t="shared" si="31"/>
        <v>0</v>
      </c>
      <c r="T148" s="32">
        <f t="shared" si="35"/>
        <v>0</v>
      </c>
      <c r="U148" s="99">
        <f t="shared" si="32"/>
        <v>0</v>
      </c>
      <c r="V148" s="99">
        <f t="shared" si="33"/>
        <v>0</v>
      </c>
    </row>
    <row r="149" spans="1:22" x14ac:dyDescent="0.25">
      <c r="A149" s="24">
        <v>44322.999999999651</v>
      </c>
      <c r="B149" s="25">
        <v>126.705</v>
      </c>
      <c r="C149" s="26">
        <v>3255.0514499999999</v>
      </c>
      <c r="D149" s="25">
        <v>0</v>
      </c>
      <c r="E149" s="26">
        <v>0</v>
      </c>
      <c r="F149" s="27">
        <f t="shared" si="28"/>
        <v>126.705</v>
      </c>
      <c r="G149" s="27">
        <f t="shared" si="28"/>
        <v>3255.0514499999999</v>
      </c>
      <c r="H149" s="28">
        <v>0</v>
      </c>
      <c r="I149" s="29">
        <f t="shared" si="29"/>
        <v>126.705</v>
      </c>
      <c r="J149" s="30">
        <f t="shared" si="26"/>
        <v>25.69</v>
      </c>
      <c r="K149" s="31">
        <v>2.88</v>
      </c>
      <c r="L149" s="30">
        <f t="shared" si="27"/>
        <v>63.432000000000002</v>
      </c>
      <c r="M149" s="30">
        <f t="shared" si="34"/>
        <v>39.467726077497858</v>
      </c>
      <c r="N149" s="30">
        <f t="shared" si="34"/>
        <v>0</v>
      </c>
      <c r="O149" s="30">
        <f t="shared" si="34"/>
        <v>21.206728953433903</v>
      </c>
      <c r="P149" s="30">
        <f t="shared" si="34"/>
        <v>29.301283654346502</v>
      </c>
      <c r="Q149" s="30">
        <f t="shared" si="34"/>
        <v>0</v>
      </c>
      <c r="R149" s="30">
        <f t="shared" si="30"/>
        <v>63.432000000000002</v>
      </c>
      <c r="S149" s="22">
        <f t="shared" si="31"/>
        <v>0</v>
      </c>
      <c r="T149" s="32">
        <f t="shared" si="35"/>
        <v>0</v>
      </c>
      <c r="U149" s="99">
        <f t="shared" si="32"/>
        <v>0</v>
      </c>
      <c r="V149" s="99">
        <f t="shared" si="33"/>
        <v>0</v>
      </c>
    </row>
    <row r="150" spans="1:22" x14ac:dyDescent="0.25">
      <c r="A150" s="24">
        <v>44323.041666666315</v>
      </c>
      <c r="B150" s="25">
        <v>154.6</v>
      </c>
      <c r="C150" s="26">
        <v>3933.0239999999999</v>
      </c>
      <c r="D150" s="25">
        <v>0</v>
      </c>
      <c r="E150" s="26">
        <v>0</v>
      </c>
      <c r="F150" s="27">
        <f t="shared" si="28"/>
        <v>154.6</v>
      </c>
      <c r="G150" s="27">
        <f t="shared" si="28"/>
        <v>3933.0239999999999</v>
      </c>
      <c r="H150" s="28">
        <v>0</v>
      </c>
      <c r="I150" s="29">
        <f t="shared" si="29"/>
        <v>154.6</v>
      </c>
      <c r="J150" s="30">
        <f t="shared" si="26"/>
        <v>25.44</v>
      </c>
      <c r="K150" s="31">
        <v>2.84</v>
      </c>
      <c r="L150" s="30">
        <f t="shared" si="27"/>
        <v>63.015999999999998</v>
      </c>
      <c r="M150" s="30">
        <f t="shared" si="34"/>
        <v>39.467726077497858</v>
      </c>
      <c r="N150" s="30">
        <f t="shared" si="34"/>
        <v>0</v>
      </c>
      <c r="O150" s="30">
        <f t="shared" si="34"/>
        <v>21.206728953433903</v>
      </c>
      <c r="P150" s="30">
        <f t="shared" si="34"/>
        <v>29.301283654346502</v>
      </c>
      <c r="Q150" s="30">
        <f t="shared" si="34"/>
        <v>0</v>
      </c>
      <c r="R150" s="30">
        <f t="shared" si="30"/>
        <v>63.015999999999998</v>
      </c>
      <c r="S150" s="22">
        <f t="shared" si="31"/>
        <v>0</v>
      </c>
      <c r="T150" s="32">
        <f t="shared" si="35"/>
        <v>0</v>
      </c>
      <c r="U150" s="99">
        <f t="shared" si="32"/>
        <v>0</v>
      </c>
      <c r="V150" s="99">
        <f t="shared" si="33"/>
        <v>0</v>
      </c>
    </row>
    <row r="151" spans="1:22" x14ac:dyDescent="0.25">
      <c r="A151" s="24">
        <v>44323.083333332979</v>
      </c>
      <c r="B151" s="25">
        <v>227.6</v>
      </c>
      <c r="C151" s="26">
        <v>5266.6639999999998</v>
      </c>
      <c r="D151" s="25">
        <v>35.523000000000003</v>
      </c>
      <c r="E151" s="26">
        <v>821.99800000000005</v>
      </c>
      <c r="F151" s="27">
        <f t="shared" si="28"/>
        <v>192.077</v>
      </c>
      <c r="G151" s="27">
        <f t="shared" si="28"/>
        <v>4444.6659999999993</v>
      </c>
      <c r="H151" s="28">
        <v>0</v>
      </c>
      <c r="I151" s="29">
        <f t="shared" si="29"/>
        <v>192.077</v>
      </c>
      <c r="J151" s="30">
        <f t="shared" si="26"/>
        <v>23.140021970355637</v>
      </c>
      <c r="K151" s="31">
        <v>2.84</v>
      </c>
      <c r="L151" s="30">
        <f t="shared" si="27"/>
        <v>63.015999999999998</v>
      </c>
      <c r="M151" s="30">
        <f t="shared" si="34"/>
        <v>39.467726077497858</v>
      </c>
      <c r="N151" s="30">
        <f t="shared" si="34"/>
        <v>0</v>
      </c>
      <c r="O151" s="30">
        <f t="shared" si="34"/>
        <v>21.206728953433903</v>
      </c>
      <c r="P151" s="30">
        <f t="shared" si="34"/>
        <v>29.301283654346502</v>
      </c>
      <c r="Q151" s="30">
        <f t="shared" si="34"/>
        <v>0</v>
      </c>
      <c r="R151" s="30">
        <f t="shared" si="30"/>
        <v>63.015999999999998</v>
      </c>
      <c r="S151" s="22">
        <f t="shared" si="31"/>
        <v>0</v>
      </c>
      <c r="T151" s="32">
        <f t="shared" si="35"/>
        <v>0</v>
      </c>
      <c r="U151" s="99">
        <f t="shared" si="32"/>
        <v>0</v>
      </c>
      <c r="V151" s="99">
        <f t="shared" si="33"/>
        <v>0</v>
      </c>
    </row>
    <row r="152" spans="1:22" x14ac:dyDescent="0.25">
      <c r="A152" s="24">
        <v>44323.124999999643</v>
      </c>
      <c r="B152" s="25">
        <v>208.4</v>
      </c>
      <c r="C152" s="26">
        <v>4584.8</v>
      </c>
      <c r="D152" s="25">
        <v>20.972000000000001</v>
      </c>
      <c r="E152" s="26">
        <v>461.38</v>
      </c>
      <c r="F152" s="27">
        <f t="shared" si="28"/>
        <v>187.428</v>
      </c>
      <c r="G152" s="27">
        <f t="shared" si="28"/>
        <v>4123.42</v>
      </c>
      <c r="H152" s="28">
        <v>43.870000000000005</v>
      </c>
      <c r="I152" s="29">
        <f t="shared" si="29"/>
        <v>143.55799999999999</v>
      </c>
      <c r="J152" s="30">
        <f t="shared" si="26"/>
        <v>22.00002134152848</v>
      </c>
      <c r="K152" s="31">
        <v>2.84</v>
      </c>
      <c r="L152" s="30">
        <f t="shared" si="27"/>
        <v>63.015999999999998</v>
      </c>
      <c r="M152" s="30">
        <f t="shared" ref="M152:Q167" si="36">M151</f>
        <v>39.467726077497858</v>
      </c>
      <c r="N152" s="30">
        <f t="shared" si="36"/>
        <v>0</v>
      </c>
      <c r="O152" s="30">
        <f t="shared" si="36"/>
        <v>21.206728953433903</v>
      </c>
      <c r="P152" s="30">
        <f t="shared" si="36"/>
        <v>29.301283654346502</v>
      </c>
      <c r="Q152" s="30">
        <f t="shared" si="36"/>
        <v>0</v>
      </c>
      <c r="R152" s="30">
        <f t="shared" si="30"/>
        <v>63.015999999999998</v>
      </c>
      <c r="S152" s="22">
        <f t="shared" si="31"/>
        <v>0</v>
      </c>
      <c r="T152" s="32">
        <f t="shared" si="35"/>
        <v>0</v>
      </c>
      <c r="U152" s="99">
        <f t="shared" si="32"/>
        <v>0</v>
      </c>
      <c r="V152" s="99">
        <f t="shared" si="33"/>
        <v>0</v>
      </c>
    </row>
    <row r="153" spans="1:22" x14ac:dyDescent="0.25">
      <c r="A153" s="24">
        <v>44323.166666666308</v>
      </c>
      <c r="B153" s="25">
        <v>202.3</v>
      </c>
      <c r="C153" s="26">
        <v>4442.5079999999998</v>
      </c>
      <c r="D153" s="25">
        <v>15.986000000000001</v>
      </c>
      <c r="E153" s="26">
        <v>351.06099999999998</v>
      </c>
      <c r="F153" s="27">
        <f t="shared" si="28"/>
        <v>186.31400000000002</v>
      </c>
      <c r="G153" s="27">
        <f t="shared" si="28"/>
        <v>4091.4469999999997</v>
      </c>
      <c r="H153" s="28">
        <v>45.19</v>
      </c>
      <c r="I153" s="29">
        <f t="shared" si="29"/>
        <v>141.12400000000002</v>
      </c>
      <c r="J153" s="30">
        <f t="shared" si="26"/>
        <v>21.959954700129884</v>
      </c>
      <c r="K153" s="31">
        <v>2.84</v>
      </c>
      <c r="L153" s="30">
        <f t="shared" si="27"/>
        <v>63.015999999999998</v>
      </c>
      <c r="M153" s="30">
        <f t="shared" si="36"/>
        <v>39.467726077497858</v>
      </c>
      <c r="N153" s="30">
        <f t="shared" si="36"/>
        <v>0</v>
      </c>
      <c r="O153" s="30">
        <f t="shared" si="36"/>
        <v>21.206728953433903</v>
      </c>
      <c r="P153" s="30">
        <f t="shared" si="36"/>
        <v>29.301283654346502</v>
      </c>
      <c r="Q153" s="30">
        <f t="shared" si="36"/>
        <v>0</v>
      </c>
      <c r="R153" s="30">
        <f t="shared" si="30"/>
        <v>63.015999999999998</v>
      </c>
      <c r="S153" s="22">
        <f t="shared" si="31"/>
        <v>0</v>
      </c>
      <c r="T153" s="32">
        <f t="shared" si="35"/>
        <v>0</v>
      </c>
      <c r="U153" s="99">
        <f t="shared" si="32"/>
        <v>0</v>
      </c>
      <c r="V153" s="99">
        <f t="shared" si="33"/>
        <v>0</v>
      </c>
    </row>
    <row r="154" spans="1:22" x14ac:dyDescent="0.25">
      <c r="A154" s="24">
        <v>44323.208333332972</v>
      </c>
      <c r="B154" s="25">
        <v>221.4</v>
      </c>
      <c r="C154" s="26">
        <v>4966.0020000000004</v>
      </c>
      <c r="D154" s="25">
        <v>9.0709999999999997</v>
      </c>
      <c r="E154" s="26">
        <v>203.46299999999999</v>
      </c>
      <c r="F154" s="27">
        <f t="shared" si="28"/>
        <v>212.32900000000001</v>
      </c>
      <c r="G154" s="27">
        <f t="shared" si="28"/>
        <v>4762.5390000000007</v>
      </c>
      <c r="H154" s="28">
        <v>52.730000000000018</v>
      </c>
      <c r="I154" s="29">
        <f t="shared" si="29"/>
        <v>159.59899999999999</v>
      </c>
      <c r="J154" s="30">
        <f t="shared" si="26"/>
        <v>22.429997786454042</v>
      </c>
      <c r="K154" s="31">
        <v>2.84</v>
      </c>
      <c r="L154" s="30">
        <f t="shared" si="27"/>
        <v>63.015999999999998</v>
      </c>
      <c r="M154" s="30">
        <f t="shared" si="36"/>
        <v>39.467726077497858</v>
      </c>
      <c r="N154" s="30">
        <f t="shared" si="36"/>
        <v>0</v>
      </c>
      <c r="O154" s="30">
        <f t="shared" si="36"/>
        <v>21.206728953433903</v>
      </c>
      <c r="P154" s="30">
        <f t="shared" si="36"/>
        <v>29.301283654346502</v>
      </c>
      <c r="Q154" s="30">
        <f t="shared" si="36"/>
        <v>0</v>
      </c>
      <c r="R154" s="30">
        <f t="shared" si="30"/>
        <v>63.015999999999998</v>
      </c>
      <c r="S154" s="22">
        <f t="shared" si="31"/>
        <v>0</v>
      </c>
      <c r="T154" s="32">
        <f t="shared" si="35"/>
        <v>0</v>
      </c>
      <c r="U154" s="99">
        <f t="shared" si="32"/>
        <v>0</v>
      </c>
      <c r="V154" s="99">
        <f t="shared" si="33"/>
        <v>0</v>
      </c>
    </row>
    <row r="155" spans="1:22" x14ac:dyDescent="0.25">
      <c r="A155" s="24">
        <v>44323.249999999636</v>
      </c>
      <c r="B155" s="25">
        <v>219.547</v>
      </c>
      <c r="C155" s="26">
        <v>5762.8990790000007</v>
      </c>
      <c r="D155" s="25">
        <v>0</v>
      </c>
      <c r="E155" s="26">
        <v>0</v>
      </c>
      <c r="F155" s="27">
        <f t="shared" si="28"/>
        <v>219.547</v>
      </c>
      <c r="G155" s="27">
        <f t="shared" si="28"/>
        <v>5762.8990790000007</v>
      </c>
      <c r="H155" s="28">
        <v>0</v>
      </c>
      <c r="I155" s="29">
        <f t="shared" si="29"/>
        <v>219.547</v>
      </c>
      <c r="J155" s="30">
        <f t="shared" si="26"/>
        <v>26.249044983534279</v>
      </c>
      <c r="K155" s="31">
        <v>2.84</v>
      </c>
      <c r="L155" s="30">
        <f t="shared" si="27"/>
        <v>63.015999999999998</v>
      </c>
      <c r="M155" s="30">
        <f t="shared" si="36"/>
        <v>39.467726077497858</v>
      </c>
      <c r="N155" s="30">
        <f t="shared" si="36"/>
        <v>0</v>
      </c>
      <c r="O155" s="30">
        <f t="shared" si="36"/>
        <v>21.206728953433903</v>
      </c>
      <c r="P155" s="30">
        <f t="shared" si="36"/>
        <v>29.301283654346502</v>
      </c>
      <c r="Q155" s="30">
        <f t="shared" si="36"/>
        <v>0</v>
      </c>
      <c r="R155" s="30">
        <f t="shared" si="30"/>
        <v>63.015999999999998</v>
      </c>
      <c r="S155" s="22">
        <f t="shared" si="31"/>
        <v>0</v>
      </c>
      <c r="T155" s="32">
        <f t="shared" si="35"/>
        <v>0</v>
      </c>
      <c r="U155" s="99">
        <f t="shared" si="32"/>
        <v>0</v>
      </c>
      <c r="V155" s="99">
        <f t="shared" si="33"/>
        <v>0</v>
      </c>
    </row>
    <row r="156" spans="1:22" x14ac:dyDescent="0.25">
      <c r="A156" s="24">
        <v>44323.2916666663</v>
      </c>
      <c r="B156" s="25">
        <v>210.48000000000002</v>
      </c>
      <c r="C156" s="26">
        <v>19063.574720000001</v>
      </c>
      <c r="D156" s="25">
        <v>0</v>
      </c>
      <c r="E156" s="26">
        <v>0</v>
      </c>
      <c r="F156" s="27">
        <f t="shared" si="28"/>
        <v>210.48000000000002</v>
      </c>
      <c r="G156" s="27">
        <f t="shared" si="28"/>
        <v>19063.574720000001</v>
      </c>
      <c r="H156" s="28">
        <v>0</v>
      </c>
      <c r="I156" s="29">
        <f t="shared" si="29"/>
        <v>210.48000000000002</v>
      </c>
      <c r="J156" s="30">
        <f t="shared" si="26"/>
        <v>90.571905739262633</v>
      </c>
      <c r="K156" s="31">
        <v>2.84</v>
      </c>
      <c r="L156" s="30">
        <f t="shared" si="27"/>
        <v>63.015999999999998</v>
      </c>
      <c r="M156" s="30">
        <f t="shared" si="36"/>
        <v>39.467726077497858</v>
      </c>
      <c r="N156" s="30">
        <f t="shared" si="36"/>
        <v>0</v>
      </c>
      <c r="O156" s="30">
        <f t="shared" si="36"/>
        <v>21.206728953433903</v>
      </c>
      <c r="P156" s="30">
        <f t="shared" si="36"/>
        <v>29.301283654346502</v>
      </c>
      <c r="Q156" s="30">
        <f t="shared" si="36"/>
        <v>0</v>
      </c>
      <c r="R156" s="30">
        <f t="shared" si="30"/>
        <v>63.015999999999998</v>
      </c>
      <c r="S156" s="22">
        <f t="shared" si="31"/>
        <v>27.555905739262634</v>
      </c>
      <c r="T156" s="32">
        <f t="shared" si="35"/>
        <v>5799.9670399999995</v>
      </c>
      <c r="U156" s="99">
        <f t="shared" si="32"/>
        <v>1</v>
      </c>
      <c r="V156" s="99">
        <f t="shared" si="33"/>
        <v>1</v>
      </c>
    </row>
    <row r="157" spans="1:22" x14ac:dyDescent="0.25">
      <c r="A157" s="24">
        <v>44323.333333332965</v>
      </c>
      <c r="B157" s="25">
        <v>230.92399999999998</v>
      </c>
      <c r="C157" s="26">
        <v>5780.8125840000002</v>
      </c>
      <c r="D157" s="25">
        <v>0</v>
      </c>
      <c r="E157" s="26">
        <v>0</v>
      </c>
      <c r="F157" s="27">
        <f t="shared" si="28"/>
        <v>230.92399999999998</v>
      </c>
      <c r="G157" s="27">
        <f t="shared" si="28"/>
        <v>5780.8125840000002</v>
      </c>
      <c r="H157" s="28">
        <v>0</v>
      </c>
      <c r="I157" s="29">
        <f t="shared" si="29"/>
        <v>230.92399999999998</v>
      </c>
      <c r="J157" s="30">
        <f t="shared" si="26"/>
        <v>25.033398797872895</v>
      </c>
      <c r="K157" s="31">
        <v>2.84</v>
      </c>
      <c r="L157" s="30">
        <f t="shared" si="27"/>
        <v>63.015999999999998</v>
      </c>
      <c r="M157" s="30">
        <f t="shared" si="36"/>
        <v>39.467726077497858</v>
      </c>
      <c r="N157" s="30">
        <f t="shared" si="36"/>
        <v>0</v>
      </c>
      <c r="O157" s="30">
        <f t="shared" si="36"/>
        <v>21.206728953433903</v>
      </c>
      <c r="P157" s="30">
        <f t="shared" si="36"/>
        <v>29.301283654346502</v>
      </c>
      <c r="Q157" s="30">
        <f t="shared" si="36"/>
        <v>0</v>
      </c>
      <c r="R157" s="30">
        <f t="shared" si="30"/>
        <v>63.015999999999998</v>
      </c>
      <c r="S157" s="22">
        <f t="shared" si="31"/>
        <v>0</v>
      </c>
      <c r="T157" s="32">
        <f t="shared" si="35"/>
        <v>0</v>
      </c>
      <c r="U157" s="99">
        <f t="shared" si="32"/>
        <v>0</v>
      </c>
      <c r="V157" s="99">
        <f t="shared" si="33"/>
        <v>0</v>
      </c>
    </row>
    <row r="158" spans="1:22" x14ac:dyDescent="0.25">
      <c r="A158" s="24">
        <v>44323.374999999629</v>
      </c>
      <c r="B158" s="25">
        <v>203.666</v>
      </c>
      <c r="C158" s="26">
        <v>5910.1836540000004</v>
      </c>
      <c r="D158" s="25">
        <v>0</v>
      </c>
      <c r="E158" s="26">
        <v>0</v>
      </c>
      <c r="F158" s="27">
        <f t="shared" si="28"/>
        <v>203.666</v>
      </c>
      <c r="G158" s="27">
        <f t="shared" si="28"/>
        <v>5910.1836540000004</v>
      </c>
      <c r="H158" s="28">
        <v>0</v>
      </c>
      <c r="I158" s="29">
        <f t="shared" si="29"/>
        <v>203.666</v>
      </c>
      <c r="J158" s="30">
        <f t="shared" si="26"/>
        <v>29.019000000000002</v>
      </c>
      <c r="K158" s="31">
        <v>2.84</v>
      </c>
      <c r="L158" s="30">
        <f t="shared" si="27"/>
        <v>63.015999999999998</v>
      </c>
      <c r="M158" s="30">
        <f t="shared" si="36"/>
        <v>39.467726077497858</v>
      </c>
      <c r="N158" s="30">
        <f t="shared" si="36"/>
        <v>0</v>
      </c>
      <c r="O158" s="30">
        <f t="shared" si="36"/>
        <v>21.206728953433903</v>
      </c>
      <c r="P158" s="30">
        <f t="shared" si="36"/>
        <v>29.301283654346502</v>
      </c>
      <c r="Q158" s="30">
        <f t="shared" si="36"/>
        <v>0</v>
      </c>
      <c r="R158" s="30">
        <f t="shared" si="30"/>
        <v>63.015999999999998</v>
      </c>
      <c r="S158" s="22">
        <f t="shared" si="31"/>
        <v>0</v>
      </c>
      <c r="T158" s="32">
        <f t="shared" si="35"/>
        <v>0</v>
      </c>
      <c r="U158" s="99">
        <f t="shared" si="32"/>
        <v>0</v>
      </c>
      <c r="V158" s="99">
        <f t="shared" si="33"/>
        <v>0</v>
      </c>
    </row>
    <row r="159" spans="1:22" x14ac:dyDescent="0.25">
      <c r="A159" s="24">
        <v>44323.416666666293</v>
      </c>
      <c r="B159" s="25">
        <v>138.839</v>
      </c>
      <c r="C159" s="26">
        <v>3979.5422570000001</v>
      </c>
      <c r="D159" s="25">
        <v>0</v>
      </c>
      <c r="E159" s="26">
        <v>0</v>
      </c>
      <c r="F159" s="27">
        <f t="shared" si="28"/>
        <v>138.839</v>
      </c>
      <c r="G159" s="27">
        <f t="shared" si="28"/>
        <v>3979.5422570000001</v>
      </c>
      <c r="H159" s="28">
        <v>0</v>
      </c>
      <c r="I159" s="29">
        <f t="shared" si="29"/>
        <v>138.839</v>
      </c>
      <c r="J159" s="30">
        <f t="shared" si="26"/>
        <v>28.663</v>
      </c>
      <c r="K159" s="31">
        <v>2.84</v>
      </c>
      <c r="L159" s="30">
        <f t="shared" si="27"/>
        <v>63.015999999999998</v>
      </c>
      <c r="M159" s="30">
        <f t="shared" si="36"/>
        <v>39.467726077497858</v>
      </c>
      <c r="N159" s="30">
        <f t="shared" si="36"/>
        <v>0</v>
      </c>
      <c r="O159" s="30">
        <f t="shared" si="36"/>
        <v>21.206728953433903</v>
      </c>
      <c r="P159" s="30">
        <f t="shared" si="36"/>
        <v>29.301283654346502</v>
      </c>
      <c r="Q159" s="30">
        <f t="shared" si="36"/>
        <v>0</v>
      </c>
      <c r="R159" s="30">
        <f t="shared" si="30"/>
        <v>63.015999999999998</v>
      </c>
      <c r="S159" s="22">
        <f t="shared" si="31"/>
        <v>0</v>
      </c>
      <c r="T159" s="32">
        <f t="shared" si="35"/>
        <v>0</v>
      </c>
      <c r="U159" s="99">
        <f t="shared" si="32"/>
        <v>0</v>
      </c>
      <c r="V159" s="99">
        <f t="shared" si="33"/>
        <v>0</v>
      </c>
    </row>
    <row r="160" spans="1:22" x14ac:dyDescent="0.25">
      <c r="A160" s="24">
        <v>44323.458333332957</v>
      </c>
      <c r="B160" s="25">
        <v>70.891999999999996</v>
      </c>
      <c r="C160" s="26">
        <v>1932.232352</v>
      </c>
      <c r="D160" s="25">
        <v>0</v>
      </c>
      <c r="E160" s="26">
        <v>0</v>
      </c>
      <c r="F160" s="27">
        <f t="shared" si="28"/>
        <v>70.891999999999996</v>
      </c>
      <c r="G160" s="27">
        <f t="shared" si="28"/>
        <v>1932.232352</v>
      </c>
      <c r="H160" s="28">
        <v>0</v>
      </c>
      <c r="I160" s="29">
        <f t="shared" si="29"/>
        <v>70.891999999999996</v>
      </c>
      <c r="J160" s="30">
        <f t="shared" si="26"/>
        <v>27.256</v>
      </c>
      <c r="K160" s="31">
        <v>2.84</v>
      </c>
      <c r="L160" s="30">
        <f t="shared" si="27"/>
        <v>63.015999999999998</v>
      </c>
      <c r="M160" s="30">
        <f t="shared" si="36"/>
        <v>39.467726077497858</v>
      </c>
      <c r="N160" s="30">
        <f t="shared" si="36"/>
        <v>0</v>
      </c>
      <c r="O160" s="30">
        <f t="shared" si="36"/>
        <v>21.206728953433903</v>
      </c>
      <c r="P160" s="30">
        <f t="shared" si="36"/>
        <v>29.301283654346502</v>
      </c>
      <c r="Q160" s="30">
        <f t="shared" si="36"/>
        <v>0</v>
      </c>
      <c r="R160" s="30">
        <f t="shared" si="30"/>
        <v>63.015999999999998</v>
      </c>
      <c r="S160" s="22">
        <f t="shared" si="31"/>
        <v>0</v>
      </c>
      <c r="T160" s="32">
        <f t="shared" si="35"/>
        <v>0</v>
      </c>
      <c r="U160" s="99">
        <f t="shared" si="32"/>
        <v>0</v>
      </c>
      <c r="V160" s="99">
        <f t="shared" si="33"/>
        <v>0</v>
      </c>
    </row>
    <row r="161" spans="1:22" x14ac:dyDescent="0.25">
      <c r="A161" s="24">
        <v>44323.499999999622</v>
      </c>
      <c r="B161" s="25">
        <v>138.97800000000001</v>
      </c>
      <c r="C161" s="26">
        <v>3660.5415419999999</v>
      </c>
      <c r="D161" s="25">
        <v>0</v>
      </c>
      <c r="E161" s="26">
        <v>0</v>
      </c>
      <c r="F161" s="27">
        <f t="shared" si="28"/>
        <v>138.97800000000001</v>
      </c>
      <c r="G161" s="27">
        <f t="shared" si="28"/>
        <v>3660.5415419999999</v>
      </c>
      <c r="H161" s="28">
        <v>0</v>
      </c>
      <c r="I161" s="29">
        <f t="shared" si="29"/>
        <v>138.97800000000001</v>
      </c>
      <c r="J161" s="30">
        <f t="shared" si="26"/>
        <v>26.338999999999999</v>
      </c>
      <c r="K161" s="31">
        <v>2.84</v>
      </c>
      <c r="L161" s="30">
        <f t="shared" si="27"/>
        <v>63.015999999999998</v>
      </c>
      <c r="M161" s="30">
        <f t="shared" si="36"/>
        <v>39.467726077497858</v>
      </c>
      <c r="N161" s="30">
        <f t="shared" si="36"/>
        <v>0</v>
      </c>
      <c r="O161" s="30">
        <f t="shared" si="36"/>
        <v>21.206728953433903</v>
      </c>
      <c r="P161" s="30">
        <f t="shared" si="36"/>
        <v>29.301283654346502</v>
      </c>
      <c r="Q161" s="30">
        <f t="shared" si="36"/>
        <v>0</v>
      </c>
      <c r="R161" s="30">
        <f t="shared" si="30"/>
        <v>63.015999999999998</v>
      </c>
      <c r="S161" s="22">
        <f t="shared" si="31"/>
        <v>0</v>
      </c>
      <c r="T161" s="32">
        <f t="shared" si="35"/>
        <v>0</v>
      </c>
      <c r="U161" s="99">
        <f t="shared" si="32"/>
        <v>0</v>
      </c>
      <c r="V161" s="99">
        <f t="shared" si="33"/>
        <v>0</v>
      </c>
    </row>
    <row r="162" spans="1:22" x14ac:dyDescent="0.25">
      <c r="A162" s="24">
        <v>44323.541666666286</v>
      </c>
      <c r="B162" s="25">
        <v>146.054</v>
      </c>
      <c r="C162" s="26">
        <v>4849.2328360000001</v>
      </c>
      <c r="D162" s="25">
        <v>0</v>
      </c>
      <c r="E162" s="26">
        <v>0</v>
      </c>
      <c r="F162" s="27">
        <f t="shared" si="28"/>
        <v>146.054</v>
      </c>
      <c r="G162" s="27">
        <f t="shared" si="28"/>
        <v>4849.2328360000001</v>
      </c>
      <c r="H162" s="28">
        <v>0</v>
      </c>
      <c r="I162" s="29">
        <f t="shared" si="29"/>
        <v>146.054</v>
      </c>
      <c r="J162" s="30">
        <f t="shared" si="26"/>
        <v>33.201643474331412</v>
      </c>
      <c r="K162" s="31">
        <v>2.84</v>
      </c>
      <c r="L162" s="30">
        <f t="shared" si="27"/>
        <v>63.015999999999998</v>
      </c>
      <c r="M162" s="30">
        <f t="shared" si="36"/>
        <v>39.467726077497858</v>
      </c>
      <c r="N162" s="30">
        <f t="shared" si="36"/>
        <v>0</v>
      </c>
      <c r="O162" s="30">
        <f t="shared" si="36"/>
        <v>21.206728953433903</v>
      </c>
      <c r="P162" s="30">
        <f t="shared" si="36"/>
        <v>29.301283654346502</v>
      </c>
      <c r="Q162" s="30">
        <f t="shared" si="36"/>
        <v>0</v>
      </c>
      <c r="R162" s="30">
        <f t="shared" si="30"/>
        <v>63.015999999999998</v>
      </c>
      <c r="S162" s="22">
        <f t="shared" si="31"/>
        <v>0</v>
      </c>
      <c r="T162" s="32">
        <f t="shared" si="35"/>
        <v>0</v>
      </c>
      <c r="U162" s="99">
        <f t="shared" si="32"/>
        <v>0</v>
      </c>
      <c r="V162" s="99">
        <f t="shared" si="33"/>
        <v>0</v>
      </c>
    </row>
    <row r="163" spans="1:22" x14ac:dyDescent="0.25">
      <c r="A163" s="24">
        <v>44323.58333333295</v>
      </c>
      <c r="B163" s="25">
        <v>152.02800000000002</v>
      </c>
      <c r="C163" s="26">
        <v>3949.3076000000001</v>
      </c>
      <c r="D163" s="25">
        <v>0</v>
      </c>
      <c r="E163" s="26">
        <v>0</v>
      </c>
      <c r="F163" s="27">
        <f t="shared" si="28"/>
        <v>152.02800000000002</v>
      </c>
      <c r="G163" s="27">
        <f t="shared" si="28"/>
        <v>3949.3076000000001</v>
      </c>
      <c r="H163" s="28">
        <v>0</v>
      </c>
      <c r="I163" s="29">
        <f t="shared" si="29"/>
        <v>152.02800000000002</v>
      </c>
      <c r="J163" s="30">
        <f t="shared" si="26"/>
        <v>25.977501512879204</v>
      </c>
      <c r="K163" s="31">
        <v>2.84</v>
      </c>
      <c r="L163" s="30">
        <f t="shared" si="27"/>
        <v>63.015999999999998</v>
      </c>
      <c r="M163" s="30">
        <f t="shared" si="36"/>
        <v>39.467726077497858</v>
      </c>
      <c r="N163" s="30">
        <f t="shared" si="36"/>
        <v>0</v>
      </c>
      <c r="O163" s="30">
        <f t="shared" si="36"/>
        <v>21.206728953433903</v>
      </c>
      <c r="P163" s="30">
        <f t="shared" si="36"/>
        <v>29.301283654346502</v>
      </c>
      <c r="Q163" s="30">
        <f t="shared" si="36"/>
        <v>0</v>
      </c>
      <c r="R163" s="30">
        <f t="shared" si="30"/>
        <v>63.015999999999998</v>
      </c>
      <c r="S163" s="22">
        <f t="shared" si="31"/>
        <v>0</v>
      </c>
      <c r="T163" s="32">
        <f t="shared" si="35"/>
        <v>0</v>
      </c>
      <c r="U163" s="99">
        <f t="shared" si="32"/>
        <v>0</v>
      </c>
      <c r="V163" s="99">
        <f t="shared" si="33"/>
        <v>0</v>
      </c>
    </row>
    <row r="164" spans="1:22" x14ac:dyDescent="0.25">
      <c r="A164" s="24">
        <v>44323.624999999614</v>
      </c>
      <c r="B164" s="25">
        <v>158.41899999999998</v>
      </c>
      <c r="C164" s="26">
        <v>4148.8297050000001</v>
      </c>
      <c r="D164" s="25">
        <v>0</v>
      </c>
      <c r="E164" s="26">
        <v>0</v>
      </c>
      <c r="F164" s="27">
        <f t="shared" si="28"/>
        <v>158.41899999999998</v>
      </c>
      <c r="G164" s="27">
        <f t="shared" si="28"/>
        <v>4148.8297050000001</v>
      </c>
      <c r="H164" s="28">
        <v>0</v>
      </c>
      <c r="I164" s="29">
        <f t="shared" si="29"/>
        <v>158.41899999999998</v>
      </c>
      <c r="J164" s="30">
        <f t="shared" si="26"/>
        <v>26.188965370315433</v>
      </c>
      <c r="K164" s="31">
        <v>2.84</v>
      </c>
      <c r="L164" s="30">
        <f t="shared" si="27"/>
        <v>63.015999999999998</v>
      </c>
      <c r="M164" s="30">
        <f t="shared" si="36"/>
        <v>39.467726077497858</v>
      </c>
      <c r="N164" s="30">
        <f t="shared" si="36"/>
        <v>0</v>
      </c>
      <c r="O164" s="30">
        <f t="shared" si="36"/>
        <v>21.206728953433903</v>
      </c>
      <c r="P164" s="30">
        <f t="shared" si="36"/>
        <v>29.301283654346502</v>
      </c>
      <c r="Q164" s="30">
        <f t="shared" si="36"/>
        <v>0</v>
      </c>
      <c r="R164" s="30">
        <f t="shared" si="30"/>
        <v>63.015999999999998</v>
      </c>
      <c r="S164" s="22">
        <f t="shared" si="31"/>
        <v>0</v>
      </c>
      <c r="T164" s="32">
        <f t="shared" si="35"/>
        <v>0</v>
      </c>
      <c r="U164" s="99">
        <f t="shared" si="32"/>
        <v>0</v>
      </c>
      <c r="V164" s="99">
        <f t="shared" si="33"/>
        <v>0</v>
      </c>
    </row>
    <row r="165" spans="1:22" x14ac:dyDescent="0.25">
      <c r="A165" s="24">
        <v>44323.666666666279</v>
      </c>
      <c r="B165" s="25">
        <v>157.833</v>
      </c>
      <c r="C165" s="26">
        <v>4185.9053670000003</v>
      </c>
      <c r="D165" s="25">
        <v>0</v>
      </c>
      <c r="E165" s="26">
        <v>0</v>
      </c>
      <c r="F165" s="27">
        <f t="shared" si="28"/>
        <v>157.833</v>
      </c>
      <c r="G165" s="27">
        <f t="shared" si="28"/>
        <v>4185.9053670000003</v>
      </c>
      <c r="H165" s="28">
        <v>0</v>
      </c>
      <c r="I165" s="29">
        <f t="shared" si="29"/>
        <v>157.833</v>
      </c>
      <c r="J165" s="30">
        <f t="shared" si="26"/>
        <v>26.521103742563344</v>
      </c>
      <c r="K165" s="31">
        <v>2.84</v>
      </c>
      <c r="L165" s="30">
        <f t="shared" si="27"/>
        <v>63.015999999999998</v>
      </c>
      <c r="M165" s="30">
        <f t="shared" si="36"/>
        <v>39.467726077497858</v>
      </c>
      <c r="N165" s="30">
        <f t="shared" si="36"/>
        <v>0</v>
      </c>
      <c r="O165" s="30">
        <f t="shared" si="36"/>
        <v>21.206728953433903</v>
      </c>
      <c r="P165" s="30">
        <f t="shared" si="36"/>
        <v>29.301283654346502</v>
      </c>
      <c r="Q165" s="30">
        <f t="shared" si="36"/>
        <v>0</v>
      </c>
      <c r="R165" s="30">
        <f t="shared" si="30"/>
        <v>63.015999999999998</v>
      </c>
      <c r="S165" s="22">
        <f t="shared" si="31"/>
        <v>0</v>
      </c>
      <c r="T165" s="32">
        <f t="shared" si="35"/>
        <v>0</v>
      </c>
      <c r="U165" s="99">
        <f t="shared" si="32"/>
        <v>0</v>
      </c>
      <c r="V165" s="99">
        <f t="shared" si="33"/>
        <v>0</v>
      </c>
    </row>
    <row r="166" spans="1:22" x14ac:dyDescent="0.25">
      <c r="A166" s="24">
        <v>44323.708333332943</v>
      </c>
      <c r="B166" s="25">
        <v>186.654</v>
      </c>
      <c r="C166" s="26">
        <v>4670.8297599999996</v>
      </c>
      <c r="D166" s="25">
        <v>0</v>
      </c>
      <c r="E166" s="26">
        <v>0</v>
      </c>
      <c r="F166" s="27">
        <f t="shared" si="28"/>
        <v>186.654</v>
      </c>
      <c r="G166" s="27">
        <f t="shared" si="28"/>
        <v>4670.8297599999996</v>
      </c>
      <c r="H166" s="28">
        <v>0</v>
      </c>
      <c r="I166" s="29">
        <f t="shared" si="29"/>
        <v>186.654</v>
      </c>
      <c r="J166" s="30">
        <f t="shared" si="26"/>
        <v>25.024000342880409</v>
      </c>
      <c r="K166" s="31">
        <v>2.84</v>
      </c>
      <c r="L166" s="30">
        <f t="shared" si="27"/>
        <v>63.015999999999998</v>
      </c>
      <c r="M166" s="30">
        <f t="shared" si="36"/>
        <v>39.467726077497858</v>
      </c>
      <c r="N166" s="30">
        <f t="shared" si="36"/>
        <v>0</v>
      </c>
      <c r="O166" s="30">
        <f t="shared" si="36"/>
        <v>21.206728953433903</v>
      </c>
      <c r="P166" s="30">
        <f t="shared" si="36"/>
        <v>29.301283654346502</v>
      </c>
      <c r="Q166" s="30">
        <f t="shared" si="36"/>
        <v>0</v>
      </c>
      <c r="R166" s="30">
        <f t="shared" si="30"/>
        <v>63.015999999999998</v>
      </c>
      <c r="S166" s="22">
        <f t="shared" si="31"/>
        <v>0</v>
      </c>
      <c r="T166" s="32">
        <f t="shared" si="35"/>
        <v>0</v>
      </c>
      <c r="U166" s="99">
        <f t="shared" si="32"/>
        <v>0</v>
      </c>
      <c r="V166" s="99">
        <f t="shared" si="33"/>
        <v>0</v>
      </c>
    </row>
    <row r="167" spans="1:22" x14ac:dyDescent="0.25">
      <c r="A167" s="24">
        <v>44323.749999999607</v>
      </c>
      <c r="B167" s="25">
        <v>175.64</v>
      </c>
      <c r="C167" s="26">
        <v>4494.4404199999999</v>
      </c>
      <c r="D167" s="25">
        <v>0</v>
      </c>
      <c r="E167" s="26">
        <v>0</v>
      </c>
      <c r="F167" s="27">
        <f t="shared" si="28"/>
        <v>175.64</v>
      </c>
      <c r="G167" s="27">
        <f t="shared" si="28"/>
        <v>4494.4404199999999</v>
      </c>
      <c r="H167" s="28">
        <v>0</v>
      </c>
      <c r="I167" s="29">
        <f t="shared" si="29"/>
        <v>175.64</v>
      </c>
      <c r="J167" s="30">
        <f t="shared" si="26"/>
        <v>25.588934297426555</v>
      </c>
      <c r="K167" s="31">
        <v>2.84</v>
      </c>
      <c r="L167" s="30">
        <f t="shared" si="27"/>
        <v>63.015999999999998</v>
      </c>
      <c r="M167" s="30">
        <f t="shared" si="36"/>
        <v>39.467726077497858</v>
      </c>
      <c r="N167" s="30">
        <f t="shared" si="36"/>
        <v>0</v>
      </c>
      <c r="O167" s="30">
        <f t="shared" si="36"/>
        <v>21.206728953433903</v>
      </c>
      <c r="P167" s="30">
        <f t="shared" si="36"/>
        <v>29.301283654346502</v>
      </c>
      <c r="Q167" s="30">
        <f t="shared" si="36"/>
        <v>0</v>
      </c>
      <c r="R167" s="30">
        <f t="shared" si="30"/>
        <v>63.015999999999998</v>
      </c>
      <c r="S167" s="22">
        <f t="shared" si="31"/>
        <v>0</v>
      </c>
      <c r="T167" s="32">
        <f t="shared" si="35"/>
        <v>0</v>
      </c>
      <c r="U167" s="99">
        <f t="shared" si="32"/>
        <v>0</v>
      </c>
      <c r="V167" s="99">
        <f t="shared" si="33"/>
        <v>0</v>
      </c>
    </row>
    <row r="168" spans="1:22" x14ac:dyDescent="0.25">
      <c r="A168" s="24">
        <v>44323.791666666271</v>
      </c>
      <c r="B168" s="25">
        <v>178.791</v>
      </c>
      <c r="C168" s="26">
        <v>4637.0627670000003</v>
      </c>
      <c r="D168" s="25">
        <v>0</v>
      </c>
      <c r="E168" s="26">
        <v>0</v>
      </c>
      <c r="F168" s="27">
        <f t="shared" si="28"/>
        <v>178.791</v>
      </c>
      <c r="G168" s="27">
        <f t="shared" si="28"/>
        <v>4637.0627670000003</v>
      </c>
      <c r="H168" s="28">
        <v>0</v>
      </c>
      <c r="I168" s="29">
        <f t="shared" si="29"/>
        <v>178.791</v>
      </c>
      <c r="J168" s="30">
        <f t="shared" si="26"/>
        <v>25.9356610064265</v>
      </c>
      <c r="K168" s="31">
        <v>2.84</v>
      </c>
      <c r="L168" s="30">
        <f t="shared" si="27"/>
        <v>63.015999999999998</v>
      </c>
      <c r="M168" s="30">
        <f t="shared" ref="M168:Q183" si="37">M167</f>
        <v>39.467726077497858</v>
      </c>
      <c r="N168" s="30">
        <f t="shared" si="37"/>
        <v>0</v>
      </c>
      <c r="O168" s="30">
        <f t="shared" si="37"/>
        <v>21.206728953433903</v>
      </c>
      <c r="P168" s="30">
        <f t="shared" si="37"/>
        <v>29.301283654346502</v>
      </c>
      <c r="Q168" s="30">
        <f t="shared" si="37"/>
        <v>0</v>
      </c>
      <c r="R168" s="30">
        <f t="shared" si="30"/>
        <v>63.015999999999998</v>
      </c>
      <c r="S168" s="22">
        <f t="shared" si="31"/>
        <v>0</v>
      </c>
      <c r="T168" s="32">
        <f t="shared" si="35"/>
        <v>0</v>
      </c>
      <c r="U168" s="99">
        <f t="shared" si="32"/>
        <v>0</v>
      </c>
      <c r="V168" s="99">
        <f t="shared" si="33"/>
        <v>0</v>
      </c>
    </row>
    <row r="169" spans="1:22" x14ac:dyDescent="0.25">
      <c r="A169" s="24">
        <v>44323.833333332936</v>
      </c>
      <c r="B169" s="25">
        <v>166.11100000000002</v>
      </c>
      <c r="C169" s="26">
        <v>4156.747985</v>
      </c>
      <c r="D169" s="25">
        <v>0</v>
      </c>
      <c r="E169" s="26">
        <v>0</v>
      </c>
      <c r="F169" s="27">
        <f t="shared" si="28"/>
        <v>166.11100000000002</v>
      </c>
      <c r="G169" s="27">
        <f t="shared" si="28"/>
        <v>4156.747985</v>
      </c>
      <c r="H169" s="28">
        <v>0</v>
      </c>
      <c r="I169" s="29">
        <f t="shared" si="29"/>
        <v>166.11100000000002</v>
      </c>
      <c r="J169" s="30">
        <f t="shared" si="26"/>
        <v>25.023917651449931</v>
      </c>
      <c r="K169" s="31">
        <v>2.84</v>
      </c>
      <c r="L169" s="30">
        <f t="shared" si="27"/>
        <v>63.015999999999998</v>
      </c>
      <c r="M169" s="30">
        <f t="shared" si="37"/>
        <v>39.467726077497858</v>
      </c>
      <c r="N169" s="30">
        <f t="shared" si="37"/>
        <v>0</v>
      </c>
      <c r="O169" s="30">
        <f t="shared" si="37"/>
        <v>21.206728953433903</v>
      </c>
      <c r="P169" s="30">
        <f t="shared" si="37"/>
        <v>29.301283654346502</v>
      </c>
      <c r="Q169" s="30">
        <f t="shared" si="37"/>
        <v>0</v>
      </c>
      <c r="R169" s="30">
        <f t="shared" si="30"/>
        <v>63.015999999999998</v>
      </c>
      <c r="S169" s="22">
        <f t="shared" si="31"/>
        <v>0</v>
      </c>
      <c r="T169" s="32">
        <f t="shared" si="35"/>
        <v>0</v>
      </c>
      <c r="U169" s="99">
        <f t="shared" si="32"/>
        <v>0</v>
      </c>
      <c r="V169" s="99">
        <f t="shared" si="33"/>
        <v>0</v>
      </c>
    </row>
    <row r="170" spans="1:22" x14ac:dyDescent="0.25">
      <c r="A170" s="24">
        <v>44323.8749999996</v>
      </c>
      <c r="B170" s="25">
        <v>167.27500000000001</v>
      </c>
      <c r="C170" s="26">
        <v>5496.1058499999999</v>
      </c>
      <c r="D170" s="25">
        <v>0</v>
      </c>
      <c r="E170" s="26">
        <v>0</v>
      </c>
      <c r="F170" s="27">
        <f t="shared" si="28"/>
        <v>167.27500000000001</v>
      </c>
      <c r="G170" s="27">
        <f t="shared" si="28"/>
        <v>5496.1058499999999</v>
      </c>
      <c r="H170" s="28">
        <v>0</v>
      </c>
      <c r="I170" s="29">
        <f t="shared" si="29"/>
        <v>167.27500000000001</v>
      </c>
      <c r="J170" s="30">
        <f t="shared" si="26"/>
        <v>32.856708115378865</v>
      </c>
      <c r="K170" s="31">
        <v>2.84</v>
      </c>
      <c r="L170" s="30">
        <f t="shared" si="27"/>
        <v>63.015999999999998</v>
      </c>
      <c r="M170" s="30">
        <f t="shared" si="37"/>
        <v>39.467726077497858</v>
      </c>
      <c r="N170" s="30">
        <f t="shared" si="37"/>
        <v>0</v>
      </c>
      <c r="O170" s="30">
        <f t="shared" si="37"/>
        <v>21.206728953433903</v>
      </c>
      <c r="P170" s="30">
        <f t="shared" si="37"/>
        <v>29.301283654346502</v>
      </c>
      <c r="Q170" s="30">
        <f t="shared" si="37"/>
        <v>0</v>
      </c>
      <c r="R170" s="30">
        <f t="shared" si="30"/>
        <v>63.015999999999998</v>
      </c>
      <c r="S170" s="22">
        <f t="shared" si="31"/>
        <v>0</v>
      </c>
      <c r="T170" s="32">
        <f t="shared" si="35"/>
        <v>0</v>
      </c>
      <c r="U170" s="99">
        <f t="shared" si="32"/>
        <v>0</v>
      </c>
      <c r="V170" s="99">
        <f t="shared" si="33"/>
        <v>0</v>
      </c>
    </row>
    <row r="171" spans="1:22" x14ac:dyDescent="0.25">
      <c r="A171" s="24">
        <v>44323.916666666264</v>
      </c>
      <c r="B171" s="25">
        <v>181.80900000000003</v>
      </c>
      <c r="C171" s="26">
        <v>4975.7842279999995</v>
      </c>
      <c r="D171" s="25">
        <v>0</v>
      </c>
      <c r="E171" s="26">
        <v>0</v>
      </c>
      <c r="F171" s="27">
        <f t="shared" si="28"/>
        <v>181.80900000000003</v>
      </c>
      <c r="G171" s="27">
        <f t="shared" si="28"/>
        <v>4975.7842279999995</v>
      </c>
      <c r="H171" s="28">
        <v>0</v>
      </c>
      <c r="I171" s="29">
        <f t="shared" si="29"/>
        <v>181.80900000000003</v>
      </c>
      <c r="J171" s="30">
        <f t="shared" si="26"/>
        <v>27.368195347865061</v>
      </c>
      <c r="K171" s="31">
        <v>2.84</v>
      </c>
      <c r="L171" s="30">
        <f t="shared" si="27"/>
        <v>63.015999999999998</v>
      </c>
      <c r="M171" s="30">
        <f t="shared" si="37"/>
        <v>39.467726077497858</v>
      </c>
      <c r="N171" s="30">
        <f t="shared" si="37"/>
        <v>0</v>
      </c>
      <c r="O171" s="30">
        <f t="shared" si="37"/>
        <v>21.206728953433903</v>
      </c>
      <c r="P171" s="30">
        <f t="shared" si="37"/>
        <v>29.301283654346502</v>
      </c>
      <c r="Q171" s="30">
        <f t="shared" si="37"/>
        <v>0</v>
      </c>
      <c r="R171" s="30">
        <f t="shared" si="30"/>
        <v>63.015999999999998</v>
      </c>
      <c r="S171" s="22">
        <f t="shared" si="31"/>
        <v>0</v>
      </c>
      <c r="T171" s="32">
        <f t="shared" si="35"/>
        <v>0</v>
      </c>
      <c r="U171" s="99">
        <f t="shared" si="32"/>
        <v>0</v>
      </c>
      <c r="V171" s="99">
        <f t="shared" si="33"/>
        <v>0</v>
      </c>
    </row>
    <row r="172" spans="1:22" x14ac:dyDescent="0.25">
      <c r="A172" s="24">
        <v>44323.958333332928</v>
      </c>
      <c r="B172" s="25">
        <v>176.739</v>
      </c>
      <c r="C172" s="26">
        <v>5841.6490979999999</v>
      </c>
      <c r="D172" s="25">
        <v>0</v>
      </c>
      <c r="E172" s="26">
        <v>0</v>
      </c>
      <c r="F172" s="27">
        <f t="shared" si="28"/>
        <v>176.739</v>
      </c>
      <c r="G172" s="27">
        <f t="shared" si="28"/>
        <v>5841.6490979999999</v>
      </c>
      <c r="H172" s="28">
        <v>0</v>
      </c>
      <c r="I172" s="29">
        <f t="shared" si="29"/>
        <v>176.739</v>
      </c>
      <c r="J172" s="30">
        <f t="shared" si="26"/>
        <v>33.052405513214403</v>
      </c>
      <c r="K172" s="31">
        <v>2.84</v>
      </c>
      <c r="L172" s="30">
        <f t="shared" si="27"/>
        <v>63.015999999999998</v>
      </c>
      <c r="M172" s="30">
        <f t="shared" si="37"/>
        <v>39.467726077497858</v>
      </c>
      <c r="N172" s="30">
        <f t="shared" si="37"/>
        <v>0</v>
      </c>
      <c r="O172" s="30">
        <f t="shared" si="37"/>
        <v>21.206728953433903</v>
      </c>
      <c r="P172" s="30">
        <f t="shared" si="37"/>
        <v>29.301283654346502</v>
      </c>
      <c r="Q172" s="30">
        <f t="shared" si="37"/>
        <v>0</v>
      </c>
      <c r="R172" s="30">
        <f t="shared" si="30"/>
        <v>63.015999999999998</v>
      </c>
      <c r="S172" s="22">
        <f t="shared" si="31"/>
        <v>0</v>
      </c>
      <c r="T172" s="32">
        <f t="shared" si="35"/>
        <v>0</v>
      </c>
      <c r="U172" s="99">
        <f t="shared" si="32"/>
        <v>0</v>
      </c>
      <c r="V172" s="99">
        <f t="shared" si="33"/>
        <v>0</v>
      </c>
    </row>
    <row r="173" spans="1:22" x14ac:dyDescent="0.25">
      <c r="A173" s="24">
        <v>44323.999999999593</v>
      </c>
      <c r="B173" s="25">
        <v>171.55</v>
      </c>
      <c r="C173" s="26">
        <v>4247.5780000000004</v>
      </c>
      <c r="D173" s="25">
        <v>0</v>
      </c>
      <c r="E173" s="26">
        <v>0</v>
      </c>
      <c r="F173" s="27">
        <f t="shared" si="28"/>
        <v>171.55</v>
      </c>
      <c r="G173" s="27">
        <f t="shared" si="28"/>
        <v>4247.5780000000004</v>
      </c>
      <c r="H173" s="28">
        <v>0</v>
      </c>
      <c r="I173" s="29">
        <f t="shared" si="29"/>
        <v>171.55</v>
      </c>
      <c r="J173" s="30">
        <f t="shared" si="26"/>
        <v>24.76</v>
      </c>
      <c r="K173" s="31">
        <v>2.84</v>
      </c>
      <c r="L173" s="30">
        <f t="shared" si="27"/>
        <v>63.015999999999998</v>
      </c>
      <c r="M173" s="30">
        <f t="shared" si="37"/>
        <v>39.467726077497858</v>
      </c>
      <c r="N173" s="30">
        <f t="shared" si="37"/>
        <v>0</v>
      </c>
      <c r="O173" s="30">
        <f t="shared" si="37"/>
        <v>21.206728953433903</v>
      </c>
      <c r="P173" s="30">
        <f t="shared" si="37"/>
        <v>29.301283654346502</v>
      </c>
      <c r="Q173" s="30">
        <f t="shared" si="37"/>
        <v>0</v>
      </c>
      <c r="R173" s="30">
        <f t="shared" si="30"/>
        <v>63.015999999999998</v>
      </c>
      <c r="S173" s="22">
        <f t="shared" si="31"/>
        <v>0</v>
      </c>
      <c r="T173" s="32">
        <f t="shared" si="35"/>
        <v>0</v>
      </c>
      <c r="U173" s="99">
        <f t="shared" si="32"/>
        <v>0</v>
      </c>
      <c r="V173" s="99">
        <f t="shared" si="33"/>
        <v>0</v>
      </c>
    </row>
    <row r="174" spans="1:22" x14ac:dyDescent="0.25">
      <c r="A174" s="24">
        <v>44324.041666666257</v>
      </c>
      <c r="B174" s="25">
        <v>142.233</v>
      </c>
      <c r="C174" s="26">
        <v>3721.869584</v>
      </c>
      <c r="D174" s="25">
        <v>0</v>
      </c>
      <c r="E174" s="26">
        <v>0</v>
      </c>
      <c r="F174" s="27">
        <f t="shared" si="28"/>
        <v>142.233</v>
      </c>
      <c r="G174" s="27">
        <f t="shared" si="28"/>
        <v>3721.869584</v>
      </c>
      <c r="H174" s="28">
        <v>0</v>
      </c>
      <c r="I174" s="29">
        <f t="shared" si="29"/>
        <v>142.233</v>
      </c>
      <c r="J174" s="30">
        <f t="shared" si="26"/>
        <v>26.167412513270477</v>
      </c>
      <c r="K174" s="31">
        <v>2.85</v>
      </c>
      <c r="L174" s="30">
        <f t="shared" si="27"/>
        <v>63.12</v>
      </c>
      <c r="M174" s="30">
        <f t="shared" si="37"/>
        <v>39.467726077497858</v>
      </c>
      <c r="N174" s="30">
        <f t="shared" si="37"/>
        <v>0</v>
      </c>
      <c r="O174" s="30">
        <f t="shared" si="37"/>
        <v>21.206728953433903</v>
      </c>
      <c r="P174" s="30">
        <f t="shared" si="37"/>
        <v>29.301283654346502</v>
      </c>
      <c r="Q174" s="30">
        <f t="shared" si="37"/>
        <v>0</v>
      </c>
      <c r="R174" s="30">
        <f t="shared" si="30"/>
        <v>63.12</v>
      </c>
      <c r="S174" s="22">
        <f t="shared" si="31"/>
        <v>0</v>
      </c>
      <c r="T174" s="32">
        <f t="shared" si="35"/>
        <v>0</v>
      </c>
      <c r="U174" s="99">
        <f t="shared" si="32"/>
        <v>0</v>
      </c>
      <c r="V174" s="99">
        <f t="shared" si="33"/>
        <v>0</v>
      </c>
    </row>
    <row r="175" spans="1:22" x14ac:dyDescent="0.25">
      <c r="A175" s="24">
        <v>44324.083333332921</v>
      </c>
      <c r="B175" s="25">
        <v>152.76999999999998</v>
      </c>
      <c r="C175" s="26">
        <v>3942.8107600000003</v>
      </c>
      <c r="D175" s="25">
        <v>0</v>
      </c>
      <c r="E175" s="26">
        <v>0</v>
      </c>
      <c r="F175" s="27">
        <f t="shared" si="28"/>
        <v>152.76999999999998</v>
      </c>
      <c r="G175" s="27">
        <f t="shared" si="28"/>
        <v>3942.8107600000003</v>
      </c>
      <c r="H175" s="28">
        <v>0</v>
      </c>
      <c r="I175" s="29">
        <f t="shared" si="29"/>
        <v>152.76999999999998</v>
      </c>
      <c r="J175" s="30">
        <f t="shared" si="26"/>
        <v>25.808802513582513</v>
      </c>
      <c r="K175" s="31">
        <v>2.85</v>
      </c>
      <c r="L175" s="30">
        <f t="shared" si="27"/>
        <v>63.12</v>
      </c>
      <c r="M175" s="30">
        <f t="shared" si="37"/>
        <v>39.467726077497858</v>
      </c>
      <c r="N175" s="30">
        <f t="shared" si="37"/>
        <v>0</v>
      </c>
      <c r="O175" s="30">
        <f t="shared" si="37"/>
        <v>21.206728953433903</v>
      </c>
      <c r="P175" s="30">
        <f t="shared" si="37"/>
        <v>29.301283654346502</v>
      </c>
      <c r="Q175" s="30">
        <f t="shared" si="37"/>
        <v>0</v>
      </c>
      <c r="R175" s="30">
        <f t="shared" si="30"/>
        <v>63.12</v>
      </c>
      <c r="S175" s="22">
        <f t="shared" si="31"/>
        <v>0</v>
      </c>
      <c r="T175" s="32">
        <f t="shared" si="35"/>
        <v>0</v>
      </c>
      <c r="U175" s="99">
        <f t="shared" si="32"/>
        <v>0</v>
      </c>
      <c r="V175" s="99">
        <f t="shared" si="33"/>
        <v>0</v>
      </c>
    </row>
    <row r="176" spans="1:22" x14ac:dyDescent="0.25">
      <c r="A176" s="24">
        <v>44324.124999999585</v>
      </c>
      <c r="B176" s="25">
        <v>162.625</v>
      </c>
      <c r="C176" s="26">
        <v>4138.7114750000001</v>
      </c>
      <c r="D176" s="25">
        <v>0</v>
      </c>
      <c r="E176" s="26">
        <v>0</v>
      </c>
      <c r="F176" s="27">
        <f t="shared" si="28"/>
        <v>162.625</v>
      </c>
      <c r="G176" s="27">
        <f t="shared" si="28"/>
        <v>4138.7114750000001</v>
      </c>
      <c r="H176" s="28">
        <v>0</v>
      </c>
      <c r="I176" s="29">
        <f t="shared" si="29"/>
        <v>162.625</v>
      </c>
      <c r="J176" s="30">
        <f t="shared" si="26"/>
        <v>25.449417217524982</v>
      </c>
      <c r="K176" s="31">
        <v>2.85</v>
      </c>
      <c r="L176" s="30">
        <f t="shared" si="27"/>
        <v>63.12</v>
      </c>
      <c r="M176" s="30">
        <f t="shared" si="37"/>
        <v>39.467726077497858</v>
      </c>
      <c r="N176" s="30">
        <f t="shared" si="37"/>
        <v>0</v>
      </c>
      <c r="O176" s="30">
        <f t="shared" si="37"/>
        <v>21.206728953433903</v>
      </c>
      <c r="P176" s="30">
        <f t="shared" si="37"/>
        <v>29.301283654346502</v>
      </c>
      <c r="Q176" s="30">
        <f t="shared" si="37"/>
        <v>0</v>
      </c>
      <c r="R176" s="30">
        <f t="shared" si="30"/>
        <v>63.12</v>
      </c>
      <c r="S176" s="22">
        <f t="shared" si="31"/>
        <v>0</v>
      </c>
      <c r="T176" s="32">
        <f t="shared" si="35"/>
        <v>0</v>
      </c>
      <c r="U176" s="99">
        <f t="shared" si="32"/>
        <v>0</v>
      </c>
      <c r="V176" s="99">
        <f t="shared" si="33"/>
        <v>0</v>
      </c>
    </row>
    <row r="177" spans="1:22" x14ac:dyDescent="0.25">
      <c r="A177" s="24">
        <v>44324.16666666625</v>
      </c>
      <c r="B177" s="25">
        <v>172.12700000000001</v>
      </c>
      <c r="C177" s="26">
        <v>4273.9324180000003</v>
      </c>
      <c r="D177" s="25">
        <v>0</v>
      </c>
      <c r="E177" s="26">
        <v>0</v>
      </c>
      <c r="F177" s="27">
        <f t="shared" si="28"/>
        <v>172.12700000000001</v>
      </c>
      <c r="G177" s="27">
        <f t="shared" si="28"/>
        <v>4273.9324180000003</v>
      </c>
      <c r="H177" s="28">
        <v>0</v>
      </c>
      <c r="I177" s="29">
        <f t="shared" si="29"/>
        <v>172.12700000000001</v>
      </c>
      <c r="J177" s="30">
        <f t="shared" si="26"/>
        <v>24.830110430089412</v>
      </c>
      <c r="K177" s="31">
        <v>2.85</v>
      </c>
      <c r="L177" s="30">
        <f t="shared" si="27"/>
        <v>63.12</v>
      </c>
      <c r="M177" s="30">
        <f t="shared" si="37"/>
        <v>39.467726077497858</v>
      </c>
      <c r="N177" s="30">
        <f t="shared" si="37"/>
        <v>0</v>
      </c>
      <c r="O177" s="30">
        <f t="shared" si="37"/>
        <v>21.206728953433903</v>
      </c>
      <c r="P177" s="30">
        <f t="shared" si="37"/>
        <v>29.301283654346502</v>
      </c>
      <c r="Q177" s="30">
        <f t="shared" si="37"/>
        <v>0</v>
      </c>
      <c r="R177" s="30">
        <f t="shared" si="30"/>
        <v>63.12</v>
      </c>
      <c r="S177" s="22">
        <f t="shared" si="31"/>
        <v>0</v>
      </c>
      <c r="T177" s="32">
        <f t="shared" si="35"/>
        <v>0</v>
      </c>
      <c r="U177" s="99">
        <f t="shared" si="32"/>
        <v>0</v>
      </c>
      <c r="V177" s="99">
        <f t="shared" si="33"/>
        <v>0</v>
      </c>
    </row>
    <row r="178" spans="1:22" x14ac:dyDescent="0.25">
      <c r="A178" s="24">
        <v>44324.208333332914</v>
      </c>
      <c r="B178" s="25">
        <v>174.74199999999999</v>
      </c>
      <c r="C178" s="26">
        <v>4383.5615799999996</v>
      </c>
      <c r="D178" s="25">
        <v>0</v>
      </c>
      <c r="E178" s="26">
        <v>0</v>
      </c>
      <c r="F178" s="27">
        <f t="shared" si="28"/>
        <v>174.74199999999999</v>
      </c>
      <c r="G178" s="27">
        <f t="shared" si="28"/>
        <v>4383.5615799999996</v>
      </c>
      <c r="H178" s="28">
        <v>0</v>
      </c>
      <c r="I178" s="29">
        <f t="shared" si="29"/>
        <v>174.74199999999999</v>
      </c>
      <c r="J178" s="30">
        <f t="shared" si="26"/>
        <v>25.085907108766065</v>
      </c>
      <c r="K178" s="31">
        <v>2.85</v>
      </c>
      <c r="L178" s="30">
        <f t="shared" si="27"/>
        <v>63.12</v>
      </c>
      <c r="M178" s="30">
        <f t="shared" si="37"/>
        <v>39.467726077497858</v>
      </c>
      <c r="N178" s="30">
        <f t="shared" si="37"/>
        <v>0</v>
      </c>
      <c r="O178" s="30">
        <f t="shared" si="37"/>
        <v>21.206728953433903</v>
      </c>
      <c r="P178" s="30">
        <f t="shared" si="37"/>
        <v>29.301283654346502</v>
      </c>
      <c r="Q178" s="30">
        <f t="shared" si="37"/>
        <v>0</v>
      </c>
      <c r="R178" s="30">
        <f t="shared" si="30"/>
        <v>63.12</v>
      </c>
      <c r="S178" s="22">
        <f t="shared" si="31"/>
        <v>0</v>
      </c>
      <c r="T178" s="32">
        <f t="shared" si="35"/>
        <v>0</v>
      </c>
      <c r="U178" s="99">
        <f t="shared" si="32"/>
        <v>0</v>
      </c>
      <c r="V178" s="99">
        <f t="shared" si="33"/>
        <v>0</v>
      </c>
    </row>
    <row r="179" spans="1:22" x14ac:dyDescent="0.25">
      <c r="A179" s="24">
        <v>44324.249999999578</v>
      </c>
      <c r="B179" s="25">
        <v>165.136</v>
      </c>
      <c r="C179" s="26">
        <v>4601.3095439999997</v>
      </c>
      <c r="D179" s="25">
        <v>0</v>
      </c>
      <c r="E179" s="26">
        <v>0</v>
      </c>
      <c r="F179" s="27">
        <f t="shared" si="28"/>
        <v>165.136</v>
      </c>
      <c r="G179" s="27">
        <f t="shared" si="28"/>
        <v>4601.3095439999997</v>
      </c>
      <c r="H179" s="28">
        <v>0</v>
      </c>
      <c r="I179" s="29">
        <f t="shared" si="29"/>
        <v>165.136</v>
      </c>
      <c r="J179" s="30">
        <f t="shared" si="26"/>
        <v>27.863758017633948</v>
      </c>
      <c r="K179" s="31">
        <v>2.85</v>
      </c>
      <c r="L179" s="30">
        <f t="shared" si="27"/>
        <v>63.12</v>
      </c>
      <c r="M179" s="30">
        <f t="shared" si="37"/>
        <v>39.467726077497858</v>
      </c>
      <c r="N179" s="30">
        <f t="shared" si="37"/>
        <v>0</v>
      </c>
      <c r="O179" s="30">
        <f t="shared" si="37"/>
        <v>21.206728953433903</v>
      </c>
      <c r="P179" s="30">
        <f t="shared" si="37"/>
        <v>29.301283654346502</v>
      </c>
      <c r="Q179" s="30">
        <f t="shared" si="37"/>
        <v>0</v>
      </c>
      <c r="R179" s="30">
        <f t="shared" si="30"/>
        <v>63.12</v>
      </c>
      <c r="S179" s="22">
        <f t="shared" si="31"/>
        <v>0</v>
      </c>
      <c r="T179" s="32">
        <f t="shared" si="35"/>
        <v>0</v>
      </c>
      <c r="U179" s="99">
        <f t="shared" si="32"/>
        <v>0</v>
      </c>
      <c r="V179" s="99">
        <f t="shared" si="33"/>
        <v>0</v>
      </c>
    </row>
    <row r="180" spans="1:22" x14ac:dyDescent="0.25">
      <c r="A180" s="24">
        <v>44324.291666666242</v>
      </c>
      <c r="B180" s="25">
        <v>185.04</v>
      </c>
      <c r="C180" s="26">
        <v>4592.2426400000004</v>
      </c>
      <c r="D180" s="25">
        <v>0</v>
      </c>
      <c r="E180" s="26">
        <v>0</v>
      </c>
      <c r="F180" s="27">
        <f t="shared" si="28"/>
        <v>185.04</v>
      </c>
      <c r="G180" s="27">
        <f t="shared" si="28"/>
        <v>4592.2426400000004</v>
      </c>
      <c r="H180" s="28">
        <v>0</v>
      </c>
      <c r="I180" s="29">
        <f t="shared" si="29"/>
        <v>185.04</v>
      </c>
      <c r="J180" s="30">
        <f t="shared" si="26"/>
        <v>24.817567228707311</v>
      </c>
      <c r="K180" s="31">
        <v>2.85</v>
      </c>
      <c r="L180" s="30">
        <f t="shared" si="27"/>
        <v>63.12</v>
      </c>
      <c r="M180" s="30">
        <f t="shared" si="37"/>
        <v>39.467726077497858</v>
      </c>
      <c r="N180" s="30">
        <f t="shared" si="37"/>
        <v>0</v>
      </c>
      <c r="O180" s="30">
        <f t="shared" si="37"/>
        <v>21.206728953433903</v>
      </c>
      <c r="P180" s="30">
        <f t="shared" si="37"/>
        <v>29.301283654346502</v>
      </c>
      <c r="Q180" s="30">
        <f t="shared" si="37"/>
        <v>0</v>
      </c>
      <c r="R180" s="30">
        <f t="shared" si="30"/>
        <v>63.12</v>
      </c>
      <c r="S180" s="22">
        <f t="shared" si="31"/>
        <v>0</v>
      </c>
      <c r="T180" s="32">
        <f t="shared" si="35"/>
        <v>0</v>
      </c>
      <c r="U180" s="99">
        <f t="shared" si="32"/>
        <v>0</v>
      </c>
      <c r="V180" s="99">
        <f t="shared" si="33"/>
        <v>0</v>
      </c>
    </row>
    <row r="181" spans="1:22" x14ac:dyDescent="0.25">
      <c r="A181" s="24">
        <v>44324.333333332906</v>
      </c>
      <c r="B181" s="25">
        <v>209.56299999999999</v>
      </c>
      <c r="C181" s="26">
        <v>4890.5370720000001</v>
      </c>
      <c r="D181" s="25">
        <v>0</v>
      </c>
      <c r="E181" s="26">
        <v>0</v>
      </c>
      <c r="F181" s="27">
        <f t="shared" si="28"/>
        <v>209.56299999999999</v>
      </c>
      <c r="G181" s="27">
        <f t="shared" si="28"/>
        <v>4890.5370720000001</v>
      </c>
      <c r="H181" s="28">
        <v>0</v>
      </c>
      <c r="I181" s="29">
        <f t="shared" si="29"/>
        <v>209.56299999999999</v>
      </c>
      <c r="J181" s="30">
        <f t="shared" si="26"/>
        <v>23.336834612980347</v>
      </c>
      <c r="K181" s="31">
        <v>2.85</v>
      </c>
      <c r="L181" s="30">
        <f t="shared" si="27"/>
        <v>63.12</v>
      </c>
      <c r="M181" s="30">
        <f t="shared" si="37"/>
        <v>39.467726077497858</v>
      </c>
      <c r="N181" s="30">
        <f t="shared" si="37"/>
        <v>0</v>
      </c>
      <c r="O181" s="30">
        <f t="shared" si="37"/>
        <v>21.206728953433903</v>
      </c>
      <c r="P181" s="30">
        <f t="shared" si="37"/>
        <v>29.301283654346502</v>
      </c>
      <c r="Q181" s="30">
        <f t="shared" si="37"/>
        <v>0</v>
      </c>
      <c r="R181" s="30">
        <f t="shared" si="30"/>
        <v>63.12</v>
      </c>
      <c r="S181" s="22">
        <f t="shared" si="31"/>
        <v>0</v>
      </c>
      <c r="T181" s="32">
        <f t="shared" si="35"/>
        <v>0</v>
      </c>
      <c r="U181" s="99">
        <f t="shared" si="32"/>
        <v>0</v>
      </c>
      <c r="V181" s="99">
        <f t="shared" si="33"/>
        <v>0</v>
      </c>
    </row>
    <row r="182" spans="1:22" x14ac:dyDescent="0.25">
      <c r="A182" s="24">
        <v>44324.374999999571</v>
      </c>
      <c r="B182" s="25">
        <v>184.05599999999998</v>
      </c>
      <c r="C182" s="26">
        <v>4644.729867</v>
      </c>
      <c r="D182" s="25">
        <v>0</v>
      </c>
      <c r="E182" s="26">
        <v>0</v>
      </c>
      <c r="F182" s="27">
        <f t="shared" si="28"/>
        <v>184.05599999999998</v>
      </c>
      <c r="G182" s="27">
        <f t="shared" si="28"/>
        <v>4644.729867</v>
      </c>
      <c r="H182" s="28">
        <v>0</v>
      </c>
      <c r="I182" s="29">
        <f t="shared" si="29"/>
        <v>184.05599999999998</v>
      </c>
      <c r="J182" s="30">
        <f t="shared" si="26"/>
        <v>25.235416759029864</v>
      </c>
      <c r="K182" s="31">
        <v>2.85</v>
      </c>
      <c r="L182" s="30">
        <f t="shared" si="27"/>
        <v>63.12</v>
      </c>
      <c r="M182" s="30">
        <f t="shared" si="37"/>
        <v>39.467726077497858</v>
      </c>
      <c r="N182" s="30">
        <f t="shared" si="37"/>
        <v>0</v>
      </c>
      <c r="O182" s="30">
        <f t="shared" si="37"/>
        <v>21.206728953433903</v>
      </c>
      <c r="P182" s="30">
        <f t="shared" si="37"/>
        <v>29.301283654346502</v>
      </c>
      <c r="Q182" s="30">
        <f t="shared" si="37"/>
        <v>0</v>
      </c>
      <c r="R182" s="30">
        <f t="shared" si="30"/>
        <v>63.12</v>
      </c>
      <c r="S182" s="22">
        <f t="shared" si="31"/>
        <v>0</v>
      </c>
      <c r="T182" s="32">
        <f t="shared" si="35"/>
        <v>0</v>
      </c>
      <c r="U182" s="99">
        <f t="shared" si="32"/>
        <v>0</v>
      </c>
      <c r="V182" s="99">
        <f t="shared" si="33"/>
        <v>0</v>
      </c>
    </row>
    <row r="183" spans="1:22" x14ac:dyDescent="0.25">
      <c r="A183" s="24">
        <v>44324.416666666235</v>
      </c>
      <c r="B183" s="25">
        <v>179.095</v>
      </c>
      <c r="C183" s="26">
        <v>4519.4623250000004</v>
      </c>
      <c r="D183" s="25">
        <v>0</v>
      </c>
      <c r="E183" s="26">
        <v>0</v>
      </c>
      <c r="F183" s="27">
        <f t="shared" si="28"/>
        <v>179.095</v>
      </c>
      <c r="G183" s="27">
        <f t="shared" si="28"/>
        <v>4519.4623250000004</v>
      </c>
      <c r="H183" s="28">
        <v>0</v>
      </c>
      <c r="I183" s="29">
        <f t="shared" si="29"/>
        <v>179.095</v>
      </c>
      <c r="J183" s="30">
        <f t="shared" si="26"/>
        <v>25.235000000000003</v>
      </c>
      <c r="K183" s="31">
        <v>2.85</v>
      </c>
      <c r="L183" s="30">
        <f t="shared" si="27"/>
        <v>63.12</v>
      </c>
      <c r="M183" s="30">
        <f t="shared" si="37"/>
        <v>39.467726077497858</v>
      </c>
      <c r="N183" s="30">
        <f t="shared" si="37"/>
        <v>0</v>
      </c>
      <c r="O183" s="30">
        <f t="shared" si="37"/>
        <v>21.206728953433903</v>
      </c>
      <c r="P183" s="30">
        <f t="shared" si="37"/>
        <v>29.301283654346502</v>
      </c>
      <c r="Q183" s="30">
        <f t="shared" si="37"/>
        <v>0</v>
      </c>
      <c r="R183" s="30">
        <f t="shared" si="30"/>
        <v>63.12</v>
      </c>
      <c r="S183" s="22">
        <f t="shared" si="31"/>
        <v>0</v>
      </c>
      <c r="T183" s="32">
        <f t="shared" si="35"/>
        <v>0</v>
      </c>
      <c r="U183" s="99">
        <f t="shared" si="32"/>
        <v>0</v>
      </c>
      <c r="V183" s="99">
        <f t="shared" si="33"/>
        <v>0</v>
      </c>
    </row>
    <row r="184" spans="1:22" x14ac:dyDescent="0.25">
      <c r="A184" s="24">
        <v>44324.458333332899</v>
      </c>
      <c r="B184" s="25">
        <v>171.54399999999998</v>
      </c>
      <c r="C184" s="26">
        <v>4299.3745490000001</v>
      </c>
      <c r="D184" s="25">
        <v>0</v>
      </c>
      <c r="E184" s="26">
        <v>0</v>
      </c>
      <c r="F184" s="27">
        <f t="shared" si="28"/>
        <v>171.54399999999998</v>
      </c>
      <c r="G184" s="27">
        <f t="shared" si="28"/>
        <v>4299.3745490000001</v>
      </c>
      <c r="H184" s="28">
        <v>0</v>
      </c>
      <c r="I184" s="29">
        <f t="shared" si="29"/>
        <v>171.54399999999998</v>
      </c>
      <c r="J184" s="30">
        <f t="shared" si="26"/>
        <v>25.062809244275524</v>
      </c>
      <c r="K184" s="31">
        <v>2.85</v>
      </c>
      <c r="L184" s="30">
        <f t="shared" si="27"/>
        <v>63.12</v>
      </c>
      <c r="M184" s="30">
        <f t="shared" ref="M184:Q199" si="38">M183</f>
        <v>39.467726077497858</v>
      </c>
      <c r="N184" s="30">
        <f t="shared" si="38"/>
        <v>0</v>
      </c>
      <c r="O184" s="30">
        <f t="shared" si="38"/>
        <v>21.206728953433903</v>
      </c>
      <c r="P184" s="30">
        <f t="shared" si="38"/>
        <v>29.301283654346502</v>
      </c>
      <c r="Q184" s="30">
        <f t="shared" si="38"/>
        <v>0</v>
      </c>
      <c r="R184" s="30">
        <f t="shared" si="30"/>
        <v>63.12</v>
      </c>
      <c r="S184" s="22">
        <f t="shared" si="31"/>
        <v>0</v>
      </c>
      <c r="T184" s="32">
        <f t="shared" si="35"/>
        <v>0</v>
      </c>
      <c r="U184" s="99">
        <f t="shared" si="32"/>
        <v>0</v>
      </c>
      <c r="V184" s="99">
        <f t="shared" si="33"/>
        <v>0</v>
      </c>
    </row>
    <row r="185" spans="1:22" x14ac:dyDescent="0.25">
      <c r="A185" s="24">
        <v>44324.499999999563</v>
      </c>
      <c r="B185" s="25">
        <v>156.16300000000001</v>
      </c>
      <c r="C185" s="26">
        <v>5003.9115760000004</v>
      </c>
      <c r="D185" s="25">
        <v>0</v>
      </c>
      <c r="E185" s="26">
        <v>0</v>
      </c>
      <c r="F185" s="27">
        <f t="shared" si="28"/>
        <v>156.16300000000001</v>
      </c>
      <c r="G185" s="27">
        <f t="shared" si="28"/>
        <v>5003.9115760000004</v>
      </c>
      <c r="H185" s="28">
        <v>0</v>
      </c>
      <c r="I185" s="29">
        <f t="shared" si="29"/>
        <v>156.16300000000001</v>
      </c>
      <c r="J185" s="30">
        <f t="shared" si="26"/>
        <v>32.042875559511536</v>
      </c>
      <c r="K185" s="31">
        <v>2.85</v>
      </c>
      <c r="L185" s="30">
        <f t="shared" si="27"/>
        <v>63.12</v>
      </c>
      <c r="M185" s="30">
        <f t="shared" si="38"/>
        <v>39.467726077497858</v>
      </c>
      <c r="N185" s="30">
        <f t="shared" si="38"/>
        <v>0</v>
      </c>
      <c r="O185" s="30">
        <f t="shared" si="38"/>
        <v>21.206728953433903</v>
      </c>
      <c r="P185" s="30">
        <f t="shared" si="38"/>
        <v>29.301283654346502</v>
      </c>
      <c r="Q185" s="30">
        <f t="shared" si="38"/>
        <v>0</v>
      </c>
      <c r="R185" s="30">
        <f t="shared" si="30"/>
        <v>63.12</v>
      </c>
      <c r="S185" s="22">
        <f t="shared" si="31"/>
        <v>0</v>
      </c>
      <c r="T185" s="32">
        <f t="shared" si="35"/>
        <v>0</v>
      </c>
      <c r="U185" s="99">
        <f t="shared" si="32"/>
        <v>0</v>
      </c>
      <c r="V185" s="99">
        <f t="shared" si="33"/>
        <v>0</v>
      </c>
    </row>
    <row r="186" spans="1:22" x14ac:dyDescent="0.25">
      <c r="A186" s="24">
        <v>44324.541666666228</v>
      </c>
      <c r="B186" s="25">
        <v>180.14099999999999</v>
      </c>
      <c r="C186" s="26">
        <v>4656.1502360000004</v>
      </c>
      <c r="D186" s="25">
        <v>0</v>
      </c>
      <c r="E186" s="26">
        <v>0</v>
      </c>
      <c r="F186" s="27">
        <f t="shared" si="28"/>
        <v>180.14099999999999</v>
      </c>
      <c r="G186" s="27">
        <f t="shared" si="28"/>
        <v>4656.1502360000004</v>
      </c>
      <c r="H186" s="28">
        <v>0</v>
      </c>
      <c r="I186" s="29">
        <f t="shared" si="29"/>
        <v>180.14099999999999</v>
      </c>
      <c r="J186" s="30">
        <f t="shared" si="26"/>
        <v>25.847254295246504</v>
      </c>
      <c r="K186" s="31">
        <v>2.85</v>
      </c>
      <c r="L186" s="30">
        <f t="shared" si="27"/>
        <v>63.12</v>
      </c>
      <c r="M186" s="30">
        <f t="shared" si="38"/>
        <v>39.467726077497858</v>
      </c>
      <c r="N186" s="30">
        <f t="shared" si="38"/>
        <v>0</v>
      </c>
      <c r="O186" s="30">
        <f t="shared" si="38"/>
        <v>21.206728953433903</v>
      </c>
      <c r="P186" s="30">
        <f t="shared" si="38"/>
        <v>29.301283654346502</v>
      </c>
      <c r="Q186" s="30">
        <f t="shared" si="38"/>
        <v>0</v>
      </c>
      <c r="R186" s="30">
        <f t="shared" si="30"/>
        <v>63.12</v>
      </c>
      <c r="S186" s="22">
        <f t="shared" si="31"/>
        <v>0</v>
      </c>
      <c r="T186" s="32">
        <f t="shared" si="35"/>
        <v>0</v>
      </c>
      <c r="U186" s="99">
        <f t="shared" si="32"/>
        <v>0</v>
      </c>
      <c r="V186" s="99">
        <f t="shared" si="33"/>
        <v>0</v>
      </c>
    </row>
    <row r="187" spans="1:22" x14ac:dyDescent="0.25">
      <c r="A187" s="24">
        <v>44324.583333332892</v>
      </c>
      <c r="B187" s="25">
        <v>207.14499999999998</v>
      </c>
      <c r="C187" s="26">
        <v>5254.3772150000004</v>
      </c>
      <c r="D187" s="25">
        <v>0</v>
      </c>
      <c r="E187" s="26">
        <v>0</v>
      </c>
      <c r="F187" s="27">
        <f t="shared" si="28"/>
        <v>207.14499999999998</v>
      </c>
      <c r="G187" s="27">
        <f t="shared" si="28"/>
        <v>5254.3772150000004</v>
      </c>
      <c r="H187" s="28">
        <v>0</v>
      </c>
      <c r="I187" s="29">
        <f t="shared" si="29"/>
        <v>207.14499999999998</v>
      </c>
      <c r="J187" s="30">
        <f t="shared" si="26"/>
        <v>25.365696565207951</v>
      </c>
      <c r="K187" s="31">
        <v>2.85</v>
      </c>
      <c r="L187" s="30">
        <f t="shared" si="27"/>
        <v>63.12</v>
      </c>
      <c r="M187" s="30">
        <f t="shared" si="38"/>
        <v>39.467726077497858</v>
      </c>
      <c r="N187" s="30">
        <f t="shared" si="38"/>
        <v>0</v>
      </c>
      <c r="O187" s="30">
        <f t="shared" si="38"/>
        <v>21.206728953433903</v>
      </c>
      <c r="P187" s="30">
        <f t="shared" si="38"/>
        <v>29.301283654346502</v>
      </c>
      <c r="Q187" s="30">
        <f t="shared" si="38"/>
        <v>0</v>
      </c>
      <c r="R187" s="30">
        <f t="shared" si="30"/>
        <v>63.12</v>
      </c>
      <c r="S187" s="22">
        <f t="shared" si="31"/>
        <v>0</v>
      </c>
      <c r="T187" s="32">
        <f t="shared" si="35"/>
        <v>0</v>
      </c>
      <c r="U187" s="99">
        <f t="shared" si="32"/>
        <v>0</v>
      </c>
      <c r="V187" s="99">
        <f t="shared" si="33"/>
        <v>0</v>
      </c>
    </row>
    <row r="188" spans="1:22" x14ac:dyDescent="0.25">
      <c r="A188" s="24">
        <v>44324.624999999556</v>
      </c>
      <c r="B188" s="25">
        <v>237.75</v>
      </c>
      <c r="C188" s="26">
        <v>5736.9075000000003</v>
      </c>
      <c r="D188" s="25">
        <v>22.317</v>
      </c>
      <c r="E188" s="26">
        <v>538.505</v>
      </c>
      <c r="F188" s="27">
        <f t="shared" si="28"/>
        <v>215.43299999999999</v>
      </c>
      <c r="G188" s="27">
        <f t="shared" si="28"/>
        <v>5198.4025000000001</v>
      </c>
      <c r="H188" s="28">
        <v>0</v>
      </c>
      <c r="I188" s="29">
        <f t="shared" si="29"/>
        <v>215.43299999999999</v>
      </c>
      <c r="J188" s="30">
        <f t="shared" si="26"/>
        <v>24.130019542038593</v>
      </c>
      <c r="K188" s="31">
        <v>2.85</v>
      </c>
      <c r="L188" s="30">
        <f t="shared" si="27"/>
        <v>63.12</v>
      </c>
      <c r="M188" s="30">
        <f t="shared" si="38"/>
        <v>39.467726077497858</v>
      </c>
      <c r="N188" s="30">
        <f t="shared" si="38"/>
        <v>0</v>
      </c>
      <c r="O188" s="30">
        <f t="shared" si="38"/>
        <v>21.206728953433903</v>
      </c>
      <c r="P188" s="30">
        <f t="shared" si="38"/>
        <v>29.301283654346502</v>
      </c>
      <c r="Q188" s="30">
        <f t="shared" si="38"/>
        <v>0</v>
      </c>
      <c r="R188" s="30">
        <f t="shared" si="30"/>
        <v>63.12</v>
      </c>
      <c r="S188" s="22">
        <f t="shared" si="31"/>
        <v>0</v>
      </c>
      <c r="T188" s="32">
        <f t="shared" si="35"/>
        <v>0</v>
      </c>
      <c r="U188" s="99">
        <f t="shared" si="32"/>
        <v>0</v>
      </c>
      <c r="V188" s="99">
        <f t="shared" si="33"/>
        <v>0</v>
      </c>
    </row>
    <row r="189" spans="1:22" x14ac:dyDescent="0.25">
      <c r="A189" s="24">
        <v>44324.66666666622</v>
      </c>
      <c r="B189" s="25">
        <v>241</v>
      </c>
      <c r="C189" s="26">
        <v>5656.27</v>
      </c>
      <c r="D189" s="25">
        <v>30</v>
      </c>
      <c r="E189" s="26">
        <v>704.09500000000003</v>
      </c>
      <c r="F189" s="27">
        <f t="shared" si="28"/>
        <v>211</v>
      </c>
      <c r="G189" s="27">
        <f t="shared" si="28"/>
        <v>4952.1750000000002</v>
      </c>
      <c r="H189" s="28">
        <v>0</v>
      </c>
      <c r="I189" s="29">
        <f t="shared" si="29"/>
        <v>211</v>
      </c>
      <c r="J189" s="30">
        <f t="shared" si="26"/>
        <v>23.470023696682464</v>
      </c>
      <c r="K189" s="31">
        <v>2.85</v>
      </c>
      <c r="L189" s="30">
        <f t="shared" si="27"/>
        <v>63.12</v>
      </c>
      <c r="M189" s="30">
        <f t="shared" si="38"/>
        <v>39.467726077497858</v>
      </c>
      <c r="N189" s="30">
        <f t="shared" si="38"/>
        <v>0</v>
      </c>
      <c r="O189" s="30">
        <f t="shared" si="38"/>
        <v>21.206728953433903</v>
      </c>
      <c r="P189" s="30">
        <f t="shared" si="38"/>
        <v>29.301283654346502</v>
      </c>
      <c r="Q189" s="30">
        <f t="shared" si="38"/>
        <v>0</v>
      </c>
      <c r="R189" s="30">
        <f t="shared" si="30"/>
        <v>63.12</v>
      </c>
      <c r="S189" s="22">
        <f t="shared" si="31"/>
        <v>0</v>
      </c>
      <c r="T189" s="32">
        <f t="shared" si="35"/>
        <v>0</v>
      </c>
      <c r="U189" s="99">
        <f t="shared" si="32"/>
        <v>0</v>
      </c>
      <c r="V189" s="99">
        <f t="shared" si="33"/>
        <v>0</v>
      </c>
    </row>
    <row r="190" spans="1:22" x14ac:dyDescent="0.25">
      <c r="A190" s="24">
        <v>44324.708333332885</v>
      </c>
      <c r="B190" s="25">
        <v>242.2</v>
      </c>
      <c r="C190" s="26">
        <v>5754.6719999999996</v>
      </c>
      <c r="D190" s="25">
        <v>28.18</v>
      </c>
      <c r="E190" s="26">
        <v>669.54700000000003</v>
      </c>
      <c r="F190" s="27">
        <f t="shared" si="28"/>
        <v>214.01999999999998</v>
      </c>
      <c r="G190" s="27">
        <f t="shared" si="28"/>
        <v>5085.125</v>
      </c>
      <c r="H190" s="28">
        <v>0</v>
      </c>
      <c r="I190" s="29">
        <f t="shared" si="29"/>
        <v>214.01999999999998</v>
      </c>
      <c r="J190" s="30">
        <f t="shared" si="26"/>
        <v>23.760045790113075</v>
      </c>
      <c r="K190" s="31">
        <v>2.85</v>
      </c>
      <c r="L190" s="30">
        <f t="shared" si="27"/>
        <v>63.12</v>
      </c>
      <c r="M190" s="30">
        <f t="shared" si="38"/>
        <v>39.467726077497858</v>
      </c>
      <c r="N190" s="30">
        <f t="shared" si="38"/>
        <v>0</v>
      </c>
      <c r="O190" s="30">
        <f t="shared" si="38"/>
        <v>21.206728953433903</v>
      </c>
      <c r="P190" s="30">
        <f t="shared" si="38"/>
        <v>29.301283654346502</v>
      </c>
      <c r="Q190" s="30">
        <f t="shared" si="38"/>
        <v>0</v>
      </c>
      <c r="R190" s="30">
        <f t="shared" si="30"/>
        <v>63.12</v>
      </c>
      <c r="S190" s="22">
        <f t="shared" si="31"/>
        <v>0</v>
      </c>
      <c r="T190" s="32">
        <f t="shared" si="35"/>
        <v>0</v>
      </c>
      <c r="U190" s="99">
        <f t="shared" si="32"/>
        <v>0</v>
      </c>
      <c r="V190" s="99">
        <f t="shared" si="33"/>
        <v>0</v>
      </c>
    </row>
    <row r="191" spans="1:22" x14ac:dyDescent="0.25">
      <c r="A191" s="24">
        <v>44324.749999999549</v>
      </c>
      <c r="B191" s="25">
        <v>207.46300000000002</v>
      </c>
      <c r="C191" s="26">
        <v>5186.2003780000005</v>
      </c>
      <c r="D191" s="25">
        <v>0</v>
      </c>
      <c r="E191" s="26">
        <v>0</v>
      </c>
      <c r="F191" s="27">
        <f t="shared" si="28"/>
        <v>207.46300000000002</v>
      </c>
      <c r="G191" s="27">
        <f t="shared" si="28"/>
        <v>5186.2003780000005</v>
      </c>
      <c r="H191" s="28">
        <v>0</v>
      </c>
      <c r="I191" s="29">
        <f t="shared" si="29"/>
        <v>207.46300000000002</v>
      </c>
      <c r="J191" s="30">
        <f t="shared" si="26"/>
        <v>24.998194270785632</v>
      </c>
      <c r="K191" s="31">
        <v>2.85</v>
      </c>
      <c r="L191" s="30">
        <f t="shared" si="27"/>
        <v>63.12</v>
      </c>
      <c r="M191" s="30">
        <f t="shared" si="38"/>
        <v>39.467726077497858</v>
      </c>
      <c r="N191" s="30">
        <f t="shared" si="38"/>
        <v>0</v>
      </c>
      <c r="O191" s="30">
        <f t="shared" si="38"/>
        <v>21.206728953433903</v>
      </c>
      <c r="P191" s="30">
        <f t="shared" si="38"/>
        <v>29.301283654346502</v>
      </c>
      <c r="Q191" s="30">
        <f t="shared" si="38"/>
        <v>0</v>
      </c>
      <c r="R191" s="30">
        <f t="shared" si="30"/>
        <v>63.12</v>
      </c>
      <c r="S191" s="22">
        <f t="shared" si="31"/>
        <v>0</v>
      </c>
      <c r="T191" s="32">
        <f t="shared" si="35"/>
        <v>0</v>
      </c>
      <c r="U191" s="99">
        <f t="shared" si="32"/>
        <v>0</v>
      </c>
      <c r="V191" s="99">
        <f t="shared" si="33"/>
        <v>0</v>
      </c>
    </row>
    <row r="192" spans="1:22" x14ac:dyDescent="0.25">
      <c r="A192" s="24">
        <v>44324.791666666213</v>
      </c>
      <c r="B192" s="25">
        <v>196.19800000000001</v>
      </c>
      <c r="C192" s="26">
        <v>5116.034568</v>
      </c>
      <c r="D192" s="25">
        <v>0</v>
      </c>
      <c r="E192" s="26">
        <v>0</v>
      </c>
      <c r="F192" s="27">
        <f t="shared" si="28"/>
        <v>196.19800000000001</v>
      </c>
      <c r="G192" s="27">
        <f t="shared" si="28"/>
        <v>5116.034568</v>
      </c>
      <c r="H192" s="28">
        <v>0</v>
      </c>
      <c r="I192" s="29">
        <f t="shared" si="29"/>
        <v>196.19800000000001</v>
      </c>
      <c r="J192" s="30">
        <f t="shared" si="26"/>
        <v>26.075875228085913</v>
      </c>
      <c r="K192" s="31">
        <v>2.85</v>
      </c>
      <c r="L192" s="30">
        <f t="shared" si="27"/>
        <v>63.12</v>
      </c>
      <c r="M192" s="30">
        <f t="shared" si="38"/>
        <v>39.467726077497858</v>
      </c>
      <c r="N192" s="30">
        <f t="shared" si="38"/>
        <v>0</v>
      </c>
      <c r="O192" s="30">
        <f t="shared" si="38"/>
        <v>21.206728953433903</v>
      </c>
      <c r="P192" s="30">
        <f t="shared" si="38"/>
        <v>29.301283654346502</v>
      </c>
      <c r="Q192" s="30">
        <f t="shared" si="38"/>
        <v>0</v>
      </c>
      <c r="R192" s="30">
        <f t="shared" si="30"/>
        <v>63.12</v>
      </c>
      <c r="S192" s="22">
        <f t="shared" si="31"/>
        <v>0</v>
      </c>
      <c r="T192" s="32">
        <f t="shared" si="35"/>
        <v>0</v>
      </c>
      <c r="U192" s="99">
        <f t="shared" si="32"/>
        <v>0</v>
      </c>
      <c r="V192" s="99">
        <f t="shared" si="33"/>
        <v>0</v>
      </c>
    </row>
    <row r="193" spans="1:22" x14ac:dyDescent="0.25">
      <c r="A193" s="24">
        <v>44324.833333332877</v>
      </c>
      <c r="B193" s="25">
        <v>172.32</v>
      </c>
      <c r="C193" s="26">
        <v>5189.4058199999999</v>
      </c>
      <c r="D193" s="25">
        <v>0</v>
      </c>
      <c r="E193" s="26">
        <v>0</v>
      </c>
      <c r="F193" s="27">
        <f t="shared" si="28"/>
        <v>172.32</v>
      </c>
      <c r="G193" s="27">
        <f t="shared" si="28"/>
        <v>5189.4058199999999</v>
      </c>
      <c r="H193" s="28">
        <v>0</v>
      </c>
      <c r="I193" s="29">
        <f t="shared" si="29"/>
        <v>172.32</v>
      </c>
      <c r="J193" s="30">
        <f t="shared" si="26"/>
        <v>30.114936281337048</v>
      </c>
      <c r="K193" s="31">
        <v>2.85</v>
      </c>
      <c r="L193" s="30">
        <f t="shared" si="27"/>
        <v>63.12</v>
      </c>
      <c r="M193" s="30">
        <f t="shared" si="38"/>
        <v>39.467726077497858</v>
      </c>
      <c r="N193" s="30">
        <f t="shared" si="38"/>
        <v>0</v>
      </c>
      <c r="O193" s="30">
        <f t="shared" si="38"/>
        <v>21.206728953433903</v>
      </c>
      <c r="P193" s="30">
        <f t="shared" si="38"/>
        <v>29.301283654346502</v>
      </c>
      <c r="Q193" s="30">
        <f t="shared" si="38"/>
        <v>0</v>
      </c>
      <c r="R193" s="30">
        <f t="shared" si="30"/>
        <v>63.12</v>
      </c>
      <c r="S193" s="22">
        <f t="shared" si="31"/>
        <v>0</v>
      </c>
      <c r="T193" s="32">
        <f t="shared" si="35"/>
        <v>0</v>
      </c>
      <c r="U193" s="99">
        <f t="shared" si="32"/>
        <v>0</v>
      </c>
      <c r="V193" s="99">
        <f t="shared" si="33"/>
        <v>0</v>
      </c>
    </row>
    <row r="194" spans="1:22" x14ac:dyDescent="0.25">
      <c r="A194" s="24">
        <v>44324.874999999542</v>
      </c>
      <c r="B194" s="25">
        <v>197.22300000000001</v>
      </c>
      <c r="C194" s="26">
        <v>5010.76314</v>
      </c>
      <c r="D194" s="25">
        <v>0</v>
      </c>
      <c r="E194" s="26">
        <v>0</v>
      </c>
      <c r="F194" s="27">
        <f t="shared" si="28"/>
        <v>197.22300000000001</v>
      </c>
      <c r="G194" s="27">
        <f t="shared" si="28"/>
        <v>5010.76314</v>
      </c>
      <c r="H194" s="28">
        <v>0</v>
      </c>
      <c r="I194" s="29">
        <f t="shared" si="29"/>
        <v>197.22300000000001</v>
      </c>
      <c r="J194" s="30">
        <f t="shared" si="26"/>
        <v>25.406586148674343</v>
      </c>
      <c r="K194" s="31">
        <v>2.85</v>
      </c>
      <c r="L194" s="30">
        <f t="shared" si="27"/>
        <v>63.12</v>
      </c>
      <c r="M194" s="30">
        <f t="shared" si="38"/>
        <v>39.467726077497858</v>
      </c>
      <c r="N194" s="30">
        <f t="shared" si="38"/>
        <v>0</v>
      </c>
      <c r="O194" s="30">
        <f t="shared" si="38"/>
        <v>21.206728953433903</v>
      </c>
      <c r="P194" s="30">
        <f t="shared" si="38"/>
        <v>29.301283654346502</v>
      </c>
      <c r="Q194" s="30">
        <f t="shared" si="38"/>
        <v>0</v>
      </c>
      <c r="R194" s="30">
        <f t="shared" si="30"/>
        <v>63.12</v>
      </c>
      <c r="S194" s="22">
        <f t="shared" si="31"/>
        <v>0</v>
      </c>
      <c r="T194" s="32">
        <f t="shared" si="35"/>
        <v>0</v>
      </c>
      <c r="U194" s="99">
        <f t="shared" si="32"/>
        <v>0</v>
      </c>
      <c r="V194" s="99">
        <f t="shared" si="33"/>
        <v>0</v>
      </c>
    </row>
    <row r="195" spans="1:22" x14ac:dyDescent="0.25">
      <c r="A195" s="24">
        <v>44324.916666666206</v>
      </c>
      <c r="B195" s="25">
        <v>175.113</v>
      </c>
      <c r="C195" s="26">
        <v>4851.3568589999995</v>
      </c>
      <c r="D195" s="25">
        <v>0</v>
      </c>
      <c r="E195" s="26">
        <v>0</v>
      </c>
      <c r="F195" s="27">
        <f t="shared" si="28"/>
        <v>175.113</v>
      </c>
      <c r="G195" s="27">
        <f t="shared" si="28"/>
        <v>4851.3568589999995</v>
      </c>
      <c r="H195" s="28">
        <v>0</v>
      </c>
      <c r="I195" s="29">
        <f t="shared" si="29"/>
        <v>175.113</v>
      </c>
      <c r="J195" s="30">
        <f t="shared" si="26"/>
        <v>27.704150228709459</v>
      </c>
      <c r="K195" s="31">
        <v>2.85</v>
      </c>
      <c r="L195" s="30">
        <f t="shared" si="27"/>
        <v>63.12</v>
      </c>
      <c r="M195" s="30">
        <f t="shared" si="38"/>
        <v>39.467726077497858</v>
      </c>
      <c r="N195" s="30">
        <f t="shared" si="38"/>
        <v>0</v>
      </c>
      <c r="O195" s="30">
        <f t="shared" si="38"/>
        <v>21.206728953433903</v>
      </c>
      <c r="P195" s="30">
        <f t="shared" si="38"/>
        <v>29.301283654346502</v>
      </c>
      <c r="Q195" s="30">
        <f t="shared" si="38"/>
        <v>0</v>
      </c>
      <c r="R195" s="30">
        <f t="shared" si="30"/>
        <v>63.12</v>
      </c>
      <c r="S195" s="22">
        <f t="shared" si="31"/>
        <v>0</v>
      </c>
      <c r="T195" s="32">
        <f t="shared" si="35"/>
        <v>0</v>
      </c>
      <c r="U195" s="99">
        <f t="shared" si="32"/>
        <v>0</v>
      </c>
      <c r="V195" s="99">
        <f t="shared" si="33"/>
        <v>0</v>
      </c>
    </row>
    <row r="196" spans="1:22" x14ac:dyDescent="0.25">
      <c r="A196" s="24">
        <v>44324.95833333287</v>
      </c>
      <c r="B196" s="25">
        <v>142.69999999999999</v>
      </c>
      <c r="C196" s="26">
        <v>3590.3319999999999</v>
      </c>
      <c r="D196" s="25">
        <v>9.8260000000000005</v>
      </c>
      <c r="E196" s="26">
        <v>247.22200000000001</v>
      </c>
      <c r="F196" s="27">
        <f t="shared" si="28"/>
        <v>132.874</v>
      </c>
      <c r="G196" s="27">
        <f t="shared" si="28"/>
        <v>3343.1099999999997</v>
      </c>
      <c r="H196" s="28">
        <v>0</v>
      </c>
      <c r="I196" s="29">
        <f t="shared" si="29"/>
        <v>132.874</v>
      </c>
      <c r="J196" s="30">
        <f t="shared" si="26"/>
        <v>25.160001204148291</v>
      </c>
      <c r="K196" s="31">
        <v>2.85</v>
      </c>
      <c r="L196" s="30">
        <f t="shared" si="27"/>
        <v>63.12</v>
      </c>
      <c r="M196" s="30">
        <f t="shared" si="38"/>
        <v>39.467726077497858</v>
      </c>
      <c r="N196" s="30">
        <f t="shared" si="38"/>
        <v>0</v>
      </c>
      <c r="O196" s="30">
        <f t="shared" si="38"/>
        <v>21.206728953433903</v>
      </c>
      <c r="P196" s="30">
        <f t="shared" si="38"/>
        <v>29.301283654346502</v>
      </c>
      <c r="Q196" s="30">
        <f t="shared" si="38"/>
        <v>0</v>
      </c>
      <c r="R196" s="30">
        <f t="shared" si="30"/>
        <v>63.12</v>
      </c>
      <c r="S196" s="22">
        <f t="shared" si="31"/>
        <v>0</v>
      </c>
      <c r="T196" s="32">
        <f t="shared" si="35"/>
        <v>0</v>
      </c>
      <c r="U196" s="99">
        <f t="shared" si="32"/>
        <v>0</v>
      </c>
      <c r="V196" s="99">
        <f t="shared" si="33"/>
        <v>0</v>
      </c>
    </row>
    <row r="197" spans="1:22" x14ac:dyDescent="0.25">
      <c r="A197" s="24">
        <v>44324.999999999534</v>
      </c>
      <c r="B197" s="25">
        <v>203.7</v>
      </c>
      <c r="C197" s="26">
        <v>4648.4340000000002</v>
      </c>
      <c r="D197" s="25">
        <v>12.007</v>
      </c>
      <c r="E197" s="26">
        <v>274.00900000000001</v>
      </c>
      <c r="F197" s="27">
        <f t="shared" si="28"/>
        <v>191.69299999999998</v>
      </c>
      <c r="G197" s="27">
        <f t="shared" si="28"/>
        <v>4374.4250000000002</v>
      </c>
      <c r="H197" s="28">
        <v>0</v>
      </c>
      <c r="I197" s="29">
        <f t="shared" si="29"/>
        <v>191.69299999999998</v>
      </c>
      <c r="J197" s="30">
        <f t="shared" si="26"/>
        <v>22.819951693593406</v>
      </c>
      <c r="K197" s="31">
        <v>2.85</v>
      </c>
      <c r="L197" s="30">
        <f t="shared" si="27"/>
        <v>63.12</v>
      </c>
      <c r="M197" s="30">
        <f t="shared" si="38"/>
        <v>39.467726077497858</v>
      </c>
      <c r="N197" s="30">
        <f t="shared" si="38"/>
        <v>0</v>
      </c>
      <c r="O197" s="30">
        <f t="shared" si="38"/>
        <v>21.206728953433903</v>
      </c>
      <c r="P197" s="30">
        <f t="shared" si="38"/>
        <v>29.301283654346502</v>
      </c>
      <c r="Q197" s="30">
        <f t="shared" si="38"/>
        <v>0</v>
      </c>
      <c r="R197" s="30">
        <f t="shared" si="30"/>
        <v>63.12</v>
      </c>
      <c r="S197" s="22">
        <f t="shared" si="31"/>
        <v>0</v>
      </c>
      <c r="T197" s="32">
        <f t="shared" si="35"/>
        <v>0</v>
      </c>
      <c r="U197" s="99">
        <f t="shared" si="32"/>
        <v>0</v>
      </c>
      <c r="V197" s="99">
        <f t="shared" si="33"/>
        <v>0</v>
      </c>
    </row>
    <row r="198" spans="1:22" x14ac:dyDescent="0.25">
      <c r="A198" s="24">
        <v>44325.041666666199</v>
      </c>
      <c r="B198" s="25">
        <v>156</v>
      </c>
      <c r="C198" s="26">
        <v>3778.32</v>
      </c>
      <c r="D198" s="25">
        <v>0</v>
      </c>
      <c r="E198" s="26">
        <v>0</v>
      </c>
      <c r="F198" s="27">
        <f t="shared" si="28"/>
        <v>156</v>
      </c>
      <c r="G198" s="27">
        <f t="shared" si="28"/>
        <v>3778.32</v>
      </c>
      <c r="H198" s="28">
        <v>0</v>
      </c>
      <c r="I198" s="29">
        <f t="shared" si="29"/>
        <v>156</v>
      </c>
      <c r="J198" s="30">
        <f t="shared" ref="J198:J261" si="39">IF(F198&gt;0,G198/F198,0)</f>
        <v>24.220000000000002</v>
      </c>
      <c r="K198" s="31">
        <v>2.85</v>
      </c>
      <c r="L198" s="30">
        <f t="shared" ref="L198:L261" si="40">IF(AND(MONTH($A$2)&gt;5,MONTH($A$2)&lt;9),(K198*10800)/1000,(K198*10400)/1000)+33.48</f>
        <v>63.12</v>
      </c>
      <c r="M198" s="30">
        <f t="shared" si="38"/>
        <v>39.467726077497858</v>
      </c>
      <c r="N198" s="30">
        <f t="shared" si="38"/>
        <v>0</v>
      </c>
      <c r="O198" s="30">
        <f t="shared" si="38"/>
        <v>21.206728953433903</v>
      </c>
      <c r="P198" s="30">
        <f t="shared" si="38"/>
        <v>29.301283654346502</v>
      </c>
      <c r="Q198" s="30">
        <f t="shared" si="38"/>
        <v>0</v>
      </c>
      <c r="R198" s="30">
        <f t="shared" si="30"/>
        <v>63.12</v>
      </c>
      <c r="S198" s="22">
        <f t="shared" si="31"/>
        <v>0</v>
      </c>
      <c r="T198" s="32">
        <f t="shared" si="35"/>
        <v>0</v>
      </c>
      <c r="U198" s="99">
        <f t="shared" si="32"/>
        <v>0</v>
      </c>
      <c r="V198" s="99">
        <f t="shared" si="33"/>
        <v>0</v>
      </c>
    </row>
    <row r="199" spans="1:22" x14ac:dyDescent="0.25">
      <c r="A199" s="24">
        <v>44325.083333332863</v>
      </c>
      <c r="B199" s="25">
        <v>261.5</v>
      </c>
      <c r="C199" s="26">
        <v>6027.5749999999998</v>
      </c>
      <c r="D199" s="25">
        <v>93.097999999999999</v>
      </c>
      <c r="E199" s="26">
        <v>2145.9140000000002</v>
      </c>
      <c r="F199" s="27">
        <f t="shared" ref="F199:G262" si="41">B199-D199</f>
        <v>168.40199999999999</v>
      </c>
      <c r="G199" s="27">
        <f t="shared" si="41"/>
        <v>3881.6609999999996</v>
      </c>
      <c r="H199" s="28">
        <v>0</v>
      </c>
      <c r="I199" s="29">
        <f t="shared" ref="I199:I262" si="42">F199-H199</f>
        <v>168.40199999999999</v>
      </c>
      <c r="J199" s="30">
        <f t="shared" si="39"/>
        <v>23.049969715324046</v>
      </c>
      <c r="K199" s="31">
        <v>2.85</v>
      </c>
      <c r="L199" s="30">
        <f t="shared" si="40"/>
        <v>63.12</v>
      </c>
      <c r="M199" s="30">
        <f t="shared" si="38"/>
        <v>39.467726077497858</v>
      </c>
      <c r="N199" s="30">
        <f t="shared" si="38"/>
        <v>0</v>
      </c>
      <c r="O199" s="30">
        <f t="shared" si="38"/>
        <v>21.206728953433903</v>
      </c>
      <c r="P199" s="30">
        <f t="shared" si="38"/>
        <v>29.301283654346502</v>
      </c>
      <c r="Q199" s="30">
        <f t="shared" si="38"/>
        <v>0</v>
      </c>
      <c r="R199" s="30">
        <f t="shared" ref="R199:R262" si="43">MAX(L199:Q199)</f>
        <v>63.12</v>
      </c>
      <c r="S199" s="22">
        <f t="shared" ref="S199:S262" si="44">IF(J199&gt;R199,J199-R199,0)</f>
        <v>0</v>
      </c>
      <c r="T199" s="32">
        <f t="shared" si="35"/>
        <v>0</v>
      </c>
      <c r="U199" s="99">
        <f t="shared" ref="U199:U262" si="45">IF(T199=0,0,1)</f>
        <v>0</v>
      </c>
      <c r="V199" s="99">
        <f t="shared" ref="V199:V262" si="46">IF(U199=0,0,V198+1)</f>
        <v>0</v>
      </c>
    </row>
    <row r="200" spans="1:22" x14ac:dyDescent="0.25">
      <c r="A200" s="24">
        <v>44325.124999999527</v>
      </c>
      <c r="B200" s="25">
        <v>235.4</v>
      </c>
      <c r="C200" s="26">
        <v>4981.0640000000003</v>
      </c>
      <c r="D200" s="25">
        <v>63.680999999999997</v>
      </c>
      <c r="E200" s="26">
        <v>1347.49</v>
      </c>
      <c r="F200" s="27">
        <f t="shared" si="41"/>
        <v>171.71899999999999</v>
      </c>
      <c r="G200" s="27">
        <f t="shared" si="41"/>
        <v>3633.5740000000005</v>
      </c>
      <c r="H200" s="28">
        <v>0</v>
      </c>
      <c r="I200" s="29">
        <f t="shared" si="42"/>
        <v>171.71899999999999</v>
      </c>
      <c r="J200" s="30">
        <f t="shared" si="39"/>
        <v>21.159999767061308</v>
      </c>
      <c r="K200" s="31">
        <v>2.85</v>
      </c>
      <c r="L200" s="30">
        <f t="shared" si="40"/>
        <v>63.12</v>
      </c>
      <c r="M200" s="30">
        <f t="shared" ref="M200:Q215" si="47">M199</f>
        <v>39.467726077497858</v>
      </c>
      <c r="N200" s="30">
        <f t="shared" si="47"/>
        <v>0</v>
      </c>
      <c r="O200" s="30">
        <f t="shared" si="47"/>
        <v>21.206728953433903</v>
      </c>
      <c r="P200" s="30">
        <f t="shared" si="47"/>
        <v>29.301283654346502</v>
      </c>
      <c r="Q200" s="30">
        <f t="shared" si="47"/>
        <v>0</v>
      </c>
      <c r="R200" s="30">
        <f t="shared" si="43"/>
        <v>63.12</v>
      </c>
      <c r="S200" s="22">
        <f t="shared" si="44"/>
        <v>0</v>
      </c>
      <c r="T200" s="32">
        <f t="shared" ref="T200:T263" si="48">IF(S200&lt;&gt;" ",S200*I200,0)</f>
        <v>0</v>
      </c>
      <c r="U200" s="99">
        <f t="shared" si="45"/>
        <v>0</v>
      </c>
      <c r="V200" s="99">
        <f t="shared" si="46"/>
        <v>0</v>
      </c>
    </row>
    <row r="201" spans="1:22" x14ac:dyDescent="0.25">
      <c r="A201" s="24">
        <v>44325.166666666191</v>
      </c>
      <c r="B201" s="25">
        <v>194.8</v>
      </c>
      <c r="C201" s="26">
        <v>3968.076</v>
      </c>
      <c r="D201" s="25">
        <v>18.297000000000001</v>
      </c>
      <c r="E201" s="26">
        <v>372.714</v>
      </c>
      <c r="F201" s="27">
        <f t="shared" si="41"/>
        <v>176.50300000000001</v>
      </c>
      <c r="G201" s="27">
        <f t="shared" si="41"/>
        <v>3595.3620000000001</v>
      </c>
      <c r="H201" s="28">
        <v>42.849999999999966</v>
      </c>
      <c r="I201" s="29">
        <f t="shared" si="42"/>
        <v>133.65300000000005</v>
      </c>
      <c r="J201" s="30">
        <f t="shared" si="39"/>
        <v>20.36997671427681</v>
      </c>
      <c r="K201" s="31">
        <v>2.85</v>
      </c>
      <c r="L201" s="30">
        <f t="shared" si="40"/>
        <v>63.12</v>
      </c>
      <c r="M201" s="30">
        <f t="shared" si="47"/>
        <v>39.467726077497858</v>
      </c>
      <c r="N201" s="30">
        <f t="shared" si="47"/>
        <v>0</v>
      </c>
      <c r="O201" s="30">
        <f t="shared" si="47"/>
        <v>21.206728953433903</v>
      </c>
      <c r="P201" s="30">
        <f t="shared" si="47"/>
        <v>29.301283654346502</v>
      </c>
      <c r="Q201" s="30">
        <f t="shared" si="47"/>
        <v>0</v>
      </c>
      <c r="R201" s="30">
        <f t="shared" si="43"/>
        <v>63.12</v>
      </c>
      <c r="S201" s="22">
        <f t="shared" si="44"/>
        <v>0</v>
      </c>
      <c r="T201" s="32">
        <f t="shared" si="48"/>
        <v>0</v>
      </c>
      <c r="U201" s="99">
        <f t="shared" si="45"/>
        <v>0</v>
      </c>
      <c r="V201" s="99">
        <f t="shared" si="46"/>
        <v>0</v>
      </c>
    </row>
    <row r="202" spans="1:22" x14ac:dyDescent="0.25">
      <c r="A202" s="24">
        <v>44325.208333332856</v>
      </c>
      <c r="B202" s="25">
        <v>302.5</v>
      </c>
      <c r="C202" s="26">
        <v>6288.9750000000004</v>
      </c>
      <c r="D202" s="25">
        <v>125.44199999999999</v>
      </c>
      <c r="E202" s="26">
        <v>2607.931</v>
      </c>
      <c r="F202" s="27">
        <f t="shared" si="41"/>
        <v>177.05799999999999</v>
      </c>
      <c r="G202" s="27">
        <f t="shared" si="41"/>
        <v>3681.0440000000003</v>
      </c>
      <c r="H202" s="28">
        <v>28.109999999999957</v>
      </c>
      <c r="I202" s="29">
        <f t="shared" si="42"/>
        <v>148.94800000000004</v>
      </c>
      <c r="J202" s="30">
        <f t="shared" si="39"/>
        <v>20.790046199550432</v>
      </c>
      <c r="K202" s="31">
        <v>2.85</v>
      </c>
      <c r="L202" s="30">
        <f t="shared" si="40"/>
        <v>63.12</v>
      </c>
      <c r="M202" s="30">
        <f t="shared" si="47"/>
        <v>39.467726077497858</v>
      </c>
      <c r="N202" s="30">
        <f t="shared" si="47"/>
        <v>0</v>
      </c>
      <c r="O202" s="30">
        <f t="shared" si="47"/>
        <v>21.206728953433903</v>
      </c>
      <c r="P202" s="30">
        <f t="shared" si="47"/>
        <v>29.301283654346502</v>
      </c>
      <c r="Q202" s="30">
        <f t="shared" si="47"/>
        <v>0</v>
      </c>
      <c r="R202" s="30">
        <f t="shared" si="43"/>
        <v>63.12</v>
      </c>
      <c r="S202" s="22">
        <f t="shared" si="44"/>
        <v>0</v>
      </c>
      <c r="T202" s="32">
        <f t="shared" si="48"/>
        <v>0</v>
      </c>
      <c r="U202" s="99">
        <f t="shared" si="45"/>
        <v>0</v>
      </c>
      <c r="V202" s="99">
        <f t="shared" si="46"/>
        <v>0</v>
      </c>
    </row>
    <row r="203" spans="1:22" x14ac:dyDescent="0.25">
      <c r="A203" s="24">
        <v>44325.24999999952</v>
      </c>
      <c r="B203" s="25">
        <v>277.7</v>
      </c>
      <c r="C203" s="26">
        <v>5959.442</v>
      </c>
      <c r="D203" s="25">
        <v>93.204999999999998</v>
      </c>
      <c r="E203" s="26">
        <v>2000.184</v>
      </c>
      <c r="F203" s="27">
        <f t="shared" si="41"/>
        <v>184.495</v>
      </c>
      <c r="G203" s="27">
        <f t="shared" si="41"/>
        <v>3959.2579999999998</v>
      </c>
      <c r="H203" s="28">
        <v>48.960000000000093</v>
      </c>
      <c r="I203" s="29">
        <f t="shared" si="42"/>
        <v>135.53499999999991</v>
      </c>
      <c r="J203" s="30">
        <f t="shared" si="39"/>
        <v>21.459974525054879</v>
      </c>
      <c r="K203" s="31">
        <v>2.85</v>
      </c>
      <c r="L203" s="30">
        <f t="shared" si="40"/>
        <v>63.12</v>
      </c>
      <c r="M203" s="30">
        <f t="shared" si="47"/>
        <v>39.467726077497858</v>
      </c>
      <c r="N203" s="30">
        <f t="shared" si="47"/>
        <v>0</v>
      </c>
      <c r="O203" s="30">
        <f t="shared" si="47"/>
        <v>21.206728953433903</v>
      </c>
      <c r="P203" s="30">
        <f t="shared" si="47"/>
        <v>29.301283654346502</v>
      </c>
      <c r="Q203" s="30">
        <f t="shared" si="47"/>
        <v>0</v>
      </c>
      <c r="R203" s="30">
        <f t="shared" si="43"/>
        <v>63.12</v>
      </c>
      <c r="S203" s="22">
        <f t="shared" si="44"/>
        <v>0</v>
      </c>
      <c r="T203" s="32">
        <f t="shared" si="48"/>
        <v>0</v>
      </c>
      <c r="U203" s="99">
        <f t="shared" si="45"/>
        <v>0</v>
      </c>
      <c r="V203" s="99">
        <f t="shared" si="46"/>
        <v>0</v>
      </c>
    </row>
    <row r="204" spans="1:22" x14ac:dyDescent="0.25">
      <c r="A204" s="24">
        <v>44325.291666666184</v>
      </c>
      <c r="B204" s="25">
        <v>329</v>
      </c>
      <c r="C204" s="26">
        <v>7050.47</v>
      </c>
      <c r="D204" s="25">
        <v>130.70500000000001</v>
      </c>
      <c r="E204" s="26">
        <v>2801.0169999999998</v>
      </c>
      <c r="F204" s="27">
        <f t="shared" si="41"/>
        <v>198.29499999999999</v>
      </c>
      <c r="G204" s="27">
        <f t="shared" si="41"/>
        <v>4249.4530000000004</v>
      </c>
      <c r="H204" s="28">
        <v>46.600000000000023</v>
      </c>
      <c r="I204" s="29">
        <f t="shared" si="42"/>
        <v>151.69499999999996</v>
      </c>
      <c r="J204" s="30">
        <f t="shared" si="39"/>
        <v>21.429955369525207</v>
      </c>
      <c r="K204" s="31">
        <v>2.85</v>
      </c>
      <c r="L204" s="30">
        <f t="shared" si="40"/>
        <v>63.12</v>
      </c>
      <c r="M204" s="30">
        <f t="shared" si="47"/>
        <v>39.467726077497858</v>
      </c>
      <c r="N204" s="30">
        <f t="shared" si="47"/>
        <v>0</v>
      </c>
      <c r="O204" s="30">
        <f t="shared" si="47"/>
        <v>21.206728953433903</v>
      </c>
      <c r="P204" s="30">
        <f t="shared" si="47"/>
        <v>29.301283654346502</v>
      </c>
      <c r="Q204" s="30">
        <f t="shared" si="47"/>
        <v>0</v>
      </c>
      <c r="R204" s="30">
        <f t="shared" si="43"/>
        <v>63.12</v>
      </c>
      <c r="S204" s="22">
        <f t="shared" si="44"/>
        <v>0</v>
      </c>
      <c r="T204" s="32">
        <f t="shared" si="48"/>
        <v>0</v>
      </c>
      <c r="U204" s="99">
        <f t="shared" si="45"/>
        <v>0</v>
      </c>
      <c r="V204" s="99">
        <f t="shared" si="46"/>
        <v>0</v>
      </c>
    </row>
    <row r="205" spans="1:22" x14ac:dyDescent="0.25">
      <c r="A205" s="24">
        <v>44325.333333332848</v>
      </c>
      <c r="B205" s="25">
        <v>263.75</v>
      </c>
      <c r="C205" s="26">
        <v>6055.7</v>
      </c>
      <c r="D205" s="25">
        <v>62.31</v>
      </c>
      <c r="E205" s="26">
        <v>1430.6420000000001</v>
      </c>
      <c r="F205" s="27">
        <f t="shared" si="41"/>
        <v>201.44</v>
      </c>
      <c r="G205" s="27">
        <f t="shared" si="41"/>
        <v>4625.058</v>
      </c>
      <c r="H205" s="28">
        <v>57.430000000000007</v>
      </c>
      <c r="I205" s="29">
        <f t="shared" si="42"/>
        <v>144.01</v>
      </c>
      <c r="J205" s="30">
        <f t="shared" si="39"/>
        <v>22.959978157267674</v>
      </c>
      <c r="K205" s="31">
        <v>2.85</v>
      </c>
      <c r="L205" s="30">
        <f t="shared" si="40"/>
        <v>63.12</v>
      </c>
      <c r="M205" s="30">
        <f t="shared" si="47"/>
        <v>39.467726077497858</v>
      </c>
      <c r="N205" s="30">
        <f t="shared" si="47"/>
        <v>0</v>
      </c>
      <c r="O205" s="30">
        <f t="shared" si="47"/>
        <v>21.206728953433903</v>
      </c>
      <c r="P205" s="30">
        <f t="shared" si="47"/>
        <v>29.301283654346502</v>
      </c>
      <c r="Q205" s="30">
        <f t="shared" si="47"/>
        <v>0</v>
      </c>
      <c r="R205" s="30">
        <f t="shared" si="43"/>
        <v>63.12</v>
      </c>
      <c r="S205" s="35">
        <f t="shared" si="44"/>
        <v>0</v>
      </c>
      <c r="T205" s="32">
        <f t="shared" si="48"/>
        <v>0</v>
      </c>
      <c r="U205" s="99">
        <f t="shared" si="45"/>
        <v>0</v>
      </c>
      <c r="V205" s="99">
        <f t="shared" si="46"/>
        <v>0</v>
      </c>
    </row>
    <row r="206" spans="1:22" x14ac:dyDescent="0.25">
      <c r="A206" s="24">
        <v>44325.374999999513</v>
      </c>
      <c r="B206" s="25">
        <v>291.05</v>
      </c>
      <c r="C206" s="26">
        <v>7209.3085000000001</v>
      </c>
      <c r="D206" s="25">
        <v>67.302000000000007</v>
      </c>
      <c r="E206" s="26">
        <v>1667.076</v>
      </c>
      <c r="F206" s="27">
        <f t="shared" si="41"/>
        <v>223.74799999999999</v>
      </c>
      <c r="G206" s="27">
        <f t="shared" si="41"/>
        <v>5542.2325000000001</v>
      </c>
      <c r="H206" s="28">
        <v>0</v>
      </c>
      <c r="I206" s="29">
        <f t="shared" si="42"/>
        <v>223.74799999999999</v>
      </c>
      <c r="J206" s="30">
        <f t="shared" si="39"/>
        <v>24.769975597547241</v>
      </c>
      <c r="K206" s="31">
        <v>2.85</v>
      </c>
      <c r="L206" s="30">
        <f t="shared" si="40"/>
        <v>63.12</v>
      </c>
      <c r="M206" s="30">
        <f t="shared" si="47"/>
        <v>39.467726077497858</v>
      </c>
      <c r="N206" s="30">
        <f t="shared" si="47"/>
        <v>0</v>
      </c>
      <c r="O206" s="30">
        <f t="shared" si="47"/>
        <v>21.206728953433903</v>
      </c>
      <c r="P206" s="30">
        <f t="shared" si="47"/>
        <v>29.301283654346502</v>
      </c>
      <c r="Q206" s="30">
        <f t="shared" si="47"/>
        <v>0</v>
      </c>
      <c r="R206" s="30">
        <f t="shared" si="43"/>
        <v>63.12</v>
      </c>
      <c r="S206" s="22">
        <f t="shared" si="44"/>
        <v>0</v>
      </c>
      <c r="T206" s="32">
        <f t="shared" si="48"/>
        <v>0</v>
      </c>
      <c r="U206" s="99">
        <f t="shared" si="45"/>
        <v>0</v>
      </c>
      <c r="V206" s="99">
        <f t="shared" si="46"/>
        <v>0</v>
      </c>
    </row>
    <row r="207" spans="1:22" x14ac:dyDescent="0.25">
      <c r="A207" s="24">
        <v>44325.416666666177</v>
      </c>
      <c r="B207" s="25">
        <v>215.917</v>
      </c>
      <c r="C207" s="26">
        <v>5484.8407539999998</v>
      </c>
      <c r="D207" s="25">
        <v>0</v>
      </c>
      <c r="E207" s="26">
        <v>0</v>
      </c>
      <c r="F207" s="27">
        <f t="shared" si="41"/>
        <v>215.917</v>
      </c>
      <c r="G207" s="27">
        <f t="shared" si="41"/>
        <v>5484.8407539999998</v>
      </c>
      <c r="H207" s="28">
        <v>0</v>
      </c>
      <c r="I207" s="29">
        <f t="shared" si="42"/>
        <v>215.917</v>
      </c>
      <c r="J207" s="30">
        <f t="shared" si="39"/>
        <v>25.402542430656222</v>
      </c>
      <c r="K207" s="31">
        <v>2.85</v>
      </c>
      <c r="L207" s="30">
        <f t="shared" si="40"/>
        <v>63.12</v>
      </c>
      <c r="M207" s="30">
        <f t="shared" si="47"/>
        <v>39.467726077497858</v>
      </c>
      <c r="N207" s="30">
        <f t="shared" si="47"/>
        <v>0</v>
      </c>
      <c r="O207" s="30">
        <f t="shared" si="47"/>
        <v>21.206728953433903</v>
      </c>
      <c r="P207" s="30">
        <f t="shared" si="47"/>
        <v>29.301283654346502</v>
      </c>
      <c r="Q207" s="30">
        <f t="shared" si="47"/>
        <v>0</v>
      </c>
      <c r="R207" s="30">
        <f t="shared" si="43"/>
        <v>63.12</v>
      </c>
      <c r="S207" s="22">
        <f t="shared" si="44"/>
        <v>0</v>
      </c>
      <c r="T207" s="32">
        <f t="shared" si="48"/>
        <v>0</v>
      </c>
      <c r="U207" s="99">
        <f t="shared" si="45"/>
        <v>0</v>
      </c>
      <c r="V207" s="99">
        <f t="shared" si="46"/>
        <v>0</v>
      </c>
    </row>
    <row r="208" spans="1:22" x14ac:dyDescent="0.25">
      <c r="A208" s="24">
        <v>44325.458333332841</v>
      </c>
      <c r="B208" s="25">
        <v>256.8</v>
      </c>
      <c r="C208" s="26">
        <v>6237.6719999999996</v>
      </c>
      <c r="D208" s="25">
        <v>48.207999999999998</v>
      </c>
      <c r="E208" s="26">
        <v>1170.9670000000001</v>
      </c>
      <c r="F208" s="27">
        <f t="shared" si="41"/>
        <v>208.59200000000001</v>
      </c>
      <c r="G208" s="27">
        <f t="shared" si="41"/>
        <v>5066.7049999999999</v>
      </c>
      <c r="H208" s="28">
        <v>0</v>
      </c>
      <c r="I208" s="29">
        <f t="shared" si="42"/>
        <v>208.59200000000001</v>
      </c>
      <c r="J208" s="30">
        <f t="shared" si="39"/>
        <v>24.290025504333816</v>
      </c>
      <c r="K208" s="31">
        <v>2.85</v>
      </c>
      <c r="L208" s="30">
        <f t="shared" si="40"/>
        <v>63.12</v>
      </c>
      <c r="M208" s="30">
        <f t="shared" si="47"/>
        <v>39.467726077497858</v>
      </c>
      <c r="N208" s="30">
        <f t="shared" si="47"/>
        <v>0</v>
      </c>
      <c r="O208" s="30">
        <f t="shared" si="47"/>
        <v>21.206728953433903</v>
      </c>
      <c r="P208" s="30">
        <f t="shared" si="47"/>
        <v>29.301283654346502</v>
      </c>
      <c r="Q208" s="30">
        <f t="shared" si="47"/>
        <v>0</v>
      </c>
      <c r="R208" s="30">
        <f t="shared" si="43"/>
        <v>63.12</v>
      </c>
      <c r="S208" s="22">
        <f t="shared" si="44"/>
        <v>0</v>
      </c>
      <c r="T208" s="32">
        <f t="shared" si="48"/>
        <v>0</v>
      </c>
      <c r="U208" s="99">
        <f t="shared" si="45"/>
        <v>0</v>
      </c>
      <c r="V208" s="99">
        <f t="shared" si="46"/>
        <v>0</v>
      </c>
    </row>
    <row r="209" spans="1:22" x14ac:dyDescent="0.25">
      <c r="A209" s="24">
        <v>44325.499999999505</v>
      </c>
      <c r="B209" s="25">
        <v>214.5</v>
      </c>
      <c r="C209" s="26">
        <v>5171.5950000000003</v>
      </c>
      <c r="D209" s="25">
        <v>8.3049999999999997</v>
      </c>
      <c r="E209" s="26">
        <v>200.22399999999999</v>
      </c>
      <c r="F209" s="27">
        <f t="shared" si="41"/>
        <v>206.19499999999999</v>
      </c>
      <c r="G209" s="27">
        <f t="shared" si="41"/>
        <v>4971.3710000000001</v>
      </c>
      <c r="H209" s="28">
        <v>0</v>
      </c>
      <c r="I209" s="29">
        <f t="shared" si="42"/>
        <v>206.19499999999999</v>
      </c>
      <c r="J209" s="30">
        <f t="shared" si="39"/>
        <v>24.110046315381073</v>
      </c>
      <c r="K209" s="31">
        <v>2.85</v>
      </c>
      <c r="L209" s="30">
        <f t="shared" si="40"/>
        <v>63.12</v>
      </c>
      <c r="M209" s="30">
        <f t="shared" si="47"/>
        <v>39.467726077497858</v>
      </c>
      <c r="N209" s="30">
        <f t="shared" si="47"/>
        <v>0</v>
      </c>
      <c r="O209" s="30">
        <f t="shared" si="47"/>
        <v>21.206728953433903</v>
      </c>
      <c r="P209" s="30">
        <f t="shared" si="47"/>
        <v>29.301283654346502</v>
      </c>
      <c r="Q209" s="30">
        <f t="shared" si="47"/>
        <v>0</v>
      </c>
      <c r="R209" s="30">
        <f t="shared" si="43"/>
        <v>63.12</v>
      </c>
      <c r="S209" s="22">
        <f t="shared" si="44"/>
        <v>0</v>
      </c>
      <c r="T209" s="32">
        <f t="shared" si="48"/>
        <v>0</v>
      </c>
      <c r="U209" s="99">
        <f t="shared" si="45"/>
        <v>0</v>
      </c>
      <c r="V209" s="99">
        <f t="shared" si="46"/>
        <v>0</v>
      </c>
    </row>
    <row r="210" spans="1:22" x14ac:dyDescent="0.25">
      <c r="A210" s="24">
        <v>44325.541666666169</v>
      </c>
      <c r="B210" s="25">
        <v>210.53399999999999</v>
      </c>
      <c r="C210" s="26">
        <v>4898.4411220000002</v>
      </c>
      <c r="D210" s="25">
        <v>0</v>
      </c>
      <c r="E210" s="26">
        <v>0</v>
      </c>
      <c r="F210" s="27">
        <f t="shared" si="41"/>
        <v>210.53399999999999</v>
      </c>
      <c r="G210" s="27">
        <f t="shared" si="41"/>
        <v>4898.4411220000002</v>
      </c>
      <c r="H210" s="28">
        <v>0</v>
      </c>
      <c r="I210" s="29">
        <f t="shared" si="42"/>
        <v>210.53399999999999</v>
      </c>
      <c r="J210" s="30">
        <f t="shared" si="39"/>
        <v>23.266746093267596</v>
      </c>
      <c r="K210" s="31">
        <v>2.85</v>
      </c>
      <c r="L210" s="30">
        <f t="shared" si="40"/>
        <v>63.12</v>
      </c>
      <c r="M210" s="30">
        <f t="shared" si="47"/>
        <v>39.467726077497858</v>
      </c>
      <c r="N210" s="30">
        <f t="shared" si="47"/>
        <v>0</v>
      </c>
      <c r="O210" s="30">
        <f t="shared" si="47"/>
        <v>21.206728953433903</v>
      </c>
      <c r="P210" s="30">
        <f t="shared" si="47"/>
        <v>29.301283654346502</v>
      </c>
      <c r="Q210" s="30">
        <f t="shared" si="47"/>
        <v>0</v>
      </c>
      <c r="R210" s="30">
        <f t="shared" si="43"/>
        <v>63.12</v>
      </c>
      <c r="S210" s="22">
        <f t="shared" si="44"/>
        <v>0</v>
      </c>
      <c r="T210" s="32">
        <f t="shared" si="48"/>
        <v>0</v>
      </c>
      <c r="U210" s="99">
        <f t="shared" si="45"/>
        <v>0</v>
      </c>
      <c r="V210" s="99">
        <f t="shared" si="46"/>
        <v>0</v>
      </c>
    </row>
    <row r="211" spans="1:22" x14ac:dyDescent="0.25">
      <c r="A211" s="24">
        <v>44325.583333332834</v>
      </c>
      <c r="B211" s="25">
        <v>301.89999999999998</v>
      </c>
      <c r="C211" s="26">
        <v>6835.0159999999996</v>
      </c>
      <c r="D211" s="25">
        <v>82.897999999999996</v>
      </c>
      <c r="E211" s="26">
        <v>1876.8150000000001</v>
      </c>
      <c r="F211" s="27">
        <f t="shared" si="41"/>
        <v>219.00199999999998</v>
      </c>
      <c r="G211" s="27">
        <f t="shared" si="41"/>
        <v>4958.2009999999991</v>
      </c>
      <c r="H211" s="28">
        <v>0</v>
      </c>
      <c r="I211" s="29">
        <f t="shared" si="42"/>
        <v>219.00199999999998</v>
      </c>
      <c r="J211" s="30">
        <f t="shared" si="39"/>
        <v>22.639980456799478</v>
      </c>
      <c r="K211" s="31">
        <v>2.85</v>
      </c>
      <c r="L211" s="30">
        <f t="shared" si="40"/>
        <v>63.12</v>
      </c>
      <c r="M211" s="30">
        <f t="shared" si="47"/>
        <v>39.467726077497858</v>
      </c>
      <c r="N211" s="30">
        <f t="shared" si="47"/>
        <v>0</v>
      </c>
      <c r="O211" s="30">
        <f t="shared" si="47"/>
        <v>21.206728953433903</v>
      </c>
      <c r="P211" s="30">
        <f t="shared" si="47"/>
        <v>29.301283654346502</v>
      </c>
      <c r="Q211" s="30">
        <f t="shared" si="47"/>
        <v>0</v>
      </c>
      <c r="R211" s="30">
        <f t="shared" si="43"/>
        <v>63.12</v>
      </c>
      <c r="S211" s="22">
        <f t="shared" si="44"/>
        <v>0</v>
      </c>
      <c r="T211" s="32">
        <f t="shared" si="48"/>
        <v>0</v>
      </c>
      <c r="U211" s="99">
        <f t="shared" si="45"/>
        <v>0</v>
      </c>
      <c r="V211" s="99">
        <f t="shared" si="46"/>
        <v>0</v>
      </c>
    </row>
    <row r="212" spans="1:22" x14ac:dyDescent="0.25">
      <c r="A212" s="24">
        <v>44325.624999999498</v>
      </c>
      <c r="B212" s="25">
        <v>312.2</v>
      </c>
      <c r="C212" s="26">
        <v>6993.28</v>
      </c>
      <c r="D212" s="25">
        <v>91.757999999999996</v>
      </c>
      <c r="E212" s="26">
        <v>2055.37</v>
      </c>
      <c r="F212" s="27">
        <f t="shared" si="41"/>
        <v>220.44200000000001</v>
      </c>
      <c r="G212" s="27">
        <f t="shared" si="41"/>
        <v>4937.91</v>
      </c>
      <c r="H212" s="28">
        <v>0</v>
      </c>
      <c r="I212" s="29">
        <f t="shared" si="42"/>
        <v>220.44200000000001</v>
      </c>
      <c r="J212" s="30">
        <f t="shared" si="39"/>
        <v>22.400041734333747</v>
      </c>
      <c r="K212" s="31">
        <v>2.85</v>
      </c>
      <c r="L212" s="30">
        <f t="shared" si="40"/>
        <v>63.12</v>
      </c>
      <c r="M212" s="30">
        <f t="shared" si="47"/>
        <v>39.467726077497858</v>
      </c>
      <c r="N212" s="30">
        <f t="shared" si="47"/>
        <v>0</v>
      </c>
      <c r="O212" s="30">
        <f t="shared" si="47"/>
        <v>21.206728953433903</v>
      </c>
      <c r="P212" s="30">
        <f t="shared" si="47"/>
        <v>29.301283654346502</v>
      </c>
      <c r="Q212" s="30">
        <f t="shared" si="47"/>
        <v>0</v>
      </c>
      <c r="R212" s="30">
        <f t="shared" si="43"/>
        <v>63.12</v>
      </c>
      <c r="S212" s="22">
        <f t="shared" si="44"/>
        <v>0</v>
      </c>
      <c r="T212" s="32">
        <f t="shared" si="48"/>
        <v>0</v>
      </c>
      <c r="U212" s="99">
        <f t="shared" si="45"/>
        <v>0</v>
      </c>
      <c r="V212" s="99">
        <f t="shared" si="46"/>
        <v>0</v>
      </c>
    </row>
    <row r="213" spans="1:22" x14ac:dyDescent="0.25">
      <c r="A213" s="24">
        <v>44325.666666666162</v>
      </c>
      <c r="B213" s="25">
        <v>233.65</v>
      </c>
      <c r="C213" s="26">
        <v>5077.2145</v>
      </c>
      <c r="D213" s="25">
        <v>17.581</v>
      </c>
      <c r="E213" s="26">
        <v>382.02699999999999</v>
      </c>
      <c r="F213" s="27">
        <f t="shared" si="41"/>
        <v>216.06900000000002</v>
      </c>
      <c r="G213" s="27">
        <f t="shared" si="41"/>
        <v>4695.1875</v>
      </c>
      <c r="H213" s="28">
        <v>0</v>
      </c>
      <c r="I213" s="29">
        <f t="shared" si="42"/>
        <v>216.06900000000002</v>
      </c>
      <c r="J213" s="30">
        <f t="shared" si="39"/>
        <v>21.730037626869194</v>
      </c>
      <c r="K213" s="31">
        <v>2.85</v>
      </c>
      <c r="L213" s="30">
        <f t="shared" si="40"/>
        <v>63.12</v>
      </c>
      <c r="M213" s="30">
        <f t="shared" si="47"/>
        <v>39.467726077497858</v>
      </c>
      <c r="N213" s="30">
        <f t="shared" si="47"/>
        <v>0</v>
      </c>
      <c r="O213" s="30">
        <f t="shared" si="47"/>
        <v>21.206728953433903</v>
      </c>
      <c r="P213" s="30">
        <f t="shared" si="47"/>
        <v>29.301283654346502</v>
      </c>
      <c r="Q213" s="30">
        <f t="shared" si="47"/>
        <v>0</v>
      </c>
      <c r="R213" s="30">
        <f t="shared" si="43"/>
        <v>63.12</v>
      </c>
      <c r="S213" s="22">
        <f t="shared" si="44"/>
        <v>0</v>
      </c>
      <c r="T213" s="32">
        <f t="shared" si="48"/>
        <v>0</v>
      </c>
      <c r="U213" s="99">
        <f t="shared" si="45"/>
        <v>0</v>
      </c>
      <c r="V213" s="99">
        <f t="shared" si="46"/>
        <v>0</v>
      </c>
    </row>
    <row r="214" spans="1:22" x14ac:dyDescent="0.25">
      <c r="A214" s="24">
        <v>44325.708333332826</v>
      </c>
      <c r="B214" s="25">
        <v>252.85</v>
      </c>
      <c r="C214" s="26">
        <v>5871.1769999999997</v>
      </c>
      <c r="D214" s="25">
        <v>31.38</v>
      </c>
      <c r="E214" s="26">
        <v>728.64800000000002</v>
      </c>
      <c r="F214" s="27">
        <f t="shared" si="41"/>
        <v>221.47</v>
      </c>
      <c r="G214" s="27">
        <f t="shared" si="41"/>
        <v>5142.5289999999995</v>
      </c>
      <c r="H214" s="28">
        <v>0</v>
      </c>
      <c r="I214" s="29">
        <f t="shared" si="42"/>
        <v>221.47</v>
      </c>
      <c r="J214" s="30">
        <f t="shared" si="39"/>
        <v>23.219980132749356</v>
      </c>
      <c r="K214" s="31">
        <v>2.85</v>
      </c>
      <c r="L214" s="30">
        <f t="shared" si="40"/>
        <v>63.12</v>
      </c>
      <c r="M214" s="30">
        <f t="shared" si="47"/>
        <v>39.467726077497858</v>
      </c>
      <c r="N214" s="30">
        <f t="shared" si="47"/>
        <v>0</v>
      </c>
      <c r="O214" s="30">
        <f t="shared" si="47"/>
        <v>21.206728953433903</v>
      </c>
      <c r="P214" s="30">
        <f t="shared" si="47"/>
        <v>29.301283654346502</v>
      </c>
      <c r="Q214" s="30">
        <f t="shared" si="47"/>
        <v>0</v>
      </c>
      <c r="R214" s="30">
        <f t="shared" si="43"/>
        <v>63.12</v>
      </c>
      <c r="S214" s="22">
        <f t="shared" si="44"/>
        <v>0</v>
      </c>
      <c r="T214" s="32">
        <f t="shared" si="48"/>
        <v>0</v>
      </c>
      <c r="U214" s="99">
        <f t="shared" si="45"/>
        <v>0</v>
      </c>
      <c r="V214" s="99">
        <f t="shared" si="46"/>
        <v>0</v>
      </c>
    </row>
    <row r="215" spans="1:22" x14ac:dyDescent="0.25">
      <c r="A215" s="24">
        <v>44325.749999999491</v>
      </c>
      <c r="B215" s="25">
        <v>188.55</v>
      </c>
      <c r="C215" s="26">
        <v>4738.2614999999996</v>
      </c>
      <c r="D215" s="25">
        <v>0</v>
      </c>
      <c r="E215" s="26">
        <v>0</v>
      </c>
      <c r="F215" s="27">
        <f t="shared" si="41"/>
        <v>188.55</v>
      </c>
      <c r="G215" s="27">
        <f t="shared" si="41"/>
        <v>4738.2614999999996</v>
      </c>
      <c r="H215" s="28">
        <v>0</v>
      </c>
      <c r="I215" s="29">
        <f t="shared" si="42"/>
        <v>188.55</v>
      </c>
      <c r="J215" s="30">
        <f t="shared" si="39"/>
        <v>25.129999999999995</v>
      </c>
      <c r="K215" s="31">
        <v>2.85</v>
      </c>
      <c r="L215" s="30">
        <f t="shared" si="40"/>
        <v>63.12</v>
      </c>
      <c r="M215" s="30">
        <f t="shared" si="47"/>
        <v>39.467726077497858</v>
      </c>
      <c r="N215" s="30">
        <f t="shared" si="47"/>
        <v>0</v>
      </c>
      <c r="O215" s="30">
        <f t="shared" si="47"/>
        <v>21.206728953433903</v>
      </c>
      <c r="P215" s="30">
        <f t="shared" si="47"/>
        <v>29.301283654346502</v>
      </c>
      <c r="Q215" s="30">
        <f t="shared" si="47"/>
        <v>0</v>
      </c>
      <c r="R215" s="30">
        <f t="shared" si="43"/>
        <v>63.12</v>
      </c>
      <c r="S215" s="22">
        <f t="shared" si="44"/>
        <v>0</v>
      </c>
      <c r="T215" s="32">
        <f t="shared" si="48"/>
        <v>0</v>
      </c>
      <c r="U215" s="99">
        <f t="shared" si="45"/>
        <v>0</v>
      </c>
      <c r="V215" s="99">
        <f t="shared" si="46"/>
        <v>0</v>
      </c>
    </row>
    <row r="216" spans="1:22" x14ac:dyDescent="0.25">
      <c r="A216" s="24">
        <v>44325.791666666155</v>
      </c>
      <c r="B216" s="25">
        <v>175.1</v>
      </c>
      <c r="C216" s="26">
        <v>4529.8370000000004</v>
      </c>
      <c r="D216" s="25">
        <v>0</v>
      </c>
      <c r="E216" s="26">
        <v>0</v>
      </c>
      <c r="F216" s="27">
        <f t="shared" si="41"/>
        <v>175.1</v>
      </c>
      <c r="G216" s="27">
        <f t="shared" si="41"/>
        <v>4529.8370000000004</v>
      </c>
      <c r="H216" s="28">
        <v>0</v>
      </c>
      <c r="I216" s="29">
        <f t="shared" si="42"/>
        <v>175.1</v>
      </c>
      <c r="J216" s="30">
        <f t="shared" si="39"/>
        <v>25.870000000000005</v>
      </c>
      <c r="K216" s="31">
        <v>2.85</v>
      </c>
      <c r="L216" s="30">
        <f t="shared" si="40"/>
        <v>63.12</v>
      </c>
      <c r="M216" s="30">
        <f t="shared" ref="M216:Q231" si="49">M215</f>
        <v>39.467726077497858</v>
      </c>
      <c r="N216" s="30">
        <f t="shared" si="49"/>
        <v>0</v>
      </c>
      <c r="O216" s="30">
        <f t="shared" si="49"/>
        <v>21.206728953433903</v>
      </c>
      <c r="P216" s="30">
        <f t="shared" si="49"/>
        <v>29.301283654346502</v>
      </c>
      <c r="Q216" s="30">
        <f t="shared" si="49"/>
        <v>0</v>
      </c>
      <c r="R216" s="30">
        <f t="shared" si="43"/>
        <v>63.12</v>
      </c>
      <c r="S216" s="22">
        <f t="shared" si="44"/>
        <v>0</v>
      </c>
      <c r="T216" s="32">
        <f t="shared" si="48"/>
        <v>0</v>
      </c>
      <c r="U216" s="99">
        <f t="shared" si="45"/>
        <v>0</v>
      </c>
      <c r="V216" s="99">
        <f t="shared" si="46"/>
        <v>0</v>
      </c>
    </row>
    <row r="217" spans="1:22" x14ac:dyDescent="0.25">
      <c r="A217" s="24">
        <v>44325.833333332819</v>
      </c>
      <c r="B217" s="25">
        <v>172.77500000000001</v>
      </c>
      <c r="C217" s="26">
        <v>4755.356675</v>
      </c>
      <c r="D217" s="25">
        <v>0</v>
      </c>
      <c r="E217" s="26">
        <v>0</v>
      </c>
      <c r="F217" s="27">
        <f t="shared" si="41"/>
        <v>172.77500000000001</v>
      </c>
      <c r="G217" s="27">
        <f t="shared" si="41"/>
        <v>4755.356675</v>
      </c>
      <c r="H217" s="28">
        <v>0</v>
      </c>
      <c r="I217" s="29">
        <f t="shared" si="42"/>
        <v>172.77500000000001</v>
      </c>
      <c r="J217" s="30">
        <f t="shared" si="39"/>
        <v>27.523407176964259</v>
      </c>
      <c r="K217" s="31">
        <v>2.85</v>
      </c>
      <c r="L217" s="30">
        <f t="shared" si="40"/>
        <v>63.12</v>
      </c>
      <c r="M217" s="30">
        <f t="shared" si="49"/>
        <v>39.467726077497858</v>
      </c>
      <c r="N217" s="30">
        <f t="shared" si="49"/>
        <v>0</v>
      </c>
      <c r="O217" s="30">
        <f t="shared" si="49"/>
        <v>21.206728953433903</v>
      </c>
      <c r="P217" s="30">
        <f t="shared" si="49"/>
        <v>29.301283654346502</v>
      </c>
      <c r="Q217" s="30">
        <f t="shared" si="49"/>
        <v>0</v>
      </c>
      <c r="R217" s="30">
        <f t="shared" si="43"/>
        <v>63.12</v>
      </c>
      <c r="S217" s="22">
        <f t="shared" si="44"/>
        <v>0</v>
      </c>
      <c r="T217" s="32">
        <f t="shared" si="48"/>
        <v>0</v>
      </c>
      <c r="U217" s="99">
        <f t="shared" si="45"/>
        <v>0</v>
      </c>
      <c r="V217" s="99">
        <f t="shared" si="46"/>
        <v>0</v>
      </c>
    </row>
    <row r="218" spans="1:22" x14ac:dyDescent="0.25">
      <c r="A218" s="24">
        <v>44325.874999999483</v>
      </c>
      <c r="B218" s="25">
        <v>161.46600000000001</v>
      </c>
      <c r="C218" s="26">
        <v>4902.2076200000001</v>
      </c>
      <c r="D218" s="25">
        <v>0</v>
      </c>
      <c r="E218" s="26">
        <v>0</v>
      </c>
      <c r="F218" s="27">
        <f t="shared" si="41"/>
        <v>161.46600000000001</v>
      </c>
      <c r="G218" s="27">
        <f t="shared" si="41"/>
        <v>4902.2076200000001</v>
      </c>
      <c r="H218" s="28">
        <v>0</v>
      </c>
      <c r="I218" s="29">
        <f t="shared" si="42"/>
        <v>161.46600000000001</v>
      </c>
      <c r="J218" s="30">
        <f t="shared" si="39"/>
        <v>30.360618458375136</v>
      </c>
      <c r="K218" s="31">
        <v>2.85</v>
      </c>
      <c r="L218" s="30">
        <f t="shared" si="40"/>
        <v>63.12</v>
      </c>
      <c r="M218" s="30">
        <f t="shared" si="49"/>
        <v>39.467726077497858</v>
      </c>
      <c r="N218" s="30">
        <f t="shared" si="49"/>
        <v>0</v>
      </c>
      <c r="O218" s="30">
        <f t="shared" si="49"/>
        <v>21.206728953433903</v>
      </c>
      <c r="P218" s="30">
        <f t="shared" si="49"/>
        <v>29.301283654346502</v>
      </c>
      <c r="Q218" s="30">
        <f t="shared" si="49"/>
        <v>0</v>
      </c>
      <c r="R218" s="30">
        <f t="shared" si="43"/>
        <v>63.12</v>
      </c>
      <c r="S218" s="22">
        <f t="shared" si="44"/>
        <v>0</v>
      </c>
      <c r="T218" s="32">
        <f t="shared" si="48"/>
        <v>0</v>
      </c>
      <c r="U218" s="99">
        <f t="shared" si="45"/>
        <v>0</v>
      </c>
      <c r="V218" s="99">
        <f t="shared" si="46"/>
        <v>0</v>
      </c>
    </row>
    <row r="219" spans="1:22" x14ac:dyDescent="0.25">
      <c r="A219" s="24">
        <v>44325.916666666148</v>
      </c>
      <c r="B219" s="25">
        <v>111.63400000000001</v>
      </c>
      <c r="C219" s="26">
        <v>3261.8146530000004</v>
      </c>
      <c r="D219" s="25">
        <v>0</v>
      </c>
      <c r="E219" s="26">
        <v>0</v>
      </c>
      <c r="F219" s="27">
        <f t="shared" si="41"/>
        <v>111.63400000000001</v>
      </c>
      <c r="G219" s="27">
        <f t="shared" si="41"/>
        <v>3261.8146530000004</v>
      </c>
      <c r="H219" s="28">
        <v>0</v>
      </c>
      <c r="I219" s="29">
        <f t="shared" si="42"/>
        <v>111.63400000000001</v>
      </c>
      <c r="J219" s="30">
        <f t="shared" si="39"/>
        <v>29.21882807209273</v>
      </c>
      <c r="K219" s="31">
        <v>2.85</v>
      </c>
      <c r="L219" s="30">
        <f t="shared" si="40"/>
        <v>63.12</v>
      </c>
      <c r="M219" s="30">
        <f t="shared" si="49"/>
        <v>39.467726077497858</v>
      </c>
      <c r="N219" s="30">
        <f t="shared" si="49"/>
        <v>0</v>
      </c>
      <c r="O219" s="30">
        <f t="shared" si="49"/>
        <v>21.206728953433903</v>
      </c>
      <c r="P219" s="30">
        <f t="shared" si="49"/>
        <v>29.301283654346502</v>
      </c>
      <c r="Q219" s="30">
        <f t="shared" si="49"/>
        <v>0</v>
      </c>
      <c r="R219" s="30">
        <f t="shared" si="43"/>
        <v>63.12</v>
      </c>
      <c r="S219" s="22">
        <f t="shared" si="44"/>
        <v>0</v>
      </c>
      <c r="T219" s="32">
        <f t="shared" si="48"/>
        <v>0</v>
      </c>
      <c r="U219" s="99">
        <f t="shared" si="45"/>
        <v>0</v>
      </c>
      <c r="V219" s="99">
        <f t="shared" si="46"/>
        <v>0</v>
      </c>
    </row>
    <row r="220" spans="1:22" x14ac:dyDescent="0.25">
      <c r="A220" s="24">
        <v>44325.958333332812</v>
      </c>
      <c r="B220" s="25">
        <v>169.82499999999999</v>
      </c>
      <c r="C220" s="26">
        <v>4250.7197500000002</v>
      </c>
      <c r="D220" s="25">
        <v>0</v>
      </c>
      <c r="E220" s="26">
        <v>0</v>
      </c>
      <c r="F220" s="27">
        <f t="shared" si="41"/>
        <v>169.82499999999999</v>
      </c>
      <c r="G220" s="27">
        <f t="shared" si="41"/>
        <v>4250.7197500000002</v>
      </c>
      <c r="H220" s="28">
        <v>0</v>
      </c>
      <c r="I220" s="29">
        <f t="shared" si="42"/>
        <v>169.82499999999999</v>
      </c>
      <c r="J220" s="30">
        <f t="shared" si="39"/>
        <v>25.03</v>
      </c>
      <c r="K220" s="31">
        <v>2.85</v>
      </c>
      <c r="L220" s="30">
        <f t="shared" si="40"/>
        <v>63.12</v>
      </c>
      <c r="M220" s="30">
        <f t="shared" si="49"/>
        <v>39.467726077497858</v>
      </c>
      <c r="N220" s="30">
        <f t="shared" si="49"/>
        <v>0</v>
      </c>
      <c r="O220" s="30">
        <f t="shared" si="49"/>
        <v>21.206728953433903</v>
      </c>
      <c r="P220" s="30">
        <f t="shared" si="49"/>
        <v>29.301283654346502</v>
      </c>
      <c r="Q220" s="30">
        <f t="shared" si="49"/>
        <v>0</v>
      </c>
      <c r="R220" s="30">
        <f t="shared" si="43"/>
        <v>63.12</v>
      </c>
      <c r="S220" s="22">
        <f t="shared" si="44"/>
        <v>0</v>
      </c>
      <c r="T220" s="32">
        <f t="shared" si="48"/>
        <v>0</v>
      </c>
      <c r="U220" s="99">
        <f t="shared" si="45"/>
        <v>0</v>
      </c>
      <c r="V220" s="99">
        <f t="shared" si="46"/>
        <v>0</v>
      </c>
    </row>
    <row r="221" spans="1:22" x14ac:dyDescent="0.25">
      <c r="A221" s="24">
        <v>44325.999999999476</v>
      </c>
      <c r="B221" s="25">
        <v>247.2</v>
      </c>
      <c r="C221" s="26">
        <v>5571.8879999999999</v>
      </c>
      <c r="D221" s="25">
        <v>53.149000000000001</v>
      </c>
      <c r="E221" s="26">
        <v>1197.9739999999999</v>
      </c>
      <c r="F221" s="27">
        <f t="shared" si="41"/>
        <v>194.05099999999999</v>
      </c>
      <c r="G221" s="27">
        <f t="shared" si="41"/>
        <v>4373.9139999999998</v>
      </c>
      <c r="H221" s="28">
        <v>0</v>
      </c>
      <c r="I221" s="29">
        <f t="shared" si="42"/>
        <v>194.05099999999999</v>
      </c>
      <c r="J221" s="30">
        <f t="shared" si="39"/>
        <v>22.54002298364863</v>
      </c>
      <c r="K221" s="31">
        <v>2.85</v>
      </c>
      <c r="L221" s="30">
        <f t="shared" si="40"/>
        <v>63.12</v>
      </c>
      <c r="M221" s="30">
        <f t="shared" si="49"/>
        <v>39.467726077497858</v>
      </c>
      <c r="N221" s="30">
        <f t="shared" si="49"/>
        <v>0</v>
      </c>
      <c r="O221" s="30">
        <f t="shared" si="49"/>
        <v>21.206728953433903</v>
      </c>
      <c r="P221" s="30">
        <f t="shared" si="49"/>
        <v>29.301283654346502</v>
      </c>
      <c r="Q221" s="30">
        <f t="shared" si="49"/>
        <v>0</v>
      </c>
      <c r="R221" s="30">
        <f t="shared" si="43"/>
        <v>63.12</v>
      </c>
      <c r="S221" s="22">
        <f t="shared" si="44"/>
        <v>0</v>
      </c>
      <c r="T221" s="32">
        <f t="shared" si="48"/>
        <v>0</v>
      </c>
      <c r="U221" s="99">
        <f t="shared" si="45"/>
        <v>0</v>
      </c>
      <c r="V221" s="99">
        <f t="shared" si="46"/>
        <v>0</v>
      </c>
    </row>
    <row r="222" spans="1:22" x14ac:dyDescent="0.25">
      <c r="A222" s="24">
        <v>44326.04166666614</v>
      </c>
      <c r="B222" s="25">
        <v>136.053</v>
      </c>
      <c r="C222" s="26">
        <v>3388.5790869999996</v>
      </c>
      <c r="D222" s="25">
        <v>0</v>
      </c>
      <c r="E222" s="26">
        <v>0</v>
      </c>
      <c r="F222" s="27">
        <f t="shared" si="41"/>
        <v>136.053</v>
      </c>
      <c r="G222" s="27">
        <f t="shared" si="41"/>
        <v>3388.5790869999996</v>
      </c>
      <c r="H222" s="28">
        <v>0</v>
      </c>
      <c r="I222" s="29">
        <f t="shared" si="42"/>
        <v>136.053</v>
      </c>
      <c r="J222" s="30">
        <f t="shared" si="39"/>
        <v>24.906316560458055</v>
      </c>
      <c r="K222" s="31">
        <v>2.85</v>
      </c>
      <c r="L222" s="30">
        <f t="shared" si="40"/>
        <v>63.12</v>
      </c>
      <c r="M222" s="30">
        <f t="shared" si="49"/>
        <v>39.467726077497858</v>
      </c>
      <c r="N222" s="30">
        <f t="shared" si="49"/>
        <v>0</v>
      </c>
      <c r="O222" s="30">
        <f t="shared" si="49"/>
        <v>21.206728953433903</v>
      </c>
      <c r="P222" s="30">
        <f t="shared" si="49"/>
        <v>29.301283654346502</v>
      </c>
      <c r="Q222" s="30">
        <f t="shared" si="49"/>
        <v>0</v>
      </c>
      <c r="R222" s="30">
        <f t="shared" si="43"/>
        <v>63.12</v>
      </c>
      <c r="S222" s="22">
        <f t="shared" si="44"/>
        <v>0</v>
      </c>
      <c r="T222" s="32">
        <f t="shared" si="48"/>
        <v>0</v>
      </c>
      <c r="U222" s="99">
        <f t="shared" si="45"/>
        <v>0</v>
      </c>
      <c r="V222" s="99">
        <f t="shared" si="46"/>
        <v>0</v>
      </c>
    </row>
    <row r="223" spans="1:22" x14ac:dyDescent="0.25">
      <c r="A223" s="24">
        <v>44326.083333332805</v>
      </c>
      <c r="B223" s="25">
        <v>189.3</v>
      </c>
      <c r="C223" s="26">
        <v>4476.9449999999997</v>
      </c>
      <c r="D223" s="25">
        <v>7.4189999999999996</v>
      </c>
      <c r="E223" s="26">
        <v>175.459</v>
      </c>
      <c r="F223" s="27">
        <f t="shared" si="41"/>
        <v>181.881</v>
      </c>
      <c r="G223" s="27">
        <f t="shared" si="41"/>
        <v>4301.4859999999999</v>
      </c>
      <c r="H223" s="28">
        <v>0</v>
      </c>
      <c r="I223" s="29">
        <f t="shared" si="42"/>
        <v>181.881</v>
      </c>
      <c r="J223" s="30">
        <f t="shared" si="39"/>
        <v>23.650001924335143</v>
      </c>
      <c r="K223" s="31">
        <v>2.85</v>
      </c>
      <c r="L223" s="30">
        <f t="shared" si="40"/>
        <v>63.12</v>
      </c>
      <c r="M223" s="30">
        <f t="shared" si="49"/>
        <v>39.467726077497858</v>
      </c>
      <c r="N223" s="30">
        <f t="shared" si="49"/>
        <v>0</v>
      </c>
      <c r="O223" s="30">
        <f t="shared" si="49"/>
        <v>21.206728953433903</v>
      </c>
      <c r="P223" s="30">
        <f t="shared" si="49"/>
        <v>29.301283654346502</v>
      </c>
      <c r="Q223" s="30">
        <f t="shared" si="49"/>
        <v>0</v>
      </c>
      <c r="R223" s="30">
        <f t="shared" si="43"/>
        <v>63.12</v>
      </c>
      <c r="S223" s="22">
        <f t="shared" si="44"/>
        <v>0</v>
      </c>
      <c r="T223" s="32">
        <f t="shared" si="48"/>
        <v>0</v>
      </c>
      <c r="U223" s="99">
        <f t="shared" si="45"/>
        <v>0</v>
      </c>
      <c r="V223" s="99">
        <f t="shared" si="46"/>
        <v>0</v>
      </c>
    </row>
    <row r="224" spans="1:22" x14ac:dyDescent="0.25">
      <c r="A224" s="24">
        <v>44326.124999999469</v>
      </c>
      <c r="B224" s="25">
        <v>170.661</v>
      </c>
      <c r="C224" s="26">
        <v>3842.1674849999999</v>
      </c>
      <c r="D224" s="25">
        <v>0</v>
      </c>
      <c r="E224" s="26">
        <v>0</v>
      </c>
      <c r="F224" s="27">
        <f t="shared" si="41"/>
        <v>170.661</v>
      </c>
      <c r="G224" s="27">
        <f t="shared" si="41"/>
        <v>3842.1674849999999</v>
      </c>
      <c r="H224" s="28">
        <v>3.5599999999999454</v>
      </c>
      <c r="I224" s="29">
        <f t="shared" si="42"/>
        <v>167.10100000000006</v>
      </c>
      <c r="J224" s="30">
        <f t="shared" si="39"/>
        <v>22.513447624237521</v>
      </c>
      <c r="K224" s="31">
        <v>2.85</v>
      </c>
      <c r="L224" s="30">
        <f t="shared" si="40"/>
        <v>63.12</v>
      </c>
      <c r="M224" s="30">
        <f t="shared" si="49"/>
        <v>39.467726077497858</v>
      </c>
      <c r="N224" s="30">
        <f t="shared" si="49"/>
        <v>0</v>
      </c>
      <c r="O224" s="30">
        <f t="shared" si="49"/>
        <v>21.206728953433903</v>
      </c>
      <c r="P224" s="30">
        <f t="shared" si="49"/>
        <v>29.301283654346502</v>
      </c>
      <c r="Q224" s="30">
        <f t="shared" si="49"/>
        <v>0</v>
      </c>
      <c r="R224" s="30">
        <f t="shared" si="43"/>
        <v>63.12</v>
      </c>
      <c r="S224" s="22">
        <f t="shared" si="44"/>
        <v>0</v>
      </c>
      <c r="T224" s="32">
        <f t="shared" si="48"/>
        <v>0</v>
      </c>
      <c r="U224" s="99">
        <f t="shared" si="45"/>
        <v>0</v>
      </c>
      <c r="V224" s="99">
        <f t="shared" si="46"/>
        <v>0</v>
      </c>
    </row>
    <row r="225" spans="1:22" x14ac:dyDescent="0.25">
      <c r="A225" s="24">
        <v>44326.166666666133</v>
      </c>
      <c r="B225" s="25">
        <v>174.20299999999997</v>
      </c>
      <c r="C225" s="26">
        <v>3877.6283069999999</v>
      </c>
      <c r="D225" s="25">
        <v>0</v>
      </c>
      <c r="E225" s="26">
        <v>0</v>
      </c>
      <c r="F225" s="27">
        <f t="shared" si="41"/>
        <v>174.20299999999997</v>
      </c>
      <c r="G225" s="27">
        <f t="shared" si="41"/>
        <v>3877.6283069999999</v>
      </c>
      <c r="H225" s="28">
        <v>0</v>
      </c>
      <c r="I225" s="29">
        <f t="shared" si="42"/>
        <v>174.20299999999997</v>
      </c>
      <c r="J225" s="30">
        <f t="shared" si="39"/>
        <v>22.259251028971949</v>
      </c>
      <c r="K225" s="31">
        <v>2.85</v>
      </c>
      <c r="L225" s="30">
        <f t="shared" si="40"/>
        <v>63.12</v>
      </c>
      <c r="M225" s="30">
        <f t="shared" si="49"/>
        <v>39.467726077497858</v>
      </c>
      <c r="N225" s="30">
        <f t="shared" si="49"/>
        <v>0</v>
      </c>
      <c r="O225" s="30">
        <f t="shared" si="49"/>
        <v>21.206728953433903</v>
      </c>
      <c r="P225" s="30">
        <f t="shared" si="49"/>
        <v>29.301283654346502</v>
      </c>
      <c r="Q225" s="30">
        <f t="shared" si="49"/>
        <v>0</v>
      </c>
      <c r="R225" s="30">
        <f t="shared" si="43"/>
        <v>63.12</v>
      </c>
      <c r="S225" s="22">
        <f t="shared" si="44"/>
        <v>0</v>
      </c>
      <c r="T225" s="32">
        <f t="shared" si="48"/>
        <v>0</v>
      </c>
      <c r="U225" s="99">
        <f t="shared" si="45"/>
        <v>0</v>
      </c>
      <c r="V225" s="99">
        <f t="shared" si="46"/>
        <v>0</v>
      </c>
    </row>
    <row r="226" spans="1:22" x14ac:dyDescent="0.25">
      <c r="A226" s="24">
        <v>44326.208333332797</v>
      </c>
      <c r="B226" s="25">
        <v>189.4</v>
      </c>
      <c r="C226" s="26">
        <v>4341.0479999999998</v>
      </c>
      <c r="D226" s="25">
        <v>2.9089999999999998</v>
      </c>
      <c r="E226" s="26">
        <v>66.679000000000002</v>
      </c>
      <c r="F226" s="27">
        <f t="shared" si="41"/>
        <v>186.49100000000001</v>
      </c>
      <c r="G226" s="27">
        <f t="shared" si="41"/>
        <v>4274.3689999999997</v>
      </c>
      <c r="H226" s="28">
        <v>15.480000000000018</v>
      </c>
      <c r="I226" s="29">
        <f t="shared" si="42"/>
        <v>171.011</v>
      </c>
      <c r="J226" s="30">
        <f t="shared" si="39"/>
        <v>22.919974690467633</v>
      </c>
      <c r="K226" s="31">
        <v>2.85</v>
      </c>
      <c r="L226" s="30">
        <f t="shared" si="40"/>
        <v>63.12</v>
      </c>
      <c r="M226" s="30">
        <f t="shared" si="49"/>
        <v>39.467726077497858</v>
      </c>
      <c r="N226" s="30">
        <f t="shared" si="49"/>
        <v>0</v>
      </c>
      <c r="O226" s="30">
        <f t="shared" si="49"/>
        <v>21.206728953433903</v>
      </c>
      <c r="P226" s="30">
        <f t="shared" si="49"/>
        <v>29.301283654346502</v>
      </c>
      <c r="Q226" s="30">
        <f t="shared" si="49"/>
        <v>0</v>
      </c>
      <c r="R226" s="30">
        <f t="shared" si="43"/>
        <v>63.12</v>
      </c>
      <c r="S226" s="22">
        <f t="shared" si="44"/>
        <v>0</v>
      </c>
      <c r="T226" s="32">
        <f t="shared" si="48"/>
        <v>0</v>
      </c>
      <c r="U226" s="99">
        <f t="shared" si="45"/>
        <v>0</v>
      </c>
      <c r="V226" s="99">
        <f t="shared" si="46"/>
        <v>0</v>
      </c>
    </row>
    <row r="227" spans="1:22" x14ac:dyDescent="0.25">
      <c r="A227" s="24">
        <v>44326.249999999462</v>
      </c>
      <c r="B227" s="25">
        <v>200.096</v>
      </c>
      <c r="C227" s="26">
        <v>5258.2376079999995</v>
      </c>
      <c r="D227" s="25">
        <v>0</v>
      </c>
      <c r="E227" s="26">
        <v>0</v>
      </c>
      <c r="F227" s="27">
        <f t="shared" si="41"/>
        <v>200.096</v>
      </c>
      <c r="G227" s="27">
        <f t="shared" si="41"/>
        <v>5258.2376079999995</v>
      </c>
      <c r="H227" s="28">
        <v>0</v>
      </c>
      <c r="I227" s="29">
        <f t="shared" si="42"/>
        <v>200.096</v>
      </c>
      <c r="J227" s="30">
        <f t="shared" si="39"/>
        <v>26.278574324324321</v>
      </c>
      <c r="K227" s="31">
        <v>2.85</v>
      </c>
      <c r="L227" s="30">
        <f t="shared" si="40"/>
        <v>63.12</v>
      </c>
      <c r="M227" s="30">
        <f t="shared" si="49"/>
        <v>39.467726077497858</v>
      </c>
      <c r="N227" s="30">
        <f t="shared" si="49"/>
        <v>0</v>
      </c>
      <c r="O227" s="30">
        <f t="shared" si="49"/>
        <v>21.206728953433903</v>
      </c>
      <c r="P227" s="30">
        <f t="shared" si="49"/>
        <v>29.301283654346502</v>
      </c>
      <c r="Q227" s="30">
        <f t="shared" si="49"/>
        <v>0</v>
      </c>
      <c r="R227" s="30">
        <f t="shared" si="43"/>
        <v>63.12</v>
      </c>
      <c r="S227" s="22">
        <f t="shared" si="44"/>
        <v>0</v>
      </c>
      <c r="T227" s="32">
        <f t="shared" si="48"/>
        <v>0</v>
      </c>
      <c r="U227" s="99">
        <f t="shared" si="45"/>
        <v>0</v>
      </c>
      <c r="V227" s="99">
        <f t="shared" si="46"/>
        <v>0</v>
      </c>
    </row>
    <row r="228" spans="1:22" x14ac:dyDescent="0.25">
      <c r="A228" s="24">
        <v>44326.291666666126</v>
      </c>
      <c r="B228" s="25">
        <v>202.70499999999998</v>
      </c>
      <c r="C228" s="26">
        <v>5204.2544900000003</v>
      </c>
      <c r="D228" s="25">
        <v>0</v>
      </c>
      <c r="E228" s="26">
        <v>0</v>
      </c>
      <c r="F228" s="27">
        <f t="shared" si="41"/>
        <v>202.70499999999998</v>
      </c>
      <c r="G228" s="27">
        <f t="shared" si="41"/>
        <v>5204.2544900000003</v>
      </c>
      <c r="H228" s="28">
        <v>0</v>
      </c>
      <c r="I228" s="29">
        <f t="shared" si="42"/>
        <v>202.70499999999998</v>
      </c>
      <c r="J228" s="30">
        <f t="shared" si="39"/>
        <v>25.674031178313317</v>
      </c>
      <c r="K228" s="31">
        <v>2.85</v>
      </c>
      <c r="L228" s="30">
        <f t="shared" si="40"/>
        <v>63.12</v>
      </c>
      <c r="M228" s="30">
        <f t="shared" si="49"/>
        <v>39.467726077497858</v>
      </c>
      <c r="N228" s="30">
        <f t="shared" si="49"/>
        <v>0</v>
      </c>
      <c r="O228" s="30">
        <f t="shared" si="49"/>
        <v>21.206728953433903</v>
      </c>
      <c r="P228" s="30">
        <f t="shared" si="49"/>
        <v>29.301283654346502</v>
      </c>
      <c r="Q228" s="30">
        <f t="shared" si="49"/>
        <v>0</v>
      </c>
      <c r="R228" s="30">
        <f t="shared" si="43"/>
        <v>63.12</v>
      </c>
      <c r="S228" s="22">
        <f t="shared" si="44"/>
        <v>0</v>
      </c>
      <c r="T228" s="32">
        <f t="shared" si="48"/>
        <v>0</v>
      </c>
      <c r="U228" s="99">
        <f t="shared" si="45"/>
        <v>0</v>
      </c>
      <c r="V228" s="99">
        <f t="shared" si="46"/>
        <v>0</v>
      </c>
    </row>
    <row r="229" spans="1:22" x14ac:dyDescent="0.25">
      <c r="A229" s="24">
        <v>44326.33333333279</v>
      </c>
      <c r="B229" s="25">
        <v>205.47200000000001</v>
      </c>
      <c r="C229" s="26">
        <v>6470.1078079999997</v>
      </c>
      <c r="D229" s="25">
        <v>43.18</v>
      </c>
      <c r="E229" s="26">
        <v>1359.6949999999999</v>
      </c>
      <c r="F229" s="27">
        <f t="shared" si="41"/>
        <v>162.292</v>
      </c>
      <c r="G229" s="27">
        <f t="shared" si="41"/>
        <v>5110.412808</v>
      </c>
      <c r="H229" s="28">
        <v>0</v>
      </c>
      <c r="I229" s="29">
        <f t="shared" si="42"/>
        <v>162.292</v>
      </c>
      <c r="J229" s="30">
        <f t="shared" si="39"/>
        <v>31.489000123234664</v>
      </c>
      <c r="K229" s="31">
        <v>2.85</v>
      </c>
      <c r="L229" s="30">
        <f t="shared" si="40"/>
        <v>63.12</v>
      </c>
      <c r="M229" s="30">
        <f t="shared" si="49"/>
        <v>39.467726077497858</v>
      </c>
      <c r="N229" s="30">
        <f t="shared" si="49"/>
        <v>0</v>
      </c>
      <c r="O229" s="30">
        <f t="shared" si="49"/>
        <v>21.206728953433903</v>
      </c>
      <c r="P229" s="30">
        <f t="shared" si="49"/>
        <v>29.301283654346502</v>
      </c>
      <c r="Q229" s="30">
        <f t="shared" si="49"/>
        <v>0</v>
      </c>
      <c r="R229" s="30">
        <f t="shared" si="43"/>
        <v>63.12</v>
      </c>
      <c r="S229" s="22">
        <f t="shared" si="44"/>
        <v>0</v>
      </c>
      <c r="T229" s="32">
        <f t="shared" si="48"/>
        <v>0</v>
      </c>
      <c r="U229" s="99">
        <f t="shared" si="45"/>
        <v>0</v>
      </c>
      <c r="V229" s="99">
        <f t="shared" si="46"/>
        <v>0</v>
      </c>
    </row>
    <row r="230" spans="1:22" x14ac:dyDescent="0.25">
      <c r="A230" s="24">
        <v>44326.374999999454</v>
      </c>
      <c r="B230" s="25">
        <v>136.57900000000001</v>
      </c>
      <c r="C230" s="26">
        <v>3668.9216769999998</v>
      </c>
      <c r="D230" s="25">
        <v>0</v>
      </c>
      <c r="E230" s="26">
        <v>0</v>
      </c>
      <c r="F230" s="27">
        <f t="shared" si="41"/>
        <v>136.57900000000001</v>
      </c>
      <c r="G230" s="27">
        <f t="shared" si="41"/>
        <v>3668.9216769999998</v>
      </c>
      <c r="H230" s="28">
        <v>0</v>
      </c>
      <c r="I230" s="29">
        <f t="shared" si="42"/>
        <v>136.57900000000001</v>
      </c>
      <c r="J230" s="30">
        <f t="shared" si="39"/>
        <v>26.862999999999996</v>
      </c>
      <c r="K230" s="31">
        <v>2.85</v>
      </c>
      <c r="L230" s="30">
        <f t="shared" si="40"/>
        <v>63.12</v>
      </c>
      <c r="M230" s="30">
        <f t="shared" si="49"/>
        <v>39.467726077497858</v>
      </c>
      <c r="N230" s="30">
        <f t="shared" si="49"/>
        <v>0</v>
      </c>
      <c r="O230" s="30">
        <f t="shared" si="49"/>
        <v>21.206728953433903</v>
      </c>
      <c r="P230" s="30">
        <f t="shared" si="49"/>
        <v>29.301283654346502</v>
      </c>
      <c r="Q230" s="30">
        <f t="shared" si="49"/>
        <v>0</v>
      </c>
      <c r="R230" s="30">
        <f t="shared" si="43"/>
        <v>63.12</v>
      </c>
      <c r="S230" s="22">
        <f t="shared" si="44"/>
        <v>0</v>
      </c>
      <c r="T230" s="32">
        <f t="shared" si="48"/>
        <v>0</v>
      </c>
      <c r="U230" s="99">
        <f t="shared" si="45"/>
        <v>0</v>
      </c>
      <c r="V230" s="99">
        <f t="shared" si="46"/>
        <v>0</v>
      </c>
    </row>
    <row r="231" spans="1:22" x14ac:dyDescent="0.25">
      <c r="A231" s="24">
        <v>44326.416666666119</v>
      </c>
      <c r="B231" s="25">
        <v>129.53399999999999</v>
      </c>
      <c r="C231" s="26">
        <v>4928.6391659999999</v>
      </c>
      <c r="D231" s="25">
        <v>58.1</v>
      </c>
      <c r="E231" s="26">
        <v>2210.6469999999999</v>
      </c>
      <c r="F231" s="27">
        <f t="shared" si="41"/>
        <v>71.433999999999997</v>
      </c>
      <c r="G231" s="27">
        <f t="shared" si="41"/>
        <v>2717.992166</v>
      </c>
      <c r="H231" s="28">
        <v>0</v>
      </c>
      <c r="I231" s="29">
        <f t="shared" si="42"/>
        <v>71.433999999999997</v>
      </c>
      <c r="J231" s="30">
        <f t="shared" si="39"/>
        <v>38.048998600106394</v>
      </c>
      <c r="K231" s="31">
        <v>2.85</v>
      </c>
      <c r="L231" s="30">
        <f t="shared" si="40"/>
        <v>63.12</v>
      </c>
      <c r="M231" s="30">
        <f t="shared" si="49"/>
        <v>39.467726077497858</v>
      </c>
      <c r="N231" s="30">
        <f t="shared" si="49"/>
        <v>0</v>
      </c>
      <c r="O231" s="30">
        <f t="shared" si="49"/>
        <v>21.206728953433903</v>
      </c>
      <c r="P231" s="30">
        <f t="shared" si="49"/>
        <v>29.301283654346502</v>
      </c>
      <c r="Q231" s="30">
        <f t="shared" si="49"/>
        <v>0</v>
      </c>
      <c r="R231" s="30">
        <f t="shared" si="43"/>
        <v>63.12</v>
      </c>
      <c r="S231" s="22">
        <f t="shared" si="44"/>
        <v>0</v>
      </c>
      <c r="T231" s="32">
        <f t="shared" si="48"/>
        <v>0</v>
      </c>
      <c r="U231" s="99">
        <f t="shared" si="45"/>
        <v>0</v>
      </c>
      <c r="V231" s="99">
        <f t="shared" si="46"/>
        <v>0</v>
      </c>
    </row>
    <row r="232" spans="1:22" x14ac:dyDescent="0.25">
      <c r="A232" s="24">
        <v>44326.458333332783</v>
      </c>
      <c r="B232" s="25">
        <v>52.622</v>
      </c>
      <c r="C232" s="26">
        <v>1460.2078779999999</v>
      </c>
      <c r="D232" s="25">
        <v>0</v>
      </c>
      <c r="E232" s="26">
        <v>0</v>
      </c>
      <c r="F232" s="27">
        <f t="shared" si="41"/>
        <v>52.622</v>
      </c>
      <c r="G232" s="27">
        <f t="shared" si="41"/>
        <v>1460.2078779999999</v>
      </c>
      <c r="H232" s="28">
        <v>0</v>
      </c>
      <c r="I232" s="29">
        <f t="shared" si="42"/>
        <v>52.622</v>
      </c>
      <c r="J232" s="30">
        <f t="shared" si="39"/>
        <v>27.748999999999999</v>
      </c>
      <c r="K232" s="31">
        <v>2.85</v>
      </c>
      <c r="L232" s="30">
        <f t="shared" si="40"/>
        <v>63.12</v>
      </c>
      <c r="M232" s="30">
        <f t="shared" ref="M232:Q247" si="50">M231</f>
        <v>39.467726077497858</v>
      </c>
      <c r="N232" s="30">
        <f t="shared" si="50"/>
        <v>0</v>
      </c>
      <c r="O232" s="30">
        <f t="shared" si="50"/>
        <v>21.206728953433903</v>
      </c>
      <c r="P232" s="30">
        <f t="shared" si="50"/>
        <v>29.301283654346502</v>
      </c>
      <c r="Q232" s="30">
        <f t="shared" si="50"/>
        <v>0</v>
      </c>
      <c r="R232" s="30">
        <f t="shared" si="43"/>
        <v>63.12</v>
      </c>
      <c r="S232" s="22">
        <f t="shared" si="44"/>
        <v>0</v>
      </c>
      <c r="T232" s="32">
        <f t="shared" si="48"/>
        <v>0</v>
      </c>
      <c r="U232" s="99">
        <f t="shared" si="45"/>
        <v>0</v>
      </c>
      <c r="V232" s="99">
        <f t="shared" si="46"/>
        <v>0</v>
      </c>
    </row>
    <row r="233" spans="1:22" x14ac:dyDescent="0.25">
      <c r="A233" s="24">
        <v>44326.499999999447</v>
      </c>
      <c r="B233" s="25">
        <v>174.05</v>
      </c>
      <c r="C233" s="26">
        <v>5025.1715999999997</v>
      </c>
      <c r="D233" s="25">
        <v>0</v>
      </c>
      <c r="E233" s="26">
        <v>0</v>
      </c>
      <c r="F233" s="27">
        <f t="shared" si="41"/>
        <v>174.05</v>
      </c>
      <c r="G233" s="27">
        <f t="shared" si="41"/>
        <v>5025.1715999999997</v>
      </c>
      <c r="H233" s="28">
        <v>0</v>
      </c>
      <c r="I233" s="29">
        <f t="shared" si="42"/>
        <v>174.05</v>
      </c>
      <c r="J233" s="30">
        <f t="shared" si="39"/>
        <v>28.871999999999996</v>
      </c>
      <c r="K233" s="31">
        <v>2.85</v>
      </c>
      <c r="L233" s="30">
        <f t="shared" si="40"/>
        <v>63.12</v>
      </c>
      <c r="M233" s="30">
        <f t="shared" si="50"/>
        <v>39.467726077497858</v>
      </c>
      <c r="N233" s="30">
        <f t="shared" si="50"/>
        <v>0</v>
      </c>
      <c r="O233" s="30">
        <f t="shared" si="50"/>
        <v>21.206728953433903</v>
      </c>
      <c r="P233" s="30">
        <f t="shared" si="50"/>
        <v>29.301283654346502</v>
      </c>
      <c r="Q233" s="30">
        <f t="shared" si="50"/>
        <v>0</v>
      </c>
      <c r="R233" s="30">
        <f t="shared" si="43"/>
        <v>63.12</v>
      </c>
      <c r="S233" s="22">
        <f t="shared" si="44"/>
        <v>0</v>
      </c>
      <c r="T233" s="32">
        <f t="shared" si="48"/>
        <v>0</v>
      </c>
      <c r="U233" s="99">
        <f t="shared" si="45"/>
        <v>0</v>
      </c>
      <c r="V233" s="99">
        <f t="shared" si="46"/>
        <v>0</v>
      </c>
    </row>
    <row r="234" spans="1:22" x14ac:dyDescent="0.25">
      <c r="A234" s="24">
        <v>44326.541666666111</v>
      </c>
      <c r="B234" s="25">
        <v>287.47300000000001</v>
      </c>
      <c r="C234" s="26">
        <v>7772.4075009999997</v>
      </c>
      <c r="D234" s="25">
        <v>67.233000000000004</v>
      </c>
      <c r="E234" s="26">
        <v>1817.7739999999999</v>
      </c>
      <c r="F234" s="27">
        <f t="shared" si="41"/>
        <v>220.24</v>
      </c>
      <c r="G234" s="27">
        <f t="shared" si="41"/>
        <v>5954.6335010000003</v>
      </c>
      <c r="H234" s="28">
        <v>0</v>
      </c>
      <c r="I234" s="29">
        <f t="shared" si="42"/>
        <v>220.24</v>
      </c>
      <c r="J234" s="30">
        <f t="shared" si="39"/>
        <v>27.037020981656376</v>
      </c>
      <c r="K234" s="31">
        <v>2.85</v>
      </c>
      <c r="L234" s="30">
        <f t="shared" si="40"/>
        <v>63.12</v>
      </c>
      <c r="M234" s="30">
        <f t="shared" si="50"/>
        <v>39.467726077497858</v>
      </c>
      <c r="N234" s="30">
        <f t="shared" si="50"/>
        <v>0</v>
      </c>
      <c r="O234" s="30">
        <f t="shared" si="50"/>
        <v>21.206728953433903</v>
      </c>
      <c r="P234" s="30">
        <f t="shared" si="50"/>
        <v>29.301283654346502</v>
      </c>
      <c r="Q234" s="30">
        <f t="shared" si="50"/>
        <v>0</v>
      </c>
      <c r="R234" s="30">
        <f t="shared" si="43"/>
        <v>63.12</v>
      </c>
      <c r="S234" s="22">
        <f t="shared" si="44"/>
        <v>0</v>
      </c>
      <c r="T234" s="32">
        <f t="shared" si="48"/>
        <v>0</v>
      </c>
      <c r="U234" s="99">
        <f t="shared" si="45"/>
        <v>0</v>
      </c>
      <c r="V234" s="99">
        <f t="shared" si="46"/>
        <v>0</v>
      </c>
    </row>
    <row r="235" spans="1:22" x14ac:dyDescent="0.25">
      <c r="A235" s="24">
        <v>44326.583333332776</v>
      </c>
      <c r="B235" s="33">
        <v>369.34899999999999</v>
      </c>
      <c r="C235" s="34">
        <v>9887.1033810000008</v>
      </c>
      <c r="D235" s="33">
        <v>206.23400000000001</v>
      </c>
      <c r="E235" s="34">
        <v>5520.6779999999999</v>
      </c>
      <c r="F235" s="27">
        <f t="shared" si="41"/>
        <v>163.11499999999998</v>
      </c>
      <c r="G235" s="27">
        <f t="shared" si="41"/>
        <v>4366.4253810000009</v>
      </c>
      <c r="H235" s="28">
        <v>0</v>
      </c>
      <c r="I235" s="29">
        <f t="shared" si="42"/>
        <v>163.11499999999998</v>
      </c>
      <c r="J235" s="30">
        <f t="shared" si="39"/>
        <v>26.768999668945231</v>
      </c>
      <c r="K235" s="31">
        <v>2.85</v>
      </c>
      <c r="L235" s="30">
        <f t="shared" si="40"/>
        <v>63.12</v>
      </c>
      <c r="M235" s="30">
        <f t="shared" si="50"/>
        <v>39.467726077497858</v>
      </c>
      <c r="N235" s="30">
        <f t="shared" si="50"/>
        <v>0</v>
      </c>
      <c r="O235" s="30">
        <f t="shared" si="50"/>
        <v>21.206728953433903</v>
      </c>
      <c r="P235" s="30">
        <f t="shared" si="50"/>
        <v>29.301283654346502</v>
      </c>
      <c r="Q235" s="30">
        <f t="shared" si="50"/>
        <v>0</v>
      </c>
      <c r="R235" s="30">
        <f t="shared" si="43"/>
        <v>63.12</v>
      </c>
      <c r="S235" s="22">
        <f t="shared" si="44"/>
        <v>0</v>
      </c>
      <c r="T235" s="32">
        <f t="shared" si="48"/>
        <v>0</v>
      </c>
      <c r="U235" s="99">
        <f t="shared" si="45"/>
        <v>0</v>
      </c>
      <c r="V235" s="99">
        <f t="shared" si="46"/>
        <v>0</v>
      </c>
    </row>
    <row r="236" spans="1:22" x14ac:dyDescent="0.25">
      <c r="A236" s="24">
        <v>44326.62499999944</v>
      </c>
      <c r="B236" s="33">
        <v>335.22199999999998</v>
      </c>
      <c r="C236" s="34">
        <v>8863.9401240000007</v>
      </c>
      <c r="D236" s="33">
        <v>166.738</v>
      </c>
      <c r="E236" s="34">
        <v>4408.8860000000004</v>
      </c>
      <c r="F236" s="27">
        <f t="shared" si="41"/>
        <v>168.48399999999998</v>
      </c>
      <c r="G236" s="27">
        <f t="shared" si="41"/>
        <v>4455.0541240000002</v>
      </c>
      <c r="H236" s="28">
        <v>0</v>
      </c>
      <c r="I236" s="29">
        <f t="shared" si="42"/>
        <v>168.48399999999998</v>
      </c>
      <c r="J236" s="30">
        <f t="shared" si="39"/>
        <v>26.442001163315215</v>
      </c>
      <c r="K236" s="31">
        <v>2.85</v>
      </c>
      <c r="L236" s="30">
        <f t="shared" si="40"/>
        <v>63.12</v>
      </c>
      <c r="M236" s="30">
        <f t="shared" si="50"/>
        <v>39.467726077497858</v>
      </c>
      <c r="N236" s="30">
        <f t="shared" si="50"/>
        <v>0</v>
      </c>
      <c r="O236" s="30">
        <f t="shared" si="50"/>
        <v>21.206728953433903</v>
      </c>
      <c r="P236" s="30">
        <f t="shared" si="50"/>
        <v>29.301283654346502</v>
      </c>
      <c r="Q236" s="30">
        <f t="shared" si="50"/>
        <v>0</v>
      </c>
      <c r="R236" s="30">
        <f t="shared" si="43"/>
        <v>63.12</v>
      </c>
      <c r="S236" s="22">
        <f t="shared" si="44"/>
        <v>0</v>
      </c>
      <c r="T236" s="32">
        <f t="shared" si="48"/>
        <v>0</v>
      </c>
      <c r="U236" s="99">
        <f t="shared" si="45"/>
        <v>0</v>
      </c>
      <c r="V236" s="99">
        <f t="shared" si="46"/>
        <v>0</v>
      </c>
    </row>
    <row r="237" spans="1:22" x14ac:dyDescent="0.25">
      <c r="A237" s="24">
        <v>44326.666666666104</v>
      </c>
      <c r="B237" s="33">
        <v>359.185</v>
      </c>
      <c r="C237" s="34">
        <v>10216.65814</v>
      </c>
      <c r="D237" s="33">
        <v>172.21100000000001</v>
      </c>
      <c r="E237" s="34">
        <v>4898.37</v>
      </c>
      <c r="F237" s="27">
        <f t="shared" si="41"/>
        <v>186.97399999999999</v>
      </c>
      <c r="G237" s="27">
        <f t="shared" si="41"/>
        <v>5318.2881399999997</v>
      </c>
      <c r="H237" s="28">
        <v>0</v>
      </c>
      <c r="I237" s="29">
        <f t="shared" si="42"/>
        <v>186.97399999999999</v>
      </c>
      <c r="J237" s="30">
        <f t="shared" si="39"/>
        <v>28.443998309925444</v>
      </c>
      <c r="K237" s="31">
        <v>2.85</v>
      </c>
      <c r="L237" s="30">
        <f t="shared" si="40"/>
        <v>63.12</v>
      </c>
      <c r="M237" s="30">
        <f t="shared" si="50"/>
        <v>39.467726077497858</v>
      </c>
      <c r="N237" s="30">
        <f t="shared" si="50"/>
        <v>0</v>
      </c>
      <c r="O237" s="30">
        <f t="shared" si="50"/>
        <v>21.206728953433903</v>
      </c>
      <c r="P237" s="30">
        <f t="shared" si="50"/>
        <v>29.301283654346502</v>
      </c>
      <c r="Q237" s="30">
        <f t="shared" si="50"/>
        <v>0</v>
      </c>
      <c r="R237" s="30">
        <f t="shared" si="43"/>
        <v>63.12</v>
      </c>
      <c r="S237" s="22">
        <f t="shared" si="44"/>
        <v>0</v>
      </c>
      <c r="T237" s="32">
        <f t="shared" si="48"/>
        <v>0</v>
      </c>
      <c r="U237" s="99">
        <f t="shared" si="45"/>
        <v>0</v>
      </c>
      <c r="V237" s="99">
        <f t="shared" si="46"/>
        <v>0</v>
      </c>
    </row>
    <row r="238" spans="1:22" x14ac:dyDescent="0.25">
      <c r="A238" s="24">
        <v>44326.708333332768</v>
      </c>
      <c r="B238" s="33">
        <v>338.75799999999998</v>
      </c>
      <c r="C238" s="34">
        <v>9652.2316940000001</v>
      </c>
      <c r="D238" s="33">
        <v>157.273</v>
      </c>
      <c r="E238" s="34">
        <v>4481.18</v>
      </c>
      <c r="F238" s="27">
        <f t="shared" si="41"/>
        <v>181.48499999999999</v>
      </c>
      <c r="G238" s="27">
        <f t="shared" si="41"/>
        <v>5171.0516939999998</v>
      </c>
      <c r="H238" s="28">
        <v>0</v>
      </c>
      <c r="I238" s="29">
        <f t="shared" si="42"/>
        <v>181.48499999999999</v>
      </c>
      <c r="J238" s="30">
        <f t="shared" si="39"/>
        <v>28.492997735350031</v>
      </c>
      <c r="K238" s="31">
        <v>2.85</v>
      </c>
      <c r="L238" s="30">
        <f t="shared" si="40"/>
        <v>63.12</v>
      </c>
      <c r="M238" s="30">
        <f t="shared" si="50"/>
        <v>39.467726077497858</v>
      </c>
      <c r="N238" s="30">
        <f t="shared" si="50"/>
        <v>0</v>
      </c>
      <c r="O238" s="30">
        <f t="shared" si="50"/>
        <v>21.206728953433903</v>
      </c>
      <c r="P238" s="30">
        <f t="shared" si="50"/>
        <v>29.301283654346502</v>
      </c>
      <c r="Q238" s="30">
        <f t="shared" si="50"/>
        <v>0</v>
      </c>
      <c r="R238" s="30">
        <f t="shared" si="43"/>
        <v>63.12</v>
      </c>
      <c r="S238" s="22">
        <f t="shared" si="44"/>
        <v>0</v>
      </c>
      <c r="T238" s="32">
        <f t="shared" si="48"/>
        <v>0</v>
      </c>
      <c r="U238" s="99">
        <f t="shared" si="45"/>
        <v>0</v>
      </c>
      <c r="V238" s="99">
        <f t="shared" si="46"/>
        <v>0</v>
      </c>
    </row>
    <row r="239" spans="1:22" x14ac:dyDescent="0.25">
      <c r="A239" s="24">
        <v>44326.749999999432</v>
      </c>
      <c r="B239" s="33">
        <v>360.46100000000001</v>
      </c>
      <c r="C239" s="34">
        <v>9249.7897209999992</v>
      </c>
      <c r="D239" s="33">
        <v>174.31299999999999</v>
      </c>
      <c r="E239" s="34">
        <v>4473.0410000000002</v>
      </c>
      <c r="F239" s="27">
        <f t="shared" si="41"/>
        <v>186.14800000000002</v>
      </c>
      <c r="G239" s="27">
        <f t="shared" si="41"/>
        <v>4776.748720999999</v>
      </c>
      <c r="H239" s="28">
        <v>0</v>
      </c>
      <c r="I239" s="29">
        <f t="shared" si="42"/>
        <v>186.14800000000002</v>
      </c>
      <c r="J239" s="30">
        <f t="shared" si="39"/>
        <v>25.661026285536231</v>
      </c>
      <c r="K239" s="31">
        <v>2.85</v>
      </c>
      <c r="L239" s="30">
        <f t="shared" si="40"/>
        <v>63.12</v>
      </c>
      <c r="M239" s="30">
        <f t="shared" si="50"/>
        <v>39.467726077497858</v>
      </c>
      <c r="N239" s="30">
        <f t="shared" si="50"/>
        <v>0</v>
      </c>
      <c r="O239" s="30">
        <f t="shared" si="50"/>
        <v>21.206728953433903</v>
      </c>
      <c r="P239" s="30">
        <f t="shared" si="50"/>
        <v>29.301283654346502</v>
      </c>
      <c r="Q239" s="30">
        <f t="shared" si="50"/>
        <v>0</v>
      </c>
      <c r="R239" s="30">
        <f t="shared" si="43"/>
        <v>63.12</v>
      </c>
      <c r="S239" s="22">
        <f t="shared" si="44"/>
        <v>0</v>
      </c>
      <c r="T239" s="32">
        <f t="shared" si="48"/>
        <v>0</v>
      </c>
      <c r="U239" s="99">
        <f t="shared" si="45"/>
        <v>0</v>
      </c>
      <c r="V239" s="99">
        <f t="shared" si="46"/>
        <v>0</v>
      </c>
    </row>
    <row r="240" spans="1:22" x14ac:dyDescent="0.25">
      <c r="A240" s="24">
        <v>44326.791666666097</v>
      </c>
      <c r="B240" s="33">
        <v>284.97800000000001</v>
      </c>
      <c r="C240" s="34">
        <v>8223.8951240000006</v>
      </c>
      <c r="D240" s="33">
        <v>163.096</v>
      </c>
      <c r="E240" s="34">
        <v>4706.6149999999998</v>
      </c>
      <c r="F240" s="27">
        <f t="shared" si="41"/>
        <v>121.88200000000001</v>
      </c>
      <c r="G240" s="27">
        <f t="shared" si="41"/>
        <v>3517.2801240000008</v>
      </c>
      <c r="H240" s="28">
        <v>0</v>
      </c>
      <c r="I240" s="29">
        <f t="shared" si="42"/>
        <v>121.88200000000001</v>
      </c>
      <c r="J240" s="30">
        <f t="shared" si="39"/>
        <v>28.858076861226436</v>
      </c>
      <c r="K240" s="31">
        <v>2.85</v>
      </c>
      <c r="L240" s="30">
        <f t="shared" si="40"/>
        <v>63.12</v>
      </c>
      <c r="M240" s="30">
        <f t="shared" si="50"/>
        <v>39.467726077497858</v>
      </c>
      <c r="N240" s="30">
        <f t="shared" si="50"/>
        <v>0</v>
      </c>
      <c r="O240" s="30">
        <f t="shared" si="50"/>
        <v>21.206728953433903</v>
      </c>
      <c r="P240" s="30">
        <f t="shared" si="50"/>
        <v>29.301283654346502</v>
      </c>
      <c r="Q240" s="30">
        <f t="shared" si="50"/>
        <v>0</v>
      </c>
      <c r="R240" s="30">
        <f t="shared" si="43"/>
        <v>63.12</v>
      </c>
      <c r="S240" s="22">
        <f t="shared" si="44"/>
        <v>0</v>
      </c>
      <c r="T240" s="32">
        <f t="shared" si="48"/>
        <v>0</v>
      </c>
      <c r="U240" s="99">
        <f t="shared" si="45"/>
        <v>0</v>
      </c>
      <c r="V240" s="99">
        <f t="shared" si="46"/>
        <v>0</v>
      </c>
    </row>
    <row r="241" spans="1:22" x14ac:dyDescent="0.25">
      <c r="A241" s="24">
        <v>44326.833333332761</v>
      </c>
      <c r="B241" s="33">
        <v>274.76100000000002</v>
      </c>
      <c r="C241" s="34">
        <v>8079.8967270000003</v>
      </c>
      <c r="D241" s="33">
        <v>212.21799999999999</v>
      </c>
      <c r="E241" s="34">
        <v>6240.6970000000001</v>
      </c>
      <c r="F241" s="27">
        <f t="shared" si="41"/>
        <v>62.543000000000035</v>
      </c>
      <c r="G241" s="27">
        <f t="shared" si="41"/>
        <v>1839.1997270000002</v>
      </c>
      <c r="H241" s="28">
        <v>0</v>
      </c>
      <c r="I241" s="29">
        <f t="shared" si="42"/>
        <v>62.543000000000035</v>
      </c>
      <c r="J241" s="30">
        <f t="shared" si="39"/>
        <v>29.406963641014968</v>
      </c>
      <c r="K241" s="31">
        <v>2.85</v>
      </c>
      <c r="L241" s="30">
        <f t="shared" si="40"/>
        <v>63.12</v>
      </c>
      <c r="M241" s="30">
        <f t="shared" si="50"/>
        <v>39.467726077497858</v>
      </c>
      <c r="N241" s="30">
        <f t="shared" si="50"/>
        <v>0</v>
      </c>
      <c r="O241" s="30">
        <f t="shared" si="50"/>
        <v>21.206728953433903</v>
      </c>
      <c r="P241" s="30">
        <f t="shared" si="50"/>
        <v>29.301283654346502</v>
      </c>
      <c r="Q241" s="30">
        <f t="shared" si="50"/>
        <v>0</v>
      </c>
      <c r="R241" s="30">
        <f t="shared" si="43"/>
        <v>63.12</v>
      </c>
      <c r="S241" s="22">
        <f t="shared" si="44"/>
        <v>0</v>
      </c>
      <c r="T241" s="32">
        <f t="shared" si="48"/>
        <v>0</v>
      </c>
      <c r="U241" s="99">
        <f t="shared" si="45"/>
        <v>0</v>
      </c>
      <c r="V241" s="99">
        <f t="shared" si="46"/>
        <v>0</v>
      </c>
    </row>
    <row r="242" spans="1:22" x14ac:dyDescent="0.25">
      <c r="A242" s="24">
        <v>44326.874999999425</v>
      </c>
      <c r="B242" s="33">
        <v>239.02</v>
      </c>
      <c r="C242" s="34">
        <v>7992.8288000000002</v>
      </c>
      <c r="D242" s="33">
        <v>239.02</v>
      </c>
      <c r="E242" s="34">
        <v>7992.8289999999997</v>
      </c>
      <c r="F242" s="27">
        <f t="shared" si="41"/>
        <v>0</v>
      </c>
      <c r="G242" s="27">
        <f t="shared" si="41"/>
        <v>-1.9999999949504854E-4</v>
      </c>
      <c r="H242" s="28">
        <v>0</v>
      </c>
      <c r="I242" s="29">
        <f t="shared" si="42"/>
        <v>0</v>
      </c>
      <c r="J242" s="30">
        <f t="shared" si="39"/>
        <v>0</v>
      </c>
      <c r="K242" s="31">
        <v>2.85</v>
      </c>
      <c r="L242" s="30">
        <f t="shared" si="40"/>
        <v>63.12</v>
      </c>
      <c r="M242" s="30">
        <f t="shared" si="50"/>
        <v>39.467726077497858</v>
      </c>
      <c r="N242" s="30">
        <f t="shared" si="50"/>
        <v>0</v>
      </c>
      <c r="O242" s="30">
        <f t="shared" si="50"/>
        <v>21.206728953433903</v>
      </c>
      <c r="P242" s="30">
        <f t="shared" si="50"/>
        <v>29.301283654346502</v>
      </c>
      <c r="Q242" s="30">
        <f t="shared" si="50"/>
        <v>0</v>
      </c>
      <c r="R242" s="30">
        <f t="shared" si="43"/>
        <v>63.12</v>
      </c>
      <c r="S242" s="22">
        <f t="shared" si="44"/>
        <v>0</v>
      </c>
      <c r="T242" s="32">
        <f t="shared" si="48"/>
        <v>0</v>
      </c>
      <c r="U242" s="99">
        <f t="shared" si="45"/>
        <v>0</v>
      </c>
      <c r="V242" s="99">
        <f t="shared" si="46"/>
        <v>0</v>
      </c>
    </row>
    <row r="243" spans="1:22" x14ac:dyDescent="0.25">
      <c r="A243" s="24">
        <v>44326.916666666089</v>
      </c>
      <c r="B243" s="33">
        <v>255.68299999999999</v>
      </c>
      <c r="C243" s="34">
        <v>6507.1323499999999</v>
      </c>
      <c r="D243" s="33">
        <v>47.968000000000004</v>
      </c>
      <c r="E243" s="34">
        <v>1220.7750000000001</v>
      </c>
      <c r="F243" s="27">
        <f t="shared" si="41"/>
        <v>207.71499999999997</v>
      </c>
      <c r="G243" s="27">
        <f t="shared" si="41"/>
        <v>5286.3573500000002</v>
      </c>
      <c r="H243" s="28">
        <v>0</v>
      </c>
      <c r="I243" s="29">
        <f t="shared" si="42"/>
        <v>207.71499999999997</v>
      </c>
      <c r="J243" s="30">
        <f t="shared" si="39"/>
        <v>25.450051031461381</v>
      </c>
      <c r="K243" s="31">
        <v>2.85</v>
      </c>
      <c r="L243" s="30">
        <f t="shared" si="40"/>
        <v>63.12</v>
      </c>
      <c r="M243" s="30">
        <f t="shared" si="50"/>
        <v>39.467726077497858</v>
      </c>
      <c r="N243" s="30">
        <f t="shared" si="50"/>
        <v>0</v>
      </c>
      <c r="O243" s="30">
        <f t="shared" si="50"/>
        <v>21.206728953433903</v>
      </c>
      <c r="P243" s="30">
        <f t="shared" si="50"/>
        <v>29.301283654346502</v>
      </c>
      <c r="Q243" s="30">
        <f t="shared" si="50"/>
        <v>0</v>
      </c>
      <c r="R243" s="30">
        <f t="shared" si="43"/>
        <v>63.12</v>
      </c>
      <c r="S243" s="22">
        <f t="shared" si="44"/>
        <v>0</v>
      </c>
      <c r="T243" s="32">
        <f t="shared" si="48"/>
        <v>0</v>
      </c>
      <c r="U243" s="99">
        <f t="shared" si="45"/>
        <v>0</v>
      </c>
      <c r="V243" s="99">
        <f t="shared" si="46"/>
        <v>0</v>
      </c>
    </row>
    <row r="244" spans="1:22" x14ac:dyDescent="0.25">
      <c r="A244" s="24">
        <v>44326.958333332754</v>
      </c>
      <c r="B244" s="33">
        <v>239.70400000000001</v>
      </c>
      <c r="C244" s="34">
        <v>5636.6395599999996</v>
      </c>
      <c r="D244" s="33">
        <v>50.698999999999998</v>
      </c>
      <c r="E244" s="34">
        <v>1192.183</v>
      </c>
      <c r="F244" s="27">
        <f t="shared" si="41"/>
        <v>189.005</v>
      </c>
      <c r="G244" s="27">
        <f t="shared" si="41"/>
        <v>4444.4565599999996</v>
      </c>
      <c r="H244" s="28">
        <v>0</v>
      </c>
      <c r="I244" s="29">
        <f t="shared" si="42"/>
        <v>189.005</v>
      </c>
      <c r="J244" s="30">
        <f t="shared" si="39"/>
        <v>23.515021084098304</v>
      </c>
      <c r="K244" s="31">
        <v>2.85</v>
      </c>
      <c r="L244" s="30">
        <f t="shared" si="40"/>
        <v>63.12</v>
      </c>
      <c r="M244" s="30">
        <f t="shared" si="50"/>
        <v>39.467726077497858</v>
      </c>
      <c r="N244" s="30">
        <f t="shared" si="50"/>
        <v>0</v>
      </c>
      <c r="O244" s="30">
        <f t="shared" si="50"/>
        <v>21.206728953433903</v>
      </c>
      <c r="P244" s="30">
        <f t="shared" si="50"/>
        <v>29.301283654346502</v>
      </c>
      <c r="Q244" s="30">
        <f t="shared" si="50"/>
        <v>0</v>
      </c>
      <c r="R244" s="30">
        <f t="shared" si="43"/>
        <v>63.12</v>
      </c>
      <c r="S244" s="22">
        <f t="shared" si="44"/>
        <v>0</v>
      </c>
      <c r="T244" s="32">
        <f t="shared" si="48"/>
        <v>0</v>
      </c>
      <c r="U244" s="99">
        <f t="shared" si="45"/>
        <v>0</v>
      </c>
      <c r="V244" s="99">
        <f t="shared" si="46"/>
        <v>0</v>
      </c>
    </row>
    <row r="245" spans="1:22" x14ac:dyDescent="0.25">
      <c r="A245" s="24">
        <v>44326.999999999418</v>
      </c>
      <c r="B245" s="33">
        <v>127.34</v>
      </c>
      <c r="C245" s="34">
        <v>2884.7607200000002</v>
      </c>
      <c r="D245" s="33">
        <v>0</v>
      </c>
      <c r="E245" s="34">
        <v>0</v>
      </c>
      <c r="F245" s="27">
        <f t="shared" si="41"/>
        <v>127.34</v>
      </c>
      <c r="G245" s="27">
        <f t="shared" si="41"/>
        <v>2884.7607200000002</v>
      </c>
      <c r="H245" s="28">
        <v>0</v>
      </c>
      <c r="I245" s="29">
        <f t="shared" si="42"/>
        <v>127.34</v>
      </c>
      <c r="J245" s="30">
        <f t="shared" si="39"/>
        <v>22.654002827077118</v>
      </c>
      <c r="K245" s="31">
        <v>2.85</v>
      </c>
      <c r="L245" s="30">
        <f t="shared" si="40"/>
        <v>63.12</v>
      </c>
      <c r="M245" s="30">
        <f t="shared" si="50"/>
        <v>39.467726077497858</v>
      </c>
      <c r="N245" s="30">
        <f t="shared" si="50"/>
        <v>0</v>
      </c>
      <c r="O245" s="30">
        <f t="shared" si="50"/>
        <v>21.206728953433903</v>
      </c>
      <c r="P245" s="30">
        <f t="shared" si="50"/>
        <v>29.301283654346502</v>
      </c>
      <c r="Q245" s="30">
        <f t="shared" si="50"/>
        <v>0</v>
      </c>
      <c r="R245" s="30">
        <f t="shared" si="43"/>
        <v>63.12</v>
      </c>
      <c r="S245" s="22">
        <f t="shared" si="44"/>
        <v>0</v>
      </c>
      <c r="T245" s="32">
        <f t="shared" si="48"/>
        <v>0</v>
      </c>
      <c r="U245" s="99">
        <f t="shared" si="45"/>
        <v>0</v>
      </c>
      <c r="V245" s="99">
        <f t="shared" si="46"/>
        <v>0</v>
      </c>
    </row>
    <row r="246" spans="1:22" x14ac:dyDescent="0.25">
      <c r="A246" s="24">
        <v>44327.041666666082</v>
      </c>
      <c r="B246" s="33">
        <v>372.3</v>
      </c>
      <c r="C246" s="34">
        <v>8365.5810000000001</v>
      </c>
      <c r="D246" s="33">
        <v>229.23500000000001</v>
      </c>
      <c r="E246" s="34">
        <v>5150.9059999999999</v>
      </c>
      <c r="F246" s="27">
        <f t="shared" si="41"/>
        <v>143.065</v>
      </c>
      <c r="G246" s="27">
        <f t="shared" si="41"/>
        <v>3214.6750000000002</v>
      </c>
      <c r="H246" s="28">
        <v>0</v>
      </c>
      <c r="I246" s="29">
        <f t="shared" si="42"/>
        <v>143.065</v>
      </c>
      <c r="J246" s="30">
        <f t="shared" si="39"/>
        <v>22.470031104742603</v>
      </c>
      <c r="K246" s="31">
        <v>2.88</v>
      </c>
      <c r="L246" s="30">
        <f t="shared" si="40"/>
        <v>63.432000000000002</v>
      </c>
      <c r="M246" s="30">
        <f t="shared" si="50"/>
        <v>39.467726077497858</v>
      </c>
      <c r="N246" s="30">
        <f t="shared" si="50"/>
        <v>0</v>
      </c>
      <c r="O246" s="30">
        <f t="shared" si="50"/>
        <v>21.206728953433903</v>
      </c>
      <c r="P246" s="30">
        <f t="shared" si="50"/>
        <v>29.301283654346502</v>
      </c>
      <c r="Q246" s="30">
        <f t="shared" si="50"/>
        <v>0</v>
      </c>
      <c r="R246" s="30">
        <f t="shared" si="43"/>
        <v>63.432000000000002</v>
      </c>
      <c r="S246" s="22">
        <f t="shared" si="44"/>
        <v>0</v>
      </c>
      <c r="T246" s="32">
        <f t="shared" si="48"/>
        <v>0</v>
      </c>
      <c r="U246" s="99">
        <f t="shared" si="45"/>
        <v>0</v>
      </c>
      <c r="V246" s="99">
        <f t="shared" si="46"/>
        <v>0</v>
      </c>
    </row>
    <row r="247" spans="1:22" x14ac:dyDescent="0.25">
      <c r="A247" s="24">
        <v>44327.083333332746</v>
      </c>
      <c r="B247" s="33">
        <v>358.9</v>
      </c>
      <c r="C247" s="34">
        <v>7235.424</v>
      </c>
      <c r="D247" s="33">
        <v>213.828</v>
      </c>
      <c r="E247" s="34">
        <v>4310.768</v>
      </c>
      <c r="F247" s="27">
        <f t="shared" si="41"/>
        <v>145.07199999999997</v>
      </c>
      <c r="G247" s="27">
        <f t="shared" si="41"/>
        <v>2924.6559999999999</v>
      </c>
      <c r="H247" s="28">
        <v>0</v>
      </c>
      <c r="I247" s="29">
        <f t="shared" si="42"/>
        <v>145.07199999999997</v>
      </c>
      <c r="J247" s="30">
        <f t="shared" si="39"/>
        <v>20.160030881217605</v>
      </c>
      <c r="K247" s="31">
        <v>2.88</v>
      </c>
      <c r="L247" s="30">
        <f t="shared" si="40"/>
        <v>63.432000000000002</v>
      </c>
      <c r="M247" s="30">
        <f t="shared" si="50"/>
        <v>39.467726077497858</v>
      </c>
      <c r="N247" s="30">
        <f t="shared" si="50"/>
        <v>0</v>
      </c>
      <c r="O247" s="30">
        <f t="shared" si="50"/>
        <v>21.206728953433903</v>
      </c>
      <c r="P247" s="30">
        <f t="shared" si="50"/>
        <v>29.301283654346502</v>
      </c>
      <c r="Q247" s="30">
        <f t="shared" si="50"/>
        <v>0</v>
      </c>
      <c r="R247" s="30">
        <f t="shared" si="43"/>
        <v>63.432000000000002</v>
      </c>
      <c r="S247" s="22">
        <f t="shared" si="44"/>
        <v>0</v>
      </c>
      <c r="T247" s="32">
        <f t="shared" si="48"/>
        <v>0</v>
      </c>
      <c r="U247" s="99">
        <f t="shared" si="45"/>
        <v>0</v>
      </c>
      <c r="V247" s="99">
        <f t="shared" si="46"/>
        <v>0</v>
      </c>
    </row>
    <row r="248" spans="1:22" x14ac:dyDescent="0.25">
      <c r="A248" s="24">
        <v>44327.124999999411</v>
      </c>
      <c r="B248" s="33">
        <v>350.4</v>
      </c>
      <c r="C248" s="34">
        <v>6860.8320000000003</v>
      </c>
      <c r="D248" s="33">
        <v>207.71899999999999</v>
      </c>
      <c r="E248" s="34">
        <v>4067.1460000000002</v>
      </c>
      <c r="F248" s="27">
        <f t="shared" si="41"/>
        <v>142.68099999999998</v>
      </c>
      <c r="G248" s="27">
        <f t="shared" si="41"/>
        <v>2793.6860000000001</v>
      </c>
      <c r="H248" s="28">
        <v>0</v>
      </c>
      <c r="I248" s="29">
        <f t="shared" si="42"/>
        <v>142.68099999999998</v>
      </c>
      <c r="J248" s="30">
        <f t="shared" si="39"/>
        <v>19.579944071039595</v>
      </c>
      <c r="K248" s="31">
        <v>2.88</v>
      </c>
      <c r="L248" s="30">
        <f t="shared" si="40"/>
        <v>63.432000000000002</v>
      </c>
      <c r="M248" s="30">
        <f t="shared" ref="M248:Q263" si="51">M247</f>
        <v>39.467726077497858</v>
      </c>
      <c r="N248" s="30">
        <f t="shared" si="51"/>
        <v>0</v>
      </c>
      <c r="O248" s="30">
        <f t="shared" si="51"/>
        <v>21.206728953433903</v>
      </c>
      <c r="P248" s="30">
        <f t="shared" si="51"/>
        <v>29.301283654346502</v>
      </c>
      <c r="Q248" s="30">
        <f t="shared" si="51"/>
        <v>0</v>
      </c>
      <c r="R248" s="30">
        <f t="shared" si="43"/>
        <v>63.432000000000002</v>
      </c>
      <c r="S248" s="22">
        <f t="shared" si="44"/>
        <v>0</v>
      </c>
      <c r="T248" s="32">
        <f t="shared" si="48"/>
        <v>0</v>
      </c>
      <c r="U248" s="99">
        <f t="shared" si="45"/>
        <v>0</v>
      </c>
      <c r="V248" s="99">
        <f t="shared" si="46"/>
        <v>0</v>
      </c>
    </row>
    <row r="249" spans="1:22" x14ac:dyDescent="0.25">
      <c r="A249" s="24">
        <v>44327.166666666075</v>
      </c>
      <c r="B249" s="33">
        <v>339.6</v>
      </c>
      <c r="C249" s="34">
        <v>6737.6639999999998</v>
      </c>
      <c r="D249" s="33">
        <v>190.334</v>
      </c>
      <c r="E249" s="34">
        <v>3776.2269999999999</v>
      </c>
      <c r="F249" s="27">
        <f t="shared" si="41"/>
        <v>149.26600000000002</v>
      </c>
      <c r="G249" s="27">
        <f t="shared" si="41"/>
        <v>2961.4369999999999</v>
      </c>
      <c r="H249" s="28">
        <v>0</v>
      </c>
      <c r="I249" s="29">
        <f t="shared" si="42"/>
        <v>149.26600000000002</v>
      </c>
      <c r="J249" s="30">
        <f t="shared" si="39"/>
        <v>19.839997052242303</v>
      </c>
      <c r="K249" s="31">
        <v>2.88</v>
      </c>
      <c r="L249" s="30">
        <f t="shared" si="40"/>
        <v>63.432000000000002</v>
      </c>
      <c r="M249" s="30">
        <f t="shared" si="51"/>
        <v>39.467726077497858</v>
      </c>
      <c r="N249" s="30">
        <f t="shared" si="51"/>
        <v>0</v>
      </c>
      <c r="O249" s="30">
        <f t="shared" si="51"/>
        <v>21.206728953433903</v>
      </c>
      <c r="P249" s="30">
        <f t="shared" si="51"/>
        <v>29.301283654346502</v>
      </c>
      <c r="Q249" s="30">
        <f t="shared" si="51"/>
        <v>0</v>
      </c>
      <c r="R249" s="30">
        <f t="shared" si="43"/>
        <v>63.432000000000002</v>
      </c>
      <c r="S249" s="22">
        <f t="shared" si="44"/>
        <v>0</v>
      </c>
      <c r="T249" s="32">
        <f t="shared" si="48"/>
        <v>0</v>
      </c>
      <c r="U249" s="99">
        <f t="shared" si="45"/>
        <v>0</v>
      </c>
      <c r="V249" s="99">
        <f t="shared" si="46"/>
        <v>0</v>
      </c>
    </row>
    <row r="250" spans="1:22" x14ac:dyDescent="0.25">
      <c r="A250" s="24">
        <v>44327.208333332739</v>
      </c>
      <c r="B250" s="33">
        <v>355.9</v>
      </c>
      <c r="C250" s="34">
        <v>7399.1610000000001</v>
      </c>
      <c r="D250" s="33">
        <v>200.25899999999999</v>
      </c>
      <c r="E250" s="34">
        <v>4163.393</v>
      </c>
      <c r="F250" s="27">
        <f t="shared" si="41"/>
        <v>155.64099999999999</v>
      </c>
      <c r="G250" s="27">
        <f t="shared" si="41"/>
        <v>3235.768</v>
      </c>
      <c r="H250" s="28">
        <v>0</v>
      </c>
      <c r="I250" s="29">
        <f t="shared" si="42"/>
        <v>155.64099999999999</v>
      </c>
      <c r="J250" s="30">
        <f t="shared" si="39"/>
        <v>20.789946093895569</v>
      </c>
      <c r="K250" s="31">
        <v>2.88</v>
      </c>
      <c r="L250" s="30">
        <f t="shared" si="40"/>
        <v>63.432000000000002</v>
      </c>
      <c r="M250" s="30">
        <f t="shared" si="51"/>
        <v>39.467726077497858</v>
      </c>
      <c r="N250" s="30">
        <f t="shared" si="51"/>
        <v>0</v>
      </c>
      <c r="O250" s="30">
        <f t="shared" si="51"/>
        <v>21.206728953433903</v>
      </c>
      <c r="P250" s="30">
        <f t="shared" si="51"/>
        <v>29.301283654346502</v>
      </c>
      <c r="Q250" s="30">
        <f t="shared" si="51"/>
        <v>0</v>
      </c>
      <c r="R250" s="30">
        <f t="shared" si="43"/>
        <v>63.432000000000002</v>
      </c>
      <c r="S250" s="22">
        <f t="shared" si="44"/>
        <v>0</v>
      </c>
      <c r="T250" s="32">
        <f t="shared" si="48"/>
        <v>0</v>
      </c>
      <c r="U250" s="99">
        <f t="shared" si="45"/>
        <v>0</v>
      </c>
      <c r="V250" s="99">
        <f t="shared" si="46"/>
        <v>0</v>
      </c>
    </row>
    <row r="251" spans="1:22" x14ac:dyDescent="0.25">
      <c r="A251" s="24">
        <v>44327.249999999403</v>
      </c>
      <c r="B251" s="33">
        <v>378.6</v>
      </c>
      <c r="C251" s="34">
        <v>8783.52</v>
      </c>
      <c r="D251" s="33">
        <v>194.97300000000001</v>
      </c>
      <c r="E251" s="34">
        <v>4523.3639999999996</v>
      </c>
      <c r="F251" s="27">
        <f t="shared" si="41"/>
        <v>183.62700000000001</v>
      </c>
      <c r="G251" s="27">
        <f t="shared" si="41"/>
        <v>4260.1560000000009</v>
      </c>
      <c r="H251" s="28">
        <v>0</v>
      </c>
      <c r="I251" s="29">
        <f t="shared" si="42"/>
        <v>183.62700000000001</v>
      </c>
      <c r="J251" s="30">
        <f t="shared" si="39"/>
        <v>23.200052279893484</v>
      </c>
      <c r="K251" s="31">
        <v>2.88</v>
      </c>
      <c r="L251" s="30">
        <f t="shared" si="40"/>
        <v>63.432000000000002</v>
      </c>
      <c r="M251" s="30">
        <f t="shared" si="51"/>
        <v>39.467726077497858</v>
      </c>
      <c r="N251" s="30">
        <f t="shared" si="51"/>
        <v>0</v>
      </c>
      <c r="O251" s="30">
        <f t="shared" si="51"/>
        <v>21.206728953433903</v>
      </c>
      <c r="P251" s="30">
        <f t="shared" si="51"/>
        <v>29.301283654346502</v>
      </c>
      <c r="Q251" s="30">
        <f t="shared" si="51"/>
        <v>0</v>
      </c>
      <c r="R251" s="30">
        <f t="shared" si="43"/>
        <v>63.432000000000002</v>
      </c>
      <c r="S251" s="22">
        <f t="shared" si="44"/>
        <v>0</v>
      </c>
      <c r="T251" s="32">
        <f t="shared" si="48"/>
        <v>0</v>
      </c>
      <c r="U251" s="99">
        <f t="shared" si="45"/>
        <v>0</v>
      </c>
      <c r="V251" s="99">
        <f t="shared" si="46"/>
        <v>0</v>
      </c>
    </row>
    <row r="252" spans="1:22" x14ac:dyDescent="0.25">
      <c r="A252" s="24">
        <v>44327.291666666068</v>
      </c>
      <c r="B252" s="33">
        <v>260.39999999999998</v>
      </c>
      <c r="C252" s="34">
        <v>8098.44</v>
      </c>
      <c r="D252" s="33">
        <v>69.460999999999999</v>
      </c>
      <c r="E252" s="34">
        <v>2160.2370000000001</v>
      </c>
      <c r="F252" s="27">
        <f t="shared" si="41"/>
        <v>190.93899999999996</v>
      </c>
      <c r="G252" s="27">
        <f t="shared" si="41"/>
        <v>5938.2029999999995</v>
      </c>
      <c r="H252" s="28">
        <v>0</v>
      </c>
      <c r="I252" s="29">
        <f t="shared" si="42"/>
        <v>190.93899999999996</v>
      </c>
      <c r="J252" s="30">
        <f t="shared" si="39"/>
        <v>31.100000523727477</v>
      </c>
      <c r="K252" s="31">
        <v>2.88</v>
      </c>
      <c r="L252" s="30">
        <f t="shared" si="40"/>
        <v>63.432000000000002</v>
      </c>
      <c r="M252" s="30">
        <f t="shared" si="51"/>
        <v>39.467726077497858</v>
      </c>
      <c r="N252" s="30">
        <f t="shared" si="51"/>
        <v>0</v>
      </c>
      <c r="O252" s="30">
        <f t="shared" si="51"/>
        <v>21.206728953433903</v>
      </c>
      <c r="P252" s="30">
        <f t="shared" si="51"/>
        <v>29.301283654346502</v>
      </c>
      <c r="Q252" s="30">
        <f t="shared" si="51"/>
        <v>0</v>
      </c>
      <c r="R252" s="30">
        <f t="shared" si="43"/>
        <v>63.432000000000002</v>
      </c>
      <c r="S252" s="22">
        <f t="shared" si="44"/>
        <v>0</v>
      </c>
      <c r="T252" s="32">
        <f t="shared" si="48"/>
        <v>0</v>
      </c>
      <c r="U252" s="99">
        <f t="shared" si="45"/>
        <v>0</v>
      </c>
      <c r="V252" s="99">
        <f t="shared" si="46"/>
        <v>0</v>
      </c>
    </row>
    <row r="253" spans="1:22" x14ac:dyDescent="0.25">
      <c r="A253" s="24">
        <v>44327.333333332732</v>
      </c>
      <c r="B253" s="33">
        <v>210.572</v>
      </c>
      <c r="C253" s="34">
        <v>5965.1410400000004</v>
      </c>
      <c r="D253" s="33">
        <v>0</v>
      </c>
      <c r="E253" s="34">
        <v>0</v>
      </c>
      <c r="F253" s="27">
        <f t="shared" si="41"/>
        <v>210.572</v>
      </c>
      <c r="G253" s="27">
        <f t="shared" si="41"/>
        <v>5965.1410400000004</v>
      </c>
      <c r="H253" s="28">
        <v>0</v>
      </c>
      <c r="I253" s="29">
        <f t="shared" si="42"/>
        <v>210.572</v>
      </c>
      <c r="J253" s="30">
        <f t="shared" si="39"/>
        <v>28.328272704823053</v>
      </c>
      <c r="K253" s="31">
        <v>2.88</v>
      </c>
      <c r="L253" s="30">
        <f t="shared" si="40"/>
        <v>63.432000000000002</v>
      </c>
      <c r="M253" s="30">
        <f t="shared" si="51"/>
        <v>39.467726077497858</v>
      </c>
      <c r="N253" s="30">
        <f t="shared" si="51"/>
        <v>0</v>
      </c>
      <c r="O253" s="30">
        <f t="shared" si="51"/>
        <v>21.206728953433903</v>
      </c>
      <c r="P253" s="30">
        <f t="shared" si="51"/>
        <v>29.301283654346502</v>
      </c>
      <c r="Q253" s="30">
        <f t="shared" si="51"/>
        <v>0</v>
      </c>
      <c r="R253" s="30">
        <f t="shared" si="43"/>
        <v>63.432000000000002</v>
      </c>
      <c r="S253" s="22">
        <f t="shared" si="44"/>
        <v>0</v>
      </c>
      <c r="T253" s="32">
        <f t="shared" si="48"/>
        <v>0</v>
      </c>
      <c r="U253" s="99">
        <f t="shared" si="45"/>
        <v>0</v>
      </c>
      <c r="V253" s="99">
        <f t="shared" si="46"/>
        <v>0</v>
      </c>
    </row>
    <row r="254" spans="1:22" x14ac:dyDescent="0.25">
      <c r="A254" s="24">
        <v>44327.374999999396</v>
      </c>
      <c r="B254" s="33">
        <v>186.768</v>
      </c>
      <c r="C254" s="34">
        <v>5329.29162</v>
      </c>
      <c r="D254" s="33">
        <v>0</v>
      </c>
      <c r="E254" s="34">
        <v>0</v>
      </c>
      <c r="F254" s="27">
        <f t="shared" si="41"/>
        <v>186.768</v>
      </c>
      <c r="G254" s="27">
        <f t="shared" si="41"/>
        <v>5329.29162</v>
      </c>
      <c r="H254" s="28">
        <v>0</v>
      </c>
      <c r="I254" s="29">
        <f t="shared" si="42"/>
        <v>186.768</v>
      </c>
      <c r="J254" s="30">
        <f t="shared" si="39"/>
        <v>28.534286494474429</v>
      </c>
      <c r="K254" s="31">
        <v>2.88</v>
      </c>
      <c r="L254" s="30">
        <f t="shared" si="40"/>
        <v>63.432000000000002</v>
      </c>
      <c r="M254" s="30">
        <f t="shared" si="51"/>
        <v>39.467726077497858</v>
      </c>
      <c r="N254" s="30">
        <f t="shared" si="51"/>
        <v>0</v>
      </c>
      <c r="O254" s="30">
        <f t="shared" si="51"/>
        <v>21.206728953433903</v>
      </c>
      <c r="P254" s="30">
        <f t="shared" si="51"/>
        <v>29.301283654346502</v>
      </c>
      <c r="Q254" s="30">
        <f t="shared" si="51"/>
        <v>0</v>
      </c>
      <c r="R254" s="30">
        <f t="shared" si="43"/>
        <v>63.432000000000002</v>
      </c>
      <c r="S254" s="22">
        <f t="shared" si="44"/>
        <v>0</v>
      </c>
      <c r="T254" s="32">
        <f t="shared" si="48"/>
        <v>0</v>
      </c>
      <c r="U254" s="99">
        <f t="shared" si="45"/>
        <v>0</v>
      </c>
      <c r="V254" s="99">
        <f t="shared" si="46"/>
        <v>0</v>
      </c>
    </row>
    <row r="255" spans="1:22" x14ac:dyDescent="0.25">
      <c r="A255" s="24">
        <v>44327.41666666606</v>
      </c>
      <c r="B255" s="33">
        <v>141.101</v>
      </c>
      <c r="C255" s="34">
        <v>3977.1764270000003</v>
      </c>
      <c r="D255" s="33">
        <v>0</v>
      </c>
      <c r="E255" s="34">
        <v>0</v>
      </c>
      <c r="F255" s="27">
        <f t="shared" si="41"/>
        <v>141.101</v>
      </c>
      <c r="G255" s="27">
        <f t="shared" si="41"/>
        <v>3977.1764270000003</v>
      </c>
      <c r="H255" s="28">
        <v>0</v>
      </c>
      <c r="I255" s="29">
        <f t="shared" si="42"/>
        <v>141.101</v>
      </c>
      <c r="J255" s="30">
        <f t="shared" si="39"/>
        <v>28.186734516410233</v>
      </c>
      <c r="K255" s="31">
        <v>2.88</v>
      </c>
      <c r="L255" s="30">
        <f t="shared" si="40"/>
        <v>63.432000000000002</v>
      </c>
      <c r="M255" s="30">
        <f t="shared" si="51"/>
        <v>39.467726077497858</v>
      </c>
      <c r="N255" s="30">
        <f t="shared" si="51"/>
        <v>0</v>
      </c>
      <c r="O255" s="30">
        <f t="shared" si="51"/>
        <v>21.206728953433903</v>
      </c>
      <c r="P255" s="30">
        <f t="shared" si="51"/>
        <v>29.301283654346502</v>
      </c>
      <c r="Q255" s="30">
        <f t="shared" si="51"/>
        <v>0</v>
      </c>
      <c r="R255" s="30">
        <f t="shared" si="43"/>
        <v>63.432000000000002</v>
      </c>
      <c r="S255" s="22">
        <f t="shared" si="44"/>
        <v>0</v>
      </c>
      <c r="T255" s="32">
        <f t="shared" si="48"/>
        <v>0</v>
      </c>
      <c r="U255" s="99">
        <f t="shared" si="45"/>
        <v>0</v>
      </c>
      <c r="V255" s="99">
        <f t="shared" si="46"/>
        <v>0</v>
      </c>
    </row>
    <row r="256" spans="1:22" x14ac:dyDescent="0.25">
      <c r="A256" s="24">
        <v>44327.458333332725</v>
      </c>
      <c r="B256" s="33">
        <v>109.2</v>
      </c>
      <c r="C256" s="34">
        <v>3310.944</v>
      </c>
      <c r="D256" s="33">
        <v>78.05</v>
      </c>
      <c r="E256" s="34">
        <v>2366.482</v>
      </c>
      <c r="F256" s="27">
        <f t="shared" si="41"/>
        <v>31.150000000000006</v>
      </c>
      <c r="G256" s="27">
        <f t="shared" si="41"/>
        <v>944.46199999999999</v>
      </c>
      <c r="H256" s="28">
        <v>0</v>
      </c>
      <c r="I256" s="29">
        <f t="shared" si="42"/>
        <v>31.150000000000006</v>
      </c>
      <c r="J256" s="30">
        <f t="shared" si="39"/>
        <v>30.319807383627602</v>
      </c>
      <c r="K256" s="31">
        <v>2.88</v>
      </c>
      <c r="L256" s="30">
        <f t="shared" si="40"/>
        <v>63.432000000000002</v>
      </c>
      <c r="M256" s="30">
        <f t="shared" si="51"/>
        <v>39.467726077497858</v>
      </c>
      <c r="N256" s="30">
        <f t="shared" si="51"/>
        <v>0</v>
      </c>
      <c r="O256" s="30">
        <f t="shared" si="51"/>
        <v>21.206728953433903</v>
      </c>
      <c r="P256" s="30">
        <f t="shared" si="51"/>
        <v>29.301283654346502</v>
      </c>
      <c r="Q256" s="30">
        <f t="shared" si="51"/>
        <v>0</v>
      </c>
      <c r="R256" s="30">
        <f t="shared" si="43"/>
        <v>63.432000000000002</v>
      </c>
      <c r="S256" s="22">
        <f t="shared" si="44"/>
        <v>0</v>
      </c>
      <c r="T256" s="32">
        <f t="shared" si="48"/>
        <v>0</v>
      </c>
      <c r="U256" s="99">
        <f t="shared" si="45"/>
        <v>0</v>
      </c>
      <c r="V256" s="99">
        <f t="shared" si="46"/>
        <v>0</v>
      </c>
    </row>
    <row r="257" spans="1:22" x14ac:dyDescent="0.25">
      <c r="A257" s="24">
        <v>44327.499999999389</v>
      </c>
      <c r="B257" s="33">
        <v>93.7</v>
      </c>
      <c r="C257" s="34">
        <v>2729.4810000000002</v>
      </c>
      <c r="D257" s="33">
        <v>37.323</v>
      </c>
      <c r="E257" s="34">
        <v>1087.23</v>
      </c>
      <c r="F257" s="27">
        <f t="shared" si="41"/>
        <v>56.377000000000002</v>
      </c>
      <c r="G257" s="27">
        <f t="shared" si="41"/>
        <v>1642.2510000000002</v>
      </c>
      <c r="H257" s="28">
        <v>0</v>
      </c>
      <c r="I257" s="29">
        <f t="shared" si="42"/>
        <v>56.377000000000002</v>
      </c>
      <c r="J257" s="30">
        <f t="shared" si="39"/>
        <v>29.129804707593525</v>
      </c>
      <c r="K257" s="31">
        <v>2.88</v>
      </c>
      <c r="L257" s="30">
        <f t="shared" si="40"/>
        <v>63.432000000000002</v>
      </c>
      <c r="M257" s="30">
        <f t="shared" si="51"/>
        <v>39.467726077497858</v>
      </c>
      <c r="N257" s="30">
        <f t="shared" si="51"/>
        <v>0</v>
      </c>
      <c r="O257" s="30">
        <f t="shared" si="51"/>
        <v>21.206728953433903</v>
      </c>
      <c r="P257" s="30">
        <f t="shared" si="51"/>
        <v>29.301283654346502</v>
      </c>
      <c r="Q257" s="30">
        <f t="shared" si="51"/>
        <v>0</v>
      </c>
      <c r="R257" s="30">
        <f t="shared" si="43"/>
        <v>63.432000000000002</v>
      </c>
      <c r="S257" s="22">
        <f t="shared" si="44"/>
        <v>0</v>
      </c>
      <c r="T257" s="32">
        <f t="shared" si="48"/>
        <v>0</v>
      </c>
      <c r="U257" s="99">
        <f t="shared" si="45"/>
        <v>0</v>
      </c>
      <c r="V257" s="99">
        <f t="shared" si="46"/>
        <v>0</v>
      </c>
    </row>
    <row r="258" spans="1:22" x14ac:dyDescent="0.25">
      <c r="A258" s="24">
        <v>44327.541666666053</v>
      </c>
      <c r="B258" s="33">
        <v>97.4</v>
      </c>
      <c r="C258" s="34">
        <v>2836.288</v>
      </c>
      <c r="D258" s="33">
        <v>35.488999999999997</v>
      </c>
      <c r="E258" s="34">
        <v>1033.4290000000001</v>
      </c>
      <c r="F258" s="27">
        <f t="shared" si="41"/>
        <v>61.911000000000008</v>
      </c>
      <c r="G258" s="27">
        <f t="shared" si="41"/>
        <v>1802.8589999999999</v>
      </c>
      <c r="H258" s="28">
        <v>0</v>
      </c>
      <c r="I258" s="29">
        <f t="shared" si="42"/>
        <v>61.911000000000008</v>
      </c>
      <c r="J258" s="30">
        <f t="shared" si="39"/>
        <v>29.120172505693652</v>
      </c>
      <c r="K258" s="31">
        <v>2.88</v>
      </c>
      <c r="L258" s="30">
        <f t="shared" si="40"/>
        <v>63.432000000000002</v>
      </c>
      <c r="M258" s="30">
        <f t="shared" si="51"/>
        <v>39.467726077497858</v>
      </c>
      <c r="N258" s="30">
        <f t="shared" si="51"/>
        <v>0</v>
      </c>
      <c r="O258" s="30">
        <f t="shared" si="51"/>
        <v>21.206728953433903</v>
      </c>
      <c r="P258" s="30">
        <f t="shared" si="51"/>
        <v>29.301283654346502</v>
      </c>
      <c r="Q258" s="30">
        <f t="shared" si="51"/>
        <v>0</v>
      </c>
      <c r="R258" s="30">
        <f t="shared" si="43"/>
        <v>63.432000000000002</v>
      </c>
      <c r="S258" s="22">
        <f t="shared" si="44"/>
        <v>0</v>
      </c>
      <c r="T258" s="32">
        <f t="shared" si="48"/>
        <v>0</v>
      </c>
      <c r="U258" s="99">
        <f t="shared" si="45"/>
        <v>0</v>
      </c>
      <c r="V258" s="99">
        <f t="shared" si="46"/>
        <v>0</v>
      </c>
    </row>
    <row r="259" spans="1:22" x14ac:dyDescent="0.25">
      <c r="A259" s="24">
        <v>44327.583333332717</v>
      </c>
      <c r="B259" s="33">
        <v>397.6</v>
      </c>
      <c r="C259" s="34">
        <v>11037.376</v>
      </c>
      <c r="D259" s="33">
        <v>353.81200000000001</v>
      </c>
      <c r="E259" s="34">
        <v>9821.8269999999993</v>
      </c>
      <c r="F259" s="27">
        <f t="shared" si="41"/>
        <v>43.788000000000011</v>
      </c>
      <c r="G259" s="27">
        <f t="shared" si="41"/>
        <v>1215.5490000000009</v>
      </c>
      <c r="H259" s="28">
        <v>0</v>
      </c>
      <c r="I259" s="29">
        <f t="shared" si="42"/>
        <v>43.788000000000011</v>
      </c>
      <c r="J259" s="30">
        <f t="shared" si="39"/>
        <v>27.759865716634707</v>
      </c>
      <c r="K259" s="31">
        <v>2.88</v>
      </c>
      <c r="L259" s="30">
        <f t="shared" si="40"/>
        <v>63.432000000000002</v>
      </c>
      <c r="M259" s="30">
        <f t="shared" si="51"/>
        <v>39.467726077497858</v>
      </c>
      <c r="N259" s="30">
        <f t="shared" si="51"/>
        <v>0</v>
      </c>
      <c r="O259" s="30">
        <f t="shared" si="51"/>
        <v>21.206728953433903</v>
      </c>
      <c r="P259" s="30">
        <f t="shared" si="51"/>
        <v>29.301283654346502</v>
      </c>
      <c r="Q259" s="30">
        <f t="shared" si="51"/>
        <v>0</v>
      </c>
      <c r="R259" s="30">
        <f t="shared" si="43"/>
        <v>63.432000000000002</v>
      </c>
      <c r="S259" s="22">
        <f t="shared" si="44"/>
        <v>0</v>
      </c>
      <c r="T259" s="32">
        <f t="shared" si="48"/>
        <v>0</v>
      </c>
      <c r="U259" s="99">
        <f t="shared" si="45"/>
        <v>0</v>
      </c>
      <c r="V259" s="99">
        <f t="shared" si="46"/>
        <v>0</v>
      </c>
    </row>
    <row r="260" spans="1:22" x14ac:dyDescent="0.25">
      <c r="A260" s="24">
        <v>44327.624999999382</v>
      </c>
      <c r="B260" s="33">
        <v>389.8</v>
      </c>
      <c r="C260" s="34">
        <v>10169.882</v>
      </c>
      <c r="D260" s="33">
        <v>296.62700000000001</v>
      </c>
      <c r="E260" s="34">
        <v>7739.0110000000004</v>
      </c>
      <c r="F260" s="27">
        <f t="shared" si="41"/>
        <v>93.173000000000002</v>
      </c>
      <c r="G260" s="27">
        <f t="shared" si="41"/>
        <v>2430.8709999999992</v>
      </c>
      <c r="H260" s="28">
        <v>0</v>
      </c>
      <c r="I260" s="29">
        <f t="shared" si="42"/>
        <v>93.173000000000002</v>
      </c>
      <c r="J260" s="30">
        <f t="shared" si="39"/>
        <v>26.089865089671893</v>
      </c>
      <c r="K260" s="31">
        <v>2.88</v>
      </c>
      <c r="L260" s="30">
        <f t="shared" si="40"/>
        <v>63.432000000000002</v>
      </c>
      <c r="M260" s="30">
        <f t="shared" si="51"/>
        <v>39.467726077497858</v>
      </c>
      <c r="N260" s="30">
        <f t="shared" si="51"/>
        <v>0</v>
      </c>
      <c r="O260" s="30">
        <f t="shared" si="51"/>
        <v>21.206728953433903</v>
      </c>
      <c r="P260" s="30">
        <f t="shared" si="51"/>
        <v>29.301283654346502</v>
      </c>
      <c r="Q260" s="30">
        <f t="shared" si="51"/>
        <v>0</v>
      </c>
      <c r="R260" s="30">
        <f t="shared" si="43"/>
        <v>63.432000000000002</v>
      </c>
      <c r="S260" s="22">
        <f t="shared" si="44"/>
        <v>0</v>
      </c>
      <c r="T260" s="32">
        <f t="shared" si="48"/>
        <v>0</v>
      </c>
      <c r="U260" s="99">
        <f t="shared" si="45"/>
        <v>0</v>
      </c>
      <c r="V260" s="99">
        <f t="shared" si="46"/>
        <v>0</v>
      </c>
    </row>
    <row r="261" spans="1:22" x14ac:dyDescent="0.25">
      <c r="A261" s="24">
        <v>44327.666666666046</v>
      </c>
      <c r="B261" s="33">
        <v>381.2</v>
      </c>
      <c r="C261" s="34">
        <v>9625.2999999999993</v>
      </c>
      <c r="D261" s="33">
        <v>205.08</v>
      </c>
      <c r="E261" s="34">
        <v>5178.28</v>
      </c>
      <c r="F261" s="27">
        <f t="shared" si="41"/>
        <v>176.11999999999998</v>
      </c>
      <c r="G261" s="27">
        <f t="shared" si="41"/>
        <v>4447.0199999999995</v>
      </c>
      <c r="H261" s="28">
        <v>0</v>
      </c>
      <c r="I261" s="29">
        <f t="shared" si="42"/>
        <v>176.11999999999998</v>
      </c>
      <c r="J261" s="30">
        <f t="shared" si="39"/>
        <v>25.249943220531456</v>
      </c>
      <c r="K261" s="31">
        <v>2.88</v>
      </c>
      <c r="L261" s="30">
        <f t="shared" si="40"/>
        <v>63.432000000000002</v>
      </c>
      <c r="M261" s="30">
        <f t="shared" si="51"/>
        <v>39.467726077497858</v>
      </c>
      <c r="N261" s="30">
        <f t="shared" si="51"/>
        <v>0</v>
      </c>
      <c r="O261" s="30">
        <f t="shared" si="51"/>
        <v>21.206728953433903</v>
      </c>
      <c r="P261" s="30">
        <f t="shared" si="51"/>
        <v>29.301283654346502</v>
      </c>
      <c r="Q261" s="30">
        <f t="shared" si="51"/>
        <v>0</v>
      </c>
      <c r="R261" s="30">
        <f t="shared" si="43"/>
        <v>63.432000000000002</v>
      </c>
      <c r="S261" s="22">
        <f t="shared" si="44"/>
        <v>0</v>
      </c>
      <c r="T261" s="32">
        <f t="shared" si="48"/>
        <v>0</v>
      </c>
      <c r="U261" s="99">
        <f t="shared" si="45"/>
        <v>0</v>
      </c>
      <c r="V261" s="99">
        <f t="shared" si="46"/>
        <v>0</v>
      </c>
    </row>
    <row r="262" spans="1:22" x14ac:dyDescent="0.25">
      <c r="A262" s="24">
        <v>44327.70833333271</v>
      </c>
      <c r="B262" s="33">
        <v>381.9</v>
      </c>
      <c r="C262" s="34">
        <v>9772.8209999999999</v>
      </c>
      <c r="D262" s="33">
        <v>206.66</v>
      </c>
      <c r="E262" s="34">
        <v>5288.44</v>
      </c>
      <c r="F262" s="27">
        <f t="shared" si="41"/>
        <v>175.23999999999998</v>
      </c>
      <c r="G262" s="27">
        <f t="shared" si="41"/>
        <v>4484.3810000000003</v>
      </c>
      <c r="H262" s="28">
        <v>0</v>
      </c>
      <c r="I262" s="29">
        <f t="shared" si="42"/>
        <v>175.23999999999998</v>
      </c>
      <c r="J262" s="30">
        <f t="shared" ref="J262:J325" si="52">IF(F262&gt;0,G262/F262,0)</f>
        <v>25.589939511527053</v>
      </c>
      <c r="K262" s="31">
        <v>2.88</v>
      </c>
      <c r="L262" s="30">
        <f t="shared" ref="L262:L325" si="53">IF(AND(MONTH($A$2)&gt;5,MONTH($A$2)&lt;9),(K262*10800)/1000,(K262*10400)/1000)+33.48</f>
        <v>63.432000000000002</v>
      </c>
      <c r="M262" s="30">
        <f t="shared" si="51"/>
        <v>39.467726077497858</v>
      </c>
      <c r="N262" s="30">
        <f t="shared" si="51"/>
        <v>0</v>
      </c>
      <c r="O262" s="30">
        <f t="shared" si="51"/>
        <v>21.206728953433903</v>
      </c>
      <c r="P262" s="30">
        <f t="shared" si="51"/>
        <v>29.301283654346502</v>
      </c>
      <c r="Q262" s="30">
        <f t="shared" si="51"/>
        <v>0</v>
      </c>
      <c r="R262" s="30">
        <f t="shared" si="43"/>
        <v>63.432000000000002</v>
      </c>
      <c r="S262" s="22">
        <f t="shared" si="44"/>
        <v>0</v>
      </c>
      <c r="T262" s="32">
        <f t="shared" si="48"/>
        <v>0</v>
      </c>
      <c r="U262" s="99">
        <f t="shared" si="45"/>
        <v>0</v>
      </c>
      <c r="V262" s="99">
        <f t="shared" si="46"/>
        <v>0</v>
      </c>
    </row>
    <row r="263" spans="1:22" x14ac:dyDescent="0.25">
      <c r="A263" s="24">
        <v>44327.749999999374</v>
      </c>
      <c r="B263" s="33">
        <v>388.8</v>
      </c>
      <c r="C263" s="34">
        <v>10513.152</v>
      </c>
      <c r="D263" s="33">
        <v>286.99799999999999</v>
      </c>
      <c r="E263" s="34">
        <v>7760.415</v>
      </c>
      <c r="F263" s="27">
        <f t="shared" ref="F263:G326" si="54">B263-D263</f>
        <v>101.80200000000002</v>
      </c>
      <c r="G263" s="27">
        <f t="shared" si="54"/>
        <v>2752.7370000000001</v>
      </c>
      <c r="H263" s="28">
        <v>0</v>
      </c>
      <c r="I263" s="29">
        <f t="shared" ref="I263:I326" si="55">F263-H263</f>
        <v>101.80200000000002</v>
      </c>
      <c r="J263" s="30">
        <f t="shared" si="52"/>
        <v>27.040107267047794</v>
      </c>
      <c r="K263" s="31">
        <v>2.88</v>
      </c>
      <c r="L263" s="30">
        <f t="shared" si="53"/>
        <v>63.432000000000002</v>
      </c>
      <c r="M263" s="30">
        <f t="shared" si="51"/>
        <v>39.467726077497858</v>
      </c>
      <c r="N263" s="30">
        <f t="shared" si="51"/>
        <v>0</v>
      </c>
      <c r="O263" s="30">
        <f t="shared" si="51"/>
        <v>21.206728953433903</v>
      </c>
      <c r="P263" s="30">
        <f t="shared" si="51"/>
        <v>29.301283654346502</v>
      </c>
      <c r="Q263" s="30">
        <f t="shared" si="51"/>
        <v>0</v>
      </c>
      <c r="R263" s="30">
        <f t="shared" ref="R263:R326" si="56">MAX(L263:Q263)</f>
        <v>63.432000000000002</v>
      </c>
      <c r="S263" s="22">
        <f t="shared" ref="S263:S326" si="57">IF(J263&gt;R263,J263-R263,0)</f>
        <v>0</v>
      </c>
      <c r="T263" s="32">
        <f t="shared" si="48"/>
        <v>0</v>
      </c>
      <c r="U263" s="99">
        <f t="shared" ref="U263:U326" si="58">IF(T263=0,0,1)</f>
        <v>0</v>
      </c>
      <c r="V263" s="99">
        <f t="shared" ref="V263:V326" si="59">IF(U263=0,0,V262+1)</f>
        <v>0</v>
      </c>
    </row>
    <row r="264" spans="1:22" x14ac:dyDescent="0.25">
      <c r="A264" s="24">
        <v>44327.791666666039</v>
      </c>
      <c r="B264" s="33">
        <v>368.4</v>
      </c>
      <c r="C264" s="34">
        <v>10061.004000000001</v>
      </c>
      <c r="D264" s="33">
        <v>291.39400000000001</v>
      </c>
      <c r="E264" s="34">
        <v>7957.9589999999998</v>
      </c>
      <c r="F264" s="27">
        <f t="shared" si="54"/>
        <v>77.005999999999972</v>
      </c>
      <c r="G264" s="27">
        <f t="shared" si="54"/>
        <v>2103.045000000001</v>
      </c>
      <c r="H264" s="28">
        <v>0</v>
      </c>
      <c r="I264" s="29">
        <f t="shared" si="55"/>
        <v>77.005999999999972</v>
      </c>
      <c r="J264" s="30">
        <f t="shared" si="52"/>
        <v>27.310144664052174</v>
      </c>
      <c r="K264" s="31">
        <v>2.88</v>
      </c>
      <c r="L264" s="30">
        <f t="shared" si="53"/>
        <v>63.432000000000002</v>
      </c>
      <c r="M264" s="30">
        <f t="shared" ref="M264:Q279" si="60">M263</f>
        <v>39.467726077497858</v>
      </c>
      <c r="N264" s="30">
        <f t="shared" si="60"/>
        <v>0</v>
      </c>
      <c r="O264" s="30">
        <f t="shared" si="60"/>
        <v>21.206728953433903</v>
      </c>
      <c r="P264" s="30">
        <f t="shared" si="60"/>
        <v>29.301283654346502</v>
      </c>
      <c r="Q264" s="30">
        <f t="shared" si="60"/>
        <v>0</v>
      </c>
      <c r="R264" s="30">
        <f t="shared" si="56"/>
        <v>63.432000000000002</v>
      </c>
      <c r="S264" s="22">
        <f t="shared" si="57"/>
        <v>0</v>
      </c>
      <c r="T264" s="32">
        <f t="shared" ref="T264:T327" si="61">IF(S264&lt;&gt;" ",S264*I264,0)</f>
        <v>0</v>
      </c>
      <c r="U264" s="99">
        <f t="shared" si="58"/>
        <v>0</v>
      </c>
      <c r="V264" s="99">
        <f t="shared" si="59"/>
        <v>0</v>
      </c>
    </row>
    <row r="265" spans="1:22" x14ac:dyDescent="0.25">
      <c r="A265" s="24">
        <v>44327.833333332703</v>
      </c>
      <c r="B265" s="33">
        <v>405.9</v>
      </c>
      <c r="C265" s="34">
        <v>11848.221</v>
      </c>
      <c r="D265" s="33">
        <v>375.786</v>
      </c>
      <c r="E265" s="34">
        <v>10969.203</v>
      </c>
      <c r="F265" s="27">
        <f t="shared" si="54"/>
        <v>30.113999999999976</v>
      </c>
      <c r="G265" s="27">
        <f t="shared" si="54"/>
        <v>879.01800000000003</v>
      </c>
      <c r="H265" s="28">
        <v>0</v>
      </c>
      <c r="I265" s="29">
        <f t="shared" si="55"/>
        <v>30.113999999999976</v>
      </c>
      <c r="J265" s="30">
        <f t="shared" si="52"/>
        <v>29.189679218967946</v>
      </c>
      <c r="K265" s="31">
        <v>2.88</v>
      </c>
      <c r="L265" s="30">
        <f t="shared" si="53"/>
        <v>63.432000000000002</v>
      </c>
      <c r="M265" s="30">
        <f t="shared" si="60"/>
        <v>39.467726077497858</v>
      </c>
      <c r="N265" s="30">
        <f t="shared" si="60"/>
        <v>0</v>
      </c>
      <c r="O265" s="30">
        <f t="shared" si="60"/>
        <v>21.206728953433903</v>
      </c>
      <c r="P265" s="30">
        <f t="shared" si="60"/>
        <v>29.301283654346502</v>
      </c>
      <c r="Q265" s="30">
        <f t="shared" si="60"/>
        <v>0</v>
      </c>
      <c r="R265" s="30">
        <f t="shared" si="56"/>
        <v>63.432000000000002</v>
      </c>
      <c r="S265" s="22">
        <f t="shared" si="57"/>
        <v>0</v>
      </c>
      <c r="T265" s="32">
        <f t="shared" si="61"/>
        <v>0</v>
      </c>
      <c r="U265" s="99">
        <f t="shared" si="58"/>
        <v>0</v>
      </c>
      <c r="V265" s="99">
        <f t="shared" si="59"/>
        <v>0</v>
      </c>
    </row>
    <row r="266" spans="1:22" x14ac:dyDescent="0.25">
      <c r="A266" s="24">
        <v>44327.874999999367</v>
      </c>
      <c r="B266" s="33">
        <v>391.2</v>
      </c>
      <c r="C266" s="34">
        <v>13050.432000000001</v>
      </c>
      <c r="D266" s="33">
        <v>298.71100000000001</v>
      </c>
      <c r="E266" s="34">
        <v>9964.9989999999998</v>
      </c>
      <c r="F266" s="27">
        <f t="shared" si="54"/>
        <v>92.488999999999976</v>
      </c>
      <c r="G266" s="27">
        <f t="shared" si="54"/>
        <v>3085.4330000000009</v>
      </c>
      <c r="H266" s="28">
        <v>0</v>
      </c>
      <c r="I266" s="29">
        <f t="shared" si="55"/>
        <v>92.488999999999976</v>
      </c>
      <c r="J266" s="30">
        <f t="shared" si="52"/>
        <v>33.359999567516155</v>
      </c>
      <c r="K266" s="31">
        <v>2.88</v>
      </c>
      <c r="L266" s="30">
        <f t="shared" si="53"/>
        <v>63.432000000000002</v>
      </c>
      <c r="M266" s="30">
        <f t="shared" si="60"/>
        <v>39.467726077497858</v>
      </c>
      <c r="N266" s="30">
        <f t="shared" si="60"/>
        <v>0</v>
      </c>
      <c r="O266" s="30">
        <f t="shared" si="60"/>
        <v>21.206728953433903</v>
      </c>
      <c r="P266" s="30">
        <f t="shared" si="60"/>
        <v>29.301283654346502</v>
      </c>
      <c r="Q266" s="30">
        <f t="shared" si="60"/>
        <v>0</v>
      </c>
      <c r="R266" s="30">
        <f t="shared" si="56"/>
        <v>63.432000000000002</v>
      </c>
      <c r="S266" s="22">
        <f t="shared" si="57"/>
        <v>0</v>
      </c>
      <c r="T266" s="32">
        <f t="shared" si="61"/>
        <v>0</v>
      </c>
      <c r="U266" s="99">
        <f t="shared" si="58"/>
        <v>0</v>
      </c>
      <c r="V266" s="99">
        <f t="shared" si="59"/>
        <v>0</v>
      </c>
    </row>
    <row r="267" spans="1:22" x14ac:dyDescent="0.25">
      <c r="A267" s="24">
        <v>44327.916666666031</v>
      </c>
      <c r="B267" s="33">
        <v>408.8</v>
      </c>
      <c r="C267" s="34">
        <v>12411.168</v>
      </c>
      <c r="D267" s="33">
        <v>347.46</v>
      </c>
      <c r="E267" s="34">
        <v>10548.886</v>
      </c>
      <c r="F267" s="27">
        <f t="shared" si="54"/>
        <v>61.340000000000032</v>
      </c>
      <c r="G267" s="27">
        <f t="shared" si="54"/>
        <v>1862.2819999999992</v>
      </c>
      <c r="H267" s="28">
        <v>0</v>
      </c>
      <c r="I267" s="29">
        <f t="shared" si="55"/>
        <v>61.340000000000032</v>
      </c>
      <c r="J267" s="30">
        <f t="shared" si="52"/>
        <v>30.359993478969649</v>
      </c>
      <c r="K267" s="31">
        <v>2.88</v>
      </c>
      <c r="L267" s="30">
        <f t="shared" si="53"/>
        <v>63.432000000000002</v>
      </c>
      <c r="M267" s="30">
        <f t="shared" si="60"/>
        <v>39.467726077497858</v>
      </c>
      <c r="N267" s="30">
        <f t="shared" si="60"/>
        <v>0</v>
      </c>
      <c r="O267" s="30">
        <f t="shared" si="60"/>
        <v>21.206728953433903</v>
      </c>
      <c r="P267" s="30">
        <f t="shared" si="60"/>
        <v>29.301283654346502</v>
      </c>
      <c r="Q267" s="30">
        <f t="shared" si="60"/>
        <v>0</v>
      </c>
      <c r="R267" s="30">
        <f t="shared" si="56"/>
        <v>63.432000000000002</v>
      </c>
      <c r="S267" s="22">
        <f t="shared" si="57"/>
        <v>0</v>
      </c>
      <c r="T267" s="32">
        <f t="shared" si="61"/>
        <v>0</v>
      </c>
      <c r="U267" s="99">
        <f t="shared" si="58"/>
        <v>0</v>
      </c>
      <c r="V267" s="99">
        <f t="shared" si="59"/>
        <v>0</v>
      </c>
    </row>
    <row r="268" spans="1:22" x14ac:dyDescent="0.25">
      <c r="A268" s="24">
        <v>44327.958333332695</v>
      </c>
      <c r="B268" s="33">
        <v>439.7</v>
      </c>
      <c r="C268" s="34">
        <v>11098.028</v>
      </c>
      <c r="D268" s="33">
        <v>271.36799999999999</v>
      </c>
      <c r="E268" s="34">
        <v>6849.3180000000002</v>
      </c>
      <c r="F268" s="27">
        <f t="shared" si="54"/>
        <v>168.33199999999999</v>
      </c>
      <c r="G268" s="27">
        <f t="shared" si="54"/>
        <v>4248.71</v>
      </c>
      <c r="H268" s="28">
        <v>0</v>
      </c>
      <c r="I268" s="29">
        <f t="shared" si="55"/>
        <v>168.33199999999999</v>
      </c>
      <c r="J268" s="30">
        <f t="shared" si="52"/>
        <v>25.240061307416298</v>
      </c>
      <c r="K268" s="31">
        <v>2.88</v>
      </c>
      <c r="L268" s="30">
        <f t="shared" si="53"/>
        <v>63.432000000000002</v>
      </c>
      <c r="M268" s="30">
        <f t="shared" si="60"/>
        <v>39.467726077497858</v>
      </c>
      <c r="N268" s="30">
        <f t="shared" si="60"/>
        <v>0</v>
      </c>
      <c r="O268" s="30">
        <f t="shared" si="60"/>
        <v>21.206728953433903</v>
      </c>
      <c r="P268" s="30">
        <f t="shared" si="60"/>
        <v>29.301283654346502</v>
      </c>
      <c r="Q268" s="30">
        <f t="shared" si="60"/>
        <v>0</v>
      </c>
      <c r="R268" s="30">
        <f t="shared" si="56"/>
        <v>63.432000000000002</v>
      </c>
      <c r="S268" s="22">
        <f t="shared" si="57"/>
        <v>0</v>
      </c>
      <c r="T268" s="32">
        <f t="shared" si="61"/>
        <v>0</v>
      </c>
      <c r="U268" s="99">
        <f t="shared" si="58"/>
        <v>0</v>
      </c>
      <c r="V268" s="99">
        <f t="shared" si="59"/>
        <v>0</v>
      </c>
    </row>
    <row r="269" spans="1:22" x14ac:dyDescent="0.25">
      <c r="A269" s="24">
        <v>44327.99999999936</v>
      </c>
      <c r="B269" s="33">
        <v>414.7</v>
      </c>
      <c r="C269" s="34">
        <v>9135.8410000000003</v>
      </c>
      <c r="D269" s="33">
        <v>236.05600000000001</v>
      </c>
      <c r="E269" s="34">
        <v>5200.3090000000002</v>
      </c>
      <c r="F269" s="27">
        <f t="shared" si="54"/>
        <v>178.64399999999998</v>
      </c>
      <c r="G269" s="27">
        <f t="shared" si="54"/>
        <v>3935.5320000000002</v>
      </c>
      <c r="H269" s="28">
        <v>0</v>
      </c>
      <c r="I269" s="29">
        <f t="shared" si="55"/>
        <v>178.64399999999998</v>
      </c>
      <c r="J269" s="30">
        <f t="shared" si="52"/>
        <v>22.030026197353401</v>
      </c>
      <c r="K269" s="31">
        <v>2.88</v>
      </c>
      <c r="L269" s="30">
        <f t="shared" si="53"/>
        <v>63.432000000000002</v>
      </c>
      <c r="M269" s="30">
        <f t="shared" si="60"/>
        <v>39.467726077497858</v>
      </c>
      <c r="N269" s="30">
        <f t="shared" si="60"/>
        <v>0</v>
      </c>
      <c r="O269" s="30">
        <f t="shared" si="60"/>
        <v>21.206728953433903</v>
      </c>
      <c r="P269" s="30">
        <f t="shared" si="60"/>
        <v>29.301283654346502</v>
      </c>
      <c r="Q269" s="30">
        <f t="shared" si="60"/>
        <v>0</v>
      </c>
      <c r="R269" s="30">
        <f t="shared" si="56"/>
        <v>63.432000000000002</v>
      </c>
      <c r="S269" s="22">
        <f t="shared" si="57"/>
        <v>0</v>
      </c>
      <c r="T269" s="32">
        <f t="shared" si="61"/>
        <v>0</v>
      </c>
      <c r="U269" s="99">
        <f t="shared" si="58"/>
        <v>0</v>
      </c>
      <c r="V269" s="99">
        <f t="shared" si="59"/>
        <v>0</v>
      </c>
    </row>
    <row r="270" spans="1:22" x14ac:dyDescent="0.25">
      <c r="A270" s="24">
        <v>44328.041666666024</v>
      </c>
      <c r="B270" s="33">
        <v>233.9</v>
      </c>
      <c r="C270" s="34">
        <v>4972.7139999999999</v>
      </c>
      <c r="D270" s="33">
        <v>55.868000000000002</v>
      </c>
      <c r="E270" s="34">
        <v>1187.7539999999999</v>
      </c>
      <c r="F270" s="27">
        <f t="shared" si="54"/>
        <v>178.03200000000001</v>
      </c>
      <c r="G270" s="27">
        <f t="shared" si="54"/>
        <v>3784.96</v>
      </c>
      <c r="H270" s="28">
        <v>0</v>
      </c>
      <c r="I270" s="29">
        <f t="shared" si="55"/>
        <v>178.03200000000001</v>
      </c>
      <c r="J270" s="30">
        <f t="shared" si="52"/>
        <v>21.259998202570323</v>
      </c>
      <c r="K270" s="31">
        <v>2.86</v>
      </c>
      <c r="L270" s="30">
        <f t="shared" si="53"/>
        <v>63.223999999999997</v>
      </c>
      <c r="M270" s="30">
        <f t="shared" si="60"/>
        <v>39.467726077497858</v>
      </c>
      <c r="N270" s="30">
        <f t="shared" si="60"/>
        <v>0</v>
      </c>
      <c r="O270" s="30">
        <f t="shared" si="60"/>
        <v>21.206728953433903</v>
      </c>
      <c r="P270" s="30">
        <f t="shared" si="60"/>
        <v>29.301283654346502</v>
      </c>
      <c r="Q270" s="30">
        <f t="shared" si="60"/>
        <v>0</v>
      </c>
      <c r="R270" s="30">
        <f t="shared" si="56"/>
        <v>63.223999999999997</v>
      </c>
      <c r="S270" s="22">
        <f t="shared" si="57"/>
        <v>0</v>
      </c>
      <c r="T270" s="32">
        <f t="shared" si="61"/>
        <v>0</v>
      </c>
      <c r="U270" s="99">
        <f t="shared" si="58"/>
        <v>0</v>
      </c>
      <c r="V270" s="99">
        <f t="shared" si="59"/>
        <v>0</v>
      </c>
    </row>
    <row r="271" spans="1:22" x14ac:dyDescent="0.25">
      <c r="A271" s="24">
        <v>44328.083333332688</v>
      </c>
      <c r="B271" s="33">
        <v>217.2</v>
      </c>
      <c r="C271" s="34">
        <v>4320.1080000000002</v>
      </c>
      <c r="D271" s="33">
        <v>37.173000000000002</v>
      </c>
      <c r="E271" s="34">
        <v>739.37099999999998</v>
      </c>
      <c r="F271" s="27">
        <f t="shared" si="54"/>
        <v>180.02699999999999</v>
      </c>
      <c r="G271" s="27">
        <f t="shared" si="54"/>
        <v>3580.7370000000001</v>
      </c>
      <c r="H271" s="28">
        <v>0</v>
      </c>
      <c r="I271" s="29">
        <f t="shared" si="55"/>
        <v>180.02699999999999</v>
      </c>
      <c r="J271" s="30">
        <f t="shared" si="52"/>
        <v>19.889999833358331</v>
      </c>
      <c r="K271" s="31">
        <v>2.86</v>
      </c>
      <c r="L271" s="30">
        <f t="shared" si="53"/>
        <v>63.223999999999997</v>
      </c>
      <c r="M271" s="30">
        <f t="shared" si="60"/>
        <v>39.467726077497858</v>
      </c>
      <c r="N271" s="30">
        <f t="shared" si="60"/>
        <v>0</v>
      </c>
      <c r="O271" s="30">
        <f t="shared" si="60"/>
        <v>21.206728953433903</v>
      </c>
      <c r="P271" s="30">
        <f t="shared" si="60"/>
        <v>29.301283654346502</v>
      </c>
      <c r="Q271" s="30">
        <f t="shared" si="60"/>
        <v>0</v>
      </c>
      <c r="R271" s="30">
        <f t="shared" si="56"/>
        <v>63.223999999999997</v>
      </c>
      <c r="S271" s="22">
        <f t="shared" si="57"/>
        <v>0</v>
      </c>
      <c r="T271" s="32">
        <f t="shared" si="61"/>
        <v>0</v>
      </c>
      <c r="U271" s="99">
        <f t="shared" si="58"/>
        <v>0</v>
      </c>
      <c r="V271" s="99">
        <f t="shared" si="59"/>
        <v>0</v>
      </c>
    </row>
    <row r="272" spans="1:22" x14ac:dyDescent="0.25">
      <c r="A272" s="24">
        <v>44328.124999999352</v>
      </c>
      <c r="B272" s="33">
        <v>217.2</v>
      </c>
      <c r="C272" s="34">
        <v>4239.7439999999997</v>
      </c>
      <c r="D272" s="33">
        <v>44.052</v>
      </c>
      <c r="E272" s="34">
        <v>859.88699999999994</v>
      </c>
      <c r="F272" s="27">
        <f t="shared" si="54"/>
        <v>173.148</v>
      </c>
      <c r="G272" s="27">
        <f t="shared" si="54"/>
        <v>3379.857</v>
      </c>
      <c r="H272" s="28">
        <v>0</v>
      </c>
      <c r="I272" s="29">
        <f t="shared" si="55"/>
        <v>173.148</v>
      </c>
      <c r="J272" s="30">
        <f t="shared" si="52"/>
        <v>19.52004643426433</v>
      </c>
      <c r="K272" s="31">
        <v>2.86</v>
      </c>
      <c r="L272" s="30">
        <f t="shared" si="53"/>
        <v>63.223999999999997</v>
      </c>
      <c r="M272" s="30">
        <f t="shared" si="60"/>
        <v>39.467726077497858</v>
      </c>
      <c r="N272" s="30">
        <f t="shared" si="60"/>
        <v>0</v>
      </c>
      <c r="O272" s="30">
        <f t="shared" si="60"/>
        <v>21.206728953433903</v>
      </c>
      <c r="P272" s="30">
        <f t="shared" si="60"/>
        <v>29.301283654346502</v>
      </c>
      <c r="Q272" s="30">
        <f t="shared" si="60"/>
        <v>0</v>
      </c>
      <c r="R272" s="30">
        <f t="shared" si="56"/>
        <v>63.223999999999997</v>
      </c>
      <c r="S272" s="22">
        <f t="shared" si="57"/>
        <v>0</v>
      </c>
      <c r="T272" s="32">
        <f t="shared" si="61"/>
        <v>0</v>
      </c>
      <c r="U272" s="99">
        <f t="shared" si="58"/>
        <v>0</v>
      </c>
      <c r="V272" s="99">
        <f t="shared" si="59"/>
        <v>0</v>
      </c>
    </row>
    <row r="273" spans="1:22" x14ac:dyDescent="0.25">
      <c r="A273" s="24">
        <v>44328.166666666017</v>
      </c>
      <c r="B273" s="33">
        <v>204.5</v>
      </c>
      <c r="C273" s="34">
        <v>3983.66</v>
      </c>
      <c r="D273" s="33">
        <v>25.768000000000001</v>
      </c>
      <c r="E273" s="34">
        <v>501.96499999999997</v>
      </c>
      <c r="F273" s="27">
        <f t="shared" si="54"/>
        <v>178.732</v>
      </c>
      <c r="G273" s="27">
        <f t="shared" si="54"/>
        <v>3481.6949999999997</v>
      </c>
      <c r="H273" s="28">
        <v>0</v>
      </c>
      <c r="I273" s="29">
        <f t="shared" si="55"/>
        <v>178.732</v>
      </c>
      <c r="J273" s="30">
        <f t="shared" si="52"/>
        <v>19.479975605935142</v>
      </c>
      <c r="K273" s="31">
        <v>2.86</v>
      </c>
      <c r="L273" s="30">
        <f t="shared" si="53"/>
        <v>63.223999999999997</v>
      </c>
      <c r="M273" s="30">
        <f t="shared" si="60"/>
        <v>39.467726077497858</v>
      </c>
      <c r="N273" s="30">
        <f t="shared" si="60"/>
        <v>0</v>
      </c>
      <c r="O273" s="30">
        <f t="shared" si="60"/>
        <v>21.206728953433903</v>
      </c>
      <c r="P273" s="30">
        <f t="shared" si="60"/>
        <v>29.301283654346502</v>
      </c>
      <c r="Q273" s="30">
        <f t="shared" si="60"/>
        <v>0</v>
      </c>
      <c r="R273" s="30">
        <f t="shared" si="56"/>
        <v>63.223999999999997</v>
      </c>
      <c r="S273" s="22">
        <f t="shared" si="57"/>
        <v>0</v>
      </c>
      <c r="T273" s="32">
        <f t="shared" si="61"/>
        <v>0</v>
      </c>
      <c r="U273" s="99">
        <f t="shared" si="58"/>
        <v>0</v>
      </c>
      <c r="V273" s="99">
        <f t="shared" si="59"/>
        <v>0</v>
      </c>
    </row>
    <row r="274" spans="1:22" x14ac:dyDescent="0.25">
      <c r="A274" s="24">
        <v>44328.208333332681</v>
      </c>
      <c r="B274" s="33">
        <v>224.6</v>
      </c>
      <c r="C274" s="34">
        <v>4485.2619999999997</v>
      </c>
      <c r="D274" s="33">
        <v>39.091999999999999</v>
      </c>
      <c r="E274" s="34">
        <v>780.66700000000003</v>
      </c>
      <c r="F274" s="27">
        <f t="shared" si="54"/>
        <v>185.50799999999998</v>
      </c>
      <c r="G274" s="27">
        <f t="shared" si="54"/>
        <v>3704.5949999999998</v>
      </c>
      <c r="H274" s="28">
        <v>18.439999999999941</v>
      </c>
      <c r="I274" s="29">
        <f t="shared" si="55"/>
        <v>167.06800000000004</v>
      </c>
      <c r="J274" s="30">
        <f t="shared" si="52"/>
        <v>19.970001293744744</v>
      </c>
      <c r="K274" s="31">
        <v>2.86</v>
      </c>
      <c r="L274" s="30">
        <f t="shared" si="53"/>
        <v>63.223999999999997</v>
      </c>
      <c r="M274" s="30">
        <f t="shared" si="60"/>
        <v>39.467726077497858</v>
      </c>
      <c r="N274" s="30">
        <f t="shared" si="60"/>
        <v>0</v>
      </c>
      <c r="O274" s="30">
        <f t="shared" si="60"/>
        <v>21.206728953433903</v>
      </c>
      <c r="P274" s="30">
        <f t="shared" si="60"/>
        <v>29.301283654346502</v>
      </c>
      <c r="Q274" s="30">
        <f t="shared" si="60"/>
        <v>0</v>
      </c>
      <c r="R274" s="30">
        <f t="shared" si="56"/>
        <v>63.223999999999997</v>
      </c>
      <c r="S274" s="22">
        <f t="shared" si="57"/>
        <v>0</v>
      </c>
      <c r="T274" s="32">
        <f t="shared" si="61"/>
        <v>0</v>
      </c>
      <c r="U274" s="99">
        <f t="shared" si="58"/>
        <v>0</v>
      </c>
      <c r="V274" s="99">
        <f t="shared" si="59"/>
        <v>0</v>
      </c>
    </row>
    <row r="275" spans="1:22" x14ac:dyDescent="0.25">
      <c r="A275" s="24">
        <v>44328.249999999345</v>
      </c>
      <c r="B275" s="33">
        <v>227.7</v>
      </c>
      <c r="C275" s="34">
        <v>5574.0959999999995</v>
      </c>
      <c r="D275" s="33">
        <v>21.565999999999999</v>
      </c>
      <c r="E275" s="34">
        <v>527.92600000000004</v>
      </c>
      <c r="F275" s="27">
        <f t="shared" si="54"/>
        <v>206.13399999999999</v>
      </c>
      <c r="G275" s="27">
        <f t="shared" si="54"/>
        <v>5046.1699999999992</v>
      </c>
      <c r="H275" s="28">
        <v>0</v>
      </c>
      <c r="I275" s="29">
        <f t="shared" si="55"/>
        <v>206.13399999999999</v>
      </c>
      <c r="J275" s="30">
        <f t="shared" si="52"/>
        <v>24.48004695974463</v>
      </c>
      <c r="K275" s="31">
        <v>2.86</v>
      </c>
      <c r="L275" s="30">
        <f t="shared" si="53"/>
        <v>63.223999999999997</v>
      </c>
      <c r="M275" s="30">
        <f t="shared" si="60"/>
        <v>39.467726077497858</v>
      </c>
      <c r="N275" s="30">
        <f t="shared" si="60"/>
        <v>0</v>
      </c>
      <c r="O275" s="30">
        <f t="shared" si="60"/>
        <v>21.206728953433903</v>
      </c>
      <c r="P275" s="30">
        <f t="shared" si="60"/>
        <v>29.301283654346502</v>
      </c>
      <c r="Q275" s="30">
        <f t="shared" si="60"/>
        <v>0</v>
      </c>
      <c r="R275" s="30">
        <f t="shared" si="56"/>
        <v>63.223999999999997</v>
      </c>
      <c r="S275" s="22">
        <f t="shared" si="57"/>
        <v>0</v>
      </c>
      <c r="T275" s="32">
        <f t="shared" si="61"/>
        <v>0</v>
      </c>
      <c r="U275" s="99">
        <f t="shared" si="58"/>
        <v>0</v>
      </c>
      <c r="V275" s="99">
        <f t="shared" si="59"/>
        <v>0</v>
      </c>
    </row>
    <row r="276" spans="1:22" x14ac:dyDescent="0.25">
      <c r="A276" s="24">
        <v>44328.291666666009</v>
      </c>
      <c r="B276" s="33">
        <v>243.90600000000001</v>
      </c>
      <c r="C276" s="34">
        <v>7146.7135660000004</v>
      </c>
      <c r="D276" s="33">
        <v>0</v>
      </c>
      <c r="E276" s="34">
        <v>0</v>
      </c>
      <c r="F276" s="27">
        <f t="shared" si="54"/>
        <v>243.90600000000001</v>
      </c>
      <c r="G276" s="27">
        <f t="shared" si="54"/>
        <v>7146.7135660000004</v>
      </c>
      <c r="H276" s="28">
        <v>0</v>
      </c>
      <c r="I276" s="29">
        <f t="shared" si="55"/>
        <v>243.90600000000001</v>
      </c>
      <c r="J276" s="30">
        <f t="shared" si="52"/>
        <v>29.301097824571762</v>
      </c>
      <c r="K276" s="31">
        <v>2.86</v>
      </c>
      <c r="L276" s="30">
        <f t="shared" si="53"/>
        <v>63.223999999999997</v>
      </c>
      <c r="M276" s="30">
        <f t="shared" si="60"/>
        <v>39.467726077497858</v>
      </c>
      <c r="N276" s="30">
        <f t="shared" si="60"/>
        <v>0</v>
      </c>
      <c r="O276" s="30">
        <f t="shared" si="60"/>
        <v>21.206728953433903</v>
      </c>
      <c r="P276" s="30">
        <f t="shared" si="60"/>
        <v>29.301283654346502</v>
      </c>
      <c r="Q276" s="30">
        <f t="shared" si="60"/>
        <v>0</v>
      </c>
      <c r="R276" s="30">
        <f t="shared" si="56"/>
        <v>63.223999999999997</v>
      </c>
      <c r="S276" s="22">
        <f t="shared" si="57"/>
        <v>0</v>
      </c>
      <c r="T276" s="32">
        <f t="shared" si="61"/>
        <v>0</v>
      </c>
      <c r="U276" s="99">
        <f t="shared" si="58"/>
        <v>0</v>
      </c>
      <c r="V276" s="99">
        <f t="shared" si="59"/>
        <v>0</v>
      </c>
    </row>
    <row r="277" spans="1:22" x14ac:dyDescent="0.25">
      <c r="A277" s="24">
        <v>44328.333333332674</v>
      </c>
      <c r="B277" s="33">
        <v>206.78100000000001</v>
      </c>
      <c r="C277" s="34">
        <v>6185.769781</v>
      </c>
      <c r="D277" s="33">
        <v>0</v>
      </c>
      <c r="E277" s="34">
        <v>0</v>
      </c>
      <c r="F277" s="27">
        <f t="shared" si="54"/>
        <v>206.78100000000001</v>
      </c>
      <c r="G277" s="27">
        <f t="shared" si="54"/>
        <v>6185.769781</v>
      </c>
      <c r="H277" s="28">
        <v>0</v>
      </c>
      <c r="I277" s="29">
        <f t="shared" si="55"/>
        <v>206.78100000000001</v>
      </c>
      <c r="J277" s="30">
        <f t="shared" si="52"/>
        <v>29.914594575903976</v>
      </c>
      <c r="K277" s="31">
        <v>2.86</v>
      </c>
      <c r="L277" s="30">
        <f t="shared" si="53"/>
        <v>63.223999999999997</v>
      </c>
      <c r="M277" s="30">
        <f t="shared" si="60"/>
        <v>39.467726077497858</v>
      </c>
      <c r="N277" s="30">
        <f t="shared" si="60"/>
        <v>0</v>
      </c>
      <c r="O277" s="30">
        <f t="shared" si="60"/>
        <v>21.206728953433903</v>
      </c>
      <c r="P277" s="30">
        <f t="shared" si="60"/>
        <v>29.301283654346502</v>
      </c>
      <c r="Q277" s="30">
        <f t="shared" si="60"/>
        <v>0</v>
      </c>
      <c r="R277" s="30">
        <f t="shared" si="56"/>
        <v>63.223999999999997</v>
      </c>
      <c r="S277" s="22">
        <f t="shared" si="57"/>
        <v>0</v>
      </c>
      <c r="T277" s="32">
        <f t="shared" si="61"/>
        <v>0</v>
      </c>
      <c r="U277" s="99">
        <f t="shared" si="58"/>
        <v>0</v>
      </c>
      <c r="V277" s="99">
        <f t="shared" si="59"/>
        <v>0</v>
      </c>
    </row>
    <row r="278" spans="1:22" x14ac:dyDescent="0.25">
      <c r="A278" s="24">
        <v>44328.374999999338</v>
      </c>
      <c r="B278" s="33">
        <v>129.048</v>
      </c>
      <c r="C278" s="34">
        <v>3920.278632</v>
      </c>
      <c r="D278" s="33">
        <v>0</v>
      </c>
      <c r="E278" s="34">
        <v>0</v>
      </c>
      <c r="F278" s="27">
        <f t="shared" si="54"/>
        <v>129.048</v>
      </c>
      <c r="G278" s="27">
        <f t="shared" si="54"/>
        <v>3920.278632</v>
      </c>
      <c r="H278" s="28">
        <v>0</v>
      </c>
      <c r="I278" s="29">
        <f t="shared" si="55"/>
        <v>129.048</v>
      </c>
      <c r="J278" s="30">
        <f t="shared" si="52"/>
        <v>30.378453226706341</v>
      </c>
      <c r="K278" s="31">
        <v>2.86</v>
      </c>
      <c r="L278" s="30">
        <f t="shared" si="53"/>
        <v>63.223999999999997</v>
      </c>
      <c r="M278" s="30">
        <f t="shared" si="60"/>
        <v>39.467726077497858</v>
      </c>
      <c r="N278" s="30">
        <f t="shared" si="60"/>
        <v>0</v>
      </c>
      <c r="O278" s="30">
        <f t="shared" si="60"/>
        <v>21.206728953433903</v>
      </c>
      <c r="P278" s="30">
        <f t="shared" si="60"/>
        <v>29.301283654346502</v>
      </c>
      <c r="Q278" s="30">
        <f t="shared" si="60"/>
        <v>0</v>
      </c>
      <c r="R278" s="30">
        <f t="shared" si="56"/>
        <v>63.223999999999997</v>
      </c>
      <c r="S278" s="22">
        <f t="shared" si="57"/>
        <v>0</v>
      </c>
      <c r="T278" s="32">
        <f t="shared" si="61"/>
        <v>0</v>
      </c>
      <c r="U278" s="99">
        <f t="shared" si="58"/>
        <v>0</v>
      </c>
      <c r="V278" s="99">
        <f t="shared" si="59"/>
        <v>0</v>
      </c>
    </row>
    <row r="279" spans="1:22" x14ac:dyDescent="0.25">
      <c r="A279" s="24">
        <v>44328.416666666002</v>
      </c>
      <c r="B279" s="33">
        <v>64.320999999999998</v>
      </c>
      <c r="C279" s="34">
        <v>2460.525948</v>
      </c>
      <c r="D279" s="33">
        <v>0</v>
      </c>
      <c r="E279" s="34">
        <v>0</v>
      </c>
      <c r="F279" s="27">
        <f t="shared" si="54"/>
        <v>64.320999999999998</v>
      </c>
      <c r="G279" s="27">
        <f t="shared" si="54"/>
        <v>2460.525948</v>
      </c>
      <c r="H279" s="28">
        <v>0</v>
      </c>
      <c r="I279" s="29">
        <f t="shared" si="55"/>
        <v>64.320999999999998</v>
      </c>
      <c r="J279" s="30">
        <f t="shared" si="52"/>
        <v>38.253850966247413</v>
      </c>
      <c r="K279" s="31">
        <v>2.86</v>
      </c>
      <c r="L279" s="30">
        <f t="shared" si="53"/>
        <v>63.223999999999997</v>
      </c>
      <c r="M279" s="30">
        <f t="shared" si="60"/>
        <v>39.467726077497858</v>
      </c>
      <c r="N279" s="30">
        <f t="shared" si="60"/>
        <v>0</v>
      </c>
      <c r="O279" s="30">
        <f t="shared" si="60"/>
        <v>21.206728953433903</v>
      </c>
      <c r="P279" s="30">
        <f t="shared" si="60"/>
        <v>29.301283654346502</v>
      </c>
      <c r="Q279" s="30">
        <f t="shared" si="60"/>
        <v>0</v>
      </c>
      <c r="R279" s="30">
        <f t="shared" si="56"/>
        <v>63.223999999999997</v>
      </c>
      <c r="S279" s="22">
        <f t="shared" si="57"/>
        <v>0</v>
      </c>
      <c r="T279" s="32">
        <f t="shared" si="61"/>
        <v>0</v>
      </c>
      <c r="U279" s="99">
        <f t="shared" si="58"/>
        <v>0</v>
      </c>
      <c r="V279" s="99">
        <f t="shared" si="59"/>
        <v>0</v>
      </c>
    </row>
    <row r="280" spans="1:22" x14ac:dyDescent="0.25">
      <c r="A280" s="24">
        <v>44328.458333332666</v>
      </c>
      <c r="B280" s="33">
        <v>39.127000000000002</v>
      </c>
      <c r="C280" s="34">
        <v>1270.8004189999999</v>
      </c>
      <c r="D280" s="33">
        <v>0</v>
      </c>
      <c r="E280" s="34">
        <v>0</v>
      </c>
      <c r="F280" s="27">
        <f t="shared" si="54"/>
        <v>39.127000000000002</v>
      </c>
      <c r="G280" s="27">
        <f t="shared" si="54"/>
        <v>1270.8004189999999</v>
      </c>
      <c r="H280" s="28">
        <v>0</v>
      </c>
      <c r="I280" s="29">
        <f t="shared" si="55"/>
        <v>39.127000000000002</v>
      </c>
      <c r="J280" s="30">
        <f t="shared" si="52"/>
        <v>32.478861630076416</v>
      </c>
      <c r="K280" s="31">
        <v>2.86</v>
      </c>
      <c r="L280" s="30">
        <f t="shared" si="53"/>
        <v>63.223999999999997</v>
      </c>
      <c r="M280" s="30">
        <f t="shared" ref="M280:Q295" si="62">M279</f>
        <v>39.467726077497858</v>
      </c>
      <c r="N280" s="30">
        <f t="shared" si="62"/>
        <v>0</v>
      </c>
      <c r="O280" s="30">
        <f t="shared" si="62"/>
        <v>21.206728953433903</v>
      </c>
      <c r="P280" s="30">
        <f t="shared" si="62"/>
        <v>29.301283654346502</v>
      </c>
      <c r="Q280" s="30">
        <f t="shared" si="62"/>
        <v>0</v>
      </c>
      <c r="R280" s="30">
        <f t="shared" si="56"/>
        <v>63.223999999999997</v>
      </c>
      <c r="S280" s="22">
        <f t="shared" si="57"/>
        <v>0</v>
      </c>
      <c r="T280" s="32">
        <f t="shared" si="61"/>
        <v>0</v>
      </c>
      <c r="U280" s="99">
        <f t="shared" si="58"/>
        <v>0</v>
      </c>
      <c r="V280" s="99">
        <f t="shared" si="59"/>
        <v>0</v>
      </c>
    </row>
    <row r="281" spans="1:22" x14ac:dyDescent="0.25">
      <c r="A281" s="24">
        <v>44328.499999999331</v>
      </c>
      <c r="B281" s="33">
        <v>30.864000000000001</v>
      </c>
      <c r="C281" s="34">
        <v>969.16046400000005</v>
      </c>
      <c r="D281" s="33">
        <v>0</v>
      </c>
      <c r="E281" s="34">
        <v>0</v>
      </c>
      <c r="F281" s="27">
        <f t="shared" si="54"/>
        <v>30.864000000000001</v>
      </c>
      <c r="G281" s="27">
        <f t="shared" si="54"/>
        <v>969.16046400000005</v>
      </c>
      <c r="H281" s="28">
        <v>0</v>
      </c>
      <c r="I281" s="29">
        <f t="shared" si="55"/>
        <v>30.864000000000001</v>
      </c>
      <c r="J281" s="30">
        <f t="shared" si="52"/>
        <v>31.401</v>
      </c>
      <c r="K281" s="31">
        <v>2.86</v>
      </c>
      <c r="L281" s="30">
        <f t="shared" si="53"/>
        <v>63.223999999999997</v>
      </c>
      <c r="M281" s="30">
        <f t="shared" si="62"/>
        <v>39.467726077497858</v>
      </c>
      <c r="N281" s="30">
        <f t="shared" si="62"/>
        <v>0</v>
      </c>
      <c r="O281" s="30">
        <f t="shared" si="62"/>
        <v>21.206728953433903</v>
      </c>
      <c r="P281" s="30">
        <f t="shared" si="62"/>
        <v>29.301283654346502</v>
      </c>
      <c r="Q281" s="30">
        <f t="shared" si="62"/>
        <v>0</v>
      </c>
      <c r="R281" s="30">
        <f t="shared" si="56"/>
        <v>63.223999999999997</v>
      </c>
      <c r="S281" s="22">
        <f t="shared" si="57"/>
        <v>0</v>
      </c>
      <c r="T281" s="32">
        <f t="shared" si="61"/>
        <v>0</v>
      </c>
      <c r="U281" s="99">
        <f t="shared" si="58"/>
        <v>0</v>
      </c>
      <c r="V281" s="99">
        <f t="shared" si="59"/>
        <v>0</v>
      </c>
    </row>
    <row r="282" spans="1:22" x14ac:dyDescent="0.25">
      <c r="A282" s="24">
        <v>44328.541666665995</v>
      </c>
      <c r="B282" s="33">
        <v>42.167000000000002</v>
      </c>
      <c r="C282" s="34">
        <v>1176.7234250000001</v>
      </c>
      <c r="D282" s="33">
        <v>0</v>
      </c>
      <c r="E282" s="34">
        <v>0</v>
      </c>
      <c r="F282" s="27">
        <f t="shared" si="54"/>
        <v>42.167000000000002</v>
      </c>
      <c r="G282" s="27">
        <f t="shared" si="54"/>
        <v>1176.7234250000001</v>
      </c>
      <c r="H282" s="28">
        <v>0</v>
      </c>
      <c r="I282" s="29">
        <f t="shared" si="55"/>
        <v>42.167000000000002</v>
      </c>
      <c r="J282" s="30">
        <f t="shared" si="52"/>
        <v>27.906263784476014</v>
      </c>
      <c r="K282" s="31">
        <v>2.86</v>
      </c>
      <c r="L282" s="30">
        <f t="shared" si="53"/>
        <v>63.223999999999997</v>
      </c>
      <c r="M282" s="30">
        <f t="shared" si="62"/>
        <v>39.467726077497858</v>
      </c>
      <c r="N282" s="30">
        <f t="shared" si="62"/>
        <v>0</v>
      </c>
      <c r="O282" s="30">
        <f t="shared" si="62"/>
        <v>21.206728953433903</v>
      </c>
      <c r="P282" s="30">
        <f t="shared" si="62"/>
        <v>29.301283654346502</v>
      </c>
      <c r="Q282" s="30">
        <f t="shared" si="62"/>
        <v>0</v>
      </c>
      <c r="R282" s="30">
        <f t="shared" si="56"/>
        <v>63.223999999999997</v>
      </c>
      <c r="S282" s="22">
        <f t="shared" si="57"/>
        <v>0</v>
      </c>
      <c r="T282" s="32">
        <f t="shared" si="61"/>
        <v>0</v>
      </c>
      <c r="U282" s="99">
        <f t="shared" si="58"/>
        <v>0</v>
      </c>
      <c r="V282" s="99">
        <f t="shared" si="59"/>
        <v>0</v>
      </c>
    </row>
    <row r="283" spans="1:22" x14ac:dyDescent="0.25">
      <c r="A283" s="24">
        <v>44328.583333332659</v>
      </c>
      <c r="B283" s="33">
        <v>71.599999999999994</v>
      </c>
      <c r="C283" s="34">
        <v>1934.6320000000001</v>
      </c>
      <c r="D283" s="33">
        <v>0</v>
      </c>
      <c r="E283" s="34">
        <v>0</v>
      </c>
      <c r="F283" s="27">
        <f t="shared" si="54"/>
        <v>71.599999999999994</v>
      </c>
      <c r="G283" s="27">
        <f t="shared" si="54"/>
        <v>1934.6320000000001</v>
      </c>
      <c r="H283" s="28">
        <v>0</v>
      </c>
      <c r="I283" s="29">
        <f t="shared" si="55"/>
        <v>71.599999999999994</v>
      </c>
      <c r="J283" s="30">
        <f t="shared" si="52"/>
        <v>27.020000000000003</v>
      </c>
      <c r="K283" s="31">
        <v>2.86</v>
      </c>
      <c r="L283" s="30">
        <f t="shared" si="53"/>
        <v>63.223999999999997</v>
      </c>
      <c r="M283" s="30">
        <f t="shared" si="62"/>
        <v>39.467726077497858</v>
      </c>
      <c r="N283" s="30">
        <f t="shared" si="62"/>
        <v>0</v>
      </c>
      <c r="O283" s="30">
        <f t="shared" si="62"/>
        <v>21.206728953433903</v>
      </c>
      <c r="P283" s="30">
        <f t="shared" si="62"/>
        <v>29.301283654346502</v>
      </c>
      <c r="Q283" s="30">
        <f t="shared" si="62"/>
        <v>0</v>
      </c>
      <c r="R283" s="30">
        <f t="shared" si="56"/>
        <v>63.223999999999997</v>
      </c>
      <c r="S283" s="22">
        <f t="shared" si="57"/>
        <v>0</v>
      </c>
      <c r="T283" s="32">
        <f t="shared" si="61"/>
        <v>0</v>
      </c>
      <c r="U283" s="99">
        <f t="shared" si="58"/>
        <v>0</v>
      </c>
      <c r="V283" s="99">
        <f t="shared" si="59"/>
        <v>0</v>
      </c>
    </row>
    <row r="284" spans="1:22" x14ac:dyDescent="0.25">
      <c r="A284" s="24">
        <v>44328.624999999323</v>
      </c>
      <c r="B284" s="33">
        <v>99.7</v>
      </c>
      <c r="C284" s="34">
        <v>2611.143</v>
      </c>
      <c r="D284" s="33">
        <v>0</v>
      </c>
      <c r="E284" s="34">
        <v>0</v>
      </c>
      <c r="F284" s="27">
        <f t="shared" si="54"/>
        <v>99.7</v>
      </c>
      <c r="G284" s="27">
        <f t="shared" si="54"/>
        <v>2611.143</v>
      </c>
      <c r="H284" s="28">
        <v>0</v>
      </c>
      <c r="I284" s="29">
        <f t="shared" si="55"/>
        <v>99.7</v>
      </c>
      <c r="J284" s="30">
        <f t="shared" si="52"/>
        <v>26.19</v>
      </c>
      <c r="K284" s="31">
        <v>2.86</v>
      </c>
      <c r="L284" s="30">
        <f t="shared" si="53"/>
        <v>63.223999999999997</v>
      </c>
      <c r="M284" s="30">
        <f t="shared" si="62"/>
        <v>39.467726077497858</v>
      </c>
      <c r="N284" s="30">
        <f t="shared" si="62"/>
        <v>0</v>
      </c>
      <c r="O284" s="30">
        <f t="shared" si="62"/>
        <v>21.206728953433903</v>
      </c>
      <c r="P284" s="30">
        <f t="shared" si="62"/>
        <v>29.301283654346502</v>
      </c>
      <c r="Q284" s="30">
        <f t="shared" si="62"/>
        <v>0</v>
      </c>
      <c r="R284" s="30">
        <f t="shared" si="56"/>
        <v>63.223999999999997</v>
      </c>
      <c r="S284" s="22">
        <f t="shared" si="57"/>
        <v>0</v>
      </c>
      <c r="T284" s="32">
        <f t="shared" si="61"/>
        <v>0</v>
      </c>
      <c r="U284" s="99">
        <f t="shared" si="58"/>
        <v>0</v>
      </c>
      <c r="V284" s="99">
        <f t="shared" si="59"/>
        <v>0</v>
      </c>
    </row>
    <row r="285" spans="1:22" x14ac:dyDescent="0.25">
      <c r="A285" s="24">
        <v>44328.666666665988</v>
      </c>
      <c r="B285" s="33">
        <v>128.75</v>
      </c>
      <c r="C285" s="34">
        <v>3235.4875000000002</v>
      </c>
      <c r="D285" s="33">
        <v>0</v>
      </c>
      <c r="E285" s="34">
        <v>0</v>
      </c>
      <c r="F285" s="27">
        <f t="shared" si="54"/>
        <v>128.75</v>
      </c>
      <c r="G285" s="27">
        <f t="shared" si="54"/>
        <v>3235.4875000000002</v>
      </c>
      <c r="H285" s="28">
        <v>0</v>
      </c>
      <c r="I285" s="29">
        <f t="shared" si="55"/>
        <v>128.75</v>
      </c>
      <c r="J285" s="30">
        <f t="shared" si="52"/>
        <v>25.130000000000003</v>
      </c>
      <c r="K285" s="31">
        <v>2.86</v>
      </c>
      <c r="L285" s="30">
        <f t="shared" si="53"/>
        <v>63.223999999999997</v>
      </c>
      <c r="M285" s="30">
        <f t="shared" si="62"/>
        <v>39.467726077497858</v>
      </c>
      <c r="N285" s="30">
        <f t="shared" si="62"/>
        <v>0</v>
      </c>
      <c r="O285" s="30">
        <f t="shared" si="62"/>
        <v>21.206728953433903</v>
      </c>
      <c r="P285" s="30">
        <f t="shared" si="62"/>
        <v>29.301283654346502</v>
      </c>
      <c r="Q285" s="30">
        <f t="shared" si="62"/>
        <v>0</v>
      </c>
      <c r="R285" s="30">
        <f t="shared" si="56"/>
        <v>63.223999999999997</v>
      </c>
      <c r="S285" s="22">
        <f t="shared" si="57"/>
        <v>0</v>
      </c>
      <c r="T285" s="32">
        <f t="shared" si="61"/>
        <v>0</v>
      </c>
      <c r="U285" s="99">
        <f t="shared" si="58"/>
        <v>0</v>
      </c>
      <c r="V285" s="99">
        <f t="shared" si="59"/>
        <v>0</v>
      </c>
    </row>
    <row r="286" spans="1:22" x14ac:dyDescent="0.25">
      <c r="A286" s="24">
        <v>44328.708333332652</v>
      </c>
      <c r="B286" s="33">
        <v>126.05</v>
      </c>
      <c r="C286" s="34">
        <v>3201.67</v>
      </c>
      <c r="D286" s="33">
        <v>0</v>
      </c>
      <c r="E286" s="34">
        <v>0</v>
      </c>
      <c r="F286" s="27">
        <f t="shared" si="54"/>
        <v>126.05</v>
      </c>
      <c r="G286" s="27">
        <f t="shared" si="54"/>
        <v>3201.67</v>
      </c>
      <c r="H286" s="28">
        <v>0</v>
      </c>
      <c r="I286" s="29">
        <f t="shared" si="55"/>
        <v>126.05</v>
      </c>
      <c r="J286" s="30">
        <f t="shared" si="52"/>
        <v>25.400000000000002</v>
      </c>
      <c r="K286" s="31">
        <v>2.86</v>
      </c>
      <c r="L286" s="30">
        <f t="shared" si="53"/>
        <v>63.223999999999997</v>
      </c>
      <c r="M286" s="30">
        <f t="shared" si="62"/>
        <v>39.467726077497858</v>
      </c>
      <c r="N286" s="30">
        <f t="shared" si="62"/>
        <v>0</v>
      </c>
      <c r="O286" s="30">
        <f t="shared" si="62"/>
        <v>21.206728953433903</v>
      </c>
      <c r="P286" s="30">
        <f t="shared" si="62"/>
        <v>29.301283654346502</v>
      </c>
      <c r="Q286" s="30">
        <f t="shared" si="62"/>
        <v>0</v>
      </c>
      <c r="R286" s="30">
        <f t="shared" si="56"/>
        <v>63.223999999999997</v>
      </c>
      <c r="S286" s="22">
        <f t="shared" si="57"/>
        <v>0</v>
      </c>
      <c r="T286" s="32">
        <f t="shared" si="61"/>
        <v>0</v>
      </c>
      <c r="U286" s="99">
        <f t="shared" si="58"/>
        <v>0</v>
      </c>
      <c r="V286" s="99">
        <f t="shared" si="59"/>
        <v>0</v>
      </c>
    </row>
    <row r="287" spans="1:22" x14ac:dyDescent="0.25">
      <c r="A287" s="24">
        <v>44328.749999999316</v>
      </c>
      <c r="B287" s="33">
        <v>110.37299999999999</v>
      </c>
      <c r="C287" s="34">
        <v>3093.0380960000002</v>
      </c>
      <c r="D287" s="33">
        <v>0</v>
      </c>
      <c r="E287" s="34">
        <v>0</v>
      </c>
      <c r="F287" s="27">
        <f t="shared" si="54"/>
        <v>110.37299999999999</v>
      </c>
      <c r="G287" s="27">
        <f t="shared" si="54"/>
        <v>3093.0380960000002</v>
      </c>
      <c r="H287" s="28">
        <v>0</v>
      </c>
      <c r="I287" s="29">
        <f t="shared" si="55"/>
        <v>110.37299999999999</v>
      </c>
      <c r="J287" s="30">
        <f t="shared" si="52"/>
        <v>28.023502994391748</v>
      </c>
      <c r="K287" s="31">
        <v>2.86</v>
      </c>
      <c r="L287" s="30">
        <f t="shared" si="53"/>
        <v>63.223999999999997</v>
      </c>
      <c r="M287" s="30">
        <f t="shared" si="62"/>
        <v>39.467726077497858</v>
      </c>
      <c r="N287" s="30">
        <f t="shared" si="62"/>
        <v>0</v>
      </c>
      <c r="O287" s="30">
        <f t="shared" si="62"/>
        <v>21.206728953433903</v>
      </c>
      <c r="P287" s="30">
        <f t="shared" si="62"/>
        <v>29.301283654346502</v>
      </c>
      <c r="Q287" s="30">
        <f t="shared" si="62"/>
        <v>0</v>
      </c>
      <c r="R287" s="30">
        <f t="shared" si="56"/>
        <v>63.223999999999997</v>
      </c>
      <c r="S287" s="22">
        <f t="shared" si="57"/>
        <v>0</v>
      </c>
      <c r="T287" s="32">
        <f t="shared" si="61"/>
        <v>0</v>
      </c>
      <c r="U287" s="99">
        <f t="shared" si="58"/>
        <v>0</v>
      </c>
      <c r="V287" s="99">
        <f t="shared" si="59"/>
        <v>0</v>
      </c>
    </row>
    <row r="288" spans="1:22" x14ac:dyDescent="0.25">
      <c r="A288" s="24">
        <v>44328.79166666598</v>
      </c>
      <c r="B288" s="33">
        <v>122.387</v>
      </c>
      <c r="C288" s="34">
        <v>3121.5945040000001</v>
      </c>
      <c r="D288" s="33">
        <v>0</v>
      </c>
      <c r="E288" s="34">
        <v>0</v>
      </c>
      <c r="F288" s="27">
        <f t="shared" si="54"/>
        <v>122.387</v>
      </c>
      <c r="G288" s="27">
        <f t="shared" si="54"/>
        <v>3121.5945040000001</v>
      </c>
      <c r="H288" s="28">
        <v>0</v>
      </c>
      <c r="I288" s="29">
        <f t="shared" si="55"/>
        <v>122.387</v>
      </c>
      <c r="J288" s="30">
        <f t="shared" si="52"/>
        <v>25.505932035265186</v>
      </c>
      <c r="K288" s="31">
        <v>2.86</v>
      </c>
      <c r="L288" s="30">
        <f t="shared" si="53"/>
        <v>63.223999999999997</v>
      </c>
      <c r="M288" s="30">
        <f t="shared" si="62"/>
        <v>39.467726077497858</v>
      </c>
      <c r="N288" s="30">
        <f t="shared" si="62"/>
        <v>0</v>
      </c>
      <c r="O288" s="30">
        <f t="shared" si="62"/>
        <v>21.206728953433903</v>
      </c>
      <c r="P288" s="30">
        <f t="shared" si="62"/>
        <v>29.301283654346502</v>
      </c>
      <c r="Q288" s="30">
        <f t="shared" si="62"/>
        <v>0</v>
      </c>
      <c r="R288" s="30">
        <f t="shared" si="56"/>
        <v>63.223999999999997</v>
      </c>
      <c r="S288" s="22">
        <f t="shared" si="57"/>
        <v>0</v>
      </c>
      <c r="T288" s="32">
        <f t="shared" si="61"/>
        <v>0</v>
      </c>
      <c r="U288" s="99">
        <f t="shared" si="58"/>
        <v>0</v>
      </c>
      <c r="V288" s="99">
        <f t="shared" si="59"/>
        <v>0</v>
      </c>
    </row>
    <row r="289" spans="1:22" x14ac:dyDescent="0.25">
      <c r="A289" s="24">
        <v>44328.833333332645</v>
      </c>
      <c r="B289" s="33">
        <v>136.916</v>
      </c>
      <c r="C289" s="34">
        <v>3860.877528</v>
      </c>
      <c r="D289" s="33">
        <v>0</v>
      </c>
      <c r="E289" s="34">
        <v>0</v>
      </c>
      <c r="F289" s="27">
        <f t="shared" si="54"/>
        <v>136.916</v>
      </c>
      <c r="G289" s="27">
        <f t="shared" si="54"/>
        <v>3860.877528</v>
      </c>
      <c r="H289" s="28">
        <v>0</v>
      </c>
      <c r="I289" s="29">
        <f t="shared" si="55"/>
        <v>136.916</v>
      </c>
      <c r="J289" s="30">
        <f t="shared" si="52"/>
        <v>28.198877618393759</v>
      </c>
      <c r="K289" s="31">
        <v>2.86</v>
      </c>
      <c r="L289" s="30">
        <f t="shared" si="53"/>
        <v>63.223999999999997</v>
      </c>
      <c r="M289" s="30">
        <f t="shared" si="62"/>
        <v>39.467726077497858</v>
      </c>
      <c r="N289" s="30">
        <f t="shared" si="62"/>
        <v>0</v>
      </c>
      <c r="O289" s="30">
        <f t="shared" si="62"/>
        <v>21.206728953433903</v>
      </c>
      <c r="P289" s="30">
        <f t="shared" si="62"/>
        <v>29.301283654346502</v>
      </c>
      <c r="Q289" s="30">
        <f t="shared" si="62"/>
        <v>0</v>
      </c>
      <c r="R289" s="30">
        <f t="shared" si="56"/>
        <v>63.223999999999997</v>
      </c>
      <c r="S289" s="22">
        <f t="shared" si="57"/>
        <v>0</v>
      </c>
      <c r="T289" s="32">
        <f t="shared" si="61"/>
        <v>0</v>
      </c>
      <c r="U289" s="99">
        <f t="shared" si="58"/>
        <v>0</v>
      </c>
      <c r="V289" s="99">
        <f t="shared" si="59"/>
        <v>0</v>
      </c>
    </row>
    <row r="290" spans="1:22" x14ac:dyDescent="0.25">
      <c r="A290" s="24">
        <v>44328.874999999309</v>
      </c>
      <c r="B290" s="33">
        <v>147.26</v>
      </c>
      <c r="C290" s="34">
        <v>4218.7044800000003</v>
      </c>
      <c r="D290" s="33">
        <v>0</v>
      </c>
      <c r="E290" s="34">
        <v>0</v>
      </c>
      <c r="F290" s="27">
        <f t="shared" si="54"/>
        <v>147.26</v>
      </c>
      <c r="G290" s="27">
        <f t="shared" si="54"/>
        <v>4218.7044800000003</v>
      </c>
      <c r="H290" s="28">
        <v>0</v>
      </c>
      <c r="I290" s="29">
        <f t="shared" si="55"/>
        <v>147.26</v>
      </c>
      <c r="J290" s="30">
        <f t="shared" si="52"/>
        <v>28.648000000000003</v>
      </c>
      <c r="K290" s="31">
        <v>2.86</v>
      </c>
      <c r="L290" s="30">
        <f t="shared" si="53"/>
        <v>63.223999999999997</v>
      </c>
      <c r="M290" s="30">
        <f t="shared" si="62"/>
        <v>39.467726077497858</v>
      </c>
      <c r="N290" s="30">
        <f t="shared" si="62"/>
        <v>0</v>
      </c>
      <c r="O290" s="30">
        <f t="shared" si="62"/>
        <v>21.206728953433903</v>
      </c>
      <c r="P290" s="30">
        <f t="shared" si="62"/>
        <v>29.301283654346502</v>
      </c>
      <c r="Q290" s="30">
        <f t="shared" si="62"/>
        <v>0</v>
      </c>
      <c r="R290" s="30">
        <f t="shared" si="56"/>
        <v>63.223999999999997</v>
      </c>
      <c r="S290" s="22">
        <f t="shared" si="57"/>
        <v>0</v>
      </c>
      <c r="T290" s="32">
        <f t="shared" si="61"/>
        <v>0</v>
      </c>
      <c r="U290" s="99">
        <f t="shared" si="58"/>
        <v>0</v>
      </c>
      <c r="V290" s="99">
        <f t="shared" si="59"/>
        <v>0</v>
      </c>
    </row>
    <row r="291" spans="1:22" x14ac:dyDescent="0.25">
      <c r="A291" s="24">
        <v>44328.916666665973</v>
      </c>
      <c r="B291" s="33">
        <v>137.13199999999998</v>
      </c>
      <c r="C291" s="34">
        <v>3767.7444799999998</v>
      </c>
      <c r="D291" s="33">
        <v>0</v>
      </c>
      <c r="E291" s="34">
        <v>0</v>
      </c>
      <c r="F291" s="27">
        <f t="shared" si="54"/>
        <v>137.13199999999998</v>
      </c>
      <c r="G291" s="27">
        <f t="shared" si="54"/>
        <v>3767.7444799999998</v>
      </c>
      <c r="H291" s="28">
        <v>0</v>
      </c>
      <c r="I291" s="29">
        <f t="shared" si="55"/>
        <v>137.13199999999998</v>
      </c>
      <c r="J291" s="30">
        <f t="shared" si="52"/>
        <v>27.475311962197011</v>
      </c>
      <c r="K291" s="31">
        <v>2.86</v>
      </c>
      <c r="L291" s="30">
        <f t="shared" si="53"/>
        <v>63.223999999999997</v>
      </c>
      <c r="M291" s="30">
        <f t="shared" si="62"/>
        <v>39.467726077497858</v>
      </c>
      <c r="N291" s="30">
        <f t="shared" si="62"/>
        <v>0</v>
      </c>
      <c r="O291" s="30">
        <f t="shared" si="62"/>
        <v>21.206728953433903</v>
      </c>
      <c r="P291" s="30">
        <f t="shared" si="62"/>
        <v>29.301283654346502</v>
      </c>
      <c r="Q291" s="30">
        <f t="shared" si="62"/>
        <v>0</v>
      </c>
      <c r="R291" s="30">
        <f t="shared" si="56"/>
        <v>63.223999999999997</v>
      </c>
      <c r="S291" s="22">
        <f t="shared" si="57"/>
        <v>0</v>
      </c>
      <c r="T291" s="32">
        <f t="shared" si="61"/>
        <v>0</v>
      </c>
      <c r="U291" s="99">
        <f t="shared" si="58"/>
        <v>0</v>
      </c>
      <c r="V291" s="99">
        <f t="shared" si="59"/>
        <v>0</v>
      </c>
    </row>
    <row r="292" spans="1:22" x14ac:dyDescent="0.25">
      <c r="A292" s="24">
        <v>44328.958333332637</v>
      </c>
      <c r="B292" s="33">
        <v>150.04599999999999</v>
      </c>
      <c r="C292" s="34">
        <v>3657.5448259999998</v>
      </c>
      <c r="D292" s="33">
        <v>0</v>
      </c>
      <c r="E292" s="34">
        <v>0</v>
      </c>
      <c r="F292" s="27">
        <f t="shared" si="54"/>
        <v>150.04599999999999</v>
      </c>
      <c r="G292" s="27">
        <f t="shared" si="54"/>
        <v>3657.5448259999998</v>
      </c>
      <c r="H292" s="28">
        <v>0</v>
      </c>
      <c r="I292" s="29">
        <f t="shared" si="55"/>
        <v>150.04599999999999</v>
      </c>
      <c r="J292" s="30">
        <f t="shared" si="52"/>
        <v>24.376156818575637</v>
      </c>
      <c r="K292" s="31">
        <v>2.86</v>
      </c>
      <c r="L292" s="30">
        <f t="shared" si="53"/>
        <v>63.223999999999997</v>
      </c>
      <c r="M292" s="30">
        <f t="shared" si="62"/>
        <v>39.467726077497858</v>
      </c>
      <c r="N292" s="30">
        <f t="shared" si="62"/>
        <v>0</v>
      </c>
      <c r="O292" s="30">
        <f t="shared" si="62"/>
        <v>21.206728953433903</v>
      </c>
      <c r="P292" s="30">
        <f t="shared" si="62"/>
        <v>29.301283654346502</v>
      </c>
      <c r="Q292" s="30">
        <f t="shared" si="62"/>
        <v>0</v>
      </c>
      <c r="R292" s="30">
        <f t="shared" si="56"/>
        <v>63.223999999999997</v>
      </c>
      <c r="S292" s="22">
        <f t="shared" si="57"/>
        <v>0</v>
      </c>
      <c r="T292" s="32">
        <f t="shared" si="61"/>
        <v>0</v>
      </c>
      <c r="U292" s="99">
        <f t="shared" si="58"/>
        <v>0</v>
      </c>
      <c r="V292" s="99">
        <f t="shared" si="59"/>
        <v>0</v>
      </c>
    </row>
    <row r="293" spans="1:22" x14ac:dyDescent="0.25">
      <c r="A293" s="24">
        <v>44328.999999999302</v>
      </c>
      <c r="B293" s="33">
        <v>195.8</v>
      </c>
      <c r="C293" s="34">
        <v>4227.3220000000001</v>
      </c>
      <c r="D293" s="33">
        <v>0</v>
      </c>
      <c r="E293" s="34">
        <v>0</v>
      </c>
      <c r="F293" s="27">
        <f t="shared" si="54"/>
        <v>195.8</v>
      </c>
      <c r="G293" s="27">
        <f t="shared" si="54"/>
        <v>4227.3220000000001</v>
      </c>
      <c r="H293" s="28">
        <v>0</v>
      </c>
      <c r="I293" s="29">
        <f t="shared" si="55"/>
        <v>195.8</v>
      </c>
      <c r="J293" s="30">
        <f t="shared" si="52"/>
        <v>21.59</v>
      </c>
      <c r="K293" s="31">
        <v>2.86</v>
      </c>
      <c r="L293" s="30">
        <f t="shared" si="53"/>
        <v>63.223999999999997</v>
      </c>
      <c r="M293" s="30">
        <f t="shared" si="62"/>
        <v>39.467726077497858</v>
      </c>
      <c r="N293" s="30">
        <f t="shared" si="62"/>
        <v>0</v>
      </c>
      <c r="O293" s="30">
        <f t="shared" si="62"/>
        <v>21.206728953433903</v>
      </c>
      <c r="P293" s="30">
        <f t="shared" si="62"/>
        <v>29.301283654346502</v>
      </c>
      <c r="Q293" s="30">
        <f t="shared" si="62"/>
        <v>0</v>
      </c>
      <c r="R293" s="30">
        <f t="shared" si="56"/>
        <v>63.223999999999997</v>
      </c>
      <c r="S293" s="22">
        <f t="shared" si="57"/>
        <v>0</v>
      </c>
      <c r="T293" s="32">
        <f t="shared" si="61"/>
        <v>0</v>
      </c>
      <c r="U293" s="99">
        <f t="shared" si="58"/>
        <v>0</v>
      </c>
      <c r="V293" s="99">
        <f t="shared" si="59"/>
        <v>0</v>
      </c>
    </row>
    <row r="294" spans="1:22" x14ac:dyDescent="0.25">
      <c r="A294" s="24">
        <v>44329.041666665966</v>
      </c>
      <c r="B294" s="33">
        <v>229.7</v>
      </c>
      <c r="C294" s="34">
        <v>4950.0349999999999</v>
      </c>
      <c r="D294" s="33">
        <v>17.300999999999998</v>
      </c>
      <c r="E294" s="34">
        <v>372.84100000000001</v>
      </c>
      <c r="F294" s="27">
        <f t="shared" si="54"/>
        <v>212.399</v>
      </c>
      <c r="G294" s="27">
        <f t="shared" si="54"/>
        <v>4577.1939999999995</v>
      </c>
      <c r="H294" s="28">
        <v>0</v>
      </c>
      <c r="I294" s="29">
        <f t="shared" si="55"/>
        <v>212.399</v>
      </c>
      <c r="J294" s="30">
        <f t="shared" si="52"/>
        <v>21.549979048865577</v>
      </c>
      <c r="K294" s="31">
        <v>2.84</v>
      </c>
      <c r="L294" s="30">
        <f t="shared" si="53"/>
        <v>63.015999999999998</v>
      </c>
      <c r="M294" s="30">
        <f t="shared" si="62"/>
        <v>39.467726077497858</v>
      </c>
      <c r="N294" s="30">
        <f t="shared" si="62"/>
        <v>0</v>
      </c>
      <c r="O294" s="30">
        <f t="shared" si="62"/>
        <v>21.206728953433903</v>
      </c>
      <c r="P294" s="30">
        <f t="shared" si="62"/>
        <v>29.301283654346502</v>
      </c>
      <c r="Q294" s="30">
        <f t="shared" si="62"/>
        <v>0</v>
      </c>
      <c r="R294" s="30">
        <f t="shared" si="56"/>
        <v>63.015999999999998</v>
      </c>
      <c r="S294" s="22">
        <f t="shared" si="57"/>
        <v>0</v>
      </c>
      <c r="T294" s="32">
        <f t="shared" si="61"/>
        <v>0</v>
      </c>
      <c r="U294" s="99">
        <f t="shared" si="58"/>
        <v>0</v>
      </c>
      <c r="V294" s="99">
        <f t="shared" si="59"/>
        <v>0</v>
      </c>
    </row>
    <row r="295" spans="1:22" x14ac:dyDescent="0.25">
      <c r="A295" s="24">
        <v>44329.08333333263</v>
      </c>
      <c r="B295" s="33">
        <v>207.8</v>
      </c>
      <c r="C295" s="34">
        <v>4183.0140000000001</v>
      </c>
      <c r="D295" s="33">
        <v>0</v>
      </c>
      <c r="E295" s="34">
        <v>0</v>
      </c>
      <c r="F295" s="27">
        <f t="shared" si="54"/>
        <v>207.8</v>
      </c>
      <c r="G295" s="27">
        <f t="shared" si="54"/>
        <v>4183.0140000000001</v>
      </c>
      <c r="H295" s="28">
        <v>0</v>
      </c>
      <c r="I295" s="29">
        <f t="shared" si="55"/>
        <v>207.8</v>
      </c>
      <c r="J295" s="30">
        <f t="shared" si="52"/>
        <v>20.13</v>
      </c>
      <c r="K295" s="31">
        <v>2.84</v>
      </c>
      <c r="L295" s="30">
        <f t="shared" si="53"/>
        <v>63.015999999999998</v>
      </c>
      <c r="M295" s="30">
        <f t="shared" si="62"/>
        <v>39.467726077497858</v>
      </c>
      <c r="N295" s="30">
        <f t="shared" si="62"/>
        <v>0</v>
      </c>
      <c r="O295" s="30">
        <f t="shared" si="62"/>
        <v>21.206728953433903</v>
      </c>
      <c r="P295" s="30">
        <f t="shared" si="62"/>
        <v>29.301283654346502</v>
      </c>
      <c r="Q295" s="30">
        <f t="shared" si="62"/>
        <v>0</v>
      </c>
      <c r="R295" s="30">
        <f t="shared" si="56"/>
        <v>63.015999999999998</v>
      </c>
      <c r="S295" s="22">
        <f t="shared" si="57"/>
        <v>0</v>
      </c>
      <c r="T295" s="32">
        <f t="shared" si="61"/>
        <v>0</v>
      </c>
      <c r="U295" s="99">
        <f t="shared" si="58"/>
        <v>0</v>
      </c>
      <c r="V295" s="99">
        <f t="shared" si="59"/>
        <v>0</v>
      </c>
    </row>
    <row r="296" spans="1:22" x14ac:dyDescent="0.25">
      <c r="A296" s="24">
        <v>44329.124999999294</v>
      </c>
      <c r="B296" s="25">
        <v>213.1</v>
      </c>
      <c r="C296" s="26">
        <v>4223.6419999999998</v>
      </c>
      <c r="D296" s="25">
        <v>1.869</v>
      </c>
      <c r="E296" s="26">
        <v>37.048000000000002</v>
      </c>
      <c r="F296" s="27">
        <f t="shared" si="54"/>
        <v>211.23099999999999</v>
      </c>
      <c r="G296" s="27">
        <f t="shared" si="54"/>
        <v>4186.5940000000001</v>
      </c>
      <c r="H296" s="28">
        <v>0</v>
      </c>
      <c r="I296" s="29">
        <f t="shared" si="55"/>
        <v>211.23099999999999</v>
      </c>
      <c r="J296" s="30">
        <f t="shared" si="52"/>
        <v>19.819979075041068</v>
      </c>
      <c r="K296" s="31">
        <v>2.84</v>
      </c>
      <c r="L296" s="30">
        <f t="shared" si="53"/>
        <v>63.015999999999998</v>
      </c>
      <c r="M296" s="30">
        <f t="shared" ref="M296:Q311" si="63">M295</f>
        <v>39.467726077497858</v>
      </c>
      <c r="N296" s="30">
        <f t="shared" si="63"/>
        <v>0</v>
      </c>
      <c r="O296" s="30">
        <f t="shared" si="63"/>
        <v>21.206728953433903</v>
      </c>
      <c r="P296" s="30">
        <f t="shared" si="63"/>
        <v>29.301283654346502</v>
      </c>
      <c r="Q296" s="30">
        <f t="shared" si="63"/>
        <v>0</v>
      </c>
      <c r="R296" s="30">
        <f t="shared" si="56"/>
        <v>63.015999999999998</v>
      </c>
      <c r="S296" s="22">
        <f t="shared" si="57"/>
        <v>0</v>
      </c>
      <c r="T296" s="32">
        <f t="shared" si="61"/>
        <v>0</v>
      </c>
      <c r="U296" s="99">
        <f t="shared" si="58"/>
        <v>0</v>
      </c>
      <c r="V296" s="99">
        <f t="shared" si="59"/>
        <v>0</v>
      </c>
    </row>
    <row r="297" spans="1:22" x14ac:dyDescent="0.25">
      <c r="A297" s="24">
        <v>44329.166666665958</v>
      </c>
      <c r="B297" s="25">
        <v>223.256</v>
      </c>
      <c r="C297" s="26">
        <v>4379.4773960000002</v>
      </c>
      <c r="D297" s="25">
        <v>0</v>
      </c>
      <c r="E297" s="26">
        <v>0</v>
      </c>
      <c r="F297" s="27">
        <f t="shared" si="54"/>
        <v>223.256</v>
      </c>
      <c r="G297" s="27">
        <f t="shared" si="54"/>
        <v>4379.4773960000002</v>
      </c>
      <c r="H297" s="28">
        <v>0</v>
      </c>
      <c r="I297" s="29">
        <f t="shared" si="55"/>
        <v>223.256</v>
      </c>
      <c r="J297" s="30">
        <f t="shared" si="52"/>
        <v>19.616392822589315</v>
      </c>
      <c r="K297" s="31">
        <v>2.84</v>
      </c>
      <c r="L297" s="30">
        <f t="shared" si="53"/>
        <v>63.015999999999998</v>
      </c>
      <c r="M297" s="30">
        <f t="shared" si="63"/>
        <v>39.467726077497858</v>
      </c>
      <c r="N297" s="30">
        <f t="shared" si="63"/>
        <v>0</v>
      </c>
      <c r="O297" s="30">
        <f t="shared" si="63"/>
        <v>21.206728953433903</v>
      </c>
      <c r="P297" s="30">
        <f t="shared" si="63"/>
        <v>29.301283654346502</v>
      </c>
      <c r="Q297" s="30">
        <f t="shared" si="63"/>
        <v>0</v>
      </c>
      <c r="R297" s="30">
        <f t="shared" si="56"/>
        <v>63.015999999999998</v>
      </c>
      <c r="S297" s="22">
        <f t="shared" si="57"/>
        <v>0</v>
      </c>
      <c r="T297" s="32">
        <f t="shared" si="61"/>
        <v>0</v>
      </c>
      <c r="U297" s="99">
        <f t="shared" si="58"/>
        <v>0</v>
      </c>
      <c r="V297" s="99">
        <f t="shared" si="59"/>
        <v>0</v>
      </c>
    </row>
    <row r="298" spans="1:22" x14ac:dyDescent="0.25">
      <c r="A298" s="24">
        <v>44329.208333332623</v>
      </c>
      <c r="B298" s="25">
        <v>238.42399999999998</v>
      </c>
      <c r="C298" s="26">
        <v>4915.9702159999997</v>
      </c>
      <c r="D298" s="25">
        <v>0</v>
      </c>
      <c r="E298" s="26">
        <v>0</v>
      </c>
      <c r="F298" s="27">
        <f t="shared" si="54"/>
        <v>238.42399999999998</v>
      </c>
      <c r="G298" s="27">
        <f t="shared" si="54"/>
        <v>4915.9702159999997</v>
      </c>
      <c r="H298" s="28">
        <v>0</v>
      </c>
      <c r="I298" s="29">
        <f t="shared" si="55"/>
        <v>238.42399999999998</v>
      </c>
      <c r="J298" s="30">
        <f t="shared" si="52"/>
        <v>20.618604737778078</v>
      </c>
      <c r="K298" s="31">
        <v>2.84</v>
      </c>
      <c r="L298" s="30">
        <f t="shared" si="53"/>
        <v>63.015999999999998</v>
      </c>
      <c r="M298" s="30">
        <f t="shared" si="63"/>
        <v>39.467726077497858</v>
      </c>
      <c r="N298" s="30">
        <f t="shared" si="63"/>
        <v>0</v>
      </c>
      <c r="O298" s="30">
        <f t="shared" si="63"/>
        <v>21.206728953433903</v>
      </c>
      <c r="P298" s="30">
        <f t="shared" si="63"/>
        <v>29.301283654346502</v>
      </c>
      <c r="Q298" s="30">
        <f t="shared" si="63"/>
        <v>0</v>
      </c>
      <c r="R298" s="30">
        <f t="shared" si="56"/>
        <v>63.015999999999998</v>
      </c>
      <c r="S298" s="22">
        <f t="shared" si="57"/>
        <v>0</v>
      </c>
      <c r="T298" s="32">
        <f t="shared" si="61"/>
        <v>0</v>
      </c>
      <c r="U298" s="99">
        <f t="shared" si="58"/>
        <v>0</v>
      </c>
      <c r="V298" s="99">
        <f t="shared" si="59"/>
        <v>0</v>
      </c>
    </row>
    <row r="299" spans="1:22" x14ac:dyDescent="0.25">
      <c r="A299" s="24">
        <v>44329.249999999287</v>
      </c>
      <c r="B299" s="25">
        <v>257.71699999999998</v>
      </c>
      <c r="C299" s="26">
        <v>6178.0073829999992</v>
      </c>
      <c r="D299" s="25">
        <v>0</v>
      </c>
      <c r="E299" s="26">
        <v>0</v>
      </c>
      <c r="F299" s="27">
        <f t="shared" si="54"/>
        <v>257.71699999999998</v>
      </c>
      <c r="G299" s="27">
        <f t="shared" si="54"/>
        <v>6178.0073829999992</v>
      </c>
      <c r="H299" s="28">
        <v>0</v>
      </c>
      <c r="I299" s="29">
        <f t="shared" si="55"/>
        <v>257.71699999999998</v>
      </c>
      <c r="J299" s="30">
        <f t="shared" si="52"/>
        <v>23.972059984401493</v>
      </c>
      <c r="K299" s="31">
        <v>2.84</v>
      </c>
      <c r="L299" s="30">
        <f t="shared" si="53"/>
        <v>63.015999999999998</v>
      </c>
      <c r="M299" s="30">
        <f t="shared" si="63"/>
        <v>39.467726077497858</v>
      </c>
      <c r="N299" s="30">
        <f t="shared" si="63"/>
        <v>0</v>
      </c>
      <c r="O299" s="30">
        <f t="shared" si="63"/>
        <v>21.206728953433903</v>
      </c>
      <c r="P299" s="30">
        <f t="shared" si="63"/>
        <v>29.301283654346502</v>
      </c>
      <c r="Q299" s="30">
        <f t="shared" si="63"/>
        <v>0</v>
      </c>
      <c r="R299" s="30">
        <f t="shared" si="56"/>
        <v>63.015999999999998</v>
      </c>
      <c r="S299" s="22">
        <f t="shared" si="57"/>
        <v>0</v>
      </c>
      <c r="T299" s="32">
        <f t="shared" si="61"/>
        <v>0</v>
      </c>
      <c r="U299" s="99">
        <f t="shared" si="58"/>
        <v>0</v>
      </c>
      <c r="V299" s="99">
        <f t="shared" si="59"/>
        <v>0</v>
      </c>
    </row>
    <row r="300" spans="1:22" x14ac:dyDescent="0.25">
      <c r="A300" s="24">
        <v>44329.291666665951</v>
      </c>
      <c r="B300" s="25">
        <v>297.57</v>
      </c>
      <c r="C300" s="26">
        <v>9987.5939099999996</v>
      </c>
      <c r="D300" s="25">
        <v>0</v>
      </c>
      <c r="E300" s="26">
        <v>0</v>
      </c>
      <c r="F300" s="27">
        <f t="shared" si="54"/>
        <v>297.57</v>
      </c>
      <c r="G300" s="27">
        <f t="shared" si="54"/>
        <v>9987.5939099999996</v>
      </c>
      <c r="H300" s="28">
        <v>13.92999999999995</v>
      </c>
      <c r="I300" s="29">
        <f t="shared" si="55"/>
        <v>283.64000000000004</v>
      </c>
      <c r="J300" s="30">
        <f t="shared" si="52"/>
        <v>33.563846859562453</v>
      </c>
      <c r="K300" s="31">
        <v>2.84</v>
      </c>
      <c r="L300" s="30">
        <f t="shared" si="53"/>
        <v>63.015999999999998</v>
      </c>
      <c r="M300" s="30">
        <f t="shared" si="63"/>
        <v>39.467726077497858</v>
      </c>
      <c r="N300" s="30">
        <f t="shared" si="63"/>
        <v>0</v>
      </c>
      <c r="O300" s="30">
        <f t="shared" si="63"/>
        <v>21.206728953433903</v>
      </c>
      <c r="P300" s="30">
        <f t="shared" si="63"/>
        <v>29.301283654346502</v>
      </c>
      <c r="Q300" s="30">
        <f t="shared" si="63"/>
        <v>0</v>
      </c>
      <c r="R300" s="30">
        <f t="shared" si="56"/>
        <v>63.015999999999998</v>
      </c>
      <c r="S300" s="22">
        <f t="shared" si="57"/>
        <v>0</v>
      </c>
      <c r="T300" s="32">
        <f t="shared" si="61"/>
        <v>0</v>
      </c>
      <c r="U300" s="99">
        <f t="shared" si="58"/>
        <v>0</v>
      </c>
      <c r="V300" s="99">
        <f t="shared" si="59"/>
        <v>0</v>
      </c>
    </row>
    <row r="301" spans="1:22" x14ac:dyDescent="0.25">
      <c r="A301" s="24">
        <v>44329.333333332615</v>
      </c>
      <c r="B301" s="25">
        <v>338.423</v>
      </c>
      <c r="C301" s="26">
        <v>8280.1597710000005</v>
      </c>
      <c r="D301" s="25">
        <v>0</v>
      </c>
      <c r="E301" s="26">
        <v>0</v>
      </c>
      <c r="F301" s="27">
        <f t="shared" si="54"/>
        <v>338.423</v>
      </c>
      <c r="G301" s="27">
        <f t="shared" si="54"/>
        <v>8280.1597710000005</v>
      </c>
      <c r="H301" s="28">
        <v>153.31999999999994</v>
      </c>
      <c r="I301" s="29">
        <f t="shared" si="55"/>
        <v>185.10300000000007</v>
      </c>
      <c r="J301" s="30">
        <f t="shared" si="52"/>
        <v>24.466894303874149</v>
      </c>
      <c r="K301" s="31">
        <v>2.84</v>
      </c>
      <c r="L301" s="30">
        <f t="shared" si="53"/>
        <v>63.015999999999998</v>
      </c>
      <c r="M301" s="30">
        <f t="shared" si="63"/>
        <v>39.467726077497858</v>
      </c>
      <c r="N301" s="30">
        <f t="shared" si="63"/>
        <v>0</v>
      </c>
      <c r="O301" s="30">
        <f t="shared" si="63"/>
        <v>21.206728953433903</v>
      </c>
      <c r="P301" s="30">
        <f t="shared" si="63"/>
        <v>29.301283654346502</v>
      </c>
      <c r="Q301" s="30">
        <f t="shared" si="63"/>
        <v>0</v>
      </c>
      <c r="R301" s="30">
        <f t="shared" si="56"/>
        <v>63.015999999999998</v>
      </c>
      <c r="S301" s="22">
        <f t="shared" si="57"/>
        <v>0</v>
      </c>
      <c r="T301" s="32">
        <f t="shared" si="61"/>
        <v>0</v>
      </c>
      <c r="U301" s="99">
        <f t="shared" si="58"/>
        <v>0</v>
      </c>
      <c r="V301" s="99">
        <f t="shared" si="59"/>
        <v>0</v>
      </c>
    </row>
    <row r="302" spans="1:22" x14ac:dyDescent="0.25">
      <c r="A302" s="24">
        <v>44329.37499999928</v>
      </c>
      <c r="B302" s="25">
        <v>346.27600000000001</v>
      </c>
      <c r="C302" s="26">
        <v>8045.4703890000001</v>
      </c>
      <c r="D302" s="25">
        <v>0</v>
      </c>
      <c r="E302" s="26">
        <v>0</v>
      </c>
      <c r="F302" s="27">
        <f t="shared" si="54"/>
        <v>346.27600000000001</v>
      </c>
      <c r="G302" s="27">
        <f t="shared" si="54"/>
        <v>8045.4703890000001</v>
      </c>
      <c r="H302" s="28">
        <v>188.54999999999995</v>
      </c>
      <c r="I302" s="29">
        <f t="shared" si="55"/>
        <v>157.72600000000006</v>
      </c>
      <c r="J302" s="30">
        <f t="shared" si="52"/>
        <v>23.234270896625812</v>
      </c>
      <c r="K302" s="31">
        <v>2.84</v>
      </c>
      <c r="L302" s="30">
        <f t="shared" si="53"/>
        <v>63.015999999999998</v>
      </c>
      <c r="M302" s="30">
        <f t="shared" si="63"/>
        <v>39.467726077497858</v>
      </c>
      <c r="N302" s="30">
        <f t="shared" si="63"/>
        <v>0</v>
      </c>
      <c r="O302" s="30">
        <f t="shared" si="63"/>
        <v>21.206728953433903</v>
      </c>
      <c r="P302" s="30">
        <f t="shared" si="63"/>
        <v>29.301283654346502</v>
      </c>
      <c r="Q302" s="30">
        <f t="shared" si="63"/>
        <v>0</v>
      </c>
      <c r="R302" s="30">
        <f t="shared" si="56"/>
        <v>63.015999999999998</v>
      </c>
      <c r="S302" s="22">
        <f t="shared" si="57"/>
        <v>0</v>
      </c>
      <c r="T302" s="32">
        <f t="shared" si="61"/>
        <v>0</v>
      </c>
      <c r="U302" s="99">
        <f t="shared" si="58"/>
        <v>0</v>
      </c>
      <c r="V302" s="99">
        <f t="shared" si="59"/>
        <v>0</v>
      </c>
    </row>
    <row r="303" spans="1:22" x14ac:dyDescent="0.25">
      <c r="A303" s="24">
        <v>44329.416666665944</v>
      </c>
      <c r="B303" s="25">
        <v>311.5</v>
      </c>
      <c r="C303" s="26">
        <v>7544.6743299999998</v>
      </c>
      <c r="D303" s="25">
        <v>0</v>
      </c>
      <c r="E303" s="26">
        <v>0</v>
      </c>
      <c r="F303" s="27">
        <f t="shared" si="54"/>
        <v>311.5</v>
      </c>
      <c r="G303" s="27">
        <f t="shared" si="54"/>
        <v>7544.6743299999998</v>
      </c>
      <c r="H303" s="28">
        <v>89.75</v>
      </c>
      <c r="I303" s="29">
        <f t="shared" si="55"/>
        <v>221.75</v>
      </c>
      <c r="J303" s="30">
        <f t="shared" si="52"/>
        <v>24.220463338683789</v>
      </c>
      <c r="K303" s="31">
        <v>2.84</v>
      </c>
      <c r="L303" s="30">
        <f t="shared" si="53"/>
        <v>63.015999999999998</v>
      </c>
      <c r="M303" s="30">
        <f t="shared" si="63"/>
        <v>39.467726077497858</v>
      </c>
      <c r="N303" s="30">
        <f t="shared" si="63"/>
        <v>0</v>
      </c>
      <c r="O303" s="30">
        <f t="shared" si="63"/>
        <v>21.206728953433903</v>
      </c>
      <c r="P303" s="30">
        <f t="shared" si="63"/>
        <v>29.301283654346502</v>
      </c>
      <c r="Q303" s="30">
        <f t="shared" si="63"/>
        <v>0</v>
      </c>
      <c r="R303" s="30">
        <f t="shared" si="56"/>
        <v>63.015999999999998</v>
      </c>
      <c r="S303" s="22">
        <f t="shared" si="57"/>
        <v>0</v>
      </c>
      <c r="T303" s="32">
        <f t="shared" si="61"/>
        <v>0</v>
      </c>
      <c r="U303" s="99">
        <f t="shared" si="58"/>
        <v>0</v>
      </c>
      <c r="V303" s="99">
        <f t="shared" si="59"/>
        <v>0</v>
      </c>
    </row>
    <row r="304" spans="1:22" x14ac:dyDescent="0.25">
      <c r="A304" s="24">
        <v>44329.458333332608</v>
      </c>
      <c r="B304" s="25">
        <v>287.18</v>
      </c>
      <c r="C304" s="26">
        <v>7068.4293349999998</v>
      </c>
      <c r="D304" s="25">
        <v>0</v>
      </c>
      <c r="E304" s="26">
        <v>0</v>
      </c>
      <c r="F304" s="27">
        <f t="shared" si="54"/>
        <v>287.18</v>
      </c>
      <c r="G304" s="27">
        <f t="shared" si="54"/>
        <v>7068.4293349999998</v>
      </c>
      <c r="H304" s="28">
        <v>5.5899999999999181</v>
      </c>
      <c r="I304" s="29">
        <f t="shared" si="55"/>
        <v>281.59000000000009</v>
      </c>
      <c r="J304" s="30">
        <f t="shared" si="52"/>
        <v>24.613236767880771</v>
      </c>
      <c r="K304" s="31">
        <v>2.84</v>
      </c>
      <c r="L304" s="30">
        <f t="shared" si="53"/>
        <v>63.015999999999998</v>
      </c>
      <c r="M304" s="30">
        <f t="shared" si="63"/>
        <v>39.467726077497858</v>
      </c>
      <c r="N304" s="30">
        <f t="shared" si="63"/>
        <v>0</v>
      </c>
      <c r="O304" s="30">
        <f t="shared" si="63"/>
        <v>21.206728953433903</v>
      </c>
      <c r="P304" s="30">
        <f t="shared" si="63"/>
        <v>29.301283654346502</v>
      </c>
      <c r="Q304" s="30">
        <f t="shared" si="63"/>
        <v>0</v>
      </c>
      <c r="R304" s="30">
        <f t="shared" si="56"/>
        <v>63.015999999999998</v>
      </c>
      <c r="S304" s="22">
        <f t="shared" si="57"/>
        <v>0</v>
      </c>
      <c r="T304" s="32">
        <f t="shared" si="61"/>
        <v>0</v>
      </c>
      <c r="U304" s="99">
        <f t="shared" si="58"/>
        <v>0</v>
      </c>
      <c r="V304" s="99">
        <f t="shared" si="59"/>
        <v>0</v>
      </c>
    </row>
    <row r="305" spans="1:22" x14ac:dyDescent="0.25">
      <c r="A305" s="24">
        <v>44329.499999999272</v>
      </c>
      <c r="B305" s="25">
        <v>272.32400000000001</v>
      </c>
      <c r="C305" s="26">
        <v>6713.8902760000001</v>
      </c>
      <c r="D305" s="25">
        <v>0</v>
      </c>
      <c r="E305" s="26">
        <v>0</v>
      </c>
      <c r="F305" s="27">
        <f t="shared" si="54"/>
        <v>272.32400000000001</v>
      </c>
      <c r="G305" s="27">
        <f t="shared" si="54"/>
        <v>6713.8902760000001</v>
      </c>
      <c r="H305" s="28">
        <v>51.67999999999995</v>
      </c>
      <c r="I305" s="29">
        <f t="shared" si="55"/>
        <v>220.64400000000006</v>
      </c>
      <c r="J305" s="30">
        <f t="shared" si="52"/>
        <v>24.654052804747284</v>
      </c>
      <c r="K305" s="31">
        <v>2.84</v>
      </c>
      <c r="L305" s="30">
        <f t="shared" si="53"/>
        <v>63.015999999999998</v>
      </c>
      <c r="M305" s="30">
        <f t="shared" si="63"/>
        <v>39.467726077497858</v>
      </c>
      <c r="N305" s="30">
        <f t="shared" si="63"/>
        <v>0</v>
      </c>
      <c r="O305" s="30">
        <f t="shared" si="63"/>
        <v>21.206728953433903</v>
      </c>
      <c r="P305" s="30">
        <f t="shared" si="63"/>
        <v>29.301283654346502</v>
      </c>
      <c r="Q305" s="30">
        <f t="shared" si="63"/>
        <v>0</v>
      </c>
      <c r="R305" s="30">
        <f t="shared" si="56"/>
        <v>63.015999999999998</v>
      </c>
      <c r="S305" s="22">
        <f t="shared" si="57"/>
        <v>0</v>
      </c>
      <c r="T305" s="32">
        <f t="shared" si="61"/>
        <v>0</v>
      </c>
      <c r="U305" s="99">
        <f t="shared" si="58"/>
        <v>0</v>
      </c>
      <c r="V305" s="99">
        <f t="shared" si="59"/>
        <v>0</v>
      </c>
    </row>
    <row r="306" spans="1:22" x14ac:dyDescent="0.25">
      <c r="A306" s="24">
        <v>44329.541666665937</v>
      </c>
      <c r="B306" s="25">
        <v>251.11599999999999</v>
      </c>
      <c r="C306" s="26">
        <v>6764.0019599999996</v>
      </c>
      <c r="D306" s="25">
        <v>0</v>
      </c>
      <c r="E306" s="26">
        <v>0</v>
      </c>
      <c r="F306" s="27">
        <f t="shared" si="54"/>
        <v>251.11599999999999</v>
      </c>
      <c r="G306" s="27">
        <f t="shared" si="54"/>
        <v>6764.0019599999996</v>
      </c>
      <c r="H306" s="28">
        <v>0</v>
      </c>
      <c r="I306" s="29">
        <f t="shared" si="55"/>
        <v>251.11599999999999</v>
      </c>
      <c r="J306" s="30">
        <f t="shared" si="52"/>
        <v>26.935766577995828</v>
      </c>
      <c r="K306" s="31">
        <v>2.84</v>
      </c>
      <c r="L306" s="30">
        <f t="shared" si="53"/>
        <v>63.015999999999998</v>
      </c>
      <c r="M306" s="30">
        <f t="shared" si="63"/>
        <v>39.467726077497858</v>
      </c>
      <c r="N306" s="30">
        <f t="shared" si="63"/>
        <v>0</v>
      </c>
      <c r="O306" s="30">
        <f t="shared" si="63"/>
        <v>21.206728953433903</v>
      </c>
      <c r="P306" s="30">
        <f t="shared" si="63"/>
        <v>29.301283654346502</v>
      </c>
      <c r="Q306" s="30">
        <f t="shared" si="63"/>
        <v>0</v>
      </c>
      <c r="R306" s="30">
        <f t="shared" si="56"/>
        <v>63.015999999999998</v>
      </c>
      <c r="S306" s="22">
        <f t="shared" si="57"/>
        <v>0</v>
      </c>
      <c r="T306" s="32">
        <f t="shared" si="61"/>
        <v>0</v>
      </c>
      <c r="U306" s="99">
        <f t="shared" si="58"/>
        <v>0</v>
      </c>
      <c r="V306" s="99">
        <f t="shared" si="59"/>
        <v>0</v>
      </c>
    </row>
    <row r="307" spans="1:22" x14ac:dyDescent="0.25">
      <c r="A307" s="24">
        <v>44329.583333332601</v>
      </c>
      <c r="B307" s="25">
        <v>210.922</v>
      </c>
      <c r="C307" s="26">
        <v>5728.359074</v>
      </c>
      <c r="D307" s="25">
        <v>0</v>
      </c>
      <c r="E307" s="26">
        <v>0</v>
      </c>
      <c r="F307" s="27">
        <f t="shared" si="54"/>
        <v>210.922</v>
      </c>
      <c r="G307" s="27">
        <f t="shared" si="54"/>
        <v>5728.359074</v>
      </c>
      <c r="H307" s="28">
        <v>0</v>
      </c>
      <c r="I307" s="29">
        <f t="shared" si="55"/>
        <v>210.922</v>
      </c>
      <c r="J307" s="30">
        <f t="shared" si="52"/>
        <v>27.158660898341566</v>
      </c>
      <c r="K307" s="31">
        <v>2.84</v>
      </c>
      <c r="L307" s="30">
        <f t="shared" si="53"/>
        <v>63.015999999999998</v>
      </c>
      <c r="M307" s="30">
        <f t="shared" si="63"/>
        <v>39.467726077497858</v>
      </c>
      <c r="N307" s="30">
        <f t="shared" si="63"/>
        <v>0</v>
      </c>
      <c r="O307" s="30">
        <f t="shared" si="63"/>
        <v>21.206728953433903</v>
      </c>
      <c r="P307" s="30">
        <f t="shared" si="63"/>
        <v>29.301283654346502</v>
      </c>
      <c r="Q307" s="30">
        <f t="shared" si="63"/>
        <v>0</v>
      </c>
      <c r="R307" s="30">
        <f t="shared" si="56"/>
        <v>63.015999999999998</v>
      </c>
      <c r="S307" s="22">
        <f t="shared" si="57"/>
        <v>0</v>
      </c>
      <c r="T307" s="32">
        <f t="shared" si="61"/>
        <v>0</v>
      </c>
      <c r="U307" s="99">
        <f t="shared" si="58"/>
        <v>0</v>
      </c>
      <c r="V307" s="99">
        <f t="shared" si="59"/>
        <v>0</v>
      </c>
    </row>
    <row r="308" spans="1:22" x14ac:dyDescent="0.25">
      <c r="A308" s="24">
        <v>44329.624999999265</v>
      </c>
      <c r="B308" s="25">
        <v>181.75</v>
      </c>
      <c r="C308" s="26">
        <v>4896.3450000000003</v>
      </c>
      <c r="D308" s="25">
        <v>0</v>
      </c>
      <c r="E308" s="26">
        <v>0</v>
      </c>
      <c r="F308" s="27">
        <f t="shared" si="54"/>
        <v>181.75</v>
      </c>
      <c r="G308" s="27">
        <f t="shared" si="54"/>
        <v>4896.3450000000003</v>
      </c>
      <c r="H308" s="28">
        <v>0</v>
      </c>
      <c r="I308" s="29">
        <f t="shared" si="55"/>
        <v>181.75</v>
      </c>
      <c r="J308" s="30">
        <f t="shared" si="52"/>
        <v>26.94</v>
      </c>
      <c r="K308" s="31">
        <v>2.84</v>
      </c>
      <c r="L308" s="30">
        <f t="shared" si="53"/>
        <v>63.015999999999998</v>
      </c>
      <c r="M308" s="30">
        <f t="shared" si="63"/>
        <v>39.467726077497858</v>
      </c>
      <c r="N308" s="30">
        <f t="shared" si="63"/>
        <v>0</v>
      </c>
      <c r="O308" s="30">
        <f t="shared" si="63"/>
        <v>21.206728953433903</v>
      </c>
      <c r="P308" s="30">
        <f t="shared" si="63"/>
        <v>29.301283654346502</v>
      </c>
      <c r="Q308" s="30">
        <f t="shared" si="63"/>
        <v>0</v>
      </c>
      <c r="R308" s="30">
        <f t="shared" si="56"/>
        <v>63.015999999999998</v>
      </c>
      <c r="S308" s="22">
        <f t="shared" si="57"/>
        <v>0</v>
      </c>
      <c r="T308" s="32">
        <f t="shared" si="61"/>
        <v>0</v>
      </c>
      <c r="U308" s="99">
        <f t="shared" si="58"/>
        <v>0</v>
      </c>
      <c r="V308" s="99">
        <f t="shared" si="59"/>
        <v>0</v>
      </c>
    </row>
    <row r="309" spans="1:22" x14ac:dyDescent="0.25">
      <c r="A309" s="24">
        <v>44329.666666665929</v>
      </c>
      <c r="B309" s="25">
        <v>198.4</v>
      </c>
      <c r="C309" s="26">
        <v>5245.6959999999999</v>
      </c>
      <c r="D309" s="25">
        <v>0</v>
      </c>
      <c r="E309" s="26">
        <v>0</v>
      </c>
      <c r="F309" s="27">
        <f t="shared" si="54"/>
        <v>198.4</v>
      </c>
      <c r="G309" s="27">
        <f t="shared" si="54"/>
        <v>5245.6959999999999</v>
      </c>
      <c r="H309" s="28">
        <v>0</v>
      </c>
      <c r="I309" s="29">
        <f t="shared" si="55"/>
        <v>198.4</v>
      </c>
      <c r="J309" s="30">
        <f t="shared" si="52"/>
        <v>26.439999999999998</v>
      </c>
      <c r="K309" s="31">
        <v>2.84</v>
      </c>
      <c r="L309" s="30">
        <f t="shared" si="53"/>
        <v>63.015999999999998</v>
      </c>
      <c r="M309" s="30">
        <f t="shared" si="63"/>
        <v>39.467726077497858</v>
      </c>
      <c r="N309" s="30">
        <f t="shared" si="63"/>
        <v>0</v>
      </c>
      <c r="O309" s="30">
        <f t="shared" si="63"/>
        <v>21.206728953433903</v>
      </c>
      <c r="P309" s="30">
        <f t="shared" si="63"/>
        <v>29.301283654346502</v>
      </c>
      <c r="Q309" s="30">
        <f t="shared" si="63"/>
        <v>0</v>
      </c>
      <c r="R309" s="30">
        <f t="shared" si="56"/>
        <v>63.015999999999998</v>
      </c>
      <c r="S309" s="22">
        <f t="shared" si="57"/>
        <v>0</v>
      </c>
      <c r="T309" s="32">
        <f t="shared" si="61"/>
        <v>0</v>
      </c>
      <c r="U309" s="99">
        <f t="shared" si="58"/>
        <v>0</v>
      </c>
      <c r="V309" s="99">
        <f t="shared" si="59"/>
        <v>0</v>
      </c>
    </row>
    <row r="310" spans="1:22" x14ac:dyDescent="0.25">
      <c r="A310" s="24">
        <v>44329.708333332594</v>
      </c>
      <c r="B310" s="25">
        <v>182.95</v>
      </c>
      <c r="C310" s="26">
        <v>4932.3320000000003</v>
      </c>
      <c r="D310" s="25">
        <v>0</v>
      </c>
      <c r="E310" s="26">
        <v>0</v>
      </c>
      <c r="F310" s="27">
        <f t="shared" si="54"/>
        <v>182.95</v>
      </c>
      <c r="G310" s="27">
        <f t="shared" si="54"/>
        <v>4932.3320000000003</v>
      </c>
      <c r="H310" s="28">
        <v>0</v>
      </c>
      <c r="I310" s="29">
        <f t="shared" si="55"/>
        <v>182.95</v>
      </c>
      <c r="J310" s="30">
        <f t="shared" si="52"/>
        <v>26.960000000000004</v>
      </c>
      <c r="K310" s="31">
        <v>2.84</v>
      </c>
      <c r="L310" s="30">
        <f t="shared" si="53"/>
        <v>63.015999999999998</v>
      </c>
      <c r="M310" s="30">
        <f t="shared" si="63"/>
        <v>39.467726077497858</v>
      </c>
      <c r="N310" s="30">
        <f t="shared" si="63"/>
        <v>0</v>
      </c>
      <c r="O310" s="30">
        <f t="shared" si="63"/>
        <v>21.206728953433903</v>
      </c>
      <c r="P310" s="30">
        <f t="shared" si="63"/>
        <v>29.301283654346502</v>
      </c>
      <c r="Q310" s="30">
        <f t="shared" si="63"/>
        <v>0</v>
      </c>
      <c r="R310" s="30">
        <f t="shared" si="56"/>
        <v>63.015999999999998</v>
      </c>
      <c r="S310" s="22">
        <f t="shared" si="57"/>
        <v>0</v>
      </c>
      <c r="T310" s="32">
        <f t="shared" si="61"/>
        <v>0</v>
      </c>
      <c r="U310" s="99">
        <f t="shared" si="58"/>
        <v>0</v>
      </c>
      <c r="V310" s="99">
        <f t="shared" si="59"/>
        <v>0</v>
      </c>
    </row>
    <row r="311" spans="1:22" x14ac:dyDescent="0.25">
      <c r="A311" s="24">
        <v>44329.749999999258</v>
      </c>
      <c r="B311" s="25">
        <v>170.17</v>
      </c>
      <c r="C311" s="26">
        <v>4684.1320399999995</v>
      </c>
      <c r="D311" s="25">
        <v>0</v>
      </c>
      <c r="E311" s="26">
        <v>0</v>
      </c>
      <c r="F311" s="27">
        <f t="shared" si="54"/>
        <v>170.17</v>
      </c>
      <c r="G311" s="27">
        <f t="shared" si="54"/>
        <v>4684.1320399999995</v>
      </c>
      <c r="H311" s="28">
        <v>0</v>
      </c>
      <c r="I311" s="29">
        <f t="shared" si="55"/>
        <v>170.17</v>
      </c>
      <c r="J311" s="30">
        <f t="shared" si="52"/>
        <v>27.526191690662277</v>
      </c>
      <c r="K311" s="31">
        <v>2.84</v>
      </c>
      <c r="L311" s="30">
        <f t="shared" si="53"/>
        <v>63.015999999999998</v>
      </c>
      <c r="M311" s="30">
        <f t="shared" si="63"/>
        <v>39.467726077497858</v>
      </c>
      <c r="N311" s="30">
        <f t="shared" si="63"/>
        <v>0</v>
      </c>
      <c r="O311" s="30">
        <f t="shared" si="63"/>
        <v>21.206728953433903</v>
      </c>
      <c r="P311" s="30">
        <f t="shared" si="63"/>
        <v>29.301283654346502</v>
      </c>
      <c r="Q311" s="30">
        <f t="shared" si="63"/>
        <v>0</v>
      </c>
      <c r="R311" s="30">
        <f t="shared" si="56"/>
        <v>63.015999999999998</v>
      </c>
      <c r="S311" s="22">
        <f t="shared" si="57"/>
        <v>0</v>
      </c>
      <c r="T311" s="32">
        <f t="shared" si="61"/>
        <v>0</v>
      </c>
      <c r="U311" s="99">
        <f t="shared" si="58"/>
        <v>0</v>
      </c>
      <c r="V311" s="99">
        <f t="shared" si="59"/>
        <v>0</v>
      </c>
    </row>
    <row r="312" spans="1:22" x14ac:dyDescent="0.25">
      <c r="A312" s="24">
        <v>44329.791666665922</v>
      </c>
      <c r="B312" s="25">
        <v>170.86</v>
      </c>
      <c r="C312" s="26">
        <v>4554.7138799999993</v>
      </c>
      <c r="D312" s="25">
        <v>0</v>
      </c>
      <c r="E312" s="26">
        <v>0</v>
      </c>
      <c r="F312" s="27">
        <f t="shared" si="54"/>
        <v>170.86</v>
      </c>
      <c r="G312" s="27">
        <f t="shared" si="54"/>
        <v>4554.7138799999993</v>
      </c>
      <c r="H312" s="28">
        <v>0</v>
      </c>
      <c r="I312" s="29">
        <f t="shared" si="55"/>
        <v>170.86</v>
      </c>
      <c r="J312" s="30">
        <f t="shared" si="52"/>
        <v>26.657578602364502</v>
      </c>
      <c r="K312" s="31">
        <v>2.84</v>
      </c>
      <c r="L312" s="30">
        <f t="shared" si="53"/>
        <v>63.015999999999998</v>
      </c>
      <c r="M312" s="30">
        <f t="shared" ref="M312:Q327" si="64">M311</f>
        <v>39.467726077497858</v>
      </c>
      <c r="N312" s="30">
        <f t="shared" si="64"/>
        <v>0</v>
      </c>
      <c r="O312" s="30">
        <f t="shared" si="64"/>
        <v>21.206728953433903</v>
      </c>
      <c r="P312" s="30">
        <f t="shared" si="64"/>
        <v>29.301283654346502</v>
      </c>
      <c r="Q312" s="30">
        <f t="shared" si="64"/>
        <v>0</v>
      </c>
      <c r="R312" s="30">
        <f t="shared" si="56"/>
        <v>63.015999999999998</v>
      </c>
      <c r="S312" s="22">
        <f t="shared" si="57"/>
        <v>0</v>
      </c>
      <c r="T312" s="32">
        <f t="shared" si="61"/>
        <v>0</v>
      </c>
      <c r="U312" s="99">
        <f t="shared" si="58"/>
        <v>0</v>
      </c>
      <c r="V312" s="99">
        <f t="shared" si="59"/>
        <v>0</v>
      </c>
    </row>
    <row r="313" spans="1:22" x14ac:dyDescent="0.25">
      <c r="A313" s="24">
        <v>44329.833333332586</v>
      </c>
      <c r="B313" s="25">
        <v>210.84700000000001</v>
      </c>
      <c r="C313" s="26">
        <v>5446.3266290000001</v>
      </c>
      <c r="D313" s="25">
        <v>0</v>
      </c>
      <c r="E313" s="26">
        <v>0</v>
      </c>
      <c r="F313" s="27">
        <f t="shared" si="54"/>
        <v>210.84700000000001</v>
      </c>
      <c r="G313" s="27">
        <f t="shared" si="54"/>
        <v>5446.3266290000001</v>
      </c>
      <c r="H313" s="28">
        <v>0</v>
      </c>
      <c r="I313" s="29">
        <f t="shared" si="55"/>
        <v>210.84700000000001</v>
      </c>
      <c r="J313" s="30">
        <f t="shared" si="52"/>
        <v>25.830704866562009</v>
      </c>
      <c r="K313" s="31">
        <v>2.84</v>
      </c>
      <c r="L313" s="30">
        <f t="shared" si="53"/>
        <v>63.015999999999998</v>
      </c>
      <c r="M313" s="30">
        <f t="shared" si="64"/>
        <v>39.467726077497858</v>
      </c>
      <c r="N313" s="30">
        <f t="shared" si="64"/>
        <v>0</v>
      </c>
      <c r="O313" s="30">
        <f t="shared" si="64"/>
        <v>21.206728953433903</v>
      </c>
      <c r="P313" s="30">
        <f t="shared" si="64"/>
        <v>29.301283654346502</v>
      </c>
      <c r="Q313" s="30">
        <f t="shared" si="64"/>
        <v>0</v>
      </c>
      <c r="R313" s="30">
        <f t="shared" si="56"/>
        <v>63.015999999999998</v>
      </c>
      <c r="S313" s="22">
        <f t="shared" si="57"/>
        <v>0</v>
      </c>
      <c r="T313" s="32">
        <f t="shared" si="61"/>
        <v>0</v>
      </c>
      <c r="U313" s="99">
        <f t="shared" si="58"/>
        <v>0</v>
      </c>
      <c r="V313" s="99">
        <f t="shared" si="59"/>
        <v>0</v>
      </c>
    </row>
    <row r="314" spans="1:22" x14ac:dyDescent="0.25">
      <c r="A314" s="24">
        <v>44329.874999999251</v>
      </c>
      <c r="B314" s="25">
        <v>229.91300000000001</v>
      </c>
      <c r="C314" s="26">
        <v>6214.6991900000003</v>
      </c>
      <c r="D314" s="25">
        <v>0</v>
      </c>
      <c r="E314" s="26">
        <v>0</v>
      </c>
      <c r="F314" s="27">
        <f t="shared" si="54"/>
        <v>229.91300000000001</v>
      </c>
      <c r="G314" s="27">
        <f t="shared" si="54"/>
        <v>6214.6991900000003</v>
      </c>
      <c r="H314" s="28">
        <v>0</v>
      </c>
      <c r="I314" s="29">
        <f t="shared" si="55"/>
        <v>229.91300000000001</v>
      </c>
      <c r="J314" s="30">
        <f t="shared" si="52"/>
        <v>27.03065590027532</v>
      </c>
      <c r="K314" s="31">
        <v>2.84</v>
      </c>
      <c r="L314" s="30">
        <f t="shared" si="53"/>
        <v>63.015999999999998</v>
      </c>
      <c r="M314" s="30">
        <f t="shared" si="64"/>
        <v>39.467726077497858</v>
      </c>
      <c r="N314" s="30">
        <f t="shared" si="64"/>
        <v>0</v>
      </c>
      <c r="O314" s="30">
        <f t="shared" si="64"/>
        <v>21.206728953433903</v>
      </c>
      <c r="P314" s="30">
        <f t="shared" si="64"/>
        <v>29.301283654346502</v>
      </c>
      <c r="Q314" s="30">
        <f t="shared" si="64"/>
        <v>0</v>
      </c>
      <c r="R314" s="30">
        <f t="shared" si="56"/>
        <v>63.015999999999998</v>
      </c>
      <c r="S314" s="22">
        <f t="shared" si="57"/>
        <v>0</v>
      </c>
      <c r="T314" s="32">
        <f t="shared" si="61"/>
        <v>0</v>
      </c>
      <c r="U314" s="99">
        <f t="shared" si="58"/>
        <v>0</v>
      </c>
      <c r="V314" s="99">
        <f t="shared" si="59"/>
        <v>0</v>
      </c>
    </row>
    <row r="315" spans="1:22" x14ac:dyDescent="0.25">
      <c r="A315" s="24">
        <v>44329.916666665915</v>
      </c>
      <c r="B315" s="25">
        <v>230.38499999999999</v>
      </c>
      <c r="C315" s="26">
        <v>5469.5702849999998</v>
      </c>
      <c r="D315" s="25">
        <v>0</v>
      </c>
      <c r="E315" s="26">
        <v>0</v>
      </c>
      <c r="F315" s="27">
        <f t="shared" si="54"/>
        <v>230.38499999999999</v>
      </c>
      <c r="G315" s="27">
        <f t="shared" si="54"/>
        <v>5469.5702849999998</v>
      </c>
      <c r="H315" s="28">
        <v>0</v>
      </c>
      <c r="I315" s="29">
        <f t="shared" si="55"/>
        <v>230.38499999999999</v>
      </c>
      <c r="J315" s="30">
        <f t="shared" si="52"/>
        <v>23.741</v>
      </c>
      <c r="K315" s="31">
        <v>2.84</v>
      </c>
      <c r="L315" s="30">
        <f t="shared" si="53"/>
        <v>63.015999999999998</v>
      </c>
      <c r="M315" s="30">
        <f t="shared" si="64"/>
        <v>39.467726077497858</v>
      </c>
      <c r="N315" s="30">
        <f t="shared" si="64"/>
        <v>0</v>
      </c>
      <c r="O315" s="30">
        <f t="shared" si="64"/>
        <v>21.206728953433903</v>
      </c>
      <c r="P315" s="30">
        <f t="shared" si="64"/>
        <v>29.301283654346502</v>
      </c>
      <c r="Q315" s="30">
        <f t="shared" si="64"/>
        <v>0</v>
      </c>
      <c r="R315" s="30">
        <f t="shared" si="56"/>
        <v>63.015999999999998</v>
      </c>
      <c r="S315" s="22">
        <f t="shared" si="57"/>
        <v>0</v>
      </c>
      <c r="T315" s="32">
        <f t="shared" si="61"/>
        <v>0</v>
      </c>
      <c r="U315" s="99">
        <f t="shared" si="58"/>
        <v>0</v>
      </c>
      <c r="V315" s="99">
        <f t="shared" si="59"/>
        <v>0</v>
      </c>
    </row>
    <row r="316" spans="1:22" x14ac:dyDescent="0.25">
      <c r="A316" s="24">
        <v>44329.958333332579</v>
      </c>
      <c r="B316" s="25">
        <v>234.30600000000001</v>
      </c>
      <c r="C316" s="26">
        <v>5575.337262</v>
      </c>
      <c r="D316" s="25">
        <v>0</v>
      </c>
      <c r="E316" s="26">
        <v>0</v>
      </c>
      <c r="F316" s="27">
        <f t="shared" si="54"/>
        <v>234.30600000000001</v>
      </c>
      <c r="G316" s="27">
        <f t="shared" si="54"/>
        <v>5575.337262</v>
      </c>
      <c r="H316" s="28">
        <v>0</v>
      </c>
      <c r="I316" s="29">
        <f t="shared" si="55"/>
        <v>234.30600000000001</v>
      </c>
      <c r="J316" s="30">
        <f t="shared" si="52"/>
        <v>23.795110931858339</v>
      </c>
      <c r="K316" s="31">
        <v>2.84</v>
      </c>
      <c r="L316" s="30">
        <f t="shared" si="53"/>
        <v>63.015999999999998</v>
      </c>
      <c r="M316" s="30">
        <f t="shared" si="64"/>
        <v>39.467726077497858</v>
      </c>
      <c r="N316" s="30">
        <f t="shared" si="64"/>
        <v>0</v>
      </c>
      <c r="O316" s="30">
        <f t="shared" si="64"/>
        <v>21.206728953433903</v>
      </c>
      <c r="P316" s="30">
        <f t="shared" si="64"/>
        <v>29.301283654346502</v>
      </c>
      <c r="Q316" s="30">
        <f t="shared" si="64"/>
        <v>0</v>
      </c>
      <c r="R316" s="30">
        <f t="shared" si="56"/>
        <v>63.015999999999998</v>
      </c>
      <c r="S316" s="22">
        <f t="shared" si="57"/>
        <v>0</v>
      </c>
      <c r="T316" s="32">
        <f t="shared" si="61"/>
        <v>0</v>
      </c>
      <c r="U316" s="99">
        <f t="shared" si="58"/>
        <v>0</v>
      </c>
      <c r="V316" s="99">
        <f t="shared" si="59"/>
        <v>0</v>
      </c>
    </row>
    <row r="317" spans="1:22" x14ac:dyDescent="0.25">
      <c r="A317" s="24">
        <v>44329.999999999243</v>
      </c>
      <c r="B317" s="25">
        <v>220.59300000000002</v>
      </c>
      <c r="C317" s="26">
        <v>4660.7789789999997</v>
      </c>
      <c r="D317" s="25">
        <v>0</v>
      </c>
      <c r="E317" s="26">
        <v>0</v>
      </c>
      <c r="F317" s="27">
        <f t="shared" si="54"/>
        <v>220.59300000000002</v>
      </c>
      <c r="G317" s="27">
        <f t="shared" si="54"/>
        <v>4660.7789789999997</v>
      </c>
      <c r="H317" s="28">
        <v>68.069999999999993</v>
      </c>
      <c r="I317" s="29">
        <f t="shared" si="55"/>
        <v>152.52300000000002</v>
      </c>
      <c r="J317" s="30">
        <f t="shared" si="52"/>
        <v>21.128408331180044</v>
      </c>
      <c r="K317" s="31">
        <v>2.84</v>
      </c>
      <c r="L317" s="30">
        <f t="shared" si="53"/>
        <v>63.015999999999998</v>
      </c>
      <c r="M317" s="30">
        <f t="shared" si="64"/>
        <v>39.467726077497858</v>
      </c>
      <c r="N317" s="30">
        <f t="shared" si="64"/>
        <v>0</v>
      </c>
      <c r="O317" s="30">
        <f t="shared" si="64"/>
        <v>21.206728953433903</v>
      </c>
      <c r="P317" s="30">
        <f t="shared" si="64"/>
        <v>29.301283654346502</v>
      </c>
      <c r="Q317" s="30">
        <f t="shared" si="64"/>
        <v>0</v>
      </c>
      <c r="R317" s="30">
        <f t="shared" si="56"/>
        <v>63.015999999999998</v>
      </c>
      <c r="S317" s="22">
        <f t="shared" si="57"/>
        <v>0</v>
      </c>
      <c r="T317" s="32">
        <f t="shared" si="61"/>
        <v>0</v>
      </c>
      <c r="U317" s="99">
        <f t="shared" si="58"/>
        <v>0</v>
      </c>
      <c r="V317" s="99">
        <f t="shared" si="59"/>
        <v>0</v>
      </c>
    </row>
    <row r="318" spans="1:22" x14ac:dyDescent="0.25">
      <c r="A318" s="24">
        <v>44330.041666665908</v>
      </c>
      <c r="B318" s="25">
        <v>217.2</v>
      </c>
      <c r="C318" s="26">
        <v>4446.0839999999998</v>
      </c>
      <c r="D318" s="25">
        <v>8.8940000000000001</v>
      </c>
      <c r="E318" s="26">
        <v>182.06800000000001</v>
      </c>
      <c r="F318" s="27">
        <f t="shared" si="54"/>
        <v>208.30599999999998</v>
      </c>
      <c r="G318" s="27">
        <f t="shared" si="54"/>
        <v>4264.0159999999996</v>
      </c>
      <c r="H318" s="28">
        <v>0</v>
      </c>
      <c r="I318" s="29">
        <f t="shared" si="55"/>
        <v>208.30599999999998</v>
      </c>
      <c r="J318" s="30">
        <f t="shared" si="52"/>
        <v>20.46996245907463</v>
      </c>
      <c r="K318" s="31">
        <v>2.85</v>
      </c>
      <c r="L318" s="30">
        <f t="shared" si="53"/>
        <v>63.12</v>
      </c>
      <c r="M318" s="30">
        <f t="shared" si="64"/>
        <v>39.467726077497858</v>
      </c>
      <c r="N318" s="30">
        <f t="shared" si="64"/>
        <v>0</v>
      </c>
      <c r="O318" s="30">
        <f t="shared" si="64"/>
        <v>21.206728953433903</v>
      </c>
      <c r="P318" s="30">
        <f t="shared" si="64"/>
        <v>29.301283654346502</v>
      </c>
      <c r="Q318" s="30">
        <f t="shared" si="64"/>
        <v>0</v>
      </c>
      <c r="R318" s="30">
        <f t="shared" si="56"/>
        <v>63.12</v>
      </c>
      <c r="S318" s="22">
        <f t="shared" si="57"/>
        <v>0</v>
      </c>
      <c r="T318" s="32">
        <f t="shared" si="61"/>
        <v>0</v>
      </c>
      <c r="U318" s="99">
        <f t="shared" si="58"/>
        <v>0</v>
      </c>
      <c r="V318" s="99">
        <f t="shared" si="59"/>
        <v>0</v>
      </c>
    </row>
    <row r="319" spans="1:22" x14ac:dyDescent="0.25">
      <c r="A319" s="24">
        <v>44330.083333332572</v>
      </c>
      <c r="B319" s="25">
        <v>209.3</v>
      </c>
      <c r="C319" s="26">
        <v>3997.63</v>
      </c>
      <c r="D319" s="25">
        <v>4.0960000000000001</v>
      </c>
      <c r="E319" s="26">
        <v>78.236999999999995</v>
      </c>
      <c r="F319" s="27">
        <f t="shared" si="54"/>
        <v>205.20400000000001</v>
      </c>
      <c r="G319" s="27">
        <f t="shared" si="54"/>
        <v>3919.393</v>
      </c>
      <c r="H319" s="28">
        <v>65.94</v>
      </c>
      <c r="I319" s="29">
        <f t="shared" si="55"/>
        <v>139.26400000000001</v>
      </c>
      <c r="J319" s="30">
        <f t="shared" si="52"/>
        <v>19.099983431122201</v>
      </c>
      <c r="K319" s="31">
        <v>2.85</v>
      </c>
      <c r="L319" s="30">
        <f t="shared" si="53"/>
        <v>63.12</v>
      </c>
      <c r="M319" s="30">
        <f t="shared" si="64"/>
        <v>39.467726077497858</v>
      </c>
      <c r="N319" s="30">
        <f t="shared" si="64"/>
        <v>0</v>
      </c>
      <c r="O319" s="30">
        <f t="shared" si="64"/>
        <v>21.206728953433903</v>
      </c>
      <c r="P319" s="30">
        <f t="shared" si="64"/>
        <v>29.301283654346502</v>
      </c>
      <c r="Q319" s="30">
        <f t="shared" si="64"/>
        <v>0</v>
      </c>
      <c r="R319" s="30">
        <f t="shared" si="56"/>
        <v>63.12</v>
      </c>
      <c r="S319" s="22">
        <f t="shared" si="57"/>
        <v>0</v>
      </c>
      <c r="T319" s="32">
        <f t="shared" si="61"/>
        <v>0</v>
      </c>
      <c r="U319" s="99">
        <f t="shared" si="58"/>
        <v>0</v>
      </c>
      <c r="V319" s="99">
        <f t="shared" si="59"/>
        <v>0</v>
      </c>
    </row>
    <row r="320" spans="1:22" x14ac:dyDescent="0.25">
      <c r="A320" s="24">
        <v>44330.124999999236</v>
      </c>
      <c r="B320" s="25">
        <v>209.4</v>
      </c>
      <c r="C320" s="26">
        <v>3917.8739999999998</v>
      </c>
      <c r="D320" s="25">
        <v>5.8810000000000002</v>
      </c>
      <c r="E320" s="26">
        <v>110.03700000000001</v>
      </c>
      <c r="F320" s="27">
        <f t="shared" si="54"/>
        <v>203.51900000000001</v>
      </c>
      <c r="G320" s="27">
        <f t="shared" si="54"/>
        <v>3807.837</v>
      </c>
      <c r="H320" s="28">
        <v>14.850000000000023</v>
      </c>
      <c r="I320" s="29">
        <f t="shared" si="55"/>
        <v>188.66899999999998</v>
      </c>
      <c r="J320" s="30">
        <f t="shared" si="52"/>
        <v>18.709982851723918</v>
      </c>
      <c r="K320" s="31">
        <v>2.85</v>
      </c>
      <c r="L320" s="30">
        <f t="shared" si="53"/>
        <v>63.12</v>
      </c>
      <c r="M320" s="30">
        <f t="shared" si="64"/>
        <v>39.467726077497858</v>
      </c>
      <c r="N320" s="30">
        <f t="shared" si="64"/>
        <v>0</v>
      </c>
      <c r="O320" s="30">
        <f t="shared" si="64"/>
        <v>21.206728953433903</v>
      </c>
      <c r="P320" s="30">
        <f t="shared" si="64"/>
        <v>29.301283654346502</v>
      </c>
      <c r="Q320" s="30">
        <f t="shared" si="64"/>
        <v>0</v>
      </c>
      <c r="R320" s="30">
        <f t="shared" si="56"/>
        <v>63.12</v>
      </c>
      <c r="S320" s="22">
        <f t="shared" si="57"/>
        <v>0</v>
      </c>
      <c r="T320" s="32">
        <f t="shared" si="61"/>
        <v>0</v>
      </c>
      <c r="U320" s="99">
        <f t="shared" si="58"/>
        <v>0</v>
      </c>
      <c r="V320" s="99">
        <f t="shared" si="59"/>
        <v>0</v>
      </c>
    </row>
    <row r="321" spans="1:22" x14ac:dyDescent="0.25">
      <c r="A321" s="24">
        <v>44330.1666666659</v>
      </c>
      <c r="B321" s="25">
        <v>214.47199999999998</v>
      </c>
      <c r="C321" s="26">
        <v>4081.243888</v>
      </c>
      <c r="D321" s="25">
        <v>0</v>
      </c>
      <c r="E321" s="26">
        <v>0</v>
      </c>
      <c r="F321" s="27">
        <f t="shared" si="54"/>
        <v>214.47199999999998</v>
      </c>
      <c r="G321" s="27">
        <f t="shared" si="54"/>
        <v>4081.243888</v>
      </c>
      <c r="H321" s="28">
        <v>38.120000000000005</v>
      </c>
      <c r="I321" s="29">
        <f t="shared" si="55"/>
        <v>176.35199999999998</v>
      </c>
      <c r="J321" s="30">
        <f t="shared" si="52"/>
        <v>19.029262038867547</v>
      </c>
      <c r="K321" s="31">
        <v>2.85</v>
      </c>
      <c r="L321" s="30">
        <f t="shared" si="53"/>
        <v>63.12</v>
      </c>
      <c r="M321" s="30">
        <f t="shared" si="64"/>
        <v>39.467726077497858</v>
      </c>
      <c r="N321" s="30">
        <f t="shared" si="64"/>
        <v>0</v>
      </c>
      <c r="O321" s="30">
        <f t="shared" si="64"/>
        <v>21.206728953433903</v>
      </c>
      <c r="P321" s="30">
        <f t="shared" si="64"/>
        <v>29.301283654346502</v>
      </c>
      <c r="Q321" s="30">
        <f t="shared" si="64"/>
        <v>0</v>
      </c>
      <c r="R321" s="30">
        <f t="shared" si="56"/>
        <v>63.12</v>
      </c>
      <c r="S321" s="22">
        <f t="shared" si="57"/>
        <v>0</v>
      </c>
      <c r="T321" s="32">
        <f t="shared" si="61"/>
        <v>0</v>
      </c>
      <c r="U321" s="99">
        <f t="shared" si="58"/>
        <v>0</v>
      </c>
      <c r="V321" s="99">
        <f t="shared" si="59"/>
        <v>0</v>
      </c>
    </row>
    <row r="322" spans="1:22" x14ac:dyDescent="0.25">
      <c r="A322" s="24">
        <v>44330.208333332565</v>
      </c>
      <c r="B322" s="25">
        <v>220.33199999999999</v>
      </c>
      <c r="C322" s="26">
        <v>4370.9429920000002</v>
      </c>
      <c r="D322" s="25">
        <v>0</v>
      </c>
      <c r="E322" s="26">
        <v>0</v>
      </c>
      <c r="F322" s="27">
        <f t="shared" si="54"/>
        <v>220.33199999999999</v>
      </c>
      <c r="G322" s="27">
        <f t="shared" si="54"/>
        <v>4370.9429920000002</v>
      </c>
      <c r="H322" s="28">
        <v>37.400000000000034</v>
      </c>
      <c r="I322" s="29">
        <f t="shared" si="55"/>
        <v>182.93199999999996</v>
      </c>
      <c r="J322" s="30">
        <f t="shared" si="52"/>
        <v>19.837985367536266</v>
      </c>
      <c r="K322" s="31">
        <v>2.85</v>
      </c>
      <c r="L322" s="30">
        <f t="shared" si="53"/>
        <v>63.12</v>
      </c>
      <c r="M322" s="30">
        <f t="shared" si="64"/>
        <v>39.467726077497858</v>
      </c>
      <c r="N322" s="30">
        <f t="shared" si="64"/>
        <v>0</v>
      </c>
      <c r="O322" s="30">
        <f t="shared" si="64"/>
        <v>21.206728953433903</v>
      </c>
      <c r="P322" s="30">
        <f t="shared" si="64"/>
        <v>29.301283654346502</v>
      </c>
      <c r="Q322" s="30">
        <f t="shared" si="64"/>
        <v>0</v>
      </c>
      <c r="R322" s="30">
        <f t="shared" si="56"/>
        <v>63.12</v>
      </c>
      <c r="S322" s="22">
        <f t="shared" si="57"/>
        <v>0</v>
      </c>
      <c r="T322" s="32">
        <f t="shared" si="61"/>
        <v>0</v>
      </c>
      <c r="U322" s="99">
        <f t="shared" si="58"/>
        <v>0</v>
      </c>
      <c r="V322" s="99">
        <f t="shared" si="59"/>
        <v>0</v>
      </c>
    </row>
    <row r="323" spans="1:22" x14ac:dyDescent="0.25">
      <c r="A323" s="24">
        <v>44330.249999999229</v>
      </c>
      <c r="B323" s="25">
        <v>250.51900000000001</v>
      </c>
      <c r="C323" s="26">
        <v>5563.4787619999997</v>
      </c>
      <c r="D323" s="25">
        <v>0</v>
      </c>
      <c r="E323" s="26">
        <v>0</v>
      </c>
      <c r="F323" s="27">
        <f t="shared" si="54"/>
        <v>250.51900000000001</v>
      </c>
      <c r="G323" s="27">
        <f t="shared" si="54"/>
        <v>5563.4787619999997</v>
      </c>
      <c r="H323" s="28">
        <v>22.980000000000018</v>
      </c>
      <c r="I323" s="29">
        <f t="shared" si="55"/>
        <v>227.53899999999999</v>
      </c>
      <c r="J323" s="30">
        <f t="shared" si="52"/>
        <v>22.207811631053932</v>
      </c>
      <c r="K323" s="31">
        <v>2.85</v>
      </c>
      <c r="L323" s="30">
        <f t="shared" si="53"/>
        <v>63.12</v>
      </c>
      <c r="M323" s="30">
        <f t="shared" si="64"/>
        <v>39.467726077497858</v>
      </c>
      <c r="N323" s="30">
        <f t="shared" si="64"/>
        <v>0</v>
      </c>
      <c r="O323" s="30">
        <f t="shared" si="64"/>
        <v>21.206728953433903</v>
      </c>
      <c r="P323" s="30">
        <f t="shared" si="64"/>
        <v>29.301283654346502</v>
      </c>
      <c r="Q323" s="30">
        <f t="shared" si="64"/>
        <v>0</v>
      </c>
      <c r="R323" s="30">
        <f t="shared" si="56"/>
        <v>63.12</v>
      </c>
      <c r="S323" s="22">
        <f t="shared" si="57"/>
        <v>0</v>
      </c>
      <c r="T323" s="32">
        <f t="shared" si="61"/>
        <v>0</v>
      </c>
      <c r="U323" s="99">
        <f t="shared" si="58"/>
        <v>0</v>
      </c>
      <c r="V323" s="99">
        <f t="shared" si="59"/>
        <v>0</v>
      </c>
    </row>
    <row r="324" spans="1:22" x14ac:dyDescent="0.25">
      <c r="A324" s="24">
        <v>44330.291666665893</v>
      </c>
      <c r="B324" s="25">
        <v>289.21100000000001</v>
      </c>
      <c r="C324" s="26">
        <v>7473.7184460000008</v>
      </c>
      <c r="D324" s="25">
        <v>0</v>
      </c>
      <c r="E324" s="26">
        <v>0</v>
      </c>
      <c r="F324" s="27">
        <f t="shared" si="54"/>
        <v>289.21100000000001</v>
      </c>
      <c r="G324" s="27">
        <f t="shared" si="54"/>
        <v>7473.7184460000008</v>
      </c>
      <c r="H324" s="28">
        <v>28.740000000000009</v>
      </c>
      <c r="I324" s="29">
        <f t="shared" si="55"/>
        <v>260.471</v>
      </c>
      <c r="J324" s="30">
        <f t="shared" si="52"/>
        <v>25.841750299954015</v>
      </c>
      <c r="K324" s="31">
        <v>2.85</v>
      </c>
      <c r="L324" s="30">
        <f t="shared" si="53"/>
        <v>63.12</v>
      </c>
      <c r="M324" s="30">
        <f t="shared" si="64"/>
        <v>39.467726077497858</v>
      </c>
      <c r="N324" s="30">
        <f t="shared" si="64"/>
        <v>0</v>
      </c>
      <c r="O324" s="30">
        <f t="shared" si="64"/>
        <v>21.206728953433903</v>
      </c>
      <c r="P324" s="30">
        <f t="shared" si="64"/>
        <v>29.301283654346502</v>
      </c>
      <c r="Q324" s="30">
        <f t="shared" si="64"/>
        <v>0</v>
      </c>
      <c r="R324" s="30">
        <f t="shared" si="56"/>
        <v>63.12</v>
      </c>
      <c r="S324" s="22">
        <f t="shared" si="57"/>
        <v>0</v>
      </c>
      <c r="T324" s="32">
        <f t="shared" si="61"/>
        <v>0</v>
      </c>
      <c r="U324" s="99">
        <f t="shared" si="58"/>
        <v>0</v>
      </c>
      <c r="V324" s="99">
        <f t="shared" si="59"/>
        <v>0</v>
      </c>
    </row>
    <row r="325" spans="1:22" x14ac:dyDescent="0.25">
      <c r="A325" s="24">
        <v>44330.333333332557</v>
      </c>
      <c r="B325" s="25">
        <v>322.16499999999996</v>
      </c>
      <c r="C325" s="26">
        <v>7650.1925950000004</v>
      </c>
      <c r="D325" s="25">
        <v>0</v>
      </c>
      <c r="E325" s="26">
        <v>0</v>
      </c>
      <c r="F325" s="27">
        <f t="shared" si="54"/>
        <v>322.16499999999996</v>
      </c>
      <c r="G325" s="27">
        <f t="shared" si="54"/>
        <v>7650.1925950000004</v>
      </c>
      <c r="H325" s="28">
        <v>106.7600000000001</v>
      </c>
      <c r="I325" s="29">
        <f t="shared" si="55"/>
        <v>215.40499999999986</v>
      </c>
      <c r="J325" s="30">
        <f t="shared" si="52"/>
        <v>23.74619401548896</v>
      </c>
      <c r="K325" s="31">
        <v>2.85</v>
      </c>
      <c r="L325" s="30">
        <f t="shared" si="53"/>
        <v>63.12</v>
      </c>
      <c r="M325" s="30">
        <f t="shared" si="64"/>
        <v>39.467726077497858</v>
      </c>
      <c r="N325" s="30">
        <f t="shared" si="64"/>
        <v>0</v>
      </c>
      <c r="O325" s="30">
        <f t="shared" si="64"/>
        <v>21.206728953433903</v>
      </c>
      <c r="P325" s="30">
        <f t="shared" si="64"/>
        <v>29.301283654346502</v>
      </c>
      <c r="Q325" s="30">
        <f t="shared" si="64"/>
        <v>0</v>
      </c>
      <c r="R325" s="30">
        <f t="shared" si="56"/>
        <v>63.12</v>
      </c>
      <c r="S325" s="22">
        <f t="shared" si="57"/>
        <v>0</v>
      </c>
      <c r="T325" s="32">
        <f t="shared" si="61"/>
        <v>0</v>
      </c>
      <c r="U325" s="99">
        <f t="shared" si="58"/>
        <v>0</v>
      </c>
      <c r="V325" s="99">
        <f t="shared" si="59"/>
        <v>0</v>
      </c>
    </row>
    <row r="326" spans="1:22" x14ac:dyDescent="0.25">
      <c r="A326" s="24">
        <v>44330.374999999221</v>
      </c>
      <c r="B326" s="25">
        <v>314.24</v>
      </c>
      <c r="C326" s="26">
        <v>7783.5711799999999</v>
      </c>
      <c r="D326" s="25">
        <v>0</v>
      </c>
      <c r="E326" s="26">
        <v>0</v>
      </c>
      <c r="F326" s="27">
        <f t="shared" si="54"/>
        <v>314.24</v>
      </c>
      <c r="G326" s="27">
        <f t="shared" si="54"/>
        <v>7783.5711799999999</v>
      </c>
      <c r="H326" s="28">
        <v>63.419999999999959</v>
      </c>
      <c r="I326" s="29">
        <f t="shared" si="55"/>
        <v>250.82000000000005</v>
      </c>
      <c r="J326" s="30">
        <f t="shared" ref="J326:J389" si="65">IF(F326&gt;0,G326/F326,0)</f>
        <v>24.769511137983706</v>
      </c>
      <c r="K326" s="31">
        <v>2.85</v>
      </c>
      <c r="L326" s="30">
        <f t="shared" ref="L326:L389" si="66">IF(AND(MONTH($A$2)&gt;5,MONTH($A$2)&lt;9),(K326*10800)/1000,(K326*10400)/1000)+33.48</f>
        <v>63.12</v>
      </c>
      <c r="M326" s="30">
        <f t="shared" si="64"/>
        <v>39.467726077497858</v>
      </c>
      <c r="N326" s="30">
        <f t="shared" si="64"/>
        <v>0</v>
      </c>
      <c r="O326" s="30">
        <f t="shared" si="64"/>
        <v>21.206728953433903</v>
      </c>
      <c r="P326" s="30">
        <f t="shared" si="64"/>
        <v>29.301283654346502</v>
      </c>
      <c r="Q326" s="30">
        <f t="shared" si="64"/>
        <v>0</v>
      </c>
      <c r="R326" s="30">
        <f t="shared" si="56"/>
        <v>63.12</v>
      </c>
      <c r="S326" s="22">
        <f t="shared" si="57"/>
        <v>0</v>
      </c>
      <c r="T326" s="32">
        <f t="shared" si="61"/>
        <v>0</v>
      </c>
      <c r="U326" s="99">
        <f t="shared" si="58"/>
        <v>0</v>
      </c>
      <c r="V326" s="99">
        <f t="shared" si="59"/>
        <v>0</v>
      </c>
    </row>
    <row r="327" spans="1:22" x14ac:dyDescent="0.25">
      <c r="A327" s="24">
        <v>44330.416666665886</v>
      </c>
      <c r="B327" s="25">
        <v>263.90199999999999</v>
      </c>
      <c r="C327" s="26">
        <v>7031.7441450000006</v>
      </c>
      <c r="D327" s="25">
        <v>0</v>
      </c>
      <c r="E327" s="26">
        <v>0</v>
      </c>
      <c r="F327" s="27">
        <f t="shared" ref="F327:G390" si="67">B327-D327</f>
        <v>263.90199999999999</v>
      </c>
      <c r="G327" s="27">
        <f t="shared" si="67"/>
        <v>7031.7441450000006</v>
      </c>
      <c r="H327" s="28">
        <v>0</v>
      </c>
      <c r="I327" s="29">
        <f t="shared" ref="I327:I390" si="68">F327-H327</f>
        <v>263.90199999999999</v>
      </c>
      <c r="J327" s="30">
        <f t="shared" si="65"/>
        <v>26.645285541602568</v>
      </c>
      <c r="K327" s="31">
        <v>2.85</v>
      </c>
      <c r="L327" s="30">
        <f t="shared" si="66"/>
        <v>63.12</v>
      </c>
      <c r="M327" s="30">
        <f t="shared" si="64"/>
        <v>39.467726077497858</v>
      </c>
      <c r="N327" s="30">
        <f t="shared" si="64"/>
        <v>0</v>
      </c>
      <c r="O327" s="30">
        <f t="shared" si="64"/>
        <v>21.206728953433903</v>
      </c>
      <c r="P327" s="30">
        <f t="shared" si="64"/>
        <v>29.301283654346502</v>
      </c>
      <c r="Q327" s="30">
        <f t="shared" si="64"/>
        <v>0</v>
      </c>
      <c r="R327" s="30">
        <f t="shared" ref="R327:R390" si="69">MAX(L327:Q327)</f>
        <v>63.12</v>
      </c>
      <c r="S327" s="22">
        <f t="shared" ref="S327:S390" si="70">IF(J327&gt;R327,J327-R327,0)</f>
        <v>0</v>
      </c>
      <c r="T327" s="32">
        <f t="shared" si="61"/>
        <v>0</v>
      </c>
      <c r="U327" s="99">
        <f t="shared" ref="U327:U390" si="71">IF(T327=0,0,1)</f>
        <v>0</v>
      </c>
      <c r="V327" s="99">
        <f t="shared" ref="V327:V390" si="72">IF(U327=0,0,V326+1)</f>
        <v>0</v>
      </c>
    </row>
    <row r="328" spans="1:22" x14ac:dyDescent="0.25">
      <c r="A328" s="24">
        <v>44330.45833333255</v>
      </c>
      <c r="B328" s="25">
        <v>207.25099999999998</v>
      </c>
      <c r="C328" s="26">
        <v>5558.4259700000002</v>
      </c>
      <c r="D328" s="25">
        <v>0</v>
      </c>
      <c r="E328" s="26">
        <v>0</v>
      </c>
      <c r="F328" s="27">
        <f t="shared" si="67"/>
        <v>207.25099999999998</v>
      </c>
      <c r="G328" s="27">
        <f t="shared" si="67"/>
        <v>5558.4259700000002</v>
      </c>
      <c r="H328" s="28">
        <v>0</v>
      </c>
      <c r="I328" s="29">
        <f t="shared" si="68"/>
        <v>207.25099999999998</v>
      </c>
      <c r="J328" s="30">
        <f t="shared" si="65"/>
        <v>26.819778770669387</v>
      </c>
      <c r="K328" s="31">
        <v>2.85</v>
      </c>
      <c r="L328" s="30">
        <f t="shared" si="66"/>
        <v>63.12</v>
      </c>
      <c r="M328" s="30">
        <f t="shared" ref="M328:Q343" si="73">M327</f>
        <v>39.467726077497858</v>
      </c>
      <c r="N328" s="30">
        <f t="shared" si="73"/>
        <v>0</v>
      </c>
      <c r="O328" s="30">
        <f t="shared" si="73"/>
        <v>21.206728953433903</v>
      </c>
      <c r="P328" s="30">
        <f t="shared" si="73"/>
        <v>29.301283654346502</v>
      </c>
      <c r="Q328" s="30">
        <f t="shared" si="73"/>
        <v>0</v>
      </c>
      <c r="R328" s="30">
        <f t="shared" si="69"/>
        <v>63.12</v>
      </c>
      <c r="S328" s="22">
        <f t="shared" si="70"/>
        <v>0</v>
      </c>
      <c r="T328" s="32">
        <f t="shared" ref="T328:T391" si="74">IF(S328&lt;&gt;" ",S328*I328,0)</f>
        <v>0</v>
      </c>
      <c r="U328" s="99">
        <f t="shared" si="71"/>
        <v>0</v>
      </c>
      <c r="V328" s="99">
        <f t="shared" si="72"/>
        <v>0</v>
      </c>
    </row>
    <row r="329" spans="1:22" x14ac:dyDescent="0.25">
      <c r="A329" s="24">
        <v>44330.499999999214</v>
      </c>
      <c r="B329" s="25">
        <v>142.77600000000001</v>
      </c>
      <c r="C329" s="26">
        <v>3890.3350410000003</v>
      </c>
      <c r="D329" s="25">
        <v>0</v>
      </c>
      <c r="E329" s="26">
        <v>0</v>
      </c>
      <c r="F329" s="27">
        <f t="shared" si="67"/>
        <v>142.77600000000001</v>
      </c>
      <c r="G329" s="27">
        <f t="shared" si="67"/>
        <v>3890.3350410000003</v>
      </c>
      <c r="H329" s="28">
        <v>0</v>
      </c>
      <c r="I329" s="29">
        <f t="shared" si="68"/>
        <v>142.77600000000001</v>
      </c>
      <c r="J329" s="30">
        <f t="shared" si="65"/>
        <v>27.247822049924356</v>
      </c>
      <c r="K329" s="31">
        <v>2.85</v>
      </c>
      <c r="L329" s="30">
        <f t="shared" si="66"/>
        <v>63.12</v>
      </c>
      <c r="M329" s="30">
        <f t="shared" si="73"/>
        <v>39.467726077497858</v>
      </c>
      <c r="N329" s="30">
        <f t="shared" si="73"/>
        <v>0</v>
      </c>
      <c r="O329" s="30">
        <f t="shared" si="73"/>
        <v>21.206728953433903</v>
      </c>
      <c r="P329" s="30">
        <f t="shared" si="73"/>
        <v>29.301283654346502</v>
      </c>
      <c r="Q329" s="30">
        <f t="shared" si="73"/>
        <v>0</v>
      </c>
      <c r="R329" s="30">
        <f t="shared" si="69"/>
        <v>63.12</v>
      </c>
      <c r="S329" s="22">
        <f t="shared" si="70"/>
        <v>0</v>
      </c>
      <c r="T329" s="32">
        <f t="shared" si="74"/>
        <v>0</v>
      </c>
      <c r="U329" s="99">
        <f t="shared" si="71"/>
        <v>0</v>
      </c>
      <c r="V329" s="99">
        <f t="shared" si="72"/>
        <v>0</v>
      </c>
    </row>
    <row r="330" spans="1:22" x14ac:dyDescent="0.25">
      <c r="A330" s="24">
        <v>44330.541666665878</v>
      </c>
      <c r="B330" s="25">
        <v>137.72999999999999</v>
      </c>
      <c r="C330" s="26">
        <v>3722.8418999999999</v>
      </c>
      <c r="D330" s="25">
        <v>0</v>
      </c>
      <c r="E330" s="26">
        <v>0</v>
      </c>
      <c r="F330" s="27">
        <f t="shared" si="67"/>
        <v>137.72999999999999</v>
      </c>
      <c r="G330" s="27">
        <f t="shared" si="67"/>
        <v>3722.8418999999999</v>
      </c>
      <c r="H330" s="28">
        <v>0</v>
      </c>
      <c r="I330" s="29">
        <f t="shared" si="68"/>
        <v>137.72999999999999</v>
      </c>
      <c r="J330" s="30">
        <f t="shared" si="65"/>
        <v>27.03</v>
      </c>
      <c r="K330" s="31">
        <v>2.85</v>
      </c>
      <c r="L330" s="30">
        <f t="shared" si="66"/>
        <v>63.12</v>
      </c>
      <c r="M330" s="30">
        <f t="shared" si="73"/>
        <v>39.467726077497858</v>
      </c>
      <c r="N330" s="30">
        <f t="shared" si="73"/>
        <v>0</v>
      </c>
      <c r="O330" s="30">
        <f t="shared" si="73"/>
        <v>21.206728953433903</v>
      </c>
      <c r="P330" s="30">
        <f t="shared" si="73"/>
        <v>29.301283654346502</v>
      </c>
      <c r="Q330" s="30">
        <f t="shared" si="73"/>
        <v>0</v>
      </c>
      <c r="R330" s="30">
        <f t="shared" si="69"/>
        <v>63.12</v>
      </c>
      <c r="S330" s="22">
        <f t="shared" si="70"/>
        <v>0</v>
      </c>
      <c r="T330" s="32">
        <f t="shared" si="74"/>
        <v>0</v>
      </c>
      <c r="U330" s="99">
        <f t="shared" si="71"/>
        <v>0</v>
      </c>
      <c r="V330" s="99">
        <f t="shared" si="72"/>
        <v>0</v>
      </c>
    </row>
    <row r="331" spans="1:22" x14ac:dyDescent="0.25">
      <c r="A331" s="24">
        <v>44330.583333332543</v>
      </c>
      <c r="B331" s="25">
        <v>151.68</v>
      </c>
      <c r="C331" s="26">
        <v>4093.8431999999998</v>
      </c>
      <c r="D331" s="25">
        <v>0</v>
      </c>
      <c r="E331" s="26">
        <v>0</v>
      </c>
      <c r="F331" s="27">
        <f t="shared" si="67"/>
        <v>151.68</v>
      </c>
      <c r="G331" s="27">
        <f t="shared" si="67"/>
        <v>4093.8431999999998</v>
      </c>
      <c r="H331" s="28">
        <v>0</v>
      </c>
      <c r="I331" s="29">
        <f t="shared" si="68"/>
        <v>151.68</v>
      </c>
      <c r="J331" s="30">
        <f t="shared" si="65"/>
        <v>26.99</v>
      </c>
      <c r="K331" s="31">
        <v>2.85</v>
      </c>
      <c r="L331" s="30">
        <f t="shared" si="66"/>
        <v>63.12</v>
      </c>
      <c r="M331" s="30">
        <f t="shared" si="73"/>
        <v>39.467726077497858</v>
      </c>
      <c r="N331" s="30">
        <f t="shared" si="73"/>
        <v>0</v>
      </c>
      <c r="O331" s="30">
        <f t="shared" si="73"/>
        <v>21.206728953433903</v>
      </c>
      <c r="P331" s="30">
        <f t="shared" si="73"/>
        <v>29.301283654346502</v>
      </c>
      <c r="Q331" s="30">
        <f t="shared" si="73"/>
        <v>0</v>
      </c>
      <c r="R331" s="30">
        <f t="shared" si="69"/>
        <v>63.12</v>
      </c>
      <c r="S331" s="22">
        <f t="shared" si="70"/>
        <v>0</v>
      </c>
      <c r="T331" s="32">
        <f t="shared" si="74"/>
        <v>0</v>
      </c>
      <c r="U331" s="99">
        <f t="shared" si="71"/>
        <v>0</v>
      </c>
      <c r="V331" s="99">
        <f t="shared" si="72"/>
        <v>0</v>
      </c>
    </row>
    <row r="332" spans="1:22" x14ac:dyDescent="0.25">
      <c r="A332" s="24">
        <v>44330.624999999207</v>
      </c>
      <c r="B332" s="25">
        <v>178.3</v>
      </c>
      <c r="C332" s="26">
        <v>4699.9880000000003</v>
      </c>
      <c r="D332" s="25">
        <v>0</v>
      </c>
      <c r="E332" s="26">
        <v>0</v>
      </c>
      <c r="F332" s="27">
        <f t="shared" si="67"/>
        <v>178.3</v>
      </c>
      <c r="G332" s="27">
        <f t="shared" si="67"/>
        <v>4699.9880000000003</v>
      </c>
      <c r="H332" s="28">
        <v>0</v>
      </c>
      <c r="I332" s="29">
        <f t="shared" si="68"/>
        <v>178.3</v>
      </c>
      <c r="J332" s="30">
        <f t="shared" si="65"/>
        <v>26.36</v>
      </c>
      <c r="K332" s="31">
        <v>2.85</v>
      </c>
      <c r="L332" s="30">
        <f t="shared" si="66"/>
        <v>63.12</v>
      </c>
      <c r="M332" s="30">
        <f t="shared" si="73"/>
        <v>39.467726077497858</v>
      </c>
      <c r="N332" s="30">
        <f t="shared" si="73"/>
        <v>0</v>
      </c>
      <c r="O332" s="30">
        <f t="shared" si="73"/>
        <v>21.206728953433903</v>
      </c>
      <c r="P332" s="30">
        <f t="shared" si="73"/>
        <v>29.301283654346502</v>
      </c>
      <c r="Q332" s="30">
        <f t="shared" si="73"/>
        <v>0</v>
      </c>
      <c r="R332" s="30">
        <f t="shared" si="69"/>
        <v>63.12</v>
      </c>
      <c r="S332" s="22">
        <f t="shared" si="70"/>
        <v>0</v>
      </c>
      <c r="T332" s="32">
        <f t="shared" si="74"/>
        <v>0</v>
      </c>
      <c r="U332" s="99">
        <f t="shared" si="71"/>
        <v>0</v>
      </c>
      <c r="V332" s="99">
        <f t="shared" si="72"/>
        <v>0</v>
      </c>
    </row>
    <row r="333" spans="1:22" x14ac:dyDescent="0.25">
      <c r="A333" s="24">
        <v>44330.666666665871</v>
      </c>
      <c r="B333" s="25">
        <v>193.65</v>
      </c>
      <c r="C333" s="26">
        <v>5038.7730000000001</v>
      </c>
      <c r="D333" s="25">
        <v>0</v>
      </c>
      <c r="E333" s="26">
        <v>0</v>
      </c>
      <c r="F333" s="27">
        <f t="shared" si="67"/>
        <v>193.65</v>
      </c>
      <c r="G333" s="27">
        <f t="shared" si="67"/>
        <v>5038.7730000000001</v>
      </c>
      <c r="H333" s="28">
        <v>0</v>
      </c>
      <c r="I333" s="29">
        <f t="shared" si="68"/>
        <v>193.65</v>
      </c>
      <c r="J333" s="30">
        <f t="shared" si="65"/>
        <v>26.02</v>
      </c>
      <c r="K333" s="31">
        <v>2.85</v>
      </c>
      <c r="L333" s="30">
        <f t="shared" si="66"/>
        <v>63.12</v>
      </c>
      <c r="M333" s="30">
        <f t="shared" si="73"/>
        <v>39.467726077497858</v>
      </c>
      <c r="N333" s="30">
        <f t="shared" si="73"/>
        <v>0</v>
      </c>
      <c r="O333" s="30">
        <f t="shared" si="73"/>
        <v>21.206728953433903</v>
      </c>
      <c r="P333" s="30">
        <f t="shared" si="73"/>
        <v>29.301283654346502</v>
      </c>
      <c r="Q333" s="30">
        <f t="shared" si="73"/>
        <v>0</v>
      </c>
      <c r="R333" s="30">
        <f t="shared" si="69"/>
        <v>63.12</v>
      </c>
      <c r="S333" s="22">
        <f t="shared" si="70"/>
        <v>0</v>
      </c>
      <c r="T333" s="32">
        <f t="shared" si="74"/>
        <v>0</v>
      </c>
      <c r="U333" s="99">
        <f t="shared" si="71"/>
        <v>0</v>
      </c>
      <c r="V333" s="99">
        <f t="shared" si="72"/>
        <v>0</v>
      </c>
    </row>
    <row r="334" spans="1:22" x14ac:dyDescent="0.25">
      <c r="A334" s="24">
        <v>44330.708333332535</v>
      </c>
      <c r="B334" s="25">
        <v>204.3</v>
      </c>
      <c r="C334" s="26">
        <v>5307.7139999999999</v>
      </c>
      <c r="D334" s="25">
        <v>0</v>
      </c>
      <c r="E334" s="26">
        <v>0</v>
      </c>
      <c r="F334" s="27">
        <f t="shared" si="67"/>
        <v>204.3</v>
      </c>
      <c r="G334" s="27">
        <f t="shared" si="67"/>
        <v>5307.7139999999999</v>
      </c>
      <c r="H334" s="28">
        <v>0</v>
      </c>
      <c r="I334" s="29">
        <f t="shared" si="68"/>
        <v>204.3</v>
      </c>
      <c r="J334" s="30">
        <f t="shared" si="65"/>
        <v>25.979999999999997</v>
      </c>
      <c r="K334" s="31">
        <v>2.85</v>
      </c>
      <c r="L334" s="30">
        <f t="shared" si="66"/>
        <v>63.12</v>
      </c>
      <c r="M334" s="30">
        <f t="shared" si="73"/>
        <v>39.467726077497858</v>
      </c>
      <c r="N334" s="30">
        <f t="shared" si="73"/>
        <v>0</v>
      </c>
      <c r="O334" s="30">
        <f t="shared" si="73"/>
        <v>21.206728953433903</v>
      </c>
      <c r="P334" s="30">
        <f t="shared" si="73"/>
        <v>29.301283654346502</v>
      </c>
      <c r="Q334" s="30">
        <f t="shared" si="73"/>
        <v>0</v>
      </c>
      <c r="R334" s="30">
        <f t="shared" si="69"/>
        <v>63.12</v>
      </c>
      <c r="S334" s="22">
        <f t="shared" si="70"/>
        <v>0</v>
      </c>
      <c r="T334" s="32">
        <f t="shared" si="74"/>
        <v>0</v>
      </c>
      <c r="U334" s="99">
        <f t="shared" si="71"/>
        <v>0</v>
      </c>
      <c r="V334" s="99">
        <f t="shared" si="72"/>
        <v>0</v>
      </c>
    </row>
    <row r="335" spans="1:22" x14ac:dyDescent="0.25">
      <c r="A335" s="24">
        <v>44330.7499999992</v>
      </c>
      <c r="B335" s="25">
        <v>192.434</v>
      </c>
      <c r="C335" s="26">
        <v>5060.1497920000002</v>
      </c>
      <c r="D335" s="25">
        <v>0</v>
      </c>
      <c r="E335" s="26">
        <v>0</v>
      </c>
      <c r="F335" s="27">
        <f t="shared" si="67"/>
        <v>192.434</v>
      </c>
      <c r="G335" s="27">
        <f t="shared" si="67"/>
        <v>5060.1497920000002</v>
      </c>
      <c r="H335" s="28">
        <v>0</v>
      </c>
      <c r="I335" s="29">
        <f t="shared" si="68"/>
        <v>192.434</v>
      </c>
      <c r="J335" s="30">
        <f t="shared" si="65"/>
        <v>26.295508028726733</v>
      </c>
      <c r="K335" s="31">
        <v>2.85</v>
      </c>
      <c r="L335" s="30">
        <f t="shared" si="66"/>
        <v>63.12</v>
      </c>
      <c r="M335" s="30">
        <f t="shared" si="73"/>
        <v>39.467726077497858</v>
      </c>
      <c r="N335" s="30">
        <f t="shared" si="73"/>
        <v>0</v>
      </c>
      <c r="O335" s="30">
        <f t="shared" si="73"/>
        <v>21.206728953433903</v>
      </c>
      <c r="P335" s="30">
        <f t="shared" si="73"/>
        <v>29.301283654346502</v>
      </c>
      <c r="Q335" s="30">
        <f t="shared" si="73"/>
        <v>0</v>
      </c>
      <c r="R335" s="30">
        <f t="shared" si="69"/>
        <v>63.12</v>
      </c>
      <c r="S335" s="22">
        <f t="shared" si="70"/>
        <v>0</v>
      </c>
      <c r="T335" s="32">
        <f t="shared" si="74"/>
        <v>0</v>
      </c>
      <c r="U335" s="99">
        <f t="shared" si="71"/>
        <v>0</v>
      </c>
      <c r="V335" s="99">
        <f t="shared" si="72"/>
        <v>0</v>
      </c>
    </row>
    <row r="336" spans="1:22" x14ac:dyDescent="0.25">
      <c r="A336" s="24">
        <v>44330.791666665864</v>
      </c>
      <c r="B336" s="25">
        <v>204.50200000000001</v>
      </c>
      <c r="C336" s="26">
        <v>5245.8657999999996</v>
      </c>
      <c r="D336" s="25">
        <v>0</v>
      </c>
      <c r="E336" s="26">
        <v>0</v>
      </c>
      <c r="F336" s="27">
        <f t="shared" si="67"/>
        <v>204.50200000000001</v>
      </c>
      <c r="G336" s="27">
        <f t="shared" si="67"/>
        <v>5245.8657999999996</v>
      </c>
      <c r="H336" s="28">
        <v>0</v>
      </c>
      <c r="I336" s="29">
        <f t="shared" si="68"/>
        <v>204.50200000000001</v>
      </c>
      <c r="J336" s="30">
        <f t="shared" si="65"/>
        <v>25.65190462684961</v>
      </c>
      <c r="K336" s="31">
        <v>2.85</v>
      </c>
      <c r="L336" s="30">
        <f t="shared" si="66"/>
        <v>63.12</v>
      </c>
      <c r="M336" s="30">
        <f t="shared" si="73"/>
        <v>39.467726077497858</v>
      </c>
      <c r="N336" s="30">
        <f t="shared" si="73"/>
        <v>0</v>
      </c>
      <c r="O336" s="30">
        <f t="shared" si="73"/>
        <v>21.206728953433903</v>
      </c>
      <c r="P336" s="30">
        <f t="shared" si="73"/>
        <v>29.301283654346502</v>
      </c>
      <c r="Q336" s="30">
        <f t="shared" si="73"/>
        <v>0</v>
      </c>
      <c r="R336" s="30">
        <f t="shared" si="69"/>
        <v>63.12</v>
      </c>
      <c r="S336" s="22">
        <f t="shared" si="70"/>
        <v>0</v>
      </c>
      <c r="T336" s="32">
        <f t="shared" si="74"/>
        <v>0</v>
      </c>
      <c r="U336" s="99">
        <f t="shared" si="71"/>
        <v>0</v>
      </c>
      <c r="V336" s="99">
        <f t="shared" si="72"/>
        <v>0</v>
      </c>
    </row>
    <row r="337" spans="1:22" x14ac:dyDescent="0.25">
      <c r="A337" s="24">
        <v>44330.833333332528</v>
      </c>
      <c r="B337" s="25">
        <v>227.50899999999999</v>
      </c>
      <c r="C337" s="26">
        <v>5713.966977</v>
      </c>
      <c r="D337" s="25">
        <v>0</v>
      </c>
      <c r="E337" s="26">
        <v>0</v>
      </c>
      <c r="F337" s="27">
        <f t="shared" si="67"/>
        <v>227.50899999999999</v>
      </c>
      <c r="G337" s="27">
        <f t="shared" si="67"/>
        <v>5713.966977</v>
      </c>
      <c r="H337" s="28">
        <v>0</v>
      </c>
      <c r="I337" s="29">
        <f t="shared" si="68"/>
        <v>227.50899999999999</v>
      </c>
      <c r="J337" s="30">
        <f t="shared" si="65"/>
        <v>25.115344786360101</v>
      </c>
      <c r="K337" s="31">
        <v>2.85</v>
      </c>
      <c r="L337" s="30">
        <f t="shared" si="66"/>
        <v>63.12</v>
      </c>
      <c r="M337" s="30">
        <f t="shared" si="73"/>
        <v>39.467726077497858</v>
      </c>
      <c r="N337" s="30">
        <f t="shared" si="73"/>
        <v>0</v>
      </c>
      <c r="O337" s="30">
        <f t="shared" si="73"/>
        <v>21.206728953433903</v>
      </c>
      <c r="P337" s="30">
        <f t="shared" si="73"/>
        <v>29.301283654346502</v>
      </c>
      <c r="Q337" s="30">
        <f t="shared" si="73"/>
        <v>0</v>
      </c>
      <c r="R337" s="30">
        <f t="shared" si="69"/>
        <v>63.12</v>
      </c>
      <c r="S337" s="22">
        <f t="shared" si="70"/>
        <v>0</v>
      </c>
      <c r="T337" s="32">
        <f t="shared" si="74"/>
        <v>0</v>
      </c>
      <c r="U337" s="99">
        <f t="shared" si="71"/>
        <v>0</v>
      </c>
      <c r="V337" s="99">
        <f t="shared" si="72"/>
        <v>0</v>
      </c>
    </row>
    <row r="338" spans="1:22" x14ac:dyDescent="0.25">
      <c r="A338" s="24">
        <v>44330.874999999192</v>
      </c>
      <c r="B338" s="25">
        <v>232.32999999999998</v>
      </c>
      <c r="C338" s="26">
        <v>5863.2382249999991</v>
      </c>
      <c r="D338" s="25">
        <v>0</v>
      </c>
      <c r="E338" s="26">
        <v>0</v>
      </c>
      <c r="F338" s="27">
        <f t="shared" si="67"/>
        <v>232.32999999999998</v>
      </c>
      <c r="G338" s="27">
        <f t="shared" si="67"/>
        <v>5863.2382249999991</v>
      </c>
      <c r="H338" s="28">
        <v>0</v>
      </c>
      <c r="I338" s="29">
        <f t="shared" si="68"/>
        <v>232.32999999999998</v>
      </c>
      <c r="J338" s="30">
        <f t="shared" si="65"/>
        <v>25.23668155210261</v>
      </c>
      <c r="K338" s="31">
        <v>2.85</v>
      </c>
      <c r="L338" s="30">
        <f t="shared" si="66"/>
        <v>63.12</v>
      </c>
      <c r="M338" s="30">
        <f t="shared" si="73"/>
        <v>39.467726077497858</v>
      </c>
      <c r="N338" s="30">
        <f t="shared" si="73"/>
        <v>0</v>
      </c>
      <c r="O338" s="30">
        <f t="shared" si="73"/>
        <v>21.206728953433903</v>
      </c>
      <c r="P338" s="30">
        <f t="shared" si="73"/>
        <v>29.301283654346502</v>
      </c>
      <c r="Q338" s="30">
        <f t="shared" si="73"/>
        <v>0</v>
      </c>
      <c r="R338" s="30">
        <f t="shared" si="69"/>
        <v>63.12</v>
      </c>
      <c r="S338" s="22">
        <f t="shared" si="70"/>
        <v>0</v>
      </c>
      <c r="T338" s="32">
        <f t="shared" si="74"/>
        <v>0</v>
      </c>
      <c r="U338" s="99">
        <f t="shared" si="71"/>
        <v>0</v>
      </c>
      <c r="V338" s="99">
        <f t="shared" si="72"/>
        <v>0</v>
      </c>
    </row>
    <row r="339" spans="1:22" x14ac:dyDescent="0.25">
      <c r="A339" s="24">
        <v>44330.916666665857</v>
      </c>
      <c r="B339" s="25">
        <v>206.27100000000002</v>
      </c>
      <c r="C339" s="26">
        <v>5631.1033649999999</v>
      </c>
      <c r="D339" s="25">
        <v>0</v>
      </c>
      <c r="E339" s="26">
        <v>0</v>
      </c>
      <c r="F339" s="27">
        <f t="shared" si="67"/>
        <v>206.27100000000002</v>
      </c>
      <c r="G339" s="27">
        <f t="shared" si="67"/>
        <v>5631.1033649999999</v>
      </c>
      <c r="H339" s="28">
        <v>0</v>
      </c>
      <c r="I339" s="29">
        <f t="shared" si="68"/>
        <v>206.27100000000002</v>
      </c>
      <c r="J339" s="30">
        <f t="shared" si="65"/>
        <v>27.299539755952118</v>
      </c>
      <c r="K339" s="31">
        <v>2.85</v>
      </c>
      <c r="L339" s="30">
        <f t="shared" si="66"/>
        <v>63.12</v>
      </c>
      <c r="M339" s="30">
        <f t="shared" si="73"/>
        <v>39.467726077497858</v>
      </c>
      <c r="N339" s="30">
        <f t="shared" si="73"/>
        <v>0</v>
      </c>
      <c r="O339" s="30">
        <f t="shared" si="73"/>
        <v>21.206728953433903</v>
      </c>
      <c r="P339" s="30">
        <f t="shared" si="73"/>
        <v>29.301283654346502</v>
      </c>
      <c r="Q339" s="30">
        <f t="shared" si="73"/>
        <v>0</v>
      </c>
      <c r="R339" s="30">
        <f t="shared" si="69"/>
        <v>63.12</v>
      </c>
      <c r="S339" s="22">
        <f t="shared" si="70"/>
        <v>0</v>
      </c>
      <c r="T339" s="32">
        <f t="shared" si="74"/>
        <v>0</v>
      </c>
      <c r="U339" s="99">
        <f t="shared" si="71"/>
        <v>0</v>
      </c>
      <c r="V339" s="99">
        <f t="shared" si="72"/>
        <v>0</v>
      </c>
    </row>
    <row r="340" spans="1:22" x14ac:dyDescent="0.25">
      <c r="A340" s="24">
        <v>44330.958333332521</v>
      </c>
      <c r="B340" s="25">
        <v>215.4</v>
      </c>
      <c r="C340" s="26">
        <v>5014.5119999999997</v>
      </c>
      <c r="D340" s="25">
        <v>0</v>
      </c>
      <c r="E340" s="26">
        <v>0</v>
      </c>
      <c r="F340" s="27">
        <f t="shared" si="67"/>
        <v>215.4</v>
      </c>
      <c r="G340" s="27">
        <f t="shared" si="67"/>
        <v>5014.5119999999997</v>
      </c>
      <c r="H340" s="28">
        <v>0</v>
      </c>
      <c r="I340" s="29">
        <f t="shared" si="68"/>
        <v>215.4</v>
      </c>
      <c r="J340" s="30">
        <f t="shared" si="65"/>
        <v>23.279999999999998</v>
      </c>
      <c r="K340" s="31">
        <v>2.85</v>
      </c>
      <c r="L340" s="30">
        <f t="shared" si="66"/>
        <v>63.12</v>
      </c>
      <c r="M340" s="30">
        <f t="shared" si="73"/>
        <v>39.467726077497858</v>
      </c>
      <c r="N340" s="30">
        <f t="shared" si="73"/>
        <v>0</v>
      </c>
      <c r="O340" s="30">
        <f t="shared" si="73"/>
        <v>21.206728953433903</v>
      </c>
      <c r="P340" s="30">
        <f t="shared" si="73"/>
        <v>29.301283654346502</v>
      </c>
      <c r="Q340" s="30">
        <f t="shared" si="73"/>
        <v>0</v>
      </c>
      <c r="R340" s="30">
        <f t="shared" si="69"/>
        <v>63.12</v>
      </c>
      <c r="S340" s="22">
        <f t="shared" si="70"/>
        <v>0</v>
      </c>
      <c r="T340" s="32">
        <f t="shared" si="74"/>
        <v>0</v>
      </c>
      <c r="U340" s="99">
        <f t="shared" si="71"/>
        <v>0</v>
      </c>
      <c r="V340" s="99">
        <f t="shared" si="72"/>
        <v>0</v>
      </c>
    </row>
    <row r="341" spans="1:22" x14ac:dyDescent="0.25">
      <c r="A341" s="24">
        <v>44330.999999999185</v>
      </c>
      <c r="B341" s="25">
        <v>199.91200000000001</v>
      </c>
      <c r="C341" s="26">
        <v>3968.307092</v>
      </c>
      <c r="D341" s="25">
        <v>0</v>
      </c>
      <c r="E341" s="26">
        <v>0</v>
      </c>
      <c r="F341" s="27">
        <f t="shared" si="67"/>
        <v>199.91200000000001</v>
      </c>
      <c r="G341" s="27">
        <f t="shared" si="67"/>
        <v>3968.307092</v>
      </c>
      <c r="H341" s="28">
        <v>0</v>
      </c>
      <c r="I341" s="29">
        <f t="shared" si="68"/>
        <v>199.91200000000001</v>
      </c>
      <c r="J341" s="30">
        <f t="shared" si="65"/>
        <v>19.85026957861459</v>
      </c>
      <c r="K341" s="31">
        <v>2.85</v>
      </c>
      <c r="L341" s="30">
        <f t="shared" si="66"/>
        <v>63.12</v>
      </c>
      <c r="M341" s="30">
        <f t="shared" si="73"/>
        <v>39.467726077497858</v>
      </c>
      <c r="N341" s="30">
        <f t="shared" si="73"/>
        <v>0</v>
      </c>
      <c r="O341" s="30">
        <f t="shared" si="73"/>
        <v>21.206728953433903</v>
      </c>
      <c r="P341" s="30">
        <f t="shared" si="73"/>
        <v>29.301283654346502</v>
      </c>
      <c r="Q341" s="30">
        <f t="shared" si="73"/>
        <v>0</v>
      </c>
      <c r="R341" s="30">
        <f t="shared" si="69"/>
        <v>63.12</v>
      </c>
      <c r="S341" s="22">
        <f t="shared" si="70"/>
        <v>0</v>
      </c>
      <c r="T341" s="32">
        <f t="shared" si="74"/>
        <v>0</v>
      </c>
      <c r="U341" s="99">
        <f t="shared" si="71"/>
        <v>0</v>
      </c>
      <c r="V341" s="99">
        <f t="shared" si="72"/>
        <v>0</v>
      </c>
    </row>
    <row r="342" spans="1:22" x14ac:dyDescent="0.25">
      <c r="A342" s="24">
        <v>44331.041666665849</v>
      </c>
      <c r="B342" s="25">
        <v>209.4</v>
      </c>
      <c r="C342" s="26">
        <v>4581.6719999999996</v>
      </c>
      <c r="D342" s="25">
        <v>15.224</v>
      </c>
      <c r="E342" s="26">
        <v>333.09699999999998</v>
      </c>
      <c r="F342" s="27">
        <f t="shared" si="67"/>
        <v>194.17600000000002</v>
      </c>
      <c r="G342" s="27">
        <f t="shared" si="67"/>
        <v>4248.5749999999998</v>
      </c>
      <c r="H342" s="28">
        <v>0</v>
      </c>
      <c r="I342" s="29">
        <f t="shared" si="68"/>
        <v>194.17600000000002</v>
      </c>
      <c r="J342" s="30">
        <f t="shared" si="65"/>
        <v>21.880021217864204</v>
      </c>
      <c r="K342" s="31">
        <v>2.86</v>
      </c>
      <c r="L342" s="30">
        <f t="shared" si="66"/>
        <v>63.223999999999997</v>
      </c>
      <c r="M342" s="30">
        <f t="shared" si="73"/>
        <v>39.467726077497858</v>
      </c>
      <c r="N342" s="30">
        <f t="shared" si="73"/>
        <v>0</v>
      </c>
      <c r="O342" s="30">
        <f t="shared" si="73"/>
        <v>21.206728953433903</v>
      </c>
      <c r="P342" s="30">
        <f t="shared" si="73"/>
        <v>29.301283654346502</v>
      </c>
      <c r="Q342" s="30">
        <f t="shared" si="73"/>
        <v>0</v>
      </c>
      <c r="R342" s="30">
        <f t="shared" si="69"/>
        <v>63.223999999999997</v>
      </c>
      <c r="S342" s="22">
        <f t="shared" si="70"/>
        <v>0</v>
      </c>
      <c r="T342" s="32">
        <f t="shared" si="74"/>
        <v>0</v>
      </c>
      <c r="U342" s="99">
        <f t="shared" si="71"/>
        <v>0</v>
      </c>
      <c r="V342" s="99">
        <f t="shared" si="72"/>
        <v>0</v>
      </c>
    </row>
    <row r="343" spans="1:22" x14ac:dyDescent="0.25">
      <c r="A343" s="24">
        <v>44331.083333332514</v>
      </c>
      <c r="B343" s="25">
        <v>192.2</v>
      </c>
      <c r="C343" s="26">
        <v>4118.8459999999995</v>
      </c>
      <c r="D343" s="25">
        <v>4.1920000000000002</v>
      </c>
      <c r="E343" s="26">
        <v>89.834999999999994</v>
      </c>
      <c r="F343" s="27">
        <f t="shared" si="67"/>
        <v>188.00799999999998</v>
      </c>
      <c r="G343" s="27">
        <f t="shared" si="67"/>
        <v>4029.0109999999995</v>
      </c>
      <c r="H343" s="28">
        <v>0</v>
      </c>
      <c r="I343" s="29">
        <f t="shared" si="68"/>
        <v>188.00799999999998</v>
      </c>
      <c r="J343" s="30">
        <f t="shared" si="65"/>
        <v>21.429997659674054</v>
      </c>
      <c r="K343" s="31">
        <v>2.86</v>
      </c>
      <c r="L343" s="30">
        <f t="shared" si="66"/>
        <v>63.223999999999997</v>
      </c>
      <c r="M343" s="30">
        <f t="shared" si="73"/>
        <v>39.467726077497858</v>
      </c>
      <c r="N343" s="30">
        <f t="shared" si="73"/>
        <v>0</v>
      </c>
      <c r="O343" s="30">
        <f t="shared" si="73"/>
        <v>21.206728953433903</v>
      </c>
      <c r="P343" s="30">
        <f t="shared" si="73"/>
        <v>29.301283654346502</v>
      </c>
      <c r="Q343" s="30">
        <f t="shared" si="73"/>
        <v>0</v>
      </c>
      <c r="R343" s="30">
        <f t="shared" si="69"/>
        <v>63.223999999999997</v>
      </c>
      <c r="S343" s="22">
        <f t="shared" si="70"/>
        <v>0</v>
      </c>
      <c r="T343" s="32">
        <f t="shared" si="74"/>
        <v>0</v>
      </c>
      <c r="U343" s="99">
        <f t="shared" si="71"/>
        <v>0</v>
      </c>
      <c r="V343" s="99">
        <f t="shared" si="72"/>
        <v>0</v>
      </c>
    </row>
    <row r="344" spans="1:22" x14ac:dyDescent="0.25">
      <c r="A344" s="24">
        <v>44331.124999999178</v>
      </c>
      <c r="B344" s="25">
        <v>193.3</v>
      </c>
      <c r="C344" s="26">
        <v>3981.98</v>
      </c>
      <c r="D344" s="25">
        <v>2.82</v>
      </c>
      <c r="E344" s="26">
        <v>58.088000000000001</v>
      </c>
      <c r="F344" s="27">
        <f t="shared" si="67"/>
        <v>190.48000000000002</v>
      </c>
      <c r="G344" s="27">
        <f t="shared" si="67"/>
        <v>3923.8919999999998</v>
      </c>
      <c r="H344" s="28">
        <v>22.25</v>
      </c>
      <c r="I344" s="29">
        <f t="shared" si="68"/>
        <v>168.23000000000002</v>
      </c>
      <c r="J344" s="30">
        <f t="shared" si="65"/>
        <v>20.600020999580007</v>
      </c>
      <c r="K344" s="31">
        <v>2.86</v>
      </c>
      <c r="L344" s="30">
        <f t="shared" si="66"/>
        <v>63.223999999999997</v>
      </c>
      <c r="M344" s="30">
        <f t="shared" ref="M344:Q359" si="75">M343</f>
        <v>39.467726077497858</v>
      </c>
      <c r="N344" s="30">
        <f t="shared" si="75"/>
        <v>0</v>
      </c>
      <c r="O344" s="30">
        <f t="shared" si="75"/>
        <v>21.206728953433903</v>
      </c>
      <c r="P344" s="30">
        <f t="shared" si="75"/>
        <v>29.301283654346502</v>
      </c>
      <c r="Q344" s="30">
        <f t="shared" si="75"/>
        <v>0</v>
      </c>
      <c r="R344" s="30">
        <f t="shared" si="69"/>
        <v>63.223999999999997</v>
      </c>
      <c r="S344" s="22">
        <f t="shared" si="70"/>
        <v>0</v>
      </c>
      <c r="T344" s="32">
        <f t="shared" si="74"/>
        <v>0</v>
      </c>
      <c r="U344" s="99">
        <f t="shared" si="71"/>
        <v>0</v>
      </c>
      <c r="V344" s="99">
        <f t="shared" si="72"/>
        <v>0</v>
      </c>
    </row>
    <row r="345" spans="1:22" x14ac:dyDescent="0.25">
      <c r="A345" s="24">
        <v>44331.166666665842</v>
      </c>
      <c r="B345" s="25">
        <v>210.48700000000002</v>
      </c>
      <c r="C345" s="26">
        <v>4146.7584120000001</v>
      </c>
      <c r="D345" s="25">
        <v>0</v>
      </c>
      <c r="E345" s="26">
        <v>0</v>
      </c>
      <c r="F345" s="27">
        <f t="shared" si="67"/>
        <v>210.48700000000002</v>
      </c>
      <c r="G345" s="27">
        <f t="shared" si="67"/>
        <v>4146.7584120000001</v>
      </c>
      <c r="H345" s="28">
        <v>36.259999999999991</v>
      </c>
      <c r="I345" s="29">
        <f t="shared" si="68"/>
        <v>174.22700000000003</v>
      </c>
      <c r="J345" s="30">
        <f t="shared" si="65"/>
        <v>19.700781577959681</v>
      </c>
      <c r="K345" s="31">
        <v>2.86</v>
      </c>
      <c r="L345" s="30">
        <f t="shared" si="66"/>
        <v>63.223999999999997</v>
      </c>
      <c r="M345" s="30">
        <f t="shared" si="75"/>
        <v>39.467726077497858</v>
      </c>
      <c r="N345" s="30">
        <f t="shared" si="75"/>
        <v>0</v>
      </c>
      <c r="O345" s="30">
        <f t="shared" si="75"/>
        <v>21.206728953433903</v>
      </c>
      <c r="P345" s="30">
        <f t="shared" si="75"/>
        <v>29.301283654346502</v>
      </c>
      <c r="Q345" s="30">
        <f t="shared" si="75"/>
        <v>0</v>
      </c>
      <c r="R345" s="30">
        <f t="shared" si="69"/>
        <v>63.223999999999997</v>
      </c>
      <c r="S345" s="22">
        <f t="shared" si="70"/>
        <v>0</v>
      </c>
      <c r="T345" s="32">
        <f t="shared" si="74"/>
        <v>0</v>
      </c>
      <c r="U345" s="99">
        <f t="shared" si="71"/>
        <v>0</v>
      </c>
      <c r="V345" s="99">
        <f t="shared" si="72"/>
        <v>0</v>
      </c>
    </row>
    <row r="346" spans="1:22" x14ac:dyDescent="0.25">
      <c r="A346" s="24">
        <v>44331.208333332506</v>
      </c>
      <c r="B346" s="25">
        <v>221.178</v>
      </c>
      <c r="C346" s="26">
        <v>4394.6908020000001</v>
      </c>
      <c r="D346" s="25">
        <v>0</v>
      </c>
      <c r="E346" s="26">
        <v>0</v>
      </c>
      <c r="F346" s="27">
        <f t="shared" si="67"/>
        <v>221.178</v>
      </c>
      <c r="G346" s="27">
        <f t="shared" si="67"/>
        <v>4394.6908020000001</v>
      </c>
      <c r="H346" s="28">
        <v>6.1599999999999682</v>
      </c>
      <c r="I346" s="29">
        <f t="shared" si="68"/>
        <v>215.01800000000003</v>
      </c>
      <c r="J346" s="30">
        <f t="shared" si="65"/>
        <v>19.869475273309281</v>
      </c>
      <c r="K346" s="31">
        <v>2.86</v>
      </c>
      <c r="L346" s="30">
        <f t="shared" si="66"/>
        <v>63.223999999999997</v>
      </c>
      <c r="M346" s="30">
        <f t="shared" si="75"/>
        <v>39.467726077497858</v>
      </c>
      <c r="N346" s="30">
        <f t="shared" si="75"/>
        <v>0</v>
      </c>
      <c r="O346" s="30">
        <f t="shared" si="75"/>
        <v>21.206728953433903</v>
      </c>
      <c r="P346" s="30">
        <f t="shared" si="75"/>
        <v>29.301283654346502</v>
      </c>
      <c r="Q346" s="30">
        <f t="shared" si="75"/>
        <v>0</v>
      </c>
      <c r="R346" s="30">
        <f t="shared" si="69"/>
        <v>63.223999999999997</v>
      </c>
      <c r="S346" s="22">
        <f t="shared" si="70"/>
        <v>0</v>
      </c>
      <c r="T346" s="32">
        <f t="shared" si="74"/>
        <v>0</v>
      </c>
      <c r="U346" s="99">
        <f t="shared" si="71"/>
        <v>0</v>
      </c>
      <c r="V346" s="99">
        <f t="shared" si="72"/>
        <v>0</v>
      </c>
    </row>
    <row r="347" spans="1:22" x14ac:dyDescent="0.25">
      <c r="A347" s="24">
        <v>44331.249999999171</v>
      </c>
      <c r="B347" s="25">
        <v>239.43200000000002</v>
      </c>
      <c r="C347" s="26">
        <v>4817.8989040000006</v>
      </c>
      <c r="D347" s="25">
        <v>0</v>
      </c>
      <c r="E347" s="26">
        <v>0</v>
      </c>
      <c r="F347" s="27">
        <f t="shared" si="67"/>
        <v>239.43200000000002</v>
      </c>
      <c r="G347" s="27">
        <f t="shared" si="67"/>
        <v>4817.8989040000006</v>
      </c>
      <c r="H347" s="28">
        <v>0</v>
      </c>
      <c r="I347" s="29">
        <f t="shared" si="68"/>
        <v>239.43200000000002</v>
      </c>
      <c r="J347" s="30">
        <f t="shared" si="65"/>
        <v>20.122201309766449</v>
      </c>
      <c r="K347" s="31">
        <v>2.86</v>
      </c>
      <c r="L347" s="30">
        <f t="shared" si="66"/>
        <v>63.223999999999997</v>
      </c>
      <c r="M347" s="30">
        <f t="shared" si="75"/>
        <v>39.467726077497858</v>
      </c>
      <c r="N347" s="30">
        <f t="shared" si="75"/>
        <v>0</v>
      </c>
      <c r="O347" s="30">
        <f t="shared" si="75"/>
        <v>21.206728953433903</v>
      </c>
      <c r="P347" s="30">
        <f t="shared" si="75"/>
        <v>29.301283654346502</v>
      </c>
      <c r="Q347" s="30">
        <f t="shared" si="75"/>
        <v>0</v>
      </c>
      <c r="R347" s="30">
        <f t="shared" si="69"/>
        <v>63.223999999999997</v>
      </c>
      <c r="S347" s="22">
        <f t="shared" si="70"/>
        <v>0</v>
      </c>
      <c r="T347" s="32">
        <f t="shared" si="74"/>
        <v>0</v>
      </c>
      <c r="U347" s="99">
        <f t="shared" si="71"/>
        <v>0</v>
      </c>
      <c r="V347" s="99">
        <f t="shared" si="72"/>
        <v>0</v>
      </c>
    </row>
    <row r="348" spans="1:22" x14ac:dyDescent="0.25">
      <c r="A348" s="24">
        <v>44331.291666665835</v>
      </c>
      <c r="B348" s="25">
        <v>261.71100000000001</v>
      </c>
      <c r="C348" s="26">
        <v>5338.6064769999994</v>
      </c>
      <c r="D348" s="25">
        <v>0</v>
      </c>
      <c r="E348" s="26">
        <v>0</v>
      </c>
      <c r="F348" s="27">
        <f t="shared" si="67"/>
        <v>261.71100000000001</v>
      </c>
      <c r="G348" s="27">
        <f t="shared" si="67"/>
        <v>5338.6064769999994</v>
      </c>
      <c r="H348" s="28">
        <v>91.910000000000082</v>
      </c>
      <c r="I348" s="29">
        <f t="shared" si="68"/>
        <v>169.80099999999993</v>
      </c>
      <c r="J348" s="30">
        <f t="shared" si="65"/>
        <v>20.398861633634045</v>
      </c>
      <c r="K348" s="31">
        <v>2.86</v>
      </c>
      <c r="L348" s="30">
        <f t="shared" si="66"/>
        <v>63.223999999999997</v>
      </c>
      <c r="M348" s="30">
        <f t="shared" si="75"/>
        <v>39.467726077497858</v>
      </c>
      <c r="N348" s="30">
        <f t="shared" si="75"/>
        <v>0</v>
      </c>
      <c r="O348" s="30">
        <f t="shared" si="75"/>
        <v>21.206728953433903</v>
      </c>
      <c r="P348" s="30">
        <f t="shared" si="75"/>
        <v>29.301283654346502</v>
      </c>
      <c r="Q348" s="30">
        <f t="shared" si="75"/>
        <v>0</v>
      </c>
      <c r="R348" s="30">
        <f t="shared" si="69"/>
        <v>63.223999999999997</v>
      </c>
      <c r="S348" s="22">
        <f t="shared" si="70"/>
        <v>0</v>
      </c>
      <c r="T348" s="32">
        <f t="shared" si="74"/>
        <v>0</v>
      </c>
      <c r="U348" s="99">
        <f t="shared" si="71"/>
        <v>0</v>
      </c>
      <c r="V348" s="99">
        <f t="shared" si="72"/>
        <v>0</v>
      </c>
    </row>
    <row r="349" spans="1:22" x14ac:dyDescent="0.25">
      <c r="A349" s="24">
        <v>44331.333333332499</v>
      </c>
      <c r="B349" s="25">
        <v>283.60000000000002</v>
      </c>
      <c r="C349" s="26">
        <v>5665.1992</v>
      </c>
      <c r="D349" s="25">
        <v>0</v>
      </c>
      <c r="E349" s="26">
        <v>0</v>
      </c>
      <c r="F349" s="27">
        <f t="shared" si="67"/>
        <v>283.60000000000002</v>
      </c>
      <c r="G349" s="27">
        <f t="shared" si="67"/>
        <v>5665.1992</v>
      </c>
      <c r="H349" s="28">
        <v>30.180000000000064</v>
      </c>
      <c r="I349" s="29">
        <f t="shared" si="68"/>
        <v>253.41999999999996</v>
      </c>
      <c r="J349" s="30">
        <f t="shared" si="65"/>
        <v>19.976019746121295</v>
      </c>
      <c r="K349" s="31">
        <v>2.86</v>
      </c>
      <c r="L349" s="30">
        <f t="shared" si="66"/>
        <v>63.223999999999997</v>
      </c>
      <c r="M349" s="30">
        <f t="shared" si="75"/>
        <v>39.467726077497858</v>
      </c>
      <c r="N349" s="30">
        <f t="shared" si="75"/>
        <v>0</v>
      </c>
      <c r="O349" s="30">
        <f t="shared" si="75"/>
        <v>21.206728953433903</v>
      </c>
      <c r="P349" s="30">
        <f t="shared" si="75"/>
        <v>29.301283654346502</v>
      </c>
      <c r="Q349" s="30">
        <f t="shared" si="75"/>
        <v>0</v>
      </c>
      <c r="R349" s="30">
        <f t="shared" si="69"/>
        <v>63.223999999999997</v>
      </c>
      <c r="S349" s="22">
        <f t="shared" si="70"/>
        <v>0</v>
      </c>
      <c r="T349" s="32">
        <f t="shared" si="74"/>
        <v>0</v>
      </c>
      <c r="U349" s="99">
        <f t="shared" si="71"/>
        <v>0</v>
      </c>
      <c r="V349" s="99">
        <f t="shared" si="72"/>
        <v>0</v>
      </c>
    </row>
    <row r="350" spans="1:22" x14ac:dyDescent="0.25">
      <c r="A350" s="24">
        <v>44331.374999999163</v>
      </c>
      <c r="B350" s="25">
        <v>285.327</v>
      </c>
      <c r="C350" s="26">
        <v>6065.5146390000009</v>
      </c>
      <c r="D350" s="25">
        <v>0</v>
      </c>
      <c r="E350" s="26">
        <v>0</v>
      </c>
      <c r="F350" s="27">
        <f t="shared" si="67"/>
        <v>285.327</v>
      </c>
      <c r="G350" s="27">
        <f t="shared" si="67"/>
        <v>6065.5146390000009</v>
      </c>
      <c r="H350" s="28">
        <v>119.13999999999987</v>
      </c>
      <c r="I350" s="29">
        <f t="shared" si="68"/>
        <v>166.18700000000013</v>
      </c>
      <c r="J350" s="30">
        <f t="shared" si="65"/>
        <v>21.258116613569698</v>
      </c>
      <c r="K350" s="31">
        <v>2.86</v>
      </c>
      <c r="L350" s="30">
        <f t="shared" si="66"/>
        <v>63.223999999999997</v>
      </c>
      <c r="M350" s="30">
        <f t="shared" si="75"/>
        <v>39.467726077497858</v>
      </c>
      <c r="N350" s="30">
        <f t="shared" si="75"/>
        <v>0</v>
      </c>
      <c r="O350" s="30">
        <f t="shared" si="75"/>
        <v>21.206728953433903</v>
      </c>
      <c r="P350" s="30">
        <f t="shared" si="75"/>
        <v>29.301283654346502</v>
      </c>
      <c r="Q350" s="30">
        <f t="shared" si="75"/>
        <v>0</v>
      </c>
      <c r="R350" s="30">
        <f t="shared" si="69"/>
        <v>63.223999999999997</v>
      </c>
      <c r="S350" s="22">
        <f t="shared" si="70"/>
        <v>0</v>
      </c>
      <c r="T350" s="32">
        <f t="shared" si="74"/>
        <v>0</v>
      </c>
      <c r="U350" s="99">
        <f t="shared" si="71"/>
        <v>0</v>
      </c>
      <c r="V350" s="99">
        <f t="shared" si="72"/>
        <v>0</v>
      </c>
    </row>
    <row r="351" spans="1:22" x14ac:dyDescent="0.25">
      <c r="A351" s="24">
        <v>44331.416666665828</v>
      </c>
      <c r="B351" s="25">
        <v>270.39699999999999</v>
      </c>
      <c r="C351" s="26">
        <v>5997.3650539999999</v>
      </c>
      <c r="D351" s="25">
        <v>0</v>
      </c>
      <c r="E351" s="26">
        <v>0</v>
      </c>
      <c r="F351" s="27">
        <f t="shared" si="67"/>
        <v>270.39699999999999</v>
      </c>
      <c r="G351" s="27">
        <f t="shared" si="67"/>
        <v>5997.3650539999999</v>
      </c>
      <c r="H351" s="28">
        <v>0</v>
      </c>
      <c r="I351" s="29">
        <f t="shared" si="68"/>
        <v>270.39699999999999</v>
      </c>
      <c r="J351" s="30">
        <f t="shared" si="65"/>
        <v>22.179850567868726</v>
      </c>
      <c r="K351" s="31">
        <v>2.86</v>
      </c>
      <c r="L351" s="30">
        <f t="shared" si="66"/>
        <v>63.223999999999997</v>
      </c>
      <c r="M351" s="30">
        <f t="shared" si="75"/>
        <v>39.467726077497858</v>
      </c>
      <c r="N351" s="30">
        <f t="shared" si="75"/>
        <v>0</v>
      </c>
      <c r="O351" s="30">
        <f t="shared" si="75"/>
        <v>21.206728953433903</v>
      </c>
      <c r="P351" s="30">
        <f t="shared" si="75"/>
        <v>29.301283654346502</v>
      </c>
      <c r="Q351" s="30">
        <f t="shared" si="75"/>
        <v>0</v>
      </c>
      <c r="R351" s="30">
        <f t="shared" si="69"/>
        <v>63.223999999999997</v>
      </c>
      <c r="S351" s="22">
        <f t="shared" si="70"/>
        <v>0</v>
      </c>
      <c r="T351" s="32">
        <f t="shared" si="74"/>
        <v>0</v>
      </c>
      <c r="U351" s="99">
        <f t="shared" si="71"/>
        <v>0</v>
      </c>
      <c r="V351" s="99">
        <f t="shared" si="72"/>
        <v>0</v>
      </c>
    </row>
    <row r="352" spans="1:22" x14ac:dyDescent="0.25">
      <c r="A352" s="24">
        <v>44331.458333332492</v>
      </c>
      <c r="B352" s="25">
        <v>250.7</v>
      </c>
      <c r="C352" s="26">
        <v>5628.2150000000001</v>
      </c>
      <c r="D352" s="25">
        <v>0</v>
      </c>
      <c r="E352" s="26">
        <v>0</v>
      </c>
      <c r="F352" s="27">
        <f t="shared" si="67"/>
        <v>250.7</v>
      </c>
      <c r="G352" s="27">
        <f t="shared" si="67"/>
        <v>5628.2150000000001</v>
      </c>
      <c r="H352" s="28">
        <v>0</v>
      </c>
      <c r="I352" s="29">
        <f t="shared" si="68"/>
        <v>250.7</v>
      </c>
      <c r="J352" s="30">
        <f t="shared" si="65"/>
        <v>22.450000000000003</v>
      </c>
      <c r="K352" s="31">
        <v>2.86</v>
      </c>
      <c r="L352" s="30">
        <f t="shared" si="66"/>
        <v>63.223999999999997</v>
      </c>
      <c r="M352" s="30">
        <f t="shared" si="75"/>
        <v>39.467726077497858</v>
      </c>
      <c r="N352" s="30">
        <f t="shared" si="75"/>
        <v>0</v>
      </c>
      <c r="O352" s="30">
        <f t="shared" si="75"/>
        <v>21.206728953433903</v>
      </c>
      <c r="P352" s="30">
        <f t="shared" si="75"/>
        <v>29.301283654346502</v>
      </c>
      <c r="Q352" s="30">
        <f t="shared" si="75"/>
        <v>0</v>
      </c>
      <c r="R352" s="30">
        <f t="shared" si="69"/>
        <v>63.223999999999997</v>
      </c>
      <c r="S352" s="22">
        <f t="shared" si="70"/>
        <v>0</v>
      </c>
      <c r="T352" s="32">
        <f t="shared" si="74"/>
        <v>0</v>
      </c>
      <c r="U352" s="99">
        <f t="shared" si="71"/>
        <v>0</v>
      </c>
      <c r="V352" s="99">
        <f t="shared" si="72"/>
        <v>0</v>
      </c>
    </row>
    <row r="353" spans="1:22" x14ac:dyDescent="0.25">
      <c r="A353" s="24">
        <v>44331.499999999156</v>
      </c>
      <c r="B353" s="25">
        <v>245.81100000000001</v>
      </c>
      <c r="C353" s="26">
        <v>5834.5102489999999</v>
      </c>
      <c r="D353" s="25">
        <v>0</v>
      </c>
      <c r="E353" s="26">
        <v>0</v>
      </c>
      <c r="F353" s="27">
        <f t="shared" si="67"/>
        <v>245.81100000000001</v>
      </c>
      <c r="G353" s="27">
        <f t="shared" si="67"/>
        <v>5834.5102489999999</v>
      </c>
      <c r="H353" s="28">
        <v>81.700000000000045</v>
      </c>
      <c r="I353" s="29">
        <f t="shared" si="68"/>
        <v>164.11099999999996</v>
      </c>
      <c r="J353" s="30">
        <f t="shared" si="65"/>
        <v>23.735757346091102</v>
      </c>
      <c r="K353" s="31">
        <v>2.86</v>
      </c>
      <c r="L353" s="30">
        <f t="shared" si="66"/>
        <v>63.223999999999997</v>
      </c>
      <c r="M353" s="30">
        <f t="shared" si="75"/>
        <v>39.467726077497858</v>
      </c>
      <c r="N353" s="30">
        <f t="shared" si="75"/>
        <v>0</v>
      </c>
      <c r="O353" s="30">
        <f t="shared" si="75"/>
        <v>21.206728953433903</v>
      </c>
      <c r="P353" s="30">
        <f t="shared" si="75"/>
        <v>29.301283654346502</v>
      </c>
      <c r="Q353" s="30">
        <f t="shared" si="75"/>
        <v>0</v>
      </c>
      <c r="R353" s="30">
        <f t="shared" si="69"/>
        <v>63.223999999999997</v>
      </c>
      <c r="S353" s="22">
        <f t="shared" si="70"/>
        <v>0</v>
      </c>
      <c r="T353" s="32">
        <f t="shared" si="74"/>
        <v>0</v>
      </c>
      <c r="U353" s="99">
        <f t="shared" si="71"/>
        <v>0</v>
      </c>
      <c r="V353" s="99">
        <f t="shared" si="72"/>
        <v>0</v>
      </c>
    </row>
    <row r="354" spans="1:22" x14ac:dyDescent="0.25">
      <c r="A354" s="24">
        <v>44331.54166666582</v>
      </c>
      <c r="B354" s="25">
        <v>255.1</v>
      </c>
      <c r="C354" s="26">
        <v>5994.85</v>
      </c>
      <c r="D354" s="25">
        <v>15.455</v>
      </c>
      <c r="E354" s="26">
        <v>363.197</v>
      </c>
      <c r="F354" s="27">
        <f t="shared" si="67"/>
        <v>239.64499999999998</v>
      </c>
      <c r="G354" s="27">
        <f t="shared" si="67"/>
        <v>5631.6530000000002</v>
      </c>
      <c r="H354" s="28">
        <v>0</v>
      </c>
      <c r="I354" s="29">
        <f t="shared" si="68"/>
        <v>239.64499999999998</v>
      </c>
      <c r="J354" s="30">
        <f t="shared" si="65"/>
        <v>23.499981222224545</v>
      </c>
      <c r="K354" s="31">
        <v>2.86</v>
      </c>
      <c r="L354" s="30">
        <f t="shared" si="66"/>
        <v>63.223999999999997</v>
      </c>
      <c r="M354" s="30">
        <f t="shared" si="75"/>
        <v>39.467726077497858</v>
      </c>
      <c r="N354" s="30">
        <f t="shared" si="75"/>
        <v>0</v>
      </c>
      <c r="O354" s="30">
        <f t="shared" si="75"/>
        <v>21.206728953433903</v>
      </c>
      <c r="P354" s="30">
        <f t="shared" si="75"/>
        <v>29.301283654346502</v>
      </c>
      <c r="Q354" s="30">
        <f t="shared" si="75"/>
        <v>0</v>
      </c>
      <c r="R354" s="30">
        <f t="shared" si="69"/>
        <v>63.223999999999997</v>
      </c>
      <c r="S354" s="22">
        <f t="shared" si="70"/>
        <v>0</v>
      </c>
      <c r="T354" s="32">
        <f t="shared" si="74"/>
        <v>0</v>
      </c>
      <c r="U354" s="99">
        <f t="shared" si="71"/>
        <v>0</v>
      </c>
      <c r="V354" s="99">
        <f t="shared" si="72"/>
        <v>0</v>
      </c>
    </row>
    <row r="355" spans="1:22" x14ac:dyDescent="0.25">
      <c r="A355" s="24">
        <v>44331.583333332484</v>
      </c>
      <c r="B355" s="25">
        <v>265</v>
      </c>
      <c r="C355" s="26">
        <v>6224.85</v>
      </c>
      <c r="D355" s="25">
        <v>15.744999999999999</v>
      </c>
      <c r="E355" s="26">
        <v>369.85500000000002</v>
      </c>
      <c r="F355" s="27">
        <f t="shared" si="67"/>
        <v>249.255</v>
      </c>
      <c r="G355" s="27">
        <f t="shared" si="67"/>
        <v>5854.9950000000008</v>
      </c>
      <c r="H355" s="28">
        <v>0</v>
      </c>
      <c r="I355" s="29">
        <f t="shared" si="68"/>
        <v>249.255</v>
      </c>
      <c r="J355" s="30">
        <f t="shared" si="65"/>
        <v>23.489980140819647</v>
      </c>
      <c r="K355" s="31">
        <v>2.86</v>
      </c>
      <c r="L355" s="30">
        <f t="shared" si="66"/>
        <v>63.223999999999997</v>
      </c>
      <c r="M355" s="30">
        <f t="shared" si="75"/>
        <v>39.467726077497858</v>
      </c>
      <c r="N355" s="30">
        <f t="shared" si="75"/>
        <v>0</v>
      </c>
      <c r="O355" s="30">
        <f t="shared" si="75"/>
        <v>21.206728953433903</v>
      </c>
      <c r="P355" s="30">
        <f t="shared" si="75"/>
        <v>29.301283654346502</v>
      </c>
      <c r="Q355" s="30">
        <f t="shared" si="75"/>
        <v>0</v>
      </c>
      <c r="R355" s="30">
        <f t="shared" si="69"/>
        <v>63.223999999999997</v>
      </c>
      <c r="S355" s="22">
        <f t="shared" si="70"/>
        <v>0</v>
      </c>
      <c r="T355" s="32">
        <f t="shared" si="74"/>
        <v>0</v>
      </c>
      <c r="U355" s="99">
        <f t="shared" si="71"/>
        <v>0</v>
      </c>
      <c r="V355" s="99">
        <f t="shared" si="72"/>
        <v>0</v>
      </c>
    </row>
    <row r="356" spans="1:22" x14ac:dyDescent="0.25">
      <c r="A356" s="24">
        <v>44331.624999999149</v>
      </c>
      <c r="B356" s="25">
        <v>274.10000000000002</v>
      </c>
      <c r="C356" s="26">
        <v>6501.652</v>
      </c>
      <c r="D356" s="25">
        <v>28.716999999999999</v>
      </c>
      <c r="E356" s="26">
        <v>681.17200000000003</v>
      </c>
      <c r="F356" s="27">
        <f t="shared" si="67"/>
        <v>245.38300000000004</v>
      </c>
      <c r="G356" s="27">
        <f t="shared" si="67"/>
        <v>5820.48</v>
      </c>
      <c r="H356" s="28">
        <v>3.5000000000001137</v>
      </c>
      <c r="I356" s="29">
        <f t="shared" si="68"/>
        <v>241.88299999999992</v>
      </c>
      <c r="J356" s="30">
        <f t="shared" si="65"/>
        <v>23.719980601753171</v>
      </c>
      <c r="K356" s="31">
        <v>2.86</v>
      </c>
      <c r="L356" s="30">
        <f t="shared" si="66"/>
        <v>63.223999999999997</v>
      </c>
      <c r="M356" s="30">
        <f t="shared" si="75"/>
        <v>39.467726077497858</v>
      </c>
      <c r="N356" s="30">
        <f t="shared" si="75"/>
        <v>0</v>
      </c>
      <c r="O356" s="30">
        <f t="shared" si="75"/>
        <v>21.206728953433903</v>
      </c>
      <c r="P356" s="30">
        <f t="shared" si="75"/>
        <v>29.301283654346502</v>
      </c>
      <c r="Q356" s="30">
        <f t="shared" si="75"/>
        <v>0</v>
      </c>
      <c r="R356" s="30">
        <f t="shared" si="69"/>
        <v>63.223999999999997</v>
      </c>
      <c r="S356" s="22">
        <f t="shared" si="70"/>
        <v>0</v>
      </c>
      <c r="T356" s="32">
        <f t="shared" si="74"/>
        <v>0</v>
      </c>
      <c r="U356" s="99">
        <f t="shared" si="71"/>
        <v>0</v>
      </c>
      <c r="V356" s="99">
        <f t="shared" si="72"/>
        <v>0</v>
      </c>
    </row>
    <row r="357" spans="1:22" x14ac:dyDescent="0.25">
      <c r="A357" s="24">
        <v>44331.666666665813</v>
      </c>
      <c r="B357" s="25">
        <v>276.39999999999998</v>
      </c>
      <c r="C357" s="26">
        <v>6749.6880000000001</v>
      </c>
      <c r="D357" s="25">
        <v>17.433</v>
      </c>
      <c r="E357" s="26">
        <v>425.709</v>
      </c>
      <c r="F357" s="27">
        <f t="shared" si="67"/>
        <v>258.96699999999998</v>
      </c>
      <c r="G357" s="27">
        <f t="shared" si="67"/>
        <v>6323.9790000000003</v>
      </c>
      <c r="H357" s="28">
        <v>19.299999999999955</v>
      </c>
      <c r="I357" s="29">
        <f t="shared" si="68"/>
        <v>239.66700000000003</v>
      </c>
      <c r="J357" s="30">
        <f t="shared" si="65"/>
        <v>24.420018766869912</v>
      </c>
      <c r="K357" s="31">
        <v>2.86</v>
      </c>
      <c r="L357" s="30">
        <f t="shared" si="66"/>
        <v>63.223999999999997</v>
      </c>
      <c r="M357" s="30">
        <f t="shared" si="75"/>
        <v>39.467726077497858</v>
      </c>
      <c r="N357" s="30">
        <f t="shared" si="75"/>
        <v>0</v>
      </c>
      <c r="O357" s="30">
        <f t="shared" si="75"/>
        <v>21.206728953433903</v>
      </c>
      <c r="P357" s="30">
        <f t="shared" si="75"/>
        <v>29.301283654346502</v>
      </c>
      <c r="Q357" s="30">
        <f t="shared" si="75"/>
        <v>0</v>
      </c>
      <c r="R357" s="30">
        <f t="shared" si="69"/>
        <v>63.223999999999997</v>
      </c>
      <c r="S357" s="22">
        <f t="shared" si="70"/>
        <v>0</v>
      </c>
      <c r="T357" s="32">
        <f t="shared" si="74"/>
        <v>0</v>
      </c>
      <c r="U357" s="99">
        <f t="shared" si="71"/>
        <v>0</v>
      </c>
      <c r="V357" s="99">
        <f t="shared" si="72"/>
        <v>0</v>
      </c>
    </row>
    <row r="358" spans="1:22" x14ac:dyDescent="0.25">
      <c r="A358" s="24">
        <v>44331.708333332477</v>
      </c>
      <c r="B358" s="25">
        <v>254.65</v>
      </c>
      <c r="C358" s="26">
        <v>6435.0055000000002</v>
      </c>
      <c r="D358" s="25">
        <v>0</v>
      </c>
      <c r="E358" s="26">
        <v>0</v>
      </c>
      <c r="F358" s="27">
        <f t="shared" si="67"/>
        <v>254.65</v>
      </c>
      <c r="G358" s="27">
        <f t="shared" si="67"/>
        <v>6435.0055000000002</v>
      </c>
      <c r="H358" s="28">
        <v>0</v>
      </c>
      <c r="I358" s="29">
        <f t="shared" si="68"/>
        <v>254.65</v>
      </c>
      <c r="J358" s="30">
        <f t="shared" si="65"/>
        <v>25.27</v>
      </c>
      <c r="K358" s="31">
        <v>2.86</v>
      </c>
      <c r="L358" s="30">
        <f t="shared" si="66"/>
        <v>63.223999999999997</v>
      </c>
      <c r="M358" s="30">
        <f t="shared" si="75"/>
        <v>39.467726077497858</v>
      </c>
      <c r="N358" s="30">
        <f t="shared" si="75"/>
        <v>0</v>
      </c>
      <c r="O358" s="30">
        <f t="shared" si="75"/>
        <v>21.206728953433903</v>
      </c>
      <c r="P358" s="30">
        <f t="shared" si="75"/>
        <v>29.301283654346502</v>
      </c>
      <c r="Q358" s="30">
        <f t="shared" si="75"/>
        <v>0</v>
      </c>
      <c r="R358" s="30">
        <f t="shared" si="69"/>
        <v>63.223999999999997</v>
      </c>
      <c r="S358" s="22">
        <f t="shared" si="70"/>
        <v>0</v>
      </c>
      <c r="T358" s="32">
        <f t="shared" si="74"/>
        <v>0</v>
      </c>
      <c r="U358" s="99">
        <f t="shared" si="71"/>
        <v>0</v>
      </c>
      <c r="V358" s="99">
        <f t="shared" si="72"/>
        <v>0</v>
      </c>
    </row>
    <row r="359" spans="1:22" x14ac:dyDescent="0.25">
      <c r="A359" s="24">
        <v>44331.749999999141</v>
      </c>
      <c r="B359" s="25">
        <v>230.53500000000003</v>
      </c>
      <c r="C359" s="26">
        <v>6761.2440449999995</v>
      </c>
      <c r="D359" s="25">
        <v>0</v>
      </c>
      <c r="E359" s="26">
        <v>0</v>
      </c>
      <c r="F359" s="27">
        <f t="shared" si="67"/>
        <v>230.53500000000003</v>
      </c>
      <c r="G359" s="27">
        <f t="shared" si="67"/>
        <v>6761.2440449999995</v>
      </c>
      <c r="H359" s="28">
        <v>0</v>
      </c>
      <c r="I359" s="29">
        <f t="shared" si="68"/>
        <v>230.53500000000003</v>
      </c>
      <c r="J359" s="30">
        <f t="shared" si="65"/>
        <v>29.328492615004222</v>
      </c>
      <c r="K359" s="31">
        <v>2.86</v>
      </c>
      <c r="L359" s="30">
        <f t="shared" si="66"/>
        <v>63.223999999999997</v>
      </c>
      <c r="M359" s="30">
        <f t="shared" si="75"/>
        <v>39.467726077497858</v>
      </c>
      <c r="N359" s="30">
        <f t="shared" si="75"/>
        <v>0</v>
      </c>
      <c r="O359" s="30">
        <f t="shared" si="75"/>
        <v>21.206728953433903</v>
      </c>
      <c r="P359" s="30">
        <f t="shared" si="75"/>
        <v>29.301283654346502</v>
      </c>
      <c r="Q359" s="30">
        <f t="shared" si="75"/>
        <v>0</v>
      </c>
      <c r="R359" s="30">
        <f t="shared" si="69"/>
        <v>63.223999999999997</v>
      </c>
      <c r="S359" s="22">
        <f t="shared" si="70"/>
        <v>0</v>
      </c>
      <c r="T359" s="32">
        <f t="shared" si="74"/>
        <v>0</v>
      </c>
      <c r="U359" s="99">
        <f t="shared" si="71"/>
        <v>0</v>
      </c>
      <c r="V359" s="99">
        <f t="shared" si="72"/>
        <v>0</v>
      </c>
    </row>
    <row r="360" spans="1:22" x14ac:dyDescent="0.25">
      <c r="A360" s="24">
        <v>44331.791666665806</v>
      </c>
      <c r="B360" s="25">
        <v>237.17099999999999</v>
      </c>
      <c r="C360" s="26">
        <v>6080.8595720000003</v>
      </c>
      <c r="D360" s="25">
        <v>0</v>
      </c>
      <c r="E360" s="26">
        <v>0</v>
      </c>
      <c r="F360" s="27">
        <f t="shared" si="67"/>
        <v>237.17099999999999</v>
      </c>
      <c r="G360" s="27">
        <f t="shared" si="67"/>
        <v>6080.8595720000003</v>
      </c>
      <c r="H360" s="28">
        <v>13.769999999999982</v>
      </c>
      <c r="I360" s="29">
        <f t="shared" si="68"/>
        <v>223.40100000000001</v>
      </c>
      <c r="J360" s="30">
        <f t="shared" si="65"/>
        <v>25.639136201306233</v>
      </c>
      <c r="K360" s="31">
        <v>2.86</v>
      </c>
      <c r="L360" s="30">
        <f t="shared" si="66"/>
        <v>63.223999999999997</v>
      </c>
      <c r="M360" s="30">
        <f t="shared" ref="M360:Q375" si="76">M359</f>
        <v>39.467726077497858</v>
      </c>
      <c r="N360" s="30">
        <f t="shared" si="76"/>
        <v>0</v>
      </c>
      <c r="O360" s="30">
        <f t="shared" si="76"/>
        <v>21.206728953433903</v>
      </c>
      <c r="P360" s="30">
        <f t="shared" si="76"/>
        <v>29.301283654346502</v>
      </c>
      <c r="Q360" s="30">
        <f t="shared" si="76"/>
        <v>0</v>
      </c>
      <c r="R360" s="30">
        <f t="shared" si="69"/>
        <v>63.223999999999997</v>
      </c>
      <c r="S360" s="22">
        <f t="shared" si="70"/>
        <v>0</v>
      </c>
      <c r="T360" s="32">
        <f t="shared" si="74"/>
        <v>0</v>
      </c>
      <c r="U360" s="99">
        <f t="shared" si="71"/>
        <v>0</v>
      </c>
      <c r="V360" s="99">
        <f t="shared" si="72"/>
        <v>0</v>
      </c>
    </row>
    <row r="361" spans="1:22" x14ac:dyDescent="0.25">
      <c r="A361" s="24">
        <v>44331.83333333247</v>
      </c>
      <c r="B361" s="25">
        <v>229.92200000000003</v>
      </c>
      <c r="C361" s="26">
        <v>5817.4737720000003</v>
      </c>
      <c r="D361" s="25">
        <v>0</v>
      </c>
      <c r="E361" s="26">
        <v>0</v>
      </c>
      <c r="F361" s="27">
        <f t="shared" si="67"/>
        <v>229.92200000000003</v>
      </c>
      <c r="G361" s="27">
        <f t="shared" si="67"/>
        <v>5817.4737720000003</v>
      </c>
      <c r="H361" s="28">
        <v>11.670000000000073</v>
      </c>
      <c r="I361" s="29">
        <f t="shared" si="68"/>
        <v>218.25199999999995</v>
      </c>
      <c r="J361" s="30">
        <f t="shared" si="65"/>
        <v>25.301944885656873</v>
      </c>
      <c r="K361" s="31">
        <v>2.86</v>
      </c>
      <c r="L361" s="30">
        <f t="shared" si="66"/>
        <v>63.223999999999997</v>
      </c>
      <c r="M361" s="30">
        <f t="shared" si="76"/>
        <v>39.467726077497858</v>
      </c>
      <c r="N361" s="30">
        <f t="shared" si="76"/>
        <v>0</v>
      </c>
      <c r="O361" s="30">
        <f t="shared" si="76"/>
        <v>21.206728953433903</v>
      </c>
      <c r="P361" s="30">
        <f t="shared" si="76"/>
        <v>29.301283654346502</v>
      </c>
      <c r="Q361" s="30">
        <f t="shared" si="76"/>
        <v>0</v>
      </c>
      <c r="R361" s="30">
        <f t="shared" si="69"/>
        <v>63.223999999999997</v>
      </c>
      <c r="S361" s="22">
        <f t="shared" si="70"/>
        <v>0</v>
      </c>
      <c r="T361" s="32">
        <f t="shared" si="74"/>
        <v>0</v>
      </c>
      <c r="U361" s="99">
        <f t="shared" si="71"/>
        <v>0</v>
      </c>
      <c r="V361" s="99">
        <f t="shared" si="72"/>
        <v>0</v>
      </c>
    </row>
    <row r="362" spans="1:22" x14ac:dyDescent="0.25">
      <c r="A362" s="24">
        <v>44331.874999999134</v>
      </c>
      <c r="B362" s="25">
        <v>248.387</v>
      </c>
      <c r="C362" s="26">
        <v>5771.2114219999994</v>
      </c>
      <c r="D362" s="25">
        <v>0</v>
      </c>
      <c r="E362" s="26">
        <v>0</v>
      </c>
      <c r="F362" s="27">
        <f t="shared" si="67"/>
        <v>248.387</v>
      </c>
      <c r="G362" s="27">
        <f t="shared" si="67"/>
        <v>5771.2114219999994</v>
      </c>
      <c r="H362" s="28">
        <v>0</v>
      </c>
      <c r="I362" s="29">
        <f t="shared" si="68"/>
        <v>248.387</v>
      </c>
      <c r="J362" s="30">
        <f t="shared" si="65"/>
        <v>23.234756335879091</v>
      </c>
      <c r="K362" s="31">
        <v>2.86</v>
      </c>
      <c r="L362" s="30">
        <f t="shared" si="66"/>
        <v>63.223999999999997</v>
      </c>
      <c r="M362" s="30">
        <f t="shared" si="76"/>
        <v>39.467726077497858</v>
      </c>
      <c r="N362" s="30">
        <f t="shared" si="76"/>
        <v>0</v>
      </c>
      <c r="O362" s="30">
        <f t="shared" si="76"/>
        <v>21.206728953433903</v>
      </c>
      <c r="P362" s="30">
        <f t="shared" si="76"/>
        <v>29.301283654346502</v>
      </c>
      <c r="Q362" s="30">
        <f t="shared" si="76"/>
        <v>0</v>
      </c>
      <c r="R362" s="30">
        <f t="shared" si="69"/>
        <v>63.223999999999997</v>
      </c>
      <c r="S362" s="22">
        <f t="shared" si="70"/>
        <v>0</v>
      </c>
      <c r="T362" s="32">
        <f t="shared" si="74"/>
        <v>0</v>
      </c>
      <c r="U362" s="99">
        <f t="shared" si="71"/>
        <v>0</v>
      </c>
      <c r="V362" s="99">
        <f t="shared" si="72"/>
        <v>0</v>
      </c>
    </row>
    <row r="363" spans="1:22" x14ac:dyDescent="0.25">
      <c r="A363" s="24">
        <v>44331.916666665798</v>
      </c>
      <c r="B363" s="25">
        <v>187.137</v>
      </c>
      <c r="C363" s="26">
        <v>6628.1916259999998</v>
      </c>
      <c r="D363" s="25">
        <v>0</v>
      </c>
      <c r="E363" s="26">
        <v>0</v>
      </c>
      <c r="F363" s="27">
        <f t="shared" si="67"/>
        <v>187.137</v>
      </c>
      <c r="G363" s="27">
        <f t="shared" si="67"/>
        <v>6628.1916259999998</v>
      </c>
      <c r="H363" s="28">
        <v>0</v>
      </c>
      <c r="I363" s="29">
        <f t="shared" si="68"/>
        <v>187.137</v>
      </c>
      <c r="J363" s="30">
        <f t="shared" si="65"/>
        <v>35.418926380138615</v>
      </c>
      <c r="K363" s="31">
        <v>2.86</v>
      </c>
      <c r="L363" s="30">
        <f t="shared" si="66"/>
        <v>63.223999999999997</v>
      </c>
      <c r="M363" s="30">
        <f t="shared" si="76"/>
        <v>39.467726077497858</v>
      </c>
      <c r="N363" s="30">
        <f t="shared" si="76"/>
        <v>0</v>
      </c>
      <c r="O363" s="30">
        <f t="shared" si="76"/>
        <v>21.206728953433903</v>
      </c>
      <c r="P363" s="30">
        <f t="shared" si="76"/>
        <v>29.301283654346502</v>
      </c>
      <c r="Q363" s="30">
        <f t="shared" si="76"/>
        <v>0</v>
      </c>
      <c r="R363" s="30">
        <f t="shared" si="69"/>
        <v>63.223999999999997</v>
      </c>
      <c r="S363" s="22">
        <f t="shared" si="70"/>
        <v>0</v>
      </c>
      <c r="T363" s="32">
        <f t="shared" si="74"/>
        <v>0</v>
      </c>
      <c r="U363" s="99">
        <f t="shared" si="71"/>
        <v>0</v>
      </c>
      <c r="V363" s="99">
        <f t="shared" si="72"/>
        <v>0</v>
      </c>
    </row>
    <row r="364" spans="1:22" x14ac:dyDescent="0.25">
      <c r="A364" s="24">
        <v>44331.958333332463</v>
      </c>
      <c r="B364" s="25">
        <v>178.05</v>
      </c>
      <c r="C364" s="26">
        <v>4356.8834999999999</v>
      </c>
      <c r="D364" s="25">
        <v>0</v>
      </c>
      <c r="E364" s="26">
        <v>0</v>
      </c>
      <c r="F364" s="27">
        <f t="shared" si="67"/>
        <v>178.05</v>
      </c>
      <c r="G364" s="27">
        <f t="shared" si="67"/>
        <v>4356.8834999999999</v>
      </c>
      <c r="H364" s="28">
        <v>0</v>
      </c>
      <c r="I364" s="29">
        <f t="shared" si="68"/>
        <v>178.05</v>
      </c>
      <c r="J364" s="30">
        <f t="shared" si="65"/>
        <v>24.47</v>
      </c>
      <c r="K364" s="31">
        <v>2.86</v>
      </c>
      <c r="L364" s="30">
        <f t="shared" si="66"/>
        <v>63.223999999999997</v>
      </c>
      <c r="M364" s="30">
        <f t="shared" si="76"/>
        <v>39.467726077497858</v>
      </c>
      <c r="N364" s="30">
        <f t="shared" si="76"/>
        <v>0</v>
      </c>
      <c r="O364" s="30">
        <f t="shared" si="76"/>
        <v>21.206728953433903</v>
      </c>
      <c r="P364" s="30">
        <f t="shared" si="76"/>
        <v>29.301283654346502</v>
      </c>
      <c r="Q364" s="30">
        <f t="shared" si="76"/>
        <v>0</v>
      </c>
      <c r="R364" s="30">
        <f t="shared" si="69"/>
        <v>63.223999999999997</v>
      </c>
      <c r="S364" s="22">
        <f t="shared" si="70"/>
        <v>0</v>
      </c>
      <c r="T364" s="32">
        <f t="shared" si="74"/>
        <v>0</v>
      </c>
      <c r="U364" s="99">
        <f t="shared" si="71"/>
        <v>0</v>
      </c>
      <c r="V364" s="99">
        <f t="shared" si="72"/>
        <v>0</v>
      </c>
    </row>
    <row r="365" spans="1:22" x14ac:dyDescent="0.25">
      <c r="A365" s="24">
        <v>44331.999999999127</v>
      </c>
      <c r="B365" s="25">
        <v>182.9</v>
      </c>
      <c r="C365" s="26">
        <v>3703.7249999999999</v>
      </c>
      <c r="D365" s="25">
        <v>0</v>
      </c>
      <c r="E365" s="26">
        <v>0</v>
      </c>
      <c r="F365" s="27">
        <f t="shared" si="67"/>
        <v>182.9</v>
      </c>
      <c r="G365" s="27">
        <f t="shared" si="67"/>
        <v>3703.7249999999999</v>
      </c>
      <c r="H365" s="28">
        <v>0</v>
      </c>
      <c r="I365" s="29">
        <f t="shared" si="68"/>
        <v>182.9</v>
      </c>
      <c r="J365" s="30">
        <f t="shared" si="65"/>
        <v>20.25</v>
      </c>
      <c r="K365" s="31">
        <v>2.86</v>
      </c>
      <c r="L365" s="30">
        <f t="shared" si="66"/>
        <v>63.223999999999997</v>
      </c>
      <c r="M365" s="30">
        <f t="shared" si="76"/>
        <v>39.467726077497858</v>
      </c>
      <c r="N365" s="30">
        <f t="shared" si="76"/>
        <v>0</v>
      </c>
      <c r="O365" s="30">
        <f t="shared" si="76"/>
        <v>21.206728953433903</v>
      </c>
      <c r="P365" s="30">
        <f t="shared" si="76"/>
        <v>29.301283654346502</v>
      </c>
      <c r="Q365" s="30">
        <f t="shared" si="76"/>
        <v>0</v>
      </c>
      <c r="R365" s="30">
        <f t="shared" si="69"/>
        <v>63.223999999999997</v>
      </c>
      <c r="S365" s="22">
        <f t="shared" si="70"/>
        <v>0</v>
      </c>
      <c r="T365" s="32">
        <f t="shared" si="74"/>
        <v>0</v>
      </c>
      <c r="U365" s="99">
        <f t="shared" si="71"/>
        <v>0</v>
      </c>
      <c r="V365" s="99">
        <f t="shared" si="72"/>
        <v>0</v>
      </c>
    </row>
    <row r="366" spans="1:22" x14ac:dyDescent="0.25">
      <c r="A366" s="24">
        <v>44332.041666665791</v>
      </c>
      <c r="B366" s="25">
        <v>186.42400000000001</v>
      </c>
      <c r="C366" s="26">
        <v>3919.8733439999996</v>
      </c>
      <c r="D366" s="25">
        <v>0</v>
      </c>
      <c r="E366" s="26">
        <v>0</v>
      </c>
      <c r="F366" s="27">
        <f t="shared" si="67"/>
        <v>186.42400000000001</v>
      </c>
      <c r="G366" s="27">
        <f t="shared" si="67"/>
        <v>3919.8733439999996</v>
      </c>
      <c r="H366" s="28">
        <v>7.2199999999999704</v>
      </c>
      <c r="I366" s="29">
        <f t="shared" si="68"/>
        <v>179.20400000000004</v>
      </c>
      <c r="J366" s="30">
        <f t="shared" si="65"/>
        <v>21.026656138694587</v>
      </c>
      <c r="K366" s="31">
        <v>2.86</v>
      </c>
      <c r="L366" s="30">
        <f t="shared" si="66"/>
        <v>63.223999999999997</v>
      </c>
      <c r="M366" s="30">
        <f t="shared" si="76"/>
        <v>39.467726077497858</v>
      </c>
      <c r="N366" s="30">
        <f t="shared" si="76"/>
        <v>0</v>
      </c>
      <c r="O366" s="30">
        <f t="shared" si="76"/>
        <v>21.206728953433903</v>
      </c>
      <c r="P366" s="30">
        <f t="shared" si="76"/>
        <v>29.301283654346502</v>
      </c>
      <c r="Q366" s="30">
        <f t="shared" si="76"/>
        <v>0</v>
      </c>
      <c r="R366" s="30">
        <f t="shared" si="69"/>
        <v>63.223999999999997</v>
      </c>
      <c r="S366" s="22">
        <f t="shared" si="70"/>
        <v>0</v>
      </c>
      <c r="T366" s="32">
        <f t="shared" si="74"/>
        <v>0</v>
      </c>
      <c r="U366" s="99">
        <f t="shared" si="71"/>
        <v>0</v>
      </c>
      <c r="V366" s="99">
        <f t="shared" si="72"/>
        <v>0</v>
      </c>
    </row>
    <row r="367" spans="1:22" x14ac:dyDescent="0.25">
      <c r="A367" s="24">
        <v>44332.083333332455</v>
      </c>
      <c r="B367" s="25">
        <v>198.6</v>
      </c>
      <c r="C367" s="26">
        <v>4045.482</v>
      </c>
      <c r="D367" s="25">
        <v>22.164999999999999</v>
      </c>
      <c r="E367" s="26">
        <v>451.49700000000001</v>
      </c>
      <c r="F367" s="27">
        <f t="shared" si="67"/>
        <v>176.435</v>
      </c>
      <c r="G367" s="27">
        <f t="shared" si="67"/>
        <v>3593.9850000000001</v>
      </c>
      <c r="H367" s="28">
        <v>19.739999999999952</v>
      </c>
      <c r="I367" s="29">
        <f t="shared" si="68"/>
        <v>156.69500000000005</v>
      </c>
      <c r="J367" s="30">
        <f t="shared" si="65"/>
        <v>20.370022954629185</v>
      </c>
      <c r="K367" s="31">
        <v>2.86</v>
      </c>
      <c r="L367" s="30">
        <f t="shared" si="66"/>
        <v>63.223999999999997</v>
      </c>
      <c r="M367" s="30">
        <f t="shared" si="76"/>
        <v>39.467726077497858</v>
      </c>
      <c r="N367" s="30">
        <f t="shared" si="76"/>
        <v>0</v>
      </c>
      <c r="O367" s="30">
        <f t="shared" si="76"/>
        <v>21.206728953433903</v>
      </c>
      <c r="P367" s="30">
        <f t="shared" si="76"/>
        <v>29.301283654346502</v>
      </c>
      <c r="Q367" s="30">
        <f t="shared" si="76"/>
        <v>0</v>
      </c>
      <c r="R367" s="30">
        <f t="shared" si="69"/>
        <v>63.223999999999997</v>
      </c>
      <c r="S367" s="22">
        <f t="shared" si="70"/>
        <v>0</v>
      </c>
      <c r="T367" s="32">
        <f t="shared" si="74"/>
        <v>0</v>
      </c>
      <c r="U367" s="99">
        <f t="shared" si="71"/>
        <v>0</v>
      </c>
      <c r="V367" s="99">
        <f t="shared" si="72"/>
        <v>0</v>
      </c>
    </row>
    <row r="368" spans="1:22" x14ac:dyDescent="0.25">
      <c r="A368" s="24">
        <v>44332.12499999912</v>
      </c>
      <c r="B368" s="25">
        <v>195</v>
      </c>
      <c r="C368" s="26">
        <v>3849.3</v>
      </c>
      <c r="D368" s="25">
        <v>32.716000000000001</v>
      </c>
      <c r="E368" s="26">
        <v>645.80600000000004</v>
      </c>
      <c r="F368" s="27">
        <f t="shared" si="67"/>
        <v>162.28399999999999</v>
      </c>
      <c r="G368" s="27">
        <f t="shared" si="67"/>
        <v>3203.4940000000001</v>
      </c>
      <c r="H368" s="28">
        <v>0</v>
      </c>
      <c r="I368" s="29">
        <f t="shared" si="68"/>
        <v>162.28399999999999</v>
      </c>
      <c r="J368" s="30">
        <f t="shared" si="65"/>
        <v>19.740048310369477</v>
      </c>
      <c r="K368" s="31">
        <v>2.86</v>
      </c>
      <c r="L368" s="30">
        <f t="shared" si="66"/>
        <v>63.223999999999997</v>
      </c>
      <c r="M368" s="30">
        <f t="shared" si="76"/>
        <v>39.467726077497858</v>
      </c>
      <c r="N368" s="30">
        <f t="shared" si="76"/>
        <v>0</v>
      </c>
      <c r="O368" s="30">
        <f t="shared" si="76"/>
        <v>21.206728953433903</v>
      </c>
      <c r="P368" s="30">
        <f t="shared" si="76"/>
        <v>29.301283654346502</v>
      </c>
      <c r="Q368" s="30">
        <f t="shared" si="76"/>
        <v>0</v>
      </c>
      <c r="R368" s="30">
        <f t="shared" si="69"/>
        <v>63.223999999999997</v>
      </c>
      <c r="S368" s="22">
        <f t="shared" si="70"/>
        <v>0</v>
      </c>
      <c r="T368" s="32">
        <f t="shared" si="74"/>
        <v>0</v>
      </c>
      <c r="U368" s="99">
        <f t="shared" si="71"/>
        <v>0</v>
      </c>
      <c r="V368" s="99">
        <f t="shared" si="72"/>
        <v>0</v>
      </c>
    </row>
    <row r="369" spans="1:22" x14ac:dyDescent="0.25">
      <c r="A369" s="24">
        <v>44332.166666665784</v>
      </c>
      <c r="B369" s="25">
        <v>165.08099999999999</v>
      </c>
      <c r="C369" s="26">
        <v>3140.5315049999999</v>
      </c>
      <c r="D369" s="25">
        <v>0</v>
      </c>
      <c r="E369" s="26">
        <v>0</v>
      </c>
      <c r="F369" s="27">
        <f t="shared" si="67"/>
        <v>165.08099999999999</v>
      </c>
      <c r="G369" s="27">
        <f t="shared" si="67"/>
        <v>3140.5315049999999</v>
      </c>
      <c r="H369" s="28">
        <v>0</v>
      </c>
      <c r="I369" s="29">
        <f t="shared" si="68"/>
        <v>165.08099999999999</v>
      </c>
      <c r="J369" s="30">
        <f t="shared" si="65"/>
        <v>19.024185127301145</v>
      </c>
      <c r="K369" s="31">
        <v>2.86</v>
      </c>
      <c r="L369" s="30">
        <f t="shared" si="66"/>
        <v>63.223999999999997</v>
      </c>
      <c r="M369" s="30">
        <f t="shared" si="76"/>
        <v>39.467726077497858</v>
      </c>
      <c r="N369" s="30">
        <f t="shared" si="76"/>
        <v>0</v>
      </c>
      <c r="O369" s="30">
        <f t="shared" si="76"/>
        <v>21.206728953433903</v>
      </c>
      <c r="P369" s="30">
        <f t="shared" si="76"/>
        <v>29.301283654346502</v>
      </c>
      <c r="Q369" s="30">
        <f t="shared" si="76"/>
        <v>0</v>
      </c>
      <c r="R369" s="30">
        <f t="shared" si="69"/>
        <v>63.223999999999997</v>
      </c>
      <c r="S369" s="22">
        <f t="shared" si="70"/>
        <v>0</v>
      </c>
      <c r="T369" s="32">
        <f t="shared" si="74"/>
        <v>0</v>
      </c>
      <c r="U369" s="99">
        <f t="shared" si="71"/>
        <v>0</v>
      </c>
      <c r="V369" s="99">
        <f t="shared" si="72"/>
        <v>0</v>
      </c>
    </row>
    <row r="370" spans="1:22" x14ac:dyDescent="0.25">
      <c r="A370" s="24">
        <v>44332.208333332448</v>
      </c>
      <c r="B370" s="25">
        <v>215.2</v>
      </c>
      <c r="C370" s="26">
        <v>4024.24</v>
      </c>
      <c r="D370" s="25">
        <v>50.966999999999999</v>
      </c>
      <c r="E370" s="26">
        <v>953.07899999999995</v>
      </c>
      <c r="F370" s="27">
        <f t="shared" si="67"/>
        <v>164.233</v>
      </c>
      <c r="G370" s="27">
        <f t="shared" si="67"/>
        <v>3071.1610000000001</v>
      </c>
      <c r="H370" s="28">
        <v>0</v>
      </c>
      <c r="I370" s="29">
        <f t="shared" si="68"/>
        <v>164.233</v>
      </c>
      <c r="J370" s="30">
        <f t="shared" si="65"/>
        <v>18.700023746750045</v>
      </c>
      <c r="K370" s="31">
        <v>2.86</v>
      </c>
      <c r="L370" s="30">
        <f t="shared" si="66"/>
        <v>63.223999999999997</v>
      </c>
      <c r="M370" s="30">
        <f t="shared" si="76"/>
        <v>39.467726077497858</v>
      </c>
      <c r="N370" s="30">
        <f t="shared" si="76"/>
        <v>0</v>
      </c>
      <c r="O370" s="30">
        <f t="shared" si="76"/>
        <v>21.206728953433903</v>
      </c>
      <c r="P370" s="30">
        <f t="shared" si="76"/>
        <v>29.301283654346502</v>
      </c>
      <c r="Q370" s="30">
        <f t="shared" si="76"/>
        <v>0</v>
      </c>
      <c r="R370" s="30">
        <f t="shared" si="69"/>
        <v>63.223999999999997</v>
      </c>
      <c r="S370" s="22">
        <f t="shared" si="70"/>
        <v>0</v>
      </c>
      <c r="T370" s="32">
        <f t="shared" si="74"/>
        <v>0</v>
      </c>
      <c r="U370" s="99">
        <f t="shared" si="71"/>
        <v>0</v>
      </c>
      <c r="V370" s="99">
        <f t="shared" si="72"/>
        <v>0</v>
      </c>
    </row>
    <row r="371" spans="1:22" x14ac:dyDescent="0.25">
      <c r="A371" s="24">
        <v>44332.249999999112</v>
      </c>
      <c r="B371" s="25">
        <v>202.5</v>
      </c>
      <c r="C371" s="26">
        <v>3784.7249999999999</v>
      </c>
      <c r="D371" s="25">
        <v>34.625999999999998</v>
      </c>
      <c r="E371" s="26">
        <v>647.16</v>
      </c>
      <c r="F371" s="27">
        <f t="shared" si="67"/>
        <v>167.874</v>
      </c>
      <c r="G371" s="27">
        <f t="shared" si="67"/>
        <v>3137.5650000000001</v>
      </c>
      <c r="H371" s="28">
        <v>0</v>
      </c>
      <c r="I371" s="29">
        <f t="shared" si="68"/>
        <v>167.874</v>
      </c>
      <c r="J371" s="30">
        <f t="shared" si="65"/>
        <v>18.689999642589086</v>
      </c>
      <c r="K371" s="31">
        <v>2.86</v>
      </c>
      <c r="L371" s="30">
        <f t="shared" si="66"/>
        <v>63.223999999999997</v>
      </c>
      <c r="M371" s="30">
        <f t="shared" si="76"/>
        <v>39.467726077497858</v>
      </c>
      <c r="N371" s="30">
        <f t="shared" si="76"/>
        <v>0</v>
      </c>
      <c r="O371" s="30">
        <f t="shared" si="76"/>
        <v>21.206728953433903</v>
      </c>
      <c r="P371" s="30">
        <f t="shared" si="76"/>
        <v>29.301283654346502</v>
      </c>
      <c r="Q371" s="30">
        <f t="shared" si="76"/>
        <v>0</v>
      </c>
      <c r="R371" s="30">
        <f t="shared" si="69"/>
        <v>63.223999999999997</v>
      </c>
      <c r="S371" s="22">
        <f t="shared" si="70"/>
        <v>0</v>
      </c>
      <c r="T371" s="32">
        <f t="shared" si="74"/>
        <v>0</v>
      </c>
      <c r="U371" s="99">
        <f t="shared" si="71"/>
        <v>0</v>
      </c>
      <c r="V371" s="99">
        <f t="shared" si="72"/>
        <v>0</v>
      </c>
    </row>
    <row r="372" spans="1:22" x14ac:dyDescent="0.25">
      <c r="A372" s="24">
        <v>44332.291666665777</v>
      </c>
      <c r="B372" s="25">
        <v>227.2</v>
      </c>
      <c r="C372" s="26">
        <v>4210.0159999999996</v>
      </c>
      <c r="D372" s="25">
        <v>51.401000000000003</v>
      </c>
      <c r="E372" s="26">
        <v>952.46100000000001</v>
      </c>
      <c r="F372" s="27">
        <f t="shared" si="67"/>
        <v>175.79899999999998</v>
      </c>
      <c r="G372" s="27">
        <f t="shared" si="67"/>
        <v>3257.5549999999994</v>
      </c>
      <c r="H372" s="28">
        <v>0</v>
      </c>
      <c r="I372" s="29">
        <f t="shared" si="68"/>
        <v>175.79899999999998</v>
      </c>
      <c r="J372" s="30">
        <f t="shared" si="65"/>
        <v>18.529997326492186</v>
      </c>
      <c r="K372" s="31">
        <v>2.86</v>
      </c>
      <c r="L372" s="30">
        <f t="shared" si="66"/>
        <v>63.223999999999997</v>
      </c>
      <c r="M372" s="30">
        <f t="shared" si="76"/>
        <v>39.467726077497858</v>
      </c>
      <c r="N372" s="30">
        <f t="shared" si="76"/>
        <v>0</v>
      </c>
      <c r="O372" s="30">
        <f t="shared" si="76"/>
        <v>21.206728953433903</v>
      </c>
      <c r="P372" s="30">
        <f t="shared" si="76"/>
        <v>29.301283654346502</v>
      </c>
      <c r="Q372" s="30">
        <f t="shared" si="76"/>
        <v>0</v>
      </c>
      <c r="R372" s="30">
        <f t="shared" si="69"/>
        <v>63.223999999999997</v>
      </c>
      <c r="S372" s="22">
        <f t="shared" si="70"/>
        <v>0</v>
      </c>
      <c r="T372" s="32">
        <f t="shared" si="74"/>
        <v>0</v>
      </c>
      <c r="U372" s="99">
        <f t="shared" si="71"/>
        <v>0</v>
      </c>
      <c r="V372" s="99">
        <f t="shared" si="72"/>
        <v>0</v>
      </c>
    </row>
    <row r="373" spans="1:22" x14ac:dyDescent="0.25">
      <c r="A373" s="24">
        <v>44332.333333332441</v>
      </c>
      <c r="B373" s="25">
        <v>225.1</v>
      </c>
      <c r="C373" s="26">
        <v>4162.0990000000002</v>
      </c>
      <c r="D373" s="25">
        <v>41.482999999999997</v>
      </c>
      <c r="E373" s="26">
        <v>767.02800000000002</v>
      </c>
      <c r="F373" s="27">
        <f t="shared" si="67"/>
        <v>183.61699999999999</v>
      </c>
      <c r="G373" s="27">
        <f t="shared" si="67"/>
        <v>3395.0709999999999</v>
      </c>
      <c r="H373" s="28">
        <v>0</v>
      </c>
      <c r="I373" s="29">
        <f t="shared" si="68"/>
        <v>183.61699999999999</v>
      </c>
      <c r="J373" s="30">
        <f t="shared" si="65"/>
        <v>18.489960079949025</v>
      </c>
      <c r="K373" s="31">
        <v>2.86</v>
      </c>
      <c r="L373" s="30">
        <f t="shared" si="66"/>
        <v>63.223999999999997</v>
      </c>
      <c r="M373" s="30">
        <f t="shared" si="76"/>
        <v>39.467726077497858</v>
      </c>
      <c r="N373" s="30">
        <f t="shared" si="76"/>
        <v>0</v>
      </c>
      <c r="O373" s="30">
        <f t="shared" si="76"/>
        <v>21.206728953433903</v>
      </c>
      <c r="P373" s="30">
        <f t="shared" si="76"/>
        <v>29.301283654346502</v>
      </c>
      <c r="Q373" s="30">
        <f t="shared" si="76"/>
        <v>0</v>
      </c>
      <c r="R373" s="30">
        <f t="shared" si="69"/>
        <v>63.223999999999997</v>
      </c>
      <c r="S373" s="22">
        <f t="shared" si="70"/>
        <v>0</v>
      </c>
      <c r="T373" s="32">
        <f t="shared" si="74"/>
        <v>0</v>
      </c>
      <c r="U373" s="99">
        <f t="shared" si="71"/>
        <v>0</v>
      </c>
      <c r="V373" s="99">
        <f t="shared" si="72"/>
        <v>0</v>
      </c>
    </row>
    <row r="374" spans="1:22" x14ac:dyDescent="0.25">
      <c r="A374" s="24">
        <v>44332.374999999105</v>
      </c>
      <c r="B374" s="25">
        <v>274.89999999999998</v>
      </c>
      <c r="C374" s="26">
        <v>5355.0519999999997</v>
      </c>
      <c r="D374" s="25">
        <v>70.688000000000002</v>
      </c>
      <c r="E374" s="26">
        <v>1377.01</v>
      </c>
      <c r="F374" s="27">
        <f t="shared" si="67"/>
        <v>204.21199999999999</v>
      </c>
      <c r="G374" s="27">
        <f t="shared" si="67"/>
        <v>3978.0419999999995</v>
      </c>
      <c r="H374" s="28">
        <v>0</v>
      </c>
      <c r="I374" s="29">
        <f t="shared" si="68"/>
        <v>204.21199999999999</v>
      </c>
      <c r="J374" s="30">
        <f t="shared" si="65"/>
        <v>19.479962000274224</v>
      </c>
      <c r="K374" s="31">
        <v>2.86</v>
      </c>
      <c r="L374" s="30">
        <f t="shared" si="66"/>
        <v>63.223999999999997</v>
      </c>
      <c r="M374" s="30">
        <f t="shared" si="76"/>
        <v>39.467726077497858</v>
      </c>
      <c r="N374" s="30">
        <f t="shared" si="76"/>
        <v>0</v>
      </c>
      <c r="O374" s="30">
        <f t="shared" si="76"/>
        <v>21.206728953433903</v>
      </c>
      <c r="P374" s="30">
        <f t="shared" si="76"/>
        <v>29.301283654346502</v>
      </c>
      <c r="Q374" s="30">
        <f t="shared" si="76"/>
        <v>0</v>
      </c>
      <c r="R374" s="30">
        <f t="shared" si="69"/>
        <v>63.223999999999997</v>
      </c>
      <c r="S374" s="22">
        <f t="shared" si="70"/>
        <v>0</v>
      </c>
      <c r="T374" s="32">
        <f t="shared" si="74"/>
        <v>0</v>
      </c>
      <c r="U374" s="99">
        <f t="shared" si="71"/>
        <v>0</v>
      </c>
      <c r="V374" s="99">
        <f t="shared" si="72"/>
        <v>0</v>
      </c>
    </row>
    <row r="375" spans="1:22" x14ac:dyDescent="0.25">
      <c r="A375" s="24">
        <v>44332.416666665769</v>
      </c>
      <c r="B375" s="25">
        <v>222.02199999999999</v>
      </c>
      <c r="C375" s="26">
        <v>4593.7632979999998</v>
      </c>
      <c r="D375" s="25">
        <v>0</v>
      </c>
      <c r="E375" s="26">
        <v>0</v>
      </c>
      <c r="F375" s="27">
        <f t="shared" si="67"/>
        <v>222.02199999999999</v>
      </c>
      <c r="G375" s="27">
        <f t="shared" si="67"/>
        <v>4593.7632979999998</v>
      </c>
      <c r="H375" s="28">
        <v>0</v>
      </c>
      <c r="I375" s="29">
        <f t="shared" si="68"/>
        <v>222.02199999999999</v>
      </c>
      <c r="J375" s="30">
        <f t="shared" si="65"/>
        <v>20.690577050922883</v>
      </c>
      <c r="K375" s="31">
        <v>2.86</v>
      </c>
      <c r="L375" s="30">
        <f t="shared" si="66"/>
        <v>63.223999999999997</v>
      </c>
      <c r="M375" s="30">
        <f t="shared" si="76"/>
        <v>39.467726077497858</v>
      </c>
      <c r="N375" s="30">
        <f t="shared" si="76"/>
        <v>0</v>
      </c>
      <c r="O375" s="30">
        <f t="shared" si="76"/>
        <v>21.206728953433903</v>
      </c>
      <c r="P375" s="30">
        <f t="shared" si="76"/>
        <v>29.301283654346502</v>
      </c>
      <c r="Q375" s="30">
        <f t="shared" si="76"/>
        <v>0</v>
      </c>
      <c r="R375" s="30">
        <f t="shared" si="69"/>
        <v>63.223999999999997</v>
      </c>
      <c r="S375" s="22">
        <f t="shared" si="70"/>
        <v>0</v>
      </c>
      <c r="T375" s="32">
        <f t="shared" si="74"/>
        <v>0</v>
      </c>
      <c r="U375" s="99">
        <f t="shared" si="71"/>
        <v>0</v>
      </c>
      <c r="V375" s="99">
        <f t="shared" si="72"/>
        <v>0</v>
      </c>
    </row>
    <row r="376" spans="1:22" x14ac:dyDescent="0.25">
      <c r="A376" s="24">
        <v>44332.458333332434</v>
      </c>
      <c r="B376" s="25">
        <v>270.2</v>
      </c>
      <c r="C376" s="26">
        <v>5717.4319999999998</v>
      </c>
      <c r="D376" s="25">
        <v>40.68</v>
      </c>
      <c r="E376" s="26">
        <v>860.79300000000001</v>
      </c>
      <c r="F376" s="27">
        <f t="shared" si="67"/>
        <v>229.51999999999998</v>
      </c>
      <c r="G376" s="27">
        <f t="shared" si="67"/>
        <v>4856.6390000000001</v>
      </c>
      <c r="H376" s="28">
        <v>0</v>
      </c>
      <c r="I376" s="29">
        <f t="shared" si="68"/>
        <v>229.51999999999998</v>
      </c>
      <c r="J376" s="30">
        <f t="shared" si="65"/>
        <v>21.159981700941096</v>
      </c>
      <c r="K376" s="31">
        <v>2.86</v>
      </c>
      <c r="L376" s="30">
        <f t="shared" si="66"/>
        <v>63.223999999999997</v>
      </c>
      <c r="M376" s="30">
        <f t="shared" ref="M376:Q391" si="77">M375</f>
        <v>39.467726077497858</v>
      </c>
      <c r="N376" s="30">
        <f t="shared" si="77"/>
        <v>0</v>
      </c>
      <c r="O376" s="30">
        <f t="shared" si="77"/>
        <v>21.206728953433903</v>
      </c>
      <c r="P376" s="30">
        <f t="shared" si="77"/>
        <v>29.301283654346502</v>
      </c>
      <c r="Q376" s="30">
        <f t="shared" si="77"/>
        <v>0</v>
      </c>
      <c r="R376" s="30">
        <f t="shared" si="69"/>
        <v>63.223999999999997</v>
      </c>
      <c r="S376" s="22">
        <f t="shared" si="70"/>
        <v>0</v>
      </c>
      <c r="T376" s="32">
        <f t="shared" si="74"/>
        <v>0</v>
      </c>
      <c r="U376" s="99">
        <f t="shared" si="71"/>
        <v>0</v>
      </c>
      <c r="V376" s="99">
        <f t="shared" si="72"/>
        <v>0</v>
      </c>
    </row>
    <row r="377" spans="1:22" x14ac:dyDescent="0.25">
      <c r="A377" s="24">
        <v>44332.499999999098</v>
      </c>
      <c r="B377" s="25">
        <v>249</v>
      </c>
      <c r="C377" s="26">
        <v>5398.32</v>
      </c>
      <c r="D377" s="25">
        <v>22.173999999999999</v>
      </c>
      <c r="E377" s="26">
        <v>480.74099999999999</v>
      </c>
      <c r="F377" s="27">
        <f t="shared" si="67"/>
        <v>226.82599999999999</v>
      </c>
      <c r="G377" s="27">
        <f t="shared" si="67"/>
        <v>4917.5789999999997</v>
      </c>
      <c r="H377" s="28">
        <v>0</v>
      </c>
      <c r="I377" s="29">
        <f t="shared" si="68"/>
        <v>226.82599999999999</v>
      </c>
      <c r="J377" s="30">
        <f t="shared" si="65"/>
        <v>21.679961732781955</v>
      </c>
      <c r="K377" s="31">
        <v>2.86</v>
      </c>
      <c r="L377" s="30">
        <f t="shared" si="66"/>
        <v>63.223999999999997</v>
      </c>
      <c r="M377" s="30">
        <f t="shared" si="77"/>
        <v>39.467726077497858</v>
      </c>
      <c r="N377" s="30">
        <f t="shared" si="77"/>
        <v>0</v>
      </c>
      <c r="O377" s="30">
        <f t="shared" si="77"/>
        <v>21.206728953433903</v>
      </c>
      <c r="P377" s="30">
        <f t="shared" si="77"/>
        <v>29.301283654346502</v>
      </c>
      <c r="Q377" s="30">
        <f t="shared" si="77"/>
        <v>0</v>
      </c>
      <c r="R377" s="30">
        <f t="shared" si="69"/>
        <v>63.223999999999997</v>
      </c>
      <c r="S377" s="22">
        <f t="shared" si="70"/>
        <v>0</v>
      </c>
      <c r="T377" s="32">
        <f t="shared" si="74"/>
        <v>0</v>
      </c>
      <c r="U377" s="99">
        <f t="shared" si="71"/>
        <v>0</v>
      </c>
      <c r="V377" s="99">
        <f t="shared" si="72"/>
        <v>0</v>
      </c>
    </row>
    <row r="378" spans="1:22" x14ac:dyDescent="0.25">
      <c r="A378" s="24">
        <v>44332.541666665762</v>
      </c>
      <c r="B378" s="25">
        <v>236.5</v>
      </c>
      <c r="C378" s="26">
        <v>5240.84</v>
      </c>
      <c r="D378" s="25">
        <v>3.7770000000000001</v>
      </c>
      <c r="E378" s="26">
        <v>83.706999999999994</v>
      </c>
      <c r="F378" s="27">
        <f t="shared" si="67"/>
        <v>232.72300000000001</v>
      </c>
      <c r="G378" s="27">
        <f t="shared" si="67"/>
        <v>5157.1329999999998</v>
      </c>
      <c r="H378" s="28">
        <v>0</v>
      </c>
      <c r="I378" s="29">
        <f t="shared" si="68"/>
        <v>232.72300000000001</v>
      </c>
      <c r="J378" s="30">
        <f t="shared" si="65"/>
        <v>22.159962702440239</v>
      </c>
      <c r="K378" s="31">
        <v>2.86</v>
      </c>
      <c r="L378" s="30">
        <f t="shared" si="66"/>
        <v>63.223999999999997</v>
      </c>
      <c r="M378" s="30">
        <f t="shared" si="77"/>
        <v>39.467726077497858</v>
      </c>
      <c r="N378" s="30">
        <f t="shared" si="77"/>
        <v>0</v>
      </c>
      <c r="O378" s="30">
        <f t="shared" si="77"/>
        <v>21.206728953433903</v>
      </c>
      <c r="P378" s="30">
        <f t="shared" si="77"/>
        <v>29.301283654346502</v>
      </c>
      <c r="Q378" s="30">
        <f t="shared" si="77"/>
        <v>0</v>
      </c>
      <c r="R378" s="30">
        <f t="shared" si="69"/>
        <v>63.223999999999997</v>
      </c>
      <c r="S378" s="22">
        <f t="shared" si="70"/>
        <v>0</v>
      </c>
      <c r="T378" s="32">
        <f t="shared" si="74"/>
        <v>0</v>
      </c>
      <c r="U378" s="99">
        <f t="shared" si="71"/>
        <v>0</v>
      </c>
      <c r="V378" s="99">
        <f t="shared" si="72"/>
        <v>0</v>
      </c>
    </row>
    <row r="379" spans="1:22" x14ac:dyDescent="0.25">
      <c r="A379" s="24">
        <v>44332.583333332426</v>
      </c>
      <c r="B379" s="25">
        <v>289.8</v>
      </c>
      <c r="C379" s="26">
        <v>6520.5</v>
      </c>
      <c r="D379" s="25">
        <v>56.966000000000001</v>
      </c>
      <c r="E379" s="26">
        <v>1281.7439999999999</v>
      </c>
      <c r="F379" s="27">
        <f t="shared" si="67"/>
        <v>232.834</v>
      </c>
      <c r="G379" s="27">
        <f t="shared" si="67"/>
        <v>5238.7560000000003</v>
      </c>
      <c r="H379" s="28">
        <v>0</v>
      </c>
      <c r="I379" s="29">
        <f t="shared" si="68"/>
        <v>232.834</v>
      </c>
      <c r="J379" s="30">
        <f t="shared" si="65"/>
        <v>22.499961345851553</v>
      </c>
      <c r="K379" s="31">
        <v>2.86</v>
      </c>
      <c r="L379" s="30">
        <f t="shared" si="66"/>
        <v>63.223999999999997</v>
      </c>
      <c r="M379" s="30">
        <f t="shared" si="77"/>
        <v>39.467726077497858</v>
      </c>
      <c r="N379" s="30">
        <f t="shared" si="77"/>
        <v>0</v>
      </c>
      <c r="O379" s="30">
        <f t="shared" si="77"/>
        <v>21.206728953433903</v>
      </c>
      <c r="P379" s="30">
        <f t="shared" si="77"/>
        <v>29.301283654346502</v>
      </c>
      <c r="Q379" s="30">
        <f t="shared" si="77"/>
        <v>0</v>
      </c>
      <c r="R379" s="30">
        <f t="shared" si="69"/>
        <v>63.223999999999997</v>
      </c>
      <c r="S379" s="22">
        <f t="shared" si="70"/>
        <v>0</v>
      </c>
      <c r="T379" s="32">
        <f t="shared" si="74"/>
        <v>0</v>
      </c>
      <c r="U379" s="99">
        <f t="shared" si="71"/>
        <v>0</v>
      </c>
      <c r="V379" s="99">
        <f t="shared" si="72"/>
        <v>0</v>
      </c>
    </row>
    <row r="380" spans="1:22" ht="14.25" customHeight="1" x14ac:dyDescent="0.25">
      <c r="A380" s="24">
        <v>44332.624999999091</v>
      </c>
      <c r="B380" s="25">
        <v>295.89999999999998</v>
      </c>
      <c r="C380" s="26">
        <v>6713.9709999999995</v>
      </c>
      <c r="D380" s="25">
        <v>65.388999999999996</v>
      </c>
      <c r="E380" s="26">
        <v>1483.681</v>
      </c>
      <c r="F380" s="27">
        <f t="shared" si="67"/>
        <v>230.51099999999997</v>
      </c>
      <c r="G380" s="27">
        <f t="shared" si="67"/>
        <v>5230.2899999999991</v>
      </c>
      <c r="H380" s="28">
        <v>0</v>
      </c>
      <c r="I380" s="29">
        <f t="shared" si="68"/>
        <v>230.51099999999997</v>
      </c>
      <c r="J380" s="30">
        <f t="shared" si="65"/>
        <v>22.689980087718155</v>
      </c>
      <c r="K380" s="31">
        <v>2.86</v>
      </c>
      <c r="L380" s="30">
        <f t="shared" si="66"/>
        <v>63.223999999999997</v>
      </c>
      <c r="M380" s="30">
        <f t="shared" si="77"/>
        <v>39.467726077497858</v>
      </c>
      <c r="N380" s="30">
        <f t="shared" si="77"/>
        <v>0</v>
      </c>
      <c r="O380" s="30">
        <f t="shared" si="77"/>
        <v>21.206728953433903</v>
      </c>
      <c r="P380" s="30">
        <f t="shared" si="77"/>
        <v>29.301283654346502</v>
      </c>
      <c r="Q380" s="30">
        <f t="shared" si="77"/>
        <v>0</v>
      </c>
      <c r="R380" s="30">
        <f t="shared" si="69"/>
        <v>63.223999999999997</v>
      </c>
      <c r="S380" s="22">
        <f t="shared" si="70"/>
        <v>0</v>
      </c>
      <c r="T380" s="32">
        <f t="shared" si="74"/>
        <v>0</v>
      </c>
      <c r="U380" s="99">
        <f t="shared" si="71"/>
        <v>0</v>
      </c>
      <c r="V380" s="99">
        <f t="shared" si="72"/>
        <v>0</v>
      </c>
    </row>
    <row r="381" spans="1:22" x14ac:dyDescent="0.25">
      <c r="A381" s="24">
        <v>44332.666666665755</v>
      </c>
      <c r="B381" s="33">
        <v>241.4</v>
      </c>
      <c r="C381" s="34">
        <v>5709.11</v>
      </c>
      <c r="D381" s="33">
        <v>12.167999999999999</v>
      </c>
      <c r="E381" s="34">
        <v>287.77300000000002</v>
      </c>
      <c r="F381" s="27">
        <f t="shared" si="67"/>
        <v>229.232</v>
      </c>
      <c r="G381" s="27">
        <f t="shared" si="67"/>
        <v>5421.3369999999995</v>
      </c>
      <c r="H381" s="28">
        <v>0</v>
      </c>
      <c r="I381" s="29">
        <f t="shared" si="68"/>
        <v>229.232</v>
      </c>
      <c r="J381" s="30">
        <f t="shared" si="65"/>
        <v>23.650000872478536</v>
      </c>
      <c r="K381" s="31">
        <v>2.86</v>
      </c>
      <c r="L381" s="30">
        <f t="shared" si="66"/>
        <v>63.223999999999997</v>
      </c>
      <c r="M381" s="30">
        <f t="shared" si="77"/>
        <v>39.467726077497858</v>
      </c>
      <c r="N381" s="30">
        <f t="shared" si="77"/>
        <v>0</v>
      </c>
      <c r="O381" s="30">
        <f t="shared" si="77"/>
        <v>21.206728953433903</v>
      </c>
      <c r="P381" s="30">
        <f t="shared" si="77"/>
        <v>29.301283654346502</v>
      </c>
      <c r="Q381" s="30">
        <f t="shared" si="77"/>
        <v>0</v>
      </c>
      <c r="R381" s="30">
        <f t="shared" si="69"/>
        <v>63.223999999999997</v>
      </c>
      <c r="S381" s="22">
        <f t="shared" si="70"/>
        <v>0</v>
      </c>
      <c r="T381" s="32">
        <f t="shared" si="74"/>
        <v>0</v>
      </c>
      <c r="U381" s="99">
        <f t="shared" si="71"/>
        <v>0</v>
      </c>
      <c r="V381" s="99">
        <f t="shared" si="72"/>
        <v>0</v>
      </c>
    </row>
    <row r="382" spans="1:22" x14ac:dyDescent="0.25">
      <c r="A382" s="24">
        <v>44332.708333332419</v>
      </c>
      <c r="B382" s="25">
        <v>245.85</v>
      </c>
      <c r="C382" s="26">
        <v>6232.2974999999997</v>
      </c>
      <c r="D382" s="25">
        <v>6.3369999999999997</v>
      </c>
      <c r="E382" s="26">
        <v>160.643</v>
      </c>
      <c r="F382" s="27">
        <f t="shared" si="67"/>
        <v>239.51300000000001</v>
      </c>
      <c r="G382" s="27">
        <f t="shared" si="67"/>
        <v>6071.6544999999996</v>
      </c>
      <c r="H382" s="28">
        <v>0</v>
      </c>
      <c r="I382" s="29">
        <f t="shared" si="68"/>
        <v>239.51300000000001</v>
      </c>
      <c r="J382" s="30">
        <f t="shared" si="65"/>
        <v>25.349999791243061</v>
      </c>
      <c r="K382" s="31">
        <v>2.86</v>
      </c>
      <c r="L382" s="30">
        <f t="shared" si="66"/>
        <v>63.223999999999997</v>
      </c>
      <c r="M382" s="30">
        <f t="shared" si="77"/>
        <v>39.467726077497858</v>
      </c>
      <c r="N382" s="30">
        <f t="shared" si="77"/>
        <v>0</v>
      </c>
      <c r="O382" s="30">
        <f t="shared" si="77"/>
        <v>21.206728953433903</v>
      </c>
      <c r="P382" s="30">
        <f t="shared" si="77"/>
        <v>29.301283654346502</v>
      </c>
      <c r="Q382" s="30">
        <f t="shared" si="77"/>
        <v>0</v>
      </c>
      <c r="R382" s="30">
        <f t="shared" si="69"/>
        <v>63.223999999999997</v>
      </c>
      <c r="S382" s="22">
        <f t="shared" si="70"/>
        <v>0</v>
      </c>
      <c r="T382" s="32">
        <f t="shared" si="74"/>
        <v>0</v>
      </c>
      <c r="U382" s="99">
        <f t="shared" si="71"/>
        <v>0</v>
      </c>
      <c r="V382" s="99">
        <f t="shared" si="72"/>
        <v>0</v>
      </c>
    </row>
    <row r="383" spans="1:22" x14ac:dyDescent="0.25">
      <c r="A383" s="24">
        <v>44332.749999999083</v>
      </c>
      <c r="B383" s="25">
        <v>173.09</v>
      </c>
      <c r="C383" s="26">
        <v>4744.3968999999997</v>
      </c>
      <c r="D383" s="25">
        <v>0</v>
      </c>
      <c r="E383" s="26">
        <v>0</v>
      </c>
      <c r="F383" s="27">
        <f t="shared" si="67"/>
        <v>173.09</v>
      </c>
      <c r="G383" s="27">
        <f t="shared" si="67"/>
        <v>4744.3968999999997</v>
      </c>
      <c r="H383" s="28">
        <v>0</v>
      </c>
      <c r="I383" s="29">
        <f t="shared" si="68"/>
        <v>173.09</v>
      </c>
      <c r="J383" s="30">
        <f t="shared" si="65"/>
        <v>27.409999999999997</v>
      </c>
      <c r="K383" s="31">
        <v>2.86</v>
      </c>
      <c r="L383" s="30">
        <f t="shared" si="66"/>
        <v>63.223999999999997</v>
      </c>
      <c r="M383" s="30">
        <f t="shared" si="77"/>
        <v>39.467726077497858</v>
      </c>
      <c r="N383" s="30">
        <f t="shared" si="77"/>
        <v>0</v>
      </c>
      <c r="O383" s="30">
        <f t="shared" si="77"/>
        <v>21.206728953433903</v>
      </c>
      <c r="P383" s="30">
        <f t="shared" si="77"/>
        <v>29.301283654346502</v>
      </c>
      <c r="Q383" s="30">
        <f t="shared" si="77"/>
        <v>0</v>
      </c>
      <c r="R383" s="30">
        <f t="shared" si="69"/>
        <v>63.223999999999997</v>
      </c>
      <c r="S383" s="22">
        <f t="shared" si="70"/>
        <v>0</v>
      </c>
      <c r="T383" s="32">
        <f t="shared" si="74"/>
        <v>0</v>
      </c>
      <c r="U383" s="99">
        <f t="shared" si="71"/>
        <v>0</v>
      </c>
      <c r="V383" s="99">
        <f t="shared" si="72"/>
        <v>0</v>
      </c>
    </row>
    <row r="384" spans="1:22" x14ac:dyDescent="0.25">
      <c r="A384" s="24">
        <v>44332.791666665747</v>
      </c>
      <c r="B384" s="25">
        <v>170.89</v>
      </c>
      <c r="C384" s="26">
        <v>4651.6257999999998</v>
      </c>
      <c r="D384" s="25">
        <v>0</v>
      </c>
      <c r="E384" s="26">
        <v>0</v>
      </c>
      <c r="F384" s="27">
        <f t="shared" si="67"/>
        <v>170.89</v>
      </c>
      <c r="G384" s="27">
        <f t="shared" si="67"/>
        <v>4651.6257999999998</v>
      </c>
      <c r="H384" s="28">
        <v>0</v>
      </c>
      <c r="I384" s="29">
        <f t="shared" si="68"/>
        <v>170.89</v>
      </c>
      <c r="J384" s="30">
        <f t="shared" si="65"/>
        <v>27.220000000000002</v>
      </c>
      <c r="K384" s="31">
        <v>2.86</v>
      </c>
      <c r="L384" s="30">
        <f t="shared" si="66"/>
        <v>63.223999999999997</v>
      </c>
      <c r="M384" s="30">
        <f t="shared" si="77"/>
        <v>39.467726077497858</v>
      </c>
      <c r="N384" s="30">
        <f t="shared" si="77"/>
        <v>0</v>
      </c>
      <c r="O384" s="30">
        <f t="shared" si="77"/>
        <v>21.206728953433903</v>
      </c>
      <c r="P384" s="30">
        <f t="shared" si="77"/>
        <v>29.301283654346502</v>
      </c>
      <c r="Q384" s="30">
        <f t="shared" si="77"/>
        <v>0</v>
      </c>
      <c r="R384" s="30">
        <f t="shared" si="69"/>
        <v>63.223999999999997</v>
      </c>
      <c r="S384" s="22">
        <f t="shared" si="70"/>
        <v>0</v>
      </c>
      <c r="T384" s="32">
        <f t="shared" si="74"/>
        <v>0</v>
      </c>
      <c r="U384" s="99">
        <f t="shared" si="71"/>
        <v>0</v>
      </c>
      <c r="V384" s="99">
        <f t="shared" si="72"/>
        <v>0</v>
      </c>
    </row>
    <row r="385" spans="1:22" x14ac:dyDescent="0.25">
      <c r="A385" s="24">
        <v>44332.833333332412</v>
      </c>
      <c r="B385" s="25">
        <v>178.54299999999998</v>
      </c>
      <c r="C385" s="26">
        <v>4794.6611990000001</v>
      </c>
      <c r="D385" s="25">
        <v>0</v>
      </c>
      <c r="E385" s="26">
        <v>0</v>
      </c>
      <c r="F385" s="27">
        <f t="shared" si="67"/>
        <v>178.54299999999998</v>
      </c>
      <c r="G385" s="27">
        <f t="shared" si="67"/>
        <v>4794.6611990000001</v>
      </c>
      <c r="H385" s="28">
        <v>0</v>
      </c>
      <c r="I385" s="29">
        <f t="shared" si="68"/>
        <v>178.54299999999998</v>
      </c>
      <c r="J385" s="30">
        <f t="shared" si="65"/>
        <v>26.854377931366678</v>
      </c>
      <c r="K385" s="31">
        <v>2.86</v>
      </c>
      <c r="L385" s="30">
        <f t="shared" si="66"/>
        <v>63.223999999999997</v>
      </c>
      <c r="M385" s="30">
        <f t="shared" si="77"/>
        <v>39.467726077497858</v>
      </c>
      <c r="N385" s="30">
        <f t="shared" si="77"/>
        <v>0</v>
      </c>
      <c r="O385" s="30">
        <f t="shared" si="77"/>
        <v>21.206728953433903</v>
      </c>
      <c r="P385" s="30">
        <f t="shared" si="77"/>
        <v>29.301283654346502</v>
      </c>
      <c r="Q385" s="30">
        <f t="shared" si="77"/>
        <v>0</v>
      </c>
      <c r="R385" s="30">
        <f t="shared" si="69"/>
        <v>63.223999999999997</v>
      </c>
      <c r="S385" s="22">
        <f t="shared" si="70"/>
        <v>0</v>
      </c>
      <c r="T385" s="32">
        <f t="shared" si="74"/>
        <v>0</v>
      </c>
      <c r="U385" s="99">
        <f t="shared" si="71"/>
        <v>0</v>
      </c>
      <c r="V385" s="99">
        <f t="shared" si="72"/>
        <v>0</v>
      </c>
    </row>
    <row r="386" spans="1:22" x14ac:dyDescent="0.25">
      <c r="A386" s="24">
        <v>44332.874999999076</v>
      </c>
      <c r="B386" s="25">
        <v>207.44799999999998</v>
      </c>
      <c r="C386" s="26">
        <v>5681.0145649999995</v>
      </c>
      <c r="D386" s="25">
        <v>0</v>
      </c>
      <c r="E386" s="26">
        <v>0</v>
      </c>
      <c r="F386" s="27">
        <f t="shared" si="67"/>
        <v>207.44799999999998</v>
      </c>
      <c r="G386" s="27">
        <f t="shared" si="67"/>
        <v>5681.0145649999995</v>
      </c>
      <c r="H386" s="28">
        <v>0</v>
      </c>
      <c r="I386" s="29">
        <f t="shared" si="68"/>
        <v>207.44799999999998</v>
      </c>
      <c r="J386" s="30">
        <f t="shared" si="65"/>
        <v>27.38524625448305</v>
      </c>
      <c r="K386" s="31">
        <v>2.86</v>
      </c>
      <c r="L386" s="30">
        <f t="shared" si="66"/>
        <v>63.223999999999997</v>
      </c>
      <c r="M386" s="30">
        <f t="shared" si="77"/>
        <v>39.467726077497858</v>
      </c>
      <c r="N386" s="30">
        <f t="shared" si="77"/>
        <v>0</v>
      </c>
      <c r="O386" s="30">
        <f t="shared" si="77"/>
        <v>21.206728953433903</v>
      </c>
      <c r="P386" s="30">
        <f t="shared" si="77"/>
        <v>29.301283654346502</v>
      </c>
      <c r="Q386" s="30">
        <f t="shared" si="77"/>
        <v>0</v>
      </c>
      <c r="R386" s="30">
        <f t="shared" si="69"/>
        <v>63.223999999999997</v>
      </c>
      <c r="S386" s="22">
        <f t="shared" si="70"/>
        <v>0</v>
      </c>
      <c r="T386" s="32">
        <f t="shared" si="74"/>
        <v>0</v>
      </c>
      <c r="U386" s="99">
        <f t="shared" si="71"/>
        <v>0</v>
      </c>
      <c r="V386" s="99">
        <f t="shared" si="72"/>
        <v>0</v>
      </c>
    </row>
    <row r="387" spans="1:22" x14ac:dyDescent="0.25">
      <c r="A387" s="24">
        <v>44332.91666666574</v>
      </c>
      <c r="B387" s="25">
        <v>210.25700000000001</v>
      </c>
      <c r="C387" s="26">
        <v>5546.5531730000002</v>
      </c>
      <c r="D387" s="25">
        <v>0</v>
      </c>
      <c r="E387" s="26">
        <v>0</v>
      </c>
      <c r="F387" s="27">
        <f t="shared" si="67"/>
        <v>210.25700000000001</v>
      </c>
      <c r="G387" s="27">
        <f t="shared" si="67"/>
        <v>5546.5531730000002</v>
      </c>
      <c r="H387" s="28">
        <v>0</v>
      </c>
      <c r="I387" s="29">
        <f t="shared" si="68"/>
        <v>210.25700000000001</v>
      </c>
      <c r="J387" s="30">
        <f t="shared" si="65"/>
        <v>26.379874025597246</v>
      </c>
      <c r="K387" s="31">
        <v>2.86</v>
      </c>
      <c r="L387" s="30">
        <f t="shared" si="66"/>
        <v>63.223999999999997</v>
      </c>
      <c r="M387" s="30">
        <f t="shared" si="77"/>
        <v>39.467726077497858</v>
      </c>
      <c r="N387" s="30">
        <f t="shared" si="77"/>
        <v>0</v>
      </c>
      <c r="O387" s="30">
        <f t="shared" si="77"/>
        <v>21.206728953433903</v>
      </c>
      <c r="P387" s="30">
        <f t="shared" si="77"/>
        <v>29.301283654346502</v>
      </c>
      <c r="Q387" s="30">
        <f t="shared" si="77"/>
        <v>0</v>
      </c>
      <c r="R387" s="30">
        <f t="shared" si="69"/>
        <v>63.223999999999997</v>
      </c>
      <c r="S387" s="22">
        <f t="shared" si="70"/>
        <v>0</v>
      </c>
      <c r="T387" s="32">
        <f t="shared" si="74"/>
        <v>0</v>
      </c>
      <c r="U387" s="99">
        <f t="shared" si="71"/>
        <v>0</v>
      </c>
      <c r="V387" s="99">
        <f t="shared" si="72"/>
        <v>0</v>
      </c>
    </row>
    <row r="388" spans="1:22" x14ac:dyDescent="0.25">
      <c r="A388" s="24">
        <v>44332.958333332404</v>
      </c>
      <c r="B388" s="25">
        <v>242.85</v>
      </c>
      <c r="C388" s="26">
        <v>5347.5569999999998</v>
      </c>
      <c r="D388" s="25">
        <v>11.260999999999999</v>
      </c>
      <c r="E388" s="26">
        <v>247.96299999999999</v>
      </c>
      <c r="F388" s="27">
        <f t="shared" si="67"/>
        <v>231.589</v>
      </c>
      <c r="G388" s="27">
        <f t="shared" si="67"/>
        <v>5099.5940000000001</v>
      </c>
      <c r="H388" s="28">
        <v>0</v>
      </c>
      <c r="I388" s="29">
        <f t="shared" si="68"/>
        <v>231.589</v>
      </c>
      <c r="J388" s="30">
        <f t="shared" si="65"/>
        <v>22.020018221936276</v>
      </c>
      <c r="K388" s="31">
        <v>2.86</v>
      </c>
      <c r="L388" s="30">
        <f t="shared" si="66"/>
        <v>63.223999999999997</v>
      </c>
      <c r="M388" s="30">
        <f t="shared" si="77"/>
        <v>39.467726077497858</v>
      </c>
      <c r="N388" s="30">
        <f t="shared" si="77"/>
        <v>0</v>
      </c>
      <c r="O388" s="30">
        <f t="shared" si="77"/>
        <v>21.206728953433903</v>
      </c>
      <c r="P388" s="30">
        <f t="shared" si="77"/>
        <v>29.301283654346502</v>
      </c>
      <c r="Q388" s="30">
        <f t="shared" si="77"/>
        <v>0</v>
      </c>
      <c r="R388" s="30">
        <f t="shared" si="69"/>
        <v>63.223999999999997</v>
      </c>
      <c r="S388" s="22">
        <f t="shared" si="70"/>
        <v>0</v>
      </c>
      <c r="T388" s="32">
        <f t="shared" si="74"/>
        <v>0</v>
      </c>
      <c r="U388" s="99">
        <f t="shared" si="71"/>
        <v>0</v>
      </c>
      <c r="V388" s="99">
        <f t="shared" si="72"/>
        <v>0</v>
      </c>
    </row>
    <row r="389" spans="1:22" x14ac:dyDescent="0.25">
      <c r="A389" s="24">
        <v>44332.999999999069</v>
      </c>
      <c r="B389" s="25">
        <v>225.1</v>
      </c>
      <c r="C389" s="26">
        <v>4240.884</v>
      </c>
      <c r="D389" s="25">
        <v>28.643000000000001</v>
      </c>
      <c r="E389" s="26">
        <v>539.64200000000005</v>
      </c>
      <c r="F389" s="27">
        <f t="shared" si="67"/>
        <v>196.45699999999999</v>
      </c>
      <c r="G389" s="27">
        <f t="shared" si="67"/>
        <v>3701.2420000000002</v>
      </c>
      <c r="H389" s="28">
        <v>0</v>
      </c>
      <c r="I389" s="29">
        <f t="shared" si="68"/>
        <v>196.45699999999999</v>
      </c>
      <c r="J389" s="30">
        <f t="shared" si="65"/>
        <v>18.839959889441456</v>
      </c>
      <c r="K389" s="31">
        <v>2.86</v>
      </c>
      <c r="L389" s="30">
        <f t="shared" si="66"/>
        <v>63.223999999999997</v>
      </c>
      <c r="M389" s="30">
        <f t="shared" si="77"/>
        <v>39.467726077497858</v>
      </c>
      <c r="N389" s="30">
        <f t="shared" si="77"/>
        <v>0</v>
      </c>
      <c r="O389" s="30">
        <f t="shared" si="77"/>
        <v>21.206728953433903</v>
      </c>
      <c r="P389" s="30">
        <f t="shared" si="77"/>
        <v>29.301283654346502</v>
      </c>
      <c r="Q389" s="30">
        <f t="shared" si="77"/>
        <v>0</v>
      </c>
      <c r="R389" s="30">
        <f t="shared" si="69"/>
        <v>63.223999999999997</v>
      </c>
      <c r="S389" s="22">
        <f t="shared" si="70"/>
        <v>0</v>
      </c>
      <c r="T389" s="32">
        <f t="shared" si="74"/>
        <v>0</v>
      </c>
      <c r="U389" s="99">
        <f t="shared" si="71"/>
        <v>0</v>
      </c>
      <c r="V389" s="99">
        <f t="shared" si="72"/>
        <v>0</v>
      </c>
    </row>
    <row r="390" spans="1:22" x14ac:dyDescent="0.25">
      <c r="A390" s="24">
        <v>44333.041666665733</v>
      </c>
      <c r="B390" s="25">
        <v>170.84299999999999</v>
      </c>
      <c r="C390" s="26">
        <v>3232.9723669999998</v>
      </c>
      <c r="D390" s="25">
        <v>0</v>
      </c>
      <c r="E390" s="26">
        <v>0</v>
      </c>
      <c r="F390" s="27">
        <f t="shared" si="67"/>
        <v>170.84299999999999</v>
      </c>
      <c r="G390" s="27">
        <f t="shared" si="67"/>
        <v>3232.9723669999998</v>
      </c>
      <c r="H390" s="28">
        <v>0</v>
      </c>
      <c r="I390" s="29">
        <f t="shared" si="68"/>
        <v>170.84299999999999</v>
      </c>
      <c r="J390" s="30">
        <f t="shared" ref="J390:J453" si="78">IF(F390&gt;0,G390/F390,0)</f>
        <v>18.923645493230627</v>
      </c>
      <c r="K390" s="31">
        <v>2.86</v>
      </c>
      <c r="L390" s="30">
        <f t="shared" ref="L390:L437" si="79">IF(AND(MONTH($A$2)&gt;5,MONTH($A$2)&lt;9),(K390*10800)/1000,(K390*10400)/1000)+33.48</f>
        <v>63.223999999999997</v>
      </c>
      <c r="M390" s="30">
        <f t="shared" si="77"/>
        <v>39.467726077497858</v>
      </c>
      <c r="N390" s="30">
        <f t="shared" si="77"/>
        <v>0</v>
      </c>
      <c r="O390" s="30">
        <f t="shared" si="77"/>
        <v>21.206728953433903</v>
      </c>
      <c r="P390" s="30">
        <f t="shared" si="77"/>
        <v>29.301283654346502</v>
      </c>
      <c r="Q390" s="30">
        <f t="shared" si="77"/>
        <v>0</v>
      </c>
      <c r="R390" s="30">
        <f t="shared" si="69"/>
        <v>63.223999999999997</v>
      </c>
      <c r="S390" s="22">
        <f t="shared" si="70"/>
        <v>0</v>
      </c>
      <c r="T390" s="32">
        <f t="shared" si="74"/>
        <v>0</v>
      </c>
      <c r="U390" s="99">
        <f t="shared" si="71"/>
        <v>0</v>
      </c>
      <c r="V390" s="99">
        <f t="shared" si="72"/>
        <v>0</v>
      </c>
    </row>
    <row r="391" spans="1:22" x14ac:dyDescent="0.25">
      <c r="A391" s="24">
        <v>44333.083333332397</v>
      </c>
      <c r="B391" s="25">
        <v>188.6</v>
      </c>
      <c r="C391" s="26">
        <v>3543.7939999999999</v>
      </c>
      <c r="D391" s="25">
        <v>19.366</v>
      </c>
      <c r="E391" s="26">
        <v>363.887</v>
      </c>
      <c r="F391" s="27">
        <f t="shared" ref="F391:G454" si="80">B391-D391</f>
        <v>169.23399999999998</v>
      </c>
      <c r="G391" s="27">
        <f t="shared" si="80"/>
        <v>3179.9069999999997</v>
      </c>
      <c r="H391" s="28">
        <v>18.409999999999968</v>
      </c>
      <c r="I391" s="29">
        <f t="shared" ref="I391:I454" si="81">F391-H391</f>
        <v>150.82400000000001</v>
      </c>
      <c r="J391" s="30">
        <f t="shared" si="78"/>
        <v>18.790000827256936</v>
      </c>
      <c r="K391" s="31">
        <v>2.86</v>
      </c>
      <c r="L391" s="30">
        <f t="shared" si="79"/>
        <v>63.223999999999997</v>
      </c>
      <c r="M391" s="30">
        <f t="shared" si="77"/>
        <v>39.467726077497858</v>
      </c>
      <c r="N391" s="30">
        <f t="shared" si="77"/>
        <v>0</v>
      </c>
      <c r="O391" s="30">
        <f t="shared" si="77"/>
        <v>21.206728953433903</v>
      </c>
      <c r="P391" s="30">
        <f t="shared" si="77"/>
        <v>29.301283654346502</v>
      </c>
      <c r="Q391" s="30">
        <f t="shared" si="77"/>
        <v>0</v>
      </c>
      <c r="R391" s="30">
        <f t="shared" ref="R391:R454" si="82">MAX(L391:Q391)</f>
        <v>63.223999999999997</v>
      </c>
      <c r="S391" s="22">
        <f t="shared" ref="S391:S454" si="83">IF(J391&gt;R391,J391-R391,0)</f>
        <v>0</v>
      </c>
      <c r="T391" s="32">
        <f t="shared" si="74"/>
        <v>0</v>
      </c>
      <c r="U391" s="99">
        <f t="shared" ref="U391:U454" si="84">IF(T391=0,0,1)</f>
        <v>0</v>
      </c>
      <c r="V391" s="99">
        <f t="shared" ref="V391:V454" si="85">IF(U391=0,0,V390+1)</f>
        <v>0</v>
      </c>
    </row>
    <row r="392" spans="1:22" x14ac:dyDescent="0.25">
      <c r="A392" s="24">
        <v>44333.124999999061</v>
      </c>
      <c r="B392" s="25">
        <v>178.96799999999999</v>
      </c>
      <c r="C392" s="26">
        <v>3173.3275919999996</v>
      </c>
      <c r="D392" s="25">
        <v>0</v>
      </c>
      <c r="E392" s="26">
        <v>0</v>
      </c>
      <c r="F392" s="27">
        <f t="shared" si="80"/>
        <v>178.96799999999999</v>
      </c>
      <c r="G392" s="27">
        <f t="shared" si="80"/>
        <v>3173.3275919999996</v>
      </c>
      <c r="H392" s="28">
        <v>52.049999999999955</v>
      </c>
      <c r="I392" s="29">
        <f t="shared" si="81"/>
        <v>126.91800000000003</v>
      </c>
      <c r="J392" s="30">
        <f t="shared" si="78"/>
        <v>17.731256939788118</v>
      </c>
      <c r="K392" s="31">
        <v>2.86</v>
      </c>
      <c r="L392" s="30">
        <f t="shared" si="79"/>
        <v>63.223999999999997</v>
      </c>
      <c r="M392" s="30">
        <f t="shared" ref="M392:Q407" si="86">M391</f>
        <v>39.467726077497858</v>
      </c>
      <c r="N392" s="30">
        <f t="shared" si="86"/>
        <v>0</v>
      </c>
      <c r="O392" s="30">
        <f t="shared" si="86"/>
        <v>21.206728953433903</v>
      </c>
      <c r="P392" s="30">
        <f t="shared" si="86"/>
        <v>29.301283654346502</v>
      </c>
      <c r="Q392" s="30">
        <f t="shared" si="86"/>
        <v>0</v>
      </c>
      <c r="R392" s="30">
        <f t="shared" si="82"/>
        <v>63.223999999999997</v>
      </c>
      <c r="S392" s="22">
        <f t="shared" si="83"/>
        <v>0</v>
      </c>
      <c r="T392" s="32">
        <f t="shared" ref="T392:T455" si="87">IF(S392&lt;&gt;" ",S392*I392,0)</f>
        <v>0</v>
      </c>
      <c r="U392" s="99">
        <f t="shared" si="84"/>
        <v>0</v>
      </c>
      <c r="V392" s="99">
        <f t="shared" si="85"/>
        <v>0</v>
      </c>
    </row>
    <row r="393" spans="1:22" x14ac:dyDescent="0.25">
      <c r="A393" s="24">
        <v>44333.166666665726</v>
      </c>
      <c r="B393" s="25">
        <v>175.70699999999999</v>
      </c>
      <c r="C393" s="26">
        <v>3039.1099549999999</v>
      </c>
      <c r="D393" s="25">
        <v>0</v>
      </c>
      <c r="E393" s="26">
        <v>0</v>
      </c>
      <c r="F393" s="27">
        <f t="shared" si="80"/>
        <v>175.70699999999999</v>
      </c>
      <c r="G393" s="27">
        <f t="shared" si="80"/>
        <v>3039.1099549999999</v>
      </c>
      <c r="H393" s="28">
        <v>39.42999999999995</v>
      </c>
      <c r="I393" s="29">
        <f t="shared" si="81"/>
        <v>136.27700000000004</v>
      </c>
      <c r="J393" s="30">
        <f t="shared" si="78"/>
        <v>17.296464881877217</v>
      </c>
      <c r="K393" s="31">
        <v>2.86</v>
      </c>
      <c r="L393" s="30">
        <f t="shared" si="79"/>
        <v>63.223999999999997</v>
      </c>
      <c r="M393" s="30">
        <f t="shared" si="86"/>
        <v>39.467726077497858</v>
      </c>
      <c r="N393" s="30">
        <f t="shared" si="86"/>
        <v>0</v>
      </c>
      <c r="O393" s="30">
        <f t="shared" si="86"/>
        <v>21.206728953433903</v>
      </c>
      <c r="P393" s="30">
        <f t="shared" si="86"/>
        <v>29.301283654346502</v>
      </c>
      <c r="Q393" s="30">
        <f t="shared" si="86"/>
        <v>0</v>
      </c>
      <c r="R393" s="30">
        <f t="shared" si="82"/>
        <v>63.223999999999997</v>
      </c>
      <c r="S393" s="22">
        <f t="shared" si="83"/>
        <v>0</v>
      </c>
      <c r="T393" s="32">
        <f t="shared" si="87"/>
        <v>0</v>
      </c>
      <c r="U393" s="99">
        <f t="shared" si="84"/>
        <v>0</v>
      </c>
      <c r="V393" s="99">
        <f t="shared" si="85"/>
        <v>0</v>
      </c>
    </row>
    <row r="394" spans="1:22" x14ac:dyDescent="0.25">
      <c r="A394" s="24">
        <v>44333.20833333239</v>
      </c>
      <c r="B394" s="25">
        <v>197.7</v>
      </c>
      <c r="C394" s="26">
        <v>3532.8989999999999</v>
      </c>
      <c r="D394" s="25">
        <v>13.308</v>
      </c>
      <c r="E394" s="26">
        <v>237.81399999999999</v>
      </c>
      <c r="F394" s="27">
        <f t="shared" si="80"/>
        <v>184.392</v>
      </c>
      <c r="G394" s="27">
        <f t="shared" si="80"/>
        <v>3295.085</v>
      </c>
      <c r="H394" s="28">
        <v>57.20999999999998</v>
      </c>
      <c r="I394" s="29">
        <f t="shared" si="81"/>
        <v>127.18200000000002</v>
      </c>
      <c r="J394" s="30">
        <f t="shared" si="78"/>
        <v>17.869999783070849</v>
      </c>
      <c r="K394" s="31">
        <v>2.86</v>
      </c>
      <c r="L394" s="30">
        <f t="shared" si="79"/>
        <v>63.223999999999997</v>
      </c>
      <c r="M394" s="30">
        <f t="shared" si="86"/>
        <v>39.467726077497858</v>
      </c>
      <c r="N394" s="30">
        <f t="shared" si="86"/>
        <v>0</v>
      </c>
      <c r="O394" s="30">
        <f t="shared" si="86"/>
        <v>21.206728953433903</v>
      </c>
      <c r="P394" s="30">
        <f t="shared" si="86"/>
        <v>29.301283654346502</v>
      </c>
      <c r="Q394" s="30">
        <f t="shared" si="86"/>
        <v>0</v>
      </c>
      <c r="R394" s="30">
        <f t="shared" si="82"/>
        <v>63.223999999999997</v>
      </c>
      <c r="S394" s="22">
        <f t="shared" si="83"/>
        <v>0</v>
      </c>
      <c r="T394" s="32">
        <f t="shared" si="87"/>
        <v>0</v>
      </c>
      <c r="U394" s="99">
        <f t="shared" si="84"/>
        <v>0</v>
      </c>
      <c r="V394" s="99">
        <f t="shared" si="85"/>
        <v>0</v>
      </c>
    </row>
    <row r="395" spans="1:22" x14ac:dyDescent="0.25">
      <c r="A395" s="24">
        <v>44333.249999999054</v>
      </c>
      <c r="B395" s="25">
        <v>200.71899999999999</v>
      </c>
      <c r="C395" s="26">
        <v>3833.8650549999998</v>
      </c>
      <c r="D395" s="25">
        <v>0</v>
      </c>
      <c r="E395" s="26">
        <v>0</v>
      </c>
      <c r="F395" s="27">
        <f t="shared" si="80"/>
        <v>200.71899999999999</v>
      </c>
      <c r="G395" s="27">
        <f t="shared" si="80"/>
        <v>3833.8650549999998</v>
      </c>
      <c r="H395" s="28">
        <v>38.920000000000016</v>
      </c>
      <c r="I395" s="29">
        <f t="shared" si="81"/>
        <v>161.79899999999998</v>
      </c>
      <c r="J395" s="30">
        <f t="shared" si="78"/>
        <v>19.100658408023158</v>
      </c>
      <c r="K395" s="31">
        <v>2.86</v>
      </c>
      <c r="L395" s="30">
        <f t="shared" si="79"/>
        <v>63.223999999999997</v>
      </c>
      <c r="M395" s="30">
        <f t="shared" si="86"/>
        <v>39.467726077497858</v>
      </c>
      <c r="N395" s="30">
        <f t="shared" si="86"/>
        <v>0</v>
      </c>
      <c r="O395" s="30">
        <f t="shared" si="86"/>
        <v>21.206728953433903</v>
      </c>
      <c r="P395" s="30">
        <f t="shared" si="86"/>
        <v>29.301283654346502</v>
      </c>
      <c r="Q395" s="30">
        <f t="shared" si="86"/>
        <v>0</v>
      </c>
      <c r="R395" s="30">
        <f t="shared" si="82"/>
        <v>63.223999999999997</v>
      </c>
      <c r="S395" s="22">
        <f t="shared" si="83"/>
        <v>0</v>
      </c>
      <c r="T395" s="32">
        <f t="shared" si="87"/>
        <v>0</v>
      </c>
      <c r="U395" s="99">
        <f t="shared" si="84"/>
        <v>0</v>
      </c>
      <c r="V395" s="99">
        <f t="shared" si="85"/>
        <v>0</v>
      </c>
    </row>
    <row r="396" spans="1:22" x14ac:dyDescent="0.25">
      <c r="A396" s="24">
        <v>44333.291666665718</v>
      </c>
      <c r="B396" s="25">
        <v>263.10000000000002</v>
      </c>
      <c r="C396" s="26">
        <v>5848.7129999999997</v>
      </c>
      <c r="D396" s="25">
        <v>23.852</v>
      </c>
      <c r="E396" s="26">
        <v>530.23900000000003</v>
      </c>
      <c r="F396" s="27">
        <f t="shared" si="80"/>
        <v>239.24800000000002</v>
      </c>
      <c r="G396" s="27">
        <f t="shared" si="80"/>
        <v>5318.4740000000002</v>
      </c>
      <c r="H396" s="28">
        <v>0</v>
      </c>
      <c r="I396" s="29">
        <f t="shared" si="81"/>
        <v>239.24800000000002</v>
      </c>
      <c r="J396" s="30">
        <f t="shared" si="78"/>
        <v>22.229962214940144</v>
      </c>
      <c r="K396" s="31">
        <v>2.86</v>
      </c>
      <c r="L396" s="30">
        <f t="shared" si="79"/>
        <v>63.223999999999997</v>
      </c>
      <c r="M396" s="30">
        <f t="shared" si="86"/>
        <v>39.467726077497858</v>
      </c>
      <c r="N396" s="30">
        <f t="shared" si="86"/>
        <v>0</v>
      </c>
      <c r="O396" s="30">
        <f t="shared" si="86"/>
        <v>21.206728953433903</v>
      </c>
      <c r="P396" s="30">
        <f t="shared" si="86"/>
        <v>29.301283654346502</v>
      </c>
      <c r="Q396" s="30">
        <f t="shared" si="86"/>
        <v>0</v>
      </c>
      <c r="R396" s="30">
        <f t="shared" si="82"/>
        <v>63.223999999999997</v>
      </c>
      <c r="S396" s="22">
        <f t="shared" si="83"/>
        <v>0</v>
      </c>
      <c r="T396" s="32">
        <f t="shared" si="87"/>
        <v>0</v>
      </c>
      <c r="U396" s="99">
        <f t="shared" si="84"/>
        <v>0</v>
      </c>
      <c r="V396" s="99">
        <f t="shared" si="85"/>
        <v>0</v>
      </c>
    </row>
    <row r="397" spans="1:22" x14ac:dyDescent="0.25">
      <c r="A397" s="24">
        <v>44333.333333332383</v>
      </c>
      <c r="B397" s="25">
        <v>247.2</v>
      </c>
      <c r="C397" s="26">
        <v>5821.56</v>
      </c>
      <c r="D397" s="25">
        <v>0</v>
      </c>
      <c r="E397" s="26">
        <v>0</v>
      </c>
      <c r="F397" s="27">
        <f t="shared" si="80"/>
        <v>247.2</v>
      </c>
      <c r="G397" s="27">
        <f t="shared" si="80"/>
        <v>5821.56</v>
      </c>
      <c r="H397" s="28">
        <v>0</v>
      </c>
      <c r="I397" s="29">
        <f t="shared" si="81"/>
        <v>247.2</v>
      </c>
      <c r="J397" s="30">
        <f t="shared" si="78"/>
        <v>23.550000000000004</v>
      </c>
      <c r="K397" s="31">
        <v>2.86</v>
      </c>
      <c r="L397" s="30">
        <f t="shared" si="79"/>
        <v>63.223999999999997</v>
      </c>
      <c r="M397" s="30">
        <f t="shared" si="86"/>
        <v>39.467726077497858</v>
      </c>
      <c r="N397" s="30">
        <f t="shared" si="86"/>
        <v>0</v>
      </c>
      <c r="O397" s="30">
        <f t="shared" si="86"/>
        <v>21.206728953433903</v>
      </c>
      <c r="P397" s="30">
        <f t="shared" si="86"/>
        <v>29.301283654346502</v>
      </c>
      <c r="Q397" s="30">
        <f t="shared" si="86"/>
        <v>0</v>
      </c>
      <c r="R397" s="30">
        <f t="shared" si="82"/>
        <v>63.223999999999997</v>
      </c>
      <c r="S397" s="22">
        <f t="shared" si="83"/>
        <v>0</v>
      </c>
      <c r="T397" s="32">
        <f t="shared" si="87"/>
        <v>0</v>
      </c>
      <c r="U397" s="99">
        <f t="shared" si="84"/>
        <v>0</v>
      </c>
      <c r="V397" s="99">
        <f t="shared" si="85"/>
        <v>0</v>
      </c>
    </row>
    <row r="398" spans="1:22" x14ac:dyDescent="0.25">
      <c r="A398" s="24">
        <v>44333.374999999047</v>
      </c>
      <c r="B398" s="25">
        <v>283.10000000000002</v>
      </c>
      <c r="C398" s="26">
        <v>6599.0609999999997</v>
      </c>
      <c r="D398" s="25">
        <v>3.355</v>
      </c>
      <c r="E398" s="26">
        <v>78.2</v>
      </c>
      <c r="F398" s="27">
        <f t="shared" si="80"/>
        <v>279.745</v>
      </c>
      <c r="G398" s="27">
        <f t="shared" si="80"/>
        <v>6520.8609999999999</v>
      </c>
      <c r="H398" s="28">
        <v>0</v>
      </c>
      <c r="I398" s="29">
        <f t="shared" si="81"/>
        <v>279.745</v>
      </c>
      <c r="J398" s="30">
        <f t="shared" si="78"/>
        <v>23.310018052154639</v>
      </c>
      <c r="K398" s="31">
        <v>2.86</v>
      </c>
      <c r="L398" s="30">
        <f t="shared" si="79"/>
        <v>63.223999999999997</v>
      </c>
      <c r="M398" s="30">
        <f t="shared" si="86"/>
        <v>39.467726077497858</v>
      </c>
      <c r="N398" s="30">
        <f t="shared" si="86"/>
        <v>0</v>
      </c>
      <c r="O398" s="30">
        <f t="shared" si="86"/>
        <v>21.206728953433903</v>
      </c>
      <c r="P398" s="30">
        <f t="shared" si="86"/>
        <v>29.301283654346502</v>
      </c>
      <c r="Q398" s="30">
        <f t="shared" si="86"/>
        <v>0</v>
      </c>
      <c r="R398" s="30">
        <f t="shared" si="82"/>
        <v>63.223999999999997</v>
      </c>
      <c r="S398" s="22">
        <f t="shared" si="83"/>
        <v>0</v>
      </c>
      <c r="T398" s="32">
        <f t="shared" si="87"/>
        <v>0</v>
      </c>
      <c r="U398" s="99">
        <f t="shared" si="84"/>
        <v>0</v>
      </c>
      <c r="V398" s="99">
        <f t="shared" si="85"/>
        <v>0</v>
      </c>
    </row>
    <row r="399" spans="1:22" x14ac:dyDescent="0.25">
      <c r="A399" s="24">
        <v>44333.416666665711</v>
      </c>
      <c r="B399" s="25">
        <v>272.80900000000003</v>
      </c>
      <c r="C399" s="26">
        <v>7331.6529829999999</v>
      </c>
      <c r="D399" s="25">
        <v>0</v>
      </c>
      <c r="E399" s="26">
        <v>0</v>
      </c>
      <c r="F399" s="27">
        <f t="shared" si="80"/>
        <v>272.80900000000003</v>
      </c>
      <c r="G399" s="27">
        <f t="shared" si="80"/>
        <v>7331.6529829999999</v>
      </c>
      <c r="H399" s="28">
        <v>13.329999999999927</v>
      </c>
      <c r="I399" s="29">
        <f t="shared" si="81"/>
        <v>259.4790000000001</v>
      </c>
      <c r="J399" s="30">
        <f t="shared" si="78"/>
        <v>26.874674160309958</v>
      </c>
      <c r="K399" s="31">
        <v>2.86</v>
      </c>
      <c r="L399" s="30">
        <f t="shared" si="79"/>
        <v>63.223999999999997</v>
      </c>
      <c r="M399" s="30">
        <f t="shared" si="86"/>
        <v>39.467726077497858</v>
      </c>
      <c r="N399" s="30">
        <f t="shared" si="86"/>
        <v>0</v>
      </c>
      <c r="O399" s="30">
        <f t="shared" si="86"/>
        <v>21.206728953433903</v>
      </c>
      <c r="P399" s="30">
        <f t="shared" si="86"/>
        <v>29.301283654346502</v>
      </c>
      <c r="Q399" s="30">
        <f t="shared" si="86"/>
        <v>0</v>
      </c>
      <c r="R399" s="30">
        <f t="shared" si="82"/>
        <v>63.223999999999997</v>
      </c>
      <c r="S399" s="22">
        <f t="shared" si="83"/>
        <v>0</v>
      </c>
      <c r="T399" s="32">
        <f t="shared" si="87"/>
        <v>0</v>
      </c>
      <c r="U399" s="99">
        <f t="shared" si="84"/>
        <v>0</v>
      </c>
      <c r="V399" s="99">
        <f t="shared" si="85"/>
        <v>0</v>
      </c>
    </row>
    <row r="400" spans="1:22" x14ac:dyDescent="0.25">
      <c r="A400" s="24">
        <v>44333.458333332375</v>
      </c>
      <c r="B400" s="25">
        <v>264.51800000000003</v>
      </c>
      <c r="C400" s="26">
        <v>7021.3198240000002</v>
      </c>
      <c r="D400" s="25">
        <v>0</v>
      </c>
      <c r="E400" s="26">
        <v>0</v>
      </c>
      <c r="F400" s="27">
        <f t="shared" si="80"/>
        <v>264.51800000000003</v>
      </c>
      <c r="G400" s="27">
        <f t="shared" si="80"/>
        <v>7021.3198240000002</v>
      </c>
      <c r="H400" s="28">
        <v>0</v>
      </c>
      <c r="I400" s="29">
        <f t="shared" si="81"/>
        <v>264.51800000000003</v>
      </c>
      <c r="J400" s="30">
        <f t="shared" si="78"/>
        <v>26.543826219765759</v>
      </c>
      <c r="K400" s="31">
        <v>2.86</v>
      </c>
      <c r="L400" s="30">
        <f t="shared" si="79"/>
        <v>63.223999999999997</v>
      </c>
      <c r="M400" s="30">
        <f t="shared" si="86"/>
        <v>39.467726077497858</v>
      </c>
      <c r="N400" s="30">
        <f t="shared" si="86"/>
        <v>0</v>
      </c>
      <c r="O400" s="30">
        <f t="shared" si="86"/>
        <v>21.206728953433903</v>
      </c>
      <c r="P400" s="30">
        <f t="shared" si="86"/>
        <v>29.301283654346502</v>
      </c>
      <c r="Q400" s="30">
        <f t="shared" si="86"/>
        <v>0</v>
      </c>
      <c r="R400" s="30">
        <f t="shared" si="82"/>
        <v>63.223999999999997</v>
      </c>
      <c r="S400" s="22">
        <f t="shared" si="83"/>
        <v>0</v>
      </c>
      <c r="T400" s="32">
        <f t="shared" si="87"/>
        <v>0</v>
      </c>
      <c r="U400" s="99">
        <f t="shared" si="84"/>
        <v>0</v>
      </c>
      <c r="V400" s="99">
        <f t="shared" si="85"/>
        <v>0</v>
      </c>
    </row>
    <row r="401" spans="1:22" x14ac:dyDescent="0.25">
      <c r="A401" s="24">
        <v>44333.49999999904</v>
      </c>
      <c r="B401" s="25">
        <v>244.21600000000001</v>
      </c>
      <c r="C401" s="26">
        <v>6634.5785939999996</v>
      </c>
      <c r="D401" s="25">
        <v>0</v>
      </c>
      <c r="E401" s="26">
        <v>0</v>
      </c>
      <c r="F401" s="27">
        <f t="shared" si="80"/>
        <v>244.21600000000001</v>
      </c>
      <c r="G401" s="27">
        <f t="shared" si="80"/>
        <v>6634.5785939999996</v>
      </c>
      <c r="H401" s="28">
        <v>0</v>
      </c>
      <c r="I401" s="29">
        <f t="shared" si="81"/>
        <v>244.21600000000001</v>
      </c>
      <c r="J401" s="30">
        <f t="shared" si="78"/>
        <v>27.166846537491399</v>
      </c>
      <c r="K401" s="31">
        <v>2.86</v>
      </c>
      <c r="L401" s="30">
        <f t="shared" si="79"/>
        <v>63.223999999999997</v>
      </c>
      <c r="M401" s="30">
        <f t="shared" si="86"/>
        <v>39.467726077497858</v>
      </c>
      <c r="N401" s="30">
        <f t="shared" si="86"/>
        <v>0</v>
      </c>
      <c r="O401" s="30">
        <f t="shared" si="86"/>
        <v>21.206728953433903</v>
      </c>
      <c r="P401" s="30">
        <f t="shared" si="86"/>
        <v>29.301283654346502</v>
      </c>
      <c r="Q401" s="30">
        <f t="shared" si="86"/>
        <v>0</v>
      </c>
      <c r="R401" s="30">
        <f t="shared" si="82"/>
        <v>63.223999999999997</v>
      </c>
      <c r="S401" s="22">
        <f t="shared" si="83"/>
        <v>0</v>
      </c>
      <c r="T401" s="32">
        <f t="shared" si="87"/>
        <v>0</v>
      </c>
      <c r="U401" s="99">
        <f t="shared" si="84"/>
        <v>0</v>
      </c>
      <c r="V401" s="99">
        <f t="shared" si="85"/>
        <v>0</v>
      </c>
    </row>
    <row r="402" spans="1:22" x14ac:dyDescent="0.25">
      <c r="A402" s="24">
        <v>44333.541666665704</v>
      </c>
      <c r="B402" s="25">
        <v>204.45100000000002</v>
      </c>
      <c r="C402" s="26">
        <v>5537.0494559999997</v>
      </c>
      <c r="D402" s="25">
        <v>0</v>
      </c>
      <c r="E402" s="26">
        <v>0</v>
      </c>
      <c r="F402" s="27">
        <f t="shared" si="80"/>
        <v>204.45100000000002</v>
      </c>
      <c r="G402" s="27">
        <f t="shared" si="80"/>
        <v>5537.0494559999997</v>
      </c>
      <c r="H402" s="28">
        <v>0</v>
      </c>
      <c r="I402" s="29">
        <f t="shared" si="81"/>
        <v>204.45100000000002</v>
      </c>
      <c r="J402" s="30">
        <f t="shared" si="78"/>
        <v>27.082525671187714</v>
      </c>
      <c r="K402" s="31">
        <v>2.86</v>
      </c>
      <c r="L402" s="30">
        <f t="shared" si="79"/>
        <v>63.223999999999997</v>
      </c>
      <c r="M402" s="30">
        <f t="shared" si="86"/>
        <v>39.467726077497858</v>
      </c>
      <c r="N402" s="30">
        <f t="shared" si="86"/>
        <v>0</v>
      </c>
      <c r="O402" s="30">
        <f t="shared" si="86"/>
        <v>21.206728953433903</v>
      </c>
      <c r="P402" s="30">
        <f t="shared" si="86"/>
        <v>29.301283654346502</v>
      </c>
      <c r="Q402" s="30">
        <f t="shared" si="86"/>
        <v>0</v>
      </c>
      <c r="R402" s="30">
        <f t="shared" si="82"/>
        <v>63.223999999999997</v>
      </c>
      <c r="S402" s="22">
        <f t="shared" si="83"/>
        <v>0</v>
      </c>
      <c r="T402" s="32">
        <f t="shared" si="87"/>
        <v>0</v>
      </c>
      <c r="U402" s="99">
        <f t="shared" si="84"/>
        <v>0</v>
      </c>
      <c r="V402" s="99">
        <f t="shared" si="85"/>
        <v>0</v>
      </c>
    </row>
    <row r="403" spans="1:22" x14ac:dyDescent="0.25">
      <c r="A403" s="24">
        <v>44333.583333332368</v>
      </c>
      <c r="B403" s="25">
        <v>135.012</v>
      </c>
      <c r="C403" s="26">
        <v>3978.2393319999996</v>
      </c>
      <c r="D403" s="25">
        <v>0</v>
      </c>
      <c r="E403" s="26">
        <v>0</v>
      </c>
      <c r="F403" s="27">
        <f t="shared" si="80"/>
        <v>135.012</v>
      </c>
      <c r="G403" s="27">
        <f t="shared" si="80"/>
        <v>3978.2393319999996</v>
      </c>
      <c r="H403" s="28">
        <v>0</v>
      </c>
      <c r="I403" s="29">
        <f t="shared" si="81"/>
        <v>135.012</v>
      </c>
      <c r="J403" s="30">
        <f t="shared" si="78"/>
        <v>29.465820312268537</v>
      </c>
      <c r="K403" s="31">
        <v>2.86</v>
      </c>
      <c r="L403" s="30">
        <f t="shared" si="79"/>
        <v>63.223999999999997</v>
      </c>
      <c r="M403" s="30">
        <f t="shared" si="86"/>
        <v>39.467726077497858</v>
      </c>
      <c r="N403" s="30">
        <f t="shared" si="86"/>
        <v>0</v>
      </c>
      <c r="O403" s="30">
        <f t="shared" si="86"/>
        <v>21.206728953433903</v>
      </c>
      <c r="P403" s="30">
        <f t="shared" si="86"/>
        <v>29.301283654346502</v>
      </c>
      <c r="Q403" s="30">
        <f t="shared" si="86"/>
        <v>0</v>
      </c>
      <c r="R403" s="30">
        <f t="shared" si="82"/>
        <v>63.223999999999997</v>
      </c>
      <c r="S403" s="22">
        <f t="shared" si="83"/>
        <v>0</v>
      </c>
      <c r="T403" s="32">
        <f t="shared" si="87"/>
        <v>0</v>
      </c>
      <c r="U403" s="99">
        <f t="shared" si="84"/>
        <v>0</v>
      </c>
      <c r="V403" s="99">
        <f t="shared" si="85"/>
        <v>0</v>
      </c>
    </row>
    <row r="404" spans="1:22" x14ac:dyDescent="0.25">
      <c r="A404" s="24">
        <v>44333.624999999032</v>
      </c>
      <c r="B404" s="25">
        <v>104.325</v>
      </c>
      <c r="C404" s="26">
        <v>3024.38175</v>
      </c>
      <c r="D404" s="25">
        <v>0</v>
      </c>
      <c r="E404" s="26">
        <v>0</v>
      </c>
      <c r="F404" s="27">
        <f t="shared" si="80"/>
        <v>104.325</v>
      </c>
      <c r="G404" s="27">
        <f t="shared" si="80"/>
        <v>3024.38175</v>
      </c>
      <c r="H404" s="28">
        <v>0</v>
      </c>
      <c r="I404" s="29">
        <f t="shared" si="81"/>
        <v>104.325</v>
      </c>
      <c r="J404" s="30">
        <f t="shared" si="78"/>
        <v>28.99</v>
      </c>
      <c r="K404" s="31">
        <v>2.86</v>
      </c>
      <c r="L404" s="30">
        <f t="shared" si="79"/>
        <v>63.223999999999997</v>
      </c>
      <c r="M404" s="30">
        <f t="shared" si="86"/>
        <v>39.467726077497858</v>
      </c>
      <c r="N404" s="30">
        <f t="shared" si="86"/>
        <v>0</v>
      </c>
      <c r="O404" s="30">
        <f t="shared" si="86"/>
        <v>21.206728953433903</v>
      </c>
      <c r="P404" s="30">
        <f t="shared" si="86"/>
        <v>29.301283654346502</v>
      </c>
      <c r="Q404" s="30">
        <f t="shared" si="86"/>
        <v>0</v>
      </c>
      <c r="R404" s="30">
        <f t="shared" si="82"/>
        <v>63.223999999999997</v>
      </c>
      <c r="S404" s="22">
        <f t="shared" si="83"/>
        <v>0</v>
      </c>
      <c r="T404" s="32">
        <f t="shared" si="87"/>
        <v>0</v>
      </c>
      <c r="U404" s="99">
        <f t="shared" si="84"/>
        <v>0</v>
      </c>
      <c r="V404" s="99">
        <f t="shared" si="85"/>
        <v>0</v>
      </c>
    </row>
    <row r="405" spans="1:22" x14ac:dyDescent="0.25">
      <c r="A405" s="24">
        <v>44333.666666665697</v>
      </c>
      <c r="B405" s="25">
        <v>122.083</v>
      </c>
      <c r="C405" s="26">
        <v>3486.7968719999999</v>
      </c>
      <c r="D405" s="25">
        <v>0</v>
      </c>
      <c r="E405" s="26">
        <v>0</v>
      </c>
      <c r="F405" s="27">
        <f t="shared" si="80"/>
        <v>122.083</v>
      </c>
      <c r="G405" s="27">
        <f t="shared" si="80"/>
        <v>3486.7968719999999</v>
      </c>
      <c r="H405" s="28">
        <v>0</v>
      </c>
      <c r="I405" s="29">
        <f t="shared" si="81"/>
        <v>122.083</v>
      </c>
      <c r="J405" s="30">
        <f t="shared" si="78"/>
        <v>28.560871472686614</v>
      </c>
      <c r="K405" s="31">
        <v>2.86</v>
      </c>
      <c r="L405" s="30">
        <f t="shared" si="79"/>
        <v>63.223999999999997</v>
      </c>
      <c r="M405" s="30">
        <f t="shared" si="86"/>
        <v>39.467726077497858</v>
      </c>
      <c r="N405" s="30">
        <f t="shared" si="86"/>
        <v>0</v>
      </c>
      <c r="O405" s="30">
        <f t="shared" si="86"/>
        <v>21.206728953433903</v>
      </c>
      <c r="P405" s="30">
        <f t="shared" si="86"/>
        <v>29.301283654346502</v>
      </c>
      <c r="Q405" s="30">
        <f t="shared" si="86"/>
        <v>0</v>
      </c>
      <c r="R405" s="30">
        <f t="shared" si="82"/>
        <v>63.223999999999997</v>
      </c>
      <c r="S405" s="22">
        <f t="shared" si="83"/>
        <v>0</v>
      </c>
      <c r="T405" s="32">
        <f t="shared" si="87"/>
        <v>0</v>
      </c>
      <c r="U405" s="99">
        <f t="shared" si="84"/>
        <v>0</v>
      </c>
      <c r="V405" s="99">
        <f t="shared" si="85"/>
        <v>0</v>
      </c>
    </row>
    <row r="406" spans="1:22" x14ac:dyDescent="0.25">
      <c r="A406" s="24">
        <v>44333.708333332361</v>
      </c>
      <c r="B406" s="25">
        <v>156.61799999999999</v>
      </c>
      <c r="C406" s="26">
        <v>4422.3399639999998</v>
      </c>
      <c r="D406" s="25">
        <v>0</v>
      </c>
      <c r="E406" s="26">
        <v>0</v>
      </c>
      <c r="F406" s="27">
        <f t="shared" si="80"/>
        <v>156.61799999999999</v>
      </c>
      <c r="G406" s="27">
        <f t="shared" si="80"/>
        <v>4422.3399639999998</v>
      </c>
      <c r="H406" s="28">
        <v>0</v>
      </c>
      <c r="I406" s="29">
        <f t="shared" si="81"/>
        <v>156.61799999999999</v>
      </c>
      <c r="J406" s="30">
        <f t="shared" si="78"/>
        <v>28.236473227853757</v>
      </c>
      <c r="K406" s="31">
        <v>2.86</v>
      </c>
      <c r="L406" s="30">
        <f t="shared" si="79"/>
        <v>63.223999999999997</v>
      </c>
      <c r="M406" s="30">
        <f t="shared" si="86"/>
        <v>39.467726077497858</v>
      </c>
      <c r="N406" s="30">
        <f t="shared" si="86"/>
        <v>0</v>
      </c>
      <c r="O406" s="30">
        <f t="shared" si="86"/>
        <v>21.206728953433903</v>
      </c>
      <c r="P406" s="30">
        <f t="shared" si="86"/>
        <v>29.301283654346502</v>
      </c>
      <c r="Q406" s="30">
        <f t="shared" si="86"/>
        <v>0</v>
      </c>
      <c r="R406" s="30">
        <f t="shared" si="82"/>
        <v>63.223999999999997</v>
      </c>
      <c r="S406" s="22">
        <f t="shared" si="83"/>
        <v>0</v>
      </c>
      <c r="T406" s="32">
        <f t="shared" si="87"/>
        <v>0</v>
      </c>
      <c r="U406" s="99">
        <f t="shared" si="84"/>
        <v>0</v>
      </c>
      <c r="V406" s="99">
        <f t="shared" si="85"/>
        <v>0</v>
      </c>
    </row>
    <row r="407" spans="1:22" x14ac:dyDescent="0.25">
      <c r="A407" s="24">
        <v>44333.749999999025</v>
      </c>
      <c r="B407" s="25">
        <v>155.77500000000001</v>
      </c>
      <c r="C407" s="26">
        <v>4899.4831899999999</v>
      </c>
      <c r="D407" s="25">
        <v>0</v>
      </c>
      <c r="E407" s="26">
        <v>0</v>
      </c>
      <c r="F407" s="27">
        <f t="shared" si="80"/>
        <v>155.77500000000001</v>
      </c>
      <c r="G407" s="27">
        <f t="shared" si="80"/>
        <v>4899.4831899999999</v>
      </c>
      <c r="H407" s="28">
        <v>0</v>
      </c>
      <c r="I407" s="29">
        <f t="shared" si="81"/>
        <v>155.77500000000001</v>
      </c>
      <c r="J407" s="30">
        <f t="shared" si="78"/>
        <v>31.452307430588988</v>
      </c>
      <c r="K407" s="31">
        <v>2.86</v>
      </c>
      <c r="L407" s="30">
        <f t="shared" si="79"/>
        <v>63.223999999999997</v>
      </c>
      <c r="M407" s="30">
        <f t="shared" si="86"/>
        <v>39.467726077497858</v>
      </c>
      <c r="N407" s="30">
        <f t="shared" si="86"/>
        <v>0</v>
      </c>
      <c r="O407" s="30">
        <f t="shared" si="86"/>
        <v>21.206728953433903</v>
      </c>
      <c r="P407" s="30">
        <f t="shared" si="86"/>
        <v>29.301283654346502</v>
      </c>
      <c r="Q407" s="30">
        <f t="shared" si="86"/>
        <v>0</v>
      </c>
      <c r="R407" s="30">
        <f t="shared" si="82"/>
        <v>63.223999999999997</v>
      </c>
      <c r="S407" s="22">
        <f t="shared" si="83"/>
        <v>0</v>
      </c>
      <c r="T407" s="32">
        <f t="shared" si="87"/>
        <v>0</v>
      </c>
      <c r="U407" s="99">
        <f t="shared" si="84"/>
        <v>0</v>
      </c>
      <c r="V407" s="99">
        <f t="shared" si="85"/>
        <v>0</v>
      </c>
    </row>
    <row r="408" spans="1:22" x14ac:dyDescent="0.25">
      <c r="A408" s="24">
        <v>44333.791666665689</v>
      </c>
      <c r="B408" s="25">
        <v>81.00200000000001</v>
      </c>
      <c r="C408" s="26">
        <v>2928.0842160000002</v>
      </c>
      <c r="D408" s="25">
        <v>0</v>
      </c>
      <c r="E408" s="26">
        <v>0</v>
      </c>
      <c r="F408" s="27">
        <f t="shared" si="80"/>
        <v>81.00200000000001</v>
      </c>
      <c r="G408" s="27">
        <f t="shared" si="80"/>
        <v>2928.0842160000002</v>
      </c>
      <c r="H408" s="28">
        <v>0</v>
      </c>
      <c r="I408" s="29">
        <f t="shared" si="81"/>
        <v>81.00200000000001</v>
      </c>
      <c r="J408" s="30">
        <f t="shared" si="78"/>
        <v>36.148295301350579</v>
      </c>
      <c r="K408" s="31">
        <v>2.86</v>
      </c>
      <c r="L408" s="30">
        <f t="shared" si="79"/>
        <v>63.223999999999997</v>
      </c>
      <c r="M408" s="30">
        <f t="shared" ref="M408:Q423" si="88">M407</f>
        <v>39.467726077497858</v>
      </c>
      <c r="N408" s="30">
        <f t="shared" si="88"/>
        <v>0</v>
      </c>
      <c r="O408" s="30">
        <f t="shared" si="88"/>
        <v>21.206728953433903</v>
      </c>
      <c r="P408" s="30">
        <f t="shared" si="88"/>
        <v>29.301283654346502</v>
      </c>
      <c r="Q408" s="30">
        <f t="shared" si="88"/>
        <v>0</v>
      </c>
      <c r="R408" s="30">
        <f t="shared" si="82"/>
        <v>63.223999999999997</v>
      </c>
      <c r="S408" s="22">
        <f t="shared" si="83"/>
        <v>0</v>
      </c>
      <c r="T408" s="32">
        <f t="shared" si="87"/>
        <v>0</v>
      </c>
      <c r="U408" s="99">
        <f t="shared" si="84"/>
        <v>0</v>
      </c>
      <c r="V408" s="99">
        <f t="shared" si="85"/>
        <v>0</v>
      </c>
    </row>
    <row r="409" spans="1:22" x14ac:dyDescent="0.25">
      <c r="A409" s="24">
        <v>44333.833333332354</v>
      </c>
      <c r="B409" s="25">
        <v>69.075000000000003</v>
      </c>
      <c r="C409" s="26">
        <v>2010.0825</v>
      </c>
      <c r="D409" s="25">
        <v>0</v>
      </c>
      <c r="E409" s="26">
        <v>0</v>
      </c>
      <c r="F409" s="27">
        <f t="shared" si="80"/>
        <v>69.075000000000003</v>
      </c>
      <c r="G409" s="27">
        <f t="shared" si="80"/>
        <v>2010.0825</v>
      </c>
      <c r="H409" s="28">
        <v>0</v>
      </c>
      <c r="I409" s="29">
        <f t="shared" si="81"/>
        <v>69.075000000000003</v>
      </c>
      <c r="J409" s="30">
        <f t="shared" si="78"/>
        <v>29.099999999999998</v>
      </c>
      <c r="K409" s="31">
        <v>2.86</v>
      </c>
      <c r="L409" s="30">
        <f t="shared" si="79"/>
        <v>63.223999999999997</v>
      </c>
      <c r="M409" s="30">
        <f t="shared" si="88"/>
        <v>39.467726077497858</v>
      </c>
      <c r="N409" s="30">
        <f t="shared" si="88"/>
        <v>0</v>
      </c>
      <c r="O409" s="30">
        <f t="shared" si="88"/>
        <v>21.206728953433903</v>
      </c>
      <c r="P409" s="30">
        <f t="shared" si="88"/>
        <v>29.301283654346502</v>
      </c>
      <c r="Q409" s="30">
        <f t="shared" si="88"/>
        <v>0</v>
      </c>
      <c r="R409" s="30">
        <f t="shared" si="82"/>
        <v>63.223999999999997</v>
      </c>
      <c r="S409" s="22">
        <f t="shared" si="83"/>
        <v>0</v>
      </c>
      <c r="T409" s="32">
        <f t="shared" si="87"/>
        <v>0</v>
      </c>
      <c r="U409" s="99">
        <f t="shared" si="84"/>
        <v>0</v>
      </c>
      <c r="V409" s="99">
        <f t="shared" si="85"/>
        <v>0</v>
      </c>
    </row>
    <row r="410" spans="1:22" x14ac:dyDescent="0.25">
      <c r="A410" s="24">
        <v>44333.874999999018</v>
      </c>
      <c r="B410" s="25">
        <v>104.05500000000001</v>
      </c>
      <c r="C410" s="26">
        <v>2949.7292900000002</v>
      </c>
      <c r="D410" s="25">
        <v>0</v>
      </c>
      <c r="E410" s="26">
        <v>0</v>
      </c>
      <c r="F410" s="27">
        <f t="shared" si="80"/>
        <v>104.05500000000001</v>
      </c>
      <c r="G410" s="27">
        <f t="shared" si="80"/>
        <v>2949.7292900000002</v>
      </c>
      <c r="H410" s="28">
        <v>0</v>
      </c>
      <c r="I410" s="29">
        <f t="shared" si="81"/>
        <v>104.05500000000001</v>
      </c>
      <c r="J410" s="30">
        <f t="shared" si="78"/>
        <v>28.347790014895971</v>
      </c>
      <c r="K410" s="31">
        <v>2.86</v>
      </c>
      <c r="L410" s="30">
        <f t="shared" si="79"/>
        <v>63.223999999999997</v>
      </c>
      <c r="M410" s="30">
        <f t="shared" si="88"/>
        <v>39.467726077497858</v>
      </c>
      <c r="N410" s="30">
        <f t="shared" si="88"/>
        <v>0</v>
      </c>
      <c r="O410" s="30">
        <f t="shared" si="88"/>
        <v>21.206728953433903</v>
      </c>
      <c r="P410" s="30">
        <f t="shared" si="88"/>
        <v>29.301283654346502</v>
      </c>
      <c r="Q410" s="30">
        <f t="shared" si="88"/>
        <v>0</v>
      </c>
      <c r="R410" s="30">
        <f t="shared" si="82"/>
        <v>63.223999999999997</v>
      </c>
      <c r="S410" s="22">
        <f t="shared" si="83"/>
        <v>0</v>
      </c>
      <c r="T410" s="32">
        <f t="shared" si="87"/>
        <v>0</v>
      </c>
      <c r="U410" s="99">
        <f t="shared" si="84"/>
        <v>0</v>
      </c>
      <c r="V410" s="99">
        <f t="shared" si="85"/>
        <v>0</v>
      </c>
    </row>
    <row r="411" spans="1:22" x14ac:dyDescent="0.25">
      <c r="A411" s="24">
        <v>44333.916666665682</v>
      </c>
      <c r="B411" s="25">
        <v>105.815</v>
      </c>
      <c r="C411" s="26">
        <v>2993.5063500000001</v>
      </c>
      <c r="D411" s="25">
        <v>0</v>
      </c>
      <c r="E411" s="26">
        <v>0</v>
      </c>
      <c r="F411" s="27">
        <f t="shared" si="80"/>
        <v>105.815</v>
      </c>
      <c r="G411" s="27">
        <f t="shared" si="80"/>
        <v>2993.5063500000001</v>
      </c>
      <c r="H411" s="28">
        <v>0</v>
      </c>
      <c r="I411" s="29">
        <f t="shared" si="81"/>
        <v>105.815</v>
      </c>
      <c r="J411" s="30">
        <f t="shared" si="78"/>
        <v>28.290000000000003</v>
      </c>
      <c r="K411" s="31">
        <v>2.86</v>
      </c>
      <c r="L411" s="30">
        <f t="shared" si="79"/>
        <v>63.223999999999997</v>
      </c>
      <c r="M411" s="30">
        <f t="shared" si="88"/>
        <v>39.467726077497858</v>
      </c>
      <c r="N411" s="30">
        <f t="shared" si="88"/>
        <v>0</v>
      </c>
      <c r="O411" s="30">
        <f t="shared" si="88"/>
        <v>21.206728953433903</v>
      </c>
      <c r="P411" s="30">
        <f t="shared" si="88"/>
        <v>29.301283654346502</v>
      </c>
      <c r="Q411" s="30">
        <f t="shared" si="88"/>
        <v>0</v>
      </c>
      <c r="R411" s="30">
        <f t="shared" si="82"/>
        <v>63.223999999999997</v>
      </c>
      <c r="S411" s="22">
        <f t="shared" si="83"/>
        <v>0</v>
      </c>
      <c r="T411" s="32">
        <f t="shared" si="87"/>
        <v>0</v>
      </c>
      <c r="U411" s="99">
        <f t="shared" si="84"/>
        <v>0</v>
      </c>
      <c r="V411" s="99">
        <f t="shared" si="85"/>
        <v>0</v>
      </c>
    </row>
    <row r="412" spans="1:22" x14ac:dyDescent="0.25">
      <c r="A412" s="24">
        <v>44333.958333332346</v>
      </c>
      <c r="B412" s="25">
        <v>186.3</v>
      </c>
      <c r="C412" s="26">
        <v>4048.299</v>
      </c>
      <c r="D412" s="25">
        <v>0</v>
      </c>
      <c r="E412" s="26">
        <v>0</v>
      </c>
      <c r="F412" s="27">
        <f t="shared" si="80"/>
        <v>186.3</v>
      </c>
      <c r="G412" s="27">
        <f t="shared" si="80"/>
        <v>4048.299</v>
      </c>
      <c r="H412" s="28">
        <v>0</v>
      </c>
      <c r="I412" s="29">
        <f t="shared" si="81"/>
        <v>186.3</v>
      </c>
      <c r="J412" s="30">
        <f t="shared" si="78"/>
        <v>21.729999999999997</v>
      </c>
      <c r="K412" s="31">
        <v>2.86</v>
      </c>
      <c r="L412" s="30">
        <f t="shared" si="79"/>
        <v>63.223999999999997</v>
      </c>
      <c r="M412" s="30">
        <f t="shared" si="88"/>
        <v>39.467726077497858</v>
      </c>
      <c r="N412" s="30">
        <f t="shared" si="88"/>
        <v>0</v>
      </c>
      <c r="O412" s="30">
        <f t="shared" si="88"/>
        <v>21.206728953433903</v>
      </c>
      <c r="P412" s="30">
        <f t="shared" si="88"/>
        <v>29.301283654346502</v>
      </c>
      <c r="Q412" s="30">
        <f t="shared" si="88"/>
        <v>0</v>
      </c>
      <c r="R412" s="30">
        <f t="shared" si="82"/>
        <v>63.223999999999997</v>
      </c>
      <c r="S412" s="22">
        <f t="shared" si="83"/>
        <v>0</v>
      </c>
      <c r="T412" s="32">
        <f t="shared" si="87"/>
        <v>0</v>
      </c>
      <c r="U412" s="99">
        <f t="shared" si="84"/>
        <v>0</v>
      </c>
      <c r="V412" s="99">
        <f t="shared" si="85"/>
        <v>0</v>
      </c>
    </row>
    <row r="413" spans="1:22" x14ac:dyDescent="0.25">
      <c r="A413" s="24">
        <v>44333.99999999901</v>
      </c>
      <c r="B413" s="25">
        <v>241.1</v>
      </c>
      <c r="C413" s="26">
        <v>4655.6409999999996</v>
      </c>
      <c r="D413" s="25">
        <v>13.019</v>
      </c>
      <c r="E413" s="26">
        <v>251.39699999999999</v>
      </c>
      <c r="F413" s="27">
        <f t="shared" si="80"/>
        <v>228.08099999999999</v>
      </c>
      <c r="G413" s="27">
        <f t="shared" si="80"/>
        <v>4404.2439999999997</v>
      </c>
      <c r="H413" s="28">
        <v>0</v>
      </c>
      <c r="I413" s="29">
        <f t="shared" si="81"/>
        <v>228.08099999999999</v>
      </c>
      <c r="J413" s="30">
        <f t="shared" si="78"/>
        <v>19.309999517715198</v>
      </c>
      <c r="K413" s="31">
        <v>2.86</v>
      </c>
      <c r="L413" s="30">
        <f t="shared" si="79"/>
        <v>63.223999999999997</v>
      </c>
      <c r="M413" s="30">
        <f t="shared" si="88"/>
        <v>39.467726077497858</v>
      </c>
      <c r="N413" s="30">
        <f t="shared" si="88"/>
        <v>0</v>
      </c>
      <c r="O413" s="30">
        <f t="shared" si="88"/>
        <v>21.206728953433903</v>
      </c>
      <c r="P413" s="30">
        <f t="shared" si="88"/>
        <v>29.301283654346502</v>
      </c>
      <c r="Q413" s="30">
        <f t="shared" si="88"/>
        <v>0</v>
      </c>
      <c r="R413" s="30">
        <f t="shared" si="82"/>
        <v>63.223999999999997</v>
      </c>
      <c r="S413" s="22">
        <f t="shared" si="83"/>
        <v>0</v>
      </c>
      <c r="T413" s="32">
        <f t="shared" si="87"/>
        <v>0</v>
      </c>
      <c r="U413" s="99">
        <f t="shared" si="84"/>
        <v>0</v>
      </c>
      <c r="V413" s="99">
        <f t="shared" si="85"/>
        <v>0</v>
      </c>
    </row>
    <row r="414" spans="1:22" x14ac:dyDescent="0.25">
      <c r="A414" s="24">
        <v>44334.041666665675</v>
      </c>
      <c r="B414" s="25">
        <v>190.7</v>
      </c>
      <c r="C414" s="26">
        <v>3958.9319999999998</v>
      </c>
      <c r="D414" s="25">
        <v>0</v>
      </c>
      <c r="E414" s="26">
        <v>0</v>
      </c>
      <c r="F414" s="27">
        <f t="shared" si="80"/>
        <v>190.7</v>
      </c>
      <c r="G414" s="27">
        <f t="shared" si="80"/>
        <v>3958.9319999999998</v>
      </c>
      <c r="H414" s="28">
        <v>0</v>
      </c>
      <c r="I414" s="29">
        <f t="shared" si="81"/>
        <v>190.7</v>
      </c>
      <c r="J414" s="30">
        <f t="shared" si="78"/>
        <v>20.76</v>
      </c>
      <c r="K414" s="31">
        <v>3</v>
      </c>
      <c r="L414" s="30">
        <f t="shared" si="79"/>
        <v>64.679999999999993</v>
      </c>
      <c r="M414" s="30">
        <f t="shared" si="88"/>
        <v>39.467726077497858</v>
      </c>
      <c r="N414" s="30">
        <f t="shared" si="88"/>
        <v>0</v>
      </c>
      <c r="O414" s="30">
        <f t="shared" si="88"/>
        <v>21.206728953433903</v>
      </c>
      <c r="P414" s="30">
        <f t="shared" si="88"/>
        <v>29.301283654346502</v>
      </c>
      <c r="Q414" s="30">
        <f t="shared" si="88"/>
        <v>0</v>
      </c>
      <c r="R414" s="30">
        <f t="shared" si="82"/>
        <v>64.679999999999993</v>
      </c>
      <c r="S414" s="22">
        <f t="shared" si="83"/>
        <v>0</v>
      </c>
      <c r="T414" s="32">
        <f t="shared" si="87"/>
        <v>0</v>
      </c>
      <c r="U414" s="99">
        <f t="shared" si="84"/>
        <v>0</v>
      </c>
      <c r="V414" s="99">
        <f t="shared" si="85"/>
        <v>0</v>
      </c>
    </row>
    <row r="415" spans="1:22" x14ac:dyDescent="0.25">
      <c r="A415" s="24">
        <v>44334.083333332339</v>
      </c>
      <c r="B415" s="25">
        <v>180.49099999999999</v>
      </c>
      <c r="C415" s="26">
        <v>3487.6191039999999</v>
      </c>
      <c r="D415" s="25">
        <v>0</v>
      </c>
      <c r="E415" s="26">
        <v>0</v>
      </c>
      <c r="F415" s="27">
        <f t="shared" si="80"/>
        <v>180.49099999999999</v>
      </c>
      <c r="G415" s="27">
        <f t="shared" si="80"/>
        <v>3487.6191039999999</v>
      </c>
      <c r="H415" s="28">
        <v>44.319999999999993</v>
      </c>
      <c r="I415" s="29">
        <f t="shared" si="81"/>
        <v>136.17099999999999</v>
      </c>
      <c r="J415" s="30">
        <f t="shared" si="78"/>
        <v>19.322952967183959</v>
      </c>
      <c r="K415" s="31">
        <v>3</v>
      </c>
      <c r="L415" s="30">
        <f t="shared" si="79"/>
        <v>64.679999999999993</v>
      </c>
      <c r="M415" s="30">
        <f t="shared" si="88"/>
        <v>39.467726077497858</v>
      </c>
      <c r="N415" s="30">
        <f t="shared" si="88"/>
        <v>0</v>
      </c>
      <c r="O415" s="30">
        <f t="shared" si="88"/>
        <v>21.206728953433903</v>
      </c>
      <c r="P415" s="30">
        <f t="shared" si="88"/>
        <v>29.301283654346502</v>
      </c>
      <c r="Q415" s="30">
        <f t="shared" si="88"/>
        <v>0</v>
      </c>
      <c r="R415" s="30">
        <f t="shared" si="82"/>
        <v>64.679999999999993</v>
      </c>
      <c r="S415" s="22">
        <f t="shared" si="83"/>
        <v>0</v>
      </c>
      <c r="T415" s="32">
        <f t="shared" si="87"/>
        <v>0</v>
      </c>
      <c r="U415" s="99">
        <f t="shared" si="84"/>
        <v>0</v>
      </c>
      <c r="V415" s="99">
        <f t="shared" si="85"/>
        <v>0</v>
      </c>
    </row>
    <row r="416" spans="1:22" x14ac:dyDescent="0.25">
      <c r="A416" s="24">
        <v>44334.124999999003</v>
      </c>
      <c r="B416" s="25">
        <v>177.18599999999998</v>
      </c>
      <c r="C416" s="26">
        <v>3238.6431659999998</v>
      </c>
      <c r="D416" s="25">
        <v>0</v>
      </c>
      <c r="E416" s="26">
        <v>0</v>
      </c>
      <c r="F416" s="27">
        <f t="shared" si="80"/>
        <v>177.18599999999998</v>
      </c>
      <c r="G416" s="27">
        <f t="shared" si="80"/>
        <v>3238.6431659999998</v>
      </c>
      <c r="H416" s="28">
        <v>23.699999999999989</v>
      </c>
      <c r="I416" s="29">
        <f t="shared" si="81"/>
        <v>153.48599999999999</v>
      </c>
      <c r="J416" s="30">
        <f t="shared" si="78"/>
        <v>18.278211404964278</v>
      </c>
      <c r="K416" s="31">
        <v>3</v>
      </c>
      <c r="L416" s="30">
        <f t="shared" si="79"/>
        <v>64.679999999999993</v>
      </c>
      <c r="M416" s="30">
        <f t="shared" si="88"/>
        <v>39.467726077497858</v>
      </c>
      <c r="N416" s="30">
        <f t="shared" si="88"/>
        <v>0</v>
      </c>
      <c r="O416" s="30">
        <f t="shared" si="88"/>
        <v>21.206728953433903</v>
      </c>
      <c r="P416" s="30">
        <f t="shared" si="88"/>
        <v>29.301283654346502</v>
      </c>
      <c r="Q416" s="30">
        <f t="shared" si="88"/>
        <v>0</v>
      </c>
      <c r="R416" s="30">
        <f t="shared" si="82"/>
        <v>64.679999999999993</v>
      </c>
      <c r="S416" s="22">
        <f t="shared" si="83"/>
        <v>0</v>
      </c>
      <c r="T416" s="32">
        <f t="shared" si="87"/>
        <v>0</v>
      </c>
      <c r="U416" s="99">
        <f t="shared" si="84"/>
        <v>0</v>
      </c>
      <c r="V416" s="99">
        <f t="shared" si="85"/>
        <v>0</v>
      </c>
    </row>
    <row r="417" spans="1:22" x14ac:dyDescent="0.25">
      <c r="A417" s="24">
        <v>44334.166666665667</v>
      </c>
      <c r="B417" s="25">
        <v>182.245</v>
      </c>
      <c r="C417" s="26">
        <v>3290.0218199999999</v>
      </c>
      <c r="D417" s="25">
        <v>0</v>
      </c>
      <c r="E417" s="26">
        <v>0</v>
      </c>
      <c r="F417" s="27">
        <f t="shared" si="80"/>
        <v>182.245</v>
      </c>
      <c r="G417" s="27">
        <f t="shared" si="80"/>
        <v>3290.0218199999999</v>
      </c>
      <c r="H417" s="28">
        <v>2.1399999999999864</v>
      </c>
      <c r="I417" s="29">
        <f t="shared" si="81"/>
        <v>180.10500000000002</v>
      </c>
      <c r="J417" s="30">
        <f t="shared" si="78"/>
        <v>18.052741200032923</v>
      </c>
      <c r="K417" s="31">
        <v>3</v>
      </c>
      <c r="L417" s="30">
        <f t="shared" si="79"/>
        <v>64.679999999999993</v>
      </c>
      <c r="M417" s="30">
        <f t="shared" si="88"/>
        <v>39.467726077497858</v>
      </c>
      <c r="N417" s="30">
        <f t="shared" si="88"/>
        <v>0</v>
      </c>
      <c r="O417" s="30">
        <f t="shared" si="88"/>
        <v>21.206728953433903</v>
      </c>
      <c r="P417" s="30">
        <f t="shared" si="88"/>
        <v>29.301283654346502</v>
      </c>
      <c r="Q417" s="30">
        <f t="shared" si="88"/>
        <v>0</v>
      </c>
      <c r="R417" s="30">
        <f t="shared" si="82"/>
        <v>64.679999999999993</v>
      </c>
      <c r="S417" s="22">
        <f t="shared" si="83"/>
        <v>0</v>
      </c>
      <c r="T417" s="32">
        <f t="shared" si="87"/>
        <v>0</v>
      </c>
      <c r="U417" s="99">
        <f t="shared" si="84"/>
        <v>0</v>
      </c>
      <c r="V417" s="99">
        <f t="shared" si="85"/>
        <v>0</v>
      </c>
    </row>
    <row r="418" spans="1:22" x14ac:dyDescent="0.25">
      <c r="A418" s="24">
        <v>44334.208333332332</v>
      </c>
      <c r="B418" s="25">
        <v>185.29199999999997</v>
      </c>
      <c r="C418" s="26">
        <v>3393.3883679999999</v>
      </c>
      <c r="D418" s="25">
        <v>0</v>
      </c>
      <c r="E418" s="26">
        <v>0</v>
      </c>
      <c r="F418" s="27">
        <f t="shared" si="80"/>
        <v>185.29199999999997</v>
      </c>
      <c r="G418" s="27">
        <f t="shared" si="80"/>
        <v>3393.3883679999999</v>
      </c>
      <c r="H418" s="28">
        <v>0</v>
      </c>
      <c r="I418" s="29">
        <f t="shared" si="81"/>
        <v>185.29199999999997</v>
      </c>
      <c r="J418" s="30">
        <f t="shared" si="78"/>
        <v>18.313733825529436</v>
      </c>
      <c r="K418" s="31">
        <v>3</v>
      </c>
      <c r="L418" s="30">
        <f t="shared" si="79"/>
        <v>64.679999999999993</v>
      </c>
      <c r="M418" s="30">
        <f t="shared" si="88"/>
        <v>39.467726077497858</v>
      </c>
      <c r="N418" s="30">
        <f t="shared" si="88"/>
        <v>0</v>
      </c>
      <c r="O418" s="30">
        <f t="shared" si="88"/>
        <v>21.206728953433903</v>
      </c>
      <c r="P418" s="30">
        <f t="shared" si="88"/>
        <v>29.301283654346502</v>
      </c>
      <c r="Q418" s="30">
        <f t="shared" si="88"/>
        <v>0</v>
      </c>
      <c r="R418" s="30">
        <f t="shared" si="82"/>
        <v>64.679999999999993</v>
      </c>
      <c r="S418" s="22">
        <f t="shared" si="83"/>
        <v>0</v>
      </c>
      <c r="T418" s="32">
        <f t="shared" si="87"/>
        <v>0</v>
      </c>
      <c r="U418" s="99">
        <f t="shared" si="84"/>
        <v>0</v>
      </c>
      <c r="V418" s="99">
        <f t="shared" si="85"/>
        <v>0</v>
      </c>
    </row>
    <row r="419" spans="1:22" x14ac:dyDescent="0.25">
      <c r="A419" s="24">
        <v>44334.249999998996</v>
      </c>
      <c r="B419" s="25">
        <v>204.21699999999998</v>
      </c>
      <c r="C419" s="26">
        <v>4073.7516449999998</v>
      </c>
      <c r="D419" s="25">
        <v>0</v>
      </c>
      <c r="E419" s="26">
        <v>0</v>
      </c>
      <c r="F419" s="27">
        <f t="shared" si="80"/>
        <v>204.21699999999998</v>
      </c>
      <c r="G419" s="27">
        <f t="shared" si="80"/>
        <v>4073.7516449999998</v>
      </c>
      <c r="H419" s="28">
        <v>0</v>
      </c>
      <c r="I419" s="29">
        <f t="shared" si="81"/>
        <v>204.21699999999998</v>
      </c>
      <c r="J419" s="30">
        <f t="shared" si="78"/>
        <v>19.948151451642126</v>
      </c>
      <c r="K419" s="31">
        <v>3</v>
      </c>
      <c r="L419" s="30">
        <f t="shared" si="79"/>
        <v>64.679999999999993</v>
      </c>
      <c r="M419" s="30">
        <f t="shared" si="88"/>
        <v>39.467726077497858</v>
      </c>
      <c r="N419" s="30">
        <f t="shared" si="88"/>
        <v>0</v>
      </c>
      <c r="O419" s="30">
        <f t="shared" si="88"/>
        <v>21.206728953433903</v>
      </c>
      <c r="P419" s="30">
        <f t="shared" si="88"/>
        <v>29.301283654346502</v>
      </c>
      <c r="Q419" s="30">
        <f t="shared" si="88"/>
        <v>0</v>
      </c>
      <c r="R419" s="30">
        <f t="shared" si="82"/>
        <v>64.679999999999993</v>
      </c>
      <c r="S419" s="22">
        <f t="shared" si="83"/>
        <v>0</v>
      </c>
      <c r="T419" s="32">
        <f t="shared" si="87"/>
        <v>0</v>
      </c>
      <c r="U419" s="99">
        <f t="shared" si="84"/>
        <v>0</v>
      </c>
      <c r="V419" s="99">
        <f t="shared" si="85"/>
        <v>0</v>
      </c>
    </row>
    <row r="420" spans="1:22" x14ac:dyDescent="0.25">
      <c r="A420" s="24">
        <v>44334.29166666566</v>
      </c>
      <c r="B420" s="25">
        <v>219.00399999999999</v>
      </c>
      <c r="C420" s="26">
        <v>5296.7831679999999</v>
      </c>
      <c r="D420" s="25">
        <v>0</v>
      </c>
      <c r="E420" s="26">
        <v>0</v>
      </c>
      <c r="F420" s="27">
        <f t="shared" si="80"/>
        <v>219.00399999999999</v>
      </c>
      <c r="G420" s="27">
        <f t="shared" si="80"/>
        <v>5296.7831679999999</v>
      </c>
      <c r="H420" s="28">
        <v>0</v>
      </c>
      <c r="I420" s="29">
        <f t="shared" si="81"/>
        <v>219.00399999999999</v>
      </c>
      <c r="J420" s="30">
        <f t="shared" si="78"/>
        <v>24.185782761958688</v>
      </c>
      <c r="K420" s="31">
        <v>3</v>
      </c>
      <c r="L420" s="30">
        <f t="shared" si="79"/>
        <v>64.679999999999993</v>
      </c>
      <c r="M420" s="30">
        <f t="shared" si="88"/>
        <v>39.467726077497858</v>
      </c>
      <c r="N420" s="30">
        <f t="shared" si="88"/>
        <v>0</v>
      </c>
      <c r="O420" s="30">
        <f t="shared" si="88"/>
        <v>21.206728953433903</v>
      </c>
      <c r="P420" s="30">
        <f t="shared" si="88"/>
        <v>29.301283654346502</v>
      </c>
      <c r="Q420" s="30">
        <f t="shared" si="88"/>
        <v>0</v>
      </c>
      <c r="R420" s="30">
        <f t="shared" si="82"/>
        <v>64.679999999999993</v>
      </c>
      <c r="S420" s="22">
        <f t="shared" si="83"/>
        <v>0</v>
      </c>
      <c r="T420" s="32">
        <f t="shared" si="87"/>
        <v>0</v>
      </c>
      <c r="U420" s="99">
        <f t="shared" si="84"/>
        <v>0</v>
      </c>
      <c r="V420" s="99">
        <f t="shared" si="85"/>
        <v>0</v>
      </c>
    </row>
    <row r="421" spans="1:22" x14ac:dyDescent="0.25">
      <c r="A421" s="24">
        <v>44334.333333332324</v>
      </c>
      <c r="B421" s="25">
        <v>233.86599999999999</v>
      </c>
      <c r="C421" s="26">
        <v>5691.7541879999999</v>
      </c>
      <c r="D421" s="25">
        <v>0</v>
      </c>
      <c r="E421" s="26">
        <v>0</v>
      </c>
      <c r="F421" s="27">
        <f t="shared" si="80"/>
        <v>233.86599999999999</v>
      </c>
      <c r="G421" s="27">
        <f t="shared" si="80"/>
        <v>5691.7541879999999</v>
      </c>
      <c r="H421" s="28">
        <v>0</v>
      </c>
      <c r="I421" s="29">
        <f t="shared" si="81"/>
        <v>233.86599999999999</v>
      </c>
      <c r="J421" s="30">
        <f t="shared" si="78"/>
        <v>24.337672804084391</v>
      </c>
      <c r="K421" s="31">
        <v>3</v>
      </c>
      <c r="L421" s="30">
        <f t="shared" si="79"/>
        <v>64.679999999999993</v>
      </c>
      <c r="M421" s="30">
        <f t="shared" si="88"/>
        <v>39.467726077497858</v>
      </c>
      <c r="N421" s="30">
        <f t="shared" si="88"/>
        <v>0</v>
      </c>
      <c r="O421" s="30">
        <f t="shared" si="88"/>
        <v>21.206728953433903</v>
      </c>
      <c r="P421" s="30">
        <f t="shared" si="88"/>
        <v>29.301283654346502</v>
      </c>
      <c r="Q421" s="30">
        <f t="shared" si="88"/>
        <v>0</v>
      </c>
      <c r="R421" s="30">
        <f t="shared" si="82"/>
        <v>64.679999999999993</v>
      </c>
      <c r="S421" s="22">
        <f t="shared" si="83"/>
        <v>0</v>
      </c>
      <c r="T421" s="32">
        <f t="shared" si="87"/>
        <v>0</v>
      </c>
      <c r="U421" s="99">
        <f t="shared" si="84"/>
        <v>0</v>
      </c>
      <c r="V421" s="99">
        <f t="shared" si="85"/>
        <v>0</v>
      </c>
    </row>
    <row r="422" spans="1:22" x14ac:dyDescent="0.25">
      <c r="A422" s="24">
        <v>44334.374999998989</v>
      </c>
      <c r="B422" s="25">
        <v>244.5</v>
      </c>
      <c r="C422" s="26">
        <v>5904.6750000000002</v>
      </c>
      <c r="D422" s="25">
        <v>0</v>
      </c>
      <c r="E422" s="26">
        <v>0</v>
      </c>
      <c r="F422" s="27">
        <f t="shared" si="80"/>
        <v>244.5</v>
      </c>
      <c r="G422" s="27">
        <f t="shared" si="80"/>
        <v>5904.6750000000002</v>
      </c>
      <c r="H422" s="28">
        <v>0</v>
      </c>
      <c r="I422" s="29">
        <f t="shared" si="81"/>
        <v>244.5</v>
      </c>
      <c r="J422" s="30">
        <f t="shared" si="78"/>
        <v>24.150000000000002</v>
      </c>
      <c r="K422" s="31">
        <v>3</v>
      </c>
      <c r="L422" s="30">
        <f t="shared" si="79"/>
        <v>64.679999999999993</v>
      </c>
      <c r="M422" s="30">
        <f t="shared" si="88"/>
        <v>39.467726077497858</v>
      </c>
      <c r="N422" s="30">
        <f t="shared" si="88"/>
        <v>0</v>
      </c>
      <c r="O422" s="30">
        <f t="shared" si="88"/>
        <v>21.206728953433903</v>
      </c>
      <c r="P422" s="30">
        <f t="shared" si="88"/>
        <v>29.301283654346502</v>
      </c>
      <c r="Q422" s="30">
        <f t="shared" si="88"/>
        <v>0</v>
      </c>
      <c r="R422" s="30">
        <f t="shared" si="82"/>
        <v>64.679999999999993</v>
      </c>
      <c r="S422" s="22">
        <f t="shared" si="83"/>
        <v>0</v>
      </c>
      <c r="T422" s="32">
        <f t="shared" si="87"/>
        <v>0</v>
      </c>
      <c r="U422" s="99">
        <f t="shared" si="84"/>
        <v>0</v>
      </c>
      <c r="V422" s="99">
        <f t="shared" si="85"/>
        <v>0</v>
      </c>
    </row>
    <row r="423" spans="1:22" x14ac:dyDescent="0.25">
      <c r="A423" s="24">
        <v>44334.416666665653</v>
      </c>
      <c r="B423" s="25">
        <v>257.64100000000002</v>
      </c>
      <c r="C423" s="26">
        <v>6507.0180209999999</v>
      </c>
      <c r="D423" s="25">
        <v>0</v>
      </c>
      <c r="E423" s="26">
        <v>0</v>
      </c>
      <c r="F423" s="27">
        <f t="shared" si="80"/>
        <v>257.64100000000002</v>
      </c>
      <c r="G423" s="27">
        <f t="shared" si="80"/>
        <v>6507.0180209999999</v>
      </c>
      <c r="H423" s="28">
        <v>2.2699999999999818</v>
      </c>
      <c r="I423" s="29">
        <f t="shared" si="81"/>
        <v>255.37100000000004</v>
      </c>
      <c r="J423" s="30">
        <f t="shared" si="78"/>
        <v>25.256143319580342</v>
      </c>
      <c r="K423" s="31">
        <v>3</v>
      </c>
      <c r="L423" s="30">
        <f t="shared" si="79"/>
        <v>64.679999999999993</v>
      </c>
      <c r="M423" s="30">
        <f t="shared" si="88"/>
        <v>39.467726077497858</v>
      </c>
      <c r="N423" s="30">
        <f t="shared" si="88"/>
        <v>0</v>
      </c>
      <c r="O423" s="30">
        <f t="shared" si="88"/>
        <v>21.206728953433903</v>
      </c>
      <c r="P423" s="30">
        <f t="shared" si="88"/>
        <v>29.301283654346502</v>
      </c>
      <c r="Q423" s="30">
        <f t="shared" si="88"/>
        <v>0</v>
      </c>
      <c r="R423" s="30">
        <f t="shared" si="82"/>
        <v>64.679999999999993</v>
      </c>
      <c r="S423" s="22">
        <f t="shared" si="83"/>
        <v>0</v>
      </c>
      <c r="T423" s="32">
        <f t="shared" si="87"/>
        <v>0</v>
      </c>
      <c r="U423" s="99">
        <f t="shared" si="84"/>
        <v>0</v>
      </c>
      <c r="V423" s="99">
        <f t="shared" si="85"/>
        <v>0</v>
      </c>
    </row>
    <row r="424" spans="1:22" x14ac:dyDescent="0.25">
      <c r="A424" s="24">
        <v>44334.458333332317</v>
      </c>
      <c r="B424" s="25">
        <v>272.92899999999997</v>
      </c>
      <c r="C424" s="26">
        <v>7321.6845880000001</v>
      </c>
      <c r="D424" s="25">
        <v>0</v>
      </c>
      <c r="E424" s="26">
        <v>0</v>
      </c>
      <c r="F424" s="27">
        <f t="shared" si="80"/>
        <v>272.92899999999997</v>
      </c>
      <c r="G424" s="27">
        <f t="shared" si="80"/>
        <v>7321.6845880000001</v>
      </c>
      <c r="H424" s="28">
        <v>0</v>
      </c>
      <c r="I424" s="29">
        <f t="shared" si="81"/>
        <v>272.92899999999997</v>
      </c>
      <c r="J424" s="30">
        <f t="shared" si="78"/>
        <v>26.826334277412808</v>
      </c>
      <c r="K424" s="31">
        <v>3</v>
      </c>
      <c r="L424" s="30">
        <f t="shared" si="79"/>
        <v>64.679999999999993</v>
      </c>
      <c r="M424" s="30">
        <f t="shared" ref="M424:Q439" si="89">M423</f>
        <v>39.467726077497858</v>
      </c>
      <c r="N424" s="30">
        <f t="shared" si="89"/>
        <v>0</v>
      </c>
      <c r="O424" s="30">
        <f t="shared" si="89"/>
        <v>21.206728953433903</v>
      </c>
      <c r="P424" s="30">
        <f t="shared" si="89"/>
        <v>29.301283654346502</v>
      </c>
      <c r="Q424" s="30">
        <f t="shared" si="89"/>
        <v>0</v>
      </c>
      <c r="R424" s="30">
        <f t="shared" si="82"/>
        <v>64.679999999999993</v>
      </c>
      <c r="S424" s="22">
        <f t="shared" si="83"/>
        <v>0</v>
      </c>
      <c r="T424" s="32">
        <f t="shared" si="87"/>
        <v>0</v>
      </c>
      <c r="U424" s="99">
        <f t="shared" si="84"/>
        <v>0</v>
      </c>
      <c r="V424" s="99">
        <f t="shared" si="85"/>
        <v>0</v>
      </c>
    </row>
    <row r="425" spans="1:22" x14ac:dyDescent="0.25">
      <c r="A425" s="24">
        <v>44334.499999998981</v>
      </c>
      <c r="B425" s="25">
        <v>230.70500000000001</v>
      </c>
      <c r="C425" s="26">
        <v>7310.43408</v>
      </c>
      <c r="D425" s="25">
        <v>0</v>
      </c>
      <c r="E425" s="26">
        <v>0</v>
      </c>
      <c r="F425" s="27">
        <f t="shared" si="80"/>
        <v>230.70500000000001</v>
      </c>
      <c r="G425" s="27">
        <f t="shared" si="80"/>
        <v>7310.43408</v>
      </c>
      <c r="H425" s="28">
        <v>0</v>
      </c>
      <c r="I425" s="29">
        <f t="shared" si="81"/>
        <v>230.70500000000001</v>
      </c>
      <c r="J425" s="30">
        <f t="shared" si="78"/>
        <v>31.687367330573675</v>
      </c>
      <c r="K425" s="31">
        <v>3</v>
      </c>
      <c r="L425" s="30">
        <f t="shared" si="79"/>
        <v>64.679999999999993</v>
      </c>
      <c r="M425" s="30">
        <f t="shared" si="89"/>
        <v>39.467726077497858</v>
      </c>
      <c r="N425" s="30">
        <f t="shared" si="89"/>
        <v>0</v>
      </c>
      <c r="O425" s="30">
        <f t="shared" si="89"/>
        <v>21.206728953433903</v>
      </c>
      <c r="P425" s="30">
        <f t="shared" si="89"/>
        <v>29.301283654346502</v>
      </c>
      <c r="Q425" s="30">
        <f t="shared" si="89"/>
        <v>0</v>
      </c>
      <c r="R425" s="30">
        <f t="shared" si="82"/>
        <v>64.679999999999993</v>
      </c>
      <c r="S425" s="22">
        <f t="shared" si="83"/>
        <v>0</v>
      </c>
      <c r="T425" s="32">
        <f t="shared" si="87"/>
        <v>0</v>
      </c>
      <c r="U425" s="99">
        <f t="shared" si="84"/>
        <v>0</v>
      </c>
      <c r="V425" s="99">
        <f t="shared" si="85"/>
        <v>0</v>
      </c>
    </row>
    <row r="426" spans="1:22" x14ac:dyDescent="0.25">
      <c r="A426" s="24">
        <v>44334.541666665646</v>
      </c>
      <c r="B426" s="25">
        <v>206.24200000000002</v>
      </c>
      <c r="C426" s="26">
        <v>5491.1926229999999</v>
      </c>
      <c r="D426" s="25">
        <v>0</v>
      </c>
      <c r="E426" s="26">
        <v>0</v>
      </c>
      <c r="F426" s="27">
        <f t="shared" si="80"/>
        <v>206.24200000000002</v>
      </c>
      <c r="G426" s="27">
        <f t="shared" si="80"/>
        <v>5491.1926229999999</v>
      </c>
      <c r="H426" s="28">
        <v>0</v>
      </c>
      <c r="I426" s="29">
        <f t="shared" si="81"/>
        <v>206.24200000000002</v>
      </c>
      <c r="J426" s="30">
        <f t="shared" si="78"/>
        <v>26.624996959882079</v>
      </c>
      <c r="K426" s="31">
        <v>3</v>
      </c>
      <c r="L426" s="30">
        <f t="shared" si="79"/>
        <v>64.679999999999993</v>
      </c>
      <c r="M426" s="30">
        <f t="shared" si="89"/>
        <v>39.467726077497858</v>
      </c>
      <c r="N426" s="30">
        <f t="shared" si="89"/>
        <v>0</v>
      </c>
      <c r="O426" s="30">
        <f t="shared" si="89"/>
        <v>21.206728953433903</v>
      </c>
      <c r="P426" s="30">
        <f t="shared" si="89"/>
        <v>29.301283654346502</v>
      </c>
      <c r="Q426" s="30">
        <f t="shared" si="89"/>
        <v>0</v>
      </c>
      <c r="R426" s="30">
        <f t="shared" si="82"/>
        <v>64.679999999999993</v>
      </c>
      <c r="S426" s="22">
        <f t="shared" si="83"/>
        <v>0</v>
      </c>
      <c r="T426" s="32">
        <f t="shared" si="87"/>
        <v>0</v>
      </c>
      <c r="U426" s="99">
        <f t="shared" si="84"/>
        <v>0</v>
      </c>
      <c r="V426" s="99">
        <f t="shared" si="85"/>
        <v>0</v>
      </c>
    </row>
    <row r="427" spans="1:22" x14ac:dyDescent="0.25">
      <c r="A427" s="24">
        <v>44334.58333333231</v>
      </c>
      <c r="B427" s="25">
        <v>166.17500000000001</v>
      </c>
      <c r="C427" s="26">
        <v>4810.5308700000005</v>
      </c>
      <c r="D427" s="25">
        <v>0</v>
      </c>
      <c r="E427" s="26">
        <v>0</v>
      </c>
      <c r="F427" s="27">
        <f t="shared" si="80"/>
        <v>166.17500000000001</v>
      </c>
      <c r="G427" s="27">
        <f t="shared" si="80"/>
        <v>4810.5308700000005</v>
      </c>
      <c r="H427" s="28">
        <v>2.2499999999998863</v>
      </c>
      <c r="I427" s="29">
        <f t="shared" si="81"/>
        <v>163.92500000000013</v>
      </c>
      <c r="J427" s="30">
        <f t="shared" si="78"/>
        <v>28.94858354144727</v>
      </c>
      <c r="K427" s="31">
        <v>3</v>
      </c>
      <c r="L427" s="30">
        <f t="shared" si="79"/>
        <v>64.679999999999993</v>
      </c>
      <c r="M427" s="30">
        <f t="shared" si="89"/>
        <v>39.467726077497858</v>
      </c>
      <c r="N427" s="30">
        <f t="shared" si="89"/>
        <v>0</v>
      </c>
      <c r="O427" s="30">
        <f t="shared" si="89"/>
        <v>21.206728953433903</v>
      </c>
      <c r="P427" s="30">
        <f t="shared" si="89"/>
        <v>29.301283654346502</v>
      </c>
      <c r="Q427" s="30">
        <f t="shared" si="89"/>
        <v>0</v>
      </c>
      <c r="R427" s="30">
        <f t="shared" si="82"/>
        <v>64.679999999999993</v>
      </c>
      <c r="S427" s="22">
        <f t="shared" si="83"/>
        <v>0</v>
      </c>
      <c r="T427" s="32">
        <f t="shared" si="87"/>
        <v>0</v>
      </c>
      <c r="U427" s="99">
        <f t="shared" si="84"/>
        <v>0</v>
      </c>
      <c r="V427" s="99">
        <f t="shared" si="85"/>
        <v>0</v>
      </c>
    </row>
    <row r="428" spans="1:22" x14ac:dyDescent="0.25">
      <c r="A428" s="24">
        <v>44334.624999998974</v>
      </c>
      <c r="B428" s="25">
        <v>110.09100000000001</v>
      </c>
      <c r="C428" s="26">
        <v>3325.2939450000003</v>
      </c>
      <c r="D428" s="25">
        <v>0</v>
      </c>
      <c r="E428" s="26">
        <v>0</v>
      </c>
      <c r="F428" s="27">
        <f t="shared" si="80"/>
        <v>110.09100000000001</v>
      </c>
      <c r="G428" s="27">
        <f t="shared" si="80"/>
        <v>3325.2939450000003</v>
      </c>
      <c r="H428" s="28">
        <v>19.369999999999891</v>
      </c>
      <c r="I428" s="29">
        <f t="shared" si="81"/>
        <v>90.721000000000117</v>
      </c>
      <c r="J428" s="30">
        <f t="shared" si="78"/>
        <v>30.204957217211216</v>
      </c>
      <c r="K428" s="31">
        <v>3</v>
      </c>
      <c r="L428" s="30">
        <f t="shared" si="79"/>
        <v>64.679999999999993</v>
      </c>
      <c r="M428" s="30">
        <f t="shared" si="89"/>
        <v>39.467726077497858</v>
      </c>
      <c r="N428" s="30">
        <f t="shared" si="89"/>
        <v>0</v>
      </c>
      <c r="O428" s="30">
        <f t="shared" si="89"/>
        <v>21.206728953433903</v>
      </c>
      <c r="P428" s="30">
        <f t="shared" si="89"/>
        <v>29.301283654346502</v>
      </c>
      <c r="Q428" s="30">
        <f t="shared" si="89"/>
        <v>0</v>
      </c>
      <c r="R428" s="30">
        <f t="shared" si="82"/>
        <v>64.679999999999993</v>
      </c>
      <c r="S428" s="22">
        <f t="shared" si="83"/>
        <v>0</v>
      </c>
      <c r="T428" s="32">
        <f t="shared" si="87"/>
        <v>0</v>
      </c>
      <c r="U428" s="99">
        <f t="shared" si="84"/>
        <v>0</v>
      </c>
      <c r="V428" s="99">
        <f t="shared" si="85"/>
        <v>0</v>
      </c>
    </row>
    <row r="429" spans="1:22" x14ac:dyDescent="0.25">
      <c r="A429" s="24">
        <v>44334.666666665638</v>
      </c>
      <c r="B429" s="25">
        <v>107.76900000000001</v>
      </c>
      <c r="C429" s="26">
        <v>3543.0985740000001</v>
      </c>
      <c r="D429" s="25">
        <v>0</v>
      </c>
      <c r="E429" s="26">
        <v>0</v>
      </c>
      <c r="F429" s="27">
        <f t="shared" si="80"/>
        <v>107.76900000000001</v>
      </c>
      <c r="G429" s="27">
        <f t="shared" si="80"/>
        <v>3543.0985740000001</v>
      </c>
      <c r="H429" s="28">
        <v>30.689999999999941</v>
      </c>
      <c r="I429" s="29">
        <f t="shared" si="81"/>
        <v>77.079000000000065</v>
      </c>
      <c r="J429" s="30">
        <f t="shared" si="78"/>
        <v>32.876788074492666</v>
      </c>
      <c r="K429" s="31">
        <v>3</v>
      </c>
      <c r="L429" s="30">
        <f t="shared" si="79"/>
        <v>64.679999999999993</v>
      </c>
      <c r="M429" s="30">
        <f t="shared" si="89"/>
        <v>39.467726077497858</v>
      </c>
      <c r="N429" s="30">
        <f t="shared" si="89"/>
        <v>0</v>
      </c>
      <c r="O429" s="30">
        <f t="shared" si="89"/>
        <v>21.206728953433903</v>
      </c>
      <c r="P429" s="30">
        <f t="shared" si="89"/>
        <v>29.301283654346502</v>
      </c>
      <c r="Q429" s="30">
        <f t="shared" si="89"/>
        <v>0</v>
      </c>
      <c r="R429" s="30">
        <f t="shared" si="82"/>
        <v>64.679999999999993</v>
      </c>
      <c r="S429" s="22">
        <f t="shared" si="83"/>
        <v>0</v>
      </c>
      <c r="T429" s="32">
        <f t="shared" si="87"/>
        <v>0</v>
      </c>
      <c r="U429" s="99">
        <f t="shared" si="84"/>
        <v>0</v>
      </c>
      <c r="V429" s="99">
        <f t="shared" si="85"/>
        <v>0</v>
      </c>
    </row>
    <row r="430" spans="1:22" x14ac:dyDescent="0.25">
      <c r="A430" s="24">
        <v>44334.708333332303</v>
      </c>
      <c r="B430" s="25">
        <v>92.284999999999997</v>
      </c>
      <c r="C430" s="26">
        <v>3229.05215</v>
      </c>
      <c r="D430" s="25">
        <v>0.45400000000000001</v>
      </c>
      <c r="E430" s="26">
        <v>15.885</v>
      </c>
      <c r="F430" s="27">
        <f t="shared" si="80"/>
        <v>91.831000000000003</v>
      </c>
      <c r="G430" s="27">
        <f t="shared" si="80"/>
        <v>3213.1671499999998</v>
      </c>
      <c r="H430" s="28">
        <v>48.159999999999968</v>
      </c>
      <c r="I430" s="29">
        <f t="shared" si="81"/>
        <v>43.671000000000035</v>
      </c>
      <c r="J430" s="30">
        <f t="shared" si="78"/>
        <v>34.990005009201681</v>
      </c>
      <c r="K430" s="31">
        <v>3</v>
      </c>
      <c r="L430" s="30">
        <f t="shared" si="79"/>
        <v>64.679999999999993</v>
      </c>
      <c r="M430" s="30">
        <f t="shared" si="89"/>
        <v>39.467726077497858</v>
      </c>
      <c r="N430" s="30">
        <f t="shared" si="89"/>
        <v>0</v>
      </c>
      <c r="O430" s="30">
        <f t="shared" si="89"/>
        <v>21.206728953433903</v>
      </c>
      <c r="P430" s="30">
        <f t="shared" si="89"/>
        <v>29.301283654346502</v>
      </c>
      <c r="Q430" s="30">
        <f t="shared" si="89"/>
        <v>0</v>
      </c>
      <c r="R430" s="30">
        <f t="shared" si="82"/>
        <v>64.679999999999993</v>
      </c>
      <c r="S430" s="22">
        <f t="shared" si="83"/>
        <v>0</v>
      </c>
      <c r="T430" s="32">
        <f t="shared" si="87"/>
        <v>0</v>
      </c>
      <c r="U430" s="99">
        <f t="shared" si="84"/>
        <v>0</v>
      </c>
      <c r="V430" s="99">
        <f t="shared" si="85"/>
        <v>0</v>
      </c>
    </row>
    <row r="431" spans="1:22" x14ac:dyDescent="0.25">
      <c r="A431" s="24">
        <v>44334.749999998967</v>
      </c>
      <c r="B431" s="25">
        <v>102.87</v>
      </c>
      <c r="C431" s="26">
        <v>3735.2096999999999</v>
      </c>
      <c r="D431" s="25">
        <v>34.832000000000001</v>
      </c>
      <c r="E431" s="26">
        <v>1264.75</v>
      </c>
      <c r="F431" s="27">
        <f t="shared" si="80"/>
        <v>68.038000000000011</v>
      </c>
      <c r="G431" s="27">
        <f t="shared" si="80"/>
        <v>2470.4596999999999</v>
      </c>
      <c r="H431" s="28">
        <v>33.799999999999955</v>
      </c>
      <c r="I431" s="29">
        <f t="shared" si="81"/>
        <v>34.238000000000056</v>
      </c>
      <c r="J431" s="30">
        <f t="shared" si="78"/>
        <v>36.309998824186479</v>
      </c>
      <c r="K431" s="31">
        <v>3</v>
      </c>
      <c r="L431" s="30">
        <f t="shared" si="79"/>
        <v>64.679999999999993</v>
      </c>
      <c r="M431" s="30">
        <f t="shared" si="89"/>
        <v>39.467726077497858</v>
      </c>
      <c r="N431" s="30">
        <f t="shared" si="89"/>
        <v>0</v>
      </c>
      <c r="O431" s="30">
        <f t="shared" si="89"/>
        <v>21.206728953433903</v>
      </c>
      <c r="P431" s="30">
        <f t="shared" si="89"/>
        <v>29.301283654346502</v>
      </c>
      <c r="Q431" s="30">
        <f t="shared" si="89"/>
        <v>0</v>
      </c>
      <c r="R431" s="30">
        <f t="shared" si="82"/>
        <v>64.679999999999993</v>
      </c>
      <c r="S431" s="22">
        <f t="shared" si="83"/>
        <v>0</v>
      </c>
      <c r="T431" s="32">
        <f t="shared" si="87"/>
        <v>0</v>
      </c>
      <c r="U431" s="99">
        <f t="shared" si="84"/>
        <v>0</v>
      </c>
      <c r="V431" s="99">
        <f t="shared" si="85"/>
        <v>0</v>
      </c>
    </row>
    <row r="432" spans="1:22" x14ac:dyDescent="0.25">
      <c r="A432" s="24">
        <v>44334.791666665631</v>
      </c>
      <c r="B432" s="25">
        <v>68.284999999999997</v>
      </c>
      <c r="C432" s="26">
        <v>2350.3697000000002</v>
      </c>
      <c r="D432" s="25">
        <v>16.518999999999998</v>
      </c>
      <c r="E432" s="26">
        <v>568.56899999999996</v>
      </c>
      <c r="F432" s="27">
        <f t="shared" si="80"/>
        <v>51.765999999999998</v>
      </c>
      <c r="G432" s="27">
        <f t="shared" si="80"/>
        <v>1781.8007000000002</v>
      </c>
      <c r="H432" s="28">
        <v>32.159999999999854</v>
      </c>
      <c r="I432" s="29">
        <f t="shared" si="81"/>
        <v>19.606000000000144</v>
      </c>
      <c r="J432" s="30">
        <f t="shared" si="78"/>
        <v>34.420289379129166</v>
      </c>
      <c r="K432" s="31">
        <v>3</v>
      </c>
      <c r="L432" s="30">
        <f t="shared" si="79"/>
        <v>64.679999999999993</v>
      </c>
      <c r="M432" s="30">
        <f t="shared" si="89"/>
        <v>39.467726077497858</v>
      </c>
      <c r="N432" s="30">
        <f t="shared" si="89"/>
        <v>0</v>
      </c>
      <c r="O432" s="30">
        <f t="shared" si="89"/>
        <v>21.206728953433903</v>
      </c>
      <c r="P432" s="30">
        <f t="shared" si="89"/>
        <v>29.301283654346502</v>
      </c>
      <c r="Q432" s="30">
        <f t="shared" si="89"/>
        <v>0</v>
      </c>
      <c r="R432" s="30">
        <f t="shared" si="82"/>
        <v>64.679999999999993</v>
      </c>
      <c r="S432" s="22">
        <f t="shared" si="83"/>
        <v>0</v>
      </c>
      <c r="T432" s="32">
        <f t="shared" si="87"/>
        <v>0</v>
      </c>
      <c r="U432" s="99">
        <f t="shared" si="84"/>
        <v>0</v>
      </c>
      <c r="V432" s="99">
        <f t="shared" si="85"/>
        <v>0</v>
      </c>
    </row>
    <row r="433" spans="1:22" x14ac:dyDescent="0.25">
      <c r="A433" s="24">
        <v>44334.833333332295</v>
      </c>
      <c r="B433" s="25">
        <v>83.117999999999995</v>
      </c>
      <c r="C433" s="26">
        <v>2463.3731400000001</v>
      </c>
      <c r="D433" s="25">
        <v>0</v>
      </c>
      <c r="E433" s="26">
        <v>0</v>
      </c>
      <c r="F433" s="27">
        <f t="shared" si="80"/>
        <v>83.117999999999995</v>
      </c>
      <c r="G433" s="27">
        <f t="shared" si="80"/>
        <v>2463.3731400000001</v>
      </c>
      <c r="H433" s="28">
        <v>38.599999999999909</v>
      </c>
      <c r="I433" s="29">
        <f t="shared" si="81"/>
        <v>44.518000000000086</v>
      </c>
      <c r="J433" s="30">
        <f t="shared" si="78"/>
        <v>29.637059842633366</v>
      </c>
      <c r="K433" s="31">
        <v>3</v>
      </c>
      <c r="L433" s="30">
        <f t="shared" si="79"/>
        <v>64.679999999999993</v>
      </c>
      <c r="M433" s="30">
        <f t="shared" si="89"/>
        <v>39.467726077497858</v>
      </c>
      <c r="N433" s="30">
        <f t="shared" si="89"/>
        <v>0</v>
      </c>
      <c r="O433" s="30">
        <f t="shared" si="89"/>
        <v>21.206728953433903</v>
      </c>
      <c r="P433" s="30">
        <f t="shared" si="89"/>
        <v>29.301283654346502</v>
      </c>
      <c r="Q433" s="30">
        <f t="shared" si="89"/>
        <v>0</v>
      </c>
      <c r="R433" s="30">
        <f t="shared" si="82"/>
        <v>64.679999999999993</v>
      </c>
      <c r="S433" s="22">
        <f t="shared" si="83"/>
        <v>0</v>
      </c>
      <c r="T433" s="32">
        <f t="shared" si="87"/>
        <v>0</v>
      </c>
      <c r="U433" s="99">
        <f t="shared" si="84"/>
        <v>0</v>
      </c>
      <c r="V433" s="99">
        <f t="shared" si="85"/>
        <v>0</v>
      </c>
    </row>
    <row r="434" spans="1:22" x14ac:dyDescent="0.25">
      <c r="A434" s="24">
        <v>44334.87499999896</v>
      </c>
      <c r="B434" s="25">
        <v>111.58</v>
      </c>
      <c r="C434" s="26">
        <v>3576.2441100000001</v>
      </c>
      <c r="D434" s="25">
        <v>0</v>
      </c>
      <c r="E434" s="26">
        <v>0</v>
      </c>
      <c r="F434" s="27">
        <f t="shared" si="80"/>
        <v>111.58</v>
      </c>
      <c r="G434" s="27">
        <f t="shared" si="80"/>
        <v>3576.2441100000001</v>
      </c>
      <c r="H434" s="28">
        <v>34.3599999999999</v>
      </c>
      <c r="I434" s="29">
        <f t="shared" si="81"/>
        <v>77.220000000000098</v>
      </c>
      <c r="J434" s="30">
        <f t="shared" si="78"/>
        <v>32.050942014697974</v>
      </c>
      <c r="K434" s="31">
        <v>3</v>
      </c>
      <c r="L434" s="30">
        <f t="shared" si="79"/>
        <v>64.679999999999993</v>
      </c>
      <c r="M434" s="30">
        <f t="shared" si="89"/>
        <v>39.467726077497858</v>
      </c>
      <c r="N434" s="30">
        <f t="shared" si="89"/>
        <v>0</v>
      </c>
      <c r="O434" s="30">
        <f t="shared" si="89"/>
        <v>21.206728953433903</v>
      </c>
      <c r="P434" s="30">
        <f t="shared" si="89"/>
        <v>29.301283654346502</v>
      </c>
      <c r="Q434" s="30">
        <f t="shared" si="89"/>
        <v>0</v>
      </c>
      <c r="R434" s="30">
        <f t="shared" si="82"/>
        <v>64.679999999999993</v>
      </c>
      <c r="S434" s="22">
        <f t="shared" si="83"/>
        <v>0</v>
      </c>
      <c r="T434" s="32">
        <f t="shared" si="87"/>
        <v>0</v>
      </c>
      <c r="U434" s="99">
        <f t="shared" si="84"/>
        <v>0</v>
      </c>
      <c r="V434" s="99">
        <f t="shared" si="85"/>
        <v>0</v>
      </c>
    </row>
    <row r="435" spans="1:22" x14ac:dyDescent="0.25">
      <c r="A435" s="24">
        <v>44334.916666665624</v>
      </c>
      <c r="B435" s="25">
        <v>88.272999999999996</v>
      </c>
      <c r="C435" s="26">
        <v>2746.5078919999996</v>
      </c>
      <c r="D435" s="25">
        <v>0</v>
      </c>
      <c r="E435" s="26">
        <v>0</v>
      </c>
      <c r="F435" s="27">
        <f t="shared" si="80"/>
        <v>88.272999999999996</v>
      </c>
      <c r="G435" s="27">
        <f t="shared" si="80"/>
        <v>2746.5078919999996</v>
      </c>
      <c r="H435" s="28">
        <v>34.689999999999941</v>
      </c>
      <c r="I435" s="29">
        <f t="shared" si="81"/>
        <v>53.583000000000055</v>
      </c>
      <c r="J435" s="30">
        <f t="shared" si="78"/>
        <v>31.113793481585532</v>
      </c>
      <c r="K435" s="31">
        <v>3</v>
      </c>
      <c r="L435" s="30">
        <f t="shared" si="79"/>
        <v>64.679999999999993</v>
      </c>
      <c r="M435" s="30">
        <f t="shared" si="89"/>
        <v>39.467726077497858</v>
      </c>
      <c r="N435" s="30">
        <f t="shared" si="89"/>
        <v>0</v>
      </c>
      <c r="O435" s="30">
        <f t="shared" si="89"/>
        <v>21.206728953433903</v>
      </c>
      <c r="P435" s="30">
        <f t="shared" si="89"/>
        <v>29.301283654346502</v>
      </c>
      <c r="Q435" s="30">
        <f t="shared" si="89"/>
        <v>0</v>
      </c>
      <c r="R435" s="30">
        <f t="shared" si="82"/>
        <v>64.679999999999993</v>
      </c>
      <c r="S435" s="22">
        <f t="shared" si="83"/>
        <v>0</v>
      </c>
      <c r="T435" s="32">
        <f t="shared" si="87"/>
        <v>0</v>
      </c>
      <c r="U435" s="99">
        <f t="shared" si="84"/>
        <v>0</v>
      </c>
      <c r="V435" s="99">
        <f t="shared" si="85"/>
        <v>0</v>
      </c>
    </row>
    <row r="436" spans="1:22" x14ac:dyDescent="0.25">
      <c r="A436" s="24">
        <v>44334.958333332288</v>
      </c>
      <c r="B436" s="25">
        <v>138.72999999999999</v>
      </c>
      <c r="C436" s="26">
        <v>3221.3105999999998</v>
      </c>
      <c r="D436" s="25">
        <v>0</v>
      </c>
      <c r="E436" s="26">
        <v>0</v>
      </c>
      <c r="F436" s="27">
        <f t="shared" si="80"/>
        <v>138.72999999999999</v>
      </c>
      <c r="G436" s="27">
        <f t="shared" si="80"/>
        <v>3221.3105999999998</v>
      </c>
      <c r="H436" s="28">
        <v>0</v>
      </c>
      <c r="I436" s="29">
        <f t="shared" si="81"/>
        <v>138.72999999999999</v>
      </c>
      <c r="J436" s="30">
        <f t="shared" si="78"/>
        <v>23.22</v>
      </c>
      <c r="K436" s="31">
        <v>3</v>
      </c>
      <c r="L436" s="30">
        <f t="shared" si="79"/>
        <v>64.679999999999993</v>
      </c>
      <c r="M436" s="30">
        <f t="shared" si="89"/>
        <v>39.467726077497858</v>
      </c>
      <c r="N436" s="30">
        <f t="shared" si="89"/>
        <v>0</v>
      </c>
      <c r="O436" s="30">
        <f t="shared" si="89"/>
        <v>21.206728953433903</v>
      </c>
      <c r="P436" s="30">
        <f t="shared" si="89"/>
        <v>29.301283654346502</v>
      </c>
      <c r="Q436" s="30">
        <f t="shared" si="89"/>
        <v>0</v>
      </c>
      <c r="R436" s="30">
        <f t="shared" si="82"/>
        <v>64.679999999999993</v>
      </c>
      <c r="S436" s="22">
        <f t="shared" si="83"/>
        <v>0</v>
      </c>
      <c r="T436" s="32">
        <f t="shared" si="87"/>
        <v>0</v>
      </c>
      <c r="U436" s="99">
        <f t="shared" si="84"/>
        <v>0</v>
      </c>
      <c r="V436" s="99">
        <f t="shared" si="85"/>
        <v>0</v>
      </c>
    </row>
    <row r="437" spans="1:22" x14ac:dyDescent="0.25">
      <c r="A437" s="24">
        <v>44334.999999998952</v>
      </c>
      <c r="B437" s="25">
        <v>207.2</v>
      </c>
      <c r="C437" s="26">
        <v>4351.2</v>
      </c>
      <c r="D437" s="25">
        <v>0</v>
      </c>
      <c r="E437" s="26">
        <v>0</v>
      </c>
      <c r="F437" s="27">
        <f t="shared" si="80"/>
        <v>207.2</v>
      </c>
      <c r="G437" s="27">
        <f t="shared" si="80"/>
        <v>4351.2</v>
      </c>
      <c r="H437" s="28">
        <v>0</v>
      </c>
      <c r="I437" s="29">
        <f t="shared" si="81"/>
        <v>207.2</v>
      </c>
      <c r="J437" s="30">
        <f t="shared" si="78"/>
        <v>21</v>
      </c>
      <c r="K437" s="31">
        <v>3</v>
      </c>
      <c r="L437" s="30">
        <f t="shared" si="79"/>
        <v>64.679999999999993</v>
      </c>
      <c r="M437" s="30">
        <f t="shared" si="89"/>
        <v>39.467726077497858</v>
      </c>
      <c r="N437" s="30">
        <f t="shared" si="89"/>
        <v>0</v>
      </c>
      <c r="O437" s="30">
        <f t="shared" si="89"/>
        <v>21.206728953433903</v>
      </c>
      <c r="P437" s="30">
        <f t="shared" si="89"/>
        <v>29.301283654346502</v>
      </c>
      <c r="Q437" s="30">
        <f t="shared" si="89"/>
        <v>0</v>
      </c>
      <c r="R437" s="30">
        <f t="shared" si="82"/>
        <v>64.679999999999993</v>
      </c>
      <c r="S437" s="22">
        <f t="shared" si="83"/>
        <v>0</v>
      </c>
      <c r="T437" s="32">
        <f t="shared" si="87"/>
        <v>0</v>
      </c>
      <c r="U437" s="99">
        <f t="shared" si="84"/>
        <v>0</v>
      </c>
      <c r="V437" s="99">
        <f t="shared" si="85"/>
        <v>0</v>
      </c>
    </row>
    <row r="438" spans="1:22" x14ac:dyDescent="0.25">
      <c r="A438" s="24">
        <v>44335.041666665617</v>
      </c>
      <c r="B438" s="25">
        <v>220.2</v>
      </c>
      <c r="C438" s="26">
        <v>4536.12</v>
      </c>
      <c r="D438" s="25">
        <v>11.138999999999999</v>
      </c>
      <c r="E438" s="26">
        <v>229.459</v>
      </c>
      <c r="F438" s="27">
        <f t="shared" si="80"/>
        <v>209.06099999999998</v>
      </c>
      <c r="G438" s="27">
        <f t="shared" si="80"/>
        <v>4306.6610000000001</v>
      </c>
      <c r="H438" s="28">
        <v>0</v>
      </c>
      <c r="I438" s="29">
        <f t="shared" si="81"/>
        <v>209.06099999999998</v>
      </c>
      <c r="J438" s="30">
        <f t="shared" si="78"/>
        <v>20.600021046488827</v>
      </c>
      <c r="K438" s="31">
        <v>2.98</v>
      </c>
      <c r="L438" s="30">
        <f>IF(AND(MONTH($A$2)&gt;5,MONTH($A$2)&lt;9),(K438*10800)/1000,(K438*10400)/1000)+33.48</f>
        <v>64.471999999999994</v>
      </c>
      <c r="M438" s="30">
        <f t="shared" si="89"/>
        <v>39.467726077497858</v>
      </c>
      <c r="N438" s="30">
        <f t="shared" si="89"/>
        <v>0</v>
      </c>
      <c r="O438" s="30">
        <f t="shared" si="89"/>
        <v>21.206728953433903</v>
      </c>
      <c r="P438" s="30">
        <f t="shared" si="89"/>
        <v>29.301283654346502</v>
      </c>
      <c r="Q438" s="30">
        <f t="shared" si="89"/>
        <v>0</v>
      </c>
      <c r="R438" s="30">
        <f t="shared" si="82"/>
        <v>64.471999999999994</v>
      </c>
      <c r="S438" s="22">
        <f t="shared" si="83"/>
        <v>0</v>
      </c>
      <c r="T438" s="32">
        <f t="shared" si="87"/>
        <v>0</v>
      </c>
      <c r="U438" s="99">
        <f t="shared" si="84"/>
        <v>0</v>
      </c>
      <c r="V438" s="99">
        <f t="shared" si="85"/>
        <v>0</v>
      </c>
    </row>
    <row r="439" spans="1:22" x14ac:dyDescent="0.25">
      <c r="A439" s="24">
        <v>44335.083333332281</v>
      </c>
      <c r="B439" s="25">
        <v>198.20000000000002</v>
      </c>
      <c r="C439" s="26">
        <v>3778.1052</v>
      </c>
      <c r="D439" s="25">
        <v>0</v>
      </c>
      <c r="E439" s="26">
        <v>0</v>
      </c>
      <c r="F439" s="27">
        <f t="shared" si="80"/>
        <v>198.20000000000002</v>
      </c>
      <c r="G439" s="27">
        <f t="shared" si="80"/>
        <v>3778.1052</v>
      </c>
      <c r="H439" s="28">
        <v>0</v>
      </c>
      <c r="I439" s="29">
        <f t="shared" si="81"/>
        <v>198.20000000000002</v>
      </c>
      <c r="J439" s="30">
        <f t="shared" si="78"/>
        <v>19.062084762865791</v>
      </c>
      <c r="K439" s="31">
        <v>2.98</v>
      </c>
      <c r="L439" s="30">
        <f t="shared" ref="L439:L502" si="90">IF(AND(MONTH($A$2)&gt;5,MONTH($A$2)&lt;9),(K439*10800)/1000,(K439*10400)/1000)+33.48</f>
        <v>64.471999999999994</v>
      </c>
      <c r="M439" s="30">
        <f t="shared" si="89"/>
        <v>39.467726077497858</v>
      </c>
      <c r="N439" s="30">
        <f t="shared" si="89"/>
        <v>0</v>
      </c>
      <c r="O439" s="30">
        <f t="shared" si="89"/>
        <v>21.206728953433903</v>
      </c>
      <c r="P439" s="30">
        <f t="shared" si="89"/>
        <v>29.301283654346502</v>
      </c>
      <c r="Q439" s="30">
        <f t="shared" si="89"/>
        <v>0</v>
      </c>
      <c r="R439" s="30">
        <f t="shared" si="82"/>
        <v>64.471999999999994</v>
      </c>
      <c r="S439" s="22">
        <f t="shared" si="83"/>
        <v>0</v>
      </c>
      <c r="T439" s="32">
        <f t="shared" si="87"/>
        <v>0</v>
      </c>
      <c r="U439" s="99">
        <f t="shared" si="84"/>
        <v>0</v>
      </c>
      <c r="V439" s="99">
        <f t="shared" si="85"/>
        <v>0</v>
      </c>
    </row>
    <row r="440" spans="1:22" x14ac:dyDescent="0.25">
      <c r="A440" s="24">
        <v>44335.124999998945</v>
      </c>
      <c r="B440" s="25">
        <v>188.26600000000002</v>
      </c>
      <c r="C440" s="26">
        <v>3423.0826499999998</v>
      </c>
      <c r="D440" s="25">
        <v>0</v>
      </c>
      <c r="E440" s="26">
        <v>0</v>
      </c>
      <c r="F440" s="27">
        <f t="shared" si="80"/>
        <v>188.26600000000002</v>
      </c>
      <c r="G440" s="27">
        <f t="shared" si="80"/>
        <v>3423.0826499999998</v>
      </c>
      <c r="H440" s="28">
        <v>6.1399999999999864</v>
      </c>
      <c r="I440" s="29">
        <f t="shared" si="81"/>
        <v>182.12600000000003</v>
      </c>
      <c r="J440" s="30">
        <f t="shared" si="78"/>
        <v>18.182160613174972</v>
      </c>
      <c r="K440" s="31">
        <v>2.98</v>
      </c>
      <c r="L440" s="30">
        <f t="shared" si="90"/>
        <v>64.471999999999994</v>
      </c>
      <c r="M440" s="30">
        <f t="shared" ref="M440:Q455" si="91">M439</f>
        <v>39.467726077497858</v>
      </c>
      <c r="N440" s="30">
        <f t="shared" si="91"/>
        <v>0</v>
      </c>
      <c r="O440" s="30">
        <f t="shared" si="91"/>
        <v>21.206728953433903</v>
      </c>
      <c r="P440" s="30">
        <f t="shared" si="91"/>
        <v>29.301283654346502</v>
      </c>
      <c r="Q440" s="30">
        <f t="shared" si="91"/>
        <v>0</v>
      </c>
      <c r="R440" s="30">
        <f t="shared" si="82"/>
        <v>64.471999999999994</v>
      </c>
      <c r="S440" s="22">
        <f t="shared" si="83"/>
        <v>0</v>
      </c>
      <c r="T440" s="32">
        <f t="shared" si="87"/>
        <v>0</v>
      </c>
      <c r="U440" s="99">
        <f t="shared" si="84"/>
        <v>0</v>
      </c>
      <c r="V440" s="99">
        <f t="shared" si="85"/>
        <v>0</v>
      </c>
    </row>
    <row r="441" spans="1:22" x14ac:dyDescent="0.25">
      <c r="A441" s="24">
        <v>44335.166666665609</v>
      </c>
      <c r="B441" s="25">
        <v>182.53299999999999</v>
      </c>
      <c r="C441" s="26">
        <v>3139.244549</v>
      </c>
      <c r="D441" s="25">
        <v>0</v>
      </c>
      <c r="E441" s="26">
        <v>0</v>
      </c>
      <c r="F441" s="27">
        <f t="shared" si="80"/>
        <v>182.53299999999999</v>
      </c>
      <c r="G441" s="27">
        <f t="shared" si="80"/>
        <v>3139.244549</v>
      </c>
      <c r="H441" s="28">
        <v>48.069999999999993</v>
      </c>
      <c r="I441" s="29">
        <f t="shared" si="81"/>
        <v>134.46299999999999</v>
      </c>
      <c r="J441" s="30">
        <f t="shared" si="78"/>
        <v>17.198230177556937</v>
      </c>
      <c r="K441" s="31">
        <v>2.98</v>
      </c>
      <c r="L441" s="30">
        <f t="shared" si="90"/>
        <v>64.471999999999994</v>
      </c>
      <c r="M441" s="30">
        <f t="shared" si="91"/>
        <v>39.467726077497858</v>
      </c>
      <c r="N441" s="30">
        <f t="shared" si="91"/>
        <v>0</v>
      </c>
      <c r="O441" s="30">
        <f t="shared" si="91"/>
        <v>21.206728953433903</v>
      </c>
      <c r="P441" s="30">
        <f t="shared" si="91"/>
        <v>29.301283654346502</v>
      </c>
      <c r="Q441" s="30">
        <f t="shared" si="91"/>
        <v>0</v>
      </c>
      <c r="R441" s="30">
        <f t="shared" si="82"/>
        <v>64.471999999999994</v>
      </c>
      <c r="S441" s="22">
        <f t="shared" si="83"/>
        <v>0</v>
      </c>
      <c r="T441" s="32">
        <f t="shared" si="87"/>
        <v>0</v>
      </c>
      <c r="U441" s="99">
        <f t="shared" si="84"/>
        <v>0</v>
      </c>
      <c r="V441" s="99">
        <f t="shared" si="85"/>
        <v>0</v>
      </c>
    </row>
    <row r="442" spans="1:22" x14ac:dyDescent="0.25">
      <c r="A442" s="24">
        <v>44335.208333332273</v>
      </c>
      <c r="B442" s="25">
        <v>183.45699999999999</v>
      </c>
      <c r="C442" s="26">
        <v>3324.4596880000004</v>
      </c>
      <c r="D442" s="25">
        <v>0</v>
      </c>
      <c r="E442" s="26">
        <v>0</v>
      </c>
      <c r="F442" s="27">
        <f t="shared" si="80"/>
        <v>183.45699999999999</v>
      </c>
      <c r="G442" s="27">
        <f t="shared" si="80"/>
        <v>3324.4596880000004</v>
      </c>
      <c r="H442" s="28">
        <v>51.81</v>
      </c>
      <c r="I442" s="29">
        <f t="shared" si="81"/>
        <v>131.64699999999999</v>
      </c>
      <c r="J442" s="30">
        <f t="shared" si="78"/>
        <v>18.121192911690482</v>
      </c>
      <c r="K442" s="31">
        <v>2.98</v>
      </c>
      <c r="L442" s="30">
        <f t="shared" si="90"/>
        <v>64.471999999999994</v>
      </c>
      <c r="M442" s="30">
        <f t="shared" si="91"/>
        <v>39.467726077497858</v>
      </c>
      <c r="N442" s="30">
        <f t="shared" si="91"/>
        <v>0</v>
      </c>
      <c r="O442" s="30">
        <f t="shared" si="91"/>
        <v>21.206728953433903</v>
      </c>
      <c r="P442" s="30">
        <f t="shared" si="91"/>
        <v>29.301283654346502</v>
      </c>
      <c r="Q442" s="30">
        <f t="shared" si="91"/>
        <v>0</v>
      </c>
      <c r="R442" s="30">
        <f t="shared" si="82"/>
        <v>64.471999999999994</v>
      </c>
      <c r="S442" s="22">
        <f t="shared" si="83"/>
        <v>0</v>
      </c>
      <c r="T442" s="32">
        <f t="shared" si="87"/>
        <v>0</v>
      </c>
      <c r="U442" s="99">
        <f t="shared" si="84"/>
        <v>0</v>
      </c>
      <c r="V442" s="99">
        <f t="shared" si="85"/>
        <v>0</v>
      </c>
    </row>
    <row r="443" spans="1:22" x14ac:dyDescent="0.25">
      <c r="A443" s="24">
        <v>44335.249999998938</v>
      </c>
      <c r="B443" s="25">
        <v>192.94799999999998</v>
      </c>
      <c r="C443" s="26">
        <v>3857.0892639999997</v>
      </c>
      <c r="D443" s="25">
        <v>0</v>
      </c>
      <c r="E443" s="26">
        <v>0</v>
      </c>
      <c r="F443" s="27">
        <f t="shared" si="80"/>
        <v>192.94799999999998</v>
      </c>
      <c r="G443" s="27">
        <f t="shared" si="80"/>
        <v>3857.0892639999997</v>
      </c>
      <c r="H443" s="28">
        <v>18.939999999999941</v>
      </c>
      <c r="I443" s="29">
        <f t="shared" si="81"/>
        <v>174.00800000000004</v>
      </c>
      <c r="J443" s="30">
        <f t="shared" si="78"/>
        <v>19.990304455086346</v>
      </c>
      <c r="K443" s="31">
        <v>2.98</v>
      </c>
      <c r="L443" s="30">
        <f t="shared" si="90"/>
        <v>64.471999999999994</v>
      </c>
      <c r="M443" s="30">
        <f t="shared" si="91"/>
        <v>39.467726077497858</v>
      </c>
      <c r="N443" s="30">
        <f t="shared" si="91"/>
        <v>0</v>
      </c>
      <c r="O443" s="30">
        <f t="shared" si="91"/>
        <v>21.206728953433903</v>
      </c>
      <c r="P443" s="30">
        <f t="shared" si="91"/>
        <v>29.301283654346502</v>
      </c>
      <c r="Q443" s="30">
        <f t="shared" si="91"/>
        <v>0</v>
      </c>
      <c r="R443" s="30">
        <f t="shared" si="82"/>
        <v>64.471999999999994</v>
      </c>
      <c r="S443" s="22">
        <f t="shared" si="83"/>
        <v>0</v>
      </c>
      <c r="T443" s="32">
        <f t="shared" si="87"/>
        <v>0</v>
      </c>
      <c r="U443" s="99">
        <f t="shared" si="84"/>
        <v>0</v>
      </c>
      <c r="V443" s="99">
        <f t="shared" si="85"/>
        <v>0</v>
      </c>
    </row>
    <row r="444" spans="1:22" x14ac:dyDescent="0.25">
      <c r="A444" s="24">
        <v>44335.291666665602</v>
      </c>
      <c r="B444" s="25">
        <v>208.59899999999999</v>
      </c>
      <c r="C444" s="26">
        <v>4962.5446249999995</v>
      </c>
      <c r="D444" s="25">
        <v>0</v>
      </c>
      <c r="E444" s="26">
        <v>0</v>
      </c>
      <c r="F444" s="27">
        <f t="shared" si="80"/>
        <v>208.59899999999999</v>
      </c>
      <c r="G444" s="27">
        <f t="shared" si="80"/>
        <v>4962.5446249999995</v>
      </c>
      <c r="H444" s="28">
        <v>0</v>
      </c>
      <c r="I444" s="29">
        <f t="shared" si="81"/>
        <v>208.59899999999999</v>
      </c>
      <c r="J444" s="30">
        <f t="shared" si="78"/>
        <v>23.789877348405312</v>
      </c>
      <c r="K444" s="31">
        <v>2.98</v>
      </c>
      <c r="L444" s="30">
        <f t="shared" si="90"/>
        <v>64.471999999999994</v>
      </c>
      <c r="M444" s="30">
        <f t="shared" si="91"/>
        <v>39.467726077497858</v>
      </c>
      <c r="N444" s="30">
        <f t="shared" si="91"/>
        <v>0</v>
      </c>
      <c r="O444" s="30">
        <f t="shared" si="91"/>
        <v>21.206728953433903</v>
      </c>
      <c r="P444" s="30">
        <f t="shared" si="91"/>
        <v>29.301283654346502</v>
      </c>
      <c r="Q444" s="30">
        <f t="shared" si="91"/>
        <v>0</v>
      </c>
      <c r="R444" s="30">
        <f t="shared" si="82"/>
        <v>64.471999999999994</v>
      </c>
      <c r="S444" s="22">
        <f t="shared" si="83"/>
        <v>0</v>
      </c>
      <c r="T444" s="32">
        <f t="shared" si="87"/>
        <v>0</v>
      </c>
      <c r="U444" s="99">
        <f t="shared" si="84"/>
        <v>0</v>
      </c>
      <c r="V444" s="99">
        <f t="shared" si="85"/>
        <v>0</v>
      </c>
    </row>
    <row r="445" spans="1:22" x14ac:dyDescent="0.25">
      <c r="A445" s="24">
        <v>44335.333333332266</v>
      </c>
      <c r="B445" s="25">
        <v>228.95499999999998</v>
      </c>
      <c r="C445" s="26">
        <v>5406.4319650000007</v>
      </c>
      <c r="D445" s="25">
        <v>0</v>
      </c>
      <c r="E445" s="26">
        <v>0</v>
      </c>
      <c r="F445" s="27">
        <f t="shared" si="80"/>
        <v>228.95499999999998</v>
      </c>
      <c r="G445" s="27">
        <f t="shared" si="80"/>
        <v>5406.4319650000007</v>
      </c>
      <c r="H445" s="28">
        <v>0</v>
      </c>
      <c r="I445" s="29">
        <f t="shared" si="81"/>
        <v>228.95499999999998</v>
      </c>
      <c r="J445" s="30">
        <f t="shared" si="78"/>
        <v>23.613513419667626</v>
      </c>
      <c r="K445" s="31">
        <v>2.98</v>
      </c>
      <c r="L445" s="30">
        <f t="shared" si="90"/>
        <v>64.471999999999994</v>
      </c>
      <c r="M445" s="30">
        <f t="shared" si="91"/>
        <v>39.467726077497858</v>
      </c>
      <c r="N445" s="30">
        <f t="shared" si="91"/>
        <v>0</v>
      </c>
      <c r="O445" s="30">
        <f t="shared" si="91"/>
        <v>21.206728953433903</v>
      </c>
      <c r="P445" s="30">
        <f t="shared" si="91"/>
        <v>29.301283654346502</v>
      </c>
      <c r="Q445" s="30">
        <f t="shared" si="91"/>
        <v>0</v>
      </c>
      <c r="R445" s="30">
        <f t="shared" si="82"/>
        <v>64.471999999999994</v>
      </c>
      <c r="S445" s="22">
        <f t="shared" si="83"/>
        <v>0</v>
      </c>
      <c r="T445" s="32">
        <f t="shared" si="87"/>
        <v>0</v>
      </c>
      <c r="U445" s="99">
        <f t="shared" si="84"/>
        <v>0</v>
      </c>
      <c r="V445" s="99">
        <f t="shared" si="85"/>
        <v>0</v>
      </c>
    </row>
    <row r="446" spans="1:22" x14ac:dyDescent="0.25">
      <c r="A446" s="24">
        <v>44335.37499999893</v>
      </c>
      <c r="B446" s="25">
        <v>215.15</v>
      </c>
      <c r="C446" s="26">
        <v>5367.9925000000003</v>
      </c>
      <c r="D446" s="25">
        <v>0</v>
      </c>
      <c r="E446" s="26">
        <v>0</v>
      </c>
      <c r="F446" s="27">
        <f t="shared" si="80"/>
        <v>215.15</v>
      </c>
      <c r="G446" s="27">
        <f t="shared" si="80"/>
        <v>5367.9925000000003</v>
      </c>
      <c r="H446" s="28">
        <v>0</v>
      </c>
      <c r="I446" s="29">
        <f t="shared" si="81"/>
        <v>215.15</v>
      </c>
      <c r="J446" s="30">
        <f t="shared" si="78"/>
        <v>24.95</v>
      </c>
      <c r="K446" s="31">
        <v>2.98</v>
      </c>
      <c r="L446" s="30">
        <f t="shared" si="90"/>
        <v>64.471999999999994</v>
      </c>
      <c r="M446" s="30">
        <f t="shared" si="91"/>
        <v>39.467726077497858</v>
      </c>
      <c r="N446" s="30">
        <f t="shared" si="91"/>
        <v>0</v>
      </c>
      <c r="O446" s="30">
        <f t="shared" si="91"/>
        <v>21.206728953433903</v>
      </c>
      <c r="P446" s="30">
        <f t="shared" si="91"/>
        <v>29.301283654346502</v>
      </c>
      <c r="Q446" s="30">
        <f t="shared" si="91"/>
        <v>0</v>
      </c>
      <c r="R446" s="30">
        <f t="shared" si="82"/>
        <v>64.471999999999994</v>
      </c>
      <c r="S446" s="22">
        <f t="shared" si="83"/>
        <v>0</v>
      </c>
      <c r="T446" s="32">
        <f t="shared" si="87"/>
        <v>0</v>
      </c>
      <c r="U446" s="99">
        <f t="shared" si="84"/>
        <v>0</v>
      </c>
      <c r="V446" s="99">
        <f t="shared" si="85"/>
        <v>0</v>
      </c>
    </row>
    <row r="447" spans="1:22" x14ac:dyDescent="0.25">
      <c r="A447" s="24">
        <v>44335.416666665595</v>
      </c>
      <c r="B447" s="25">
        <v>211.97300000000001</v>
      </c>
      <c r="C447" s="26">
        <v>5616.8703889999997</v>
      </c>
      <c r="D447" s="25">
        <v>0</v>
      </c>
      <c r="E447" s="26">
        <v>0</v>
      </c>
      <c r="F447" s="27">
        <f t="shared" si="80"/>
        <v>211.97300000000001</v>
      </c>
      <c r="G447" s="27">
        <f t="shared" si="80"/>
        <v>5616.8703889999997</v>
      </c>
      <c r="H447" s="28">
        <v>0</v>
      </c>
      <c r="I447" s="29">
        <f t="shared" si="81"/>
        <v>211.97300000000001</v>
      </c>
      <c r="J447" s="30">
        <f t="shared" si="78"/>
        <v>26.498046397418538</v>
      </c>
      <c r="K447" s="31">
        <v>2.98</v>
      </c>
      <c r="L447" s="30">
        <f t="shared" si="90"/>
        <v>64.471999999999994</v>
      </c>
      <c r="M447" s="30">
        <f t="shared" si="91"/>
        <v>39.467726077497858</v>
      </c>
      <c r="N447" s="30">
        <f t="shared" si="91"/>
        <v>0</v>
      </c>
      <c r="O447" s="30">
        <f t="shared" si="91"/>
        <v>21.206728953433903</v>
      </c>
      <c r="P447" s="30">
        <f t="shared" si="91"/>
        <v>29.301283654346502</v>
      </c>
      <c r="Q447" s="30">
        <f t="shared" si="91"/>
        <v>0</v>
      </c>
      <c r="R447" s="30">
        <f t="shared" si="82"/>
        <v>64.471999999999994</v>
      </c>
      <c r="S447" s="22">
        <f t="shared" si="83"/>
        <v>0</v>
      </c>
      <c r="T447" s="32">
        <f t="shared" si="87"/>
        <v>0</v>
      </c>
      <c r="U447" s="99">
        <f t="shared" si="84"/>
        <v>0</v>
      </c>
      <c r="V447" s="99">
        <f t="shared" si="85"/>
        <v>0</v>
      </c>
    </row>
    <row r="448" spans="1:22" x14ac:dyDescent="0.25">
      <c r="A448" s="24">
        <v>44335.458333332259</v>
      </c>
      <c r="B448" s="25">
        <v>222.10900000000001</v>
      </c>
      <c r="C448" s="26">
        <v>6696.7076120000002</v>
      </c>
      <c r="D448" s="25">
        <v>0</v>
      </c>
      <c r="E448" s="26">
        <v>0</v>
      </c>
      <c r="F448" s="27">
        <f t="shared" si="80"/>
        <v>222.10900000000001</v>
      </c>
      <c r="G448" s="27">
        <f t="shared" si="80"/>
        <v>6696.7076120000002</v>
      </c>
      <c r="H448" s="28">
        <v>0</v>
      </c>
      <c r="I448" s="29">
        <f t="shared" si="81"/>
        <v>222.10900000000001</v>
      </c>
      <c r="J448" s="30">
        <f t="shared" si="78"/>
        <v>30.150545957165175</v>
      </c>
      <c r="K448" s="31">
        <v>2.98</v>
      </c>
      <c r="L448" s="30">
        <f t="shared" si="90"/>
        <v>64.471999999999994</v>
      </c>
      <c r="M448" s="30">
        <f t="shared" si="91"/>
        <v>39.467726077497858</v>
      </c>
      <c r="N448" s="30">
        <f t="shared" si="91"/>
        <v>0</v>
      </c>
      <c r="O448" s="30">
        <f t="shared" si="91"/>
        <v>21.206728953433903</v>
      </c>
      <c r="P448" s="30">
        <f t="shared" si="91"/>
        <v>29.301283654346502</v>
      </c>
      <c r="Q448" s="30">
        <f t="shared" si="91"/>
        <v>0</v>
      </c>
      <c r="R448" s="30">
        <f t="shared" si="82"/>
        <v>64.471999999999994</v>
      </c>
      <c r="S448" s="22">
        <f t="shared" si="83"/>
        <v>0</v>
      </c>
      <c r="T448" s="32">
        <f t="shared" si="87"/>
        <v>0</v>
      </c>
      <c r="U448" s="99">
        <f t="shared" si="84"/>
        <v>0</v>
      </c>
      <c r="V448" s="99">
        <f t="shared" si="85"/>
        <v>0</v>
      </c>
    </row>
    <row r="449" spans="1:22" x14ac:dyDescent="0.25">
      <c r="A449" s="24">
        <v>44335.499999998923</v>
      </c>
      <c r="B449" s="25">
        <v>245.46699999999998</v>
      </c>
      <c r="C449" s="26">
        <v>6528.8766299999997</v>
      </c>
      <c r="D449" s="25">
        <v>0</v>
      </c>
      <c r="E449" s="26">
        <v>0</v>
      </c>
      <c r="F449" s="27">
        <f t="shared" si="80"/>
        <v>245.46699999999998</v>
      </c>
      <c r="G449" s="27">
        <f t="shared" si="80"/>
        <v>6528.8766299999997</v>
      </c>
      <c r="H449" s="28">
        <v>0</v>
      </c>
      <c r="I449" s="29">
        <f t="shared" si="81"/>
        <v>245.46699999999998</v>
      </c>
      <c r="J449" s="30">
        <f t="shared" si="78"/>
        <v>26.597777420182755</v>
      </c>
      <c r="K449" s="31">
        <v>2.98</v>
      </c>
      <c r="L449" s="30">
        <f t="shared" si="90"/>
        <v>64.471999999999994</v>
      </c>
      <c r="M449" s="30">
        <f t="shared" si="91"/>
        <v>39.467726077497858</v>
      </c>
      <c r="N449" s="30">
        <f t="shared" si="91"/>
        <v>0</v>
      </c>
      <c r="O449" s="30">
        <f t="shared" si="91"/>
        <v>21.206728953433903</v>
      </c>
      <c r="P449" s="30">
        <f t="shared" si="91"/>
        <v>29.301283654346502</v>
      </c>
      <c r="Q449" s="30">
        <f t="shared" si="91"/>
        <v>0</v>
      </c>
      <c r="R449" s="30">
        <f t="shared" si="82"/>
        <v>64.471999999999994</v>
      </c>
      <c r="S449" s="22">
        <f t="shared" si="83"/>
        <v>0</v>
      </c>
      <c r="T449" s="32">
        <f t="shared" si="87"/>
        <v>0</v>
      </c>
      <c r="U449" s="99">
        <f t="shared" si="84"/>
        <v>0</v>
      </c>
      <c r="V449" s="99">
        <f t="shared" si="85"/>
        <v>0</v>
      </c>
    </row>
    <row r="450" spans="1:22" x14ac:dyDescent="0.25">
      <c r="A450" s="24">
        <v>44335.541666665587</v>
      </c>
      <c r="B450" s="25">
        <v>288.67399999999998</v>
      </c>
      <c r="C450" s="26">
        <v>8559.0578719999994</v>
      </c>
      <c r="D450" s="25">
        <v>0</v>
      </c>
      <c r="E450" s="26">
        <v>0</v>
      </c>
      <c r="F450" s="27">
        <f t="shared" si="80"/>
        <v>288.67399999999998</v>
      </c>
      <c r="G450" s="27">
        <f t="shared" si="80"/>
        <v>8559.0578719999994</v>
      </c>
      <c r="H450" s="28">
        <v>0</v>
      </c>
      <c r="I450" s="29">
        <f t="shared" si="81"/>
        <v>288.67399999999998</v>
      </c>
      <c r="J450" s="30">
        <f t="shared" si="78"/>
        <v>29.649562731662705</v>
      </c>
      <c r="K450" s="31">
        <v>2.98</v>
      </c>
      <c r="L450" s="30">
        <f t="shared" si="90"/>
        <v>64.471999999999994</v>
      </c>
      <c r="M450" s="30">
        <f t="shared" si="91"/>
        <v>39.467726077497858</v>
      </c>
      <c r="N450" s="30">
        <f t="shared" si="91"/>
        <v>0</v>
      </c>
      <c r="O450" s="30">
        <f t="shared" si="91"/>
        <v>21.206728953433903</v>
      </c>
      <c r="P450" s="30">
        <f t="shared" si="91"/>
        <v>29.301283654346502</v>
      </c>
      <c r="Q450" s="30">
        <f t="shared" si="91"/>
        <v>0</v>
      </c>
      <c r="R450" s="30">
        <f t="shared" si="82"/>
        <v>64.471999999999994</v>
      </c>
      <c r="S450" s="22">
        <f t="shared" si="83"/>
        <v>0</v>
      </c>
      <c r="T450" s="32">
        <f t="shared" si="87"/>
        <v>0</v>
      </c>
      <c r="U450" s="99">
        <f t="shared" si="84"/>
        <v>0</v>
      </c>
      <c r="V450" s="99">
        <f t="shared" si="85"/>
        <v>0</v>
      </c>
    </row>
    <row r="451" spans="1:22" x14ac:dyDescent="0.25">
      <c r="A451" s="24">
        <v>44335.583333332252</v>
      </c>
      <c r="B451" s="25">
        <v>330.10899999999998</v>
      </c>
      <c r="C451" s="26">
        <v>9679.7862069999992</v>
      </c>
      <c r="D451" s="25">
        <v>26.158999999999999</v>
      </c>
      <c r="E451" s="26">
        <v>767.06</v>
      </c>
      <c r="F451" s="27">
        <f t="shared" si="80"/>
        <v>303.95</v>
      </c>
      <c r="G451" s="27">
        <f t="shared" si="80"/>
        <v>8912.7262069999997</v>
      </c>
      <c r="H451" s="28">
        <v>0</v>
      </c>
      <c r="I451" s="29">
        <f t="shared" si="81"/>
        <v>303.95</v>
      </c>
      <c r="J451" s="30">
        <f t="shared" si="78"/>
        <v>29.323001174535285</v>
      </c>
      <c r="K451" s="31">
        <v>2.98</v>
      </c>
      <c r="L451" s="30">
        <f t="shared" si="90"/>
        <v>64.471999999999994</v>
      </c>
      <c r="M451" s="30">
        <f t="shared" si="91"/>
        <v>39.467726077497858</v>
      </c>
      <c r="N451" s="30">
        <f t="shared" si="91"/>
        <v>0</v>
      </c>
      <c r="O451" s="30">
        <f t="shared" si="91"/>
        <v>21.206728953433903</v>
      </c>
      <c r="P451" s="30">
        <f t="shared" si="91"/>
        <v>29.301283654346502</v>
      </c>
      <c r="Q451" s="30">
        <f t="shared" si="91"/>
        <v>0</v>
      </c>
      <c r="R451" s="30">
        <f t="shared" si="82"/>
        <v>64.471999999999994</v>
      </c>
      <c r="S451" s="22">
        <f t="shared" si="83"/>
        <v>0</v>
      </c>
      <c r="T451" s="32">
        <f t="shared" si="87"/>
        <v>0</v>
      </c>
      <c r="U451" s="99">
        <f t="shared" si="84"/>
        <v>0</v>
      </c>
      <c r="V451" s="99">
        <f t="shared" si="85"/>
        <v>0</v>
      </c>
    </row>
    <row r="452" spans="1:22" x14ac:dyDescent="0.25">
      <c r="A452" s="24">
        <v>44335.624999998916</v>
      </c>
      <c r="B452" s="25">
        <v>404.01400000000001</v>
      </c>
      <c r="C452" s="26">
        <v>13774.453315999999</v>
      </c>
      <c r="D452" s="25">
        <v>149.745</v>
      </c>
      <c r="E452" s="26">
        <v>5105.4059999999999</v>
      </c>
      <c r="F452" s="27">
        <f t="shared" si="80"/>
        <v>254.26900000000001</v>
      </c>
      <c r="G452" s="27">
        <f t="shared" si="80"/>
        <v>8669.0473160000001</v>
      </c>
      <c r="H452" s="28">
        <v>0</v>
      </c>
      <c r="I452" s="29">
        <f t="shared" si="81"/>
        <v>254.26900000000001</v>
      </c>
      <c r="J452" s="30">
        <f t="shared" si="78"/>
        <v>34.094000117985281</v>
      </c>
      <c r="K452" s="31">
        <v>2.98</v>
      </c>
      <c r="L452" s="30">
        <f t="shared" si="90"/>
        <v>64.471999999999994</v>
      </c>
      <c r="M452" s="30">
        <f t="shared" si="91"/>
        <v>39.467726077497858</v>
      </c>
      <c r="N452" s="30">
        <f t="shared" si="91"/>
        <v>0</v>
      </c>
      <c r="O452" s="30">
        <f t="shared" si="91"/>
        <v>21.206728953433903</v>
      </c>
      <c r="P452" s="30">
        <f t="shared" si="91"/>
        <v>29.301283654346502</v>
      </c>
      <c r="Q452" s="30">
        <f t="shared" si="91"/>
        <v>0</v>
      </c>
      <c r="R452" s="30">
        <f t="shared" si="82"/>
        <v>64.471999999999994</v>
      </c>
      <c r="S452" s="22">
        <f t="shared" si="83"/>
        <v>0</v>
      </c>
      <c r="T452" s="32">
        <f t="shared" si="87"/>
        <v>0</v>
      </c>
      <c r="U452" s="99">
        <f t="shared" si="84"/>
        <v>0</v>
      </c>
      <c r="V452" s="99">
        <f t="shared" si="85"/>
        <v>0</v>
      </c>
    </row>
    <row r="453" spans="1:22" x14ac:dyDescent="0.25">
      <c r="A453" s="24">
        <v>44335.66666666558</v>
      </c>
      <c r="B453" s="25">
        <v>257.92</v>
      </c>
      <c r="C453" s="26">
        <v>10107.36896</v>
      </c>
      <c r="D453" s="25">
        <v>126.36</v>
      </c>
      <c r="E453" s="26">
        <v>4951.7960000000003</v>
      </c>
      <c r="F453" s="27">
        <f t="shared" si="80"/>
        <v>131.56</v>
      </c>
      <c r="G453" s="27">
        <f t="shared" si="80"/>
        <v>5155.5729599999995</v>
      </c>
      <c r="H453" s="28">
        <v>0</v>
      </c>
      <c r="I453" s="29">
        <f t="shared" si="81"/>
        <v>131.56</v>
      </c>
      <c r="J453" s="30">
        <f t="shared" si="78"/>
        <v>39.187997567649738</v>
      </c>
      <c r="K453" s="31">
        <v>2.98</v>
      </c>
      <c r="L453" s="30">
        <f t="shared" si="90"/>
        <v>64.471999999999994</v>
      </c>
      <c r="M453" s="30">
        <f t="shared" si="91"/>
        <v>39.467726077497858</v>
      </c>
      <c r="N453" s="30">
        <f t="shared" si="91"/>
        <v>0</v>
      </c>
      <c r="O453" s="30">
        <f t="shared" si="91"/>
        <v>21.206728953433903</v>
      </c>
      <c r="P453" s="30">
        <f t="shared" si="91"/>
        <v>29.301283654346502</v>
      </c>
      <c r="Q453" s="30">
        <f t="shared" si="91"/>
        <v>0</v>
      </c>
      <c r="R453" s="30">
        <f t="shared" si="82"/>
        <v>64.471999999999994</v>
      </c>
      <c r="S453" s="22">
        <f t="shared" si="83"/>
        <v>0</v>
      </c>
      <c r="T453" s="32">
        <f t="shared" si="87"/>
        <v>0</v>
      </c>
      <c r="U453" s="99">
        <f t="shared" si="84"/>
        <v>0</v>
      </c>
      <c r="V453" s="99">
        <f t="shared" si="85"/>
        <v>0</v>
      </c>
    </row>
    <row r="454" spans="1:22" x14ac:dyDescent="0.25">
      <c r="A454" s="24">
        <v>44335.708333332244</v>
      </c>
      <c r="B454" s="25">
        <v>176.048</v>
      </c>
      <c r="C454" s="26">
        <v>6792.6360320000003</v>
      </c>
      <c r="D454" s="25">
        <v>122.075</v>
      </c>
      <c r="E454" s="26">
        <v>4710.1419999999998</v>
      </c>
      <c r="F454" s="27">
        <f t="shared" si="80"/>
        <v>53.972999999999999</v>
      </c>
      <c r="G454" s="27">
        <f t="shared" si="80"/>
        <v>2082.4940320000005</v>
      </c>
      <c r="H454" s="28">
        <v>0</v>
      </c>
      <c r="I454" s="29">
        <f t="shared" si="81"/>
        <v>53.972999999999999</v>
      </c>
      <c r="J454" s="30">
        <f t="shared" ref="J454:J517" si="92">IF(F454&gt;0,G454/F454,0)</f>
        <v>38.58399629444353</v>
      </c>
      <c r="K454" s="31">
        <v>2.98</v>
      </c>
      <c r="L454" s="30">
        <f t="shared" si="90"/>
        <v>64.471999999999994</v>
      </c>
      <c r="M454" s="30">
        <f t="shared" si="91"/>
        <v>39.467726077497858</v>
      </c>
      <c r="N454" s="30">
        <f t="shared" si="91"/>
        <v>0</v>
      </c>
      <c r="O454" s="30">
        <f t="shared" si="91"/>
        <v>21.206728953433903</v>
      </c>
      <c r="P454" s="30">
        <f t="shared" si="91"/>
        <v>29.301283654346502</v>
      </c>
      <c r="Q454" s="30">
        <f t="shared" si="91"/>
        <v>0</v>
      </c>
      <c r="R454" s="30">
        <f t="shared" si="82"/>
        <v>64.471999999999994</v>
      </c>
      <c r="S454" s="22">
        <f t="shared" si="83"/>
        <v>0</v>
      </c>
      <c r="T454" s="32">
        <f t="shared" si="87"/>
        <v>0</v>
      </c>
      <c r="U454" s="99">
        <f t="shared" si="84"/>
        <v>0</v>
      </c>
      <c r="V454" s="99">
        <f t="shared" si="85"/>
        <v>0</v>
      </c>
    </row>
    <row r="455" spans="1:22" x14ac:dyDescent="0.25">
      <c r="A455" s="24">
        <v>44335.749999998909</v>
      </c>
      <c r="B455" s="25">
        <v>62.249000000000002</v>
      </c>
      <c r="C455" s="26">
        <v>13987.039054999999</v>
      </c>
      <c r="D455" s="25">
        <v>62.249000000000002</v>
      </c>
      <c r="E455" s="26">
        <v>13987.039000000001</v>
      </c>
      <c r="F455" s="27">
        <f t="shared" ref="F455:G518" si="93">B455-D455</f>
        <v>0</v>
      </c>
      <c r="G455" s="27">
        <f t="shared" si="93"/>
        <v>5.4999998610583134E-5</v>
      </c>
      <c r="H455" s="28">
        <v>0</v>
      </c>
      <c r="I455" s="29">
        <f t="shared" ref="I455:I518" si="94">F455-H455</f>
        <v>0</v>
      </c>
      <c r="J455" s="30">
        <f t="shared" si="92"/>
        <v>0</v>
      </c>
      <c r="K455" s="31">
        <v>2.98</v>
      </c>
      <c r="L455" s="30">
        <f t="shared" si="90"/>
        <v>64.471999999999994</v>
      </c>
      <c r="M455" s="30">
        <f t="shared" si="91"/>
        <v>39.467726077497858</v>
      </c>
      <c r="N455" s="30">
        <f t="shared" si="91"/>
        <v>0</v>
      </c>
      <c r="O455" s="30">
        <f t="shared" si="91"/>
        <v>21.206728953433903</v>
      </c>
      <c r="P455" s="30">
        <f t="shared" si="91"/>
        <v>29.301283654346502</v>
      </c>
      <c r="Q455" s="30">
        <f t="shared" si="91"/>
        <v>0</v>
      </c>
      <c r="R455" s="30">
        <f t="shared" ref="R455:R518" si="95">MAX(L455:Q455)</f>
        <v>64.471999999999994</v>
      </c>
      <c r="S455" s="22">
        <f t="shared" ref="S455:S518" si="96">IF(J455&gt;R455,J455-R455,0)</f>
        <v>0</v>
      </c>
      <c r="T455" s="32">
        <f t="shared" si="87"/>
        <v>0</v>
      </c>
      <c r="U455" s="99">
        <f t="shared" ref="U455:U518" si="97">IF(T455=0,0,1)</f>
        <v>0</v>
      </c>
      <c r="V455" s="99">
        <f t="shared" ref="V455:V518" si="98">IF(U455=0,0,V454+1)</f>
        <v>0</v>
      </c>
    </row>
    <row r="456" spans="1:22" x14ac:dyDescent="0.25">
      <c r="A456" s="24">
        <v>44335.791666665573</v>
      </c>
      <c r="B456" s="25">
        <v>142.208</v>
      </c>
      <c r="C456" s="26">
        <v>5430.9235200000003</v>
      </c>
      <c r="D456" s="25">
        <v>142.208</v>
      </c>
      <c r="E456" s="26">
        <v>5430.924</v>
      </c>
      <c r="F456" s="27">
        <f t="shared" si="93"/>
        <v>0</v>
      </c>
      <c r="G456" s="27">
        <f t="shared" si="93"/>
        <v>-4.799999996976112E-4</v>
      </c>
      <c r="H456" s="28">
        <v>0</v>
      </c>
      <c r="I456" s="29">
        <f t="shared" si="94"/>
        <v>0</v>
      </c>
      <c r="J456" s="30">
        <f t="shared" si="92"/>
        <v>0</v>
      </c>
      <c r="K456" s="31">
        <v>2.98</v>
      </c>
      <c r="L456" s="30">
        <f t="shared" si="90"/>
        <v>64.471999999999994</v>
      </c>
      <c r="M456" s="30">
        <f t="shared" ref="M456:Q471" si="99">M455</f>
        <v>39.467726077497858</v>
      </c>
      <c r="N456" s="30">
        <f t="shared" si="99"/>
        <v>0</v>
      </c>
      <c r="O456" s="30">
        <f t="shared" si="99"/>
        <v>21.206728953433903</v>
      </c>
      <c r="P456" s="30">
        <f t="shared" si="99"/>
        <v>29.301283654346502</v>
      </c>
      <c r="Q456" s="30">
        <f t="shared" si="99"/>
        <v>0</v>
      </c>
      <c r="R456" s="30">
        <f t="shared" si="95"/>
        <v>64.471999999999994</v>
      </c>
      <c r="S456" s="22">
        <f t="shared" si="96"/>
        <v>0</v>
      </c>
      <c r="T456" s="32">
        <f t="shared" ref="T456:T519" si="100">IF(S456&lt;&gt;" ",S456*I456,0)</f>
        <v>0</v>
      </c>
      <c r="U456" s="99">
        <f t="shared" si="97"/>
        <v>0</v>
      </c>
      <c r="V456" s="99">
        <f t="shared" si="98"/>
        <v>0</v>
      </c>
    </row>
    <row r="457" spans="1:22" x14ac:dyDescent="0.25">
      <c r="A457" s="24">
        <v>44335.833333332237</v>
      </c>
      <c r="B457" s="25">
        <v>146.886</v>
      </c>
      <c r="C457" s="26">
        <v>5308.6069260000004</v>
      </c>
      <c r="D457" s="25">
        <v>146.886</v>
      </c>
      <c r="E457" s="26">
        <v>5308.607</v>
      </c>
      <c r="F457" s="27">
        <f t="shared" si="93"/>
        <v>0</v>
      </c>
      <c r="G457" s="27">
        <f t="shared" si="93"/>
        <v>-7.3999999585794285E-5</v>
      </c>
      <c r="H457" s="28">
        <v>0</v>
      </c>
      <c r="I457" s="29">
        <f t="shared" si="94"/>
        <v>0</v>
      </c>
      <c r="J457" s="30">
        <f t="shared" si="92"/>
        <v>0</v>
      </c>
      <c r="K457" s="31">
        <v>2.98</v>
      </c>
      <c r="L457" s="30">
        <f t="shared" si="90"/>
        <v>64.471999999999994</v>
      </c>
      <c r="M457" s="30">
        <f t="shared" si="99"/>
        <v>39.467726077497858</v>
      </c>
      <c r="N457" s="30">
        <f t="shared" si="99"/>
        <v>0</v>
      </c>
      <c r="O457" s="30">
        <f t="shared" si="99"/>
        <v>21.206728953433903</v>
      </c>
      <c r="P457" s="30">
        <f t="shared" si="99"/>
        <v>29.301283654346502</v>
      </c>
      <c r="Q457" s="30">
        <f t="shared" si="99"/>
        <v>0</v>
      </c>
      <c r="R457" s="30">
        <f t="shared" si="95"/>
        <v>64.471999999999994</v>
      </c>
      <c r="S457" s="22">
        <f t="shared" si="96"/>
        <v>0</v>
      </c>
      <c r="T457" s="32">
        <f t="shared" si="100"/>
        <v>0</v>
      </c>
      <c r="U457" s="99">
        <f t="shared" si="97"/>
        <v>0</v>
      </c>
      <c r="V457" s="99">
        <f t="shared" si="98"/>
        <v>0</v>
      </c>
    </row>
    <row r="458" spans="1:22" x14ac:dyDescent="0.25">
      <c r="A458" s="24">
        <v>44335.874999998901</v>
      </c>
      <c r="B458" s="25">
        <v>290.30599999999998</v>
      </c>
      <c r="C458" s="26">
        <v>7858.0028080000002</v>
      </c>
      <c r="D458" s="25">
        <v>0</v>
      </c>
      <c r="E458" s="26">
        <v>0</v>
      </c>
      <c r="F458" s="27">
        <f t="shared" si="93"/>
        <v>290.30599999999998</v>
      </c>
      <c r="G458" s="27">
        <f t="shared" si="93"/>
        <v>7858.0028080000002</v>
      </c>
      <c r="H458" s="28">
        <v>0</v>
      </c>
      <c r="I458" s="29">
        <f t="shared" si="94"/>
        <v>290.30599999999998</v>
      </c>
      <c r="J458" s="30">
        <f t="shared" si="92"/>
        <v>27.068000000000001</v>
      </c>
      <c r="K458" s="31">
        <v>2.98</v>
      </c>
      <c r="L458" s="30">
        <f t="shared" si="90"/>
        <v>64.471999999999994</v>
      </c>
      <c r="M458" s="30">
        <f t="shared" si="99"/>
        <v>39.467726077497858</v>
      </c>
      <c r="N458" s="30">
        <f t="shared" si="99"/>
        <v>0</v>
      </c>
      <c r="O458" s="30">
        <f t="shared" si="99"/>
        <v>21.206728953433903</v>
      </c>
      <c r="P458" s="30">
        <f t="shared" si="99"/>
        <v>29.301283654346502</v>
      </c>
      <c r="Q458" s="30">
        <f t="shared" si="99"/>
        <v>0</v>
      </c>
      <c r="R458" s="30">
        <f t="shared" si="95"/>
        <v>64.471999999999994</v>
      </c>
      <c r="S458" s="22">
        <f t="shared" si="96"/>
        <v>0</v>
      </c>
      <c r="T458" s="32">
        <f t="shared" si="100"/>
        <v>0</v>
      </c>
      <c r="U458" s="99">
        <f t="shared" si="97"/>
        <v>0</v>
      </c>
      <c r="V458" s="99">
        <f t="shared" si="98"/>
        <v>0</v>
      </c>
    </row>
    <row r="459" spans="1:22" x14ac:dyDescent="0.25">
      <c r="A459" s="24">
        <v>44335.916666665566</v>
      </c>
      <c r="B459" s="25">
        <v>244.892</v>
      </c>
      <c r="C459" s="26">
        <v>8497.7523999999994</v>
      </c>
      <c r="D459" s="25">
        <v>207.41499999999999</v>
      </c>
      <c r="E459" s="26">
        <v>7197.3</v>
      </c>
      <c r="F459" s="27">
        <f t="shared" si="93"/>
        <v>37.477000000000004</v>
      </c>
      <c r="G459" s="27">
        <f t="shared" si="93"/>
        <v>1300.4523999999992</v>
      </c>
      <c r="H459" s="28">
        <v>0</v>
      </c>
      <c r="I459" s="29">
        <f t="shared" si="94"/>
        <v>37.477000000000004</v>
      </c>
      <c r="J459" s="30">
        <f t="shared" si="92"/>
        <v>34.700013341516105</v>
      </c>
      <c r="K459" s="31">
        <v>2.98</v>
      </c>
      <c r="L459" s="30">
        <f t="shared" si="90"/>
        <v>64.471999999999994</v>
      </c>
      <c r="M459" s="30">
        <f t="shared" si="99"/>
        <v>39.467726077497858</v>
      </c>
      <c r="N459" s="30">
        <f t="shared" si="99"/>
        <v>0</v>
      </c>
      <c r="O459" s="30">
        <f t="shared" si="99"/>
        <v>21.206728953433903</v>
      </c>
      <c r="P459" s="30">
        <f t="shared" si="99"/>
        <v>29.301283654346502</v>
      </c>
      <c r="Q459" s="30">
        <f t="shared" si="99"/>
        <v>0</v>
      </c>
      <c r="R459" s="30">
        <f t="shared" si="95"/>
        <v>64.471999999999994</v>
      </c>
      <c r="S459" s="22">
        <f t="shared" si="96"/>
        <v>0</v>
      </c>
      <c r="T459" s="32">
        <f t="shared" si="100"/>
        <v>0</v>
      </c>
      <c r="U459" s="99">
        <f t="shared" si="97"/>
        <v>0</v>
      </c>
      <c r="V459" s="99">
        <f t="shared" si="98"/>
        <v>0</v>
      </c>
    </row>
    <row r="460" spans="1:22" x14ac:dyDescent="0.25">
      <c r="A460" s="24">
        <v>44335.95833333223</v>
      </c>
      <c r="B460" s="25">
        <v>22.946000000000002</v>
      </c>
      <c r="C460" s="26">
        <v>485.97333400000002</v>
      </c>
      <c r="D460" s="25">
        <v>0</v>
      </c>
      <c r="E460" s="26">
        <v>0</v>
      </c>
      <c r="F460" s="27">
        <f t="shared" si="93"/>
        <v>22.946000000000002</v>
      </c>
      <c r="G460" s="27">
        <f t="shared" si="93"/>
        <v>485.97333400000002</v>
      </c>
      <c r="H460" s="28">
        <v>0</v>
      </c>
      <c r="I460" s="29">
        <f t="shared" si="94"/>
        <v>22.946000000000002</v>
      </c>
      <c r="J460" s="30">
        <f t="shared" si="92"/>
        <v>21.178999999999998</v>
      </c>
      <c r="K460" s="31">
        <v>2.98</v>
      </c>
      <c r="L460" s="30">
        <f t="shared" si="90"/>
        <v>64.471999999999994</v>
      </c>
      <c r="M460" s="30">
        <f t="shared" si="99"/>
        <v>39.467726077497858</v>
      </c>
      <c r="N460" s="30">
        <f t="shared" si="99"/>
        <v>0</v>
      </c>
      <c r="O460" s="30">
        <f t="shared" si="99"/>
        <v>21.206728953433903</v>
      </c>
      <c r="P460" s="30">
        <f t="shared" si="99"/>
        <v>29.301283654346502</v>
      </c>
      <c r="Q460" s="30">
        <f t="shared" si="99"/>
        <v>0</v>
      </c>
      <c r="R460" s="30">
        <f t="shared" si="95"/>
        <v>64.471999999999994</v>
      </c>
      <c r="S460" s="22">
        <f t="shared" si="96"/>
        <v>0</v>
      </c>
      <c r="T460" s="32">
        <f t="shared" si="100"/>
        <v>0</v>
      </c>
      <c r="U460" s="99">
        <f t="shared" si="97"/>
        <v>0</v>
      </c>
      <c r="V460" s="99">
        <f t="shared" si="98"/>
        <v>0</v>
      </c>
    </row>
    <row r="461" spans="1:22" x14ac:dyDescent="0.25">
      <c r="A461" s="24">
        <v>44335.999999998894</v>
      </c>
      <c r="B461" s="25">
        <v>153.63499999999999</v>
      </c>
      <c r="C461" s="26">
        <v>3542.8231000000001</v>
      </c>
      <c r="D461" s="25">
        <v>0</v>
      </c>
      <c r="E461" s="26">
        <v>0</v>
      </c>
      <c r="F461" s="27">
        <f t="shared" si="93"/>
        <v>153.63499999999999</v>
      </c>
      <c r="G461" s="27">
        <f t="shared" si="93"/>
        <v>3542.8231000000001</v>
      </c>
      <c r="H461" s="28">
        <v>0</v>
      </c>
      <c r="I461" s="29">
        <f t="shared" si="94"/>
        <v>153.63499999999999</v>
      </c>
      <c r="J461" s="30">
        <f t="shared" si="92"/>
        <v>23.060000000000002</v>
      </c>
      <c r="K461" s="31">
        <v>2.98</v>
      </c>
      <c r="L461" s="30">
        <f t="shared" si="90"/>
        <v>64.471999999999994</v>
      </c>
      <c r="M461" s="30">
        <f t="shared" si="99"/>
        <v>39.467726077497858</v>
      </c>
      <c r="N461" s="30">
        <f t="shared" si="99"/>
        <v>0</v>
      </c>
      <c r="O461" s="30">
        <f t="shared" si="99"/>
        <v>21.206728953433903</v>
      </c>
      <c r="P461" s="30">
        <f t="shared" si="99"/>
        <v>29.301283654346502</v>
      </c>
      <c r="Q461" s="30">
        <f t="shared" si="99"/>
        <v>0</v>
      </c>
      <c r="R461" s="30">
        <f t="shared" si="95"/>
        <v>64.471999999999994</v>
      </c>
      <c r="S461" s="22">
        <f t="shared" si="96"/>
        <v>0</v>
      </c>
      <c r="T461" s="32">
        <f t="shared" si="100"/>
        <v>0</v>
      </c>
      <c r="U461" s="99">
        <f t="shared" si="97"/>
        <v>0</v>
      </c>
      <c r="V461" s="99">
        <f t="shared" si="98"/>
        <v>0</v>
      </c>
    </row>
    <row r="462" spans="1:22" x14ac:dyDescent="0.25">
      <c r="A462" s="24">
        <v>44336.041666665558</v>
      </c>
      <c r="B462" s="25">
        <v>175.1</v>
      </c>
      <c r="C462" s="26">
        <v>3806.674</v>
      </c>
      <c r="D462" s="25">
        <v>0</v>
      </c>
      <c r="E462" s="26">
        <v>0</v>
      </c>
      <c r="F462" s="27">
        <f t="shared" si="93"/>
        <v>175.1</v>
      </c>
      <c r="G462" s="27">
        <f t="shared" si="93"/>
        <v>3806.674</v>
      </c>
      <c r="H462" s="28">
        <v>0</v>
      </c>
      <c r="I462" s="29">
        <f t="shared" si="94"/>
        <v>175.1</v>
      </c>
      <c r="J462" s="30">
        <f t="shared" si="92"/>
        <v>21.740000000000002</v>
      </c>
      <c r="K462" s="31">
        <v>2.94</v>
      </c>
      <c r="L462" s="30">
        <f t="shared" si="90"/>
        <v>64.055999999999997</v>
      </c>
      <c r="M462" s="30">
        <f t="shared" si="99"/>
        <v>39.467726077497858</v>
      </c>
      <c r="N462" s="30">
        <f t="shared" si="99"/>
        <v>0</v>
      </c>
      <c r="O462" s="30">
        <f t="shared" si="99"/>
        <v>21.206728953433903</v>
      </c>
      <c r="P462" s="30">
        <f t="shared" si="99"/>
        <v>29.301283654346502</v>
      </c>
      <c r="Q462" s="30">
        <f t="shared" si="99"/>
        <v>0</v>
      </c>
      <c r="R462" s="30">
        <f t="shared" si="95"/>
        <v>64.055999999999997</v>
      </c>
      <c r="S462" s="22">
        <f t="shared" si="96"/>
        <v>0</v>
      </c>
      <c r="T462" s="32">
        <f t="shared" si="100"/>
        <v>0</v>
      </c>
      <c r="U462" s="99">
        <f t="shared" si="97"/>
        <v>0</v>
      </c>
      <c r="V462" s="99">
        <f t="shared" si="98"/>
        <v>0</v>
      </c>
    </row>
    <row r="463" spans="1:22" x14ac:dyDescent="0.25">
      <c r="A463" s="24">
        <v>44336.083333332223</v>
      </c>
      <c r="B463" s="25">
        <v>145.245</v>
      </c>
      <c r="C463" s="26">
        <v>2851.7279699999999</v>
      </c>
      <c r="D463" s="25">
        <v>0</v>
      </c>
      <c r="E463" s="26">
        <v>0</v>
      </c>
      <c r="F463" s="27">
        <f t="shared" si="93"/>
        <v>145.245</v>
      </c>
      <c r="G463" s="27">
        <f t="shared" si="93"/>
        <v>2851.7279699999999</v>
      </c>
      <c r="H463" s="28">
        <v>0</v>
      </c>
      <c r="I463" s="29">
        <f t="shared" si="94"/>
        <v>145.245</v>
      </c>
      <c r="J463" s="30">
        <f t="shared" si="92"/>
        <v>19.633914902406278</v>
      </c>
      <c r="K463" s="31">
        <v>2.94</v>
      </c>
      <c r="L463" s="30">
        <f t="shared" si="90"/>
        <v>64.055999999999997</v>
      </c>
      <c r="M463" s="30">
        <f t="shared" si="99"/>
        <v>39.467726077497858</v>
      </c>
      <c r="N463" s="30">
        <f t="shared" si="99"/>
        <v>0</v>
      </c>
      <c r="O463" s="30">
        <f t="shared" si="99"/>
        <v>21.206728953433903</v>
      </c>
      <c r="P463" s="30">
        <f t="shared" si="99"/>
        <v>29.301283654346502</v>
      </c>
      <c r="Q463" s="30">
        <f t="shared" si="99"/>
        <v>0</v>
      </c>
      <c r="R463" s="30">
        <f t="shared" si="95"/>
        <v>64.055999999999997</v>
      </c>
      <c r="S463" s="22">
        <f t="shared" si="96"/>
        <v>0</v>
      </c>
      <c r="T463" s="32">
        <f t="shared" si="100"/>
        <v>0</v>
      </c>
      <c r="U463" s="99">
        <f t="shared" si="97"/>
        <v>0</v>
      </c>
      <c r="V463" s="99">
        <f t="shared" si="98"/>
        <v>0</v>
      </c>
    </row>
    <row r="464" spans="1:22" x14ac:dyDescent="0.25">
      <c r="A464" s="24">
        <v>44336.124999998887</v>
      </c>
      <c r="B464" s="25">
        <v>127.443</v>
      </c>
      <c r="C464" s="26">
        <v>2334.886047</v>
      </c>
      <c r="D464" s="25">
        <v>0</v>
      </c>
      <c r="E464" s="26">
        <v>0</v>
      </c>
      <c r="F464" s="27">
        <f t="shared" si="93"/>
        <v>127.443</v>
      </c>
      <c r="G464" s="27">
        <f t="shared" si="93"/>
        <v>2334.886047</v>
      </c>
      <c r="H464" s="28">
        <v>0</v>
      </c>
      <c r="I464" s="29">
        <f t="shared" si="94"/>
        <v>127.443</v>
      </c>
      <c r="J464" s="30">
        <f t="shared" si="92"/>
        <v>18.321022315858855</v>
      </c>
      <c r="K464" s="31">
        <v>2.94</v>
      </c>
      <c r="L464" s="30">
        <f t="shared" si="90"/>
        <v>64.055999999999997</v>
      </c>
      <c r="M464" s="30">
        <f t="shared" si="99"/>
        <v>39.467726077497858</v>
      </c>
      <c r="N464" s="30">
        <f t="shared" si="99"/>
        <v>0</v>
      </c>
      <c r="O464" s="30">
        <f t="shared" si="99"/>
        <v>21.206728953433903</v>
      </c>
      <c r="P464" s="30">
        <f t="shared" si="99"/>
        <v>29.301283654346502</v>
      </c>
      <c r="Q464" s="30">
        <f t="shared" si="99"/>
        <v>0</v>
      </c>
      <c r="R464" s="30">
        <f t="shared" si="95"/>
        <v>64.055999999999997</v>
      </c>
      <c r="S464" s="22">
        <f t="shared" si="96"/>
        <v>0</v>
      </c>
      <c r="T464" s="32">
        <f t="shared" si="100"/>
        <v>0</v>
      </c>
      <c r="U464" s="99">
        <f t="shared" si="97"/>
        <v>0</v>
      </c>
      <c r="V464" s="99">
        <f t="shared" si="98"/>
        <v>0</v>
      </c>
    </row>
    <row r="465" spans="1:22" x14ac:dyDescent="0.25">
      <c r="A465" s="24">
        <v>44336.166666665551</v>
      </c>
      <c r="B465" s="25">
        <v>120.27</v>
      </c>
      <c r="C465" s="26">
        <v>2055.44958</v>
      </c>
      <c r="D465" s="25">
        <v>0</v>
      </c>
      <c r="E465" s="26">
        <v>0</v>
      </c>
      <c r="F465" s="27">
        <f t="shared" si="93"/>
        <v>120.27</v>
      </c>
      <c r="G465" s="27">
        <f t="shared" si="93"/>
        <v>2055.44958</v>
      </c>
      <c r="H465" s="28">
        <v>0</v>
      </c>
      <c r="I465" s="29">
        <f t="shared" si="94"/>
        <v>120.27</v>
      </c>
      <c r="J465" s="30">
        <f t="shared" si="92"/>
        <v>17.090293339985035</v>
      </c>
      <c r="K465" s="31">
        <v>2.94</v>
      </c>
      <c r="L465" s="30">
        <f t="shared" si="90"/>
        <v>64.055999999999997</v>
      </c>
      <c r="M465" s="30">
        <f t="shared" si="99"/>
        <v>39.467726077497858</v>
      </c>
      <c r="N465" s="30">
        <f t="shared" si="99"/>
        <v>0</v>
      </c>
      <c r="O465" s="30">
        <f t="shared" si="99"/>
        <v>21.206728953433903</v>
      </c>
      <c r="P465" s="30">
        <f t="shared" si="99"/>
        <v>29.301283654346502</v>
      </c>
      <c r="Q465" s="30">
        <f t="shared" si="99"/>
        <v>0</v>
      </c>
      <c r="R465" s="30">
        <f t="shared" si="95"/>
        <v>64.055999999999997</v>
      </c>
      <c r="S465" s="22">
        <f t="shared" si="96"/>
        <v>0</v>
      </c>
      <c r="T465" s="32">
        <f t="shared" si="100"/>
        <v>0</v>
      </c>
      <c r="U465" s="99">
        <f t="shared" si="97"/>
        <v>0</v>
      </c>
      <c r="V465" s="99">
        <f t="shared" si="98"/>
        <v>0</v>
      </c>
    </row>
    <row r="466" spans="1:22" x14ac:dyDescent="0.25">
      <c r="A466" s="24">
        <v>44336.208333332215</v>
      </c>
      <c r="B466" s="25">
        <v>124.898</v>
      </c>
      <c r="C466" s="26">
        <v>2219.34195</v>
      </c>
      <c r="D466" s="25">
        <v>0</v>
      </c>
      <c r="E466" s="26">
        <v>0</v>
      </c>
      <c r="F466" s="27">
        <f t="shared" si="93"/>
        <v>124.898</v>
      </c>
      <c r="G466" s="27">
        <f t="shared" si="93"/>
        <v>2219.34195</v>
      </c>
      <c r="H466" s="28">
        <v>0</v>
      </c>
      <c r="I466" s="29">
        <f t="shared" si="94"/>
        <v>124.898</v>
      </c>
      <c r="J466" s="30">
        <f t="shared" si="92"/>
        <v>17.769235296001536</v>
      </c>
      <c r="K466" s="31">
        <v>2.94</v>
      </c>
      <c r="L466" s="30">
        <f t="shared" si="90"/>
        <v>64.055999999999997</v>
      </c>
      <c r="M466" s="30">
        <f t="shared" si="99"/>
        <v>39.467726077497858</v>
      </c>
      <c r="N466" s="30">
        <f t="shared" si="99"/>
        <v>0</v>
      </c>
      <c r="O466" s="30">
        <f t="shared" si="99"/>
        <v>21.206728953433903</v>
      </c>
      <c r="P466" s="30">
        <f t="shared" si="99"/>
        <v>29.301283654346502</v>
      </c>
      <c r="Q466" s="30">
        <f t="shared" si="99"/>
        <v>0</v>
      </c>
      <c r="R466" s="30">
        <f t="shared" si="95"/>
        <v>64.055999999999997</v>
      </c>
      <c r="S466" s="22">
        <f t="shared" si="96"/>
        <v>0</v>
      </c>
      <c r="T466" s="32">
        <f t="shared" si="100"/>
        <v>0</v>
      </c>
      <c r="U466" s="99">
        <f t="shared" si="97"/>
        <v>0</v>
      </c>
      <c r="V466" s="99">
        <f t="shared" si="98"/>
        <v>0</v>
      </c>
    </row>
    <row r="467" spans="1:22" x14ac:dyDescent="0.25">
      <c r="A467" s="24">
        <v>44336.24999999888</v>
      </c>
      <c r="B467" s="25">
        <v>133.79599999999999</v>
      </c>
      <c r="C467" s="26">
        <v>2497.6270799999998</v>
      </c>
      <c r="D467" s="25">
        <v>0</v>
      </c>
      <c r="E467" s="26">
        <v>0</v>
      </c>
      <c r="F467" s="27">
        <f t="shared" si="93"/>
        <v>133.79599999999999</v>
      </c>
      <c r="G467" s="27">
        <f t="shared" si="93"/>
        <v>2497.6270799999998</v>
      </c>
      <c r="H467" s="28">
        <v>0</v>
      </c>
      <c r="I467" s="29">
        <f t="shared" si="94"/>
        <v>133.79599999999999</v>
      </c>
      <c r="J467" s="30">
        <f t="shared" si="92"/>
        <v>18.667427127866304</v>
      </c>
      <c r="K467" s="31">
        <v>2.94</v>
      </c>
      <c r="L467" s="30">
        <f t="shared" si="90"/>
        <v>64.055999999999997</v>
      </c>
      <c r="M467" s="30">
        <f t="shared" si="99"/>
        <v>39.467726077497858</v>
      </c>
      <c r="N467" s="30">
        <f t="shared" si="99"/>
        <v>0</v>
      </c>
      <c r="O467" s="30">
        <f t="shared" si="99"/>
        <v>21.206728953433903</v>
      </c>
      <c r="P467" s="30">
        <f t="shared" si="99"/>
        <v>29.301283654346502</v>
      </c>
      <c r="Q467" s="30">
        <f t="shared" si="99"/>
        <v>0</v>
      </c>
      <c r="R467" s="30">
        <f t="shared" si="95"/>
        <v>64.055999999999997</v>
      </c>
      <c r="S467" s="22">
        <f t="shared" si="96"/>
        <v>0</v>
      </c>
      <c r="T467" s="32">
        <f t="shared" si="100"/>
        <v>0</v>
      </c>
      <c r="U467" s="99">
        <f t="shared" si="97"/>
        <v>0</v>
      </c>
      <c r="V467" s="99">
        <f t="shared" si="98"/>
        <v>0</v>
      </c>
    </row>
    <row r="468" spans="1:22" x14ac:dyDescent="0.25">
      <c r="A468" s="24">
        <v>44336.291666665544</v>
      </c>
      <c r="B468" s="25">
        <v>159.49700000000001</v>
      </c>
      <c r="C468" s="26">
        <v>3667.7966750000001</v>
      </c>
      <c r="D468" s="25">
        <v>0</v>
      </c>
      <c r="E468" s="26">
        <v>0</v>
      </c>
      <c r="F468" s="27">
        <f t="shared" si="93"/>
        <v>159.49700000000001</v>
      </c>
      <c r="G468" s="27">
        <f t="shared" si="93"/>
        <v>3667.7966750000001</v>
      </c>
      <c r="H468" s="28">
        <v>0</v>
      </c>
      <c r="I468" s="29">
        <f t="shared" si="94"/>
        <v>159.49700000000001</v>
      </c>
      <c r="J468" s="30">
        <f t="shared" si="92"/>
        <v>22.996022965949201</v>
      </c>
      <c r="K468" s="31">
        <v>2.94</v>
      </c>
      <c r="L468" s="30">
        <f t="shared" si="90"/>
        <v>64.055999999999997</v>
      </c>
      <c r="M468" s="30">
        <f t="shared" si="99"/>
        <v>39.467726077497858</v>
      </c>
      <c r="N468" s="30">
        <f t="shared" si="99"/>
        <v>0</v>
      </c>
      <c r="O468" s="30">
        <f t="shared" si="99"/>
        <v>21.206728953433903</v>
      </c>
      <c r="P468" s="30">
        <f t="shared" si="99"/>
        <v>29.301283654346502</v>
      </c>
      <c r="Q468" s="30">
        <f t="shared" si="99"/>
        <v>0</v>
      </c>
      <c r="R468" s="30">
        <f t="shared" si="95"/>
        <v>64.055999999999997</v>
      </c>
      <c r="S468" s="22">
        <f t="shared" si="96"/>
        <v>0</v>
      </c>
      <c r="T468" s="32">
        <f t="shared" si="100"/>
        <v>0</v>
      </c>
      <c r="U468" s="99">
        <f t="shared" si="97"/>
        <v>0</v>
      </c>
      <c r="V468" s="99">
        <f t="shared" si="98"/>
        <v>0</v>
      </c>
    </row>
    <row r="469" spans="1:22" x14ac:dyDescent="0.25">
      <c r="A469" s="24">
        <v>44336.333333332208</v>
      </c>
      <c r="B469" s="25">
        <v>187.465</v>
      </c>
      <c r="C469" s="26">
        <v>4200.7779799999998</v>
      </c>
      <c r="D469" s="25">
        <v>0</v>
      </c>
      <c r="E469" s="26">
        <v>0</v>
      </c>
      <c r="F469" s="27">
        <f t="shared" si="93"/>
        <v>187.465</v>
      </c>
      <c r="G469" s="27">
        <f t="shared" si="93"/>
        <v>4200.7779799999998</v>
      </c>
      <c r="H469" s="28">
        <v>0</v>
      </c>
      <c r="I469" s="29">
        <f t="shared" si="94"/>
        <v>187.465</v>
      </c>
      <c r="J469" s="30">
        <f t="shared" si="92"/>
        <v>22.408332115328193</v>
      </c>
      <c r="K469" s="31">
        <v>2.94</v>
      </c>
      <c r="L469" s="30">
        <f t="shared" si="90"/>
        <v>64.055999999999997</v>
      </c>
      <c r="M469" s="30">
        <f t="shared" si="99"/>
        <v>39.467726077497858</v>
      </c>
      <c r="N469" s="30">
        <f t="shared" si="99"/>
        <v>0</v>
      </c>
      <c r="O469" s="30">
        <f t="shared" si="99"/>
        <v>21.206728953433903</v>
      </c>
      <c r="P469" s="30">
        <f t="shared" si="99"/>
        <v>29.301283654346502</v>
      </c>
      <c r="Q469" s="30">
        <f t="shared" si="99"/>
        <v>0</v>
      </c>
      <c r="R469" s="30">
        <f t="shared" si="95"/>
        <v>64.055999999999997</v>
      </c>
      <c r="S469" s="22">
        <f t="shared" si="96"/>
        <v>0</v>
      </c>
      <c r="T469" s="32">
        <f t="shared" si="100"/>
        <v>0</v>
      </c>
      <c r="U469" s="99">
        <f t="shared" si="97"/>
        <v>0</v>
      </c>
      <c r="V469" s="99">
        <f t="shared" si="98"/>
        <v>0</v>
      </c>
    </row>
    <row r="470" spans="1:22" x14ac:dyDescent="0.25">
      <c r="A470" s="24">
        <v>44336.374999998872</v>
      </c>
      <c r="B470" s="25">
        <v>207.03</v>
      </c>
      <c r="C470" s="26">
        <v>4772.8696200000004</v>
      </c>
      <c r="D470" s="25">
        <v>0</v>
      </c>
      <c r="E470" s="26">
        <v>0</v>
      </c>
      <c r="F470" s="27">
        <f t="shared" si="93"/>
        <v>207.03</v>
      </c>
      <c r="G470" s="27">
        <f t="shared" si="93"/>
        <v>4772.8696200000004</v>
      </c>
      <c r="H470" s="28">
        <v>0</v>
      </c>
      <c r="I470" s="29">
        <f t="shared" si="94"/>
        <v>207.03</v>
      </c>
      <c r="J470" s="30">
        <f t="shared" si="92"/>
        <v>23.054000000000002</v>
      </c>
      <c r="K470" s="31">
        <v>2.94</v>
      </c>
      <c r="L470" s="30">
        <f t="shared" si="90"/>
        <v>64.055999999999997</v>
      </c>
      <c r="M470" s="30">
        <f t="shared" si="99"/>
        <v>39.467726077497858</v>
      </c>
      <c r="N470" s="30">
        <f t="shared" si="99"/>
        <v>0</v>
      </c>
      <c r="O470" s="30">
        <f t="shared" si="99"/>
        <v>21.206728953433903</v>
      </c>
      <c r="P470" s="30">
        <f t="shared" si="99"/>
        <v>29.301283654346502</v>
      </c>
      <c r="Q470" s="30">
        <f t="shared" si="99"/>
        <v>0</v>
      </c>
      <c r="R470" s="30">
        <f t="shared" si="95"/>
        <v>64.055999999999997</v>
      </c>
      <c r="S470" s="22">
        <f t="shared" si="96"/>
        <v>0</v>
      </c>
      <c r="T470" s="32">
        <f t="shared" si="100"/>
        <v>0</v>
      </c>
      <c r="U470" s="99">
        <f t="shared" si="97"/>
        <v>0</v>
      </c>
      <c r="V470" s="99">
        <f t="shared" si="98"/>
        <v>0</v>
      </c>
    </row>
    <row r="471" spans="1:22" x14ac:dyDescent="0.25">
      <c r="A471" s="24">
        <v>44336.416666665536</v>
      </c>
      <c r="B471" s="25">
        <v>406.16399999999999</v>
      </c>
      <c r="C471" s="26">
        <v>9830.3872919999994</v>
      </c>
      <c r="D471" s="25">
        <v>179.20599999999999</v>
      </c>
      <c r="E471" s="26">
        <v>4337.3180000000002</v>
      </c>
      <c r="F471" s="27">
        <f t="shared" si="93"/>
        <v>226.958</v>
      </c>
      <c r="G471" s="27">
        <f t="shared" si="93"/>
        <v>5493.0692919999992</v>
      </c>
      <c r="H471" s="28">
        <v>0</v>
      </c>
      <c r="I471" s="29">
        <f t="shared" si="94"/>
        <v>226.958</v>
      </c>
      <c r="J471" s="30">
        <f t="shared" si="92"/>
        <v>24.203021228597358</v>
      </c>
      <c r="K471" s="31">
        <v>2.94</v>
      </c>
      <c r="L471" s="30">
        <f t="shared" si="90"/>
        <v>64.055999999999997</v>
      </c>
      <c r="M471" s="30">
        <f t="shared" si="99"/>
        <v>39.467726077497858</v>
      </c>
      <c r="N471" s="30">
        <f t="shared" si="99"/>
        <v>0</v>
      </c>
      <c r="O471" s="30">
        <f t="shared" si="99"/>
        <v>21.206728953433903</v>
      </c>
      <c r="P471" s="30">
        <f t="shared" si="99"/>
        <v>29.301283654346502</v>
      </c>
      <c r="Q471" s="30">
        <f t="shared" si="99"/>
        <v>0</v>
      </c>
      <c r="R471" s="30">
        <f t="shared" si="95"/>
        <v>64.055999999999997</v>
      </c>
      <c r="S471" s="22">
        <f t="shared" si="96"/>
        <v>0</v>
      </c>
      <c r="T471" s="32">
        <f t="shared" si="100"/>
        <v>0</v>
      </c>
      <c r="U471" s="99">
        <f t="shared" si="97"/>
        <v>0</v>
      </c>
      <c r="V471" s="99">
        <f t="shared" si="98"/>
        <v>0</v>
      </c>
    </row>
    <row r="472" spans="1:22" x14ac:dyDescent="0.25">
      <c r="A472" s="24">
        <v>44336.458333332201</v>
      </c>
      <c r="B472" s="25">
        <v>417.221</v>
      </c>
      <c r="C472" s="26">
        <v>11059.277047</v>
      </c>
      <c r="D472" s="25">
        <v>198.43</v>
      </c>
      <c r="E472" s="26">
        <v>5259.7950000000001</v>
      </c>
      <c r="F472" s="27">
        <f t="shared" si="93"/>
        <v>218.791</v>
      </c>
      <c r="G472" s="27">
        <f t="shared" si="93"/>
        <v>5799.4820469999995</v>
      </c>
      <c r="H472" s="28">
        <v>0</v>
      </c>
      <c r="I472" s="29">
        <f t="shared" si="94"/>
        <v>218.791</v>
      </c>
      <c r="J472" s="30">
        <f t="shared" si="92"/>
        <v>26.506949769414646</v>
      </c>
      <c r="K472" s="31">
        <v>2.94</v>
      </c>
      <c r="L472" s="30">
        <f t="shared" si="90"/>
        <v>64.055999999999997</v>
      </c>
      <c r="M472" s="30">
        <f t="shared" ref="M472:Q487" si="101">M471</f>
        <v>39.467726077497858</v>
      </c>
      <c r="N472" s="30">
        <f t="shared" si="101"/>
        <v>0</v>
      </c>
      <c r="O472" s="30">
        <f t="shared" si="101"/>
        <v>21.206728953433903</v>
      </c>
      <c r="P472" s="30">
        <f t="shared" si="101"/>
        <v>29.301283654346502</v>
      </c>
      <c r="Q472" s="30">
        <f t="shared" si="101"/>
        <v>0</v>
      </c>
      <c r="R472" s="30">
        <f t="shared" si="95"/>
        <v>64.055999999999997</v>
      </c>
      <c r="S472" s="22">
        <f t="shared" si="96"/>
        <v>0</v>
      </c>
      <c r="T472" s="32">
        <f t="shared" si="100"/>
        <v>0</v>
      </c>
      <c r="U472" s="99">
        <f t="shared" si="97"/>
        <v>0</v>
      </c>
      <c r="V472" s="99">
        <f t="shared" si="98"/>
        <v>0</v>
      </c>
    </row>
    <row r="473" spans="1:22" x14ac:dyDescent="0.25">
      <c r="A473" s="24">
        <v>44336.499999998865</v>
      </c>
      <c r="B473" s="25">
        <v>350.30900000000003</v>
      </c>
      <c r="C473" s="26">
        <v>11091.833866999999</v>
      </c>
      <c r="D473" s="25">
        <v>196.64500000000001</v>
      </c>
      <c r="E473" s="26">
        <v>6226.3710000000001</v>
      </c>
      <c r="F473" s="27">
        <f t="shared" si="93"/>
        <v>153.66400000000002</v>
      </c>
      <c r="G473" s="27">
        <f t="shared" si="93"/>
        <v>4865.4628669999993</v>
      </c>
      <c r="H473" s="28">
        <v>0</v>
      </c>
      <c r="I473" s="29">
        <f t="shared" si="94"/>
        <v>153.66400000000002</v>
      </c>
      <c r="J473" s="30">
        <f t="shared" si="92"/>
        <v>31.662997624687623</v>
      </c>
      <c r="K473" s="31">
        <v>2.94</v>
      </c>
      <c r="L473" s="30">
        <f t="shared" si="90"/>
        <v>64.055999999999997</v>
      </c>
      <c r="M473" s="30">
        <f t="shared" si="101"/>
        <v>39.467726077497858</v>
      </c>
      <c r="N473" s="30">
        <f t="shared" si="101"/>
        <v>0</v>
      </c>
      <c r="O473" s="30">
        <f t="shared" si="101"/>
        <v>21.206728953433903</v>
      </c>
      <c r="P473" s="30">
        <f t="shared" si="101"/>
        <v>29.301283654346502</v>
      </c>
      <c r="Q473" s="30">
        <f t="shared" si="101"/>
        <v>0</v>
      </c>
      <c r="R473" s="30">
        <f t="shared" si="95"/>
        <v>64.055999999999997</v>
      </c>
      <c r="S473" s="22">
        <f t="shared" si="96"/>
        <v>0</v>
      </c>
      <c r="T473" s="32">
        <f t="shared" si="100"/>
        <v>0</v>
      </c>
      <c r="U473" s="99">
        <f t="shared" si="97"/>
        <v>0</v>
      </c>
      <c r="V473" s="99">
        <f t="shared" si="98"/>
        <v>0</v>
      </c>
    </row>
    <row r="474" spans="1:22" x14ac:dyDescent="0.25">
      <c r="A474" s="24">
        <v>44336.541666665529</v>
      </c>
      <c r="B474" s="25">
        <v>377.40199999999999</v>
      </c>
      <c r="C474" s="26">
        <v>16820.429737999999</v>
      </c>
      <c r="D474" s="25">
        <v>149.26</v>
      </c>
      <c r="E474" s="26">
        <v>6652.3689999999997</v>
      </c>
      <c r="F474" s="27">
        <f t="shared" si="93"/>
        <v>228.142</v>
      </c>
      <c r="G474" s="27">
        <f t="shared" si="93"/>
        <v>10168.060738</v>
      </c>
      <c r="H474" s="28">
        <v>0</v>
      </c>
      <c r="I474" s="29">
        <f t="shared" si="94"/>
        <v>228.142</v>
      </c>
      <c r="J474" s="30">
        <f t="shared" si="92"/>
        <v>44.568999737005903</v>
      </c>
      <c r="K474" s="31">
        <v>2.94</v>
      </c>
      <c r="L474" s="30">
        <f t="shared" si="90"/>
        <v>64.055999999999997</v>
      </c>
      <c r="M474" s="30">
        <f t="shared" si="101"/>
        <v>39.467726077497858</v>
      </c>
      <c r="N474" s="30">
        <f t="shared" si="101"/>
        <v>0</v>
      </c>
      <c r="O474" s="30">
        <f t="shared" si="101"/>
        <v>21.206728953433903</v>
      </c>
      <c r="P474" s="30">
        <f t="shared" si="101"/>
        <v>29.301283654346502</v>
      </c>
      <c r="Q474" s="30">
        <f t="shared" si="101"/>
        <v>0</v>
      </c>
      <c r="R474" s="30">
        <f t="shared" si="95"/>
        <v>64.055999999999997</v>
      </c>
      <c r="S474" s="22">
        <f t="shared" si="96"/>
        <v>0</v>
      </c>
      <c r="T474" s="32">
        <f t="shared" si="100"/>
        <v>0</v>
      </c>
      <c r="U474" s="99">
        <f t="shared" si="97"/>
        <v>0</v>
      </c>
      <c r="V474" s="99">
        <f t="shared" si="98"/>
        <v>0</v>
      </c>
    </row>
    <row r="475" spans="1:22" x14ac:dyDescent="0.25">
      <c r="A475" s="24">
        <v>44336.583333332193</v>
      </c>
      <c r="B475" s="25">
        <v>236.92699999999999</v>
      </c>
      <c r="C475" s="26">
        <v>7554.4173950000004</v>
      </c>
      <c r="D475" s="25">
        <v>111.06</v>
      </c>
      <c r="E475" s="26">
        <v>3541.1480000000001</v>
      </c>
      <c r="F475" s="27">
        <f t="shared" si="93"/>
        <v>125.86699999999999</v>
      </c>
      <c r="G475" s="27">
        <f t="shared" si="93"/>
        <v>4013.2693950000003</v>
      </c>
      <c r="H475" s="28">
        <v>0</v>
      </c>
      <c r="I475" s="29">
        <f t="shared" si="94"/>
        <v>125.86699999999999</v>
      </c>
      <c r="J475" s="30">
        <f t="shared" si="92"/>
        <v>31.885000794489425</v>
      </c>
      <c r="K475" s="31">
        <v>2.94</v>
      </c>
      <c r="L475" s="30">
        <f t="shared" si="90"/>
        <v>64.055999999999997</v>
      </c>
      <c r="M475" s="30">
        <f t="shared" si="101"/>
        <v>39.467726077497858</v>
      </c>
      <c r="N475" s="30">
        <f t="shared" si="101"/>
        <v>0</v>
      </c>
      <c r="O475" s="30">
        <f t="shared" si="101"/>
        <v>21.206728953433903</v>
      </c>
      <c r="P475" s="30">
        <f t="shared" si="101"/>
        <v>29.301283654346502</v>
      </c>
      <c r="Q475" s="30">
        <f t="shared" si="101"/>
        <v>0</v>
      </c>
      <c r="R475" s="30">
        <f t="shared" si="95"/>
        <v>64.055999999999997</v>
      </c>
      <c r="S475" s="22">
        <f t="shared" si="96"/>
        <v>0</v>
      </c>
      <c r="T475" s="32">
        <f t="shared" si="100"/>
        <v>0</v>
      </c>
      <c r="U475" s="99">
        <f t="shared" si="97"/>
        <v>0</v>
      </c>
      <c r="V475" s="99">
        <f t="shared" si="98"/>
        <v>0</v>
      </c>
    </row>
    <row r="476" spans="1:22" x14ac:dyDescent="0.25">
      <c r="A476" s="24">
        <v>44336.624999998858</v>
      </c>
      <c r="B476" s="25">
        <v>170.83</v>
      </c>
      <c r="C476" s="26">
        <v>4418.1762900000003</v>
      </c>
      <c r="D476" s="25">
        <v>0</v>
      </c>
      <c r="E476" s="26">
        <v>0</v>
      </c>
      <c r="F476" s="27">
        <f t="shared" si="93"/>
        <v>170.83</v>
      </c>
      <c r="G476" s="27">
        <f t="shared" si="93"/>
        <v>4418.1762900000003</v>
      </c>
      <c r="H476" s="28">
        <v>0</v>
      </c>
      <c r="I476" s="29">
        <f t="shared" si="94"/>
        <v>170.83</v>
      </c>
      <c r="J476" s="30">
        <f t="shared" si="92"/>
        <v>25.863</v>
      </c>
      <c r="K476" s="31">
        <v>2.94</v>
      </c>
      <c r="L476" s="30">
        <f t="shared" si="90"/>
        <v>64.055999999999997</v>
      </c>
      <c r="M476" s="30">
        <f t="shared" si="101"/>
        <v>39.467726077497858</v>
      </c>
      <c r="N476" s="30">
        <f t="shared" si="101"/>
        <v>0</v>
      </c>
      <c r="O476" s="30">
        <f t="shared" si="101"/>
        <v>21.206728953433903</v>
      </c>
      <c r="P476" s="30">
        <f t="shared" si="101"/>
        <v>29.301283654346502</v>
      </c>
      <c r="Q476" s="30">
        <f t="shared" si="101"/>
        <v>0</v>
      </c>
      <c r="R476" s="30">
        <f t="shared" si="95"/>
        <v>64.055999999999997</v>
      </c>
      <c r="S476" s="22">
        <f t="shared" si="96"/>
        <v>0</v>
      </c>
      <c r="T476" s="32">
        <f t="shared" si="100"/>
        <v>0</v>
      </c>
      <c r="U476" s="99">
        <f t="shared" si="97"/>
        <v>0</v>
      </c>
      <c r="V476" s="99">
        <f t="shared" si="98"/>
        <v>0</v>
      </c>
    </row>
    <row r="477" spans="1:22" x14ac:dyDescent="0.25">
      <c r="A477" s="24">
        <v>44336.666666665522</v>
      </c>
      <c r="B477" s="25">
        <v>100.489</v>
      </c>
      <c r="C477" s="26">
        <v>3006.228924</v>
      </c>
      <c r="D477" s="25">
        <v>0</v>
      </c>
      <c r="E477" s="26">
        <v>0</v>
      </c>
      <c r="F477" s="27">
        <f t="shared" si="93"/>
        <v>100.489</v>
      </c>
      <c r="G477" s="27">
        <f t="shared" si="93"/>
        <v>3006.228924</v>
      </c>
      <c r="H477" s="28">
        <v>0</v>
      </c>
      <c r="I477" s="29">
        <f t="shared" si="94"/>
        <v>100.489</v>
      </c>
      <c r="J477" s="30">
        <f t="shared" si="92"/>
        <v>29.916</v>
      </c>
      <c r="K477" s="31">
        <v>2.94</v>
      </c>
      <c r="L477" s="30">
        <f t="shared" si="90"/>
        <v>64.055999999999997</v>
      </c>
      <c r="M477" s="30">
        <f t="shared" si="101"/>
        <v>39.467726077497858</v>
      </c>
      <c r="N477" s="30">
        <f t="shared" si="101"/>
        <v>0</v>
      </c>
      <c r="O477" s="30">
        <f t="shared" si="101"/>
        <v>21.206728953433903</v>
      </c>
      <c r="P477" s="30">
        <f t="shared" si="101"/>
        <v>29.301283654346502</v>
      </c>
      <c r="Q477" s="30">
        <f t="shared" si="101"/>
        <v>0</v>
      </c>
      <c r="R477" s="30">
        <f t="shared" si="95"/>
        <v>64.055999999999997</v>
      </c>
      <c r="S477" s="22">
        <f t="shared" si="96"/>
        <v>0</v>
      </c>
      <c r="T477" s="32">
        <f t="shared" si="100"/>
        <v>0</v>
      </c>
      <c r="U477" s="99">
        <f t="shared" si="97"/>
        <v>0</v>
      </c>
      <c r="V477" s="99">
        <f t="shared" si="98"/>
        <v>0</v>
      </c>
    </row>
    <row r="478" spans="1:22" x14ac:dyDescent="0.25">
      <c r="A478" s="24">
        <v>44336.708333332186</v>
      </c>
      <c r="B478" s="25">
        <v>55.947000000000003</v>
      </c>
      <c r="C478" s="26">
        <v>2149.2040050000001</v>
      </c>
      <c r="D478" s="25">
        <v>55.947000000000003</v>
      </c>
      <c r="E478" s="26">
        <v>2149.2040000000002</v>
      </c>
      <c r="F478" s="27">
        <f t="shared" si="93"/>
        <v>0</v>
      </c>
      <c r="G478" s="27">
        <f t="shared" si="93"/>
        <v>4.9999998736893758E-6</v>
      </c>
      <c r="H478" s="28">
        <v>0</v>
      </c>
      <c r="I478" s="29">
        <f t="shared" si="94"/>
        <v>0</v>
      </c>
      <c r="J478" s="30">
        <f t="shared" si="92"/>
        <v>0</v>
      </c>
      <c r="K478" s="31">
        <v>2.94</v>
      </c>
      <c r="L478" s="30">
        <f t="shared" si="90"/>
        <v>64.055999999999997</v>
      </c>
      <c r="M478" s="30">
        <f t="shared" si="101"/>
        <v>39.467726077497858</v>
      </c>
      <c r="N478" s="30">
        <f t="shared" si="101"/>
        <v>0</v>
      </c>
      <c r="O478" s="30">
        <f t="shared" si="101"/>
        <v>21.206728953433903</v>
      </c>
      <c r="P478" s="30">
        <f t="shared" si="101"/>
        <v>29.301283654346502</v>
      </c>
      <c r="Q478" s="30">
        <f t="shared" si="101"/>
        <v>0</v>
      </c>
      <c r="R478" s="30">
        <f t="shared" si="95"/>
        <v>64.055999999999997</v>
      </c>
      <c r="S478" s="22">
        <f t="shared" si="96"/>
        <v>0</v>
      </c>
      <c r="T478" s="32">
        <f t="shared" si="100"/>
        <v>0</v>
      </c>
      <c r="U478" s="99">
        <f t="shared" si="97"/>
        <v>0</v>
      </c>
      <c r="V478" s="99">
        <f t="shared" si="98"/>
        <v>0</v>
      </c>
    </row>
    <row r="479" spans="1:22" x14ac:dyDescent="0.25">
      <c r="A479" s="24">
        <v>44336.74999999885</v>
      </c>
      <c r="B479" s="25">
        <v>56.622999999999998</v>
      </c>
      <c r="C479" s="26">
        <v>2102.0722519999999</v>
      </c>
      <c r="D479" s="25">
        <v>56.622999999999998</v>
      </c>
      <c r="E479" s="26">
        <v>2102.0720000000001</v>
      </c>
      <c r="F479" s="27">
        <f t="shared" si="93"/>
        <v>0</v>
      </c>
      <c r="G479" s="27">
        <f t="shared" si="93"/>
        <v>2.5199999981850851E-4</v>
      </c>
      <c r="H479" s="28">
        <v>0</v>
      </c>
      <c r="I479" s="29">
        <f t="shared" si="94"/>
        <v>0</v>
      </c>
      <c r="J479" s="30">
        <f t="shared" si="92"/>
        <v>0</v>
      </c>
      <c r="K479" s="31">
        <v>2.94</v>
      </c>
      <c r="L479" s="30">
        <f t="shared" si="90"/>
        <v>64.055999999999997</v>
      </c>
      <c r="M479" s="30">
        <f t="shared" si="101"/>
        <v>39.467726077497858</v>
      </c>
      <c r="N479" s="30">
        <f t="shared" si="101"/>
        <v>0</v>
      </c>
      <c r="O479" s="30">
        <f t="shared" si="101"/>
        <v>21.206728953433903</v>
      </c>
      <c r="P479" s="30">
        <f t="shared" si="101"/>
        <v>29.301283654346502</v>
      </c>
      <c r="Q479" s="30">
        <f t="shared" si="101"/>
        <v>0</v>
      </c>
      <c r="R479" s="30">
        <f t="shared" si="95"/>
        <v>64.055999999999997</v>
      </c>
      <c r="S479" s="22">
        <f t="shared" si="96"/>
        <v>0</v>
      </c>
      <c r="T479" s="32">
        <f t="shared" si="100"/>
        <v>0</v>
      </c>
      <c r="U479" s="99">
        <f t="shared" si="97"/>
        <v>0</v>
      </c>
      <c r="V479" s="99">
        <f t="shared" si="98"/>
        <v>0</v>
      </c>
    </row>
    <row r="480" spans="1:22" x14ac:dyDescent="0.25">
      <c r="A480" s="24">
        <v>44336.791666665515</v>
      </c>
      <c r="B480" s="25">
        <v>39.750999999999998</v>
      </c>
      <c r="C480" s="26">
        <v>1358.8084329999999</v>
      </c>
      <c r="D480" s="25">
        <v>39.750999999999998</v>
      </c>
      <c r="E480" s="26">
        <v>1358.808</v>
      </c>
      <c r="F480" s="27">
        <f t="shared" si="93"/>
        <v>0</v>
      </c>
      <c r="G480" s="27">
        <f t="shared" si="93"/>
        <v>4.3299999992996163E-4</v>
      </c>
      <c r="H480" s="28">
        <v>0</v>
      </c>
      <c r="I480" s="29">
        <f t="shared" si="94"/>
        <v>0</v>
      </c>
      <c r="J480" s="30">
        <f t="shared" si="92"/>
        <v>0</v>
      </c>
      <c r="K480" s="31">
        <v>2.94</v>
      </c>
      <c r="L480" s="30">
        <f t="shared" si="90"/>
        <v>64.055999999999997</v>
      </c>
      <c r="M480" s="30">
        <f t="shared" si="101"/>
        <v>39.467726077497858</v>
      </c>
      <c r="N480" s="30">
        <f t="shared" si="101"/>
        <v>0</v>
      </c>
      <c r="O480" s="30">
        <f t="shared" si="101"/>
        <v>21.206728953433903</v>
      </c>
      <c r="P480" s="30">
        <f t="shared" si="101"/>
        <v>29.301283654346502</v>
      </c>
      <c r="Q480" s="30">
        <f t="shared" si="101"/>
        <v>0</v>
      </c>
      <c r="R480" s="30">
        <f t="shared" si="95"/>
        <v>64.055999999999997</v>
      </c>
      <c r="S480" s="22">
        <f t="shared" si="96"/>
        <v>0</v>
      </c>
      <c r="T480" s="32">
        <f t="shared" si="100"/>
        <v>0</v>
      </c>
      <c r="U480" s="99">
        <f t="shared" si="97"/>
        <v>0</v>
      </c>
      <c r="V480" s="99">
        <f t="shared" si="98"/>
        <v>0</v>
      </c>
    </row>
    <row r="481" spans="1:22" x14ac:dyDescent="0.25">
      <c r="A481" s="24">
        <v>44336.833333332179</v>
      </c>
      <c r="B481" s="25">
        <v>10.252000000000001</v>
      </c>
      <c r="C481" s="26">
        <v>323.25581199999999</v>
      </c>
      <c r="D481" s="25">
        <v>10.252000000000001</v>
      </c>
      <c r="E481" s="26">
        <v>323.25599999999997</v>
      </c>
      <c r="F481" s="27">
        <f t="shared" si="93"/>
        <v>0</v>
      </c>
      <c r="G481" s="27">
        <f t="shared" si="93"/>
        <v>-1.8799999998009298E-4</v>
      </c>
      <c r="H481" s="28">
        <v>0</v>
      </c>
      <c r="I481" s="29">
        <f t="shared" si="94"/>
        <v>0</v>
      </c>
      <c r="J481" s="30">
        <f t="shared" si="92"/>
        <v>0</v>
      </c>
      <c r="K481" s="31">
        <v>2.94</v>
      </c>
      <c r="L481" s="30">
        <f t="shared" si="90"/>
        <v>64.055999999999997</v>
      </c>
      <c r="M481" s="30">
        <f t="shared" si="101"/>
        <v>39.467726077497858</v>
      </c>
      <c r="N481" s="30">
        <f t="shared" si="101"/>
        <v>0</v>
      </c>
      <c r="O481" s="30">
        <f t="shared" si="101"/>
        <v>21.206728953433903</v>
      </c>
      <c r="P481" s="30">
        <f t="shared" si="101"/>
        <v>29.301283654346502</v>
      </c>
      <c r="Q481" s="30">
        <f t="shared" si="101"/>
        <v>0</v>
      </c>
      <c r="R481" s="30">
        <f t="shared" si="95"/>
        <v>64.055999999999997</v>
      </c>
      <c r="S481" s="22">
        <f t="shared" si="96"/>
        <v>0</v>
      </c>
      <c r="T481" s="32">
        <f t="shared" si="100"/>
        <v>0</v>
      </c>
      <c r="U481" s="99">
        <f t="shared" si="97"/>
        <v>0</v>
      </c>
      <c r="V481" s="99">
        <f t="shared" si="98"/>
        <v>0</v>
      </c>
    </row>
    <row r="482" spans="1:22" x14ac:dyDescent="0.25">
      <c r="A482" s="24">
        <v>44336.874999998843</v>
      </c>
      <c r="B482" s="25">
        <v>16.555</v>
      </c>
      <c r="C482" s="26">
        <v>520.12499000000003</v>
      </c>
      <c r="D482" s="25">
        <v>16.555</v>
      </c>
      <c r="E482" s="26">
        <v>520.125</v>
      </c>
      <c r="F482" s="27">
        <f t="shared" si="93"/>
        <v>0</v>
      </c>
      <c r="G482" s="27">
        <f t="shared" si="93"/>
        <v>-9.9999999747524271E-6</v>
      </c>
      <c r="H482" s="28">
        <v>0</v>
      </c>
      <c r="I482" s="29">
        <f t="shared" si="94"/>
        <v>0</v>
      </c>
      <c r="J482" s="30">
        <f t="shared" si="92"/>
        <v>0</v>
      </c>
      <c r="K482" s="31">
        <v>2.94</v>
      </c>
      <c r="L482" s="30">
        <f t="shared" si="90"/>
        <v>64.055999999999997</v>
      </c>
      <c r="M482" s="30">
        <f t="shared" si="101"/>
        <v>39.467726077497858</v>
      </c>
      <c r="N482" s="30">
        <f t="shared" si="101"/>
        <v>0</v>
      </c>
      <c r="O482" s="30">
        <f t="shared" si="101"/>
        <v>21.206728953433903</v>
      </c>
      <c r="P482" s="30">
        <f t="shared" si="101"/>
        <v>29.301283654346502</v>
      </c>
      <c r="Q482" s="30">
        <f t="shared" si="101"/>
        <v>0</v>
      </c>
      <c r="R482" s="30">
        <f t="shared" si="95"/>
        <v>64.055999999999997</v>
      </c>
      <c r="S482" s="22">
        <f t="shared" si="96"/>
        <v>0</v>
      </c>
      <c r="T482" s="32">
        <f t="shared" si="100"/>
        <v>0</v>
      </c>
      <c r="U482" s="99">
        <f t="shared" si="97"/>
        <v>0</v>
      </c>
      <c r="V482" s="99">
        <f t="shared" si="98"/>
        <v>0</v>
      </c>
    </row>
    <row r="483" spans="1:22" x14ac:dyDescent="0.25">
      <c r="A483" s="24">
        <v>44336.916666665507</v>
      </c>
      <c r="B483" s="25">
        <v>36.924999999999997</v>
      </c>
      <c r="C483" s="26">
        <v>1106.605325</v>
      </c>
      <c r="D483" s="25">
        <v>30.216999999999999</v>
      </c>
      <c r="E483" s="26">
        <v>905.58600000000001</v>
      </c>
      <c r="F483" s="27">
        <f t="shared" si="93"/>
        <v>6.7079999999999984</v>
      </c>
      <c r="G483" s="27">
        <f t="shared" si="93"/>
        <v>201.01932499999998</v>
      </c>
      <c r="H483" s="28">
        <v>0</v>
      </c>
      <c r="I483" s="29">
        <f t="shared" si="94"/>
        <v>6.7079999999999984</v>
      </c>
      <c r="J483" s="30">
        <f t="shared" si="92"/>
        <v>29.967102713178299</v>
      </c>
      <c r="K483" s="31">
        <v>2.94</v>
      </c>
      <c r="L483" s="30">
        <f t="shared" si="90"/>
        <v>64.055999999999997</v>
      </c>
      <c r="M483" s="30">
        <f t="shared" si="101"/>
        <v>39.467726077497858</v>
      </c>
      <c r="N483" s="30">
        <f t="shared" si="101"/>
        <v>0</v>
      </c>
      <c r="O483" s="30">
        <f t="shared" si="101"/>
        <v>21.206728953433903</v>
      </c>
      <c r="P483" s="30">
        <f t="shared" si="101"/>
        <v>29.301283654346502</v>
      </c>
      <c r="Q483" s="30">
        <f t="shared" si="101"/>
        <v>0</v>
      </c>
      <c r="R483" s="30">
        <f t="shared" si="95"/>
        <v>64.055999999999997</v>
      </c>
      <c r="S483" s="22">
        <f t="shared" si="96"/>
        <v>0</v>
      </c>
      <c r="T483" s="32">
        <f t="shared" si="100"/>
        <v>0</v>
      </c>
      <c r="U483" s="99">
        <f t="shared" si="97"/>
        <v>0</v>
      </c>
      <c r="V483" s="99">
        <f t="shared" si="98"/>
        <v>0</v>
      </c>
    </row>
    <row r="484" spans="1:22" x14ac:dyDescent="0.25">
      <c r="A484" s="24">
        <v>44336.958333332172</v>
      </c>
      <c r="B484" s="25">
        <v>8.5749999999999993</v>
      </c>
      <c r="C484" s="26">
        <v>53.533724999999997</v>
      </c>
      <c r="D484" s="25">
        <v>0</v>
      </c>
      <c r="E484" s="26">
        <v>0</v>
      </c>
      <c r="F484" s="27">
        <f t="shared" si="93"/>
        <v>8.5749999999999993</v>
      </c>
      <c r="G484" s="27">
        <f t="shared" si="93"/>
        <v>53.533724999999997</v>
      </c>
      <c r="H484" s="28">
        <v>0</v>
      </c>
      <c r="I484" s="29">
        <f t="shared" si="94"/>
        <v>8.5749999999999993</v>
      </c>
      <c r="J484" s="30">
        <f t="shared" si="92"/>
        <v>6.2430000000000003</v>
      </c>
      <c r="K484" s="31">
        <v>2.94</v>
      </c>
      <c r="L484" s="30">
        <f t="shared" si="90"/>
        <v>64.055999999999997</v>
      </c>
      <c r="M484" s="30">
        <f t="shared" si="101"/>
        <v>39.467726077497858</v>
      </c>
      <c r="N484" s="30">
        <f t="shared" si="101"/>
        <v>0</v>
      </c>
      <c r="O484" s="30">
        <f t="shared" si="101"/>
        <v>21.206728953433903</v>
      </c>
      <c r="P484" s="30">
        <f t="shared" si="101"/>
        <v>29.301283654346502</v>
      </c>
      <c r="Q484" s="30">
        <f t="shared" si="101"/>
        <v>0</v>
      </c>
      <c r="R484" s="30">
        <f t="shared" si="95"/>
        <v>64.055999999999997</v>
      </c>
      <c r="S484" s="22">
        <f t="shared" si="96"/>
        <v>0</v>
      </c>
      <c r="T484" s="32">
        <f t="shared" si="100"/>
        <v>0</v>
      </c>
      <c r="U484" s="99">
        <f t="shared" si="97"/>
        <v>0</v>
      </c>
      <c r="V484" s="99">
        <f t="shared" si="98"/>
        <v>0</v>
      </c>
    </row>
    <row r="485" spans="1:22" x14ac:dyDescent="0.25">
      <c r="A485" s="24">
        <v>44336.999999998836</v>
      </c>
      <c r="B485" s="25">
        <v>65.819999999999993</v>
      </c>
      <c r="C485" s="26">
        <v>1520.442</v>
      </c>
      <c r="D485" s="25">
        <v>0</v>
      </c>
      <c r="E485" s="26">
        <v>0</v>
      </c>
      <c r="F485" s="27">
        <f t="shared" si="93"/>
        <v>65.819999999999993</v>
      </c>
      <c r="G485" s="27">
        <f t="shared" si="93"/>
        <v>1520.442</v>
      </c>
      <c r="H485" s="28">
        <v>0</v>
      </c>
      <c r="I485" s="29">
        <f t="shared" si="94"/>
        <v>65.819999999999993</v>
      </c>
      <c r="J485" s="30">
        <f t="shared" si="92"/>
        <v>23.1</v>
      </c>
      <c r="K485" s="31">
        <v>2.94</v>
      </c>
      <c r="L485" s="30">
        <f t="shared" si="90"/>
        <v>64.055999999999997</v>
      </c>
      <c r="M485" s="30">
        <f t="shared" si="101"/>
        <v>39.467726077497858</v>
      </c>
      <c r="N485" s="30">
        <f t="shared" si="101"/>
        <v>0</v>
      </c>
      <c r="O485" s="30">
        <f t="shared" si="101"/>
        <v>21.206728953433903</v>
      </c>
      <c r="P485" s="30">
        <f t="shared" si="101"/>
        <v>29.301283654346502</v>
      </c>
      <c r="Q485" s="30">
        <f t="shared" si="101"/>
        <v>0</v>
      </c>
      <c r="R485" s="30">
        <f t="shared" si="95"/>
        <v>64.055999999999997</v>
      </c>
      <c r="S485" s="22">
        <f t="shared" si="96"/>
        <v>0</v>
      </c>
      <c r="T485" s="32">
        <f t="shared" si="100"/>
        <v>0</v>
      </c>
      <c r="U485" s="99">
        <f t="shared" si="97"/>
        <v>0</v>
      </c>
      <c r="V485" s="99">
        <f t="shared" si="98"/>
        <v>0</v>
      </c>
    </row>
    <row r="486" spans="1:22" x14ac:dyDescent="0.25">
      <c r="A486" s="24">
        <v>44337.0416666655</v>
      </c>
      <c r="B486" s="25">
        <v>194</v>
      </c>
      <c r="C486" s="26">
        <v>4006.1</v>
      </c>
      <c r="D486" s="25">
        <v>15.109</v>
      </c>
      <c r="E486" s="26">
        <v>311.99700000000001</v>
      </c>
      <c r="F486" s="27">
        <f t="shared" si="93"/>
        <v>178.89099999999999</v>
      </c>
      <c r="G486" s="27">
        <f t="shared" si="93"/>
        <v>3694.1030000000001</v>
      </c>
      <c r="H486" s="28">
        <v>0</v>
      </c>
      <c r="I486" s="29">
        <f t="shared" si="94"/>
        <v>178.89099999999999</v>
      </c>
      <c r="J486" s="30">
        <f t="shared" si="92"/>
        <v>20.650021521485151</v>
      </c>
      <c r="K486" s="31">
        <v>2.92</v>
      </c>
      <c r="L486" s="30">
        <f t="shared" si="90"/>
        <v>63.847999999999999</v>
      </c>
      <c r="M486" s="30">
        <f t="shared" si="101"/>
        <v>39.467726077497858</v>
      </c>
      <c r="N486" s="30">
        <f t="shared" si="101"/>
        <v>0</v>
      </c>
      <c r="O486" s="30">
        <f t="shared" si="101"/>
        <v>21.206728953433903</v>
      </c>
      <c r="P486" s="30">
        <f t="shared" si="101"/>
        <v>29.301283654346502</v>
      </c>
      <c r="Q486" s="30">
        <f t="shared" si="101"/>
        <v>0</v>
      </c>
      <c r="R486" s="30">
        <f t="shared" si="95"/>
        <v>63.847999999999999</v>
      </c>
      <c r="S486" s="22">
        <f t="shared" si="96"/>
        <v>0</v>
      </c>
      <c r="T486" s="32">
        <f t="shared" si="100"/>
        <v>0</v>
      </c>
      <c r="U486" s="99">
        <f t="shared" si="97"/>
        <v>0</v>
      </c>
      <c r="V486" s="99">
        <f t="shared" si="98"/>
        <v>0</v>
      </c>
    </row>
    <row r="487" spans="1:22" x14ac:dyDescent="0.25">
      <c r="A487" s="24">
        <v>44337.083333332164</v>
      </c>
      <c r="B487" s="25">
        <v>161</v>
      </c>
      <c r="C487" s="26">
        <v>3025.19</v>
      </c>
      <c r="D487" s="25">
        <v>13.849</v>
      </c>
      <c r="E487" s="26">
        <v>260.22300000000001</v>
      </c>
      <c r="F487" s="27">
        <f t="shared" si="93"/>
        <v>147.15100000000001</v>
      </c>
      <c r="G487" s="27">
        <f t="shared" si="93"/>
        <v>2764.9670000000001</v>
      </c>
      <c r="H487" s="28">
        <v>0</v>
      </c>
      <c r="I487" s="29">
        <f t="shared" si="94"/>
        <v>147.15100000000001</v>
      </c>
      <c r="J487" s="30">
        <f t="shared" si="92"/>
        <v>18.789998029235274</v>
      </c>
      <c r="K487" s="31">
        <v>2.92</v>
      </c>
      <c r="L487" s="30">
        <f t="shared" si="90"/>
        <v>63.847999999999999</v>
      </c>
      <c r="M487" s="30">
        <f t="shared" si="101"/>
        <v>39.467726077497858</v>
      </c>
      <c r="N487" s="30">
        <f t="shared" si="101"/>
        <v>0</v>
      </c>
      <c r="O487" s="30">
        <f t="shared" si="101"/>
        <v>21.206728953433903</v>
      </c>
      <c r="P487" s="30">
        <f t="shared" si="101"/>
        <v>29.301283654346502</v>
      </c>
      <c r="Q487" s="30">
        <f t="shared" si="101"/>
        <v>0</v>
      </c>
      <c r="R487" s="30">
        <f t="shared" si="95"/>
        <v>63.847999999999999</v>
      </c>
      <c r="S487" s="22">
        <f t="shared" si="96"/>
        <v>0</v>
      </c>
      <c r="T487" s="32">
        <f t="shared" si="100"/>
        <v>0</v>
      </c>
      <c r="U487" s="99">
        <f t="shared" si="97"/>
        <v>0</v>
      </c>
      <c r="V487" s="99">
        <f t="shared" si="98"/>
        <v>0</v>
      </c>
    </row>
    <row r="488" spans="1:22" x14ac:dyDescent="0.25">
      <c r="A488" s="24">
        <v>44337.124999998829</v>
      </c>
      <c r="B488" s="25">
        <v>143.4</v>
      </c>
      <c r="C488" s="26">
        <v>2576.8980000000001</v>
      </c>
      <c r="D488" s="25">
        <v>15.430999999999999</v>
      </c>
      <c r="E488" s="26">
        <v>277.291</v>
      </c>
      <c r="F488" s="27">
        <f t="shared" si="93"/>
        <v>127.96900000000001</v>
      </c>
      <c r="G488" s="27">
        <f t="shared" si="93"/>
        <v>2299.607</v>
      </c>
      <c r="H488" s="28">
        <v>0</v>
      </c>
      <c r="I488" s="29">
        <f t="shared" si="94"/>
        <v>127.96900000000001</v>
      </c>
      <c r="J488" s="30">
        <f t="shared" si="92"/>
        <v>17.970031804577669</v>
      </c>
      <c r="K488" s="31">
        <v>2.92</v>
      </c>
      <c r="L488" s="30">
        <f t="shared" si="90"/>
        <v>63.847999999999999</v>
      </c>
      <c r="M488" s="30">
        <f t="shared" ref="M488:Q503" si="102">M487</f>
        <v>39.467726077497858</v>
      </c>
      <c r="N488" s="30">
        <f t="shared" si="102"/>
        <v>0</v>
      </c>
      <c r="O488" s="30">
        <f t="shared" si="102"/>
        <v>21.206728953433903</v>
      </c>
      <c r="P488" s="30">
        <f t="shared" si="102"/>
        <v>29.301283654346502</v>
      </c>
      <c r="Q488" s="30">
        <f t="shared" si="102"/>
        <v>0</v>
      </c>
      <c r="R488" s="30">
        <f t="shared" si="95"/>
        <v>63.847999999999999</v>
      </c>
      <c r="S488" s="22">
        <f t="shared" si="96"/>
        <v>0</v>
      </c>
      <c r="T488" s="32">
        <f t="shared" si="100"/>
        <v>0</v>
      </c>
      <c r="U488" s="99">
        <f t="shared" si="97"/>
        <v>0</v>
      </c>
      <c r="V488" s="99">
        <f t="shared" si="98"/>
        <v>0</v>
      </c>
    </row>
    <row r="489" spans="1:22" x14ac:dyDescent="0.25">
      <c r="A489" s="24">
        <v>44337.166666665493</v>
      </c>
      <c r="B489" s="25">
        <v>125.33499999999999</v>
      </c>
      <c r="C489" s="26">
        <v>2123.8660749999999</v>
      </c>
      <c r="D489" s="25">
        <v>0</v>
      </c>
      <c r="E489" s="26">
        <v>0</v>
      </c>
      <c r="F489" s="27">
        <f t="shared" si="93"/>
        <v>125.33499999999999</v>
      </c>
      <c r="G489" s="27">
        <f t="shared" si="93"/>
        <v>2123.8660749999999</v>
      </c>
      <c r="H489" s="28">
        <v>0</v>
      </c>
      <c r="I489" s="29">
        <f t="shared" si="94"/>
        <v>125.33499999999999</v>
      </c>
      <c r="J489" s="30">
        <f t="shared" si="92"/>
        <v>16.945514620816212</v>
      </c>
      <c r="K489" s="31">
        <v>2.92</v>
      </c>
      <c r="L489" s="30">
        <f t="shared" si="90"/>
        <v>63.847999999999999</v>
      </c>
      <c r="M489" s="30">
        <f t="shared" si="102"/>
        <v>39.467726077497858</v>
      </c>
      <c r="N489" s="30">
        <f t="shared" si="102"/>
        <v>0</v>
      </c>
      <c r="O489" s="30">
        <f t="shared" si="102"/>
        <v>21.206728953433903</v>
      </c>
      <c r="P489" s="30">
        <f t="shared" si="102"/>
        <v>29.301283654346502</v>
      </c>
      <c r="Q489" s="30">
        <f t="shared" si="102"/>
        <v>0</v>
      </c>
      <c r="R489" s="30">
        <f t="shared" si="95"/>
        <v>63.847999999999999</v>
      </c>
      <c r="S489" s="22">
        <f t="shared" si="96"/>
        <v>0</v>
      </c>
      <c r="T489" s="32">
        <f t="shared" si="100"/>
        <v>0</v>
      </c>
      <c r="U489" s="99">
        <f t="shared" si="97"/>
        <v>0</v>
      </c>
      <c r="V489" s="99">
        <f t="shared" si="98"/>
        <v>0</v>
      </c>
    </row>
    <row r="490" spans="1:22" x14ac:dyDescent="0.25">
      <c r="A490" s="24">
        <v>44337.208333332157</v>
      </c>
      <c r="B490" s="25">
        <v>131.4</v>
      </c>
      <c r="C490" s="26">
        <v>2296.8719999999998</v>
      </c>
      <c r="D490" s="25">
        <v>7.76</v>
      </c>
      <c r="E490" s="26">
        <v>135.63800000000001</v>
      </c>
      <c r="F490" s="27">
        <f t="shared" si="93"/>
        <v>123.64</v>
      </c>
      <c r="G490" s="27">
        <f t="shared" si="93"/>
        <v>2161.2339999999999</v>
      </c>
      <c r="H490" s="28">
        <v>0</v>
      </c>
      <c r="I490" s="29">
        <f t="shared" si="94"/>
        <v>123.64</v>
      </c>
      <c r="J490" s="30">
        <f t="shared" si="92"/>
        <v>17.4800549983824</v>
      </c>
      <c r="K490" s="31">
        <v>2.92</v>
      </c>
      <c r="L490" s="30">
        <f t="shared" si="90"/>
        <v>63.847999999999999</v>
      </c>
      <c r="M490" s="30">
        <f t="shared" si="102"/>
        <v>39.467726077497858</v>
      </c>
      <c r="N490" s="30">
        <f t="shared" si="102"/>
        <v>0</v>
      </c>
      <c r="O490" s="30">
        <f t="shared" si="102"/>
        <v>21.206728953433903</v>
      </c>
      <c r="P490" s="30">
        <f t="shared" si="102"/>
        <v>29.301283654346502</v>
      </c>
      <c r="Q490" s="30">
        <f t="shared" si="102"/>
        <v>0</v>
      </c>
      <c r="R490" s="30">
        <f t="shared" si="95"/>
        <v>63.847999999999999</v>
      </c>
      <c r="S490" s="22">
        <f t="shared" si="96"/>
        <v>0</v>
      </c>
      <c r="T490" s="32">
        <f t="shared" si="100"/>
        <v>0</v>
      </c>
      <c r="U490" s="99">
        <f t="shared" si="97"/>
        <v>0</v>
      </c>
      <c r="V490" s="99">
        <f t="shared" si="98"/>
        <v>0</v>
      </c>
    </row>
    <row r="491" spans="1:22" x14ac:dyDescent="0.25">
      <c r="A491" s="24">
        <v>44337.249999998821</v>
      </c>
      <c r="B491" s="25">
        <v>139.9</v>
      </c>
      <c r="C491" s="26">
        <v>2565.7660000000001</v>
      </c>
      <c r="D491" s="25">
        <v>5.04</v>
      </c>
      <c r="E491" s="26">
        <v>92.426000000000002</v>
      </c>
      <c r="F491" s="27">
        <f t="shared" si="93"/>
        <v>134.86000000000001</v>
      </c>
      <c r="G491" s="27">
        <f t="shared" si="93"/>
        <v>2473.34</v>
      </c>
      <c r="H491" s="28">
        <v>0</v>
      </c>
      <c r="I491" s="29">
        <f t="shared" si="94"/>
        <v>134.86000000000001</v>
      </c>
      <c r="J491" s="30">
        <f t="shared" si="92"/>
        <v>18.340056354738245</v>
      </c>
      <c r="K491" s="31">
        <v>2.92</v>
      </c>
      <c r="L491" s="30">
        <f t="shared" si="90"/>
        <v>63.847999999999999</v>
      </c>
      <c r="M491" s="30">
        <f t="shared" si="102"/>
        <v>39.467726077497858</v>
      </c>
      <c r="N491" s="30">
        <f t="shared" si="102"/>
        <v>0</v>
      </c>
      <c r="O491" s="30">
        <f t="shared" si="102"/>
        <v>21.206728953433903</v>
      </c>
      <c r="P491" s="30">
        <f t="shared" si="102"/>
        <v>29.301283654346502</v>
      </c>
      <c r="Q491" s="30">
        <f t="shared" si="102"/>
        <v>0</v>
      </c>
      <c r="R491" s="30">
        <f t="shared" si="95"/>
        <v>63.847999999999999</v>
      </c>
      <c r="S491" s="22">
        <f t="shared" si="96"/>
        <v>0</v>
      </c>
      <c r="T491" s="32">
        <f t="shared" si="100"/>
        <v>0</v>
      </c>
      <c r="U491" s="99">
        <f t="shared" si="97"/>
        <v>0</v>
      </c>
      <c r="V491" s="99">
        <f t="shared" si="98"/>
        <v>0</v>
      </c>
    </row>
    <row r="492" spans="1:22" x14ac:dyDescent="0.25">
      <c r="A492" s="24">
        <v>44337.291666665486</v>
      </c>
      <c r="B492" s="25">
        <v>156</v>
      </c>
      <c r="C492" s="26">
        <v>3227.64</v>
      </c>
      <c r="D492" s="25">
        <v>3.0110000000000001</v>
      </c>
      <c r="E492" s="26">
        <v>62.292999999999999</v>
      </c>
      <c r="F492" s="27">
        <f t="shared" si="93"/>
        <v>152.989</v>
      </c>
      <c r="G492" s="27">
        <f t="shared" si="93"/>
        <v>3165.3469999999998</v>
      </c>
      <c r="H492" s="28">
        <v>0</v>
      </c>
      <c r="I492" s="29">
        <f t="shared" si="94"/>
        <v>152.989</v>
      </c>
      <c r="J492" s="30">
        <f t="shared" si="92"/>
        <v>20.690030002157016</v>
      </c>
      <c r="K492" s="31">
        <v>2.92</v>
      </c>
      <c r="L492" s="30">
        <f t="shared" si="90"/>
        <v>63.847999999999999</v>
      </c>
      <c r="M492" s="30">
        <f t="shared" si="102"/>
        <v>39.467726077497858</v>
      </c>
      <c r="N492" s="30">
        <f t="shared" si="102"/>
        <v>0</v>
      </c>
      <c r="O492" s="30">
        <f t="shared" si="102"/>
        <v>21.206728953433903</v>
      </c>
      <c r="P492" s="30">
        <f t="shared" si="102"/>
        <v>29.301283654346502</v>
      </c>
      <c r="Q492" s="30">
        <f t="shared" si="102"/>
        <v>0</v>
      </c>
      <c r="R492" s="30">
        <f t="shared" si="95"/>
        <v>63.847999999999999</v>
      </c>
      <c r="S492" s="22">
        <f t="shared" si="96"/>
        <v>0</v>
      </c>
      <c r="T492" s="32">
        <f t="shared" si="100"/>
        <v>0</v>
      </c>
      <c r="U492" s="99">
        <f t="shared" si="97"/>
        <v>0</v>
      </c>
      <c r="V492" s="99">
        <f t="shared" si="98"/>
        <v>0</v>
      </c>
    </row>
    <row r="493" spans="1:22" x14ac:dyDescent="0.25">
      <c r="A493" s="24">
        <v>44337.33333333215</v>
      </c>
      <c r="B493" s="25">
        <v>184.4</v>
      </c>
      <c r="C493" s="26">
        <v>4224.6040000000003</v>
      </c>
      <c r="D493" s="25">
        <v>3.2810000000000001</v>
      </c>
      <c r="E493" s="26">
        <v>75.171999999999997</v>
      </c>
      <c r="F493" s="27">
        <f t="shared" si="93"/>
        <v>181.119</v>
      </c>
      <c r="G493" s="27">
        <f t="shared" si="93"/>
        <v>4149.4320000000007</v>
      </c>
      <c r="H493" s="28">
        <v>0</v>
      </c>
      <c r="I493" s="29">
        <f t="shared" si="94"/>
        <v>181.119</v>
      </c>
      <c r="J493" s="30">
        <f t="shared" si="92"/>
        <v>22.909976313915166</v>
      </c>
      <c r="K493" s="31">
        <v>2.92</v>
      </c>
      <c r="L493" s="30">
        <f t="shared" si="90"/>
        <v>63.847999999999999</v>
      </c>
      <c r="M493" s="30">
        <f t="shared" si="102"/>
        <v>39.467726077497858</v>
      </c>
      <c r="N493" s="30">
        <f t="shared" si="102"/>
        <v>0</v>
      </c>
      <c r="O493" s="30">
        <f t="shared" si="102"/>
        <v>21.206728953433903</v>
      </c>
      <c r="P493" s="30">
        <f t="shared" si="102"/>
        <v>29.301283654346502</v>
      </c>
      <c r="Q493" s="30">
        <f t="shared" si="102"/>
        <v>0</v>
      </c>
      <c r="R493" s="30">
        <f t="shared" si="95"/>
        <v>63.847999999999999</v>
      </c>
      <c r="S493" s="22">
        <f t="shared" si="96"/>
        <v>0</v>
      </c>
      <c r="T493" s="32">
        <f t="shared" si="100"/>
        <v>0</v>
      </c>
      <c r="U493" s="99">
        <f t="shared" si="97"/>
        <v>0</v>
      </c>
      <c r="V493" s="99">
        <f t="shared" si="98"/>
        <v>0</v>
      </c>
    </row>
    <row r="494" spans="1:22" x14ac:dyDescent="0.25">
      <c r="A494" s="24">
        <v>44337.374999998814</v>
      </c>
      <c r="B494" s="25">
        <v>199.535</v>
      </c>
      <c r="C494" s="26">
        <v>4675.6690500000004</v>
      </c>
      <c r="D494" s="25">
        <v>0</v>
      </c>
      <c r="E494" s="26">
        <v>0</v>
      </c>
      <c r="F494" s="27">
        <f t="shared" si="93"/>
        <v>199.535</v>
      </c>
      <c r="G494" s="27">
        <f t="shared" si="93"/>
        <v>4675.6690500000004</v>
      </c>
      <c r="H494" s="28">
        <v>0</v>
      </c>
      <c r="I494" s="29">
        <f t="shared" si="94"/>
        <v>199.535</v>
      </c>
      <c r="J494" s="30">
        <f t="shared" si="92"/>
        <v>23.43282657177939</v>
      </c>
      <c r="K494" s="31">
        <v>2.92</v>
      </c>
      <c r="L494" s="30">
        <f t="shared" si="90"/>
        <v>63.847999999999999</v>
      </c>
      <c r="M494" s="30">
        <f t="shared" si="102"/>
        <v>39.467726077497858</v>
      </c>
      <c r="N494" s="30">
        <f t="shared" si="102"/>
        <v>0</v>
      </c>
      <c r="O494" s="30">
        <f t="shared" si="102"/>
        <v>21.206728953433903</v>
      </c>
      <c r="P494" s="30">
        <f t="shared" si="102"/>
        <v>29.301283654346502</v>
      </c>
      <c r="Q494" s="30">
        <f t="shared" si="102"/>
        <v>0</v>
      </c>
      <c r="R494" s="30">
        <f t="shared" si="95"/>
        <v>63.847999999999999</v>
      </c>
      <c r="S494" s="22">
        <f t="shared" si="96"/>
        <v>0</v>
      </c>
      <c r="T494" s="32">
        <f t="shared" si="100"/>
        <v>0</v>
      </c>
      <c r="U494" s="99">
        <f t="shared" si="97"/>
        <v>0</v>
      </c>
      <c r="V494" s="99">
        <f t="shared" si="98"/>
        <v>0</v>
      </c>
    </row>
    <row r="495" spans="1:22" x14ac:dyDescent="0.25">
      <c r="A495" s="24">
        <v>44337.416666665478</v>
      </c>
      <c r="B495" s="25">
        <v>318.57100000000003</v>
      </c>
      <c r="C495" s="26">
        <v>7099.3547349999999</v>
      </c>
      <c r="D495" s="25">
        <v>95.066000000000003</v>
      </c>
      <c r="E495" s="26">
        <v>2118.5549999999998</v>
      </c>
      <c r="F495" s="27">
        <f t="shared" si="93"/>
        <v>223.50500000000002</v>
      </c>
      <c r="G495" s="27">
        <f t="shared" si="93"/>
        <v>4980.7997350000005</v>
      </c>
      <c r="H495" s="28">
        <v>0</v>
      </c>
      <c r="I495" s="29">
        <f t="shared" si="94"/>
        <v>223.50500000000002</v>
      </c>
      <c r="J495" s="30">
        <f t="shared" si="92"/>
        <v>22.284958882351624</v>
      </c>
      <c r="K495" s="31">
        <v>2.92</v>
      </c>
      <c r="L495" s="30">
        <f t="shared" si="90"/>
        <v>63.847999999999999</v>
      </c>
      <c r="M495" s="30">
        <f t="shared" si="102"/>
        <v>39.467726077497858</v>
      </c>
      <c r="N495" s="30">
        <f t="shared" si="102"/>
        <v>0</v>
      </c>
      <c r="O495" s="30">
        <f t="shared" si="102"/>
        <v>21.206728953433903</v>
      </c>
      <c r="P495" s="30">
        <f t="shared" si="102"/>
        <v>29.301283654346502</v>
      </c>
      <c r="Q495" s="30">
        <f t="shared" si="102"/>
        <v>0</v>
      </c>
      <c r="R495" s="30">
        <f t="shared" si="95"/>
        <v>63.847999999999999</v>
      </c>
      <c r="S495" s="22">
        <f t="shared" si="96"/>
        <v>0</v>
      </c>
      <c r="T495" s="32">
        <f t="shared" si="100"/>
        <v>0</v>
      </c>
      <c r="U495" s="99">
        <f t="shared" si="97"/>
        <v>0</v>
      </c>
      <c r="V495" s="99">
        <f t="shared" si="98"/>
        <v>0</v>
      </c>
    </row>
    <row r="496" spans="1:22" x14ac:dyDescent="0.25">
      <c r="A496" s="24">
        <v>44337.458333332143</v>
      </c>
      <c r="B496" s="25">
        <v>433.90300000000002</v>
      </c>
      <c r="C496" s="26">
        <v>10722.177033</v>
      </c>
      <c r="D496" s="25">
        <v>176.65799999999999</v>
      </c>
      <c r="E496" s="26">
        <v>4365.4059999999999</v>
      </c>
      <c r="F496" s="27">
        <f t="shared" si="93"/>
        <v>257.245</v>
      </c>
      <c r="G496" s="27">
        <f t="shared" si="93"/>
        <v>6356.771033</v>
      </c>
      <c r="H496" s="28">
        <v>0</v>
      </c>
      <c r="I496" s="29">
        <f t="shared" si="94"/>
        <v>257.245</v>
      </c>
      <c r="J496" s="30">
        <f t="shared" si="92"/>
        <v>24.710960496802659</v>
      </c>
      <c r="K496" s="31">
        <v>2.92</v>
      </c>
      <c r="L496" s="30">
        <f t="shared" si="90"/>
        <v>63.847999999999999</v>
      </c>
      <c r="M496" s="30">
        <f t="shared" si="102"/>
        <v>39.467726077497858</v>
      </c>
      <c r="N496" s="30">
        <f t="shared" si="102"/>
        <v>0</v>
      </c>
      <c r="O496" s="30">
        <f t="shared" si="102"/>
        <v>21.206728953433903</v>
      </c>
      <c r="P496" s="30">
        <f t="shared" si="102"/>
        <v>29.301283654346502</v>
      </c>
      <c r="Q496" s="30">
        <f t="shared" si="102"/>
        <v>0</v>
      </c>
      <c r="R496" s="30">
        <f t="shared" si="95"/>
        <v>63.847999999999999</v>
      </c>
      <c r="S496" s="22">
        <f t="shared" si="96"/>
        <v>0</v>
      </c>
      <c r="T496" s="32">
        <f t="shared" si="100"/>
        <v>0</v>
      </c>
      <c r="U496" s="99">
        <f t="shared" si="97"/>
        <v>0</v>
      </c>
      <c r="V496" s="99">
        <f t="shared" si="98"/>
        <v>0</v>
      </c>
    </row>
    <row r="497" spans="1:22" x14ac:dyDescent="0.25">
      <c r="A497" s="24">
        <v>44337.499999998807</v>
      </c>
      <c r="B497" s="25">
        <v>455.19400000000002</v>
      </c>
      <c r="C497" s="26">
        <v>11615.185298</v>
      </c>
      <c r="D497" s="25">
        <v>171.185</v>
      </c>
      <c r="E497" s="26">
        <v>4368.1319999999996</v>
      </c>
      <c r="F497" s="27">
        <f t="shared" si="93"/>
        <v>284.00900000000001</v>
      </c>
      <c r="G497" s="27">
        <f t="shared" si="93"/>
        <v>7247.0532980000007</v>
      </c>
      <c r="H497" s="28">
        <v>0</v>
      </c>
      <c r="I497" s="29">
        <f t="shared" si="94"/>
        <v>284.00900000000001</v>
      </c>
      <c r="J497" s="30">
        <f t="shared" si="92"/>
        <v>25.516984665978896</v>
      </c>
      <c r="K497" s="31">
        <v>2.92</v>
      </c>
      <c r="L497" s="30">
        <f t="shared" si="90"/>
        <v>63.847999999999999</v>
      </c>
      <c r="M497" s="30">
        <f t="shared" si="102"/>
        <v>39.467726077497858</v>
      </c>
      <c r="N497" s="30">
        <f t="shared" si="102"/>
        <v>0</v>
      </c>
      <c r="O497" s="30">
        <f t="shared" si="102"/>
        <v>21.206728953433903</v>
      </c>
      <c r="P497" s="30">
        <f t="shared" si="102"/>
        <v>29.301283654346502</v>
      </c>
      <c r="Q497" s="30">
        <f t="shared" si="102"/>
        <v>0</v>
      </c>
      <c r="R497" s="30">
        <f t="shared" si="95"/>
        <v>63.847999999999999</v>
      </c>
      <c r="S497" s="22">
        <f t="shared" si="96"/>
        <v>0</v>
      </c>
      <c r="T497" s="32">
        <f t="shared" si="100"/>
        <v>0</v>
      </c>
      <c r="U497" s="99">
        <f t="shared" si="97"/>
        <v>0</v>
      </c>
      <c r="V497" s="99">
        <f t="shared" si="98"/>
        <v>0</v>
      </c>
    </row>
    <row r="498" spans="1:22" x14ac:dyDescent="0.25">
      <c r="A498" s="24">
        <v>44337.541666665471</v>
      </c>
      <c r="B498" s="25">
        <v>398.98</v>
      </c>
      <c r="C498" s="26">
        <v>9826.0794399999995</v>
      </c>
      <c r="D498" s="25">
        <v>78.712999999999994</v>
      </c>
      <c r="E498" s="26">
        <v>1938.548</v>
      </c>
      <c r="F498" s="27">
        <f t="shared" si="93"/>
        <v>320.26700000000005</v>
      </c>
      <c r="G498" s="27">
        <f t="shared" si="93"/>
        <v>7887.5314399999997</v>
      </c>
      <c r="H498" s="28">
        <v>0</v>
      </c>
      <c r="I498" s="29">
        <f t="shared" si="94"/>
        <v>320.26700000000005</v>
      </c>
      <c r="J498" s="30">
        <f t="shared" si="92"/>
        <v>24.627986773535827</v>
      </c>
      <c r="K498" s="31">
        <v>2.92</v>
      </c>
      <c r="L498" s="30">
        <f t="shared" si="90"/>
        <v>63.847999999999999</v>
      </c>
      <c r="M498" s="30">
        <f t="shared" si="102"/>
        <v>39.467726077497858</v>
      </c>
      <c r="N498" s="30">
        <f t="shared" si="102"/>
        <v>0</v>
      </c>
      <c r="O498" s="30">
        <f t="shared" si="102"/>
        <v>21.206728953433903</v>
      </c>
      <c r="P498" s="30">
        <f t="shared" si="102"/>
        <v>29.301283654346502</v>
      </c>
      <c r="Q498" s="30">
        <f t="shared" si="102"/>
        <v>0</v>
      </c>
      <c r="R498" s="30">
        <f t="shared" si="95"/>
        <v>63.847999999999999</v>
      </c>
      <c r="S498" s="22">
        <f t="shared" si="96"/>
        <v>0</v>
      </c>
      <c r="T498" s="32">
        <f t="shared" si="100"/>
        <v>0</v>
      </c>
      <c r="U498" s="99">
        <f t="shared" si="97"/>
        <v>0</v>
      </c>
      <c r="V498" s="99">
        <f t="shared" si="98"/>
        <v>0</v>
      </c>
    </row>
    <row r="499" spans="1:22" x14ac:dyDescent="0.25">
      <c r="A499" s="24">
        <v>44337.583333332135</v>
      </c>
      <c r="B499" s="25">
        <v>310.66899999999998</v>
      </c>
      <c r="C499" s="26">
        <v>10961.023658</v>
      </c>
      <c r="D499" s="25">
        <v>85.174999999999997</v>
      </c>
      <c r="E499" s="26">
        <v>3005.145</v>
      </c>
      <c r="F499" s="27">
        <f t="shared" si="93"/>
        <v>225.49399999999997</v>
      </c>
      <c r="G499" s="27">
        <f t="shared" si="93"/>
        <v>7955.8786579999996</v>
      </c>
      <c r="H499" s="28">
        <v>0</v>
      </c>
      <c r="I499" s="29">
        <f t="shared" si="94"/>
        <v>225.49399999999997</v>
      </c>
      <c r="J499" s="30">
        <f t="shared" si="92"/>
        <v>35.281997117439936</v>
      </c>
      <c r="K499" s="31">
        <v>2.92</v>
      </c>
      <c r="L499" s="30">
        <f t="shared" si="90"/>
        <v>63.847999999999999</v>
      </c>
      <c r="M499" s="30">
        <f t="shared" si="102"/>
        <v>39.467726077497858</v>
      </c>
      <c r="N499" s="30">
        <f t="shared" si="102"/>
        <v>0</v>
      </c>
      <c r="O499" s="30">
        <f t="shared" si="102"/>
        <v>21.206728953433903</v>
      </c>
      <c r="P499" s="30">
        <f t="shared" si="102"/>
        <v>29.301283654346502</v>
      </c>
      <c r="Q499" s="30">
        <f t="shared" si="102"/>
        <v>0</v>
      </c>
      <c r="R499" s="30">
        <f t="shared" si="95"/>
        <v>63.847999999999999</v>
      </c>
      <c r="S499" s="22">
        <f t="shared" si="96"/>
        <v>0</v>
      </c>
      <c r="T499" s="32">
        <f t="shared" si="100"/>
        <v>0</v>
      </c>
      <c r="U499" s="99">
        <f t="shared" si="97"/>
        <v>0</v>
      </c>
      <c r="V499" s="99">
        <f t="shared" si="98"/>
        <v>0</v>
      </c>
    </row>
    <row r="500" spans="1:22" x14ac:dyDescent="0.25">
      <c r="A500" s="24">
        <v>44337.624999998799</v>
      </c>
      <c r="B500" s="25">
        <v>268.89400000000001</v>
      </c>
      <c r="C500" s="26">
        <v>8908.9960080000001</v>
      </c>
      <c r="D500" s="25">
        <v>59.305</v>
      </c>
      <c r="E500" s="26">
        <v>1964.893</v>
      </c>
      <c r="F500" s="27">
        <f t="shared" si="93"/>
        <v>209.589</v>
      </c>
      <c r="G500" s="27">
        <f t="shared" si="93"/>
        <v>6944.103008</v>
      </c>
      <c r="H500" s="28">
        <v>0</v>
      </c>
      <c r="I500" s="29">
        <f t="shared" si="94"/>
        <v>209.589</v>
      </c>
      <c r="J500" s="30">
        <f t="shared" si="92"/>
        <v>33.132001240523117</v>
      </c>
      <c r="K500" s="31">
        <v>2.92</v>
      </c>
      <c r="L500" s="30">
        <f t="shared" si="90"/>
        <v>63.847999999999999</v>
      </c>
      <c r="M500" s="30">
        <f t="shared" si="102"/>
        <v>39.467726077497858</v>
      </c>
      <c r="N500" s="30">
        <f t="shared" si="102"/>
        <v>0</v>
      </c>
      <c r="O500" s="30">
        <f t="shared" si="102"/>
        <v>21.206728953433903</v>
      </c>
      <c r="P500" s="30">
        <f t="shared" si="102"/>
        <v>29.301283654346502</v>
      </c>
      <c r="Q500" s="30">
        <f t="shared" si="102"/>
        <v>0</v>
      </c>
      <c r="R500" s="30">
        <f t="shared" si="95"/>
        <v>63.847999999999999</v>
      </c>
      <c r="S500" s="22">
        <f t="shared" si="96"/>
        <v>0</v>
      </c>
      <c r="T500" s="32">
        <f t="shared" si="100"/>
        <v>0</v>
      </c>
      <c r="U500" s="99">
        <f t="shared" si="97"/>
        <v>0</v>
      </c>
      <c r="V500" s="99">
        <f t="shared" si="98"/>
        <v>0</v>
      </c>
    </row>
    <row r="501" spans="1:22" x14ac:dyDescent="0.25">
      <c r="A501" s="24">
        <v>44337.666666665464</v>
      </c>
      <c r="B501" s="25">
        <v>213.298</v>
      </c>
      <c r="C501" s="26">
        <v>7094.2914799999999</v>
      </c>
      <c r="D501" s="25">
        <v>51.935000000000002</v>
      </c>
      <c r="E501" s="26">
        <v>1727.3579999999999</v>
      </c>
      <c r="F501" s="27">
        <f t="shared" si="93"/>
        <v>161.363</v>
      </c>
      <c r="G501" s="27">
        <f t="shared" si="93"/>
        <v>5366.9334799999997</v>
      </c>
      <c r="H501" s="28">
        <v>0</v>
      </c>
      <c r="I501" s="29">
        <f t="shared" si="94"/>
        <v>161.363</v>
      </c>
      <c r="J501" s="30">
        <f t="shared" si="92"/>
        <v>33.260000619720749</v>
      </c>
      <c r="K501" s="31">
        <v>2.92</v>
      </c>
      <c r="L501" s="30">
        <f t="shared" si="90"/>
        <v>63.847999999999999</v>
      </c>
      <c r="M501" s="30">
        <f t="shared" si="102"/>
        <v>39.467726077497858</v>
      </c>
      <c r="N501" s="30">
        <f t="shared" si="102"/>
        <v>0</v>
      </c>
      <c r="O501" s="30">
        <f t="shared" si="102"/>
        <v>21.206728953433903</v>
      </c>
      <c r="P501" s="30">
        <f t="shared" si="102"/>
        <v>29.301283654346502</v>
      </c>
      <c r="Q501" s="30">
        <f t="shared" si="102"/>
        <v>0</v>
      </c>
      <c r="R501" s="30">
        <f t="shared" si="95"/>
        <v>63.847999999999999</v>
      </c>
      <c r="S501" s="22">
        <f t="shared" si="96"/>
        <v>0</v>
      </c>
      <c r="T501" s="32">
        <f t="shared" si="100"/>
        <v>0</v>
      </c>
      <c r="U501" s="99">
        <f t="shared" si="97"/>
        <v>0</v>
      </c>
      <c r="V501" s="99">
        <f t="shared" si="98"/>
        <v>0</v>
      </c>
    </row>
    <row r="502" spans="1:22" x14ac:dyDescent="0.25">
      <c r="A502" s="24">
        <v>44337.708333332128</v>
      </c>
      <c r="B502" s="25">
        <v>95.07</v>
      </c>
      <c r="C502" s="26">
        <v>3577.3890299999998</v>
      </c>
      <c r="D502" s="25">
        <v>75.2</v>
      </c>
      <c r="E502" s="26">
        <v>2829.701</v>
      </c>
      <c r="F502" s="27">
        <f t="shared" si="93"/>
        <v>19.86999999999999</v>
      </c>
      <c r="G502" s="27">
        <f t="shared" si="93"/>
        <v>747.6880299999998</v>
      </c>
      <c r="H502" s="28">
        <v>0</v>
      </c>
      <c r="I502" s="29">
        <f t="shared" si="94"/>
        <v>19.86999999999999</v>
      </c>
      <c r="J502" s="30">
        <f t="shared" si="92"/>
        <v>37.628989934574747</v>
      </c>
      <c r="K502" s="31">
        <v>2.92</v>
      </c>
      <c r="L502" s="30">
        <f t="shared" si="90"/>
        <v>63.847999999999999</v>
      </c>
      <c r="M502" s="30">
        <f t="shared" si="102"/>
        <v>39.467726077497858</v>
      </c>
      <c r="N502" s="30">
        <f t="shared" si="102"/>
        <v>0</v>
      </c>
      <c r="O502" s="30">
        <f t="shared" si="102"/>
        <v>21.206728953433903</v>
      </c>
      <c r="P502" s="30">
        <f t="shared" si="102"/>
        <v>29.301283654346502</v>
      </c>
      <c r="Q502" s="30">
        <f t="shared" si="102"/>
        <v>0</v>
      </c>
      <c r="R502" s="30">
        <f t="shared" si="95"/>
        <v>63.847999999999999</v>
      </c>
      <c r="S502" s="22">
        <f t="shared" si="96"/>
        <v>0</v>
      </c>
      <c r="T502" s="32">
        <f t="shared" si="100"/>
        <v>0</v>
      </c>
      <c r="U502" s="99">
        <f t="shared" si="97"/>
        <v>0</v>
      </c>
      <c r="V502" s="99">
        <f t="shared" si="98"/>
        <v>0</v>
      </c>
    </row>
    <row r="503" spans="1:22" x14ac:dyDescent="0.25">
      <c r="A503" s="24">
        <v>44337.749999998792</v>
      </c>
      <c r="B503" s="25">
        <v>27.969000000000001</v>
      </c>
      <c r="C503" s="26">
        <v>977.04107699999997</v>
      </c>
      <c r="D503" s="25">
        <v>27.969000000000001</v>
      </c>
      <c r="E503" s="26">
        <v>977.04100000000005</v>
      </c>
      <c r="F503" s="27">
        <f t="shared" si="93"/>
        <v>0</v>
      </c>
      <c r="G503" s="27">
        <f t="shared" si="93"/>
        <v>7.6999999919280526E-5</v>
      </c>
      <c r="H503" s="28">
        <v>0</v>
      </c>
      <c r="I503" s="29">
        <f t="shared" si="94"/>
        <v>0</v>
      </c>
      <c r="J503" s="30">
        <f t="shared" si="92"/>
        <v>0</v>
      </c>
      <c r="K503" s="31">
        <v>2.92</v>
      </c>
      <c r="L503" s="30">
        <f t="shared" ref="L503:L566" si="103">IF(AND(MONTH($A$2)&gt;5,MONTH($A$2)&lt;9),(K503*10800)/1000,(K503*10400)/1000)+33.48</f>
        <v>63.847999999999999</v>
      </c>
      <c r="M503" s="30">
        <f t="shared" si="102"/>
        <v>39.467726077497858</v>
      </c>
      <c r="N503" s="30">
        <f t="shared" si="102"/>
        <v>0</v>
      </c>
      <c r="O503" s="30">
        <f t="shared" si="102"/>
        <v>21.206728953433903</v>
      </c>
      <c r="P503" s="30">
        <f t="shared" si="102"/>
        <v>29.301283654346502</v>
      </c>
      <c r="Q503" s="30">
        <f t="shared" si="102"/>
        <v>0</v>
      </c>
      <c r="R503" s="30">
        <f t="shared" si="95"/>
        <v>63.847999999999999</v>
      </c>
      <c r="S503" s="22">
        <f t="shared" si="96"/>
        <v>0</v>
      </c>
      <c r="T503" s="32">
        <f t="shared" si="100"/>
        <v>0</v>
      </c>
      <c r="U503" s="99">
        <f t="shared" si="97"/>
        <v>0</v>
      </c>
      <c r="V503" s="99">
        <f t="shared" si="98"/>
        <v>0</v>
      </c>
    </row>
    <row r="504" spans="1:22" x14ac:dyDescent="0.25">
      <c r="A504" s="24">
        <v>44337.791666665456</v>
      </c>
      <c r="B504" s="25">
        <v>15.574</v>
      </c>
      <c r="C504" s="26">
        <v>481.12758200000002</v>
      </c>
      <c r="D504" s="25">
        <v>0</v>
      </c>
      <c r="E504" s="26">
        <v>0</v>
      </c>
      <c r="F504" s="27">
        <f t="shared" si="93"/>
        <v>15.574</v>
      </c>
      <c r="G504" s="27">
        <f t="shared" si="93"/>
        <v>481.12758200000002</v>
      </c>
      <c r="H504" s="28">
        <v>0</v>
      </c>
      <c r="I504" s="29">
        <f t="shared" si="94"/>
        <v>15.574</v>
      </c>
      <c r="J504" s="30">
        <f t="shared" si="92"/>
        <v>30.893000000000001</v>
      </c>
      <c r="K504" s="31">
        <v>2.92</v>
      </c>
      <c r="L504" s="30">
        <f t="shared" si="103"/>
        <v>63.847999999999999</v>
      </c>
      <c r="M504" s="30">
        <f t="shared" ref="M504:Q519" si="104">M503</f>
        <v>39.467726077497858</v>
      </c>
      <c r="N504" s="30">
        <f t="shared" si="104"/>
        <v>0</v>
      </c>
      <c r="O504" s="30">
        <f t="shared" si="104"/>
        <v>21.206728953433903</v>
      </c>
      <c r="P504" s="30">
        <f t="shared" si="104"/>
        <v>29.301283654346502</v>
      </c>
      <c r="Q504" s="30">
        <f t="shared" si="104"/>
        <v>0</v>
      </c>
      <c r="R504" s="30">
        <f t="shared" si="95"/>
        <v>63.847999999999999</v>
      </c>
      <c r="S504" s="22">
        <f t="shared" si="96"/>
        <v>0</v>
      </c>
      <c r="T504" s="32">
        <f t="shared" si="100"/>
        <v>0</v>
      </c>
      <c r="U504" s="99">
        <f t="shared" si="97"/>
        <v>0</v>
      </c>
      <c r="V504" s="99">
        <f t="shared" si="98"/>
        <v>0</v>
      </c>
    </row>
    <row r="505" spans="1:22" x14ac:dyDescent="0.25">
      <c r="A505" s="24">
        <v>44337.833333332121</v>
      </c>
      <c r="B505" s="25">
        <v>36.536000000000001</v>
      </c>
      <c r="C505" s="26">
        <v>1067.545384</v>
      </c>
      <c r="D505" s="25">
        <v>0</v>
      </c>
      <c r="E505" s="26">
        <v>0</v>
      </c>
      <c r="F505" s="27">
        <f t="shared" si="93"/>
        <v>36.536000000000001</v>
      </c>
      <c r="G505" s="27">
        <f t="shared" si="93"/>
        <v>1067.545384</v>
      </c>
      <c r="H505" s="28">
        <v>0</v>
      </c>
      <c r="I505" s="29">
        <f t="shared" si="94"/>
        <v>36.536000000000001</v>
      </c>
      <c r="J505" s="30">
        <f t="shared" si="92"/>
        <v>29.218999999999998</v>
      </c>
      <c r="K505" s="31">
        <v>2.92</v>
      </c>
      <c r="L505" s="30">
        <f t="shared" si="103"/>
        <v>63.847999999999999</v>
      </c>
      <c r="M505" s="30">
        <f t="shared" si="104"/>
        <v>39.467726077497858</v>
      </c>
      <c r="N505" s="30">
        <f t="shared" si="104"/>
        <v>0</v>
      </c>
      <c r="O505" s="30">
        <f t="shared" si="104"/>
        <v>21.206728953433903</v>
      </c>
      <c r="P505" s="30">
        <f t="shared" si="104"/>
        <v>29.301283654346502</v>
      </c>
      <c r="Q505" s="30">
        <f t="shared" si="104"/>
        <v>0</v>
      </c>
      <c r="R505" s="30">
        <f t="shared" si="95"/>
        <v>63.847999999999999</v>
      </c>
      <c r="S505" s="22">
        <f t="shared" si="96"/>
        <v>0</v>
      </c>
      <c r="T505" s="32">
        <f t="shared" si="100"/>
        <v>0</v>
      </c>
      <c r="U505" s="99">
        <f t="shared" si="97"/>
        <v>0</v>
      </c>
      <c r="V505" s="99">
        <f t="shared" si="98"/>
        <v>0</v>
      </c>
    </row>
    <row r="506" spans="1:22" x14ac:dyDescent="0.25">
      <c r="A506" s="24">
        <v>44337.874999998785</v>
      </c>
      <c r="B506" s="25">
        <v>115.47499999999999</v>
      </c>
      <c r="C506" s="26">
        <v>2927.6376749999999</v>
      </c>
      <c r="D506" s="25">
        <v>0</v>
      </c>
      <c r="E506" s="26">
        <v>0</v>
      </c>
      <c r="F506" s="27">
        <f t="shared" si="93"/>
        <v>115.47499999999999</v>
      </c>
      <c r="G506" s="27">
        <f t="shared" si="93"/>
        <v>2927.6376749999999</v>
      </c>
      <c r="H506" s="28">
        <v>0</v>
      </c>
      <c r="I506" s="29">
        <f t="shared" si="94"/>
        <v>115.47499999999999</v>
      </c>
      <c r="J506" s="30">
        <f t="shared" si="92"/>
        <v>25.353000000000002</v>
      </c>
      <c r="K506" s="31">
        <v>2.92</v>
      </c>
      <c r="L506" s="30">
        <f t="shared" si="103"/>
        <v>63.847999999999999</v>
      </c>
      <c r="M506" s="30">
        <f t="shared" si="104"/>
        <v>39.467726077497858</v>
      </c>
      <c r="N506" s="30">
        <f t="shared" si="104"/>
        <v>0</v>
      </c>
      <c r="O506" s="30">
        <f t="shared" si="104"/>
        <v>21.206728953433903</v>
      </c>
      <c r="P506" s="30">
        <f t="shared" si="104"/>
        <v>29.301283654346502</v>
      </c>
      <c r="Q506" s="30">
        <f t="shared" si="104"/>
        <v>0</v>
      </c>
      <c r="R506" s="30">
        <f t="shared" si="95"/>
        <v>63.847999999999999</v>
      </c>
      <c r="S506" s="22">
        <f t="shared" si="96"/>
        <v>0</v>
      </c>
      <c r="T506" s="32">
        <f t="shared" si="100"/>
        <v>0</v>
      </c>
      <c r="U506" s="99">
        <f t="shared" si="97"/>
        <v>0</v>
      </c>
      <c r="V506" s="99">
        <f t="shared" si="98"/>
        <v>0</v>
      </c>
    </row>
    <row r="507" spans="1:22" x14ac:dyDescent="0.25">
      <c r="A507" s="24">
        <v>44337.916666665449</v>
      </c>
      <c r="B507" s="25">
        <v>159.16499999999999</v>
      </c>
      <c r="C507" s="26">
        <v>4088.6305200000002</v>
      </c>
      <c r="D507" s="25">
        <v>0</v>
      </c>
      <c r="E507" s="26">
        <v>0</v>
      </c>
      <c r="F507" s="27">
        <f t="shared" si="93"/>
        <v>159.16499999999999</v>
      </c>
      <c r="G507" s="27">
        <f t="shared" si="93"/>
        <v>4088.6305200000002</v>
      </c>
      <c r="H507" s="28">
        <v>0</v>
      </c>
      <c r="I507" s="29">
        <f t="shared" si="94"/>
        <v>159.16499999999999</v>
      </c>
      <c r="J507" s="30">
        <f t="shared" si="92"/>
        <v>25.688000000000002</v>
      </c>
      <c r="K507" s="31">
        <v>2.92</v>
      </c>
      <c r="L507" s="30">
        <f t="shared" si="103"/>
        <v>63.847999999999999</v>
      </c>
      <c r="M507" s="30">
        <f t="shared" si="104"/>
        <v>39.467726077497858</v>
      </c>
      <c r="N507" s="30">
        <f t="shared" si="104"/>
        <v>0</v>
      </c>
      <c r="O507" s="30">
        <f t="shared" si="104"/>
        <v>21.206728953433903</v>
      </c>
      <c r="P507" s="30">
        <f t="shared" si="104"/>
        <v>29.301283654346502</v>
      </c>
      <c r="Q507" s="30">
        <f t="shared" si="104"/>
        <v>0</v>
      </c>
      <c r="R507" s="30">
        <f t="shared" si="95"/>
        <v>63.847999999999999</v>
      </c>
      <c r="S507" s="22">
        <f t="shared" si="96"/>
        <v>0</v>
      </c>
      <c r="T507" s="32">
        <f t="shared" si="100"/>
        <v>0</v>
      </c>
      <c r="U507" s="99">
        <f t="shared" si="97"/>
        <v>0</v>
      </c>
      <c r="V507" s="99">
        <f t="shared" si="98"/>
        <v>0</v>
      </c>
    </row>
    <row r="508" spans="1:22" x14ac:dyDescent="0.25">
      <c r="A508" s="24">
        <v>44337.958333332113</v>
      </c>
      <c r="B508" s="25">
        <v>189.69900000000001</v>
      </c>
      <c r="C508" s="26">
        <v>4745.3204850000002</v>
      </c>
      <c r="D508" s="25">
        <v>0</v>
      </c>
      <c r="E508" s="26">
        <v>0</v>
      </c>
      <c r="F508" s="27">
        <f t="shared" si="93"/>
        <v>189.69900000000001</v>
      </c>
      <c r="G508" s="27">
        <f t="shared" si="93"/>
        <v>4745.3204850000002</v>
      </c>
      <c r="H508" s="28">
        <v>0</v>
      </c>
      <c r="I508" s="29">
        <f t="shared" si="94"/>
        <v>189.69900000000001</v>
      </c>
      <c r="J508" s="30">
        <f t="shared" si="92"/>
        <v>25.015000000000001</v>
      </c>
      <c r="K508" s="31">
        <v>2.92</v>
      </c>
      <c r="L508" s="30">
        <f t="shared" si="103"/>
        <v>63.847999999999999</v>
      </c>
      <c r="M508" s="30">
        <f t="shared" si="104"/>
        <v>39.467726077497858</v>
      </c>
      <c r="N508" s="30">
        <f t="shared" si="104"/>
        <v>0</v>
      </c>
      <c r="O508" s="30">
        <f t="shared" si="104"/>
        <v>21.206728953433903</v>
      </c>
      <c r="P508" s="30">
        <f t="shared" si="104"/>
        <v>29.301283654346502</v>
      </c>
      <c r="Q508" s="30">
        <f t="shared" si="104"/>
        <v>0</v>
      </c>
      <c r="R508" s="30">
        <f t="shared" si="95"/>
        <v>63.847999999999999</v>
      </c>
      <c r="S508" s="22">
        <f t="shared" si="96"/>
        <v>0</v>
      </c>
      <c r="T508" s="32">
        <f t="shared" si="100"/>
        <v>0</v>
      </c>
      <c r="U508" s="99">
        <f t="shared" si="97"/>
        <v>0</v>
      </c>
      <c r="V508" s="99">
        <f t="shared" si="98"/>
        <v>0</v>
      </c>
    </row>
    <row r="509" spans="1:22" x14ac:dyDescent="0.25">
      <c r="A509" s="24">
        <v>44337.999999998778</v>
      </c>
      <c r="B509" s="25">
        <v>97.144999999999996</v>
      </c>
      <c r="C509" s="26">
        <v>1988.266715</v>
      </c>
      <c r="D509" s="25">
        <v>0</v>
      </c>
      <c r="E509" s="26">
        <v>0</v>
      </c>
      <c r="F509" s="27">
        <f t="shared" si="93"/>
        <v>97.144999999999996</v>
      </c>
      <c r="G509" s="27">
        <f t="shared" si="93"/>
        <v>1988.266715</v>
      </c>
      <c r="H509" s="28">
        <v>0</v>
      </c>
      <c r="I509" s="29">
        <f t="shared" si="94"/>
        <v>97.144999999999996</v>
      </c>
      <c r="J509" s="30">
        <f t="shared" si="92"/>
        <v>20.467000000000002</v>
      </c>
      <c r="K509" s="31">
        <v>2.92</v>
      </c>
      <c r="L509" s="30">
        <f t="shared" si="103"/>
        <v>63.847999999999999</v>
      </c>
      <c r="M509" s="30">
        <f t="shared" si="104"/>
        <v>39.467726077497858</v>
      </c>
      <c r="N509" s="30">
        <f t="shared" si="104"/>
        <v>0</v>
      </c>
      <c r="O509" s="30">
        <f t="shared" si="104"/>
        <v>21.206728953433903</v>
      </c>
      <c r="P509" s="30">
        <f t="shared" si="104"/>
        <v>29.301283654346502</v>
      </c>
      <c r="Q509" s="30">
        <f t="shared" si="104"/>
        <v>0</v>
      </c>
      <c r="R509" s="30">
        <f t="shared" si="95"/>
        <v>63.847999999999999</v>
      </c>
      <c r="S509" s="22">
        <f t="shared" si="96"/>
        <v>0</v>
      </c>
      <c r="T509" s="32">
        <f t="shared" si="100"/>
        <v>0</v>
      </c>
      <c r="U509" s="99">
        <f t="shared" si="97"/>
        <v>0</v>
      </c>
      <c r="V509" s="99">
        <f t="shared" si="98"/>
        <v>0</v>
      </c>
    </row>
    <row r="510" spans="1:22" x14ac:dyDescent="0.25">
      <c r="A510" s="24">
        <v>44338.041666665442</v>
      </c>
      <c r="B510" s="25">
        <v>186.8</v>
      </c>
      <c r="C510" s="26">
        <v>3965.7640000000001</v>
      </c>
      <c r="D510" s="25">
        <v>22.925999999999998</v>
      </c>
      <c r="E510" s="26">
        <v>486.72300000000001</v>
      </c>
      <c r="F510" s="27">
        <f t="shared" si="93"/>
        <v>163.87400000000002</v>
      </c>
      <c r="G510" s="27">
        <f t="shared" si="93"/>
        <v>3479.0410000000002</v>
      </c>
      <c r="H510" s="28">
        <v>0</v>
      </c>
      <c r="I510" s="29">
        <f t="shared" si="94"/>
        <v>163.87400000000002</v>
      </c>
      <c r="J510" s="30">
        <f t="shared" si="92"/>
        <v>21.229975468957857</v>
      </c>
      <c r="K510" s="31">
        <v>2.87</v>
      </c>
      <c r="L510" s="30">
        <f t="shared" si="103"/>
        <v>63.327999999999996</v>
      </c>
      <c r="M510" s="30">
        <f t="shared" si="104"/>
        <v>39.467726077497858</v>
      </c>
      <c r="N510" s="30">
        <f t="shared" si="104"/>
        <v>0</v>
      </c>
      <c r="O510" s="30">
        <f t="shared" si="104"/>
        <v>21.206728953433903</v>
      </c>
      <c r="P510" s="30">
        <f t="shared" si="104"/>
        <v>29.301283654346502</v>
      </c>
      <c r="Q510" s="30">
        <f t="shared" si="104"/>
        <v>0</v>
      </c>
      <c r="R510" s="30">
        <f t="shared" si="95"/>
        <v>63.327999999999996</v>
      </c>
      <c r="S510" s="22">
        <f t="shared" si="96"/>
        <v>0</v>
      </c>
      <c r="T510" s="32">
        <f t="shared" si="100"/>
        <v>0</v>
      </c>
      <c r="U510" s="99">
        <f t="shared" si="97"/>
        <v>0</v>
      </c>
      <c r="V510" s="99">
        <f t="shared" si="98"/>
        <v>0</v>
      </c>
    </row>
    <row r="511" spans="1:22" x14ac:dyDescent="0.25">
      <c r="A511" s="24">
        <v>44338.083333332106</v>
      </c>
      <c r="B511" s="25">
        <v>159.6</v>
      </c>
      <c r="C511" s="26">
        <v>3046.7640000000001</v>
      </c>
      <c r="D511" s="25">
        <v>21.934999999999999</v>
      </c>
      <c r="E511" s="26">
        <v>418.74700000000001</v>
      </c>
      <c r="F511" s="27">
        <f t="shared" si="93"/>
        <v>137.66499999999999</v>
      </c>
      <c r="G511" s="27">
        <f t="shared" si="93"/>
        <v>2628.0170000000003</v>
      </c>
      <c r="H511" s="28">
        <v>0</v>
      </c>
      <c r="I511" s="29">
        <f t="shared" si="94"/>
        <v>137.66499999999999</v>
      </c>
      <c r="J511" s="30">
        <f t="shared" si="92"/>
        <v>19.089942977517889</v>
      </c>
      <c r="K511" s="31">
        <v>2.87</v>
      </c>
      <c r="L511" s="30">
        <f t="shared" si="103"/>
        <v>63.327999999999996</v>
      </c>
      <c r="M511" s="30">
        <f t="shared" si="104"/>
        <v>39.467726077497858</v>
      </c>
      <c r="N511" s="30">
        <f t="shared" si="104"/>
        <v>0</v>
      </c>
      <c r="O511" s="30">
        <f t="shared" si="104"/>
        <v>21.206728953433903</v>
      </c>
      <c r="P511" s="30">
        <f t="shared" si="104"/>
        <v>29.301283654346502</v>
      </c>
      <c r="Q511" s="30">
        <f t="shared" si="104"/>
        <v>0</v>
      </c>
      <c r="R511" s="30">
        <f t="shared" si="95"/>
        <v>63.327999999999996</v>
      </c>
      <c r="S511" s="22">
        <f t="shared" si="96"/>
        <v>0</v>
      </c>
      <c r="T511" s="32">
        <f t="shared" si="100"/>
        <v>0</v>
      </c>
      <c r="U511" s="99">
        <f t="shared" si="97"/>
        <v>0</v>
      </c>
      <c r="V511" s="99">
        <f t="shared" si="98"/>
        <v>0</v>
      </c>
    </row>
    <row r="512" spans="1:22" x14ac:dyDescent="0.25">
      <c r="A512" s="24">
        <v>44338.12499999877</v>
      </c>
      <c r="B512" s="25">
        <v>140.6</v>
      </c>
      <c r="C512" s="26">
        <v>2543.4540000000002</v>
      </c>
      <c r="D512" s="25">
        <v>23.042999999999999</v>
      </c>
      <c r="E512" s="26">
        <v>416.851</v>
      </c>
      <c r="F512" s="27">
        <f t="shared" si="93"/>
        <v>117.55699999999999</v>
      </c>
      <c r="G512" s="27">
        <f t="shared" si="93"/>
        <v>2126.6030000000001</v>
      </c>
      <c r="H512" s="28">
        <v>0</v>
      </c>
      <c r="I512" s="29">
        <f t="shared" si="94"/>
        <v>117.55699999999999</v>
      </c>
      <c r="J512" s="30">
        <f t="shared" si="92"/>
        <v>18.089973374618271</v>
      </c>
      <c r="K512" s="31">
        <v>2.87</v>
      </c>
      <c r="L512" s="30">
        <f t="shared" si="103"/>
        <v>63.327999999999996</v>
      </c>
      <c r="M512" s="30">
        <f t="shared" si="104"/>
        <v>39.467726077497858</v>
      </c>
      <c r="N512" s="30">
        <f t="shared" si="104"/>
        <v>0</v>
      </c>
      <c r="O512" s="30">
        <f t="shared" si="104"/>
        <v>21.206728953433903</v>
      </c>
      <c r="P512" s="30">
        <f t="shared" si="104"/>
        <v>29.301283654346502</v>
      </c>
      <c r="Q512" s="30">
        <f t="shared" si="104"/>
        <v>0</v>
      </c>
      <c r="R512" s="30">
        <f t="shared" si="95"/>
        <v>63.327999999999996</v>
      </c>
      <c r="S512" s="22">
        <f t="shared" si="96"/>
        <v>0</v>
      </c>
      <c r="T512" s="32">
        <f t="shared" si="100"/>
        <v>0</v>
      </c>
      <c r="U512" s="99">
        <f t="shared" si="97"/>
        <v>0</v>
      </c>
      <c r="V512" s="99">
        <f t="shared" si="98"/>
        <v>0</v>
      </c>
    </row>
    <row r="513" spans="1:22" x14ac:dyDescent="0.25">
      <c r="A513" s="24">
        <v>44338.166666665435</v>
      </c>
      <c r="B513" s="25">
        <v>113.6</v>
      </c>
      <c r="C513" s="26">
        <v>1966.4159999999999</v>
      </c>
      <c r="D513" s="25">
        <v>7.3579999999999997</v>
      </c>
      <c r="E513" s="26">
        <v>127.367</v>
      </c>
      <c r="F513" s="27">
        <f t="shared" si="93"/>
        <v>106.24199999999999</v>
      </c>
      <c r="G513" s="27">
        <f t="shared" si="93"/>
        <v>1839.049</v>
      </c>
      <c r="H513" s="28">
        <v>0</v>
      </c>
      <c r="I513" s="29">
        <f t="shared" si="94"/>
        <v>106.24199999999999</v>
      </c>
      <c r="J513" s="30">
        <f t="shared" si="92"/>
        <v>17.309999811750533</v>
      </c>
      <c r="K513" s="31">
        <v>2.87</v>
      </c>
      <c r="L513" s="30">
        <f t="shared" si="103"/>
        <v>63.327999999999996</v>
      </c>
      <c r="M513" s="30">
        <f t="shared" si="104"/>
        <v>39.467726077497858</v>
      </c>
      <c r="N513" s="30">
        <f t="shared" si="104"/>
        <v>0</v>
      </c>
      <c r="O513" s="30">
        <f t="shared" si="104"/>
        <v>21.206728953433903</v>
      </c>
      <c r="P513" s="30">
        <f t="shared" si="104"/>
        <v>29.301283654346502</v>
      </c>
      <c r="Q513" s="30">
        <f t="shared" si="104"/>
        <v>0</v>
      </c>
      <c r="R513" s="30">
        <f t="shared" si="95"/>
        <v>63.327999999999996</v>
      </c>
      <c r="S513" s="22">
        <f t="shared" si="96"/>
        <v>0</v>
      </c>
      <c r="T513" s="32">
        <f t="shared" si="100"/>
        <v>0</v>
      </c>
      <c r="U513" s="99">
        <f t="shared" si="97"/>
        <v>0</v>
      </c>
      <c r="V513" s="99">
        <f t="shared" si="98"/>
        <v>0</v>
      </c>
    </row>
    <row r="514" spans="1:22" x14ac:dyDescent="0.25">
      <c r="A514" s="24">
        <v>44338.208333332099</v>
      </c>
      <c r="B514" s="25">
        <v>121</v>
      </c>
      <c r="C514" s="26">
        <v>2049.7399999999998</v>
      </c>
      <c r="D514" s="25">
        <v>21.373000000000001</v>
      </c>
      <c r="E514" s="26">
        <v>362.065</v>
      </c>
      <c r="F514" s="27">
        <f t="shared" si="93"/>
        <v>99.626999999999995</v>
      </c>
      <c r="G514" s="27">
        <f t="shared" si="93"/>
        <v>1687.6749999999997</v>
      </c>
      <c r="H514" s="28">
        <v>0</v>
      </c>
      <c r="I514" s="29">
        <f t="shared" si="94"/>
        <v>99.626999999999995</v>
      </c>
      <c r="J514" s="30">
        <f t="shared" si="92"/>
        <v>16.939935961135031</v>
      </c>
      <c r="K514" s="31">
        <v>2.87</v>
      </c>
      <c r="L514" s="30">
        <f t="shared" si="103"/>
        <v>63.327999999999996</v>
      </c>
      <c r="M514" s="30">
        <f t="shared" si="104"/>
        <v>39.467726077497858</v>
      </c>
      <c r="N514" s="30">
        <f t="shared" si="104"/>
        <v>0</v>
      </c>
      <c r="O514" s="30">
        <f t="shared" si="104"/>
        <v>21.206728953433903</v>
      </c>
      <c r="P514" s="30">
        <f t="shared" si="104"/>
        <v>29.301283654346502</v>
      </c>
      <c r="Q514" s="30">
        <f t="shared" si="104"/>
        <v>0</v>
      </c>
      <c r="R514" s="30">
        <f t="shared" si="95"/>
        <v>63.327999999999996</v>
      </c>
      <c r="S514" s="22">
        <f t="shared" si="96"/>
        <v>0</v>
      </c>
      <c r="T514" s="32">
        <f t="shared" si="100"/>
        <v>0</v>
      </c>
      <c r="U514" s="99">
        <f t="shared" si="97"/>
        <v>0</v>
      </c>
      <c r="V514" s="99">
        <f t="shared" si="98"/>
        <v>0</v>
      </c>
    </row>
    <row r="515" spans="1:22" x14ac:dyDescent="0.25">
      <c r="A515" s="24">
        <v>44338.249999998763</v>
      </c>
      <c r="B515" s="25">
        <v>122.2</v>
      </c>
      <c r="C515" s="26">
        <v>2120.17</v>
      </c>
      <c r="D515" s="25">
        <v>17.321999999999999</v>
      </c>
      <c r="E515" s="26">
        <v>300.53699999999998</v>
      </c>
      <c r="F515" s="27">
        <f t="shared" si="93"/>
        <v>104.878</v>
      </c>
      <c r="G515" s="27">
        <f t="shared" si="93"/>
        <v>1819.633</v>
      </c>
      <c r="H515" s="28">
        <v>0</v>
      </c>
      <c r="I515" s="29">
        <f t="shared" si="94"/>
        <v>104.878</v>
      </c>
      <c r="J515" s="30">
        <f t="shared" si="92"/>
        <v>17.349997139533553</v>
      </c>
      <c r="K515" s="31">
        <v>2.87</v>
      </c>
      <c r="L515" s="30">
        <f t="shared" si="103"/>
        <v>63.327999999999996</v>
      </c>
      <c r="M515" s="30">
        <f t="shared" si="104"/>
        <v>39.467726077497858</v>
      </c>
      <c r="N515" s="30">
        <f t="shared" si="104"/>
        <v>0</v>
      </c>
      <c r="O515" s="30">
        <f t="shared" si="104"/>
        <v>21.206728953433903</v>
      </c>
      <c r="P515" s="30">
        <f t="shared" si="104"/>
        <v>29.301283654346502</v>
      </c>
      <c r="Q515" s="30">
        <f t="shared" si="104"/>
        <v>0</v>
      </c>
      <c r="R515" s="30">
        <f t="shared" si="95"/>
        <v>63.327999999999996</v>
      </c>
      <c r="S515" s="22">
        <f t="shared" si="96"/>
        <v>0</v>
      </c>
      <c r="T515" s="32">
        <f t="shared" si="100"/>
        <v>0</v>
      </c>
      <c r="U515" s="99">
        <f t="shared" si="97"/>
        <v>0</v>
      </c>
      <c r="V515" s="99">
        <f t="shared" si="98"/>
        <v>0</v>
      </c>
    </row>
    <row r="516" spans="1:22" x14ac:dyDescent="0.25">
      <c r="A516" s="24">
        <v>44338.291666665427</v>
      </c>
      <c r="B516" s="25">
        <v>134</v>
      </c>
      <c r="C516" s="26">
        <v>2311.5</v>
      </c>
      <c r="D516" s="25">
        <v>37.103999999999999</v>
      </c>
      <c r="E516" s="26">
        <v>640.03700000000003</v>
      </c>
      <c r="F516" s="27">
        <f t="shared" si="93"/>
        <v>96.896000000000001</v>
      </c>
      <c r="G516" s="27">
        <f t="shared" si="93"/>
        <v>1671.463</v>
      </c>
      <c r="H516" s="28">
        <v>0</v>
      </c>
      <c r="I516" s="29">
        <f t="shared" si="94"/>
        <v>96.896000000000001</v>
      </c>
      <c r="J516" s="30">
        <f t="shared" si="92"/>
        <v>17.250072242404226</v>
      </c>
      <c r="K516" s="31">
        <v>2.87</v>
      </c>
      <c r="L516" s="30">
        <f t="shared" si="103"/>
        <v>63.327999999999996</v>
      </c>
      <c r="M516" s="30">
        <f t="shared" si="104"/>
        <v>39.467726077497858</v>
      </c>
      <c r="N516" s="30">
        <f t="shared" si="104"/>
        <v>0</v>
      </c>
      <c r="O516" s="30">
        <f t="shared" si="104"/>
        <v>21.206728953433903</v>
      </c>
      <c r="P516" s="30">
        <f t="shared" si="104"/>
        <v>29.301283654346502</v>
      </c>
      <c r="Q516" s="30">
        <f t="shared" si="104"/>
        <v>0</v>
      </c>
      <c r="R516" s="30">
        <f t="shared" si="95"/>
        <v>63.327999999999996</v>
      </c>
      <c r="S516" s="22">
        <f t="shared" si="96"/>
        <v>0</v>
      </c>
      <c r="T516" s="32">
        <f t="shared" si="100"/>
        <v>0</v>
      </c>
      <c r="U516" s="99">
        <f t="shared" si="97"/>
        <v>0</v>
      </c>
      <c r="V516" s="99">
        <f t="shared" si="98"/>
        <v>0</v>
      </c>
    </row>
    <row r="517" spans="1:22" x14ac:dyDescent="0.25">
      <c r="A517" s="24">
        <v>44338.333333332092</v>
      </c>
      <c r="B517" s="25">
        <v>143.5</v>
      </c>
      <c r="C517" s="26">
        <v>2725.0650000000001</v>
      </c>
      <c r="D517" s="25">
        <v>29.702999999999999</v>
      </c>
      <c r="E517" s="26">
        <v>564.06399999999996</v>
      </c>
      <c r="F517" s="27">
        <f t="shared" si="93"/>
        <v>113.797</v>
      </c>
      <c r="G517" s="27">
        <f t="shared" si="93"/>
        <v>2161.0010000000002</v>
      </c>
      <c r="H517" s="28">
        <v>0</v>
      </c>
      <c r="I517" s="29">
        <f t="shared" si="94"/>
        <v>113.797</v>
      </c>
      <c r="J517" s="30">
        <f t="shared" si="92"/>
        <v>18.989964586061145</v>
      </c>
      <c r="K517" s="31">
        <v>2.87</v>
      </c>
      <c r="L517" s="30">
        <f t="shared" si="103"/>
        <v>63.327999999999996</v>
      </c>
      <c r="M517" s="30">
        <f t="shared" si="104"/>
        <v>39.467726077497858</v>
      </c>
      <c r="N517" s="30">
        <f t="shared" si="104"/>
        <v>0</v>
      </c>
      <c r="O517" s="30">
        <f t="shared" si="104"/>
        <v>21.206728953433903</v>
      </c>
      <c r="P517" s="30">
        <f t="shared" si="104"/>
        <v>29.301283654346502</v>
      </c>
      <c r="Q517" s="30">
        <f t="shared" si="104"/>
        <v>0</v>
      </c>
      <c r="R517" s="30">
        <f t="shared" si="95"/>
        <v>63.327999999999996</v>
      </c>
      <c r="S517" s="22">
        <f t="shared" si="96"/>
        <v>0</v>
      </c>
      <c r="T517" s="32">
        <f t="shared" si="100"/>
        <v>0</v>
      </c>
      <c r="U517" s="99">
        <f t="shared" si="97"/>
        <v>0</v>
      </c>
      <c r="V517" s="99">
        <f t="shared" si="98"/>
        <v>0</v>
      </c>
    </row>
    <row r="518" spans="1:22" x14ac:dyDescent="0.25">
      <c r="A518" s="24">
        <v>44338.374999998756</v>
      </c>
      <c r="B518" s="25">
        <v>186.4</v>
      </c>
      <c r="C518" s="26">
        <v>3830.52</v>
      </c>
      <c r="D518" s="25">
        <v>45.301000000000002</v>
      </c>
      <c r="E518" s="26">
        <v>930.93100000000004</v>
      </c>
      <c r="F518" s="27">
        <f t="shared" si="93"/>
        <v>141.09899999999999</v>
      </c>
      <c r="G518" s="27">
        <f t="shared" si="93"/>
        <v>2899.5889999999999</v>
      </c>
      <c r="H518" s="28">
        <v>0</v>
      </c>
      <c r="I518" s="29">
        <f t="shared" si="94"/>
        <v>141.09899999999999</v>
      </c>
      <c r="J518" s="30">
        <f t="shared" ref="J518:J581" si="105">IF(F518&gt;0,G518/F518,0)</f>
        <v>20.550032246862134</v>
      </c>
      <c r="K518" s="31">
        <v>2.87</v>
      </c>
      <c r="L518" s="30">
        <f t="shared" si="103"/>
        <v>63.327999999999996</v>
      </c>
      <c r="M518" s="30">
        <f t="shared" si="104"/>
        <v>39.467726077497858</v>
      </c>
      <c r="N518" s="30">
        <f t="shared" si="104"/>
        <v>0</v>
      </c>
      <c r="O518" s="30">
        <f t="shared" si="104"/>
        <v>21.206728953433903</v>
      </c>
      <c r="P518" s="30">
        <f t="shared" si="104"/>
        <v>29.301283654346502</v>
      </c>
      <c r="Q518" s="30">
        <f t="shared" si="104"/>
        <v>0</v>
      </c>
      <c r="R518" s="30">
        <f t="shared" si="95"/>
        <v>63.327999999999996</v>
      </c>
      <c r="S518" s="22">
        <f t="shared" si="96"/>
        <v>0</v>
      </c>
      <c r="T518" s="32">
        <f t="shared" si="100"/>
        <v>0</v>
      </c>
      <c r="U518" s="99">
        <f t="shared" si="97"/>
        <v>0</v>
      </c>
      <c r="V518" s="99">
        <f t="shared" si="98"/>
        <v>0</v>
      </c>
    </row>
    <row r="519" spans="1:22" x14ac:dyDescent="0.25">
      <c r="A519" s="24">
        <v>44338.41666666542</v>
      </c>
      <c r="B519" s="25">
        <v>209.4</v>
      </c>
      <c r="C519" s="26">
        <v>4950.2160000000003</v>
      </c>
      <c r="D519" s="25">
        <v>42.392000000000003</v>
      </c>
      <c r="E519" s="26">
        <v>1002.1420000000001</v>
      </c>
      <c r="F519" s="27">
        <f t="shared" ref="F519:G582" si="106">B519-D519</f>
        <v>167.00800000000001</v>
      </c>
      <c r="G519" s="27">
        <f t="shared" si="106"/>
        <v>3948.0740000000005</v>
      </c>
      <c r="H519" s="28">
        <v>0</v>
      </c>
      <c r="I519" s="29">
        <f t="shared" ref="I519:I582" si="107">F519-H519</f>
        <v>167.00800000000001</v>
      </c>
      <c r="J519" s="30">
        <f t="shared" si="105"/>
        <v>23.640029220157121</v>
      </c>
      <c r="K519" s="31">
        <v>2.87</v>
      </c>
      <c r="L519" s="30">
        <f t="shared" si="103"/>
        <v>63.327999999999996</v>
      </c>
      <c r="M519" s="30">
        <f t="shared" si="104"/>
        <v>39.467726077497858</v>
      </c>
      <c r="N519" s="30">
        <f t="shared" si="104"/>
        <v>0</v>
      </c>
      <c r="O519" s="30">
        <f t="shared" si="104"/>
        <v>21.206728953433903</v>
      </c>
      <c r="P519" s="30">
        <f t="shared" si="104"/>
        <v>29.301283654346502</v>
      </c>
      <c r="Q519" s="30">
        <f t="shared" si="104"/>
        <v>0</v>
      </c>
      <c r="R519" s="30">
        <f t="shared" ref="R519:R582" si="108">MAX(L519:Q519)</f>
        <v>63.327999999999996</v>
      </c>
      <c r="S519" s="22">
        <f t="shared" ref="S519:S582" si="109">IF(J519&gt;R519,J519-R519,0)</f>
        <v>0</v>
      </c>
      <c r="T519" s="32">
        <f t="shared" si="100"/>
        <v>0</v>
      </c>
      <c r="U519" s="99">
        <f t="shared" ref="U519:U582" si="110">IF(T519=0,0,1)</f>
        <v>0</v>
      </c>
      <c r="V519" s="99">
        <f t="shared" ref="V519:V582" si="111">IF(U519=0,0,V518+1)</f>
        <v>0</v>
      </c>
    </row>
    <row r="520" spans="1:22" x14ac:dyDescent="0.25">
      <c r="A520" s="24">
        <v>44338.458333332084</v>
      </c>
      <c r="B520" s="25">
        <v>182.369</v>
      </c>
      <c r="C520" s="26">
        <v>4465.0120219999999</v>
      </c>
      <c r="D520" s="25">
        <v>0</v>
      </c>
      <c r="E520" s="26">
        <v>0</v>
      </c>
      <c r="F520" s="27">
        <f t="shared" si="106"/>
        <v>182.369</v>
      </c>
      <c r="G520" s="27">
        <f t="shared" si="106"/>
        <v>4465.0120219999999</v>
      </c>
      <c r="H520" s="28">
        <v>0</v>
      </c>
      <c r="I520" s="29">
        <f t="shared" si="107"/>
        <v>182.369</v>
      </c>
      <c r="J520" s="30">
        <f t="shared" si="105"/>
        <v>24.483393679846902</v>
      </c>
      <c r="K520" s="31">
        <v>2.87</v>
      </c>
      <c r="L520" s="30">
        <f t="shared" si="103"/>
        <v>63.327999999999996</v>
      </c>
      <c r="M520" s="30">
        <f t="shared" ref="M520:Q535" si="112">M519</f>
        <v>39.467726077497858</v>
      </c>
      <c r="N520" s="30">
        <f t="shared" si="112"/>
        <v>0</v>
      </c>
      <c r="O520" s="30">
        <f t="shared" si="112"/>
        <v>21.206728953433903</v>
      </c>
      <c r="P520" s="30">
        <f t="shared" si="112"/>
        <v>29.301283654346502</v>
      </c>
      <c r="Q520" s="30">
        <f t="shared" si="112"/>
        <v>0</v>
      </c>
      <c r="R520" s="30">
        <f t="shared" si="108"/>
        <v>63.327999999999996</v>
      </c>
      <c r="S520" s="22">
        <f t="shared" si="109"/>
        <v>0</v>
      </c>
      <c r="T520" s="32">
        <f t="shared" ref="T520:T583" si="113">IF(S520&lt;&gt;" ",S520*I520,0)</f>
        <v>0</v>
      </c>
      <c r="U520" s="99">
        <f t="shared" si="110"/>
        <v>0</v>
      </c>
      <c r="V520" s="99">
        <f t="shared" si="111"/>
        <v>0</v>
      </c>
    </row>
    <row r="521" spans="1:22" x14ac:dyDescent="0.25">
      <c r="A521" s="24">
        <v>44338.499999998749</v>
      </c>
      <c r="B521" s="25">
        <v>298.93400000000003</v>
      </c>
      <c r="C521" s="26">
        <v>9506.9980020000003</v>
      </c>
      <c r="D521" s="25">
        <v>74.7</v>
      </c>
      <c r="E521" s="26">
        <v>2375.6840000000002</v>
      </c>
      <c r="F521" s="27">
        <f t="shared" si="106"/>
        <v>224.23400000000004</v>
      </c>
      <c r="G521" s="27">
        <f t="shared" si="106"/>
        <v>7131.3140020000001</v>
      </c>
      <c r="H521" s="28">
        <v>0</v>
      </c>
      <c r="I521" s="29">
        <f t="shared" si="107"/>
        <v>224.23400000000004</v>
      </c>
      <c r="J521" s="30">
        <f t="shared" si="105"/>
        <v>31.803000445962695</v>
      </c>
      <c r="K521" s="31">
        <v>2.87</v>
      </c>
      <c r="L521" s="30">
        <f t="shared" si="103"/>
        <v>63.327999999999996</v>
      </c>
      <c r="M521" s="30">
        <f t="shared" si="112"/>
        <v>39.467726077497858</v>
      </c>
      <c r="N521" s="30">
        <f t="shared" si="112"/>
        <v>0</v>
      </c>
      <c r="O521" s="30">
        <f t="shared" si="112"/>
        <v>21.206728953433903</v>
      </c>
      <c r="P521" s="30">
        <f t="shared" si="112"/>
        <v>29.301283654346502</v>
      </c>
      <c r="Q521" s="30">
        <f t="shared" si="112"/>
        <v>0</v>
      </c>
      <c r="R521" s="30">
        <f t="shared" si="108"/>
        <v>63.327999999999996</v>
      </c>
      <c r="S521" s="22">
        <f t="shared" si="109"/>
        <v>0</v>
      </c>
      <c r="T521" s="32">
        <f t="shared" si="113"/>
        <v>0</v>
      </c>
      <c r="U521" s="99">
        <f t="shared" si="110"/>
        <v>0</v>
      </c>
      <c r="V521" s="99">
        <f t="shared" si="111"/>
        <v>0</v>
      </c>
    </row>
    <row r="522" spans="1:22" x14ac:dyDescent="0.25">
      <c r="A522" s="24">
        <v>44338.541666665413</v>
      </c>
      <c r="B522" s="25">
        <v>360.428</v>
      </c>
      <c r="C522" s="26">
        <v>9310.2156680000007</v>
      </c>
      <c r="D522" s="25">
        <v>99.242000000000004</v>
      </c>
      <c r="E522" s="26">
        <v>2563.5100000000002</v>
      </c>
      <c r="F522" s="27">
        <f t="shared" si="106"/>
        <v>261.18599999999998</v>
      </c>
      <c r="G522" s="27">
        <f t="shared" si="106"/>
        <v>6746.7056680000005</v>
      </c>
      <c r="H522" s="28">
        <v>0</v>
      </c>
      <c r="I522" s="29">
        <f t="shared" si="107"/>
        <v>261.18599999999998</v>
      </c>
      <c r="J522" s="30">
        <f t="shared" si="105"/>
        <v>25.831038677417631</v>
      </c>
      <c r="K522" s="31">
        <v>2.87</v>
      </c>
      <c r="L522" s="30">
        <f t="shared" si="103"/>
        <v>63.327999999999996</v>
      </c>
      <c r="M522" s="30">
        <f t="shared" si="112"/>
        <v>39.467726077497858</v>
      </c>
      <c r="N522" s="30">
        <f t="shared" si="112"/>
        <v>0</v>
      </c>
      <c r="O522" s="30">
        <f t="shared" si="112"/>
        <v>21.206728953433903</v>
      </c>
      <c r="P522" s="30">
        <f t="shared" si="112"/>
        <v>29.301283654346502</v>
      </c>
      <c r="Q522" s="30">
        <f t="shared" si="112"/>
        <v>0</v>
      </c>
      <c r="R522" s="30">
        <f t="shared" si="108"/>
        <v>63.327999999999996</v>
      </c>
      <c r="S522" s="22">
        <f t="shared" si="109"/>
        <v>0</v>
      </c>
      <c r="T522" s="32">
        <f t="shared" si="113"/>
        <v>0</v>
      </c>
      <c r="U522" s="99">
        <f t="shared" si="110"/>
        <v>0</v>
      </c>
      <c r="V522" s="99">
        <f t="shared" si="111"/>
        <v>0</v>
      </c>
    </row>
    <row r="523" spans="1:22" x14ac:dyDescent="0.25">
      <c r="A523" s="24">
        <v>44338.583333332077</v>
      </c>
      <c r="B523" s="25">
        <v>298.68900000000002</v>
      </c>
      <c r="C523" s="26">
        <v>7835.2098480000004</v>
      </c>
      <c r="D523" s="25">
        <v>25.042000000000002</v>
      </c>
      <c r="E523" s="26">
        <v>656.9</v>
      </c>
      <c r="F523" s="27">
        <f t="shared" si="106"/>
        <v>273.64700000000005</v>
      </c>
      <c r="G523" s="27">
        <f t="shared" si="106"/>
        <v>7178.3098480000008</v>
      </c>
      <c r="H523" s="28">
        <v>0</v>
      </c>
      <c r="I523" s="29">
        <f t="shared" si="107"/>
        <v>273.64700000000005</v>
      </c>
      <c r="J523" s="30">
        <f t="shared" si="105"/>
        <v>26.232006373174197</v>
      </c>
      <c r="K523" s="31">
        <v>2.87</v>
      </c>
      <c r="L523" s="30">
        <f t="shared" si="103"/>
        <v>63.327999999999996</v>
      </c>
      <c r="M523" s="30">
        <f t="shared" si="112"/>
        <v>39.467726077497858</v>
      </c>
      <c r="N523" s="30">
        <f t="shared" si="112"/>
        <v>0</v>
      </c>
      <c r="O523" s="30">
        <f t="shared" si="112"/>
        <v>21.206728953433903</v>
      </c>
      <c r="P523" s="30">
        <f t="shared" si="112"/>
        <v>29.301283654346502</v>
      </c>
      <c r="Q523" s="30">
        <f t="shared" si="112"/>
        <v>0</v>
      </c>
      <c r="R523" s="30">
        <f t="shared" si="108"/>
        <v>63.327999999999996</v>
      </c>
      <c r="S523" s="22">
        <f t="shared" si="109"/>
        <v>0</v>
      </c>
      <c r="T523" s="32">
        <f t="shared" si="113"/>
        <v>0</v>
      </c>
      <c r="U523" s="99">
        <f t="shared" si="110"/>
        <v>0</v>
      </c>
      <c r="V523" s="99">
        <f t="shared" si="111"/>
        <v>0</v>
      </c>
    </row>
    <row r="524" spans="1:22" x14ac:dyDescent="0.25">
      <c r="A524" s="24">
        <v>44338.624999998741</v>
      </c>
      <c r="B524" s="25">
        <v>185.863</v>
      </c>
      <c r="C524" s="26">
        <v>5356.5716599999996</v>
      </c>
      <c r="D524" s="25">
        <v>0</v>
      </c>
      <c r="E524" s="26">
        <v>0</v>
      </c>
      <c r="F524" s="27">
        <f t="shared" si="106"/>
        <v>185.863</v>
      </c>
      <c r="G524" s="27">
        <f t="shared" si="106"/>
        <v>5356.5716599999996</v>
      </c>
      <c r="H524" s="28">
        <v>0</v>
      </c>
      <c r="I524" s="29">
        <f t="shared" si="107"/>
        <v>185.863</v>
      </c>
      <c r="J524" s="30">
        <f t="shared" si="105"/>
        <v>28.819999999999997</v>
      </c>
      <c r="K524" s="31">
        <v>2.87</v>
      </c>
      <c r="L524" s="30">
        <f t="shared" si="103"/>
        <v>63.327999999999996</v>
      </c>
      <c r="M524" s="30">
        <f t="shared" si="112"/>
        <v>39.467726077497858</v>
      </c>
      <c r="N524" s="30">
        <f t="shared" si="112"/>
        <v>0</v>
      </c>
      <c r="O524" s="30">
        <f t="shared" si="112"/>
        <v>21.206728953433903</v>
      </c>
      <c r="P524" s="30">
        <f t="shared" si="112"/>
        <v>29.301283654346502</v>
      </c>
      <c r="Q524" s="30">
        <f t="shared" si="112"/>
        <v>0</v>
      </c>
      <c r="R524" s="30">
        <f t="shared" si="108"/>
        <v>63.327999999999996</v>
      </c>
      <c r="S524" s="22">
        <f t="shared" si="109"/>
        <v>0</v>
      </c>
      <c r="T524" s="32">
        <f t="shared" si="113"/>
        <v>0</v>
      </c>
      <c r="U524" s="99">
        <f t="shared" si="110"/>
        <v>0</v>
      </c>
      <c r="V524" s="99">
        <f t="shared" si="111"/>
        <v>0</v>
      </c>
    </row>
    <row r="525" spans="1:22" x14ac:dyDescent="0.25">
      <c r="A525" s="24">
        <v>44338.666666665406</v>
      </c>
      <c r="B525" s="25">
        <v>125.21899999999999</v>
      </c>
      <c r="C525" s="26">
        <v>3845.3502709999998</v>
      </c>
      <c r="D525" s="25">
        <v>1.5389999999999999</v>
      </c>
      <c r="E525" s="26">
        <v>47.246000000000002</v>
      </c>
      <c r="F525" s="27">
        <f t="shared" si="106"/>
        <v>123.67999999999999</v>
      </c>
      <c r="G525" s="27">
        <f t="shared" si="106"/>
        <v>3798.1042709999997</v>
      </c>
      <c r="H525" s="28">
        <v>0</v>
      </c>
      <c r="I525" s="29">
        <f t="shared" si="107"/>
        <v>123.67999999999999</v>
      </c>
      <c r="J525" s="30">
        <f t="shared" si="105"/>
        <v>30.709122501617077</v>
      </c>
      <c r="K525" s="31">
        <v>2.87</v>
      </c>
      <c r="L525" s="30">
        <f t="shared" si="103"/>
        <v>63.327999999999996</v>
      </c>
      <c r="M525" s="30">
        <f t="shared" si="112"/>
        <v>39.467726077497858</v>
      </c>
      <c r="N525" s="30">
        <f t="shared" si="112"/>
        <v>0</v>
      </c>
      <c r="O525" s="30">
        <f t="shared" si="112"/>
        <v>21.206728953433903</v>
      </c>
      <c r="P525" s="30">
        <f t="shared" si="112"/>
        <v>29.301283654346502</v>
      </c>
      <c r="Q525" s="30">
        <f t="shared" si="112"/>
        <v>0</v>
      </c>
      <c r="R525" s="30">
        <f t="shared" si="108"/>
        <v>63.327999999999996</v>
      </c>
      <c r="S525" s="22">
        <f t="shared" si="109"/>
        <v>0</v>
      </c>
      <c r="T525" s="32">
        <f t="shared" si="113"/>
        <v>0</v>
      </c>
      <c r="U525" s="99">
        <f t="shared" si="110"/>
        <v>0</v>
      </c>
      <c r="V525" s="99">
        <f t="shared" si="111"/>
        <v>0</v>
      </c>
    </row>
    <row r="526" spans="1:22" x14ac:dyDescent="0.25">
      <c r="A526" s="24">
        <v>44338.70833333207</v>
      </c>
      <c r="B526" s="25">
        <v>111.501</v>
      </c>
      <c r="C526" s="26">
        <v>3252.261168</v>
      </c>
      <c r="D526" s="25">
        <v>0</v>
      </c>
      <c r="E526" s="26">
        <v>0</v>
      </c>
      <c r="F526" s="27">
        <f t="shared" si="106"/>
        <v>111.501</v>
      </c>
      <c r="G526" s="27">
        <f t="shared" si="106"/>
        <v>3252.261168</v>
      </c>
      <c r="H526" s="28">
        <v>0</v>
      </c>
      <c r="I526" s="29">
        <f t="shared" si="107"/>
        <v>111.501</v>
      </c>
      <c r="J526" s="30">
        <f t="shared" si="105"/>
        <v>29.167999999999999</v>
      </c>
      <c r="K526" s="31">
        <v>2.87</v>
      </c>
      <c r="L526" s="30">
        <f t="shared" si="103"/>
        <v>63.327999999999996</v>
      </c>
      <c r="M526" s="30">
        <f t="shared" si="112"/>
        <v>39.467726077497858</v>
      </c>
      <c r="N526" s="30">
        <f t="shared" si="112"/>
        <v>0</v>
      </c>
      <c r="O526" s="30">
        <f t="shared" si="112"/>
        <v>21.206728953433903</v>
      </c>
      <c r="P526" s="30">
        <f t="shared" si="112"/>
        <v>29.301283654346502</v>
      </c>
      <c r="Q526" s="30">
        <f t="shared" si="112"/>
        <v>0</v>
      </c>
      <c r="R526" s="30">
        <f t="shared" si="108"/>
        <v>63.327999999999996</v>
      </c>
      <c r="S526" s="22">
        <f t="shared" si="109"/>
        <v>0</v>
      </c>
      <c r="T526" s="32">
        <f t="shared" si="113"/>
        <v>0</v>
      </c>
      <c r="U526" s="99">
        <f t="shared" si="110"/>
        <v>0</v>
      </c>
      <c r="V526" s="99">
        <f t="shared" si="111"/>
        <v>0</v>
      </c>
    </row>
    <row r="527" spans="1:22" x14ac:dyDescent="0.25">
      <c r="A527" s="24">
        <v>44338.749999998734</v>
      </c>
      <c r="B527" s="25">
        <v>51.003999999999998</v>
      </c>
      <c r="C527" s="26">
        <v>1567.505932</v>
      </c>
      <c r="D527" s="37">
        <v>0</v>
      </c>
      <c r="E527" s="26">
        <v>0</v>
      </c>
      <c r="F527" s="27">
        <f t="shared" si="106"/>
        <v>51.003999999999998</v>
      </c>
      <c r="G527" s="27">
        <f t="shared" si="106"/>
        <v>1567.505932</v>
      </c>
      <c r="H527" s="28">
        <v>0</v>
      </c>
      <c r="I527" s="29">
        <f t="shared" si="107"/>
        <v>51.003999999999998</v>
      </c>
      <c r="J527" s="30">
        <f t="shared" si="105"/>
        <v>30.733000000000001</v>
      </c>
      <c r="K527" s="31">
        <v>2.87</v>
      </c>
      <c r="L527" s="30">
        <f t="shared" si="103"/>
        <v>63.327999999999996</v>
      </c>
      <c r="M527" s="30">
        <f t="shared" si="112"/>
        <v>39.467726077497858</v>
      </c>
      <c r="N527" s="30">
        <f t="shared" si="112"/>
        <v>0</v>
      </c>
      <c r="O527" s="30">
        <f t="shared" si="112"/>
        <v>21.206728953433903</v>
      </c>
      <c r="P527" s="30">
        <f t="shared" si="112"/>
        <v>29.301283654346502</v>
      </c>
      <c r="Q527" s="30">
        <f t="shared" si="112"/>
        <v>0</v>
      </c>
      <c r="R527" s="30">
        <f t="shared" si="108"/>
        <v>63.327999999999996</v>
      </c>
      <c r="S527" s="22">
        <f t="shared" si="109"/>
        <v>0</v>
      </c>
      <c r="T527" s="32">
        <f t="shared" si="113"/>
        <v>0</v>
      </c>
      <c r="U527" s="99">
        <f t="shared" si="110"/>
        <v>0</v>
      </c>
      <c r="V527" s="99">
        <f t="shared" si="111"/>
        <v>0</v>
      </c>
    </row>
    <row r="528" spans="1:22" x14ac:dyDescent="0.25">
      <c r="A528" s="24">
        <v>44338.791666665398</v>
      </c>
      <c r="B528" s="25">
        <v>23.765999999999998</v>
      </c>
      <c r="C528" s="26">
        <v>784.68202199999996</v>
      </c>
      <c r="D528" s="37">
        <v>23.765999999999998</v>
      </c>
      <c r="E528" s="26">
        <v>784.68200000000002</v>
      </c>
      <c r="F528" s="27">
        <f t="shared" si="106"/>
        <v>0</v>
      </c>
      <c r="G528" s="27">
        <f t="shared" si="106"/>
        <v>2.199999994445534E-5</v>
      </c>
      <c r="H528" s="28">
        <v>0</v>
      </c>
      <c r="I528" s="29">
        <f t="shared" si="107"/>
        <v>0</v>
      </c>
      <c r="J528" s="30">
        <f t="shared" si="105"/>
        <v>0</v>
      </c>
      <c r="K528" s="31">
        <v>2.87</v>
      </c>
      <c r="L528" s="30">
        <f t="shared" si="103"/>
        <v>63.327999999999996</v>
      </c>
      <c r="M528" s="30">
        <f t="shared" si="112"/>
        <v>39.467726077497858</v>
      </c>
      <c r="N528" s="30">
        <f t="shared" si="112"/>
        <v>0</v>
      </c>
      <c r="O528" s="30">
        <f t="shared" si="112"/>
        <v>21.206728953433903</v>
      </c>
      <c r="P528" s="30">
        <f t="shared" si="112"/>
        <v>29.301283654346502</v>
      </c>
      <c r="Q528" s="30">
        <f t="shared" si="112"/>
        <v>0</v>
      </c>
      <c r="R528" s="30">
        <f t="shared" si="108"/>
        <v>63.327999999999996</v>
      </c>
      <c r="S528" s="22">
        <f t="shared" si="109"/>
        <v>0</v>
      </c>
      <c r="T528" s="32">
        <f t="shared" si="113"/>
        <v>0</v>
      </c>
      <c r="U528" s="99">
        <f t="shared" si="110"/>
        <v>0</v>
      </c>
      <c r="V528" s="99">
        <f t="shared" si="111"/>
        <v>0</v>
      </c>
    </row>
    <row r="529" spans="1:22" x14ac:dyDescent="0.25">
      <c r="A529" s="24">
        <v>44338.833333332062</v>
      </c>
      <c r="B529" s="25">
        <v>70.278999999999996</v>
      </c>
      <c r="C529" s="26">
        <v>1913.6268909999999</v>
      </c>
      <c r="D529" s="25">
        <v>0</v>
      </c>
      <c r="E529" s="26">
        <v>0</v>
      </c>
      <c r="F529" s="27">
        <f t="shared" si="106"/>
        <v>70.278999999999996</v>
      </c>
      <c r="G529" s="27">
        <f t="shared" si="106"/>
        <v>1913.6268909999999</v>
      </c>
      <c r="H529" s="28">
        <v>0</v>
      </c>
      <c r="I529" s="29">
        <f t="shared" si="107"/>
        <v>70.278999999999996</v>
      </c>
      <c r="J529" s="30">
        <f t="shared" si="105"/>
        <v>27.228999999999999</v>
      </c>
      <c r="K529" s="31">
        <v>2.87</v>
      </c>
      <c r="L529" s="30">
        <f t="shared" si="103"/>
        <v>63.327999999999996</v>
      </c>
      <c r="M529" s="30">
        <f t="shared" si="112"/>
        <v>39.467726077497858</v>
      </c>
      <c r="N529" s="30">
        <f t="shared" si="112"/>
        <v>0</v>
      </c>
      <c r="O529" s="30">
        <f t="shared" si="112"/>
        <v>21.206728953433903</v>
      </c>
      <c r="P529" s="30">
        <f t="shared" si="112"/>
        <v>29.301283654346502</v>
      </c>
      <c r="Q529" s="30">
        <f t="shared" si="112"/>
        <v>0</v>
      </c>
      <c r="R529" s="30">
        <f t="shared" si="108"/>
        <v>63.327999999999996</v>
      </c>
      <c r="S529" s="22">
        <f t="shared" si="109"/>
        <v>0</v>
      </c>
      <c r="T529" s="32">
        <f t="shared" si="113"/>
        <v>0</v>
      </c>
      <c r="U529" s="99">
        <f t="shared" si="110"/>
        <v>0</v>
      </c>
      <c r="V529" s="99">
        <f t="shared" si="111"/>
        <v>0</v>
      </c>
    </row>
    <row r="530" spans="1:22" x14ac:dyDescent="0.25">
      <c r="A530" s="24">
        <v>44338.874999998727</v>
      </c>
      <c r="B530" s="25">
        <v>147.59100000000001</v>
      </c>
      <c r="C530" s="26">
        <v>3973.740084</v>
      </c>
      <c r="D530" s="25">
        <v>0</v>
      </c>
      <c r="E530" s="26">
        <v>0</v>
      </c>
      <c r="F530" s="27">
        <f t="shared" si="106"/>
        <v>147.59100000000001</v>
      </c>
      <c r="G530" s="27">
        <f t="shared" si="106"/>
        <v>3973.740084</v>
      </c>
      <c r="H530" s="28">
        <v>0</v>
      </c>
      <c r="I530" s="29">
        <f t="shared" si="107"/>
        <v>147.59100000000001</v>
      </c>
      <c r="J530" s="30">
        <f t="shared" si="105"/>
        <v>26.923999999999999</v>
      </c>
      <c r="K530" s="31">
        <v>2.87</v>
      </c>
      <c r="L530" s="30">
        <f t="shared" si="103"/>
        <v>63.327999999999996</v>
      </c>
      <c r="M530" s="30">
        <f t="shared" si="112"/>
        <v>39.467726077497858</v>
      </c>
      <c r="N530" s="30">
        <f t="shared" si="112"/>
        <v>0</v>
      </c>
      <c r="O530" s="30">
        <f t="shared" si="112"/>
        <v>21.206728953433903</v>
      </c>
      <c r="P530" s="30">
        <f t="shared" si="112"/>
        <v>29.301283654346502</v>
      </c>
      <c r="Q530" s="30">
        <f t="shared" si="112"/>
        <v>0</v>
      </c>
      <c r="R530" s="30">
        <f t="shared" si="108"/>
        <v>63.327999999999996</v>
      </c>
      <c r="S530" s="22">
        <f t="shared" si="109"/>
        <v>0</v>
      </c>
      <c r="T530" s="32">
        <f t="shared" si="113"/>
        <v>0</v>
      </c>
      <c r="U530" s="99">
        <f t="shared" si="110"/>
        <v>0</v>
      </c>
      <c r="V530" s="99">
        <f t="shared" si="111"/>
        <v>0</v>
      </c>
    </row>
    <row r="531" spans="1:22" x14ac:dyDescent="0.25">
      <c r="A531" s="24">
        <v>44338.916666665391</v>
      </c>
      <c r="B531" s="25">
        <v>173.40700000000001</v>
      </c>
      <c r="C531" s="26">
        <v>4425.520047</v>
      </c>
      <c r="D531" s="25">
        <v>0</v>
      </c>
      <c r="E531" s="26">
        <v>0</v>
      </c>
      <c r="F531" s="27">
        <f t="shared" si="106"/>
        <v>173.40700000000001</v>
      </c>
      <c r="G531" s="27">
        <f t="shared" si="106"/>
        <v>4425.520047</v>
      </c>
      <c r="H531" s="28">
        <v>0</v>
      </c>
      <c r="I531" s="29">
        <f t="shared" si="107"/>
        <v>173.40700000000001</v>
      </c>
      <c r="J531" s="30">
        <f t="shared" si="105"/>
        <v>25.520999999999997</v>
      </c>
      <c r="K531" s="31">
        <v>2.87</v>
      </c>
      <c r="L531" s="30">
        <f t="shared" si="103"/>
        <v>63.327999999999996</v>
      </c>
      <c r="M531" s="30">
        <f t="shared" si="112"/>
        <v>39.467726077497858</v>
      </c>
      <c r="N531" s="30">
        <f t="shared" si="112"/>
        <v>0</v>
      </c>
      <c r="O531" s="30">
        <f t="shared" si="112"/>
        <v>21.206728953433903</v>
      </c>
      <c r="P531" s="30">
        <f t="shared" si="112"/>
        <v>29.301283654346502</v>
      </c>
      <c r="Q531" s="30">
        <f t="shared" si="112"/>
        <v>0</v>
      </c>
      <c r="R531" s="30">
        <f t="shared" si="108"/>
        <v>63.327999999999996</v>
      </c>
      <c r="S531" s="22">
        <f t="shared" si="109"/>
        <v>0</v>
      </c>
      <c r="T531" s="32">
        <f t="shared" si="113"/>
        <v>0</v>
      </c>
      <c r="U531" s="99">
        <f t="shared" si="110"/>
        <v>0</v>
      </c>
      <c r="V531" s="99">
        <f t="shared" si="111"/>
        <v>0</v>
      </c>
    </row>
    <row r="532" spans="1:22" x14ac:dyDescent="0.25">
      <c r="A532" s="24">
        <v>44338.958333332055</v>
      </c>
      <c r="B532" s="25">
        <v>141.654</v>
      </c>
      <c r="C532" s="26">
        <v>3482.4219360000002</v>
      </c>
      <c r="D532" s="25">
        <v>0</v>
      </c>
      <c r="E532" s="26">
        <v>0</v>
      </c>
      <c r="F532" s="27">
        <f t="shared" si="106"/>
        <v>141.654</v>
      </c>
      <c r="G532" s="27">
        <f t="shared" si="106"/>
        <v>3482.4219360000002</v>
      </c>
      <c r="H532" s="28">
        <v>0</v>
      </c>
      <c r="I532" s="29">
        <f t="shared" si="107"/>
        <v>141.654</v>
      </c>
      <c r="J532" s="30">
        <f t="shared" si="105"/>
        <v>24.584000000000003</v>
      </c>
      <c r="K532" s="31">
        <v>2.87</v>
      </c>
      <c r="L532" s="30">
        <f t="shared" si="103"/>
        <v>63.327999999999996</v>
      </c>
      <c r="M532" s="30">
        <f t="shared" si="112"/>
        <v>39.467726077497858</v>
      </c>
      <c r="N532" s="30">
        <f t="shared" si="112"/>
        <v>0</v>
      </c>
      <c r="O532" s="30">
        <f t="shared" si="112"/>
        <v>21.206728953433903</v>
      </c>
      <c r="P532" s="30">
        <f t="shared" si="112"/>
        <v>29.301283654346502</v>
      </c>
      <c r="Q532" s="30">
        <f t="shared" si="112"/>
        <v>0</v>
      </c>
      <c r="R532" s="30">
        <f t="shared" si="108"/>
        <v>63.327999999999996</v>
      </c>
      <c r="S532" s="22">
        <f t="shared" si="109"/>
        <v>0</v>
      </c>
      <c r="T532" s="32">
        <f t="shared" si="113"/>
        <v>0</v>
      </c>
      <c r="U532" s="99">
        <f t="shared" si="110"/>
        <v>0</v>
      </c>
      <c r="V532" s="99">
        <f t="shared" si="111"/>
        <v>0</v>
      </c>
    </row>
    <row r="533" spans="1:22" x14ac:dyDescent="0.25">
      <c r="A533" s="24">
        <v>44338.999999998719</v>
      </c>
      <c r="B533" s="25">
        <v>138.351</v>
      </c>
      <c r="C533" s="26">
        <v>3349.9990320000002</v>
      </c>
      <c r="D533" s="25">
        <v>0</v>
      </c>
      <c r="E533" s="26">
        <v>0</v>
      </c>
      <c r="F533" s="27">
        <f t="shared" si="106"/>
        <v>138.351</v>
      </c>
      <c r="G533" s="27">
        <f t="shared" si="106"/>
        <v>3349.9990320000002</v>
      </c>
      <c r="H533" s="28">
        <v>0</v>
      </c>
      <c r="I533" s="29">
        <f t="shared" si="107"/>
        <v>138.351</v>
      </c>
      <c r="J533" s="30">
        <f t="shared" si="105"/>
        <v>24.213768111542382</v>
      </c>
      <c r="K533" s="31">
        <v>2.87</v>
      </c>
      <c r="L533" s="30">
        <f t="shared" si="103"/>
        <v>63.327999999999996</v>
      </c>
      <c r="M533" s="30">
        <f t="shared" si="112"/>
        <v>39.467726077497858</v>
      </c>
      <c r="N533" s="30">
        <f t="shared" si="112"/>
        <v>0</v>
      </c>
      <c r="O533" s="30">
        <f t="shared" si="112"/>
        <v>21.206728953433903</v>
      </c>
      <c r="P533" s="30">
        <f t="shared" si="112"/>
        <v>29.301283654346502</v>
      </c>
      <c r="Q533" s="30">
        <f t="shared" si="112"/>
        <v>0</v>
      </c>
      <c r="R533" s="30">
        <f t="shared" si="108"/>
        <v>63.327999999999996</v>
      </c>
      <c r="S533" s="22">
        <f t="shared" si="109"/>
        <v>0</v>
      </c>
      <c r="T533" s="32">
        <f t="shared" si="113"/>
        <v>0</v>
      </c>
      <c r="U533" s="99">
        <f t="shared" si="110"/>
        <v>0</v>
      </c>
      <c r="V533" s="99">
        <f t="shared" si="111"/>
        <v>0</v>
      </c>
    </row>
    <row r="534" spans="1:22" x14ac:dyDescent="0.25">
      <c r="A534" s="24">
        <v>44339.041666665384</v>
      </c>
      <c r="B534" s="25">
        <v>144.61500000000001</v>
      </c>
      <c r="C534" s="26">
        <v>3366.1063199999999</v>
      </c>
      <c r="D534" s="25">
        <v>0</v>
      </c>
      <c r="E534" s="26">
        <v>0</v>
      </c>
      <c r="F534" s="27">
        <f t="shared" si="106"/>
        <v>144.61500000000001</v>
      </c>
      <c r="G534" s="27">
        <f t="shared" si="106"/>
        <v>3366.1063199999999</v>
      </c>
      <c r="H534" s="28">
        <v>0</v>
      </c>
      <c r="I534" s="29">
        <f t="shared" si="107"/>
        <v>144.61500000000001</v>
      </c>
      <c r="J534" s="30">
        <f t="shared" si="105"/>
        <v>23.276329011513326</v>
      </c>
      <c r="K534" s="31">
        <v>2.87</v>
      </c>
      <c r="L534" s="30">
        <f t="shared" si="103"/>
        <v>63.327999999999996</v>
      </c>
      <c r="M534" s="30">
        <f t="shared" si="112"/>
        <v>39.467726077497858</v>
      </c>
      <c r="N534" s="30">
        <f t="shared" si="112"/>
        <v>0</v>
      </c>
      <c r="O534" s="30">
        <f t="shared" si="112"/>
        <v>21.206728953433903</v>
      </c>
      <c r="P534" s="30">
        <f t="shared" si="112"/>
        <v>29.301283654346502</v>
      </c>
      <c r="Q534" s="30">
        <f t="shared" si="112"/>
        <v>0</v>
      </c>
      <c r="R534" s="30">
        <f t="shared" si="108"/>
        <v>63.327999999999996</v>
      </c>
      <c r="S534" s="22">
        <f t="shared" si="109"/>
        <v>0</v>
      </c>
      <c r="T534" s="32">
        <f t="shared" si="113"/>
        <v>0</v>
      </c>
      <c r="U534" s="99">
        <f t="shared" si="110"/>
        <v>0</v>
      </c>
      <c r="V534" s="99">
        <f t="shared" si="111"/>
        <v>0</v>
      </c>
    </row>
    <row r="535" spans="1:22" x14ac:dyDescent="0.25">
      <c r="A535" s="24">
        <v>44339.083333332048</v>
      </c>
      <c r="B535" s="25">
        <v>170.9</v>
      </c>
      <c r="C535" s="26">
        <v>3366.73</v>
      </c>
      <c r="D535" s="25">
        <v>38.098999999999997</v>
      </c>
      <c r="E535" s="26">
        <v>750.55399999999997</v>
      </c>
      <c r="F535" s="27">
        <f t="shared" si="106"/>
        <v>132.80100000000002</v>
      </c>
      <c r="G535" s="27">
        <f t="shared" si="106"/>
        <v>2616.1759999999999</v>
      </c>
      <c r="H535" s="28">
        <v>0</v>
      </c>
      <c r="I535" s="29">
        <f t="shared" si="107"/>
        <v>132.80100000000002</v>
      </c>
      <c r="J535" s="30">
        <f t="shared" si="105"/>
        <v>19.699972138764011</v>
      </c>
      <c r="K535" s="31">
        <v>2.87</v>
      </c>
      <c r="L535" s="30">
        <f t="shared" si="103"/>
        <v>63.327999999999996</v>
      </c>
      <c r="M535" s="30">
        <f t="shared" si="112"/>
        <v>39.467726077497858</v>
      </c>
      <c r="N535" s="30">
        <f t="shared" si="112"/>
        <v>0</v>
      </c>
      <c r="O535" s="30">
        <f t="shared" si="112"/>
        <v>21.206728953433903</v>
      </c>
      <c r="P535" s="30">
        <f t="shared" si="112"/>
        <v>29.301283654346502</v>
      </c>
      <c r="Q535" s="30">
        <f t="shared" si="112"/>
        <v>0</v>
      </c>
      <c r="R535" s="30">
        <f t="shared" si="108"/>
        <v>63.327999999999996</v>
      </c>
      <c r="S535" s="22">
        <f t="shared" si="109"/>
        <v>0</v>
      </c>
      <c r="T535" s="32">
        <f t="shared" si="113"/>
        <v>0</v>
      </c>
      <c r="U535" s="99">
        <f t="shared" si="110"/>
        <v>0</v>
      </c>
      <c r="V535" s="99">
        <f t="shared" si="111"/>
        <v>0</v>
      </c>
    </row>
    <row r="536" spans="1:22" x14ac:dyDescent="0.25">
      <c r="A536" s="24">
        <v>44339.124999998712</v>
      </c>
      <c r="B536" s="25">
        <v>168.3</v>
      </c>
      <c r="C536" s="26">
        <v>3273.4349999999999</v>
      </c>
      <c r="D536" s="25">
        <v>50.435000000000002</v>
      </c>
      <c r="E536" s="26">
        <v>980.96500000000003</v>
      </c>
      <c r="F536" s="27">
        <f t="shared" si="106"/>
        <v>117.86500000000001</v>
      </c>
      <c r="G536" s="27">
        <f t="shared" si="106"/>
        <v>2292.4699999999998</v>
      </c>
      <c r="H536" s="28">
        <v>0</v>
      </c>
      <c r="I536" s="29">
        <f t="shared" si="107"/>
        <v>117.86500000000001</v>
      </c>
      <c r="J536" s="30">
        <f t="shared" si="105"/>
        <v>19.449963941797815</v>
      </c>
      <c r="K536" s="31">
        <v>2.87</v>
      </c>
      <c r="L536" s="30">
        <f t="shared" si="103"/>
        <v>63.327999999999996</v>
      </c>
      <c r="M536" s="30">
        <f t="shared" ref="M536:Q551" si="114">M535</f>
        <v>39.467726077497858</v>
      </c>
      <c r="N536" s="30">
        <f t="shared" si="114"/>
        <v>0</v>
      </c>
      <c r="O536" s="30">
        <f t="shared" si="114"/>
        <v>21.206728953433903</v>
      </c>
      <c r="P536" s="30">
        <f t="shared" si="114"/>
        <v>29.301283654346502</v>
      </c>
      <c r="Q536" s="30">
        <f t="shared" si="114"/>
        <v>0</v>
      </c>
      <c r="R536" s="30">
        <f t="shared" si="108"/>
        <v>63.327999999999996</v>
      </c>
      <c r="S536" s="22">
        <f t="shared" si="109"/>
        <v>0</v>
      </c>
      <c r="T536" s="32">
        <f t="shared" si="113"/>
        <v>0</v>
      </c>
      <c r="U536" s="99">
        <f t="shared" si="110"/>
        <v>0</v>
      </c>
      <c r="V536" s="99">
        <f t="shared" si="111"/>
        <v>0</v>
      </c>
    </row>
    <row r="537" spans="1:22" x14ac:dyDescent="0.25">
      <c r="A537" s="24">
        <v>44339.166666665376</v>
      </c>
      <c r="B537" s="25">
        <v>109.5</v>
      </c>
      <c r="C537" s="26">
        <v>1941.4349999999999</v>
      </c>
      <c r="D537" s="25">
        <v>4.1769999999999996</v>
      </c>
      <c r="E537" s="26">
        <v>74.061999999999998</v>
      </c>
      <c r="F537" s="27">
        <f t="shared" si="106"/>
        <v>105.32300000000001</v>
      </c>
      <c r="G537" s="27">
        <f t="shared" si="106"/>
        <v>1867.373</v>
      </c>
      <c r="H537" s="28">
        <v>0</v>
      </c>
      <c r="I537" s="29">
        <f t="shared" si="107"/>
        <v>105.32300000000001</v>
      </c>
      <c r="J537" s="30">
        <f t="shared" si="105"/>
        <v>17.729964015457213</v>
      </c>
      <c r="K537" s="31">
        <v>2.87</v>
      </c>
      <c r="L537" s="30">
        <f t="shared" si="103"/>
        <v>63.327999999999996</v>
      </c>
      <c r="M537" s="30">
        <f t="shared" si="114"/>
        <v>39.467726077497858</v>
      </c>
      <c r="N537" s="30">
        <f t="shared" si="114"/>
        <v>0</v>
      </c>
      <c r="O537" s="30">
        <f t="shared" si="114"/>
        <v>21.206728953433903</v>
      </c>
      <c r="P537" s="30">
        <f t="shared" si="114"/>
        <v>29.301283654346502</v>
      </c>
      <c r="Q537" s="30">
        <f t="shared" si="114"/>
        <v>0</v>
      </c>
      <c r="R537" s="30">
        <f t="shared" si="108"/>
        <v>63.327999999999996</v>
      </c>
      <c r="S537" s="22">
        <f t="shared" si="109"/>
        <v>0</v>
      </c>
      <c r="T537" s="32">
        <f t="shared" si="113"/>
        <v>0</v>
      </c>
      <c r="U537" s="99">
        <f t="shared" si="110"/>
        <v>0</v>
      </c>
      <c r="V537" s="99">
        <f t="shared" si="111"/>
        <v>0</v>
      </c>
    </row>
    <row r="538" spans="1:22" x14ac:dyDescent="0.25">
      <c r="A538" s="24">
        <v>44339.208333332041</v>
      </c>
      <c r="B538" s="25">
        <v>158.6</v>
      </c>
      <c r="C538" s="26">
        <v>2789.7739999999999</v>
      </c>
      <c r="D538" s="25">
        <v>61.856000000000002</v>
      </c>
      <c r="E538" s="26">
        <v>1088.0440000000001</v>
      </c>
      <c r="F538" s="27">
        <f t="shared" si="106"/>
        <v>96.744</v>
      </c>
      <c r="G538" s="27">
        <f t="shared" si="106"/>
        <v>1701.7299999999998</v>
      </c>
      <c r="H538" s="28">
        <v>0</v>
      </c>
      <c r="I538" s="29">
        <f t="shared" si="107"/>
        <v>96.744</v>
      </c>
      <c r="J538" s="30">
        <f t="shared" si="105"/>
        <v>17.590031423137351</v>
      </c>
      <c r="K538" s="31">
        <v>2.87</v>
      </c>
      <c r="L538" s="30">
        <f t="shared" si="103"/>
        <v>63.327999999999996</v>
      </c>
      <c r="M538" s="30">
        <f t="shared" si="114"/>
        <v>39.467726077497858</v>
      </c>
      <c r="N538" s="30">
        <f t="shared" si="114"/>
        <v>0</v>
      </c>
      <c r="O538" s="30">
        <f t="shared" si="114"/>
        <v>21.206728953433903</v>
      </c>
      <c r="P538" s="30">
        <f t="shared" si="114"/>
        <v>29.301283654346502</v>
      </c>
      <c r="Q538" s="30">
        <f t="shared" si="114"/>
        <v>0</v>
      </c>
      <c r="R538" s="30">
        <f t="shared" si="108"/>
        <v>63.327999999999996</v>
      </c>
      <c r="S538" s="22">
        <f t="shared" si="109"/>
        <v>0</v>
      </c>
      <c r="T538" s="32">
        <f t="shared" si="113"/>
        <v>0</v>
      </c>
      <c r="U538" s="99">
        <f t="shared" si="110"/>
        <v>0</v>
      </c>
      <c r="V538" s="99">
        <f t="shared" si="111"/>
        <v>0</v>
      </c>
    </row>
    <row r="539" spans="1:22" x14ac:dyDescent="0.25">
      <c r="A539" s="24">
        <v>44339.249999998705</v>
      </c>
      <c r="B539" s="25">
        <v>139.9</v>
      </c>
      <c r="C539" s="26">
        <v>2368.5070000000001</v>
      </c>
      <c r="D539" s="25">
        <v>43.456000000000003</v>
      </c>
      <c r="E539" s="26">
        <v>735.71299999999997</v>
      </c>
      <c r="F539" s="27">
        <f t="shared" si="106"/>
        <v>96.444000000000003</v>
      </c>
      <c r="G539" s="27">
        <f t="shared" si="106"/>
        <v>1632.7940000000001</v>
      </c>
      <c r="H539" s="28">
        <v>0</v>
      </c>
      <c r="I539" s="29">
        <f t="shared" si="107"/>
        <v>96.444000000000003</v>
      </c>
      <c r="J539" s="30">
        <f t="shared" si="105"/>
        <v>16.929969723362781</v>
      </c>
      <c r="K539" s="31">
        <v>2.87</v>
      </c>
      <c r="L539" s="30">
        <f t="shared" si="103"/>
        <v>63.327999999999996</v>
      </c>
      <c r="M539" s="30">
        <f t="shared" si="114"/>
        <v>39.467726077497858</v>
      </c>
      <c r="N539" s="30">
        <f t="shared" si="114"/>
        <v>0</v>
      </c>
      <c r="O539" s="30">
        <f t="shared" si="114"/>
        <v>21.206728953433903</v>
      </c>
      <c r="P539" s="30">
        <f t="shared" si="114"/>
        <v>29.301283654346502</v>
      </c>
      <c r="Q539" s="30">
        <f t="shared" si="114"/>
        <v>0</v>
      </c>
      <c r="R539" s="30">
        <f t="shared" si="108"/>
        <v>63.327999999999996</v>
      </c>
      <c r="S539" s="22">
        <f t="shared" si="109"/>
        <v>0</v>
      </c>
      <c r="T539" s="32">
        <f t="shared" si="113"/>
        <v>0</v>
      </c>
      <c r="U539" s="99">
        <f t="shared" si="110"/>
        <v>0</v>
      </c>
      <c r="V539" s="99">
        <f t="shared" si="111"/>
        <v>0</v>
      </c>
    </row>
    <row r="540" spans="1:22" x14ac:dyDescent="0.25">
      <c r="A540" s="24">
        <v>44339.291666665369</v>
      </c>
      <c r="B540" s="25">
        <v>141.1</v>
      </c>
      <c r="C540" s="26">
        <v>2325.328</v>
      </c>
      <c r="D540" s="25">
        <v>54.55</v>
      </c>
      <c r="E540" s="26">
        <v>898.99199999999996</v>
      </c>
      <c r="F540" s="27">
        <f t="shared" si="106"/>
        <v>86.55</v>
      </c>
      <c r="G540" s="27">
        <f t="shared" si="106"/>
        <v>1426.336</v>
      </c>
      <c r="H540" s="28">
        <v>0</v>
      </c>
      <c r="I540" s="29">
        <f t="shared" si="107"/>
        <v>86.55</v>
      </c>
      <c r="J540" s="30">
        <f t="shared" si="105"/>
        <v>16.479907567879838</v>
      </c>
      <c r="K540" s="31">
        <v>2.87</v>
      </c>
      <c r="L540" s="30">
        <f t="shared" si="103"/>
        <v>63.327999999999996</v>
      </c>
      <c r="M540" s="30">
        <f t="shared" si="114"/>
        <v>39.467726077497858</v>
      </c>
      <c r="N540" s="30">
        <f t="shared" si="114"/>
        <v>0</v>
      </c>
      <c r="O540" s="30">
        <f t="shared" si="114"/>
        <v>21.206728953433903</v>
      </c>
      <c r="P540" s="30">
        <f t="shared" si="114"/>
        <v>29.301283654346502</v>
      </c>
      <c r="Q540" s="30">
        <f t="shared" si="114"/>
        <v>0</v>
      </c>
      <c r="R540" s="30">
        <f t="shared" si="108"/>
        <v>63.327999999999996</v>
      </c>
      <c r="S540" s="22">
        <f t="shared" si="109"/>
        <v>0</v>
      </c>
      <c r="T540" s="32">
        <f t="shared" si="113"/>
        <v>0</v>
      </c>
      <c r="U540" s="99">
        <f t="shared" si="110"/>
        <v>0</v>
      </c>
      <c r="V540" s="99">
        <f t="shared" si="111"/>
        <v>0</v>
      </c>
    </row>
    <row r="541" spans="1:22" x14ac:dyDescent="0.25">
      <c r="A541" s="24">
        <v>44339.333333332033</v>
      </c>
      <c r="B541" s="25">
        <v>157.80000000000001</v>
      </c>
      <c r="C541" s="26">
        <v>3036.0720000000001</v>
      </c>
      <c r="D541" s="25">
        <v>57.213000000000001</v>
      </c>
      <c r="E541" s="26">
        <v>1100.7719999999999</v>
      </c>
      <c r="F541" s="27">
        <f t="shared" si="106"/>
        <v>100.58700000000002</v>
      </c>
      <c r="G541" s="27">
        <f t="shared" si="106"/>
        <v>1935.3000000000002</v>
      </c>
      <c r="H541" s="28">
        <v>0</v>
      </c>
      <c r="I541" s="29">
        <f t="shared" si="107"/>
        <v>100.58700000000002</v>
      </c>
      <c r="J541" s="30">
        <f t="shared" si="105"/>
        <v>19.240060842852454</v>
      </c>
      <c r="K541" s="31">
        <v>2.87</v>
      </c>
      <c r="L541" s="30">
        <f t="shared" si="103"/>
        <v>63.327999999999996</v>
      </c>
      <c r="M541" s="30">
        <f t="shared" si="114"/>
        <v>39.467726077497858</v>
      </c>
      <c r="N541" s="30">
        <f t="shared" si="114"/>
        <v>0</v>
      </c>
      <c r="O541" s="30">
        <f t="shared" si="114"/>
        <v>21.206728953433903</v>
      </c>
      <c r="P541" s="30">
        <f t="shared" si="114"/>
        <v>29.301283654346502</v>
      </c>
      <c r="Q541" s="30">
        <f t="shared" si="114"/>
        <v>0</v>
      </c>
      <c r="R541" s="30">
        <f t="shared" si="108"/>
        <v>63.327999999999996</v>
      </c>
      <c r="S541" s="22">
        <f t="shared" si="109"/>
        <v>0</v>
      </c>
      <c r="T541" s="32">
        <f t="shared" si="113"/>
        <v>0</v>
      </c>
      <c r="U541" s="99">
        <f t="shared" si="110"/>
        <v>0</v>
      </c>
      <c r="V541" s="99">
        <f t="shared" si="111"/>
        <v>0</v>
      </c>
    </row>
    <row r="542" spans="1:22" x14ac:dyDescent="0.25">
      <c r="A542" s="24">
        <v>44339.374999998698</v>
      </c>
      <c r="B542" s="25">
        <v>208</v>
      </c>
      <c r="C542" s="26">
        <v>4166.24</v>
      </c>
      <c r="D542" s="25">
        <v>75.763999999999996</v>
      </c>
      <c r="E542" s="26">
        <v>1517.549</v>
      </c>
      <c r="F542" s="27">
        <f t="shared" si="106"/>
        <v>132.23599999999999</v>
      </c>
      <c r="G542" s="27">
        <f t="shared" si="106"/>
        <v>2648.6909999999998</v>
      </c>
      <c r="H542" s="28">
        <v>0</v>
      </c>
      <c r="I542" s="29">
        <f t="shared" si="107"/>
        <v>132.23599999999999</v>
      </c>
      <c r="J542" s="30">
        <f t="shared" si="105"/>
        <v>20.030029643969872</v>
      </c>
      <c r="K542" s="31">
        <v>2.87</v>
      </c>
      <c r="L542" s="30">
        <f t="shared" si="103"/>
        <v>63.327999999999996</v>
      </c>
      <c r="M542" s="30">
        <f t="shared" si="114"/>
        <v>39.467726077497858</v>
      </c>
      <c r="N542" s="30">
        <f t="shared" si="114"/>
        <v>0</v>
      </c>
      <c r="O542" s="30">
        <f t="shared" si="114"/>
        <v>21.206728953433903</v>
      </c>
      <c r="P542" s="30">
        <f t="shared" si="114"/>
        <v>29.301283654346502</v>
      </c>
      <c r="Q542" s="30">
        <f t="shared" si="114"/>
        <v>0</v>
      </c>
      <c r="R542" s="30">
        <f t="shared" si="108"/>
        <v>63.327999999999996</v>
      </c>
      <c r="S542" s="22">
        <f t="shared" si="109"/>
        <v>0</v>
      </c>
      <c r="T542" s="32">
        <f t="shared" si="113"/>
        <v>0</v>
      </c>
      <c r="U542" s="99">
        <f t="shared" si="110"/>
        <v>0</v>
      </c>
      <c r="V542" s="99">
        <f t="shared" si="111"/>
        <v>0</v>
      </c>
    </row>
    <row r="543" spans="1:22" x14ac:dyDescent="0.25">
      <c r="A543" s="24">
        <v>44339.416666665362</v>
      </c>
      <c r="B543" s="25">
        <v>169.1</v>
      </c>
      <c r="C543" s="26">
        <v>3962.0129999999999</v>
      </c>
      <c r="D543" s="25">
        <v>1.407</v>
      </c>
      <c r="E543" s="26">
        <v>32.972999999999999</v>
      </c>
      <c r="F543" s="27">
        <f t="shared" si="106"/>
        <v>167.69299999999998</v>
      </c>
      <c r="G543" s="27">
        <f t="shared" si="106"/>
        <v>3929.04</v>
      </c>
      <c r="H543" s="28">
        <v>0</v>
      </c>
      <c r="I543" s="29">
        <f t="shared" si="107"/>
        <v>167.69299999999998</v>
      </c>
      <c r="J543" s="30">
        <f t="shared" si="105"/>
        <v>23.429958316685852</v>
      </c>
      <c r="K543" s="31">
        <v>2.87</v>
      </c>
      <c r="L543" s="30">
        <f t="shared" si="103"/>
        <v>63.327999999999996</v>
      </c>
      <c r="M543" s="30">
        <f t="shared" si="114"/>
        <v>39.467726077497858</v>
      </c>
      <c r="N543" s="30">
        <f t="shared" si="114"/>
        <v>0</v>
      </c>
      <c r="O543" s="30">
        <f t="shared" si="114"/>
        <v>21.206728953433903</v>
      </c>
      <c r="P543" s="30">
        <f t="shared" si="114"/>
        <v>29.301283654346502</v>
      </c>
      <c r="Q543" s="30">
        <f t="shared" si="114"/>
        <v>0</v>
      </c>
      <c r="R543" s="30">
        <f t="shared" si="108"/>
        <v>63.327999999999996</v>
      </c>
      <c r="S543" s="22">
        <f t="shared" si="109"/>
        <v>0</v>
      </c>
      <c r="T543" s="32">
        <f t="shared" si="113"/>
        <v>0</v>
      </c>
      <c r="U543" s="99">
        <f t="shared" si="110"/>
        <v>0</v>
      </c>
      <c r="V543" s="99">
        <f t="shared" si="111"/>
        <v>0</v>
      </c>
    </row>
    <row r="544" spans="1:22" x14ac:dyDescent="0.25">
      <c r="A544" s="24">
        <v>44339.458333332026</v>
      </c>
      <c r="B544" s="25">
        <v>143.678</v>
      </c>
      <c r="C544" s="26">
        <v>3916.3749240000002</v>
      </c>
      <c r="D544" s="25">
        <v>8.1630000000000003</v>
      </c>
      <c r="E544" s="26">
        <v>222.49600000000001</v>
      </c>
      <c r="F544" s="27">
        <f t="shared" si="106"/>
        <v>135.51499999999999</v>
      </c>
      <c r="G544" s="27">
        <f t="shared" si="106"/>
        <v>3693.8789240000001</v>
      </c>
      <c r="H544" s="28">
        <v>0</v>
      </c>
      <c r="I544" s="29">
        <f t="shared" si="107"/>
        <v>135.51499999999999</v>
      </c>
      <c r="J544" s="30">
        <f t="shared" si="105"/>
        <v>27.258081570305873</v>
      </c>
      <c r="K544" s="31">
        <v>2.87</v>
      </c>
      <c r="L544" s="30">
        <f t="shared" si="103"/>
        <v>63.327999999999996</v>
      </c>
      <c r="M544" s="30">
        <f t="shared" si="114"/>
        <v>39.467726077497858</v>
      </c>
      <c r="N544" s="30">
        <f t="shared" si="114"/>
        <v>0</v>
      </c>
      <c r="O544" s="30">
        <f t="shared" si="114"/>
        <v>21.206728953433903</v>
      </c>
      <c r="P544" s="30">
        <f t="shared" si="114"/>
        <v>29.301283654346502</v>
      </c>
      <c r="Q544" s="30">
        <f t="shared" si="114"/>
        <v>0</v>
      </c>
      <c r="R544" s="30">
        <f t="shared" si="108"/>
        <v>63.327999999999996</v>
      </c>
      <c r="S544" s="22">
        <f t="shared" si="109"/>
        <v>0</v>
      </c>
      <c r="T544" s="32">
        <f t="shared" si="113"/>
        <v>0</v>
      </c>
      <c r="U544" s="99">
        <f t="shared" si="110"/>
        <v>0</v>
      </c>
      <c r="V544" s="99">
        <f t="shared" si="111"/>
        <v>0</v>
      </c>
    </row>
    <row r="545" spans="1:22" x14ac:dyDescent="0.25">
      <c r="A545" s="24">
        <v>44339.49999999869</v>
      </c>
      <c r="B545" s="25">
        <v>300.327</v>
      </c>
      <c r="C545" s="26">
        <v>8180.9074799999999</v>
      </c>
      <c r="D545" s="25">
        <v>120.94</v>
      </c>
      <c r="E545" s="26">
        <v>3294.3919999999998</v>
      </c>
      <c r="F545" s="27">
        <f t="shared" si="106"/>
        <v>179.387</v>
      </c>
      <c r="G545" s="27">
        <f t="shared" si="106"/>
        <v>4886.51548</v>
      </c>
      <c r="H545" s="28">
        <v>0</v>
      </c>
      <c r="I545" s="29">
        <f t="shared" si="107"/>
        <v>179.387</v>
      </c>
      <c r="J545" s="30">
        <f t="shared" si="105"/>
        <v>27.24007581374347</v>
      </c>
      <c r="K545" s="31">
        <v>2.87</v>
      </c>
      <c r="L545" s="30">
        <f t="shared" si="103"/>
        <v>63.327999999999996</v>
      </c>
      <c r="M545" s="30">
        <f t="shared" si="114"/>
        <v>39.467726077497858</v>
      </c>
      <c r="N545" s="30">
        <f t="shared" si="114"/>
        <v>0</v>
      </c>
      <c r="O545" s="30">
        <f t="shared" si="114"/>
        <v>21.206728953433903</v>
      </c>
      <c r="P545" s="30">
        <f t="shared" si="114"/>
        <v>29.301283654346502</v>
      </c>
      <c r="Q545" s="30">
        <f t="shared" si="114"/>
        <v>0</v>
      </c>
      <c r="R545" s="30">
        <f t="shared" si="108"/>
        <v>63.327999999999996</v>
      </c>
      <c r="S545" s="22">
        <f t="shared" si="109"/>
        <v>0</v>
      </c>
      <c r="T545" s="32">
        <f t="shared" si="113"/>
        <v>0</v>
      </c>
      <c r="U545" s="99">
        <f t="shared" si="110"/>
        <v>0</v>
      </c>
      <c r="V545" s="99">
        <f t="shared" si="111"/>
        <v>0</v>
      </c>
    </row>
    <row r="546" spans="1:22" x14ac:dyDescent="0.25">
      <c r="A546" s="24">
        <v>44339.541666665355</v>
      </c>
      <c r="B546" s="25">
        <v>236.255</v>
      </c>
      <c r="C546" s="26">
        <v>6917.5464000000002</v>
      </c>
      <c r="D546" s="25">
        <v>78.926000000000002</v>
      </c>
      <c r="E546" s="26">
        <v>2310.9470000000001</v>
      </c>
      <c r="F546" s="27">
        <f t="shared" si="106"/>
        <v>157.32900000000001</v>
      </c>
      <c r="G546" s="27">
        <f t="shared" si="106"/>
        <v>4606.5994000000001</v>
      </c>
      <c r="H546" s="28">
        <v>0</v>
      </c>
      <c r="I546" s="29">
        <f t="shared" si="107"/>
        <v>157.32900000000001</v>
      </c>
      <c r="J546" s="30">
        <f t="shared" si="105"/>
        <v>29.280039916353626</v>
      </c>
      <c r="K546" s="31">
        <v>2.87</v>
      </c>
      <c r="L546" s="30">
        <f t="shared" si="103"/>
        <v>63.327999999999996</v>
      </c>
      <c r="M546" s="30">
        <f t="shared" si="114"/>
        <v>39.467726077497858</v>
      </c>
      <c r="N546" s="30">
        <f t="shared" si="114"/>
        <v>0</v>
      </c>
      <c r="O546" s="30">
        <f t="shared" si="114"/>
        <v>21.206728953433903</v>
      </c>
      <c r="P546" s="30">
        <f t="shared" si="114"/>
        <v>29.301283654346502</v>
      </c>
      <c r="Q546" s="30">
        <f t="shared" si="114"/>
        <v>0</v>
      </c>
      <c r="R546" s="30">
        <f t="shared" si="108"/>
        <v>63.327999999999996</v>
      </c>
      <c r="S546" s="22">
        <f t="shared" si="109"/>
        <v>0</v>
      </c>
      <c r="T546" s="32">
        <f t="shared" si="113"/>
        <v>0</v>
      </c>
      <c r="U546" s="99">
        <f t="shared" si="110"/>
        <v>0</v>
      </c>
      <c r="V546" s="99">
        <f t="shared" si="111"/>
        <v>0</v>
      </c>
    </row>
    <row r="547" spans="1:22" x14ac:dyDescent="0.25">
      <c r="A547" s="24">
        <v>44339.583333332019</v>
      </c>
      <c r="B547" s="25">
        <v>69.363</v>
      </c>
      <c r="C547" s="26">
        <v>2127.6406619999998</v>
      </c>
      <c r="D547" s="25">
        <v>17.282</v>
      </c>
      <c r="E547" s="26">
        <v>530.09500000000003</v>
      </c>
      <c r="F547" s="27">
        <f t="shared" si="106"/>
        <v>52.081000000000003</v>
      </c>
      <c r="G547" s="27">
        <f t="shared" si="106"/>
        <v>1597.5456619999998</v>
      </c>
      <c r="H547" s="28">
        <v>0</v>
      </c>
      <c r="I547" s="29">
        <f t="shared" si="107"/>
        <v>52.081000000000003</v>
      </c>
      <c r="J547" s="30">
        <f t="shared" si="105"/>
        <v>30.674250916841068</v>
      </c>
      <c r="K547" s="31">
        <v>2.87</v>
      </c>
      <c r="L547" s="30">
        <f t="shared" si="103"/>
        <v>63.327999999999996</v>
      </c>
      <c r="M547" s="30">
        <f t="shared" si="114"/>
        <v>39.467726077497858</v>
      </c>
      <c r="N547" s="30">
        <f t="shared" si="114"/>
        <v>0</v>
      </c>
      <c r="O547" s="30">
        <f t="shared" si="114"/>
        <v>21.206728953433903</v>
      </c>
      <c r="P547" s="30">
        <f t="shared" si="114"/>
        <v>29.301283654346502</v>
      </c>
      <c r="Q547" s="30">
        <f t="shared" si="114"/>
        <v>0</v>
      </c>
      <c r="R547" s="30">
        <f t="shared" si="108"/>
        <v>63.327999999999996</v>
      </c>
      <c r="S547" s="22">
        <f t="shared" si="109"/>
        <v>0</v>
      </c>
      <c r="T547" s="32">
        <f t="shared" si="113"/>
        <v>0</v>
      </c>
      <c r="U547" s="99">
        <f t="shared" si="110"/>
        <v>0</v>
      </c>
      <c r="V547" s="99">
        <f t="shared" si="111"/>
        <v>0</v>
      </c>
    </row>
    <row r="548" spans="1:22" x14ac:dyDescent="0.25">
      <c r="A548" s="24">
        <v>44339.624999998683</v>
      </c>
      <c r="B548" s="25">
        <v>0</v>
      </c>
      <c r="C548" s="26">
        <v>0</v>
      </c>
      <c r="D548" s="25">
        <v>0</v>
      </c>
      <c r="E548" s="26">
        <v>0</v>
      </c>
      <c r="F548" s="27">
        <f t="shared" si="106"/>
        <v>0</v>
      </c>
      <c r="G548" s="27">
        <f t="shared" si="106"/>
        <v>0</v>
      </c>
      <c r="H548" s="28">
        <v>0</v>
      </c>
      <c r="I548" s="29">
        <f t="shared" si="107"/>
        <v>0</v>
      </c>
      <c r="J548" s="30">
        <f t="shared" si="105"/>
        <v>0</v>
      </c>
      <c r="K548" s="31">
        <v>2.87</v>
      </c>
      <c r="L548" s="30">
        <f t="shared" si="103"/>
        <v>63.327999999999996</v>
      </c>
      <c r="M548" s="30">
        <f t="shared" si="114"/>
        <v>39.467726077497858</v>
      </c>
      <c r="N548" s="30">
        <f t="shared" si="114"/>
        <v>0</v>
      </c>
      <c r="O548" s="30">
        <f t="shared" si="114"/>
        <v>21.206728953433903</v>
      </c>
      <c r="P548" s="30">
        <f t="shared" si="114"/>
        <v>29.301283654346502</v>
      </c>
      <c r="Q548" s="30">
        <f t="shared" si="114"/>
        <v>0</v>
      </c>
      <c r="R548" s="30">
        <f t="shared" si="108"/>
        <v>63.327999999999996</v>
      </c>
      <c r="S548" s="22">
        <f t="shared" si="109"/>
        <v>0</v>
      </c>
      <c r="T548" s="32">
        <f t="shared" si="113"/>
        <v>0</v>
      </c>
      <c r="U548" s="99">
        <f t="shared" si="110"/>
        <v>0</v>
      </c>
      <c r="V548" s="99">
        <f t="shared" si="111"/>
        <v>0</v>
      </c>
    </row>
    <row r="549" spans="1:22" x14ac:dyDescent="0.25">
      <c r="A549" s="24">
        <v>44339.666666665347</v>
      </c>
      <c r="B549" s="25">
        <v>43.012</v>
      </c>
      <c r="C549" s="26">
        <v>1413.417332</v>
      </c>
      <c r="D549" s="25">
        <v>43.012</v>
      </c>
      <c r="E549" s="26">
        <v>1413.4169999999999</v>
      </c>
      <c r="F549" s="27">
        <f t="shared" si="106"/>
        <v>0</v>
      </c>
      <c r="G549" s="27">
        <f t="shared" si="106"/>
        <v>3.3200000007127528E-4</v>
      </c>
      <c r="H549" s="28">
        <v>0</v>
      </c>
      <c r="I549" s="29">
        <f t="shared" si="107"/>
        <v>0</v>
      </c>
      <c r="J549" s="30">
        <f t="shared" si="105"/>
        <v>0</v>
      </c>
      <c r="K549" s="31">
        <v>2.87</v>
      </c>
      <c r="L549" s="30">
        <f t="shared" si="103"/>
        <v>63.327999999999996</v>
      </c>
      <c r="M549" s="30">
        <f t="shared" si="114"/>
        <v>39.467726077497858</v>
      </c>
      <c r="N549" s="30">
        <f t="shared" si="114"/>
        <v>0</v>
      </c>
      <c r="O549" s="30">
        <f t="shared" si="114"/>
        <v>21.206728953433903</v>
      </c>
      <c r="P549" s="30">
        <f t="shared" si="114"/>
        <v>29.301283654346502</v>
      </c>
      <c r="Q549" s="30">
        <f t="shared" si="114"/>
        <v>0</v>
      </c>
      <c r="R549" s="30">
        <f t="shared" si="108"/>
        <v>63.327999999999996</v>
      </c>
      <c r="S549" s="22">
        <f t="shared" si="109"/>
        <v>0</v>
      </c>
      <c r="T549" s="32">
        <f t="shared" si="113"/>
        <v>0</v>
      </c>
      <c r="U549" s="99">
        <f t="shared" si="110"/>
        <v>0</v>
      </c>
      <c r="V549" s="99">
        <f t="shared" si="111"/>
        <v>0</v>
      </c>
    </row>
    <row r="550" spans="1:22" x14ac:dyDescent="0.25">
      <c r="A550" s="24">
        <v>44339.708333332012</v>
      </c>
      <c r="B550" s="25">
        <v>0</v>
      </c>
      <c r="C550" s="26">
        <v>0</v>
      </c>
      <c r="D550" s="25">
        <v>0</v>
      </c>
      <c r="E550" s="26">
        <v>0</v>
      </c>
      <c r="F550" s="27">
        <f t="shared" si="106"/>
        <v>0</v>
      </c>
      <c r="G550" s="27">
        <f t="shared" si="106"/>
        <v>0</v>
      </c>
      <c r="H550" s="28">
        <v>0</v>
      </c>
      <c r="I550" s="29">
        <f t="shared" si="107"/>
        <v>0</v>
      </c>
      <c r="J550" s="30">
        <f t="shared" si="105"/>
        <v>0</v>
      </c>
      <c r="K550" s="31">
        <v>2.87</v>
      </c>
      <c r="L550" s="30">
        <f t="shared" si="103"/>
        <v>63.327999999999996</v>
      </c>
      <c r="M550" s="30">
        <f t="shared" si="114"/>
        <v>39.467726077497858</v>
      </c>
      <c r="N550" s="30">
        <f t="shared" si="114"/>
        <v>0</v>
      </c>
      <c r="O550" s="30">
        <f t="shared" si="114"/>
        <v>21.206728953433903</v>
      </c>
      <c r="P550" s="30">
        <f t="shared" si="114"/>
        <v>29.301283654346502</v>
      </c>
      <c r="Q550" s="30">
        <f t="shared" si="114"/>
        <v>0</v>
      </c>
      <c r="R550" s="30">
        <f t="shared" si="108"/>
        <v>63.327999999999996</v>
      </c>
      <c r="S550" s="22">
        <f t="shared" si="109"/>
        <v>0</v>
      </c>
      <c r="T550" s="32">
        <f t="shared" si="113"/>
        <v>0</v>
      </c>
      <c r="U550" s="99">
        <f t="shared" si="110"/>
        <v>0</v>
      </c>
      <c r="V550" s="99">
        <f t="shared" si="111"/>
        <v>0</v>
      </c>
    </row>
    <row r="551" spans="1:22" x14ac:dyDescent="0.25">
      <c r="A551" s="24">
        <v>44339.749999998676</v>
      </c>
      <c r="B551" s="25">
        <v>0</v>
      </c>
      <c r="C551" s="26">
        <v>0</v>
      </c>
      <c r="D551" s="25">
        <v>0</v>
      </c>
      <c r="E551" s="26">
        <v>0</v>
      </c>
      <c r="F551" s="27">
        <f t="shared" si="106"/>
        <v>0</v>
      </c>
      <c r="G551" s="27">
        <f t="shared" si="106"/>
        <v>0</v>
      </c>
      <c r="H551" s="28">
        <v>0</v>
      </c>
      <c r="I551" s="29">
        <f t="shared" si="107"/>
        <v>0</v>
      </c>
      <c r="J551" s="30">
        <f t="shared" si="105"/>
        <v>0</v>
      </c>
      <c r="K551" s="31">
        <v>2.87</v>
      </c>
      <c r="L551" s="30">
        <f t="shared" si="103"/>
        <v>63.327999999999996</v>
      </c>
      <c r="M551" s="30">
        <f t="shared" si="114"/>
        <v>39.467726077497858</v>
      </c>
      <c r="N551" s="30">
        <f t="shared" si="114"/>
        <v>0</v>
      </c>
      <c r="O551" s="30">
        <f t="shared" si="114"/>
        <v>21.206728953433903</v>
      </c>
      <c r="P551" s="30">
        <f t="shared" si="114"/>
        <v>29.301283654346502</v>
      </c>
      <c r="Q551" s="30">
        <f t="shared" si="114"/>
        <v>0</v>
      </c>
      <c r="R551" s="30">
        <f t="shared" si="108"/>
        <v>63.327999999999996</v>
      </c>
      <c r="S551" s="22">
        <f t="shared" si="109"/>
        <v>0</v>
      </c>
      <c r="T551" s="32">
        <f t="shared" si="113"/>
        <v>0</v>
      </c>
      <c r="U551" s="99">
        <f t="shared" si="110"/>
        <v>0</v>
      </c>
      <c r="V551" s="99">
        <f t="shared" si="111"/>
        <v>0</v>
      </c>
    </row>
    <row r="552" spans="1:22" x14ac:dyDescent="0.25">
      <c r="A552" s="24">
        <v>44339.79166666534</v>
      </c>
      <c r="B552" s="25">
        <v>0</v>
      </c>
      <c r="C552" s="26">
        <v>0</v>
      </c>
      <c r="D552" s="25">
        <v>0</v>
      </c>
      <c r="E552" s="26">
        <v>0</v>
      </c>
      <c r="F552" s="27">
        <f t="shared" si="106"/>
        <v>0</v>
      </c>
      <c r="G552" s="27">
        <f t="shared" si="106"/>
        <v>0</v>
      </c>
      <c r="H552" s="28">
        <v>0</v>
      </c>
      <c r="I552" s="29">
        <f t="shared" si="107"/>
        <v>0</v>
      </c>
      <c r="J552" s="30">
        <f t="shared" si="105"/>
        <v>0</v>
      </c>
      <c r="K552" s="31">
        <v>2.87</v>
      </c>
      <c r="L552" s="30">
        <f t="shared" si="103"/>
        <v>63.327999999999996</v>
      </c>
      <c r="M552" s="30">
        <f t="shared" ref="M552:Q567" si="115">M551</f>
        <v>39.467726077497858</v>
      </c>
      <c r="N552" s="30">
        <f t="shared" si="115"/>
        <v>0</v>
      </c>
      <c r="O552" s="30">
        <f t="shared" si="115"/>
        <v>21.206728953433903</v>
      </c>
      <c r="P552" s="30">
        <f t="shared" si="115"/>
        <v>29.301283654346502</v>
      </c>
      <c r="Q552" s="30">
        <f t="shared" si="115"/>
        <v>0</v>
      </c>
      <c r="R552" s="30">
        <f t="shared" si="108"/>
        <v>63.327999999999996</v>
      </c>
      <c r="S552" s="22">
        <f t="shared" si="109"/>
        <v>0</v>
      </c>
      <c r="T552" s="32">
        <f t="shared" si="113"/>
        <v>0</v>
      </c>
      <c r="U552" s="99">
        <f t="shared" si="110"/>
        <v>0</v>
      </c>
      <c r="V552" s="99">
        <f t="shared" si="111"/>
        <v>0</v>
      </c>
    </row>
    <row r="553" spans="1:22" x14ac:dyDescent="0.25">
      <c r="A553" s="24">
        <v>44339.833333332004</v>
      </c>
      <c r="B553" s="25">
        <v>0</v>
      </c>
      <c r="C553" s="26">
        <v>0</v>
      </c>
      <c r="D553" s="25">
        <v>0</v>
      </c>
      <c r="E553" s="26">
        <v>0</v>
      </c>
      <c r="F553" s="27">
        <f t="shared" si="106"/>
        <v>0</v>
      </c>
      <c r="G553" s="27">
        <f t="shared" si="106"/>
        <v>0</v>
      </c>
      <c r="H553" s="28">
        <v>0</v>
      </c>
      <c r="I553" s="29">
        <f t="shared" si="107"/>
        <v>0</v>
      </c>
      <c r="J553" s="30">
        <f t="shared" si="105"/>
        <v>0</v>
      </c>
      <c r="K553" s="31">
        <v>2.87</v>
      </c>
      <c r="L553" s="30">
        <f t="shared" si="103"/>
        <v>63.327999999999996</v>
      </c>
      <c r="M553" s="30">
        <f t="shared" si="115"/>
        <v>39.467726077497858</v>
      </c>
      <c r="N553" s="30">
        <f t="shared" si="115"/>
        <v>0</v>
      </c>
      <c r="O553" s="30">
        <f t="shared" si="115"/>
        <v>21.206728953433903</v>
      </c>
      <c r="P553" s="30">
        <f t="shared" si="115"/>
        <v>29.301283654346502</v>
      </c>
      <c r="Q553" s="30">
        <f t="shared" si="115"/>
        <v>0</v>
      </c>
      <c r="R553" s="30">
        <f t="shared" si="108"/>
        <v>63.327999999999996</v>
      </c>
      <c r="S553" s="22">
        <f t="shared" si="109"/>
        <v>0</v>
      </c>
      <c r="T553" s="32">
        <f t="shared" si="113"/>
        <v>0</v>
      </c>
      <c r="U553" s="99">
        <f t="shared" si="110"/>
        <v>0</v>
      </c>
      <c r="V553" s="99">
        <f t="shared" si="111"/>
        <v>0</v>
      </c>
    </row>
    <row r="554" spans="1:22" x14ac:dyDescent="0.25">
      <c r="A554" s="24">
        <v>44339.874999998668</v>
      </c>
      <c r="B554" s="25">
        <v>0</v>
      </c>
      <c r="C554" s="26">
        <v>0</v>
      </c>
      <c r="D554" s="25">
        <v>0</v>
      </c>
      <c r="E554" s="26">
        <v>0</v>
      </c>
      <c r="F554" s="27">
        <f t="shared" si="106"/>
        <v>0</v>
      </c>
      <c r="G554" s="27">
        <f t="shared" si="106"/>
        <v>0</v>
      </c>
      <c r="H554" s="28">
        <v>0</v>
      </c>
      <c r="I554" s="29">
        <f t="shared" si="107"/>
        <v>0</v>
      </c>
      <c r="J554" s="30">
        <f t="shared" si="105"/>
        <v>0</v>
      </c>
      <c r="K554" s="31">
        <v>2.87</v>
      </c>
      <c r="L554" s="30">
        <f t="shared" si="103"/>
        <v>63.327999999999996</v>
      </c>
      <c r="M554" s="30">
        <f t="shared" si="115"/>
        <v>39.467726077497858</v>
      </c>
      <c r="N554" s="30">
        <f t="shared" si="115"/>
        <v>0</v>
      </c>
      <c r="O554" s="30">
        <f t="shared" si="115"/>
        <v>21.206728953433903</v>
      </c>
      <c r="P554" s="30">
        <f t="shared" si="115"/>
        <v>29.301283654346502</v>
      </c>
      <c r="Q554" s="30">
        <f t="shared" si="115"/>
        <v>0</v>
      </c>
      <c r="R554" s="30">
        <f t="shared" si="108"/>
        <v>63.327999999999996</v>
      </c>
      <c r="S554" s="22">
        <f t="shared" si="109"/>
        <v>0</v>
      </c>
      <c r="T554" s="32">
        <f t="shared" si="113"/>
        <v>0</v>
      </c>
      <c r="U554" s="99">
        <f t="shared" si="110"/>
        <v>0</v>
      </c>
      <c r="V554" s="99">
        <f t="shared" si="111"/>
        <v>0</v>
      </c>
    </row>
    <row r="555" spans="1:22" x14ac:dyDescent="0.25">
      <c r="A555" s="24">
        <v>44339.916666665333</v>
      </c>
      <c r="B555" s="25">
        <v>0</v>
      </c>
      <c r="C555" s="26">
        <v>0</v>
      </c>
      <c r="D555" s="25">
        <v>0</v>
      </c>
      <c r="E555" s="26">
        <v>0</v>
      </c>
      <c r="F555" s="27">
        <f t="shared" si="106"/>
        <v>0</v>
      </c>
      <c r="G555" s="27">
        <f t="shared" si="106"/>
        <v>0</v>
      </c>
      <c r="H555" s="28">
        <v>0</v>
      </c>
      <c r="I555" s="29">
        <f t="shared" si="107"/>
        <v>0</v>
      </c>
      <c r="J555" s="30">
        <f t="shared" si="105"/>
        <v>0</v>
      </c>
      <c r="K555" s="31">
        <v>2.87</v>
      </c>
      <c r="L555" s="30">
        <f t="shared" si="103"/>
        <v>63.327999999999996</v>
      </c>
      <c r="M555" s="30">
        <f t="shared" si="115"/>
        <v>39.467726077497858</v>
      </c>
      <c r="N555" s="30">
        <f t="shared" si="115"/>
        <v>0</v>
      </c>
      <c r="O555" s="30">
        <f t="shared" si="115"/>
        <v>21.206728953433903</v>
      </c>
      <c r="P555" s="30">
        <f t="shared" si="115"/>
        <v>29.301283654346502</v>
      </c>
      <c r="Q555" s="30">
        <f t="shared" si="115"/>
        <v>0</v>
      </c>
      <c r="R555" s="30">
        <f t="shared" si="108"/>
        <v>63.327999999999996</v>
      </c>
      <c r="S555" s="22">
        <f t="shared" si="109"/>
        <v>0</v>
      </c>
      <c r="T555" s="32">
        <f t="shared" si="113"/>
        <v>0</v>
      </c>
      <c r="U555" s="99">
        <f t="shared" si="110"/>
        <v>0</v>
      </c>
      <c r="V555" s="99">
        <f t="shared" si="111"/>
        <v>0</v>
      </c>
    </row>
    <row r="556" spans="1:22" x14ac:dyDescent="0.25">
      <c r="A556" s="24">
        <v>44339.958333331997</v>
      </c>
      <c r="B556" s="25">
        <v>0</v>
      </c>
      <c r="C556" s="26">
        <v>0</v>
      </c>
      <c r="D556" s="25">
        <v>0</v>
      </c>
      <c r="E556" s="26">
        <v>0</v>
      </c>
      <c r="F556" s="27">
        <f t="shared" si="106"/>
        <v>0</v>
      </c>
      <c r="G556" s="27">
        <f t="shared" si="106"/>
        <v>0</v>
      </c>
      <c r="H556" s="28">
        <v>0</v>
      </c>
      <c r="I556" s="29">
        <f t="shared" si="107"/>
        <v>0</v>
      </c>
      <c r="J556" s="30">
        <f t="shared" si="105"/>
        <v>0</v>
      </c>
      <c r="K556" s="31">
        <v>2.87</v>
      </c>
      <c r="L556" s="30">
        <f t="shared" si="103"/>
        <v>63.327999999999996</v>
      </c>
      <c r="M556" s="30">
        <f t="shared" si="115"/>
        <v>39.467726077497858</v>
      </c>
      <c r="N556" s="30">
        <f t="shared" si="115"/>
        <v>0</v>
      </c>
      <c r="O556" s="30">
        <f t="shared" si="115"/>
        <v>21.206728953433903</v>
      </c>
      <c r="P556" s="30">
        <f t="shared" si="115"/>
        <v>29.301283654346502</v>
      </c>
      <c r="Q556" s="30">
        <f t="shared" si="115"/>
        <v>0</v>
      </c>
      <c r="R556" s="30">
        <f t="shared" si="108"/>
        <v>63.327999999999996</v>
      </c>
      <c r="S556" s="22">
        <f t="shared" si="109"/>
        <v>0</v>
      </c>
      <c r="T556" s="32">
        <f t="shared" si="113"/>
        <v>0</v>
      </c>
      <c r="U556" s="99">
        <f t="shared" si="110"/>
        <v>0</v>
      </c>
      <c r="V556" s="99">
        <f t="shared" si="111"/>
        <v>0</v>
      </c>
    </row>
    <row r="557" spans="1:22" x14ac:dyDescent="0.25">
      <c r="A557" s="24">
        <v>44339.999999998661</v>
      </c>
      <c r="B557" s="25">
        <v>90.71</v>
      </c>
      <c r="C557" s="26">
        <v>2230.5589</v>
      </c>
      <c r="D557" s="25">
        <v>0</v>
      </c>
      <c r="E557" s="26">
        <v>0</v>
      </c>
      <c r="F557" s="27">
        <f t="shared" si="106"/>
        <v>90.71</v>
      </c>
      <c r="G557" s="27">
        <f t="shared" si="106"/>
        <v>2230.5589</v>
      </c>
      <c r="H557" s="28">
        <v>0</v>
      </c>
      <c r="I557" s="29">
        <f t="shared" si="107"/>
        <v>90.71</v>
      </c>
      <c r="J557" s="30">
        <f t="shared" si="105"/>
        <v>24.59</v>
      </c>
      <c r="K557" s="31">
        <v>2.87</v>
      </c>
      <c r="L557" s="30">
        <f t="shared" si="103"/>
        <v>63.327999999999996</v>
      </c>
      <c r="M557" s="30">
        <f t="shared" si="115"/>
        <v>39.467726077497858</v>
      </c>
      <c r="N557" s="30">
        <f t="shared" si="115"/>
        <v>0</v>
      </c>
      <c r="O557" s="30">
        <f t="shared" si="115"/>
        <v>21.206728953433903</v>
      </c>
      <c r="P557" s="30">
        <f t="shared" si="115"/>
        <v>29.301283654346502</v>
      </c>
      <c r="Q557" s="30">
        <f t="shared" si="115"/>
        <v>0</v>
      </c>
      <c r="R557" s="30">
        <f t="shared" si="108"/>
        <v>63.327999999999996</v>
      </c>
      <c r="S557" s="22">
        <f t="shared" si="109"/>
        <v>0</v>
      </c>
      <c r="T557" s="32">
        <f t="shared" si="113"/>
        <v>0</v>
      </c>
      <c r="U557" s="99">
        <f t="shared" si="110"/>
        <v>0</v>
      </c>
      <c r="V557" s="99">
        <f t="shared" si="111"/>
        <v>0</v>
      </c>
    </row>
    <row r="558" spans="1:22" x14ac:dyDescent="0.25">
      <c r="A558" s="24">
        <v>44340.041666665325</v>
      </c>
      <c r="B558" s="25">
        <v>95.9</v>
      </c>
      <c r="C558" s="26">
        <v>2315.0259999999998</v>
      </c>
      <c r="D558" s="25">
        <v>0</v>
      </c>
      <c r="E558" s="26">
        <v>0</v>
      </c>
      <c r="F558" s="27">
        <f t="shared" si="106"/>
        <v>95.9</v>
      </c>
      <c r="G558" s="27">
        <f t="shared" si="106"/>
        <v>2315.0259999999998</v>
      </c>
      <c r="H558" s="28">
        <v>0</v>
      </c>
      <c r="I558" s="29">
        <f t="shared" si="107"/>
        <v>95.9</v>
      </c>
      <c r="J558" s="30">
        <f t="shared" si="105"/>
        <v>24.139999999999997</v>
      </c>
      <c r="K558" s="31">
        <v>2.87</v>
      </c>
      <c r="L558" s="30">
        <f t="shared" si="103"/>
        <v>63.327999999999996</v>
      </c>
      <c r="M558" s="30">
        <f t="shared" si="115"/>
        <v>39.467726077497858</v>
      </c>
      <c r="N558" s="30">
        <f t="shared" si="115"/>
        <v>0</v>
      </c>
      <c r="O558" s="30">
        <f t="shared" si="115"/>
        <v>21.206728953433903</v>
      </c>
      <c r="P558" s="30">
        <f t="shared" si="115"/>
        <v>29.301283654346502</v>
      </c>
      <c r="Q558" s="30">
        <f t="shared" si="115"/>
        <v>0</v>
      </c>
      <c r="R558" s="30">
        <f t="shared" si="108"/>
        <v>63.327999999999996</v>
      </c>
      <c r="S558" s="22">
        <f t="shared" si="109"/>
        <v>0</v>
      </c>
      <c r="T558" s="32">
        <f t="shared" si="113"/>
        <v>0</v>
      </c>
      <c r="U558" s="99">
        <f t="shared" si="110"/>
        <v>0</v>
      </c>
      <c r="V558" s="99">
        <f t="shared" si="111"/>
        <v>0</v>
      </c>
    </row>
    <row r="559" spans="1:22" x14ac:dyDescent="0.25">
      <c r="A559" s="24">
        <v>44340.08333333199</v>
      </c>
      <c r="B559" s="25">
        <v>185.2</v>
      </c>
      <c r="C559" s="26">
        <v>4120.7</v>
      </c>
      <c r="D559" s="25">
        <v>36.503999999999998</v>
      </c>
      <c r="E559" s="26">
        <v>812.21</v>
      </c>
      <c r="F559" s="27">
        <f t="shared" si="106"/>
        <v>148.696</v>
      </c>
      <c r="G559" s="27">
        <f t="shared" si="106"/>
        <v>3308.49</v>
      </c>
      <c r="H559" s="28">
        <v>0</v>
      </c>
      <c r="I559" s="29">
        <f t="shared" si="107"/>
        <v>148.696</v>
      </c>
      <c r="J559" s="30">
        <f t="shared" si="105"/>
        <v>22.25002690052187</v>
      </c>
      <c r="K559" s="31">
        <v>2.87</v>
      </c>
      <c r="L559" s="30">
        <f t="shared" si="103"/>
        <v>63.327999999999996</v>
      </c>
      <c r="M559" s="30">
        <f t="shared" si="115"/>
        <v>39.467726077497858</v>
      </c>
      <c r="N559" s="30">
        <f t="shared" si="115"/>
        <v>0</v>
      </c>
      <c r="O559" s="30">
        <f t="shared" si="115"/>
        <v>21.206728953433903</v>
      </c>
      <c r="P559" s="30">
        <f t="shared" si="115"/>
        <v>29.301283654346502</v>
      </c>
      <c r="Q559" s="30">
        <f t="shared" si="115"/>
        <v>0</v>
      </c>
      <c r="R559" s="30">
        <f t="shared" si="108"/>
        <v>63.327999999999996</v>
      </c>
      <c r="S559" s="22">
        <f t="shared" si="109"/>
        <v>0</v>
      </c>
      <c r="T559" s="32">
        <f t="shared" si="113"/>
        <v>0</v>
      </c>
      <c r="U559" s="99">
        <f t="shared" si="110"/>
        <v>0</v>
      </c>
      <c r="V559" s="99">
        <f t="shared" si="111"/>
        <v>0</v>
      </c>
    </row>
    <row r="560" spans="1:22" x14ac:dyDescent="0.25">
      <c r="A560" s="24">
        <v>44340.124999998654</v>
      </c>
      <c r="B560" s="25">
        <v>159.30000000000001</v>
      </c>
      <c r="C560" s="26">
        <v>3149.3609999999999</v>
      </c>
      <c r="D560" s="25">
        <v>22.821000000000002</v>
      </c>
      <c r="E560" s="26">
        <v>451.17700000000002</v>
      </c>
      <c r="F560" s="27">
        <f t="shared" si="106"/>
        <v>136.47900000000001</v>
      </c>
      <c r="G560" s="27">
        <f t="shared" si="106"/>
        <v>2698.1839999999997</v>
      </c>
      <c r="H560" s="28">
        <v>0</v>
      </c>
      <c r="I560" s="29">
        <f t="shared" si="107"/>
        <v>136.47900000000001</v>
      </c>
      <c r="J560" s="30">
        <f t="shared" si="105"/>
        <v>19.769957282805411</v>
      </c>
      <c r="K560" s="31">
        <v>2.87</v>
      </c>
      <c r="L560" s="30">
        <f t="shared" si="103"/>
        <v>63.327999999999996</v>
      </c>
      <c r="M560" s="30">
        <f t="shared" si="115"/>
        <v>39.467726077497858</v>
      </c>
      <c r="N560" s="30">
        <f t="shared" si="115"/>
        <v>0</v>
      </c>
      <c r="O560" s="30">
        <f t="shared" si="115"/>
        <v>21.206728953433903</v>
      </c>
      <c r="P560" s="30">
        <f t="shared" si="115"/>
        <v>29.301283654346502</v>
      </c>
      <c r="Q560" s="30">
        <f t="shared" si="115"/>
        <v>0</v>
      </c>
      <c r="R560" s="30">
        <f t="shared" si="108"/>
        <v>63.327999999999996</v>
      </c>
      <c r="S560" s="22">
        <f t="shared" si="109"/>
        <v>0</v>
      </c>
      <c r="T560" s="32">
        <f t="shared" si="113"/>
        <v>0</v>
      </c>
      <c r="U560" s="99">
        <f t="shared" si="110"/>
        <v>0</v>
      </c>
      <c r="V560" s="99">
        <f t="shared" si="111"/>
        <v>0</v>
      </c>
    </row>
    <row r="561" spans="1:22" x14ac:dyDescent="0.25">
      <c r="A561" s="24">
        <v>44340.166666665318</v>
      </c>
      <c r="B561" s="25">
        <v>135.19999999999999</v>
      </c>
      <c r="C561" s="26">
        <v>2583.672</v>
      </c>
      <c r="D561" s="25">
        <v>9.4749999999999996</v>
      </c>
      <c r="E561" s="26">
        <v>181.06200000000001</v>
      </c>
      <c r="F561" s="27">
        <f t="shared" si="106"/>
        <v>125.72499999999999</v>
      </c>
      <c r="G561" s="27">
        <f t="shared" si="106"/>
        <v>2402.61</v>
      </c>
      <c r="H561" s="28">
        <v>0</v>
      </c>
      <c r="I561" s="29">
        <f t="shared" si="107"/>
        <v>125.72499999999999</v>
      </c>
      <c r="J561" s="30">
        <f t="shared" si="105"/>
        <v>19.110041757804733</v>
      </c>
      <c r="K561" s="31">
        <v>2.87</v>
      </c>
      <c r="L561" s="30">
        <f t="shared" si="103"/>
        <v>63.327999999999996</v>
      </c>
      <c r="M561" s="30">
        <f t="shared" si="115"/>
        <v>39.467726077497858</v>
      </c>
      <c r="N561" s="30">
        <f t="shared" si="115"/>
        <v>0</v>
      </c>
      <c r="O561" s="30">
        <f t="shared" si="115"/>
        <v>21.206728953433903</v>
      </c>
      <c r="P561" s="30">
        <f t="shared" si="115"/>
        <v>29.301283654346502</v>
      </c>
      <c r="Q561" s="30">
        <f t="shared" si="115"/>
        <v>0</v>
      </c>
      <c r="R561" s="30">
        <f t="shared" si="108"/>
        <v>63.327999999999996</v>
      </c>
      <c r="S561" s="22">
        <f t="shared" si="109"/>
        <v>0</v>
      </c>
      <c r="T561" s="32">
        <f t="shared" si="113"/>
        <v>0</v>
      </c>
      <c r="U561" s="99">
        <f t="shared" si="110"/>
        <v>0</v>
      </c>
      <c r="V561" s="99">
        <f t="shared" si="111"/>
        <v>0</v>
      </c>
    </row>
    <row r="562" spans="1:22" x14ac:dyDescent="0.25">
      <c r="A562" s="24">
        <v>44340.208333331982</v>
      </c>
      <c r="B562" s="25">
        <v>151.80000000000001</v>
      </c>
      <c r="C562" s="26">
        <v>2950.9920000000002</v>
      </c>
      <c r="D562" s="25">
        <v>29.902000000000001</v>
      </c>
      <c r="E562" s="26">
        <v>581.28700000000003</v>
      </c>
      <c r="F562" s="27">
        <f t="shared" si="106"/>
        <v>121.89800000000001</v>
      </c>
      <c r="G562" s="27">
        <f t="shared" si="106"/>
        <v>2369.7049999999999</v>
      </c>
      <c r="H562" s="28">
        <v>0</v>
      </c>
      <c r="I562" s="29">
        <f t="shared" si="107"/>
        <v>121.89800000000001</v>
      </c>
      <c r="J562" s="30">
        <f t="shared" si="105"/>
        <v>19.440064644210732</v>
      </c>
      <c r="K562" s="31">
        <v>2.87</v>
      </c>
      <c r="L562" s="30">
        <f t="shared" si="103"/>
        <v>63.327999999999996</v>
      </c>
      <c r="M562" s="30">
        <f t="shared" si="115"/>
        <v>39.467726077497858</v>
      </c>
      <c r="N562" s="30">
        <f t="shared" si="115"/>
        <v>0</v>
      </c>
      <c r="O562" s="30">
        <f t="shared" si="115"/>
        <v>21.206728953433903</v>
      </c>
      <c r="P562" s="30">
        <f t="shared" si="115"/>
        <v>29.301283654346502</v>
      </c>
      <c r="Q562" s="30">
        <f t="shared" si="115"/>
        <v>0</v>
      </c>
      <c r="R562" s="30">
        <f t="shared" si="108"/>
        <v>63.327999999999996</v>
      </c>
      <c r="S562" s="22">
        <f t="shared" si="109"/>
        <v>0</v>
      </c>
      <c r="T562" s="32">
        <f t="shared" si="113"/>
        <v>0</v>
      </c>
      <c r="U562" s="99">
        <f t="shared" si="110"/>
        <v>0</v>
      </c>
      <c r="V562" s="99">
        <f t="shared" si="111"/>
        <v>0</v>
      </c>
    </row>
    <row r="563" spans="1:22" x14ac:dyDescent="0.25">
      <c r="A563" s="24">
        <v>44340.249999998647</v>
      </c>
      <c r="B563" s="25">
        <v>159.1</v>
      </c>
      <c r="C563" s="26">
        <v>3487.4720000000002</v>
      </c>
      <c r="D563" s="25">
        <v>27.867000000000001</v>
      </c>
      <c r="E563" s="26">
        <v>610.84199999999998</v>
      </c>
      <c r="F563" s="27">
        <f t="shared" si="106"/>
        <v>131.233</v>
      </c>
      <c r="G563" s="27">
        <f t="shared" si="106"/>
        <v>2876.63</v>
      </c>
      <c r="H563" s="28">
        <v>0</v>
      </c>
      <c r="I563" s="29">
        <f t="shared" si="107"/>
        <v>131.233</v>
      </c>
      <c r="J563" s="30">
        <f t="shared" si="105"/>
        <v>21.92002011689133</v>
      </c>
      <c r="K563" s="31">
        <v>2.87</v>
      </c>
      <c r="L563" s="30">
        <f t="shared" si="103"/>
        <v>63.327999999999996</v>
      </c>
      <c r="M563" s="30">
        <f t="shared" si="115"/>
        <v>39.467726077497858</v>
      </c>
      <c r="N563" s="30">
        <f t="shared" si="115"/>
        <v>0</v>
      </c>
      <c r="O563" s="30">
        <f t="shared" si="115"/>
        <v>21.206728953433903</v>
      </c>
      <c r="P563" s="30">
        <f t="shared" si="115"/>
        <v>29.301283654346502</v>
      </c>
      <c r="Q563" s="30">
        <f t="shared" si="115"/>
        <v>0</v>
      </c>
      <c r="R563" s="30">
        <f t="shared" si="108"/>
        <v>63.327999999999996</v>
      </c>
      <c r="S563" s="22">
        <f t="shared" si="109"/>
        <v>0</v>
      </c>
      <c r="T563" s="32">
        <f t="shared" si="113"/>
        <v>0</v>
      </c>
      <c r="U563" s="99">
        <f t="shared" si="110"/>
        <v>0</v>
      </c>
      <c r="V563" s="99">
        <f t="shared" si="111"/>
        <v>0</v>
      </c>
    </row>
    <row r="564" spans="1:22" x14ac:dyDescent="0.25">
      <c r="A564" s="24">
        <v>44340.291666665311</v>
      </c>
      <c r="B564" s="25">
        <v>146.196</v>
      </c>
      <c r="C564" s="26">
        <v>3434.2363999999998</v>
      </c>
      <c r="D564" s="25">
        <v>0</v>
      </c>
      <c r="E564" s="26">
        <v>0</v>
      </c>
      <c r="F564" s="27">
        <f t="shared" si="106"/>
        <v>146.196</v>
      </c>
      <c r="G564" s="27">
        <f t="shared" si="106"/>
        <v>3434.2363999999998</v>
      </c>
      <c r="H564" s="28">
        <v>0</v>
      </c>
      <c r="I564" s="29">
        <f t="shared" si="107"/>
        <v>146.196</v>
      </c>
      <c r="J564" s="30">
        <f t="shared" si="105"/>
        <v>23.490631754630769</v>
      </c>
      <c r="K564" s="31">
        <v>2.87</v>
      </c>
      <c r="L564" s="30">
        <f t="shared" si="103"/>
        <v>63.327999999999996</v>
      </c>
      <c r="M564" s="30">
        <f t="shared" si="115"/>
        <v>39.467726077497858</v>
      </c>
      <c r="N564" s="30">
        <f t="shared" si="115"/>
        <v>0</v>
      </c>
      <c r="O564" s="30">
        <f t="shared" si="115"/>
        <v>21.206728953433903</v>
      </c>
      <c r="P564" s="30">
        <f t="shared" si="115"/>
        <v>29.301283654346502</v>
      </c>
      <c r="Q564" s="30">
        <f t="shared" si="115"/>
        <v>0</v>
      </c>
      <c r="R564" s="30">
        <f t="shared" si="108"/>
        <v>63.327999999999996</v>
      </c>
      <c r="S564" s="22">
        <f t="shared" si="109"/>
        <v>0</v>
      </c>
      <c r="T564" s="32">
        <f t="shared" si="113"/>
        <v>0</v>
      </c>
      <c r="U564" s="99">
        <f t="shared" si="110"/>
        <v>0</v>
      </c>
      <c r="V564" s="99">
        <f t="shared" si="111"/>
        <v>0</v>
      </c>
    </row>
    <row r="565" spans="1:22" x14ac:dyDescent="0.25">
      <c r="A565" s="24">
        <v>44340.333333331975</v>
      </c>
      <c r="B565" s="25">
        <v>136.441</v>
      </c>
      <c r="C565" s="26">
        <v>3309.8251270000001</v>
      </c>
      <c r="D565" s="25">
        <v>0</v>
      </c>
      <c r="E565" s="26">
        <v>0</v>
      </c>
      <c r="F565" s="27">
        <f t="shared" si="106"/>
        <v>136.441</v>
      </c>
      <c r="G565" s="27">
        <f t="shared" si="106"/>
        <v>3309.8251270000001</v>
      </c>
      <c r="H565" s="28">
        <v>0</v>
      </c>
      <c r="I565" s="29">
        <f t="shared" si="107"/>
        <v>136.441</v>
      </c>
      <c r="J565" s="30">
        <f t="shared" si="105"/>
        <v>24.258288395716828</v>
      </c>
      <c r="K565" s="31">
        <v>2.87</v>
      </c>
      <c r="L565" s="30">
        <f t="shared" si="103"/>
        <v>63.327999999999996</v>
      </c>
      <c r="M565" s="30">
        <f t="shared" si="115"/>
        <v>39.467726077497858</v>
      </c>
      <c r="N565" s="30">
        <f t="shared" si="115"/>
        <v>0</v>
      </c>
      <c r="O565" s="30">
        <f t="shared" si="115"/>
        <v>21.206728953433903</v>
      </c>
      <c r="P565" s="30">
        <f t="shared" si="115"/>
        <v>29.301283654346502</v>
      </c>
      <c r="Q565" s="30">
        <f t="shared" si="115"/>
        <v>0</v>
      </c>
      <c r="R565" s="30">
        <f t="shared" si="108"/>
        <v>63.327999999999996</v>
      </c>
      <c r="S565" s="22">
        <f t="shared" si="109"/>
        <v>0</v>
      </c>
      <c r="T565" s="32">
        <f t="shared" si="113"/>
        <v>0</v>
      </c>
      <c r="U565" s="99">
        <f t="shared" si="110"/>
        <v>0</v>
      </c>
      <c r="V565" s="99">
        <f t="shared" si="111"/>
        <v>0</v>
      </c>
    </row>
    <row r="566" spans="1:22" x14ac:dyDescent="0.25">
      <c r="A566" s="24">
        <v>44340.374999998639</v>
      </c>
      <c r="B566" s="25">
        <v>188.86799999999999</v>
      </c>
      <c r="C566" s="26">
        <v>5654.6940960000002</v>
      </c>
      <c r="D566" s="25">
        <v>0</v>
      </c>
      <c r="E566" s="26">
        <v>0</v>
      </c>
      <c r="F566" s="27">
        <f t="shared" si="106"/>
        <v>188.86799999999999</v>
      </c>
      <c r="G566" s="27">
        <f t="shared" si="106"/>
        <v>5654.6940960000002</v>
      </c>
      <c r="H566" s="28">
        <v>0</v>
      </c>
      <c r="I566" s="29">
        <f t="shared" si="107"/>
        <v>188.86799999999999</v>
      </c>
      <c r="J566" s="30">
        <f t="shared" si="105"/>
        <v>29.939926806023255</v>
      </c>
      <c r="K566" s="31">
        <v>2.87</v>
      </c>
      <c r="L566" s="30">
        <f t="shared" si="103"/>
        <v>63.327999999999996</v>
      </c>
      <c r="M566" s="30">
        <f t="shared" si="115"/>
        <v>39.467726077497858</v>
      </c>
      <c r="N566" s="30">
        <f t="shared" si="115"/>
        <v>0</v>
      </c>
      <c r="O566" s="30">
        <f t="shared" si="115"/>
        <v>21.206728953433903</v>
      </c>
      <c r="P566" s="30">
        <f t="shared" si="115"/>
        <v>29.301283654346502</v>
      </c>
      <c r="Q566" s="30">
        <f t="shared" si="115"/>
        <v>0</v>
      </c>
      <c r="R566" s="30">
        <f t="shared" si="108"/>
        <v>63.327999999999996</v>
      </c>
      <c r="S566" s="22">
        <f t="shared" si="109"/>
        <v>0</v>
      </c>
      <c r="T566" s="32">
        <f t="shared" si="113"/>
        <v>0</v>
      </c>
      <c r="U566" s="99">
        <f t="shared" si="110"/>
        <v>0</v>
      </c>
      <c r="V566" s="99">
        <f t="shared" si="111"/>
        <v>0</v>
      </c>
    </row>
    <row r="567" spans="1:22" x14ac:dyDescent="0.25">
      <c r="A567" s="24">
        <v>44340.416666665304</v>
      </c>
      <c r="B567" s="25">
        <v>265.07499999999999</v>
      </c>
      <c r="C567" s="26">
        <v>7316.6001500000002</v>
      </c>
      <c r="D567" s="25">
        <v>97.628</v>
      </c>
      <c r="E567" s="26">
        <v>2694.7220000000002</v>
      </c>
      <c r="F567" s="27">
        <f t="shared" si="106"/>
        <v>167.447</v>
      </c>
      <c r="G567" s="27">
        <f t="shared" si="106"/>
        <v>4621.8781500000005</v>
      </c>
      <c r="H567" s="28">
        <v>0</v>
      </c>
      <c r="I567" s="29">
        <f t="shared" si="107"/>
        <v>167.447</v>
      </c>
      <c r="J567" s="30">
        <f t="shared" si="105"/>
        <v>27.602036166667663</v>
      </c>
      <c r="K567" s="31">
        <v>2.87</v>
      </c>
      <c r="L567" s="30">
        <f t="shared" ref="L567:L630" si="116">IF(AND(MONTH($A$2)&gt;5,MONTH($A$2)&lt;9),(K567*10800)/1000,(K567*10400)/1000)+33.48</f>
        <v>63.327999999999996</v>
      </c>
      <c r="M567" s="30">
        <f t="shared" si="115"/>
        <v>39.467726077497858</v>
      </c>
      <c r="N567" s="30">
        <f t="shared" si="115"/>
        <v>0</v>
      </c>
      <c r="O567" s="30">
        <f t="shared" si="115"/>
        <v>21.206728953433903</v>
      </c>
      <c r="P567" s="30">
        <f t="shared" si="115"/>
        <v>29.301283654346502</v>
      </c>
      <c r="Q567" s="30">
        <f t="shared" si="115"/>
        <v>0</v>
      </c>
      <c r="R567" s="30">
        <f t="shared" si="108"/>
        <v>63.327999999999996</v>
      </c>
      <c r="S567" s="22">
        <f t="shared" si="109"/>
        <v>0</v>
      </c>
      <c r="T567" s="32">
        <f t="shared" si="113"/>
        <v>0</v>
      </c>
      <c r="U567" s="99">
        <f t="shared" si="110"/>
        <v>0</v>
      </c>
      <c r="V567" s="99">
        <f t="shared" si="111"/>
        <v>0</v>
      </c>
    </row>
    <row r="568" spans="1:22" x14ac:dyDescent="0.25">
      <c r="A568" s="24">
        <v>44340.458333331968</v>
      </c>
      <c r="B568" s="25">
        <v>84.308000000000007</v>
      </c>
      <c r="C568" s="26">
        <v>2378.2443720000001</v>
      </c>
      <c r="D568" s="25">
        <v>0</v>
      </c>
      <c r="E568" s="26">
        <v>0</v>
      </c>
      <c r="F568" s="27">
        <f t="shared" si="106"/>
        <v>84.308000000000007</v>
      </c>
      <c r="G568" s="27">
        <f t="shared" si="106"/>
        <v>2378.2443720000001</v>
      </c>
      <c r="H568" s="28">
        <v>0</v>
      </c>
      <c r="I568" s="29">
        <f t="shared" si="107"/>
        <v>84.308000000000007</v>
      </c>
      <c r="J568" s="30">
        <f t="shared" si="105"/>
        <v>28.209</v>
      </c>
      <c r="K568" s="31">
        <v>2.87</v>
      </c>
      <c r="L568" s="30">
        <f t="shared" si="116"/>
        <v>63.327999999999996</v>
      </c>
      <c r="M568" s="30">
        <f t="shared" ref="M568:Q583" si="117">M567</f>
        <v>39.467726077497858</v>
      </c>
      <c r="N568" s="30">
        <f t="shared" si="117"/>
        <v>0</v>
      </c>
      <c r="O568" s="30">
        <f t="shared" si="117"/>
        <v>21.206728953433903</v>
      </c>
      <c r="P568" s="30">
        <f t="shared" si="117"/>
        <v>29.301283654346502</v>
      </c>
      <c r="Q568" s="30">
        <f t="shared" si="117"/>
        <v>0</v>
      </c>
      <c r="R568" s="30">
        <f t="shared" si="108"/>
        <v>63.327999999999996</v>
      </c>
      <c r="S568" s="22">
        <f t="shared" si="109"/>
        <v>0</v>
      </c>
      <c r="T568" s="32">
        <f t="shared" si="113"/>
        <v>0</v>
      </c>
      <c r="U568" s="99">
        <f t="shared" si="110"/>
        <v>0</v>
      </c>
      <c r="V568" s="99">
        <f t="shared" si="111"/>
        <v>0</v>
      </c>
    </row>
    <row r="569" spans="1:22" x14ac:dyDescent="0.25">
      <c r="A569" s="24">
        <v>44340.499999998632</v>
      </c>
      <c r="B569" s="25">
        <v>30.286999999999999</v>
      </c>
      <c r="C569" s="26">
        <v>854.27512200000001</v>
      </c>
      <c r="D569" s="25">
        <v>0</v>
      </c>
      <c r="E569" s="26">
        <v>0</v>
      </c>
      <c r="F569" s="27">
        <f t="shared" si="106"/>
        <v>30.286999999999999</v>
      </c>
      <c r="G569" s="27">
        <f t="shared" si="106"/>
        <v>854.27512200000001</v>
      </c>
      <c r="H569" s="28">
        <v>0</v>
      </c>
      <c r="I569" s="29">
        <f t="shared" si="107"/>
        <v>30.286999999999999</v>
      </c>
      <c r="J569" s="30">
        <f t="shared" si="105"/>
        <v>28.206</v>
      </c>
      <c r="K569" s="31">
        <v>2.87</v>
      </c>
      <c r="L569" s="30">
        <f t="shared" si="116"/>
        <v>63.327999999999996</v>
      </c>
      <c r="M569" s="30">
        <f t="shared" si="117"/>
        <v>39.467726077497858</v>
      </c>
      <c r="N569" s="30">
        <f t="shared" si="117"/>
        <v>0</v>
      </c>
      <c r="O569" s="30">
        <f t="shared" si="117"/>
        <v>21.206728953433903</v>
      </c>
      <c r="P569" s="30">
        <f t="shared" si="117"/>
        <v>29.301283654346502</v>
      </c>
      <c r="Q569" s="30">
        <f t="shared" si="117"/>
        <v>0</v>
      </c>
      <c r="R569" s="30">
        <f t="shared" si="108"/>
        <v>63.327999999999996</v>
      </c>
      <c r="S569" s="22">
        <f t="shared" si="109"/>
        <v>0</v>
      </c>
      <c r="T569" s="32">
        <f t="shared" si="113"/>
        <v>0</v>
      </c>
      <c r="U569" s="99">
        <f t="shared" si="110"/>
        <v>0</v>
      </c>
      <c r="V569" s="99">
        <f t="shared" si="111"/>
        <v>0</v>
      </c>
    </row>
    <row r="570" spans="1:22" x14ac:dyDescent="0.25">
      <c r="A570" s="24">
        <v>44340.541666665296</v>
      </c>
      <c r="B570" s="25">
        <v>55.456000000000003</v>
      </c>
      <c r="C570" s="26">
        <v>2355.77088</v>
      </c>
      <c r="D570" s="25">
        <v>55.456000000000003</v>
      </c>
      <c r="E570" s="26">
        <v>2355.7710000000002</v>
      </c>
      <c r="F570" s="27">
        <f t="shared" si="106"/>
        <v>0</v>
      </c>
      <c r="G570" s="27">
        <f t="shared" si="106"/>
        <v>-1.2000000015177648E-4</v>
      </c>
      <c r="H570" s="28">
        <v>0</v>
      </c>
      <c r="I570" s="29">
        <f t="shared" si="107"/>
        <v>0</v>
      </c>
      <c r="J570" s="30">
        <f t="shared" si="105"/>
        <v>0</v>
      </c>
      <c r="K570" s="31">
        <v>2.87</v>
      </c>
      <c r="L570" s="30">
        <f t="shared" si="116"/>
        <v>63.327999999999996</v>
      </c>
      <c r="M570" s="30">
        <f t="shared" si="117"/>
        <v>39.467726077497858</v>
      </c>
      <c r="N570" s="30">
        <f t="shared" si="117"/>
        <v>0</v>
      </c>
      <c r="O570" s="30">
        <f t="shared" si="117"/>
        <v>21.206728953433903</v>
      </c>
      <c r="P570" s="30">
        <f t="shared" si="117"/>
        <v>29.301283654346502</v>
      </c>
      <c r="Q570" s="30">
        <f t="shared" si="117"/>
        <v>0</v>
      </c>
      <c r="R570" s="30">
        <f t="shared" si="108"/>
        <v>63.327999999999996</v>
      </c>
      <c r="S570" s="22">
        <f t="shared" si="109"/>
        <v>0</v>
      </c>
      <c r="T570" s="32">
        <f t="shared" si="113"/>
        <v>0</v>
      </c>
      <c r="U570" s="99">
        <f t="shared" si="110"/>
        <v>0</v>
      </c>
      <c r="V570" s="99">
        <f t="shared" si="111"/>
        <v>0</v>
      </c>
    </row>
    <row r="571" spans="1:22" x14ac:dyDescent="0.25">
      <c r="A571" s="24">
        <v>44340.583333331961</v>
      </c>
      <c r="B571" s="25">
        <v>7.8789999999999996</v>
      </c>
      <c r="C571" s="26">
        <v>250.15037100000001</v>
      </c>
      <c r="D571" s="25">
        <v>0</v>
      </c>
      <c r="E571" s="26">
        <v>0</v>
      </c>
      <c r="F571" s="27">
        <f t="shared" si="106"/>
        <v>7.8789999999999996</v>
      </c>
      <c r="G571" s="27">
        <f t="shared" si="106"/>
        <v>250.15037100000001</v>
      </c>
      <c r="H571" s="28">
        <v>0</v>
      </c>
      <c r="I571" s="29">
        <f t="shared" si="107"/>
        <v>7.8789999999999996</v>
      </c>
      <c r="J571" s="30">
        <f t="shared" si="105"/>
        <v>31.749000000000002</v>
      </c>
      <c r="K571" s="31">
        <v>2.87</v>
      </c>
      <c r="L571" s="30">
        <f t="shared" si="116"/>
        <v>63.327999999999996</v>
      </c>
      <c r="M571" s="30">
        <f t="shared" si="117"/>
        <v>39.467726077497858</v>
      </c>
      <c r="N571" s="30">
        <f t="shared" si="117"/>
        <v>0</v>
      </c>
      <c r="O571" s="30">
        <f t="shared" si="117"/>
        <v>21.206728953433903</v>
      </c>
      <c r="P571" s="30">
        <f t="shared" si="117"/>
        <v>29.301283654346502</v>
      </c>
      <c r="Q571" s="30">
        <f t="shared" si="117"/>
        <v>0</v>
      </c>
      <c r="R571" s="30">
        <f t="shared" si="108"/>
        <v>63.327999999999996</v>
      </c>
      <c r="S571" s="22">
        <f t="shared" si="109"/>
        <v>0</v>
      </c>
      <c r="T571" s="32">
        <f t="shared" si="113"/>
        <v>0</v>
      </c>
      <c r="U571" s="99">
        <f t="shared" si="110"/>
        <v>0</v>
      </c>
      <c r="V571" s="99">
        <f t="shared" si="111"/>
        <v>0</v>
      </c>
    </row>
    <row r="572" spans="1:22" x14ac:dyDescent="0.25">
      <c r="A572" s="24">
        <v>44340.624999998625</v>
      </c>
      <c r="B572" s="25">
        <v>31.966000000000001</v>
      </c>
      <c r="C572" s="26">
        <v>1184.244402</v>
      </c>
      <c r="D572" s="25">
        <v>31.966000000000001</v>
      </c>
      <c r="E572" s="26">
        <v>1184.2439999999999</v>
      </c>
      <c r="F572" s="27">
        <f t="shared" si="106"/>
        <v>0</v>
      </c>
      <c r="G572" s="27">
        <f t="shared" si="106"/>
        <v>4.0200000012191595E-4</v>
      </c>
      <c r="H572" s="28">
        <v>0</v>
      </c>
      <c r="I572" s="29">
        <f t="shared" si="107"/>
        <v>0</v>
      </c>
      <c r="J572" s="30">
        <f t="shared" si="105"/>
        <v>0</v>
      </c>
      <c r="K572" s="31">
        <v>2.87</v>
      </c>
      <c r="L572" s="30">
        <f t="shared" si="116"/>
        <v>63.327999999999996</v>
      </c>
      <c r="M572" s="30">
        <f t="shared" si="117"/>
        <v>39.467726077497858</v>
      </c>
      <c r="N572" s="30">
        <f t="shared" si="117"/>
        <v>0</v>
      </c>
      <c r="O572" s="30">
        <f t="shared" si="117"/>
        <v>21.206728953433903</v>
      </c>
      <c r="P572" s="30">
        <f t="shared" si="117"/>
        <v>29.301283654346502</v>
      </c>
      <c r="Q572" s="30">
        <f t="shared" si="117"/>
        <v>0</v>
      </c>
      <c r="R572" s="30">
        <f t="shared" si="108"/>
        <v>63.327999999999996</v>
      </c>
      <c r="S572" s="22">
        <f t="shared" si="109"/>
        <v>0</v>
      </c>
      <c r="T572" s="32">
        <f t="shared" si="113"/>
        <v>0</v>
      </c>
      <c r="U572" s="99">
        <f t="shared" si="110"/>
        <v>0</v>
      </c>
      <c r="V572" s="99">
        <f t="shared" si="111"/>
        <v>0</v>
      </c>
    </row>
    <row r="573" spans="1:22" x14ac:dyDescent="0.25">
      <c r="A573" s="24">
        <v>44340.666666665289</v>
      </c>
      <c r="B573" s="25">
        <v>39.447000000000003</v>
      </c>
      <c r="C573" s="26">
        <v>1836.9678960000001</v>
      </c>
      <c r="D573" s="25">
        <v>39.447000000000003</v>
      </c>
      <c r="E573" s="26">
        <v>1836.9680000000001</v>
      </c>
      <c r="F573" s="27">
        <f t="shared" si="106"/>
        <v>0</v>
      </c>
      <c r="G573" s="27">
        <f t="shared" si="106"/>
        <v>-1.0399999996479892E-4</v>
      </c>
      <c r="H573" s="28">
        <v>0</v>
      </c>
      <c r="I573" s="29">
        <f t="shared" si="107"/>
        <v>0</v>
      </c>
      <c r="J573" s="30">
        <f t="shared" si="105"/>
        <v>0</v>
      </c>
      <c r="K573" s="31">
        <v>2.87</v>
      </c>
      <c r="L573" s="30">
        <f t="shared" si="116"/>
        <v>63.327999999999996</v>
      </c>
      <c r="M573" s="30">
        <f t="shared" si="117"/>
        <v>39.467726077497858</v>
      </c>
      <c r="N573" s="30">
        <f t="shared" si="117"/>
        <v>0</v>
      </c>
      <c r="O573" s="30">
        <f t="shared" si="117"/>
        <v>21.206728953433903</v>
      </c>
      <c r="P573" s="30">
        <f t="shared" si="117"/>
        <v>29.301283654346502</v>
      </c>
      <c r="Q573" s="30">
        <f t="shared" si="117"/>
        <v>0</v>
      </c>
      <c r="R573" s="30">
        <f t="shared" si="108"/>
        <v>63.327999999999996</v>
      </c>
      <c r="S573" s="22">
        <f t="shared" si="109"/>
        <v>0</v>
      </c>
      <c r="T573" s="32">
        <f t="shared" si="113"/>
        <v>0</v>
      </c>
      <c r="U573" s="99">
        <f t="shared" si="110"/>
        <v>0</v>
      </c>
      <c r="V573" s="99">
        <f t="shared" si="111"/>
        <v>0</v>
      </c>
    </row>
    <row r="574" spans="1:22" x14ac:dyDescent="0.25">
      <c r="A574" s="24">
        <v>44340.708333331953</v>
      </c>
      <c r="B574" s="25">
        <v>17.283000000000001</v>
      </c>
      <c r="C574" s="26">
        <v>810.41715299999998</v>
      </c>
      <c r="D574" s="25">
        <v>17.283000000000001</v>
      </c>
      <c r="E574" s="26">
        <v>810.41700000000003</v>
      </c>
      <c r="F574" s="27">
        <f t="shared" si="106"/>
        <v>0</v>
      </c>
      <c r="G574" s="27">
        <f t="shared" si="106"/>
        <v>1.5299999995477265E-4</v>
      </c>
      <c r="H574" s="28">
        <v>0</v>
      </c>
      <c r="I574" s="29">
        <f t="shared" si="107"/>
        <v>0</v>
      </c>
      <c r="J574" s="30">
        <f t="shared" si="105"/>
        <v>0</v>
      </c>
      <c r="K574" s="31">
        <v>2.87</v>
      </c>
      <c r="L574" s="30">
        <f t="shared" si="116"/>
        <v>63.327999999999996</v>
      </c>
      <c r="M574" s="30">
        <f t="shared" si="117"/>
        <v>39.467726077497858</v>
      </c>
      <c r="N574" s="30">
        <f t="shared" si="117"/>
        <v>0</v>
      </c>
      <c r="O574" s="30">
        <f t="shared" si="117"/>
        <v>21.206728953433903</v>
      </c>
      <c r="P574" s="30">
        <f t="shared" si="117"/>
        <v>29.301283654346502</v>
      </c>
      <c r="Q574" s="30">
        <f t="shared" si="117"/>
        <v>0</v>
      </c>
      <c r="R574" s="30">
        <f t="shared" si="108"/>
        <v>63.327999999999996</v>
      </c>
      <c r="S574" s="22">
        <f t="shared" si="109"/>
        <v>0</v>
      </c>
      <c r="T574" s="32">
        <f t="shared" si="113"/>
        <v>0</v>
      </c>
      <c r="U574" s="99">
        <f t="shared" si="110"/>
        <v>0</v>
      </c>
      <c r="V574" s="99">
        <f t="shared" si="111"/>
        <v>0</v>
      </c>
    </row>
    <row r="575" spans="1:22" x14ac:dyDescent="0.25">
      <c r="A575" s="24">
        <v>44340.749999998618</v>
      </c>
      <c r="B575" s="25">
        <v>29.231999999999999</v>
      </c>
      <c r="C575" s="26">
        <v>1648.187856</v>
      </c>
      <c r="D575" s="25">
        <v>29.231999999999999</v>
      </c>
      <c r="E575" s="26">
        <v>1648.1880000000001</v>
      </c>
      <c r="F575" s="27">
        <f t="shared" si="106"/>
        <v>0</v>
      </c>
      <c r="G575" s="27">
        <f t="shared" si="106"/>
        <v>-1.440000000911823E-4</v>
      </c>
      <c r="H575" s="28">
        <v>0</v>
      </c>
      <c r="I575" s="29">
        <f t="shared" si="107"/>
        <v>0</v>
      </c>
      <c r="J575" s="30">
        <f t="shared" si="105"/>
        <v>0</v>
      </c>
      <c r="K575" s="31">
        <v>2.87</v>
      </c>
      <c r="L575" s="30">
        <f t="shared" si="116"/>
        <v>63.327999999999996</v>
      </c>
      <c r="M575" s="30">
        <f t="shared" si="117"/>
        <v>39.467726077497858</v>
      </c>
      <c r="N575" s="30">
        <f t="shared" si="117"/>
        <v>0</v>
      </c>
      <c r="O575" s="30">
        <f t="shared" si="117"/>
        <v>21.206728953433903</v>
      </c>
      <c r="P575" s="30">
        <f t="shared" si="117"/>
        <v>29.301283654346502</v>
      </c>
      <c r="Q575" s="30">
        <f t="shared" si="117"/>
        <v>0</v>
      </c>
      <c r="R575" s="30">
        <f t="shared" si="108"/>
        <v>63.327999999999996</v>
      </c>
      <c r="S575" s="22">
        <f t="shared" si="109"/>
        <v>0</v>
      </c>
      <c r="T575" s="32">
        <f t="shared" si="113"/>
        <v>0</v>
      </c>
      <c r="U575" s="99">
        <f t="shared" si="110"/>
        <v>0</v>
      </c>
      <c r="V575" s="99">
        <f t="shared" si="111"/>
        <v>0</v>
      </c>
    </row>
    <row r="576" spans="1:22" x14ac:dyDescent="0.25">
      <c r="A576" s="24">
        <v>44340.791666665282</v>
      </c>
      <c r="B576" s="25">
        <v>1.1399999999999999</v>
      </c>
      <c r="C576" s="26">
        <v>-32.420459999999999</v>
      </c>
      <c r="D576" s="25">
        <v>0</v>
      </c>
      <c r="E576" s="26">
        <v>0</v>
      </c>
      <c r="F576" s="27">
        <f t="shared" si="106"/>
        <v>1.1399999999999999</v>
      </c>
      <c r="G576" s="27">
        <f t="shared" si="106"/>
        <v>-32.420459999999999</v>
      </c>
      <c r="H576" s="28">
        <v>0</v>
      </c>
      <c r="I576" s="29">
        <f t="shared" si="107"/>
        <v>1.1399999999999999</v>
      </c>
      <c r="J576" s="30">
        <f t="shared" si="105"/>
        <v>-28.439</v>
      </c>
      <c r="K576" s="31">
        <v>2.87</v>
      </c>
      <c r="L576" s="30">
        <f t="shared" si="116"/>
        <v>63.327999999999996</v>
      </c>
      <c r="M576" s="30">
        <f t="shared" si="117"/>
        <v>39.467726077497858</v>
      </c>
      <c r="N576" s="30">
        <f t="shared" si="117"/>
        <v>0</v>
      </c>
      <c r="O576" s="30">
        <f t="shared" si="117"/>
        <v>21.206728953433903</v>
      </c>
      <c r="P576" s="30">
        <f t="shared" si="117"/>
        <v>29.301283654346502</v>
      </c>
      <c r="Q576" s="30">
        <f t="shared" si="117"/>
        <v>0</v>
      </c>
      <c r="R576" s="30">
        <f t="shared" si="108"/>
        <v>63.327999999999996</v>
      </c>
      <c r="S576" s="22">
        <f t="shared" si="109"/>
        <v>0</v>
      </c>
      <c r="T576" s="32">
        <f t="shared" si="113"/>
        <v>0</v>
      </c>
      <c r="U576" s="99">
        <f t="shared" si="110"/>
        <v>0</v>
      </c>
      <c r="V576" s="99">
        <f t="shared" si="111"/>
        <v>0</v>
      </c>
    </row>
    <row r="577" spans="1:22" x14ac:dyDescent="0.25">
      <c r="A577" s="24">
        <v>44340.833333331946</v>
      </c>
      <c r="B577" s="25">
        <v>0</v>
      </c>
      <c r="C577" s="26">
        <v>0</v>
      </c>
      <c r="D577" s="25">
        <v>0</v>
      </c>
      <c r="E577" s="26">
        <v>0</v>
      </c>
      <c r="F577" s="27">
        <f t="shared" si="106"/>
        <v>0</v>
      </c>
      <c r="G577" s="27">
        <f t="shared" si="106"/>
        <v>0</v>
      </c>
      <c r="H577" s="28">
        <v>0</v>
      </c>
      <c r="I577" s="29">
        <f t="shared" si="107"/>
        <v>0</v>
      </c>
      <c r="J577" s="30">
        <f t="shared" si="105"/>
        <v>0</v>
      </c>
      <c r="K577" s="31">
        <v>2.87</v>
      </c>
      <c r="L577" s="30">
        <f t="shared" si="116"/>
        <v>63.327999999999996</v>
      </c>
      <c r="M577" s="30">
        <f t="shared" si="117"/>
        <v>39.467726077497858</v>
      </c>
      <c r="N577" s="30">
        <f t="shared" si="117"/>
        <v>0</v>
      </c>
      <c r="O577" s="30">
        <f t="shared" si="117"/>
        <v>21.206728953433903</v>
      </c>
      <c r="P577" s="30">
        <f t="shared" si="117"/>
        <v>29.301283654346502</v>
      </c>
      <c r="Q577" s="30">
        <f t="shared" si="117"/>
        <v>0</v>
      </c>
      <c r="R577" s="30">
        <f t="shared" si="108"/>
        <v>63.327999999999996</v>
      </c>
      <c r="S577" s="22">
        <f t="shared" si="109"/>
        <v>0</v>
      </c>
      <c r="T577" s="32">
        <f t="shared" si="113"/>
        <v>0</v>
      </c>
      <c r="U577" s="99">
        <f t="shared" si="110"/>
        <v>0</v>
      </c>
      <c r="V577" s="99">
        <f t="shared" si="111"/>
        <v>0</v>
      </c>
    </row>
    <row r="578" spans="1:22" x14ac:dyDescent="0.25">
      <c r="A578" s="24">
        <v>44340.87499999861</v>
      </c>
      <c r="B578" s="25">
        <v>2.4529999999999998</v>
      </c>
      <c r="C578" s="26">
        <v>203.65051299999999</v>
      </c>
      <c r="D578" s="25">
        <v>2.4529999999999998</v>
      </c>
      <c r="E578" s="26">
        <v>203.65100000000001</v>
      </c>
      <c r="F578" s="27">
        <f t="shared" si="106"/>
        <v>0</v>
      </c>
      <c r="G578" s="27">
        <f t="shared" si="106"/>
        <v>-4.8700000002099841E-4</v>
      </c>
      <c r="H578" s="28">
        <v>0</v>
      </c>
      <c r="I578" s="29">
        <f t="shared" si="107"/>
        <v>0</v>
      </c>
      <c r="J578" s="30">
        <f t="shared" si="105"/>
        <v>0</v>
      </c>
      <c r="K578" s="31">
        <v>2.87</v>
      </c>
      <c r="L578" s="30">
        <f t="shared" si="116"/>
        <v>63.327999999999996</v>
      </c>
      <c r="M578" s="30">
        <f t="shared" si="117"/>
        <v>39.467726077497858</v>
      </c>
      <c r="N578" s="30">
        <f t="shared" si="117"/>
        <v>0</v>
      </c>
      <c r="O578" s="30">
        <f t="shared" si="117"/>
        <v>21.206728953433903</v>
      </c>
      <c r="P578" s="30">
        <f t="shared" si="117"/>
        <v>29.301283654346502</v>
      </c>
      <c r="Q578" s="30">
        <f t="shared" si="117"/>
        <v>0</v>
      </c>
      <c r="R578" s="30">
        <f t="shared" si="108"/>
        <v>63.327999999999996</v>
      </c>
      <c r="S578" s="22">
        <f t="shared" si="109"/>
        <v>0</v>
      </c>
      <c r="T578" s="32">
        <f t="shared" si="113"/>
        <v>0</v>
      </c>
      <c r="U578" s="99">
        <f t="shared" si="110"/>
        <v>0</v>
      </c>
      <c r="V578" s="99">
        <f t="shared" si="111"/>
        <v>0</v>
      </c>
    </row>
    <row r="579" spans="1:22" x14ac:dyDescent="0.25">
      <c r="A579" s="24">
        <v>44340.916666665275</v>
      </c>
      <c r="B579" s="25">
        <v>0</v>
      </c>
      <c r="C579" s="26">
        <v>0</v>
      </c>
      <c r="D579" s="25">
        <v>0</v>
      </c>
      <c r="E579" s="26">
        <v>0</v>
      </c>
      <c r="F579" s="27">
        <f t="shared" si="106"/>
        <v>0</v>
      </c>
      <c r="G579" s="27">
        <f t="shared" si="106"/>
        <v>0</v>
      </c>
      <c r="H579" s="28">
        <v>0</v>
      </c>
      <c r="I579" s="29">
        <f t="shared" si="107"/>
        <v>0</v>
      </c>
      <c r="J579" s="30">
        <f t="shared" si="105"/>
        <v>0</v>
      </c>
      <c r="K579" s="31">
        <v>2.87</v>
      </c>
      <c r="L579" s="30">
        <f t="shared" si="116"/>
        <v>63.327999999999996</v>
      </c>
      <c r="M579" s="30">
        <f t="shared" si="117"/>
        <v>39.467726077497858</v>
      </c>
      <c r="N579" s="30">
        <f t="shared" si="117"/>
        <v>0</v>
      </c>
      <c r="O579" s="30">
        <f t="shared" si="117"/>
        <v>21.206728953433903</v>
      </c>
      <c r="P579" s="30">
        <f t="shared" si="117"/>
        <v>29.301283654346502</v>
      </c>
      <c r="Q579" s="30">
        <f t="shared" si="117"/>
        <v>0</v>
      </c>
      <c r="R579" s="30">
        <f t="shared" si="108"/>
        <v>63.327999999999996</v>
      </c>
      <c r="S579" s="22">
        <f t="shared" si="109"/>
        <v>0</v>
      </c>
      <c r="T579" s="32">
        <f t="shared" si="113"/>
        <v>0</v>
      </c>
      <c r="U579" s="99">
        <f t="shared" si="110"/>
        <v>0</v>
      </c>
      <c r="V579" s="99">
        <f t="shared" si="111"/>
        <v>0</v>
      </c>
    </row>
    <row r="580" spans="1:22" x14ac:dyDescent="0.25">
      <c r="A580" s="24">
        <v>44340.958333331939</v>
      </c>
      <c r="B580" s="25">
        <v>110.8</v>
      </c>
      <c r="C580" s="26">
        <v>2919.58</v>
      </c>
      <c r="D580" s="25">
        <v>0</v>
      </c>
      <c r="E580" s="26">
        <v>0</v>
      </c>
      <c r="F580" s="27">
        <f t="shared" si="106"/>
        <v>110.8</v>
      </c>
      <c r="G580" s="27">
        <f t="shared" si="106"/>
        <v>2919.58</v>
      </c>
      <c r="H580" s="28">
        <v>0</v>
      </c>
      <c r="I580" s="29">
        <f t="shared" si="107"/>
        <v>110.8</v>
      </c>
      <c r="J580" s="30">
        <f t="shared" si="105"/>
        <v>26.35</v>
      </c>
      <c r="K580" s="31">
        <v>2.87</v>
      </c>
      <c r="L580" s="30">
        <f t="shared" si="116"/>
        <v>63.327999999999996</v>
      </c>
      <c r="M580" s="30">
        <f t="shared" si="117"/>
        <v>39.467726077497858</v>
      </c>
      <c r="N580" s="30">
        <f t="shared" si="117"/>
        <v>0</v>
      </c>
      <c r="O580" s="30">
        <f t="shared" si="117"/>
        <v>21.206728953433903</v>
      </c>
      <c r="P580" s="30">
        <f t="shared" si="117"/>
        <v>29.301283654346502</v>
      </c>
      <c r="Q580" s="30">
        <f t="shared" si="117"/>
        <v>0</v>
      </c>
      <c r="R580" s="30">
        <f t="shared" si="108"/>
        <v>63.327999999999996</v>
      </c>
      <c r="S580" s="22">
        <f t="shared" si="109"/>
        <v>0</v>
      </c>
      <c r="T580" s="32">
        <f t="shared" si="113"/>
        <v>0</v>
      </c>
      <c r="U580" s="99">
        <f t="shared" si="110"/>
        <v>0</v>
      </c>
      <c r="V580" s="99">
        <f t="shared" si="111"/>
        <v>0</v>
      </c>
    </row>
    <row r="581" spans="1:22" x14ac:dyDescent="0.25">
      <c r="A581" s="24">
        <v>44340.999999998603</v>
      </c>
      <c r="B581" s="25">
        <v>261.10000000000002</v>
      </c>
      <c r="C581" s="26">
        <v>5600.5950000000003</v>
      </c>
      <c r="D581" s="25">
        <v>18.253</v>
      </c>
      <c r="E581" s="26">
        <v>391.52300000000002</v>
      </c>
      <c r="F581" s="27">
        <f t="shared" si="106"/>
        <v>242.84700000000004</v>
      </c>
      <c r="G581" s="27">
        <f t="shared" si="106"/>
        <v>5209.0720000000001</v>
      </c>
      <c r="H581" s="28">
        <v>0</v>
      </c>
      <c r="I581" s="29">
        <f t="shared" si="107"/>
        <v>242.84700000000004</v>
      </c>
      <c r="J581" s="30">
        <f t="shared" si="105"/>
        <v>21.450015853603293</v>
      </c>
      <c r="K581" s="31">
        <v>2.87</v>
      </c>
      <c r="L581" s="30">
        <f t="shared" si="116"/>
        <v>63.327999999999996</v>
      </c>
      <c r="M581" s="30">
        <f t="shared" si="117"/>
        <v>39.467726077497858</v>
      </c>
      <c r="N581" s="30">
        <f t="shared" si="117"/>
        <v>0</v>
      </c>
      <c r="O581" s="30">
        <f t="shared" si="117"/>
        <v>21.206728953433903</v>
      </c>
      <c r="P581" s="30">
        <f t="shared" si="117"/>
        <v>29.301283654346502</v>
      </c>
      <c r="Q581" s="30">
        <f t="shared" si="117"/>
        <v>0</v>
      </c>
      <c r="R581" s="30">
        <f t="shared" si="108"/>
        <v>63.327999999999996</v>
      </c>
      <c r="S581" s="22">
        <f t="shared" si="109"/>
        <v>0</v>
      </c>
      <c r="T581" s="32">
        <f t="shared" si="113"/>
        <v>0</v>
      </c>
      <c r="U581" s="99">
        <f t="shared" si="110"/>
        <v>0</v>
      </c>
      <c r="V581" s="99">
        <f t="shared" si="111"/>
        <v>0</v>
      </c>
    </row>
    <row r="582" spans="1:22" x14ac:dyDescent="0.25">
      <c r="A582" s="24">
        <v>44341.041666665267</v>
      </c>
      <c r="B582" s="25">
        <v>224.9</v>
      </c>
      <c r="C582" s="26">
        <v>5046.7560000000003</v>
      </c>
      <c r="D582" s="25">
        <v>37.165999999999997</v>
      </c>
      <c r="E582" s="26">
        <v>833.99599999999998</v>
      </c>
      <c r="F582" s="27">
        <f t="shared" si="106"/>
        <v>187.73400000000001</v>
      </c>
      <c r="G582" s="27">
        <f t="shared" si="106"/>
        <v>4212.76</v>
      </c>
      <c r="H582" s="28">
        <v>0</v>
      </c>
      <c r="I582" s="29">
        <f t="shared" si="107"/>
        <v>187.73400000000001</v>
      </c>
      <c r="J582" s="30">
        <f t="shared" ref="J582:J645" si="118">IF(F582&gt;0,G582/F582,0)</f>
        <v>22.440048153238092</v>
      </c>
      <c r="K582" s="31">
        <v>2.88</v>
      </c>
      <c r="L582" s="30">
        <f t="shared" si="116"/>
        <v>63.432000000000002</v>
      </c>
      <c r="M582" s="30">
        <f t="shared" si="117"/>
        <v>39.467726077497858</v>
      </c>
      <c r="N582" s="30">
        <f t="shared" si="117"/>
        <v>0</v>
      </c>
      <c r="O582" s="30">
        <f t="shared" si="117"/>
        <v>21.206728953433903</v>
      </c>
      <c r="P582" s="30">
        <f t="shared" si="117"/>
        <v>29.301283654346502</v>
      </c>
      <c r="Q582" s="30">
        <f t="shared" si="117"/>
        <v>0</v>
      </c>
      <c r="R582" s="30">
        <f t="shared" si="108"/>
        <v>63.432000000000002</v>
      </c>
      <c r="S582" s="22">
        <f t="shared" si="109"/>
        <v>0</v>
      </c>
      <c r="T582" s="32">
        <f t="shared" si="113"/>
        <v>0</v>
      </c>
      <c r="U582" s="99">
        <f t="shared" si="110"/>
        <v>0</v>
      </c>
      <c r="V582" s="99">
        <f t="shared" si="111"/>
        <v>0</v>
      </c>
    </row>
    <row r="583" spans="1:22" x14ac:dyDescent="0.25">
      <c r="A583" s="24">
        <v>44341.083333331931</v>
      </c>
      <c r="B583" s="25">
        <v>190.3</v>
      </c>
      <c r="C583" s="26">
        <v>3811.7089999999998</v>
      </c>
      <c r="D583" s="25">
        <v>32.976999999999997</v>
      </c>
      <c r="E583" s="26">
        <v>660.53300000000002</v>
      </c>
      <c r="F583" s="27">
        <f t="shared" ref="F583:G646" si="119">B583-D583</f>
        <v>157.32300000000001</v>
      </c>
      <c r="G583" s="27">
        <f t="shared" si="119"/>
        <v>3151.1759999999999</v>
      </c>
      <c r="H583" s="28">
        <v>0</v>
      </c>
      <c r="I583" s="29">
        <f t="shared" ref="I583:I646" si="120">F583-H583</f>
        <v>157.32300000000001</v>
      </c>
      <c r="J583" s="30">
        <f t="shared" si="118"/>
        <v>20.029976545069697</v>
      </c>
      <c r="K583" s="31">
        <v>2.88</v>
      </c>
      <c r="L583" s="30">
        <f t="shared" si="116"/>
        <v>63.432000000000002</v>
      </c>
      <c r="M583" s="30">
        <f t="shared" si="117"/>
        <v>39.467726077497858</v>
      </c>
      <c r="N583" s="30">
        <f t="shared" si="117"/>
        <v>0</v>
      </c>
      <c r="O583" s="30">
        <f t="shared" si="117"/>
        <v>21.206728953433903</v>
      </c>
      <c r="P583" s="30">
        <f t="shared" si="117"/>
        <v>29.301283654346502</v>
      </c>
      <c r="Q583" s="30">
        <f t="shared" si="117"/>
        <v>0</v>
      </c>
      <c r="R583" s="30">
        <f t="shared" ref="R583:R646" si="121">MAX(L583:Q583)</f>
        <v>63.432000000000002</v>
      </c>
      <c r="S583" s="22">
        <f t="shared" ref="S583:S646" si="122">IF(J583&gt;R583,J583-R583,0)</f>
        <v>0</v>
      </c>
      <c r="T583" s="32">
        <f t="shared" si="113"/>
        <v>0</v>
      </c>
      <c r="U583" s="99">
        <f t="shared" ref="U583:U646" si="123">IF(T583=0,0,1)</f>
        <v>0</v>
      </c>
      <c r="V583" s="99">
        <f t="shared" ref="V583:V646" si="124">IF(U583=0,0,V582+1)</f>
        <v>0</v>
      </c>
    </row>
    <row r="584" spans="1:22" x14ac:dyDescent="0.25">
      <c r="A584" s="24">
        <v>44341.124999998596</v>
      </c>
      <c r="B584" s="25">
        <v>166</v>
      </c>
      <c r="C584" s="26">
        <v>3145.7</v>
      </c>
      <c r="D584" s="25">
        <v>31.178999999999998</v>
      </c>
      <c r="E584" s="26">
        <v>590.85</v>
      </c>
      <c r="F584" s="27">
        <f t="shared" si="119"/>
        <v>134.821</v>
      </c>
      <c r="G584" s="27">
        <f t="shared" si="119"/>
        <v>2554.85</v>
      </c>
      <c r="H584" s="28">
        <v>0</v>
      </c>
      <c r="I584" s="29">
        <f t="shared" si="120"/>
        <v>134.821</v>
      </c>
      <c r="J584" s="30">
        <f t="shared" si="118"/>
        <v>18.949941032925139</v>
      </c>
      <c r="K584" s="31">
        <v>2.88</v>
      </c>
      <c r="L584" s="30">
        <f t="shared" si="116"/>
        <v>63.432000000000002</v>
      </c>
      <c r="M584" s="30">
        <f t="shared" ref="M584:Q599" si="125">M583</f>
        <v>39.467726077497858</v>
      </c>
      <c r="N584" s="30">
        <f t="shared" si="125"/>
        <v>0</v>
      </c>
      <c r="O584" s="30">
        <f t="shared" si="125"/>
        <v>21.206728953433903</v>
      </c>
      <c r="P584" s="30">
        <f t="shared" si="125"/>
        <v>29.301283654346502</v>
      </c>
      <c r="Q584" s="30">
        <f t="shared" si="125"/>
        <v>0</v>
      </c>
      <c r="R584" s="30">
        <f t="shared" si="121"/>
        <v>63.432000000000002</v>
      </c>
      <c r="S584" s="22">
        <f t="shared" si="122"/>
        <v>0</v>
      </c>
      <c r="T584" s="32">
        <f t="shared" ref="T584:T647" si="126">IF(S584&lt;&gt;" ",S584*I584,0)</f>
        <v>0</v>
      </c>
      <c r="U584" s="99">
        <f t="shared" si="123"/>
        <v>0</v>
      </c>
      <c r="V584" s="99">
        <f t="shared" si="124"/>
        <v>0</v>
      </c>
    </row>
    <row r="585" spans="1:22" x14ac:dyDescent="0.25">
      <c r="A585" s="24">
        <v>44341.16666666526</v>
      </c>
      <c r="B585" s="25">
        <v>139.1</v>
      </c>
      <c r="C585" s="26">
        <v>2587.2600000000002</v>
      </c>
      <c r="D585" s="25">
        <v>12.824</v>
      </c>
      <c r="E585" s="26">
        <v>238.53</v>
      </c>
      <c r="F585" s="27">
        <f t="shared" si="119"/>
        <v>126.276</v>
      </c>
      <c r="G585" s="27">
        <f t="shared" si="119"/>
        <v>2348.73</v>
      </c>
      <c r="H585" s="28">
        <v>0</v>
      </c>
      <c r="I585" s="29">
        <f t="shared" si="120"/>
        <v>126.276</v>
      </c>
      <c r="J585" s="30">
        <f t="shared" si="118"/>
        <v>18.599971491019673</v>
      </c>
      <c r="K585" s="31">
        <v>2.88</v>
      </c>
      <c r="L585" s="30">
        <f t="shared" si="116"/>
        <v>63.432000000000002</v>
      </c>
      <c r="M585" s="30">
        <f t="shared" si="125"/>
        <v>39.467726077497858</v>
      </c>
      <c r="N585" s="30">
        <f t="shared" si="125"/>
        <v>0</v>
      </c>
      <c r="O585" s="30">
        <f t="shared" si="125"/>
        <v>21.206728953433903</v>
      </c>
      <c r="P585" s="30">
        <f t="shared" si="125"/>
        <v>29.301283654346502</v>
      </c>
      <c r="Q585" s="30">
        <f t="shared" si="125"/>
        <v>0</v>
      </c>
      <c r="R585" s="30">
        <f t="shared" si="121"/>
        <v>63.432000000000002</v>
      </c>
      <c r="S585" s="22">
        <f t="shared" si="122"/>
        <v>0</v>
      </c>
      <c r="T585" s="32">
        <f t="shared" si="126"/>
        <v>0</v>
      </c>
      <c r="U585" s="99">
        <f t="shared" si="123"/>
        <v>0</v>
      </c>
      <c r="V585" s="99">
        <f t="shared" si="124"/>
        <v>0</v>
      </c>
    </row>
    <row r="586" spans="1:22" x14ac:dyDescent="0.25">
      <c r="A586" s="24">
        <v>44341.208333331924</v>
      </c>
      <c r="B586" s="25">
        <v>147</v>
      </c>
      <c r="C586" s="26">
        <v>2729.79</v>
      </c>
      <c r="D586" s="25">
        <v>25.122</v>
      </c>
      <c r="E586" s="26">
        <v>466.51600000000002</v>
      </c>
      <c r="F586" s="27">
        <f t="shared" si="119"/>
        <v>121.878</v>
      </c>
      <c r="G586" s="27">
        <f t="shared" si="119"/>
        <v>2263.2739999999999</v>
      </c>
      <c r="H586" s="28">
        <v>0</v>
      </c>
      <c r="I586" s="29">
        <f t="shared" si="120"/>
        <v>121.878</v>
      </c>
      <c r="J586" s="30">
        <f t="shared" si="118"/>
        <v>18.569996225733931</v>
      </c>
      <c r="K586" s="31">
        <v>2.88</v>
      </c>
      <c r="L586" s="30">
        <f t="shared" si="116"/>
        <v>63.432000000000002</v>
      </c>
      <c r="M586" s="30">
        <f t="shared" si="125"/>
        <v>39.467726077497858</v>
      </c>
      <c r="N586" s="30">
        <f t="shared" si="125"/>
        <v>0</v>
      </c>
      <c r="O586" s="30">
        <f t="shared" si="125"/>
        <v>21.206728953433903</v>
      </c>
      <c r="P586" s="30">
        <f t="shared" si="125"/>
        <v>29.301283654346502</v>
      </c>
      <c r="Q586" s="30">
        <f t="shared" si="125"/>
        <v>0</v>
      </c>
      <c r="R586" s="30">
        <f t="shared" si="121"/>
        <v>63.432000000000002</v>
      </c>
      <c r="S586" s="22">
        <f t="shared" si="122"/>
        <v>0</v>
      </c>
      <c r="T586" s="32">
        <f t="shared" si="126"/>
        <v>0</v>
      </c>
      <c r="U586" s="99">
        <f t="shared" si="123"/>
        <v>0</v>
      </c>
      <c r="V586" s="99">
        <f t="shared" si="124"/>
        <v>0</v>
      </c>
    </row>
    <row r="587" spans="1:22" x14ac:dyDescent="0.25">
      <c r="A587" s="24">
        <v>44341.249999998588</v>
      </c>
      <c r="B587" s="33">
        <v>156.6</v>
      </c>
      <c r="C587" s="34">
        <v>3169.5839999999998</v>
      </c>
      <c r="D587" s="33">
        <v>25.393999999999998</v>
      </c>
      <c r="E587" s="34">
        <v>513.971</v>
      </c>
      <c r="F587" s="27">
        <f t="shared" si="119"/>
        <v>131.20599999999999</v>
      </c>
      <c r="G587" s="27">
        <f t="shared" si="119"/>
        <v>2655.6129999999998</v>
      </c>
      <c r="H587" s="28">
        <v>0</v>
      </c>
      <c r="I587" s="29">
        <f t="shared" si="120"/>
        <v>131.20599999999999</v>
      </c>
      <c r="J587" s="30">
        <f t="shared" si="118"/>
        <v>20.240027132905507</v>
      </c>
      <c r="K587" s="31">
        <v>2.88</v>
      </c>
      <c r="L587" s="30">
        <f t="shared" si="116"/>
        <v>63.432000000000002</v>
      </c>
      <c r="M587" s="30">
        <f t="shared" si="125"/>
        <v>39.467726077497858</v>
      </c>
      <c r="N587" s="30">
        <f t="shared" si="125"/>
        <v>0</v>
      </c>
      <c r="O587" s="30">
        <f t="shared" si="125"/>
        <v>21.206728953433903</v>
      </c>
      <c r="P587" s="30">
        <f t="shared" si="125"/>
        <v>29.301283654346502</v>
      </c>
      <c r="Q587" s="30">
        <f t="shared" si="125"/>
        <v>0</v>
      </c>
      <c r="R587" s="30">
        <f t="shared" si="121"/>
        <v>63.432000000000002</v>
      </c>
      <c r="S587" s="22">
        <f t="shared" si="122"/>
        <v>0</v>
      </c>
      <c r="T587" s="32">
        <f t="shared" si="126"/>
        <v>0</v>
      </c>
      <c r="U587" s="99">
        <f t="shared" si="123"/>
        <v>0</v>
      </c>
      <c r="V587" s="99">
        <f t="shared" si="124"/>
        <v>0</v>
      </c>
    </row>
    <row r="588" spans="1:22" x14ac:dyDescent="0.25">
      <c r="A588" s="24">
        <v>44341.291666665253</v>
      </c>
      <c r="B588" s="33">
        <v>187.9</v>
      </c>
      <c r="C588" s="34">
        <v>4214.5969999999998</v>
      </c>
      <c r="D588" s="33">
        <v>35.389000000000003</v>
      </c>
      <c r="E588" s="34">
        <v>793.77499999999998</v>
      </c>
      <c r="F588" s="27">
        <f t="shared" si="119"/>
        <v>152.511</v>
      </c>
      <c r="G588" s="27">
        <f t="shared" si="119"/>
        <v>3420.8219999999997</v>
      </c>
      <c r="H588" s="28">
        <v>0</v>
      </c>
      <c r="I588" s="29">
        <f t="shared" si="120"/>
        <v>152.511</v>
      </c>
      <c r="J588" s="30">
        <f t="shared" si="118"/>
        <v>22.430001770364104</v>
      </c>
      <c r="K588" s="31">
        <v>2.88</v>
      </c>
      <c r="L588" s="30">
        <f t="shared" si="116"/>
        <v>63.432000000000002</v>
      </c>
      <c r="M588" s="30">
        <f t="shared" si="125"/>
        <v>39.467726077497858</v>
      </c>
      <c r="N588" s="30">
        <f t="shared" si="125"/>
        <v>0</v>
      </c>
      <c r="O588" s="30">
        <f t="shared" si="125"/>
        <v>21.206728953433903</v>
      </c>
      <c r="P588" s="30">
        <f t="shared" si="125"/>
        <v>29.301283654346502</v>
      </c>
      <c r="Q588" s="30">
        <f t="shared" si="125"/>
        <v>0</v>
      </c>
      <c r="R588" s="30">
        <f t="shared" si="121"/>
        <v>63.432000000000002</v>
      </c>
      <c r="S588" s="22">
        <f t="shared" si="122"/>
        <v>0</v>
      </c>
      <c r="T588" s="32">
        <f t="shared" si="126"/>
        <v>0</v>
      </c>
      <c r="U588" s="99">
        <f t="shared" si="123"/>
        <v>0</v>
      </c>
      <c r="V588" s="99">
        <f t="shared" si="124"/>
        <v>0</v>
      </c>
    </row>
    <row r="589" spans="1:22" x14ac:dyDescent="0.25">
      <c r="A589" s="24">
        <v>44341.333333331917</v>
      </c>
      <c r="B589" s="33">
        <v>157.5</v>
      </c>
      <c r="C589" s="34">
        <v>3817.8</v>
      </c>
      <c r="D589" s="33">
        <v>0</v>
      </c>
      <c r="E589" s="34">
        <v>0</v>
      </c>
      <c r="F589" s="27">
        <f t="shared" si="119"/>
        <v>157.5</v>
      </c>
      <c r="G589" s="27">
        <f t="shared" si="119"/>
        <v>3817.8</v>
      </c>
      <c r="H589" s="28">
        <v>0</v>
      </c>
      <c r="I589" s="29">
        <f t="shared" si="120"/>
        <v>157.5</v>
      </c>
      <c r="J589" s="30">
        <f t="shared" si="118"/>
        <v>24.240000000000002</v>
      </c>
      <c r="K589" s="31">
        <v>2.88</v>
      </c>
      <c r="L589" s="30">
        <f t="shared" si="116"/>
        <v>63.432000000000002</v>
      </c>
      <c r="M589" s="30">
        <f t="shared" si="125"/>
        <v>39.467726077497858</v>
      </c>
      <c r="N589" s="30">
        <f t="shared" si="125"/>
        <v>0</v>
      </c>
      <c r="O589" s="30">
        <f t="shared" si="125"/>
        <v>21.206728953433903</v>
      </c>
      <c r="P589" s="30">
        <f t="shared" si="125"/>
        <v>29.301283654346502</v>
      </c>
      <c r="Q589" s="30">
        <f t="shared" si="125"/>
        <v>0</v>
      </c>
      <c r="R589" s="30">
        <f t="shared" si="121"/>
        <v>63.432000000000002</v>
      </c>
      <c r="S589" s="22">
        <f t="shared" si="122"/>
        <v>0</v>
      </c>
      <c r="T589" s="32">
        <f t="shared" si="126"/>
        <v>0</v>
      </c>
      <c r="U589" s="99">
        <f t="shared" si="123"/>
        <v>0</v>
      </c>
      <c r="V589" s="99">
        <f t="shared" si="124"/>
        <v>0</v>
      </c>
    </row>
    <row r="590" spans="1:22" x14ac:dyDescent="0.25">
      <c r="A590" s="24">
        <v>44341.374999998581</v>
      </c>
      <c r="B590" s="33">
        <v>121.497</v>
      </c>
      <c r="C590" s="34">
        <v>3196.5440900000003</v>
      </c>
      <c r="D590" s="33">
        <v>0</v>
      </c>
      <c r="E590" s="34">
        <v>0</v>
      </c>
      <c r="F590" s="27">
        <f t="shared" si="119"/>
        <v>121.497</v>
      </c>
      <c r="G590" s="27">
        <f t="shared" si="119"/>
        <v>3196.5440900000003</v>
      </c>
      <c r="H590" s="28">
        <v>0</v>
      </c>
      <c r="I590" s="29">
        <f t="shared" si="120"/>
        <v>121.497</v>
      </c>
      <c r="J590" s="30">
        <f t="shared" si="118"/>
        <v>26.30965447706528</v>
      </c>
      <c r="K590" s="31">
        <v>2.88</v>
      </c>
      <c r="L590" s="30">
        <f t="shared" si="116"/>
        <v>63.432000000000002</v>
      </c>
      <c r="M590" s="30">
        <f t="shared" si="125"/>
        <v>39.467726077497858</v>
      </c>
      <c r="N590" s="30">
        <f t="shared" si="125"/>
        <v>0</v>
      </c>
      <c r="O590" s="30">
        <f t="shared" si="125"/>
        <v>21.206728953433903</v>
      </c>
      <c r="P590" s="30">
        <f t="shared" si="125"/>
        <v>29.301283654346502</v>
      </c>
      <c r="Q590" s="30">
        <f t="shared" si="125"/>
        <v>0</v>
      </c>
      <c r="R590" s="30">
        <f t="shared" si="121"/>
        <v>63.432000000000002</v>
      </c>
      <c r="S590" s="22">
        <f t="shared" si="122"/>
        <v>0</v>
      </c>
      <c r="T590" s="32">
        <f t="shared" si="126"/>
        <v>0</v>
      </c>
      <c r="U590" s="99">
        <f t="shared" si="123"/>
        <v>0</v>
      </c>
      <c r="V590" s="99">
        <f t="shared" si="124"/>
        <v>0</v>
      </c>
    </row>
    <row r="591" spans="1:22" x14ac:dyDescent="0.25">
      <c r="A591" s="24">
        <v>44341.416666665245</v>
      </c>
      <c r="B591" s="33">
        <v>106.25200000000001</v>
      </c>
      <c r="C591" s="34">
        <v>3014.2884809999996</v>
      </c>
      <c r="D591" s="33">
        <v>0</v>
      </c>
      <c r="E591" s="34">
        <v>0</v>
      </c>
      <c r="F591" s="27">
        <f t="shared" si="119"/>
        <v>106.25200000000001</v>
      </c>
      <c r="G591" s="27">
        <f t="shared" si="119"/>
        <v>3014.2884809999996</v>
      </c>
      <c r="H591" s="28">
        <v>0</v>
      </c>
      <c r="I591" s="29">
        <f t="shared" si="120"/>
        <v>106.25200000000001</v>
      </c>
      <c r="J591" s="30">
        <f t="shared" si="118"/>
        <v>28.369239929601317</v>
      </c>
      <c r="K591" s="31">
        <v>2.88</v>
      </c>
      <c r="L591" s="30">
        <f t="shared" si="116"/>
        <v>63.432000000000002</v>
      </c>
      <c r="M591" s="30">
        <f t="shared" si="125"/>
        <v>39.467726077497858</v>
      </c>
      <c r="N591" s="30">
        <f t="shared" si="125"/>
        <v>0</v>
      </c>
      <c r="O591" s="30">
        <f t="shared" si="125"/>
        <v>21.206728953433903</v>
      </c>
      <c r="P591" s="30">
        <f t="shared" si="125"/>
        <v>29.301283654346502</v>
      </c>
      <c r="Q591" s="30">
        <f t="shared" si="125"/>
        <v>0</v>
      </c>
      <c r="R591" s="30">
        <f t="shared" si="121"/>
        <v>63.432000000000002</v>
      </c>
      <c r="S591" s="22">
        <f t="shared" si="122"/>
        <v>0</v>
      </c>
      <c r="T591" s="32">
        <f t="shared" si="126"/>
        <v>0</v>
      </c>
      <c r="U591" s="99">
        <f t="shared" si="123"/>
        <v>0</v>
      </c>
      <c r="V591" s="99">
        <f t="shared" si="124"/>
        <v>0</v>
      </c>
    </row>
    <row r="592" spans="1:22" x14ac:dyDescent="0.25">
      <c r="A592" s="24">
        <v>44341.45833333191</v>
      </c>
      <c r="B592" s="25">
        <v>161.81200000000001</v>
      </c>
      <c r="C592" s="26">
        <v>5726.3648679999997</v>
      </c>
      <c r="D592" s="25">
        <v>26.59</v>
      </c>
      <c r="E592" s="26">
        <v>940.99400000000003</v>
      </c>
      <c r="F592" s="27">
        <f t="shared" si="119"/>
        <v>135.22200000000001</v>
      </c>
      <c r="G592" s="27">
        <f t="shared" si="119"/>
        <v>4785.370868</v>
      </c>
      <c r="H592" s="28">
        <v>0</v>
      </c>
      <c r="I592" s="29">
        <f t="shared" si="120"/>
        <v>135.22200000000001</v>
      </c>
      <c r="J592" s="30">
        <f t="shared" si="118"/>
        <v>35.388996376329295</v>
      </c>
      <c r="K592" s="31">
        <v>2.88</v>
      </c>
      <c r="L592" s="30">
        <f t="shared" si="116"/>
        <v>63.432000000000002</v>
      </c>
      <c r="M592" s="30">
        <f t="shared" si="125"/>
        <v>39.467726077497858</v>
      </c>
      <c r="N592" s="30">
        <f t="shared" si="125"/>
        <v>0</v>
      </c>
      <c r="O592" s="30">
        <f t="shared" si="125"/>
        <v>21.206728953433903</v>
      </c>
      <c r="P592" s="30">
        <f t="shared" si="125"/>
        <v>29.301283654346502</v>
      </c>
      <c r="Q592" s="30">
        <f t="shared" si="125"/>
        <v>0</v>
      </c>
      <c r="R592" s="30">
        <f t="shared" si="121"/>
        <v>63.432000000000002</v>
      </c>
      <c r="S592" s="22">
        <f t="shared" si="122"/>
        <v>0</v>
      </c>
      <c r="T592" s="32">
        <f t="shared" si="126"/>
        <v>0</v>
      </c>
      <c r="U592" s="99">
        <f t="shared" si="123"/>
        <v>0</v>
      </c>
      <c r="V592" s="99">
        <f t="shared" si="124"/>
        <v>0</v>
      </c>
    </row>
    <row r="593" spans="1:22" x14ac:dyDescent="0.25">
      <c r="A593" s="24">
        <v>44341.499999998574</v>
      </c>
      <c r="B593" s="25">
        <v>155.483</v>
      </c>
      <c r="C593" s="26">
        <v>4884.9648939999997</v>
      </c>
      <c r="D593" s="25">
        <v>20.09</v>
      </c>
      <c r="E593" s="26">
        <v>631.18799999999999</v>
      </c>
      <c r="F593" s="27">
        <f t="shared" si="119"/>
        <v>135.393</v>
      </c>
      <c r="G593" s="27">
        <f t="shared" si="119"/>
        <v>4253.7768939999996</v>
      </c>
      <c r="H593" s="28">
        <v>0</v>
      </c>
      <c r="I593" s="29">
        <f t="shared" si="120"/>
        <v>135.393</v>
      </c>
      <c r="J593" s="30">
        <f t="shared" si="118"/>
        <v>31.417997193355635</v>
      </c>
      <c r="K593" s="31">
        <v>2.88</v>
      </c>
      <c r="L593" s="30">
        <f t="shared" si="116"/>
        <v>63.432000000000002</v>
      </c>
      <c r="M593" s="30">
        <f t="shared" si="125"/>
        <v>39.467726077497858</v>
      </c>
      <c r="N593" s="30">
        <f t="shared" si="125"/>
        <v>0</v>
      </c>
      <c r="O593" s="30">
        <f t="shared" si="125"/>
        <v>21.206728953433903</v>
      </c>
      <c r="P593" s="30">
        <f t="shared" si="125"/>
        <v>29.301283654346502</v>
      </c>
      <c r="Q593" s="30">
        <f t="shared" si="125"/>
        <v>0</v>
      </c>
      <c r="R593" s="30">
        <f t="shared" si="121"/>
        <v>63.432000000000002</v>
      </c>
      <c r="S593" s="22">
        <f t="shared" si="122"/>
        <v>0</v>
      </c>
      <c r="T593" s="32">
        <f t="shared" si="126"/>
        <v>0</v>
      </c>
      <c r="U593" s="99">
        <f t="shared" si="123"/>
        <v>0</v>
      </c>
      <c r="V593" s="99">
        <f t="shared" si="124"/>
        <v>0</v>
      </c>
    </row>
    <row r="594" spans="1:22" x14ac:dyDescent="0.25">
      <c r="A594" s="24">
        <v>44341.541666665238</v>
      </c>
      <c r="B594" s="25">
        <v>119.456</v>
      </c>
      <c r="C594" s="26">
        <v>4349.1540480000003</v>
      </c>
      <c r="D594" s="25">
        <v>70.5</v>
      </c>
      <c r="E594" s="26">
        <v>2566.7640000000001</v>
      </c>
      <c r="F594" s="27">
        <f t="shared" si="119"/>
        <v>48.956000000000003</v>
      </c>
      <c r="G594" s="27">
        <f t="shared" si="119"/>
        <v>1782.3900480000002</v>
      </c>
      <c r="H594" s="28">
        <v>0</v>
      </c>
      <c r="I594" s="29">
        <f t="shared" si="120"/>
        <v>48.956000000000003</v>
      </c>
      <c r="J594" s="30">
        <f t="shared" si="118"/>
        <v>36.408000000000001</v>
      </c>
      <c r="K594" s="31">
        <v>2.88</v>
      </c>
      <c r="L594" s="30">
        <f t="shared" si="116"/>
        <v>63.432000000000002</v>
      </c>
      <c r="M594" s="30">
        <f t="shared" si="125"/>
        <v>39.467726077497858</v>
      </c>
      <c r="N594" s="30">
        <f t="shared" si="125"/>
        <v>0</v>
      </c>
      <c r="O594" s="30">
        <f t="shared" si="125"/>
        <v>21.206728953433903</v>
      </c>
      <c r="P594" s="30">
        <f t="shared" si="125"/>
        <v>29.301283654346502</v>
      </c>
      <c r="Q594" s="30">
        <f t="shared" si="125"/>
        <v>0</v>
      </c>
      <c r="R594" s="30">
        <f t="shared" si="121"/>
        <v>63.432000000000002</v>
      </c>
      <c r="S594" s="22">
        <f t="shared" si="122"/>
        <v>0</v>
      </c>
      <c r="T594" s="32">
        <f t="shared" si="126"/>
        <v>0</v>
      </c>
      <c r="U594" s="99">
        <f t="shared" si="123"/>
        <v>0</v>
      </c>
      <c r="V594" s="99">
        <f t="shared" si="124"/>
        <v>0</v>
      </c>
    </row>
    <row r="595" spans="1:22" x14ac:dyDescent="0.25">
      <c r="A595" s="24">
        <v>44341.583333331902</v>
      </c>
      <c r="B595" s="25">
        <v>43.223999999999997</v>
      </c>
      <c r="C595" s="26">
        <v>2165.3927279999998</v>
      </c>
      <c r="D595" s="25">
        <v>22.414999999999999</v>
      </c>
      <c r="E595" s="26">
        <v>1122.925</v>
      </c>
      <c r="F595" s="27">
        <f t="shared" si="119"/>
        <v>20.808999999999997</v>
      </c>
      <c r="G595" s="27">
        <f t="shared" si="119"/>
        <v>1042.4677279999999</v>
      </c>
      <c r="H595" s="28">
        <v>0</v>
      </c>
      <c r="I595" s="29">
        <f t="shared" si="120"/>
        <v>20.808999999999997</v>
      </c>
      <c r="J595" s="30">
        <f t="shared" si="118"/>
        <v>50.096964198183478</v>
      </c>
      <c r="K595" s="31">
        <v>2.88</v>
      </c>
      <c r="L595" s="30">
        <f t="shared" si="116"/>
        <v>63.432000000000002</v>
      </c>
      <c r="M595" s="30">
        <f t="shared" si="125"/>
        <v>39.467726077497858</v>
      </c>
      <c r="N595" s="30">
        <f t="shared" si="125"/>
        <v>0</v>
      </c>
      <c r="O595" s="30">
        <f t="shared" si="125"/>
        <v>21.206728953433903</v>
      </c>
      <c r="P595" s="30">
        <f t="shared" si="125"/>
        <v>29.301283654346502</v>
      </c>
      <c r="Q595" s="30">
        <f t="shared" si="125"/>
        <v>0</v>
      </c>
      <c r="R595" s="30">
        <f t="shared" si="121"/>
        <v>63.432000000000002</v>
      </c>
      <c r="S595" s="22">
        <f t="shared" si="122"/>
        <v>0</v>
      </c>
      <c r="T595" s="32">
        <f t="shared" si="126"/>
        <v>0</v>
      </c>
      <c r="U595" s="99">
        <f t="shared" si="123"/>
        <v>0</v>
      </c>
      <c r="V595" s="99">
        <f t="shared" si="124"/>
        <v>0</v>
      </c>
    </row>
    <row r="596" spans="1:22" x14ac:dyDescent="0.25">
      <c r="A596" s="24">
        <v>44341.624999998567</v>
      </c>
      <c r="B596" s="25">
        <v>66.599999999999994</v>
      </c>
      <c r="C596" s="26">
        <v>2671.8588</v>
      </c>
      <c r="D596" s="25">
        <v>0.63</v>
      </c>
      <c r="E596" s="26">
        <v>25.274999999999999</v>
      </c>
      <c r="F596" s="27">
        <f t="shared" si="119"/>
        <v>65.97</v>
      </c>
      <c r="G596" s="27">
        <f t="shared" si="119"/>
        <v>2646.5837999999999</v>
      </c>
      <c r="H596" s="28">
        <v>0</v>
      </c>
      <c r="I596" s="29">
        <f t="shared" si="120"/>
        <v>65.97</v>
      </c>
      <c r="J596" s="30">
        <f t="shared" si="118"/>
        <v>40.117989995452476</v>
      </c>
      <c r="K596" s="31">
        <v>2.88</v>
      </c>
      <c r="L596" s="30">
        <f t="shared" si="116"/>
        <v>63.432000000000002</v>
      </c>
      <c r="M596" s="30">
        <f t="shared" si="125"/>
        <v>39.467726077497858</v>
      </c>
      <c r="N596" s="30">
        <f t="shared" si="125"/>
        <v>0</v>
      </c>
      <c r="O596" s="30">
        <f t="shared" si="125"/>
        <v>21.206728953433903</v>
      </c>
      <c r="P596" s="30">
        <f t="shared" si="125"/>
        <v>29.301283654346502</v>
      </c>
      <c r="Q596" s="30">
        <f t="shared" si="125"/>
        <v>0</v>
      </c>
      <c r="R596" s="30">
        <f t="shared" si="121"/>
        <v>63.432000000000002</v>
      </c>
      <c r="S596" s="22">
        <f t="shared" si="122"/>
        <v>0</v>
      </c>
      <c r="T596" s="32">
        <f t="shared" si="126"/>
        <v>0</v>
      </c>
      <c r="U596" s="99">
        <f t="shared" si="123"/>
        <v>0</v>
      </c>
      <c r="V596" s="99">
        <f t="shared" si="124"/>
        <v>0</v>
      </c>
    </row>
    <row r="597" spans="1:22" x14ac:dyDescent="0.25">
      <c r="A597" s="24">
        <v>44341.666666665231</v>
      </c>
      <c r="B597" s="25">
        <v>42.596000000000004</v>
      </c>
      <c r="C597" s="26">
        <v>1868.24676</v>
      </c>
      <c r="D597" s="25">
        <v>0</v>
      </c>
      <c r="E597" s="26">
        <v>0</v>
      </c>
      <c r="F597" s="27">
        <f t="shared" si="119"/>
        <v>42.596000000000004</v>
      </c>
      <c r="G597" s="27">
        <f t="shared" si="119"/>
        <v>1868.24676</v>
      </c>
      <c r="H597" s="28">
        <v>0</v>
      </c>
      <c r="I597" s="29">
        <f t="shared" si="120"/>
        <v>42.596000000000004</v>
      </c>
      <c r="J597" s="30">
        <f t="shared" si="118"/>
        <v>43.859676025917921</v>
      </c>
      <c r="K597" s="31">
        <v>2.88</v>
      </c>
      <c r="L597" s="30">
        <f t="shared" si="116"/>
        <v>63.432000000000002</v>
      </c>
      <c r="M597" s="30">
        <f t="shared" si="125"/>
        <v>39.467726077497858</v>
      </c>
      <c r="N597" s="30">
        <f t="shared" si="125"/>
        <v>0</v>
      </c>
      <c r="O597" s="30">
        <f t="shared" si="125"/>
        <v>21.206728953433903</v>
      </c>
      <c r="P597" s="30">
        <f t="shared" si="125"/>
        <v>29.301283654346502</v>
      </c>
      <c r="Q597" s="30">
        <f t="shared" si="125"/>
        <v>0</v>
      </c>
      <c r="R597" s="30">
        <f t="shared" si="121"/>
        <v>63.432000000000002</v>
      </c>
      <c r="S597" s="22">
        <f t="shared" si="122"/>
        <v>0</v>
      </c>
      <c r="T597" s="32">
        <f t="shared" si="126"/>
        <v>0</v>
      </c>
      <c r="U597" s="99">
        <f t="shared" si="123"/>
        <v>0</v>
      </c>
      <c r="V597" s="99">
        <f t="shared" si="124"/>
        <v>0</v>
      </c>
    </row>
    <row r="598" spans="1:22" x14ac:dyDescent="0.25">
      <c r="A598" s="24">
        <v>44341.708333331895</v>
      </c>
      <c r="B598" s="25">
        <v>23.14</v>
      </c>
      <c r="C598" s="26">
        <v>1139.8764000000001</v>
      </c>
      <c r="D598" s="25">
        <v>18.940999999999999</v>
      </c>
      <c r="E598" s="26">
        <v>933.03300000000002</v>
      </c>
      <c r="F598" s="27">
        <f t="shared" si="119"/>
        <v>4.1990000000000016</v>
      </c>
      <c r="G598" s="27">
        <f t="shared" si="119"/>
        <v>206.84340000000009</v>
      </c>
      <c r="H598" s="28">
        <v>0</v>
      </c>
      <c r="I598" s="29">
        <f t="shared" si="120"/>
        <v>4.1990000000000016</v>
      </c>
      <c r="J598" s="30">
        <f t="shared" si="118"/>
        <v>49.26015718028102</v>
      </c>
      <c r="K598" s="31">
        <v>2.88</v>
      </c>
      <c r="L598" s="30">
        <f t="shared" si="116"/>
        <v>63.432000000000002</v>
      </c>
      <c r="M598" s="30">
        <f t="shared" si="125"/>
        <v>39.467726077497858</v>
      </c>
      <c r="N598" s="30">
        <f t="shared" si="125"/>
        <v>0</v>
      </c>
      <c r="O598" s="30">
        <f t="shared" si="125"/>
        <v>21.206728953433903</v>
      </c>
      <c r="P598" s="30">
        <f t="shared" si="125"/>
        <v>29.301283654346502</v>
      </c>
      <c r="Q598" s="30">
        <f t="shared" si="125"/>
        <v>0</v>
      </c>
      <c r="R598" s="30">
        <f t="shared" si="121"/>
        <v>63.432000000000002</v>
      </c>
      <c r="S598" s="22">
        <f t="shared" si="122"/>
        <v>0</v>
      </c>
      <c r="T598" s="32">
        <f t="shared" si="126"/>
        <v>0</v>
      </c>
      <c r="U598" s="99">
        <f t="shared" si="123"/>
        <v>0</v>
      </c>
      <c r="V598" s="99">
        <f t="shared" si="124"/>
        <v>0</v>
      </c>
    </row>
    <row r="599" spans="1:22" x14ac:dyDescent="0.25">
      <c r="A599" s="24">
        <v>44341.749999998559</v>
      </c>
      <c r="B599" s="25">
        <v>22.725000000000001</v>
      </c>
      <c r="C599" s="26">
        <v>1159.6567500000001</v>
      </c>
      <c r="D599" s="25">
        <v>22.725000000000001</v>
      </c>
      <c r="E599" s="26">
        <v>1159.6569999999999</v>
      </c>
      <c r="F599" s="27">
        <f t="shared" si="119"/>
        <v>0</v>
      </c>
      <c r="G599" s="27">
        <f t="shared" si="119"/>
        <v>-2.4999999982355803E-4</v>
      </c>
      <c r="H599" s="28">
        <v>0</v>
      </c>
      <c r="I599" s="29">
        <f t="shared" si="120"/>
        <v>0</v>
      </c>
      <c r="J599" s="30">
        <f t="shared" si="118"/>
        <v>0</v>
      </c>
      <c r="K599" s="31">
        <v>2.88</v>
      </c>
      <c r="L599" s="30">
        <f t="shared" si="116"/>
        <v>63.432000000000002</v>
      </c>
      <c r="M599" s="30">
        <f t="shared" si="125"/>
        <v>39.467726077497858</v>
      </c>
      <c r="N599" s="30">
        <f t="shared" si="125"/>
        <v>0</v>
      </c>
      <c r="O599" s="30">
        <f t="shared" si="125"/>
        <v>21.206728953433903</v>
      </c>
      <c r="P599" s="30">
        <f t="shared" si="125"/>
        <v>29.301283654346502</v>
      </c>
      <c r="Q599" s="30">
        <f t="shared" si="125"/>
        <v>0</v>
      </c>
      <c r="R599" s="30">
        <f t="shared" si="121"/>
        <v>63.432000000000002</v>
      </c>
      <c r="S599" s="22">
        <f t="shared" si="122"/>
        <v>0</v>
      </c>
      <c r="T599" s="32">
        <f t="shared" si="126"/>
        <v>0</v>
      </c>
      <c r="U599" s="99">
        <f t="shared" si="123"/>
        <v>0</v>
      </c>
      <c r="V599" s="99">
        <f t="shared" si="124"/>
        <v>0</v>
      </c>
    </row>
    <row r="600" spans="1:22" x14ac:dyDescent="0.25">
      <c r="A600" s="24">
        <v>44341.791666665224</v>
      </c>
      <c r="B600" s="25">
        <v>0</v>
      </c>
      <c r="C600" s="26">
        <v>0</v>
      </c>
      <c r="D600" s="25">
        <v>0</v>
      </c>
      <c r="E600" s="26">
        <v>0</v>
      </c>
      <c r="F600" s="27">
        <f t="shared" si="119"/>
        <v>0</v>
      </c>
      <c r="G600" s="27">
        <f t="shared" si="119"/>
        <v>0</v>
      </c>
      <c r="H600" s="28">
        <v>0</v>
      </c>
      <c r="I600" s="29">
        <f t="shared" si="120"/>
        <v>0</v>
      </c>
      <c r="J600" s="30">
        <f t="shared" si="118"/>
        <v>0</v>
      </c>
      <c r="K600" s="31">
        <v>2.88</v>
      </c>
      <c r="L600" s="30">
        <f t="shared" si="116"/>
        <v>63.432000000000002</v>
      </c>
      <c r="M600" s="30">
        <f t="shared" ref="M600:Q615" si="127">M599</f>
        <v>39.467726077497858</v>
      </c>
      <c r="N600" s="30">
        <f t="shared" si="127"/>
        <v>0</v>
      </c>
      <c r="O600" s="30">
        <f t="shared" si="127"/>
        <v>21.206728953433903</v>
      </c>
      <c r="P600" s="30">
        <f t="shared" si="127"/>
        <v>29.301283654346502</v>
      </c>
      <c r="Q600" s="30">
        <f t="shared" si="127"/>
        <v>0</v>
      </c>
      <c r="R600" s="30">
        <f t="shared" si="121"/>
        <v>63.432000000000002</v>
      </c>
      <c r="S600" s="22">
        <f t="shared" si="122"/>
        <v>0</v>
      </c>
      <c r="T600" s="32">
        <f t="shared" si="126"/>
        <v>0</v>
      </c>
      <c r="U600" s="99">
        <f t="shared" si="123"/>
        <v>0</v>
      </c>
      <c r="V600" s="99">
        <f t="shared" si="124"/>
        <v>0</v>
      </c>
    </row>
    <row r="601" spans="1:22" x14ac:dyDescent="0.25">
      <c r="A601" s="24">
        <v>44341.833333331888</v>
      </c>
      <c r="B601" s="25">
        <v>0</v>
      </c>
      <c r="C601" s="26">
        <v>0</v>
      </c>
      <c r="D601" s="25">
        <v>0</v>
      </c>
      <c r="E601" s="26">
        <v>0</v>
      </c>
      <c r="F601" s="27">
        <f t="shared" si="119"/>
        <v>0</v>
      </c>
      <c r="G601" s="27">
        <f t="shared" si="119"/>
        <v>0</v>
      </c>
      <c r="H601" s="28">
        <v>0</v>
      </c>
      <c r="I601" s="29">
        <f t="shared" si="120"/>
        <v>0</v>
      </c>
      <c r="J601" s="30">
        <f t="shared" si="118"/>
        <v>0</v>
      </c>
      <c r="K601" s="31">
        <v>2.88</v>
      </c>
      <c r="L601" s="30">
        <f t="shared" si="116"/>
        <v>63.432000000000002</v>
      </c>
      <c r="M601" s="30">
        <f t="shared" si="127"/>
        <v>39.467726077497858</v>
      </c>
      <c r="N601" s="30">
        <f t="shared" si="127"/>
        <v>0</v>
      </c>
      <c r="O601" s="30">
        <f t="shared" si="127"/>
        <v>21.206728953433903</v>
      </c>
      <c r="P601" s="30">
        <f t="shared" si="127"/>
        <v>29.301283654346502</v>
      </c>
      <c r="Q601" s="30">
        <f t="shared" si="127"/>
        <v>0</v>
      </c>
      <c r="R601" s="30">
        <f t="shared" si="121"/>
        <v>63.432000000000002</v>
      </c>
      <c r="S601" s="22">
        <f t="shared" si="122"/>
        <v>0</v>
      </c>
      <c r="T601" s="32">
        <f t="shared" si="126"/>
        <v>0</v>
      </c>
      <c r="U601" s="99">
        <f t="shared" si="123"/>
        <v>0</v>
      </c>
      <c r="V601" s="99">
        <f t="shared" si="124"/>
        <v>0</v>
      </c>
    </row>
    <row r="602" spans="1:22" x14ac:dyDescent="0.25">
      <c r="A602" s="24">
        <v>44341.874999998552</v>
      </c>
      <c r="B602" s="25">
        <v>0</v>
      </c>
      <c r="C602" s="26">
        <v>0</v>
      </c>
      <c r="D602" s="25">
        <v>0</v>
      </c>
      <c r="E602" s="26">
        <v>0</v>
      </c>
      <c r="F602" s="27">
        <f t="shared" si="119"/>
        <v>0</v>
      </c>
      <c r="G602" s="27">
        <f t="shared" si="119"/>
        <v>0</v>
      </c>
      <c r="H602" s="28">
        <v>0</v>
      </c>
      <c r="I602" s="29">
        <f t="shared" si="120"/>
        <v>0</v>
      </c>
      <c r="J602" s="30">
        <f t="shared" si="118"/>
        <v>0</v>
      </c>
      <c r="K602" s="31">
        <v>2.88</v>
      </c>
      <c r="L602" s="30">
        <f t="shared" si="116"/>
        <v>63.432000000000002</v>
      </c>
      <c r="M602" s="30">
        <f t="shared" si="127"/>
        <v>39.467726077497858</v>
      </c>
      <c r="N602" s="30">
        <f t="shared" si="127"/>
        <v>0</v>
      </c>
      <c r="O602" s="30">
        <f t="shared" si="127"/>
        <v>21.206728953433903</v>
      </c>
      <c r="P602" s="30">
        <f t="shared" si="127"/>
        <v>29.301283654346502</v>
      </c>
      <c r="Q602" s="30">
        <f t="shared" si="127"/>
        <v>0</v>
      </c>
      <c r="R602" s="30">
        <f t="shared" si="121"/>
        <v>63.432000000000002</v>
      </c>
      <c r="S602" s="22">
        <f t="shared" si="122"/>
        <v>0</v>
      </c>
      <c r="T602" s="32">
        <f t="shared" si="126"/>
        <v>0</v>
      </c>
      <c r="U602" s="99">
        <f t="shared" si="123"/>
        <v>0</v>
      </c>
      <c r="V602" s="99">
        <f t="shared" si="124"/>
        <v>0</v>
      </c>
    </row>
    <row r="603" spans="1:22" x14ac:dyDescent="0.25">
      <c r="A603" s="24">
        <v>44341.916666665216</v>
      </c>
      <c r="B603" s="25">
        <v>23.44</v>
      </c>
      <c r="C603" s="26">
        <v>678.42391999999995</v>
      </c>
      <c r="D603" s="25">
        <v>0</v>
      </c>
      <c r="E603" s="26">
        <v>0</v>
      </c>
      <c r="F603" s="27">
        <f t="shared" si="119"/>
        <v>23.44</v>
      </c>
      <c r="G603" s="27">
        <f t="shared" si="119"/>
        <v>678.42391999999995</v>
      </c>
      <c r="H603" s="28">
        <v>0</v>
      </c>
      <c r="I603" s="29">
        <f t="shared" si="120"/>
        <v>23.44</v>
      </c>
      <c r="J603" s="30">
        <f t="shared" si="118"/>
        <v>28.942999999999998</v>
      </c>
      <c r="K603" s="31">
        <v>2.88</v>
      </c>
      <c r="L603" s="30">
        <f t="shared" si="116"/>
        <v>63.432000000000002</v>
      </c>
      <c r="M603" s="30">
        <f t="shared" si="127"/>
        <v>39.467726077497858</v>
      </c>
      <c r="N603" s="30">
        <f t="shared" si="127"/>
        <v>0</v>
      </c>
      <c r="O603" s="30">
        <f t="shared" si="127"/>
        <v>21.206728953433903</v>
      </c>
      <c r="P603" s="30">
        <f t="shared" si="127"/>
        <v>29.301283654346502</v>
      </c>
      <c r="Q603" s="30">
        <f t="shared" si="127"/>
        <v>0</v>
      </c>
      <c r="R603" s="30">
        <f t="shared" si="121"/>
        <v>63.432000000000002</v>
      </c>
      <c r="S603" s="22">
        <f t="shared" si="122"/>
        <v>0</v>
      </c>
      <c r="T603" s="32">
        <f t="shared" si="126"/>
        <v>0</v>
      </c>
      <c r="U603" s="99">
        <f t="shared" si="123"/>
        <v>0</v>
      </c>
      <c r="V603" s="99">
        <f t="shared" si="124"/>
        <v>0</v>
      </c>
    </row>
    <row r="604" spans="1:22" x14ac:dyDescent="0.25">
      <c r="A604" s="24">
        <v>44341.958333331881</v>
      </c>
      <c r="B604" s="25">
        <v>0</v>
      </c>
      <c r="C604" s="26">
        <v>0</v>
      </c>
      <c r="D604" s="25">
        <v>0</v>
      </c>
      <c r="E604" s="26">
        <v>0</v>
      </c>
      <c r="F604" s="27">
        <f t="shared" si="119"/>
        <v>0</v>
      </c>
      <c r="G604" s="27">
        <f t="shared" si="119"/>
        <v>0</v>
      </c>
      <c r="H604" s="28">
        <v>0</v>
      </c>
      <c r="I604" s="29">
        <f t="shared" si="120"/>
        <v>0</v>
      </c>
      <c r="J604" s="30">
        <f t="shared" si="118"/>
        <v>0</v>
      </c>
      <c r="K604" s="31">
        <v>2.88</v>
      </c>
      <c r="L604" s="30">
        <f t="shared" si="116"/>
        <v>63.432000000000002</v>
      </c>
      <c r="M604" s="30">
        <f t="shared" si="127"/>
        <v>39.467726077497858</v>
      </c>
      <c r="N604" s="30">
        <f t="shared" si="127"/>
        <v>0</v>
      </c>
      <c r="O604" s="30">
        <f t="shared" si="127"/>
        <v>21.206728953433903</v>
      </c>
      <c r="P604" s="30">
        <f t="shared" si="127"/>
        <v>29.301283654346502</v>
      </c>
      <c r="Q604" s="30">
        <f t="shared" si="127"/>
        <v>0</v>
      </c>
      <c r="R604" s="30">
        <f t="shared" si="121"/>
        <v>63.432000000000002</v>
      </c>
      <c r="S604" s="22">
        <f t="shared" si="122"/>
        <v>0</v>
      </c>
      <c r="T604" s="32">
        <f t="shared" si="126"/>
        <v>0</v>
      </c>
      <c r="U604" s="99">
        <f t="shared" si="123"/>
        <v>0</v>
      </c>
      <c r="V604" s="99">
        <f t="shared" si="124"/>
        <v>0</v>
      </c>
    </row>
    <row r="605" spans="1:22" x14ac:dyDescent="0.25">
      <c r="A605" s="24">
        <v>44341.999999998545</v>
      </c>
      <c r="B605" s="25">
        <v>150.185</v>
      </c>
      <c r="C605" s="26">
        <v>3580.4104000000002</v>
      </c>
      <c r="D605" s="25">
        <v>0</v>
      </c>
      <c r="E605" s="26">
        <v>0</v>
      </c>
      <c r="F605" s="27">
        <f t="shared" si="119"/>
        <v>150.185</v>
      </c>
      <c r="G605" s="27">
        <f t="shared" si="119"/>
        <v>3580.4104000000002</v>
      </c>
      <c r="H605" s="28">
        <v>0</v>
      </c>
      <c r="I605" s="29">
        <f t="shared" si="120"/>
        <v>150.185</v>
      </c>
      <c r="J605" s="30">
        <f t="shared" si="118"/>
        <v>23.84</v>
      </c>
      <c r="K605" s="31">
        <v>2.88</v>
      </c>
      <c r="L605" s="30">
        <f t="shared" si="116"/>
        <v>63.432000000000002</v>
      </c>
      <c r="M605" s="30">
        <f t="shared" si="127"/>
        <v>39.467726077497858</v>
      </c>
      <c r="N605" s="30">
        <f t="shared" si="127"/>
        <v>0</v>
      </c>
      <c r="O605" s="30">
        <f t="shared" si="127"/>
        <v>21.206728953433903</v>
      </c>
      <c r="P605" s="30">
        <f t="shared" si="127"/>
        <v>29.301283654346502</v>
      </c>
      <c r="Q605" s="30">
        <f t="shared" si="127"/>
        <v>0</v>
      </c>
      <c r="R605" s="30">
        <f t="shared" si="121"/>
        <v>63.432000000000002</v>
      </c>
      <c r="S605" s="22">
        <f t="shared" si="122"/>
        <v>0</v>
      </c>
      <c r="T605" s="32">
        <f t="shared" si="126"/>
        <v>0</v>
      </c>
      <c r="U605" s="99">
        <f t="shared" si="123"/>
        <v>0</v>
      </c>
      <c r="V605" s="99">
        <f t="shared" si="124"/>
        <v>0</v>
      </c>
    </row>
    <row r="606" spans="1:22" x14ac:dyDescent="0.25">
      <c r="A606" s="24">
        <v>44342.041666665209</v>
      </c>
      <c r="B606" s="25">
        <v>232.1</v>
      </c>
      <c r="C606" s="26">
        <v>5229.2129999999997</v>
      </c>
      <c r="D606" s="25">
        <v>20.004000000000001</v>
      </c>
      <c r="E606" s="26">
        <v>450.68099999999998</v>
      </c>
      <c r="F606" s="27">
        <f t="shared" si="119"/>
        <v>212.096</v>
      </c>
      <c r="G606" s="27">
        <f t="shared" si="119"/>
        <v>4778.5320000000002</v>
      </c>
      <c r="H606" s="28">
        <v>0</v>
      </c>
      <c r="I606" s="29">
        <f t="shared" si="120"/>
        <v>212.096</v>
      </c>
      <c r="J606" s="30">
        <f t="shared" si="118"/>
        <v>22.5300429993965</v>
      </c>
      <c r="K606" s="31">
        <v>2.87</v>
      </c>
      <c r="L606" s="30">
        <f t="shared" si="116"/>
        <v>63.327999999999996</v>
      </c>
      <c r="M606" s="30">
        <f t="shared" si="127"/>
        <v>39.467726077497858</v>
      </c>
      <c r="N606" s="30">
        <f t="shared" si="127"/>
        <v>0</v>
      </c>
      <c r="O606" s="30">
        <f t="shared" si="127"/>
        <v>21.206728953433903</v>
      </c>
      <c r="P606" s="30">
        <f t="shared" si="127"/>
        <v>29.301283654346502</v>
      </c>
      <c r="Q606" s="30">
        <f t="shared" si="127"/>
        <v>0</v>
      </c>
      <c r="R606" s="30">
        <f t="shared" si="121"/>
        <v>63.327999999999996</v>
      </c>
      <c r="S606" s="22">
        <f t="shared" si="122"/>
        <v>0</v>
      </c>
      <c r="T606" s="32">
        <f t="shared" si="126"/>
        <v>0</v>
      </c>
      <c r="U606" s="99">
        <f t="shared" si="123"/>
        <v>0</v>
      </c>
      <c r="V606" s="99">
        <f t="shared" si="124"/>
        <v>0</v>
      </c>
    </row>
    <row r="607" spans="1:22" x14ac:dyDescent="0.25">
      <c r="A607" s="24">
        <v>44342.083333331873</v>
      </c>
      <c r="B607" s="25">
        <v>207.9</v>
      </c>
      <c r="C607" s="26">
        <v>4130.973</v>
      </c>
      <c r="D607" s="25">
        <v>33.744</v>
      </c>
      <c r="E607" s="26">
        <v>670.50099999999998</v>
      </c>
      <c r="F607" s="27">
        <f t="shared" si="119"/>
        <v>174.15600000000001</v>
      </c>
      <c r="G607" s="27">
        <f t="shared" si="119"/>
        <v>3460.4719999999998</v>
      </c>
      <c r="H607" s="28">
        <v>0</v>
      </c>
      <c r="I607" s="29">
        <f t="shared" si="120"/>
        <v>174.15600000000001</v>
      </c>
      <c r="J607" s="30">
        <f t="shared" si="118"/>
        <v>19.869955671926316</v>
      </c>
      <c r="K607" s="31">
        <v>2.87</v>
      </c>
      <c r="L607" s="30">
        <f t="shared" si="116"/>
        <v>63.327999999999996</v>
      </c>
      <c r="M607" s="30">
        <f t="shared" si="127"/>
        <v>39.467726077497858</v>
      </c>
      <c r="N607" s="30">
        <f t="shared" si="127"/>
        <v>0</v>
      </c>
      <c r="O607" s="30">
        <f t="shared" si="127"/>
        <v>21.206728953433903</v>
      </c>
      <c r="P607" s="30">
        <f t="shared" si="127"/>
        <v>29.301283654346502</v>
      </c>
      <c r="Q607" s="30">
        <f t="shared" si="127"/>
        <v>0</v>
      </c>
      <c r="R607" s="30">
        <f t="shared" si="121"/>
        <v>63.327999999999996</v>
      </c>
      <c r="S607" s="22">
        <f t="shared" si="122"/>
        <v>0</v>
      </c>
      <c r="T607" s="32">
        <f t="shared" si="126"/>
        <v>0</v>
      </c>
      <c r="U607" s="99">
        <f t="shared" si="123"/>
        <v>0</v>
      </c>
      <c r="V607" s="99">
        <f t="shared" si="124"/>
        <v>0</v>
      </c>
    </row>
    <row r="608" spans="1:22" x14ac:dyDescent="0.25">
      <c r="A608" s="24">
        <v>44342.124999998538</v>
      </c>
      <c r="B608" s="25">
        <v>181.4</v>
      </c>
      <c r="C608" s="26">
        <v>3363.1559999999999</v>
      </c>
      <c r="D608" s="25">
        <v>26.271000000000001</v>
      </c>
      <c r="E608" s="26">
        <v>487.05700000000002</v>
      </c>
      <c r="F608" s="27">
        <f t="shared" si="119"/>
        <v>155.12900000000002</v>
      </c>
      <c r="G608" s="27">
        <f t="shared" si="119"/>
        <v>2876.0990000000002</v>
      </c>
      <c r="H608" s="28">
        <v>0</v>
      </c>
      <c r="I608" s="29">
        <f t="shared" si="120"/>
        <v>155.12900000000002</v>
      </c>
      <c r="J608" s="30">
        <f t="shared" si="118"/>
        <v>18.540047315460036</v>
      </c>
      <c r="K608" s="31">
        <v>2.87</v>
      </c>
      <c r="L608" s="30">
        <f t="shared" si="116"/>
        <v>63.327999999999996</v>
      </c>
      <c r="M608" s="30">
        <f t="shared" si="127"/>
        <v>39.467726077497858</v>
      </c>
      <c r="N608" s="30">
        <f t="shared" si="127"/>
        <v>0</v>
      </c>
      <c r="O608" s="30">
        <f t="shared" si="127"/>
        <v>21.206728953433903</v>
      </c>
      <c r="P608" s="30">
        <f t="shared" si="127"/>
        <v>29.301283654346502</v>
      </c>
      <c r="Q608" s="30">
        <f t="shared" si="127"/>
        <v>0</v>
      </c>
      <c r="R608" s="30">
        <f t="shared" si="121"/>
        <v>63.327999999999996</v>
      </c>
      <c r="S608" s="22">
        <f t="shared" si="122"/>
        <v>0</v>
      </c>
      <c r="T608" s="32">
        <f t="shared" si="126"/>
        <v>0</v>
      </c>
      <c r="U608" s="99">
        <f t="shared" si="123"/>
        <v>0</v>
      </c>
      <c r="V608" s="99">
        <f t="shared" si="124"/>
        <v>0</v>
      </c>
    </row>
    <row r="609" spans="1:22" x14ac:dyDescent="0.25">
      <c r="A609" s="24">
        <v>44342.166666665202</v>
      </c>
      <c r="B609" s="25">
        <v>156.80000000000001</v>
      </c>
      <c r="C609" s="26">
        <v>2776.9279999999999</v>
      </c>
      <c r="D609" s="25">
        <v>18.196000000000002</v>
      </c>
      <c r="E609" s="26">
        <v>322.24799999999999</v>
      </c>
      <c r="F609" s="27">
        <f t="shared" si="119"/>
        <v>138.60400000000001</v>
      </c>
      <c r="G609" s="27">
        <f t="shared" si="119"/>
        <v>2454.6799999999998</v>
      </c>
      <c r="H609" s="28">
        <v>0</v>
      </c>
      <c r="I609" s="29">
        <f t="shared" si="120"/>
        <v>138.60400000000001</v>
      </c>
      <c r="J609" s="30">
        <f t="shared" si="118"/>
        <v>17.710022798764822</v>
      </c>
      <c r="K609" s="31">
        <v>2.87</v>
      </c>
      <c r="L609" s="30">
        <f t="shared" si="116"/>
        <v>63.327999999999996</v>
      </c>
      <c r="M609" s="30">
        <f t="shared" si="127"/>
        <v>39.467726077497858</v>
      </c>
      <c r="N609" s="30">
        <f t="shared" si="127"/>
        <v>0</v>
      </c>
      <c r="O609" s="30">
        <f t="shared" si="127"/>
        <v>21.206728953433903</v>
      </c>
      <c r="P609" s="30">
        <f t="shared" si="127"/>
        <v>29.301283654346502</v>
      </c>
      <c r="Q609" s="30">
        <f t="shared" si="127"/>
        <v>0</v>
      </c>
      <c r="R609" s="30">
        <f t="shared" si="121"/>
        <v>63.327999999999996</v>
      </c>
      <c r="S609" s="22">
        <f t="shared" si="122"/>
        <v>0</v>
      </c>
      <c r="T609" s="32">
        <f t="shared" si="126"/>
        <v>0</v>
      </c>
      <c r="U609" s="99">
        <f t="shared" si="123"/>
        <v>0</v>
      </c>
      <c r="V609" s="99">
        <f t="shared" si="124"/>
        <v>0</v>
      </c>
    </row>
    <row r="610" spans="1:22" x14ac:dyDescent="0.25">
      <c r="A610" s="24">
        <v>44342.208333331866</v>
      </c>
      <c r="B610" s="25">
        <v>163.19999999999999</v>
      </c>
      <c r="C610" s="26">
        <v>2968.6080000000002</v>
      </c>
      <c r="D610" s="25">
        <v>26.282</v>
      </c>
      <c r="E610" s="26">
        <v>478.07299999999998</v>
      </c>
      <c r="F610" s="27">
        <f t="shared" si="119"/>
        <v>136.91799999999998</v>
      </c>
      <c r="G610" s="27">
        <f t="shared" si="119"/>
        <v>2490.5350000000003</v>
      </c>
      <c r="H610" s="28">
        <v>0</v>
      </c>
      <c r="I610" s="29">
        <f t="shared" si="120"/>
        <v>136.91799999999998</v>
      </c>
      <c r="J610" s="30">
        <f t="shared" si="118"/>
        <v>18.189975021545749</v>
      </c>
      <c r="K610" s="31">
        <v>2.87</v>
      </c>
      <c r="L610" s="30">
        <f t="shared" si="116"/>
        <v>63.327999999999996</v>
      </c>
      <c r="M610" s="30">
        <f t="shared" si="127"/>
        <v>39.467726077497858</v>
      </c>
      <c r="N610" s="30">
        <f t="shared" si="127"/>
        <v>0</v>
      </c>
      <c r="O610" s="30">
        <f t="shared" si="127"/>
        <v>21.206728953433903</v>
      </c>
      <c r="P610" s="30">
        <f t="shared" si="127"/>
        <v>29.301283654346502</v>
      </c>
      <c r="Q610" s="30">
        <f t="shared" si="127"/>
        <v>0</v>
      </c>
      <c r="R610" s="30">
        <f t="shared" si="121"/>
        <v>63.327999999999996</v>
      </c>
      <c r="S610" s="22">
        <f t="shared" si="122"/>
        <v>0</v>
      </c>
      <c r="T610" s="32">
        <f t="shared" si="126"/>
        <v>0</v>
      </c>
      <c r="U610" s="99">
        <f t="shared" si="123"/>
        <v>0</v>
      </c>
      <c r="V610" s="99">
        <f t="shared" si="124"/>
        <v>0</v>
      </c>
    </row>
    <row r="611" spans="1:22" x14ac:dyDescent="0.25">
      <c r="A611" s="24">
        <v>44342.24999999853</v>
      </c>
      <c r="B611" s="25">
        <v>175.3</v>
      </c>
      <c r="C611" s="26">
        <v>3481.4580000000001</v>
      </c>
      <c r="D611" s="25">
        <v>30.053999999999998</v>
      </c>
      <c r="E611" s="26">
        <v>596.87599999999998</v>
      </c>
      <c r="F611" s="27">
        <f t="shared" si="119"/>
        <v>145.24600000000001</v>
      </c>
      <c r="G611" s="27">
        <f t="shared" si="119"/>
        <v>2884.5820000000003</v>
      </c>
      <c r="H611" s="28">
        <v>0</v>
      </c>
      <c r="I611" s="29">
        <f t="shared" si="120"/>
        <v>145.24600000000001</v>
      </c>
      <c r="J611" s="30">
        <f t="shared" si="118"/>
        <v>19.859975489858584</v>
      </c>
      <c r="K611" s="31">
        <v>2.87</v>
      </c>
      <c r="L611" s="30">
        <f t="shared" si="116"/>
        <v>63.327999999999996</v>
      </c>
      <c r="M611" s="30">
        <f t="shared" si="127"/>
        <v>39.467726077497858</v>
      </c>
      <c r="N611" s="30">
        <f t="shared" si="127"/>
        <v>0</v>
      </c>
      <c r="O611" s="30">
        <f t="shared" si="127"/>
        <v>21.206728953433903</v>
      </c>
      <c r="P611" s="30">
        <f t="shared" si="127"/>
        <v>29.301283654346502</v>
      </c>
      <c r="Q611" s="30">
        <f t="shared" si="127"/>
        <v>0</v>
      </c>
      <c r="R611" s="30">
        <f t="shared" si="121"/>
        <v>63.327999999999996</v>
      </c>
      <c r="S611" s="22">
        <f t="shared" si="122"/>
        <v>0</v>
      </c>
      <c r="T611" s="32">
        <f t="shared" si="126"/>
        <v>0</v>
      </c>
      <c r="U611" s="99">
        <f t="shared" si="123"/>
        <v>0</v>
      </c>
      <c r="V611" s="99">
        <f t="shared" si="124"/>
        <v>0</v>
      </c>
    </row>
    <row r="612" spans="1:22" x14ac:dyDescent="0.25">
      <c r="A612" s="24">
        <v>44342.291666665194</v>
      </c>
      <c r="B612" s="25">
        <v>212.1</v>
      </c>
      <c r="C612" s="26">
        <v>4795.5810000000001</v>
      </c>
      <c r="D612" s="25">
        <v>52.314999999999998</v>
      </c>
      <c r="E612" s="26">
        <v>1182.8420000000001</v>
      </c>
      <c r="F612" s="27">
        <f t="shared" si="119"/>
        <v>159.785</v>
      </c>
      <c r="G612" s="27">
        <f t="shared" si="119"/>
        <v>3612.739</v>
      </c>
      <c r="H612" s="28">
        <v>0</v>
      </c>
      <c r="I612" s="29">
        <f t="shared" si="120"/>
        <v>159.785</v>
      </c>
      <c r="J612" s="30">
        <f t="shared" si="118"/>
        <v>22.610000938761463</v>
      </c>
      <c r="K612" s="31">
        <v>2.87</v>
      </c>
      <c r="L612" s="30">
        <f t="shared" si="116"/>
        <v>63.327999999999996</v>
      </c>
      <c r="M612" s="30">
        <f t="shared" si="127"/>
        <v>39.467726077497858</v>
      </c>
      <c r="N612" s="30">
        <f t="shared" si="127"/>
        <v>0</v>
      </c>
      <c r="O612" s="30">
        <f t="shared" si="127"/>
        <v>21.206728953433903</v>
      </c>
      <c r="P612" s="30">
        <f t="shared" si="127"/>
        <v>29.301283654346502</v>
      </c>
      <c r="Q612" s="30">
        <f t="shared" si="127"/>
        <v>0</v>
      </c>
      <c r="R612" s="30">
        <f t="shared" si="121"/>
        <v>63.327999999999996</v>
      </c>
      <c r="S612" s="22">
        <f t="shared" si="122"/>
        <v>0</v>
      </c>
      <c r="T612" s="32">
        <f t="shared" si="126"/>
        <v>0</v>
      </c>
      <c r="U612" s="99">
        <f t="shared" si="123"/>
        <v>0</v>
      </c>
      <c r="V612" s="99">
        <f t="shared" si="124"/>
        <v>0</v>
      </c>
    </row>
    <row r="613" spans="1:22" x14ac:dyDescent="0.25">
      <c r="A613" s="24">
        <v>44342.333333331859</v>
      </c>
      <c r="B613" s="25">
        <v>143.5</v>
      </c>
      <c r="C613" s="26">
        <v>3545.8850000000002</v>
      </c>
      <c r="D613" s="25">
        <v>0</v>
      </c>
      <c r="E613" s="26">
        <v>0</v>
      </c>
      <c r="F613" s="27">
        <f t="shared" si="119"/>
        <v>143.5</v>
      </c>
      <c r="G613" s="27">
        <f t="shared" si="119"/>
        <v>3545.8850000000002</v>
      </c>
      <c r="H613" s="28">
        <v>0</v>
      </c>
      <c r="I613" s="29">
        <f t="shared" si="120"/>
        <v>143.5</v>
      </c>
      <c r="J613" s="30">
        <f t="shared" si="118"/>
        <v>24.71</v>
      </c>
      <c r="K613" s="31">
        <v>2.87</v>
      </c>
      <c r="L613" s="30">
        <f t="shared" si="116"/>
        <v>63.327999999999996</v>
      </c>
      <c r="M613" s="30">
        <f t="shared" si="127"/>
        <v>39.467726077497858</v>
      </c>
      <c r="N613" s="30">
        <f t="shared" si="127"/>
        <v>0</v>
      </c>
      <c r="O613" s="30">
        <f t="shared" si="127"/>
        <v>21.206728953433903</v>
      </c>
      <c r="P613" s="30">
        <f t="shared" si="127"/>
        <v>29.301283654346502</v>
      </c>
      <c r="Q613" s="30">
        <f t="shared" si="127"/>
        <v>0</v>
      </c>
      <c r="R613" s="30">
        <f t="shared" si="121"/>
        <v>63.327999999999996</v>
      </c>
      <c r="S613" s="22">
        <f t="shared" si="122"/>
        <v>0</v>
      </c>
      <c r="T613" s="32">
        <f t="shared" si="126"/>
        <v>0</v>
      </c>
      <c r="U613" s="99">
        <f t="shared" si="123"/>
        <v>0</v>
      </c>
      <c r="V613" s="99">
        <f t="shared" si="124"/>
        <v>0</v>
      </c>
    </row>
    <row r="614" spans="1:22" x14ac:dyDescent="0.25">
      <c r="A614" s="24">
        <v>44342.374999998523</v>
      </c>
      <c r="B614" s="25">
        <v>150.68</v>
      </c>
      <c r="C614" s="26">
        <v>4394.2808400000004</v>
      </c>
      <c r="D614" s="25">
        <v>6.14</v>
      </c>
      <c r="E614" s="26">
        <v>179.065</v>
      </c>
      <c r="F614" s="27">
        <f t="shared" si="119"/>
        <v>144.54000000000002</v>
      </c>
      <c r="G614" s="27">
        <f t="shared" si="119"/>
        <v>4215.2158400000008</v>
      </c>
      <c r="H614" s="28">
        <v>0</v>
      </c>
      <c r="I614" s="29">
        <f t="shared" si="120"/>
        <v>144.54000000000002</v>
      </c>
      <c r="J614" s="30">
        <f t="shared" si="118"/>
        <v>29.162971080669713</v>
      </c>
      <c r="K614" s="31">
        <v>2.87</v>
      </c>
      <c r="L614" s="30">
        <f t="shared" si="116"/>
        <v>63.327999999999996</v>
      </c>
      <c r="M614" s="30">
        <f t="shared" si="127"/>
        <v>39.467726077497858</v>
      </c>
      <c r="N614" s="30">
        <f t="shared" si="127"/>
        <v>0</v>
      </c>
      <c r="O614" s="30">
        <f t="shared" si="127"/>
        <v>21.206728953433903</v>
      </c>
      <c r="P614" s="30">
        <f t="shared" si="127"/>
        <v>29.301283654346502</v>
      </c>
      <c r="Q614" s="30">
        <f t="shared" si="127"/>
        <v>0</v>
      </c>
      <c r="R614" s="30">
        <f t="shared" si="121"/>
        <v>63.327999999999996</v>
      </c>
      <c r="S614" s="22">
        <f t="shared" si="122"/>
        <v>0</v>
      </c>
      <c r="T614" s="32">
        <f t="shared" si="126"/>
        <v>0</v>
      </c>
      <c r="U614" s="99">
        <f t="shared" si="123"/>
        <v>0</v>
      </c>
      <c r="V614" s="99">
        <f t="shared" si="124"/>
        <v>0</v>
      </c>
    </row>
    <row r="615" spans="1:22" x14ac:dyDescent="0.25">
      <c r="A615" s="24">
        <v>44342.416666665187</v>
      </c>
      <c r="B615" s="25">
        <v>181.50800000000001</v>
      </c>
      <c r="C615" s="26">
        <v>5696.8100880000002</v>
      </c>
      <c r="D615" s="25">
        <v>143.80000000000001</v>
      </c>
      <c r="E615" s="26">
        <v>4513.3069999999998</v>
      </c>
      <c r="F615" s="27">
        <f t="shared" si="119"/>
        <v>37.707999999999998</v>
      </c>
      <c r="G615" s="27">
        <f t="shared" si="119"/>
        <v>1183.5030880000004</v>
      </c>
      <c r="H615" s="28">
        <v>0</v>
      </c>
      <c r="I615" s="29">
        <f t="shared" si="120"/>
        <v>37.707999999999998</v>
      </c>
      <c r="J615" s="30">
        <f t="shared" si="118"/>
        <v>31.385994696085724</v>
      </c>
      <c r="K615" s="31">
        <v>2.87</v>
      </c>
      <c r="L615" s="30">
        <f t="shared" si="116"/>
        <v>63.327999999999996</v>
      </c>
      <c r="M615" s="30">
        <f t="shared" si="127"/>
        <v>39.467726077497858</v>
      </c>
      <c r="N615" s="30">
        <f t="shared" si="127"/>
        <v>0</v>
      </c>
      <c r="O615" s="30">
        <f t="shared" si="127"/>
        <v>21.206728953433903</v>
      </c>
      <c r="P615" s="30">
        <f t="shared" si="127"/>
        <v>29.301283654346502</v>
      </c>
      <c r="Q615" s="30">
        <f t="shared" si="127"/>
        <v>0</v>
      </c>
      <c r="R615" s="30">
        <f t="shared" si="121"/>
        <v>63.327999999999996</v>
      </c>
      <c r="S615" s="22">
        <f t="shared" si="122"/>
        <v>0</v>
      </c>
      <c r="T615" s="32">
        <f t="shared" si="126"/>
        <v>0</v>
      </c>
      <c r="U615" s="99">
        <f t="shared" si="123"/>
        <v>0</v>
      </c>
      <c r="V615" s="99">
        <f t="shared" si="124"/>
        <v>0</v>
      </c>
    </row>
    <row r="616" spans="1:22" x14ac:dyDescent="0.25">
      <c r="A616" s="24">
        <v>44342.458333331851</v>
      </c>
      <c r="B616" s="25">
        <v>82.2</v>
      </c>
      <c r="C616" s="26">
        <v>24718.6086</v>
      </c>
      <c r="D616" s="25">
        <v>82.2</v>
      </c>
      <c r="E616" s="26">
        <v>24718.609</v>
      </c>
      <c r="F616" s="27">
        <f t="shared" si="119"/>
        <v>0</v>
      </c>
      <c r="G616" s="27">
        <f t="shared" si="119"/>
        <v>-4.0000000080908649E-4</v>
      </c>
      <c r="H616" s="28">
        <v>0</v>
      </c>
      <c r="I616" s="29">
        <f t="shared" si="120"/>
        <v>0</v>
      </c>
      <c r="J616" s="30">
        <f t="shared" si="118"/>
        <v>0</v>
      </c>
      <c r="K616" s="31">
        <v>2.87</v>
      </c>
      <c r="L616" s="30">
        <f t="shared" si="116"/>
        <v>63.327999999999996</v>
      </c>
      <c r="M616" s="30">
        <f t="shared" ref="M616:Q631" si="128">M615</f>
        <v>39.467726077497858</v>
      </c>
      <c r="N616" s="30">
        <f t="shared" si="128"/>
        <v>0</v>
      </c>
      <c r="O616" s="30">
        <f t="shared" si="128"/>
        <v>21.206728953433903</v>
      </c>
      <c r="P616" s="30">
        <f t="shared" si="128"/>
        <v>29.301283654346502</v>
      </c>
      <c r="Q616" s="30">
        <f t="shared" si="128"/>
        <v>0</v>
      </c>
      <c r="R616" s="30">
        <f t="shared" si="121"/>
        <v>63.327999999999996</v>
      </c>
      <c r="S616" s="22">
        <f t="shared" si="122"/>
        <v>0</v>
      </c>
      <c r="T616" s="32">
        <f t="shared" si="126"/>
        <v>0</v>
      </c>
      <c r="U616" s="99">
        <f t="shared" si="123"/>
        <v>0</v>
      </c>
      <c r="V616" s="99">
        <f t="shared" si="124"/>
        <v>0</v>
      </c>
    </row>
    <row r="617" spans="1:22" x14ac:dyDescent="0.25">
      <c r="A617" s="24">
        <v>44342.499999998516</v>
      </c>
      <c r="B617" s="25">
        <v>35.253999999999998</v>
      </c>
      <c r="C617" s="26">
        <v>1007.700336</v>
      </c>
      <c r="D617" s="25">
        <v>0</v>
      </c>
      <c r="E617" s="26">
        <v>0</v>
      </c>
      <c r="F617" s="27">
        <f t="shared" si="119"/>
        <v>35.253999999999998</v>
      </c>
      <c r="G617" s="27">
        <f t="shared" si="119"/>
        <v>1007.700336</v>
      </c>
      <c r="H617" s="28">
        <v>0</v>
      </c>
      <c r="I617" s="29">
        <f t="shared" si="120"/>
        <v>35.253999999999998</v>
      </c>
      <c r="J617" s="30">
        <f t="shared" si="118"/>
        <v>28.584000000000003</v>
      </c>
      <c r="K617" s="31">
        <v>2.87</v>
      </c>
      <c r="L617" s="30">
        <f t="shared" si="116"/>
        <v>63.327999999999996</v>
      </c>
      <c r="M617" s="30">
        <f t="shared" si="128"/>
        <v>39.467726077497858</v>
      </c>
      <c r="N617" s="30">
        <f t="shared" si="128"/>
        <v>0</v>
      </c>
      <c r="O617" s="30">
        <f t="shared" si="128"/>
        <v>21.206728953433903</v>
      </c>
      <c r="P617" s="30">
        <f t="shared" si="128"/>
        <v>29.301283654346502</v>
      </c>
      <c r="Q617" s="30">
        <f t="shared" si="128"/>
        <v>0</v>
      </c>
      <c r="R617" s="30">
        <f t="shared" si="121"/>
        <v>63.327999999999996</v>
      </c>
      <c r="S617" s="22">
        <f t="shared" si="122"/>
        <v>0</v>
      </c>
      <c r="T617" s="32">
        <f t="shared" si="126"/>
        <v>0</v>
      </c>
      <c r="U617" s="99">
        <f t="shared" si="123"/>
        <v>0</v>
      </c>
      <c r="V617" s="99">
        <f t="shared" si="124"/>
        <v>0</v>
      </c>
    </row>
    <row r="618" spans="1:22" x14ac:dyDescent="0.25">
      <c r="A618" s="24">
        <v>44342.54166666518</v>
      </c>
      <c r="B618" s="25">
        <v>0</v>
      </c>
      <c r="C618" s="26">
        <v>0</v>
      </c>
      <c r="D618" s="25">
        <v>0</v>
      </c>
      <c r="E618" s="26">
        <v>0</v>
      </c>
      <c r="F618" s="27">
        <f t="shared" si="119"/>
        <v>0</v>
      </c>
      <c r="G618" s="27">
        <f t="shared" si="119"/>
        <v>0</v>
      </c>
      <c r="H618" s="28">
        <v>0</v>
      </c>
      <c r="I618" s="29">
        <f t="shared" si="120"/>
        <v>0</v>
      </c>
      <c r="J618" s="30">
        <f t="shared" si="118"/>
        <v>0</v>
      </c>
      <c r="K618" s="31">
        <v>2.87</v>
      </c>
      <c r="L618" s="30">
        <f t="shared" si="116"/>
        <v>63.327999999999996</v>
      </c>
      <c r="M618" s="30">
        <f t="shared" si="128"/>
        <v>39.467726077497858</v>
      </c>
      <c r="N618" s="30">
        <f t="shared" si="128"/>
        <v>0</v>
      </c>
      <c r="O618" s="30">
        <f t="shared" si="128"/>
        <v>21.206728953433903</v>
      </c>
      <c r="P618" s="30">
        <f t="shared" si="128"/>
        <v>29.301283654346502</v>
      </c>
      <c r="Q618" s="30">
        <f t="shared" si="128"/>
        <v>0</v>
      </c>
      <c r="R618" s="30">
        <f t="shared" si="121"/>
        <v>63.327999999999996</v>
      </c>
      <c r="S618" s="22">
        <f t="shared" si="122"/>
        <v>0</v>
      </c>
      <c r="T618" s="32">
        <f t="shared" si="126"/>
        <v>0</v>
      </c>
      <c r="U618" s="99">
        <f t="shared" si="123"/>
        <v>0</v>
      </c>
      <c r="V618" s="99">
        <f t="shared" si="124"/>
        <v>0</v>
      </c>
    </row>
    <row r="619" spans="1:22" x14ac:dyDescent="0.25">
      <c r="A619" s="24">
        <v>44342.583333331844</v>
      </c>
      <c r="B619" s="25">
        <v>0</v>
      </c>
      <c r="C619" s="26">
        <v>0</v>
      </c>
      <c r="D619" s="25">
        <v>0</v>
      </c>
      <c r="E619" s="26">
        <v>0</v>
      </c>
      <c r="F619" s="27">
        <f t="shared" si="119"/>
        <v>0</v>
      </c>
      <c r="G619" s="27">
        <f t="shared" si="119"/>
        <v>0</v>
      </c>
      <c r="H619" s="28">
        <v>0</v>
      </c>
      <c r="I619" s="29">
        <f t="shared" si="120"/>
        <v>0</v>
      </c>
      <c r="J619" s="30">
        <f t="shared" si="118"/>
        <v>0</v>
      </c>
      <c r="K619" s="31">
        <v>2.87</v>
      </c>
      <c r="L619" s="30">
        <f t="shared" si="116"/>
        <v>63.327999999999996</v>
      </c>
      <c r="M619" s="30">
        <f t="shared" si="128"/>
        <v>39.467726077497858</v>
      </c>
      <c r="N619" s="30">
        <f t="shared" si="128"/>
        <v>0</v>
      </c>
      <c r="O619" s="30">
        <f t="shared" si="128"/>
        <v>21.206728953433903</v>
      </c>
      <c r="P619" s="30">
        <f t="shared" si="128"/>
        <v>29.301283654346502</v>
      </c>
      <c r="Q619" s="30">
        <f t="shared" si="128"/>
        <v>0</v>
      </c>
      <c r="R619" s="30">
        <f t="shared" si="121"/>
        <v>63.327999999999996</v>
      </c>
      <c r="S619" s="22">
        <f t="shared" si="122"/>
        <v>0</v>
      </c>
      <c r="T619" s="32">
        <f t="shared" si="126"/>
        <v>0</v>
      </c>
      <c r="U619" s="99">
        <f t="shared" si="123"/>
        <v>0</v>
      </c>
      <c r="V619" s="99">
        <f t="shared" si="124"/>
        <v>0</v>
      </c>
    </row>
    <row r="620" spans="1:22" x14ac:dyDescent="0.25">
      <c r="A620" s="24">
        <v>44342.624999998508</v>
      </c>
      <c r="B620" s="25">
        <v>143.655</v>
      </c>
      <c r="C620" s="26">
        <v>10457.365725</v>
      </c>
      <c r="D620" s="25">
        <v>49.704999999999998</v>
      </c>
      <c r="E620" s="26">
        <v>3618.2759999999998</v>
      </c>
      <c r="F620" s="27">
        <f t="shared" si="119"/>
        <v>93.95</v>
      </c>
      <c r="G620" s="27">
        <f t="shared" si="119"/>
        <v>6839.0897249999998</v>
      </c>
      <c r="H620" s="28">
        <v>0</v>
      </c>
      <c r="I620" s="29">
        <f t="shared" si="120"/>
        <v>93.95</v>
      </c>
      <c r="J620" s="30">
        <f t="shared" si="118"/>
        <v>72.794994411921238</v>
      </c>
      <c r="K620" s="31">
        <v>2.87</v>
      </c>
      <c r="L620" s="30">
        <f t="shared" si="116"/>
        <v>63.327999999999996</v>
      </c>
      <c r="M620" s="30">
        <f t="shared" si="128"/>
        <v>39.467726077497858</v>
      </c>
      <c r="N620" s="30">
        <f t="shared" si="128"/>
        <v>0</v>
      </c>
      <c r="O620" s="30">
        <f t="shared" si="128"/>
        <v>21.206728953433903</v>
      </c>
      <c r="P620" s="30">
        <f t="shared" si="128"/>
        <v>29.301283654346502</v>
      </c>
      <c r="Q620" s="30">
        <f t="shared" si="128"/>
        <v>0</v>
      </c>
      <c r="R620" s="30">
        <f t="shared" si="121"/>
        <v>63.327999999999996</v>
      </c>
      <c r="S620" s="22">
        <f t="shared" si="122"/>
        <v>9.4669944119212417</v>
      </c>
      <c r="T620" s="32">
        <f t="shared" si="126"/>
        <v>889.42412500000069</v>
      </c>
      <c r="U620" s="99">
        <f t="shared" si="123"/>
        <v>1</v>
      </c>
      <c r="V620" s="99">
        <f t="shared" si="124"/>
        <v>1</v>
      </c>
    </row>
    <row r="621" spans="1:22" x14ac:dyDescent="0.25">
      <c r="A621" s="24">
        <v>44342.666666665173</v>
      </c>
      <c r="B621" s="25">
        <v>132.57900000000001</v>
      </c>
      <c r="C621" s="26">
        <v>25873.719903000001</v>
      </c>
      <c r="D621" s="25">
        <v>35.104999999999997</v>
      </c>
      <c r="E621" s="26">
        <v>6850.9870000000001</v>
      </c>
      <c r="F621" s="27">
        <f t="shared" si="119"/>
        <v>97.474000000000018</v>
      </c>
      <c r="G621" s="27">
        <f t="shared" si="119"/>
        <v>19022.732903</v>
      </c>
      <c r="H621" s="28">
        <v>0</v>
      </c>
      <c r="I621" s="29">
        <f t="shared" si="120"/>
        <v>97.474000000000018</v>
      </c>
      <c r="J621" s="30">
        <f t="shared" si="118"/>
        <v>195.15699471653977</v>
      </c>
      <c r="K621" s="31">
        <v>2.87</v>
      </c>
      <c r="L621" s="30">
        <f t="shared" si="116"/>
        <v>63.327999999999996</v>
      </c>
      <c r="M621" s="30">
        <f t="shared" si="128"/>
        <v>39.467726077497858</v>
      </c>
      <c r="N621" s="30">
        <f t="shared" si="128"/>
        <v>0</v>
      </c>
      <c r="O621" s="30">
        <f t="shared" si="128"/>
        <v>21.206728953433903</v>
      </c>
      <c r="P621" s="30">
        <f t="shared" si="128"/>
        <v>29.301283654346502</v>
      </c>
      <c r="Q621" s="30">
        <f t="shared" si="128"/>
        <v>0</v>
      </c>
      <c r="R621" s="30">
        <f t="shared" si="121"/>
        <v>63.327999999999996</v>
      </c>
      <c r="S621" s="22">
        <f t="shared" si="122"/>
        <v>131.82899471653977</v>
      </c>
      <c r="T621" s="32">
        <f t="shared" si="126"/>
        <v>12849.899431</v>
      </c>
      <c r="U621" s="99">
        <f t="shared" si="123"/>
        <v>1</v>
      </c>
      <c r="V621" s="99">
        <f t="shared" si="124"/>
        <v>2</v>
      </c>
    </row>
    <row r="622" spans="1:22" x14ac:dyDescent="0.25">
      <c r="A622" s="24">
        <v>44342.708333331837</v>
      </c>
      <c r="B622" s="25">
        <v>98.415000000000006</v>
      </c>
      <c r="C622" s="26">
        <v>15055.92036</v>
      </c>
      <c r="D622" s="25">
        <v>43.234999999999999</v>
      </c>
      <c r="E622" s="26">
        <v>6614.2629999999999</v>
      </c>
      <c r="F622" s="27">
        <f t="shared" si="119"/>
        <v>55.180000000000007</v>
      </c>
      <c r="G622" s="27">
        <f t="shared" si="119"/>
        <v>8441.6573600000011</v>
      </c>
      <c r="H622" s="28">
        <v>0</v>
      </c>
      <c r="I622" s="29">
        <f t="shared" si="120"/>
        <v>55.180000000000007</v>
      </c>
      <c r="J622" s="30">
        <f t="shared" si="118"/>
        <v>152.98400434940197</v>
      </c>
      <c r="K622" s="31">
        <v>2.87</v>
      </c>
      <c r="L622" s="30">
        <f t="shared" si="116"/>
        <v>63.327999999999996</v>
      </c>
      <c r="M622" s="30">
        <f t="shared" si="128"/>
        <v>39.467726077497858</v>
      </c>
      <c r="N622" s="30">
        <f t="shared" si="128"/>
        <v>0</v>
      </c>
      <c r="O622" s="30">
        <f t="shared" si="128"/>
        <v>21.206728953433903</v>
      </c>
      <c r="P622" s="30">
        <f t="shared" si="128"/>
        <v>29.301283654346502</v>
      </c>
      <c r="Q622" s="30">
        <f t="shared" si="128"/>
        <v>0</v>
      </c>
      <c r="R622" s="30">
        <f t="shared" si="121"/>
        <v>63.327999999999996</v>
      </c>
      <c r="S622" s="22">
        <f t="shared" si="122"/>
        <v>89.656004349401968</v>
      </c>
      <c r="T622" s="32">
        <f t="shared" si="126"/>
        <v>4947.2183200000009</v>
      </c>
      <c r="U622" s="99">
        <f t="shared" si="123"/>
        <v>1</v>
      </c>
      <c r="V622" s="99">
        <f t="shared" si="124"/>
        <v>3</v>
      </c>
    </row>
    <row r="623" spans="1:22" x14ac:dyDescent="0.25">
      <c r="A623" s="24">
        <v>44342.749999998501</v>
      </c>
      <c r="B623" s="25">
        <v>145.37299999999999</v>
      </c>
      <c r="C623" s="26">
        <v>4498.4221120000002</v>
      </c>
      <c r="D623" s="25">
        <v>0</v>
      </c>
      <c r="E623" s="26">
        <v>0</v>
      </c>
      <c r="F623" s="27">
        <f t="shared" si="119"/>
        <v>145.37299999999999</v>
      </c>
      <c r="G623" s="27">
        <f t="shared" si="119"/>
        <v>4498.4221120000002</v>
      </c>
      <c r="H623" s="28">
        <v>0</v>
      </c>
      <c r="I623" s="29">
        <f t="shared" si="120"/>
        <v>145.37299999999999</v>
      </c>
      <c r="J623" s="30">
        <f t="shared" si="118"/>
        <v>30.944000000000003</v>
      </c>
      <c r="K623" s="31">
        <v>2.87</v>
      </c>
      <c r="L623" s="30">
        <f t="shared" si="116"/>
        <v>63.327999999999996</v>
      </c>
      <c r="M623" s="30">
        <f t="shared" si="128"/>
        <v>39.467726077497858</v>
      </c>
      <c r="N623" s="30">
        <f t="shared" si="128"/>
        <v>0</v>
      </c>
      <c r="O623" s="30">
        <f t="shared" si="128"/>
        <v>21.206728953433903</v>
      </c>
      <c r="P623" s="30">
        <f t="shared" si="128"/>
        <v>29.301283654346502</v>
      </c>
      <c r="Q623" s="30">
        <f t="shared" si="128"/>
        <v>0</v>
      </c>
      <c r="R623" s="30">
        <f t="shared" si="121"/>
        <v>63.327999999999996</v>
      </c>
      <c r="S623" s="22">
        <f t="shared" si="122"/>
        <v>0</v>
      </c>
      <c r="T623" s="32">
        <f>IF(S623&lt;&gt;" ",S623*I623,0)</f>
        <v>0</v>
      </c>
      <c r="U623" s="99">
        <f t="shared" si="123"/>
        <v>0</v>
      </c>
      <c r="V623" s="99">
        <f t="shared" si="124"/>
        <v>0</v>
      </c>
    </row>
    <row r="624" spans="1:22" x14ac:dyDescent="0.25">
      <c r="A624" s="24">
        <v>44342.791666665165</v>
      </c>
      <c r="B624" s="25">
        <v>170.75800000000001</v>
      </c>
      <c r="C624" s="26">
        <v>5939.8170300000002</v>
      </c>
      <c r="D624" s="25">
        <v>97.39</v>
      </c>
      <c r="E624" s="26">
        <v>3387.7109999999998</v>
      </c>
      <c r="F624" s="27">
        <f t="shared" si="119"/>
        <v>73.368000000000009</v>
      </c>
      <c r="G624" s="27">
        <f t="shared" si="119"/>
        <v>2552.1060300000004</v>
      </c>
      <c r="H624" s="28">
        <v>0</v>
      </c>
      <c r="I624" s="29">
        <f t="shared" si="120"/>
        <v>73.368000000000009</v>
      </c>
      <c r="J624" s="30">
        <f t="shared" si="118"/>
        <v>34.78500204448806</v>
      </c>
      <c r="K624" s="31">
        <v>2.87</v>
      </c>
      <c r="L624" s="30">
        <f t="shared" si="116"/>
        <v>63.327999999999996</v>
      </c>
      <c r="M624" s="30">
        <f t="shared" si="128"/>
        <v>39.467726077497858</v>
      </c>
      <c r="N624" s="30">
        <f t="shared" si="128"/>
        <v>0</v>
      </c>
      <c r="O624" s="30">
        <f t="shared" si="128"/>
        <v>21.206728953433903</v>
      </c>
      <c r="P624" s="30">
        <f t="shared" si="128"/>
        <v>29.301283654346502</v>
      </c>
      <c r="Q624" s="30">
        <f t="shared" si="128"/>
        <v>0</v>
      </c>
      <c r="R624" s="30">
        <f t="shared" si="121"/>
        <v>63.327999999999996</v>
      </c>
      <c r="S624" s="22">
        <f t="shared" si="122"/>
        <v>0</v>
      </c>
      <c r="T624" s="32">
        <f t="shared" si="126"/>
        <v>0</v>
      </c>
      <c r="U624" s="99">
        <f t="shared" si="123"/>
        <v>0</v>
      </c>
      <c r="V624" s="99">
        <f t="shared" si="124"/>
        <v>0</v>
      </c>
    </row>
    <row r="625" spans="1:22" x14ac:dyDescent="0.25">
      <c r="A625" s="24">
        <v>44342.83333333183</v>
      </c>
      <c r="B625" s="25">
        <v>122.45</v>
      </c>
      <c r="C625" s="26">
        <v>8767.9097999999994</v>
      </c>
      <c r="D625" s="25">
        <v>117.845</v>
      </c>
      <c r="E625" s="26">
        <v>8438.1740000000009</v>
      </c>
      <c r="F625" s="27">
        <f t="shared" si="119"/>
        <v>4.605000000000004</v>
      </c>
      <c r="G625" s="27">
        <f t="shared" si="119"/>
        <v>329.73579999999856</v>
      </c>
      <c r="H625" s="28">
        <v>0</v>
      </c>
      <c r="I625" s="29">
        <f t="shared" si="120"/>
        <v>4.605000000000004</v>
      </c>
      <c r="J625" s="30">
        <f t="shared" si="118"/>
        <v>71.603865363734698</v>
      </c>
      <c r="K625" s="31">
        <v>2.87</v>
      </c>
      <c r="L625" s="30">
        <f t="shared" si="116"/>
        <v>63.327999999999996</v>
      </c>
      <c r="M625" s="30">
        <f t="shared" si="128"/>
        <v>39.467726077497858</v>
      </c>
      <c r="N625" s="30">
        <f t="shared" si="128"/>
        <v>0</v>
      </c>
      <c r="O625" s="30">
        <f t="shared" si="128"/>
        <v>21.206728953433903</v>
      </c>
      <c r="P625" s="30">
        <f t="shared" si="128"/>
        <v>29.301283654346502</v>
      </c>
      <c r="Q625" s="30">
        <f t="shared" si="128"/>
        <v>0</v>
      </c>
      <c r="R625" s="30">
        <f t="shared" si="121"/>
        <v>63.327999999999996</v>
      </c>
      <c r="S625" s="22">
        <f t="shared" si="122"/>
        <v>8.2758653637347024</v>
      </c>
      <c r="T625" s="32">
        <f t="shared" si="126"/>
        <v>38.110359999998337</v>
      </c>
      <c r="U625" s="99">
        <f t="shared" si="123"/>
        <v>1</v>
      </c>
      <c r="V625" s="99">
        <f t="shared" si="124"/>
        <v>1</v>
      </c>
    </row>
    <row r="626" spans="1:22" x14ac:dyDescent="0.25">
      <c r="A626" s="24">
        <v>44342.874999998494</v>
      </c>
      <c r="B626" s="25">
        <v>48.506999999999998</v>
      </c>
      <c r="C626" s="26">
        <v>1676.838483</v>
      </c>
      <c r="D626" s="25">
        <v>48.506999999999998</v>
      </c>
      <c r="E626" s="26">
        <v>1676.838</v>
      </c>
      <c r="F626" s="27">
        <f t="shared" si="119"/>
        <v>0</v>
      </c>
      <c r="G626" s="27">
        <f t="shared" si="119"/>
        <v>4.8300000003109744E-4</v>
      </c>
      <c r="H626" s="28">
        <v>0</v>
      </c>
      <c r="I626" s="29">
        <f t="shared" si="120"/>
        <v>0</v>
      </c>
      <c r="J626" s="30">
        <f t="shared" si="118"/>
        <v>0</v>
      </c>
      <c r="K626" s="31">
        <v>2.87</v>
      </c>
      <c r="L626" s="30">
        <f t="shared" si="116"/>
        <v>63.327999999999996</v>
      </c>
      <c r="M626" s="30">
        <f t="shared" si="128"/>
        <v>39.467726077497858</v>
      </c>
      <c r="N626" s="30">
        <f t="shared" si="128"/>
        <v>0</v>
      </c>
      <c r="O626" s="30">
        <f t="shared" si="128"/>
        <v>21.206728953433903</v>
      </c>
      <c r="P626" s="30">
        <f t="shared" si="128"/>
        <v>29.301283654346502</v>
      </c>
      <c r="Q626" s="30">
        <f t="shared" si="128"/>
        <v>0</v>
      </c>
      <c r="R626" s="30">
        <f t="shared" si="121"/>
        <v>63.327999999999996</v>
      </c>
      <c r="S626" s="22">
        <f t="shared" si="122"/>
        <v>0</v>
      </c>
      <c r="T626" s="32">
        <f t="shared" si="126"/>
        <v>0</v>
      </c>
      <c r="U626" s="99">
        <f t="shared" si="123"/>
        <v>0</v>
      </c>
      <c r="V626" s="99">
        <f t="shared" si="124"/>
        <v>0</v>
      </c>
    </row>
    <row r="627" spans="1:22" x14ac:dyDescent="0.25">
      <c r="A627" s="24">
        <v>44342.916666665158</v>
      </c>
      <c r="B627" s="25">
        <v>54.308</v>
      </c>
      <c r="C627" s="26">
        <v>2379.6679439999998</v>
      </c>
      <c r="D627" s="25">
        <v>54.308</v>
      </c>
      <c r="E627" s="26">
        <v>2379.6680000000001</v>
      </c>
      <c r="F627" s="27">
        <f t="shared" si="119"/>
        <v>0</v>
      </c>
      <c r="G627" s="27">
        <f t="shared" si="119"/>
        <v>-5.6000000313360943E-5</v>
      </c>
      <c r="H627" s="28">
        <v>0</v>
      </c>
      <c r="I627" s="29">
        <f t="shared" si="120"/>
        <v>0</v>
      </c>
      <c r="J627" s="30">
        <f t="shared" si="118"/>
        <v>0</v>
      </c>
      <c r="K627" s="31">
        <v>2.87</v>
      </c>
      <c r="L627" s="30">
        <f t="shared" si="116"/>
        <v>63.327999999999996</v>
      </c>
      <c r="M627" s="30">
        <f t="shared" si="128"/>
        <v>39.467726077497858</v>
      </c>
      <c r="N627" s="30">
        <f t="shared" si="128"/>
        <v>0</v>
      </c>
      <c r="O627" s="30">
        <f t="shared" si="128"/>
        <v>21.206728953433903</v>
      </c>
      <c r="P627" s="30">
        <f t="shared" si="128"/>
        <v>29.301283654346502</v>
      </c>
      <c r="Q627" s="30">
        <f t="shared" si="128"/>
        <v>0</v>
      </c>
      <c r="R627" s="30">
        <f t="shared" si="121"/>
        <v>63.327999999999996</v>
      </c>
      <c r="S627" s="22">
        <f t="shared" si="122"/>
        <v>0</v>
      </c>
      <c r="T627" s="32">
        <f t="shared" si="126"/>
        <v>0</v>
      </c>
      <c r="U627" s="99">
        <f t="shared" si="123"/>
        <v>0</v>
      </c>
      <c r="V627" s="99">
        <f t="shared" si="124"/>
        <v>0</v>
      </c>
    </row>
    <row r="628" spans="1:22" x14ac:dyDescent="0.25">
      <c r="A628" s="24">
        <v>44342.958333331822</v>
      </c>
      <c r="B628" s="25">
        <v>0</v>
      </c>
      <c r="C628" s="26">
        <v>0</v>
      </c>
      <c r="D628" s="25">
        <v>0</v>
      </c>
      <c r="E628" s="26">
        <v>0</v>
      </c>
      <c r="F628" s="27">
        <f t="shared" si="119"/>
        <v>0</v>
      </c>
      <c r="G628" s="27">
        <f t="shared" si="119"/>
        <v>0</v>
      </c>
      <c r="H628" s="28">
        <v>0</v>
      </c>
      <c r="I628" s="29">
        <f t="shared" si="120"/>
        <v>0</v>
      </c>
      <c r="J628" s="30">
        <f t="shared" si="118"/>
        <v>0</v>
      </c>
      <c r="K628" s="31">
        <v>2.87</v>
      </c>
      <c r="L628" s="30">
        <f t="shared" si="116"/>
        <v>63.327999999999996</v>
      </c>
      <c r="M628" s="30">
        <f t="shared" si="128"/>
        <v>39.467726077497858</v>
      </c>
      <c r="N628" s="30">
        <f t="shared" si="128"/>
        <v>0</v>
      </c>
      <c r="O628" s="30">
        <f t="shared" si="128"/>
        <v>21.206728953433903</v>
      </c>
      <c r="P628" s="30">
        <f t="shared" si="128"/>
        <v>29.301283654346502</v>
      </c>
      <c r="Q628" s="30">
        <f t="shared" si="128"/>
        <v>0</v>
      </c>
      <c r="R628" s="30">
        <f t="shared" si="121"/>
        <v>63.327999999999996</v>
      </c>
      <c r="S628" s="22">
        <f t="shared" si="122"/>
        <v>0</v>
      </c>
      <c r="T628" s="32">
        <f t="shared" si="126"/>
        <v>0</v>
      </c>
      <c r="U628" s="99">
        <f t="shared" si="123"/>
        <v>0</v>
      </c>
      <c r="V628" s="99">
        <f t="shared" si="124"/>
        <v>0</v>
      </c>
    </row>
    <row r="629" spans="1:22" x14ac:dyDescent="0.25">
      <c r="A629" s="24">
        <v>44342.999999998487</v>
      </c>
      <c r="B629" s="25">
        <v>118.985</v>
      </c>
      <c r="C629" s="26">
        <v>2871.1080499999998</v>
      </c>
      <c r="D629" s="25">
        <v>0</v>
      </c>
      <c r="E629" s="26">
        <v>0</v>
      </c>
      <c r="F629" s="27">
        <f t="shared" si="119"/>
        <v>118.985</v>
      </c>
      <c r="G629" s="27">
        <f t="shared" si="119"/>
        <v>2871.1080499999998</v>
      </c>
      <c r="H629" s="28">
        <v>0</v>
      </c>
      <c r="I629" s="29">
        <f t="shared" si="120"/>
        <v>118.985</v>
      </c>
      <c r="J629" s="30">
        <f t="shared" si="118"/>
        <v>24.13</v>
      </c>
      <c r="K629" s="31">
        <v>2.87</v>
      </c>
      <c r="L629" s="30">
        <f t="shared" si="116"/>
        <v>63.327999999999996</v>
      </c>
      <c r="M629" s="30">
        <f t="shared" si="128"/>
        <v>39.467726077497858</v>
      </c>
      <c r="N629" s="30">
        <f t="shared" si="128"/>
        <v>0</v>
      </c>
      <c r="O629" s="30">
        <f t="shared" si="128"/>
        <v>21.206728953433903</v>
      </c>
      <c r="P629" s="30">
        <f t="shared" si="128"/>
        <v>29.301283654346502</v>
      </c>
      <c r="Q629" s="30">
        <f t="shared" si="128"/>
        <v>0</v>
      </c>
      <c r="R629" s="30">
        <f t="shared" si="121"/>
        <v>63.327999999999996</v>
      </c>
      <c r="S629" s="22">
        <f t="shared" si="122"/>
        <v>0</v>
      </c>
      <c r="T629" s="32">
        <f t="shared" si="126"/>
        <v>0</v>
      </c>
      <c r="U629" s="99">
        <f t="shared" si="123"/>
        <v>0</v>
      </c>
      <c r="V629" s="99">
        <f t="shared" si="124"/>
        <v>0</v>
      </c>
    </row>
    <row r="630" spans="1:22" x14ac:dyDescent="0.25">
      <c r="A630" s="24">
        <v>44343.041666665151</v>
      </c>
      <c r="B630" s="25">
        <v>114.5</v>
      </c>
      <c r="C630" s="26">
        <v>2761.74</v>
      </c>
      <c r="D630" s="25">
        <v>0</v>
      </c>
      <c r="E630" s="26">
        <v>0</v>
      </c>
      <c r="F630" s="27">
        <f t="shared" si="119"/>
        <v>114.5</v>
      </c>
      <c r="G630" s="27">
        <f t="shared" si="119"/>
        <v>2761.74</v>
      </c>
      <c r="H630" s="28">
        <v>0</v>
      </c>
      <c r="I630" s="29">
        <f t="shared" si="120"/>
        <v>114.5</v>
      </c>
      <c r="J630" s="30">
        <f t="shared" si="118"/>
        <v>24.119999999999997</v>
      </c>
      <c r="K630" s="31">
        <v>2.87</v>
      </c>
      <c r="L630" s="30">
        <f t="shared" si="116"/>
        <v>63.327999999999996</v>
      </c>
      <c r="M630" s="30">
        <f t="shared" si="128"/>
        <v>39.467726077497858</v>
      </c>
      <c r="N630" s="30">
        <f t="shared" si="128"/>
        <v>0</v>
      </c>
      <c r="O630" s="30">
        <f t="shared" si="128"/>
        <v>21.206728953433903</v>
      </c>
      <c r="P630" s="30">
        <f t="shared" si="128"/>
        <v>29.301283654346502</v>
      </c>
      <c r="Q630" s="30">
        <f t="shared" si="128"/>
        <v>0</v>
      </c>
      <c r="R630" s="30">
        <f t="shared" si="121"/>
        <v>63.327999999999996</v>
      </c>
      <c r="S630" s="22">
        <f t="shared" si="122"/>
        <v>0</v>
      </c>
      <c r="T630" s="32">
        <f t="shared" si="126"/>
        <v>0</v>
      </c>
      <c r="U630" s="99">
        <f t="shared" si="123"/>
        <v>0</v>
      </c>
      <c r="V630" s="99">
        <f t="shared" si="124"/>
        <v>0</v>
      </c>
    </row>
    <row r="631" spans="1:22" x14ac:dyDescent="0.25">
      <c r="A631" s="24">
        <v>44343.083333331815</v>
      </c>
      <c r="B631" s="25">
        <v>167.6</v>
      </c>
      <c r="C631" s="26">
        <v>3799.4920000000002</v>
      </c>
      <c r="D631" s="25">
        <v>3.1429999999999998</v>
      </c>
      <c r="E631" s="26">
        <v>71.260999999999996</v>
      </c>
      <c r="F631" s="27">
        <f t="shared" si="119"/>
        <v>164.45699999999999</v>
      </c>
      <c r="G631" s="27">
        <f t="shared" si="119"/>
        <v>3728.2310000000002</v>
      </c>
      <c r="H631" s="28">
        <v>0</v>
      </c>
      <c r="I631" s="29">
        <f t="shared" si="120"/>
        <v>164.45699999999999</v>
      </c>
      <c r="J631" s="30">
        <f t="shared" si="118"/>
        <v>22.669944119131447</v>
      </c>
      <c r="K631" s="31">
        <v>2.87</v>
      </c>
      <c r="L631" s="30">
        <f t="shared" ref="L631:L694" si="129">IF(AND(MONTH($A$2)&gt;5,MONTH($A$2)&lt;9),(K631*10800)/1000,(K631*10400)/1000)+33.48</f>
        <v>63.327999999999996</v>
      </c>
      <c r="M631" s="30">
        <f t="shared" si="128"/>
        <v>39.467726077497858</v>
      </c>
      <c r="N631" s="30">
        <f t="shared" si="128"/>
        <v>0</v>
      </c>
      <c r="O631" s="30">
        <f t="shared" si="128"/>
        <v>21.206728953433903</v>
      </c>
      <c r="P631" s="30">
        <f t="shared" si="128"/>
        <v>29.301283654346502</v>
      </c>
      <c r="Q631" s="30">
        <f t="shared" si="128"/>
        <v>0</v>
      </c>
      <c r="R631" s="30">
        <f t="shared" si="121"/>
        <v>63.327999999999996</v>
      </c>
      <c r="S631" s="22">
        <f t="shared" si="122"/>
        <v>0</v>
      </c>
      <c r="T631" s="32">
        <f t="shared" si="126"/>
        <v>0</v>
      </c>
      <c r="U631" s="99">
        <f t="shared" si="123"/>
        <v>0</v>
      </c>
      <c r="V631" s="99">
        <f t="shared" si="124"/>
        <v>0</v>
      </c>
    </row>
    <row r="632" spans="1:22" x14ac:dyDescent="0.25">
      <c r="A632" s="24">
        <v>44343.124999998479</v>
      </c>
      <c r="B632" s="25">
        <v>159.30000000000001</v>
      </c>
      <c r="C632" s="26">
        <v>3087.2339999999999</v>
      </c>
      <c r="D632" s="25">
        <v>14.872999999999999</v>
      </c>
      <c r="E632" s="26">
        <v>288.24599999999998</v>
      </c>
      <c r="F632" s="27">
        <f t="shared" si="119"/>
        <v>144.42700000000002</v>
      </c>
      <c r="G632" s="27">
        <f t="shared" si="119"/>
        <v>2798.9879999999998</v>
      </c>
      <c r="H632" s="28">
        <v>0</v>
      </c>
      <c r="I632" s="29">
        <f t="shared" si="120"/>
        <v>144.42700000000002</v>
      </c>
      <c r="J632" s="30">
        <f t="shared" si="118"/>
        <v>19.379949732390752</v>
      </c>
      <c r="K632" s="31">
        <v>2.87</v>
      </c>
      <c r="L632" s="30">
        <f t="shared" si="129"/>
        <v>63.327999999999996</v>
      </c>
      <c r="M632" s="30">
        <f t="shared" ref="M632:Q647" si="130">M631</f>
        <v>39.467726077497858</v>
      </c>
      <c r="N632" s="30">
        <f t="shared" si="130"/>
        <v>0</v>
      </c>
      <c r="O632" s="30">
        <f t="shared" si="130"/>
        <v>21.206728953433903</v>
      </c>
      <c r="P632" s="30">
        <f t="shared" si="130"/>
        <v>29.301283654346502</v>
      </c>
      <c r="Q632" s="30">
        <f t="shared" si="130"/>
        <v>0</v>
      </c>
      <c r="R632" s="30">
        <f t="shared" si="121"/>
        <v>63.327999999999996</v>
      </c>
      <c r="S632" s="22">
        <f t="shared" si="122"/>
        <v>0</v>
      </c>
      <c r="T632" s="32">
        <f t="shared" si="126"/>
        <v>0</v>
      </c>
      <c r="U632" s="99">
        <f t="shared" si="123"/>
        <v>0</v>
      </c>
      <c r="V632" s="99">
        <f t="shared" si="124"/>
        <v>0</v>
      </c>
    </row>
    <row r="633" spans="1:22" x14ac:dyDescent="0.25">
      <c r="A633" s="24">
        <v>44343.166666665144</v>
      </c>
      <c r="B633" s="25">
        <v>131.1</v>
      </c>
      <c r="C633" s="26">
        <v>2448.9479999999999</v>
      </c>
      <c r="D633" s="25">
        <v>0.85899999999999999</v>
      </c>
      <c r="E633" s="26">
        <v>16.05</v>
      </c>
      <c r="F633" s="27">
        <f t="shared" si="119"/>
        <v>130.24099999999999</v>
      </c>
      <c r="G633" s="27">
        <f t="shared" si="119"/>
        <v>2432.8979999999997</v>
      </c>
      <c r="H633" s="28">
        <v>0</v>
      </c>
      <c r="I633" s="29">
        <f t="shared" si="120"/>
        <v>130.24099999999999</v>
      </c>
      <c r="J633" s="30">
        <f t="shared" si="118"/>
        <v>18.679970209073947</v>
      </c>
      <c r="K633" s="31">
        <v>2.87</v>
      </c>
      <c r="L633" s="30">
        <f t="shared" si="129"/>
        <v>63.327999999999996</v>
      </c>
      <c r="M633" s="30">
        <f t="shared" si="130"/>
        <v>39.467726077497858</v>
      </c>
      <c r="N633" s="30">
        <f t="shared" si="130"/>
        <v>0</v>
      </c>
      <c r="O633" s="30">
        <f t="shared" si="130"/>
        <v>21.206728953433903</v>
      </c>
      <c r="P633" s="30">
        <f t="shared" si="130"/>
        <v>29.301283654346502</v>
      </c>
      <c r="Q633" s="30">
        <f t="shared" si="130"/>
        <v>0</v>
      </c>
      <c r="R633" s="30">
        <f t="shared" si="121"/>
        <v>63.327999999999996</v>
      </c>
      <c r="S633" s="22">
        <f t="shared" si="122"/>
        <v>0</v>
      </c>
      <c r="T633" s="32">
        <f t="shared" si="126"/>
        <v>0</v>
      </c>
      <c r="U633" s="99">
        <f t="shared" si="123"/>
        <v>0</v>
      </c>
      <c r="V633" s="99">
        <f t="shared" si="124"/>
        <v>0</v>
      </c>
    </row>
    <row r="634" spans="1:22" x14ac:dyDescent="0.25">
      <c r="A634" s="24">
        <v>44343.208333331808</v>
      </c>
      <c r="B634" s="25">
        <v>138.6</v>
      </c>
      <c r="C634" s="26">
        <v>2611.2240000000002</v>
      </c>
      <c r="D634" s="25">
        <v>7.9160000000000004</v>
      </c>
      <c r="E634" s="26">
        <v>149.14099999999999</v>
      </c>
      <c r="F634" s="27">
        <f t="shared" si="119"/>
        <v>130.684</v>
      </c>
      <c r="G634" s="27">
        <f t="shared" si="119"/>
        <v>2462.0830000000001</v>
      </c>
      <c r="H634" s="28">
        <v>0</v>
      </c>
      <c r="I634" s="29">
        <f t="shared" si="120"/>
        <v>130.684</v>
      </c>
      <c r="J634" s="30">
        <f t="shared" si="118"/>
        <v>18.839972758715682</v>
      </c>
      <c r="K634" s="31">
        <v>2.87</v>
      </c>
      <c r="L634" s="30">
        <f t="shared" si="129"/>
        <v>63.327999999999996</v>
      </c>
      <c r="M634" s="30">
        <f t="shared" si="130"/>
        <v>39.467726077497858</v>
      </c>
      <c r="N634" s="30">
        <f t="shared" si="130"/>
        <v>0</v>
      </c>
      <c r="O634" s="30">
        <f t="shared" si="130"/>
        <v>21.206728953433903</v>
      </c>
      <c r="P634" s="30">
        <f t="shared" si="130"/>
        <v>29.301283654346502</v>
      </c>
      <c r="Q634" s="30">
        <f t="shared" si="130"/>
        <v>0</v>
      </c>
      <c r="R634" s="30">
        <f t="shared" si="121"/>
        <v>63.327999999999996</v>
      </c>
      <c r="S634" s="22">
        <f t="shared" si="122"/>
        <v>0</v>
      </c>
      <c r="T634" s="32">
        <f t="shared" si="126"/>
        <v>0</v>
      </c>
      <c r="U634" s="99">
        <f t="shared" si="123"/>
        <v>0</v>
      </c>
      <c r="V634" s="99">
        <f t="shared" si="124"/>
        <v>0</v>
      </c>
    </row>
    <row r="635" spans="1:22" x14ac:dyDescent="0.25">
      <c r="A635" s="24">
        <v>44343.249999998472</v>
      </c>
      <c r="B635" s="25">
        <v>145.1</v>
      </c>
      <c r="C635" s="26">
        <v>3079.0219999999999</v>
      </c>
      <c r="D635" s="25">
        <v>10.999000000000001</v>
      </c>
      <c r="E635" s="26">
        <v>233.39</v>
      </c>
      <c r="F635" s="27">
        <f t="shared" si="119"/>
        <v>134.101</v>
      </c>
      <c r="G635" s="27">
        <f t="shared" si="119"/>
        <v>2845.6320000000001</v>
      </c>
      <c r="H635" s="28">
        <v>0</v>
      </c>
      <c r="I635" s="29">
        <f t="shared" si="120"/>
        <v>134.101</v>
      </c>
      <c r="J635" s="30">
        <f t="shared" si="118"/>
        <v>21.220065473038979</v>
      </c>
      <c r="K635" s="31">
        <v>2.87</v>
      </c>
      <c r="L635" s="30">
        <f t="shared" si="129"/>
        <v>63.327999999999996</v>
      </c>
      <c r="M635" s="30">
        <f t="shared" si="130"/>
        <v>39.467726077497858</v>
      </c>
      <c r="N635" s="30">
        <f t="shared" si="130"/>
        <v>0</v>
      </c>
      <c r="O635" s="30">
        <f t="shared" si="130"/>
        <v>21.206728953433903</v>
      </c>
      <c r="P635" s="30">
        <f t="shared" si="130"/>
        <v>29.301283654346502</v>
      </c>
      <c r="Q635" s="30">
        <f t="shared" si="130"/>
        <v>0</v>
      </c>
      <c r="R635" s="30">
        <f t="shared" si="121"/>
        <v>63.327999999999996</v>
      </c>
      <c r="S635" s="22">
        <f t="shared" si="122"/>
        <v>0</v>
      </c>
      <c r="T635" s="32">
        <f t="shared" si="126"/>
        <v>0</v>
      </c>
      <c r="U635" s="99">
        <f t="shared" si="123"/>
        <v>0</v>
      </c>
      <c r="V635" s="99">
        <f t="shared" si="124"/>
        <v>0</v>
      </c>
    </row>
    <row r="636" spans="1:22" x14ac:dyDescent="0.25">
      <c r="A636" s="24">
        <v>44343.291666665136</v>
      </c>
      <c r="B636" s="25">
        <v>141.65299999999999</v>
      </c>
      <c r="C636" s="26">
        <v>3332.1878139999999</v>
      </c>
      <c r="D636" s="25">
        <v>0</v>
      </c>
      <c r="E636" s="26">
        <v>0</v>
      </c>
      <c r="F636" s="27">
        <f t="shared" si="119"/>
        <v>141.65299999999999</v>
      </c>
      <c r="G636" s="27">
        <f t="shared" si="119"/>
        <v>3332.1878139999999</v>
      </c>
      <c r="H636" s="28">
        <v>0</v>
      </c>
      <c r="I636" s="29">
        <f t="shared" si="120"/>
        <v>141.65299999999999</v>
      </c>
      <c r="J636" s="30">
        <f t="shared" si="118"/>
        <v>23.52359508093722</v>
      </c>
      <c r="K636" s="31">
        <v>2.87</v>
      </c>
      <c r="L636" s="30">
        <f t="shared" si="129"/>
        <v>63.327999999999996</v>
      </c>
      <c r="M636" s="30">
        <f t="shared" si="130"/>
        <v>39.467726077497858</v>
      </c>
      <c r="N636" s="30">
        <f t="shared" si="130"/>
        <v>0</v>
      </c>
      <c r="O636" s="30">
        <f t="shared" si="130"/>
        <v>21.206728953433903</v>
      </c>
      <c r="P636" s="30">
        <f t="shared" si="130"/>
        <v>29.301283654346502</v>
      </c>
      <c r="Q636" s="30">
        <f t="shared" si="130"/>
        <v>0</v>
      </c>
      <c r="R636" s="30">
        <f t="shared" si="121"/>
        <v>63.327999999999996</v>
      </c>
      <c r="S636" s="22">
        <f t="shared" si="122"/>
        <v>0</v>
      </c>
      <c r="T636" s="32">
        <f t="shared" si="126"/>
        <v>0</v>
      </c>
      <c r="U636" s="99">
        <f t="shared" si="123"/>
        <v>0</v>
      </c>
      <c r="V636" s="99">
        <f t="shared" si="124"/>
        <v>0</v>
      </c>
    </row>
    <row r="637" spans="1:22" x14ac:dyDescent="0.25">
      <c r="A637" s="24">
        <v>44343.333333331801</v>
      </c>
      <c r="B637" s="25">
        <v>130.726</v>
      </c>
      <c r="C637" s="26">
        <v>3345.7633999999998</v>
      </c>
      <c r="D637" s="25">
        <v>0</v>
      </c>
      <c r="E637" s="26">
        <v>0</v>
      </c>
      <c r="F637" s="27">
        <f t="shared" si="119"/>
        <v>130.726</v>
      </c>
      <c r="G637" s="27">
        <f t="shared" si="119"/>
        <v>3345.7633999999998</v>
      </c>
      <c r="H637" s="28">
        <v>0</v>
      </c>
      <c r="I637" s="29">
        <f t="shared" si="120"/>
        <v>130.726</v>
      </c>
      <c r="J637" s="30">
        <f t="shared" si="118"/>
        <v>25.593710509003564</v>
      </c>
      <c r="K637" s="31">
        <v>2.87</v>
      </c>
      <c r="L637" s="30">
        <f t="shared" si="129"/>
        <v>63.327999999999996</v>
      </c>
      <c r="M637" s="30">
        <f t="shared" si="130"/>
        <v>39.467726077497858</v>
      </c>
      <c r="N637" s="30">
        <f t="shared" si="130"/>
        <v>0</v>
      </c>
      <c r="O637" s="30">
        <f t="shared" si="130"/>
        <v>21.206728953433903</v>
      </c>
      <c r="P637" s="30">
        <f t="shared" si="130"/>
        <v>29.301283654346502</v>
      </c>
      <c r="Q637" s="30">
        <f t="shared" si="130"/>
        <v>0</v>
      </c>
      <c r="R637" s="30">
        <f t="shared" si="121"/>
        <v>63.327999999999996</v>
      </c>
      <c r="S637" s="22">
        <f t="shared" si="122"/>
        <v>0</v>
      </c>
      <c r="T637" s="32">
        <f t="shared" si="126"/>
        <v>0</v>
      </c>
      <c r="U637" s="99">
        <f t="shared" si="123"/>
        <v>0</v>
      </c>
      <c r="V637" s="99">
        <f t="shared" si="124"/>
        <v>0</v>
      </c>
    </row>
    <row r="638" spans="1:22" x14ac:dyDescent="0.25">
      <c r="A638" s="24">
        <v>44343.374999998465</v>
      </c>
      <c r="B638" s="25">
        <v>130.79499999999999</v>
      </c>
      <c r="C638" s="26">
        <v>3579.7283550000002</v>
      </c>
      <c r="D638" s="25">
        <v>4.242</v>
      </c>
      <c r="E638" s="26">
        <v>116.099</v>
      </c>
      <c r="F638" s="27">
        <f t="shared" si="119"/>
        <v>126.55299999999998</v>
      </c>
      <c r="G638" s="27">
        <f t="shared" si="119"/>
        <v>3463.629355</v>
      </c>
      <c r="H638" s="28">
        <v>0</v>
      </c>
      <c r="I638" s="29">
        <f t="shared" si="120"/>
        <v>126.55299999999998</v>
      </c>
      <c r="J638" s="30">
        <f t="shared" si="118"/>
        <v>27.369002354744655</v>
      </c>
      <c r="K638" s="31">
        <v>2.87</v>
      </c>
      <c r="L638" s="30">
        <f t="shared" si="129"/>
        <v>63.327999999999996</v>
      </c>
      <c r="M638" s="30">
        <f t="shared" si="130"/>
        <v>39.467726077497858</v>
      </c>
      <c r="N638" s="30">
        <f t="shared" si="130"/>
        <v>0</v>
      </c>
      <c r="O638" s="30">
        <f t="shared" si="130"/>
        <v>21.206728953433903</v>
      </c>
      <c r="P638" s="30">
        <f t="shared" si="130"/>
        <v>29.301283654346502</v>
      </c>
      <c r="Q638" s="30">
        <f t="shared" si="130"/>
        <v>0</v>
      </c>
      <c r="R638" s="30">
        <f t="shared" si="121"/>
        <v>63.327999999999996</v>
      </c>
      <c r="S638" s="22">
        <f t="shared" si="122"/>
        <v>0</v>
      </c>
      <c r="T638" s="32">
        <f t="shared" si="126"/>
        <v>0</v>
      </c>
      <c r="U638" s="99">
        <f t="shared" si="123"/>
        <v>0</v>
      </c>
      <c r="V638" s="99">
        <f t="shared" si="124"/>
        <v>0</v>
      </c>
    </row>
    <row r="639" spans="1:22" x14ac:dyDescent="0.25">
      <c r="A639" s="24">
        <v>44343.416666665129</v>
      </c>
      <c r="B639" s="25">
        <v>180.63200000000001</v>
      </c>
      <c r="C639" s="26">
        <v>11452.791327999999</v>
      </c>
      <c r="D639" s="25">
        <v>180.63200000000001</v>
      </c>
      <c r="E639" s="26">
        <v>11452.790999999999</v>
      </c>
      <c r="F639" s="27">
        <f t="shared" si="119"/>
        <v>0</v>
      </c>
      <c r="G639" s="27">
        <f t="shared" si="119"/>
        <v>3.2800000008137431E-4</v>
      </c>
      <c r="H639" s="28">
        <v>0</v>
      </c>
      <c r="I639" s="29">
        <f t="shared" si="120"/>
        <v>0</v>
      </c>
      <c r="J639" s="30">
        <f t="shared" si="118"/>
        <v>0</v>
      </c>
      <c r="K639" s="31">
        <v>2.87</v>
      </c>
      <c r="L639" s="30">
        <f t="shared" si="129"/>
        <v>63.327999999999996</v>
      </c>
      <c r="M639" s="30">
        <f t="shared" si="130"/>
        <v>39.467726077497858</v>
      </c>
      <c r="N639" s="30">
        <f t="shared" si="130"/>
        <v>0</v>
      </c>
      <c r="O639" s="30">
        <f t="shared" si="130"/>
        <v>21.206728953433903</v>
      </c>
      <c r="P639" s="30">
        <f t="shared" si="130"/>
        <v>29.301283654346502</v>
      </c>
      <c r="Q639" s="30">
        <f t="shared" si="130"/>
        <v>0</v>
      </c>
      <c r="R639" s="30">
        <f t="shared" si="121"/>
        <v>63.327999999999996</v>
      </c>
      <c r="S639" s="22">
        <f t="shared" si="122"/>
        <v>0</v>
      </c>
      <c r="T639" s="32">
        <f t="shared" si="126"/>
        <v>0</v>
      </c>
      <c r="U639" s="99">
        <f t="shared" si="123"/>
        <v>0</v>
      </c>
      <c r="V639" s="99">
        <f t="shared" si="124"/>
        <v>0</v>
      </c>
    </row>
    <row r="640" spans="1:22" x14ac:dyDescent="0.25">
      <c r="A640" s="24">
        <v>44343.458333331793</v>
      </c>
      <c r="B640" s="25">
        <v>90.816999999999993</v>
      </c>
      <c r="C640" s="26">
        <v>2305.571179</v>
      </c>
      <c r="D640" s="25">
        <v>0</v>
      </c>
      <c r="E640" s="26">
        <v>0</v>
      </c>
      <c r="F640" s="27">
        <f t="shared" si="119"/>
        <v>90.816999999999993</v>
      </c>
      <c r="G640" s="27">
        <f t="shared" si="119"/>
        <v>2305.571179</v>
      </c>
      <c r="H640" s="28">
        <v>0</v>
      </c>
      <c r="I640" s="29">
        <f t="shared" si="120"/>
        <v>90.816999999999993</v>
      </c>
      <c r="J640" s="30">
        <f t="shared" si="118"/>
        <v>25.387000000000004</v>
      </c>
      <c r="K640" s="31">
        <v>2.87</v>
      </c>
      <c r="L640" s="30">
        <f t="shared" si="129"/>
        <v>63.327999999999996</v>
      </c>
      <c r="M640" s="30">
        <f t="shared" si="130"/>
        <v>39.467726077497858</v>
      </c>
      <c r="N640" s="30">
        <f t="shared" si="130"/>
        <v>0</v>
      </c>
      <c r="O640" s="30">
        <f t="shared" si="130"/>
        <v>21.206728953433903</v>
      </c>
      <c r="P640" s="30">
        <f t="shared" si="130"/>
        <v>29.301283654346502</v>
      </c>
      <c r="Q640" s="30">
        <f t="shared" si="130"/>
        <v>0</v>
      </c>
      <c r="R640" s="30">
        <f t="shared" si="121"/>
        <v>63.327999999999996</v>
      </c>
      <c r="S640" s="22">
        <f t="shared" si="122"/>
        <v>0</v>
      </c>
      <c r="T640" s="32">
        <f t="shared" si="126"/>
        <v>0</v>
      </c>
      <c r="U640" s="99">
        <f t="shared" si="123"/>
        <v>0</v>
      </c>
      <c r="V640" s="99">
        <f t="shared" si="124"/>
        <v>0</v>
      </c>
    </row>
    <row r="641" spans="1:22" x14ac:dyDescent="0.25">
      <c r="A641" s="24">
        <v>44343.499999998457</v>
      </c>
      <c r="B641" s="25">
        <v>101.499</v>
      </c>
      <c r="C641" s="26">
        <v>7494.5846609999999</v>
      </c>
      <c r="D641" s="25">
        <v>101.499</v>
      </c>
      <c r="E641" s="26">
        <v>7494.585</v>
      </c>
      <c r="F641" s="27">
        <f t="shared" si="119"/>
        <v>0</v>
      </c>
      <c r="G641" s="27">
        <f t="shared" si="119"/>
        <v>-3.3900000016728882E-4</v>
      </c>
      <c r="H641" s="28">
        <v>0</v>
      </c>
      <c r="I641" s="29">
        <f t="shared" si="120"/>
        <v>0</v>
      </c>
      <c r="J641" s="30">
        <f t="shared" si="118"/>
        <v>0</v>
      </c>
      <c r="K641" s="31">
        <v>2.87</v>
      </c>
      <c r="L641" s="30">
        <f t="shared" si="129"/>
        <v>63.327999999999996</v>
      </c>
      <c r="M641" s="30">
        <f t="shared" si="130"/>
        <v>39.467726077497858</v>
      </c>
      <c r="N641" s="30">
        <f t="shared" si="130"/>
        <v>0</v>
      </c>
      <c r="O641" s="30">
        <f t="shared" si="130"/>
        <v>21.206728953433903</v>
      </c>
      <c r="P641" s="30">
        <f t="shared" si="130"/>
        <v>29.301283654346502</v>
      </c>
      <c r="Q641" s="30">
        <f t="shared" si="130"/>
        <v>0</v>
      </c>
      <c r="R641" s="30">
        <f t="shared" si="121"/>
        <v>63.327999999999996</v>
      </c>
      <c r="S641" s="22">
        <f t="shared" si="122"/>
        <v>0</v>
      </c>
      <c r="T641" s="32">
        <f t="shared" si="126"/>
        <v>0</v>
      </c>
      <c r="U641" s="99">
        <f t="shared" si="123"/>
        <v>0</v>
      </c>
      <c r="V641" s="99">
        <f t="shared" si="124"/>
        <v>0</v>
      </c>
    </row>
    <row r="642" spans="1:22" x14ac:dyDescent="0.25">
      <c r="A642" s="24">
        <v>44343.541666665122</v>
      </c>
      <c r="B642" s="25">
        <v>55.396999999999998</v>
      </c>
      <c r="C642" s="26">
        <v>1865.438578</v>
      </c>
      <c r="D642" s="25">
        <v>55.396999999999998</v>
      </c>
      <c r="E642" s="26">
        <v>1865.4390000000001</v>
      </c>
      <c r="F642" s="27">
        <f t="shared" si="119"/>
        <v>0</v>
      </c>
      <c r="G642" s="27">
        <f t="shared" si="119"/>
        <v>-4.220000000714208E-4</v>
      </c>
      <c r="H642" s="28">
        <v>0</v>
      </c>
      <c r="I642" s="29">
        <f t="shared" si="120"/>
        <v>0</v>
      </c>
      <c r="J642" s="30">
        <f t="shared" si="118"/>
        <v>0</v>
      </c>
      <c r="K642" s="31">
        <v>2.87</v>
      </c>
      <c r="L642" s="30">
        <f t="shared" si="129"/>
        <v>63.327999999999996</v>
      </c>
      <c r="M642" s="30">
        <f t="shared" si="130"/>
        <v>39.467726077497858</v>
      </c>
      <c r="N642" s="30">
        <f t="shared" si="130"/>
        <v>0</v>
      </c>
      <c r="O642" s="30">
        <f t="shared" si="130"/>
        <v>21.206728953433903</v>
      </c>
      <c r="P642" s="30">
        <f t="shared" si="130"/>
        <v>29.301283654346502</v>
      </c>
      <c r="Q642" s="30">
        <f t="shared" si="130"/>
        <v>0</v>
      </c>
      <c r="R642" s="30">
        <f t="shared" si="121"/>
        <v>63.327999999999996</v>
      </c>
      <c r="S642" s="22">
        <f t="shared" si="122"/>
        <v>0</v>
      </c>
      <c r="T642" s="32">
        <f t="shared" si="126"/>
        <v>0</v>
      </c>
      <c r="U642" s="99">
        <f t="shared" si="123"/>
        <v>0</v>
      </c>
      <c r="V642" s="99">
        <f t="shared" si="124"/>
        <v>0</v>
      </c>
    </row>
    <row r="643" spans="1:22" x14ac:dyDescent="0.25">
      <c r="A643" s="24">
        <v>44343.583333331786</v>
      </c>
      <c r="B643" s="25">
        <v>29.47</v>
      </c>
      <c r="C643" s="26">
        <v>796.83933000000002</v>
      </c>
      <c r="D643" s="25">
        <v>0</v>
      </c>
      <c r="E643" s="26">
        <v>0</v>
      </c>
      <c r="F643" s="27">
        <f t="shared" si="119"/>
        <v>29.47</v>
      </c>
      <c r="G643" s="27">
        <f t="shared" si="119"/>
        <v>796.83933000000002</v>
      </c>
      <c r="H643" s="28">
        <v>0</v>
      </c>
      <c r="I643" s="29">
        <f t="shared" si="120"/>
        <v>29.47</v>
      </c>
      <c r="J643" s="30">
        <f t="shared" si="118"/>
        <v>27.039000000000001</v>
      </c>
      <c r="K643" s="31">
        <v>2.87</v>
      </c>
      <c r="L643" s="30">
        <f t="shared" si="129"/>
        <v>63.327999999999996</v>
      </c>
      <c r="M643" s="30">
        <f t="shared" si="130"/>
        <v>39.467726077497858</v>
      </c>
      <c r="N643" s="30">
        <f t="shared" si="130"/>
        <v>0</v>
      </c>
      <c r="O643" s="30">
        <f t="shared" si="130"/>
        <v>21.206728953433903</v>
      </c>
      <c r="P643" s="30">
        <f t="shared" si="130"/>
        <v>29.301283654346502</v>
      </c>
      <c r="Q643" s="30">
        <f t="shared" si="130"/>
        <v>0</v>
      </c>
      <c r="R643" s="30">
        <f t="shared" si="121"/>
        <v>63.327999999999996</v>
      </c>
      <c r="S643" s="22">
        <f t="shared" si="122"/>
        <v>0</v>
      </c>
      <c r="T643" s="32">
        <f t="shared" si="126"/>
        <v>0</v>
      </c>
      <c r="U643" s="99">
        <f t="shared" si="123"/>
        <v>0</v>
      </c>
      <c r="V643" s="99">
        <f t="shared" si="124"/>
        <v>0</v>
      </c>
    </row>
    <row r="644" spans="1:22" x14ac:dyDescent="0.25">
      <c r="A644" s="24">
        <v>44343.62499999845</v>
      </c>
      <c r="B644" s="25">
        <v>0</v>
      </c>
      <c r="C644" s="26">
        <v>0</v>
      </c>
      <c r="D644" s="25">
        <v>0</v>
      </c>
      <c r="E644" s="26">
        <v>0</v>
      </c>
      <c r="F644" s="27">
        <f t="shared" si="119"/>
        <v>0</v>
      </c>
      <c r="G644" s="27">
        <f t="shared" si="119"/>
        <v>0</v>
      </c>
      <c r="H644" s="28">
        <v>0</v>
      </c>
      <c r="I644" s="29">
        <f t="shared" si="120"/>
        <v>0</v>
      </c>
      <c r="J644" s="30">
        <f t="shared" si="118"/>
        <v>0</v>
      </c>
      <c r="K644" s="31">
        <v>2.87</v>
      </c>
      <c r="L644" s="30">
        <f t="shared" si="129"/>
        <v>63.327999999999996</v>
      </c>
      <c r="M644" s="30">
        <f t="shared" si="130"/>
        <v>39.467726077497858</v>
      </c>
      <c r="N644" s="30">
        <f t="shared" si="130"/>
        <v>0</v>
      </c>
      <c r="O644" s="30">
        <f t="shared" si="130"/>
        <v>21.206728953433903</v>
      </c>
      <c r="P644" s="30">
        <f t="shared" si="130"/>
        <v>29.301283654346502</v>
      </c>
      <c r="Q644" s="30">
        <f t="shared" si="130"/>
        <v>0</v>
      </c>
      <c r="R644" s="30">
        <f t="shared" si="121"/>
        <v>63.327999999999996</v>
      </c>
      <c r="S644" s="22">
        <f t="shared" si="122"/>
        <v>0</v>
      </c>
      <c r="T644" s="32">
        <f t="shared" si="126"/>
        <v>0</v>
      </c>
      <c r="U644" s="99">
        <f t="shared" si="123"/>
        <v>0</v>
      </c>
      <c r="V644" s="99">
        <f t="shared" si="124"/>
        <v>0</v>
      </c>
    </row>
    <row r="645" spans="1:22" x14ac:dyDescent="0.25">
      <c r="A645" s="24">
        <v>44343.666666665114</v>
      </c>
      <c r="B645" s="25">
        <v>0</v>
      </c>
      <c r="C645" s="26">
        <v>0</v>
      </c>
      <c r="D645" s="25">
        <v>0</v>
      </c>
      <c r="E645" s="26">
        <v>0</v>
      </c>
      <c r="F645" s="27">
        <f t="shared" si="119"/>
        <v>0</v>
      </c>
      <c r="G645" s="27">
        <f t="shared" si="119"/>
        <v>0</v>
      </c>
      <c r="H645" s="28">
        <v>0</v>
      </c>
      <c r="I645" s="29">
        <f t="shared" si="120"/>
        <v>0</v>
      </c>
      <c r="J645" s="30">
        <f t="shared" si="118"/>
        <v>0</v>
      </c>
      <c r="K645" s="31">
        <v>2.87</v>
      </c>
      <c r="L645" s="30">
        <f t="shared" si="129"/>
        <v>63.327999999999996</v>
      </c>
      <c r="M645" s="30">
        <f t="shared" si="130"/>
        <v>39.467726077497858</v>
      </c>
      <c r="N645" s="30">
        <f t="shared" si="130"/>
        <v>0</v>
      </c>
      <c r="O645" s="30">
        <f t="shared" si="130"/>
        <v>21.206728953433903</v>
      </c>
      <c r="P645" s="30">
        <f t="shared" si="130"/>
        <v>29.301283654346502</v>
      </c>
      <c r="Q645" s="30">
        <f t="shared" si="130"/>
        <v>0</v>
      </c>
      <c r="R645" s="30">
        <f t="shared" si="121"/>
        <v>63.327999999999996</v>
      </c>
      <c r="S645" s="22">
        <f t="shared" si="122"/>
        <v>0</v>
      </c>
      <c r="T645" s="32">
        <f t="shared" si="126"/>
        <v>0</v>
      </c>
      <c r="U645" s="99">
        <f t="shared" si="123"/>
        <v>0</v>
      </c>
      <c r="V645" s="99">
        <f t="shared" si="124"/>
        <v>0</v>
      </c>
    </row>
    <row r="646" spans="1:22" x14ac:dyDescent="0.25">
      <c r="A646" s="24">
        <v>44343.708333331779</v>
      </c>
      <c r="B646" s="25">
        <v>0</v>
      </c>
      <c r="C646" s="26">
        <v>0</v>
      </c>
      <c r="D646" s="25">
        <v>0</v>
      </c>
      <c r="E646" s="26">
        <v>0</v>
      </c>
      <c r="F646" s="27">
        <f t="shared" si="119"/>
        <v>0</v>
      </c>
      <c r="G646" s="27">
        <f t="shared" si="119"/>
        <v>0</v>
      </c>
      <c r="H646" s="28">
        <v>0</v>
      </c>
      <c r="I646" s="29">
        <f t="shared" si="120"/>
        <v>0</v>
      </c>
      <c r="J646" s="30">
        <f t="shared" ref="J646:J709" si="131">IF(F646&gt;0,G646/F646,0)</f>
        <v>0</v>
      </c>
      <c r="K646" s="31">
        <v>2.87</v>
      </c>
      <c r="L646" s="30">
        <f t="shared" si="129"/>
        <v>63.327999999999996</v>
      </c>
      <c r="M646" s="30">
        <f t="shared" si="130"/>
        <v>39.467726077497858</v>
      </c>
      <c r="N646" s="30">
        <f t="shared" si="130"/>
        <v>0</v>
      </c>
      <c r="O646" s="30">
        <f t="shared" si="130"/>
        <v>21.206728953433903</v>
      </c>
      <c r="P646" s="30">
        <f t="shared" si="130"/>
        <v>29.301283654346502</v>
      </c>
      <c r="Q646" s="30">
        <f t="shared" si="130"/>
        <v>0</v>
      </c>
      <c r="R646" s="30">
        <f t="shared" si="121"/>
        <v>63.327999999999996</v>
      </c>
      <c r="S646" s="22">
        <f t="shared" si="122"/>
        <v>0</v>
      </c>
      <c r="T646" s="32">
        <f t="shared" si="126"/>
        <v>0</v>
      </c>
      <c r="U646" s="99">
        <f t="shared" si="123"/>
        <v>0</v>
      </c>
      <c r="V646" s="99">
        <f t="shared" si="124"/>
        <v>0</v>
      </c>
    </row>
    <row r="647" spans="1:22" x14ac:dyDescent="0.25">
      <c r="A647" s="24">
        <v>44343.749999998443</v>
      </c>
      <c r="B647" s="25">
        <v>3.95</v>
      </c>
      <c r="C647" s="26">
        <v>112.5513</v>
      </c>
      <c r="D647" s="25">
        <v>0</v>
      </c>
      <c r="E647" s="26">
        <v>0</v>
      </c>
      <c r="F647" s="27">
        <f t="shared" ref="F647:G710" si="132">B647-D647</f>
        <v>3.95</v>
      </c>
      <c r="G647" s="27">
        <f t="shared" si="132"/>
        <v>112.5513</v>
      </c>
      <c r="H647" s="28">
        <v>0</v>
      </c>
      <c r="I647" s="29">
        <f t="shared" ref="I647:I710" si="133">F647-H647</f>
        <v>3.95</v>
      </c>
      <c r="J647" s="30">
        <f t="shared" si="131"/>
        <v>28.494</v>
      </c>
      <c r="K647" s="31">
        <v>2.87</v>
      </c>
      <c r="L647" s="30">
        <f t="shared" si="129"/>
        <v>63.327999999999996</v>
      </c>
      <c r="M647" s="30">
        <f t="shared" si="130"/>
        <v>39.467726077497858</v>
      </c>
      <c r="N647" s="30">
        <f t="shared" si="130"/>
        <v>0</v>
      </c>
      <c r="O647" s="30">
        <f t="shared" si="130"/>
        <v>21.206728953433903</v>
      </c>
      <c r="P647" s="30">
        <f t="shared" si="130"/>
        <v>29.301283654346502</v>
      </c>
      <c r="Q647" s="30">
        <f t="shared" si="130"/>
        <v>0</v>
      </c>
      <c r="R647" s="30">
        <f t="shared" ref="R647:R710" si="134">MAX(L647:Q647)</f>
        <v>63.327999999999996</v>
      </c>
      <c r="S647" s="22">
        <f t="shared" ref="S647:S710" si="135">IF(J647&gt;R647,J647-R647,0)</f>
        <v>0</v>
      </c>
      <c r="T647" s="32">
        <f t="shared" si="126"/>
        <v>0</v>
      </c>
      <c r="U647" s="99">
        <f t="shared" ref="U647:U710" si="136">IF(T647=0,0,1)</f>
        <v>0</v>
      </c>
      <c r="V647" s="99">
        <f t="shared" ref="V647:V710" si="137">IF(U647=0,0,V646+1)</f>
        <v>0</v>
      </c>
    </row>
    <row r="648" spans="1:22" x14ac:dyDescent="0.25">
      <c r="A648" s="24">
        <v>44343.791666665107</v>
      </c>
      <c r="B648" s="25">
        <v>13.407</v>
      </c>
      <c r="C648" s="26">
        <v>436.317408</v>
      </c>
      <c r="D648" s="25">
        <v>13.407</v>
      </c>
      <c r="E648" s="26">
        <v>436.31700000000001</v>
      </c>
      <c r="F648" s="27">
        <f t="shared" si="132"/>
        <v>0</v>
      </c>
      <c r="G648" s="27">
        <f t="shared" si="132"/>
        <v>4.0799999999308056E-4</v>
      </c>
      <c r="H648" s="28">
        <v>0</v>
      </c>
      <c r="I648" s="29">
        <f t="shared" si="133"/>
        <v>0</v>
      </c>
      <c r="J648" s="30">
        <f t="shared" si="131"/>
        <v>0</v>
      </c>
      <c r="K648" s="31">
        <v>2.87</v>
      </c>
      <c r="L648" s="30">
        <f t="shared" si="129"/>
        <v>63.327999999999996</v>
      </c>
      <c r="M648" s="30">
        <f t="shared" ref="M648:Q663" si="138">M647</f>
        <v>39.467726077497858</v>
      </c>
      <c r="N648" s="30">
        <f t="shared" si="138"/>
        <v>0</v>
      </c>
      <c r="O648" s="30">
        <f t="shared" si="138"/>
        <v>21.206728953433903</v>
      </c>
      <c r="P648" s="30">
        <f t="shared" si="138"/>
        <v>29.301283654346502</v>
      </c>
      <c r="Q648" s="30">
        <f t="shared" si="138"/>
        <v>0</v>
      </c>
      <c r="R648" s="30">
        <f t="shared" si="134"/>
        <v>63.327999999999996</v>
      </c>
      <c r="S648" s="22">
        <f t="shared" si="135"/>
        <v>0</v>
      </c>
      <c r="T648" s="32">
        <f t="shared" ref="T648:T711" si="139">IF(S648&lt;&gt;" ",S648*I648,0)</f>
        <v>0</v>
      </c>
      <c r="U648" s="99">
        <f t="shared" si="136"/>
        <v>0</v>
      </c>
      <c r="V648" s="99">
        <f t="shared" si="137"/>
        <v>0</v>
      </c>
    </row>
    <row r="649" spans="1:22" x14ac:dyDescent="0.25">
      <c r="A649" s="24">
        <v>44343.833333331771</v>
      </c>
      <c r="B649" s="25">
        <v>3.4540000000000002</v>
      </c>
      <c r="C649" s="26">
        <v>157.861616</v>
      </c>
      <c r="D649" s="25">
        <v>3.4540000000000002</v>
      </c>
      <c r="E649" s="26">
        <v>157.86199999999999</v>
      </c>
      <c r="F649" s="27">
        <f t="shared" si="132"/>
        <v>0</v>
      </c>
      <c r="G649" s="27">
        <f t="shared" si="132"/>
        <v>-3.8399999999683132E-4</v>
      </c>
      <c r="H649" s="28">
        <v>0</v>
      </c>
      <c r="I649" s="29">
        <f t="shared" si="133"/>
        <v>0</v>
      </c>
      <c r="J649" s="30">
        <f t="shared" si="131"/>
        <v>0</v>
      </c>
      <c r="K649" s="31">
        <v>2.87</v>
      </c>
      <c r="L649" s="30">
        <f t="shared" si="129"/>
        <v>63.327999999999996</v>
      </c>
      <c r="M649" s="30">
        <f t="shared" si="138"/>
        <v>39.467726077497858</v>
      </c>
      <c r="N649" s="30">
        <f t="shared" si="138"/>
        <v>0</v>
      </c>
      <c r="O649" s="30">
        <f t="shared" si="138"/>
        <v>21.206728953433903</v>
      </c>
      <c r="P649" s="30">
        <f t="shared" si="138"/>
        <v>29.301283654346502</v>
      </c>
      <c r="Q649" s="30">
        <f t="shared" si="138"/>
        <v>0</v>
      </c>
      <c r="R649" s="30">
        <f t="shared" si="134"/>
        <v>63.327999999999996</v>
      </c>
      <c r="S649" s="22">
        <f t="shared" si="135"/>
        <v>0</v>
      </c>
      <c r="T649" s="32">
        <f t="shared" si="139"/>
        <v>0</v>
      </c>
      <c r="U649" s="99">
        <f t="shared" si="136"/>
        <v>0</v>
      </c>
      <c r="V649" s="99">
        <f t="shared" si="137"/>
        <v>0</v>
      </c>
    </row>
    <row r="650" spans="1:22" x14ac:dyDescent="0.25">
      <c r="A650" s="24">
        <v>44343.874999998436</v>
      </c>
      <c r="B650" s="25">
        <v>26.928000000000001</v>
      </c>
      <c r="C650" s="26">
        <v>489.38947200000001</v>
      </c>
      <c r="D650" s="25">
        <v>0</v>
      </c>
      <c r="E650" s="26">
        <v>0</v>
      </c>
      <c r="F650" s="27">
        <f t="shared" si="132"/>
        <v>26.928000000000001</v>
      </c>
      <c r="G650" s="27">
        <f t="shared" si="132"/>
        <v>489.38947200000001</v>
      </c>
      <c r="H650" s="28">
        <v>0</v>
      </c>
      <c r="I650" s="29">
        <f t="shared" si="133"/>
        <v>26.928000000000001</v>
      </c>
      <c r="J650" s="30">
        <f t="shared" si="131"/>
        <v>18.173999999999999</v>
      </c>
      <c r="K650" s="31">
        <v>2.87</v>
      </c>
      <c r="L650" s="30">
        <f t="shared" si="129"/>
        <v>63.327999999999996</v>
      </c>
      <c r="M650" s="30">
        <f t="shared" si="138"/>
        <v>39.467726077497858</v>
      </c>
      <c r="N650" s="30">
        <f t="shared" si="138"/>
        <v>0</v>
      </c>
      <c r="O650" s="30">
        <f t="shared" si="138"/>
        <v>21.206728953433903</v>
      </c>
      <c r="P650" s="30">
        <f t="shared" si="138"/>
        <v>29.301283654346502</v>
      </c>
      <c r="Q650" s="30">
        <f t="shared" si="138"/>
        <v>0</v>
      </c>
      <c r="R650" s="30">
        <f t="shared" si="134"/>
        <v>63.327999999999996</v>
      </c>
      <c r="S650" s="22">
        <f t="shared" si="135"/>
        <v>0</v>
      </c>
      <c r="T650" s="32">
        <f t="shared" si="139"/>
        <v>0</v>
      </c>
      <c r="U650" s="99">
        <f t="shared" si="136"/>
        <v>0</v>
      </c>
      <c r="V650" s="99">
        <f t="shared" si="137"/>
        <v>0</v>
      </c>
    </row>
    <row r="651" spans="1:22" x14ac:dyDescent="0.25">
      <c r="A651" s="24">
        <v>44343.9166666651</v>
      </c>
      <c r="B651" s="25">
        <v>118.43600000000001</v>
      </c>
      <c r="C651" s="26">
        <v>2982.5737880000001</v>
      </c>
      <c r="D651" s="25">
        <v>0</v>
      </c>
      <c r="E651" s="26">
        <v>0</v>
      </c>
      <c r="F651" s="27">
        <f t="shared" si="132"/>
        <v>118.43600000000001</v>
      </c>
      <c r="G651" s="27">
        <f t="shared" si="132"/>
        <v>2982.5737880000001</v>
      </c>
      <c r="H651" s="28">
        <v>0</v>
      </c>
      <c r="I651" s="29">
        <f t="shared" si="133"/>
        <v>118.43600000000001</v>
      </c>
      <c r="J651" s="30">
        <f t="shared" si="131"/>
        <v>25.183</v>
      </c>
      <c r="K651" s="31">
        <v>2.87</v>
      </c>
      <c r="L651" s="30">
        <f t="shared" si="129"/>
        <v>63.327999999999996</v>
      </c>
      <c r="M651" s="30">
        <f t="shared" si="138"/>
        <v>39.467726077497858</v>
      </c>
      <c r="N651" s="30">
        <f t="shared" si="138"/>
        <v>0</v>
      </c>
      <c r="O651" s="30">
        <f t="shared" si="138"/>
        <v>21.206728953433903</v>
      </c>
      <c r="P651" s="30">
        <f t="shared" si="138"/>
        <v>29.301283654346502</v>
      </c>
      <c r="Q651" s="30">
        <f t="shared" si="138"/>
        <v>0</v>
      </c>
      <c r="R651" s="30">
        <f t="shared" si="134"/>
        <v>63.327999999999996</v>
      </c>
      <c r="S651" s="22">
        <f t="shared" si="135"/>
        <v>0</v>
      </c>
      <c r="T651" s="32">
        <f t="shared" si="139"/>
        <v>0</v>
      </c>
      <c r="U651" s="99">
        <f t="shared" si="136"/>
        <v>0</v>
      </c>
      <c r="V651" s="99">
        <f t="shared" si="137"/>
        <v>0</v>
      </c>
    </row>
    <row r="652" spans="1:22" x14ac:dyDescent="0.25">
      <c r="A652" s="24">
        <v>44343.958333331764</v>
      </c>
      <c r="B652" s="25">
        <v>35.9</v>
      </c>
      <c r="C652" s="26">
        <v>891.03800000000001</v>
      </c>
      <c r="D652" s="25">
        <v>0</v>
      </c>
      <c r="E652" s="26">
        <v>0</v>
      </c>
      <c r="F652" s="27">
        <f t="shared" si="132"/>
        <v>35.9</v>
      </c>
      <c r="G652" s="27">
        <f t="shared" si="132"/>
        <v>891.03800000000001</v>
      </c>
      <c r="H652" s="28">
        <v>0</v>
      </c>
      <c r="I652" s="29">
        <f t="shared" si="133"/>
        <v>35.9</v>
      </c>
      <c r="J652" s="30">
        <f t="shared" si="131"/>
        <v>24.82</v>
      </c>
      <c r="K652" s="31">
        <v>2.87</v>
      </c>
      <c r="L652" s="30">
        <f t="shared" si="129"/>
        <v>63.327999999999996</v>
      </c>
      <c r="M652" s="30">
        <f t="shared" si="138"/>
        <v>39.467726077497858</v>
      </c>
      <c r="N652" s="30">
        <f t="shared" si="138"/>
        <v>0</v>
      </c>
      <c r="O652" s="30">
        <f t="shared" si="138"/>
        <v>21.206728953433903</v>
      </c>
      <c r="P652" s="30">
        <f t="shared" si="138"/>
        <v>29.301283654346502</v>
      </c>
      <c r="Q652" s="30">
        <f t="shared" si="138"/>
        <v>0</v>
      </c>
      <c r="R652" s="30">
        <f t="shared" si="134"/>
        <v>63.327999999999996</v>
      </c>
      <c r="S652" s="22">
        <f t="shared" si="135"/>
        <v>0</v>
      </c>
      <c r="T652" s="32">
        <f t="shared" si="139"/>
        <v>0</v>
      </c>
      <c r="U652" s="99">
        <f t="shared" si="136"/>
        <v>0</v>
      </c>
      <c r="V652" s="99">
        <f t="shared" si="137"/>
        <v>0</v>
      </c>
    </row>
    <row r="653" spans="1:22" x14ac:dyDescent="0.25">
      <c r="A653" s="24">
        <v>44343.999999998428</v>
      </c>
      <c r="B653" s="25">
        <v>229.4</v>
      </c>
      <c r="C653" s="26">
        <v>5218.8500000000004</v>
      </c>
      <c r="D653" s="25">
        <v>2.0129999999999999</v>
      </c>
      <c r="E653" s="26">
        <v>45.8</v>
      </c>
      <c r="F653" s="27">
        <f t="shared" si="132"/>
        <v>227.387</v>
      </c>
      <c r="G653" s="27">
        <f t="shared" si="132"/>
        <v>5173.05</v>
      </c>
      <c r="H653" s="28">
        <v>0</v>
      </c>
      <c r="I653" s="29">
        <f t="shared" si="133"/>
        <v>227.387</v>
      </c>
      <c r="J653" s="30">
        <f t="shared" si="131"/>
        <v>22.749981309397636</v>
      </c>
      <c r="K653" s="31">
        <v>2.87</v>
      </c>
      <c r="L653" s="30">
        <f t="shared" si="129"/>
        <v>63.327999999999996</v>
      </c>
      <c r="M653" s="30">
        <f t="shared" si="138"/>
        <v>39.467726077497858</v>
      </c>
      <c r="N653" s="30">
        <f t="shared" si="138"/>
        <v>0</v>
      </c>
      <c r="O653" s="30">
        <f t="shared" si="138"/>
        <v>21.206728953433903</v>
      </c>
      <c r="P653" s="30">
        <f t="shared" si="138"/>
        <v>29.301283654346502</v>
      </c>
      <c r="Q653" s="30">
        <f t="shared" si="138"/>
        <v>0</v>
      </c>
      <c r="R653" s="30">
        <f t="shared" si="134"/>
        <v>63.327999999999996</v>
      </c>
      <c r="S653" s="22">
        <f t="shared" si="135"/>
        <v>0</v>
      </c>
      <c r="T653" s="32">
        <f t="shared" si="139"/>
        <v>0</v>
      </c>
      <c r="U653" s="99">
        <f t="shared" si="136"/>
        <v>0</v>
      </c>
      <c r="V653" s="99">
        <f t="shared" si="137"/>
        <v>0</v>
      </c>
    </row>
    <row r="654" spans="1:22" x14ac:dyDescent="0.25">
      <c r="A654" s="24">
        <v>44344.041666665093</v>
      </c>
      <c r="B654" s="25">
        <v>252.7</v>
      </c>
      <c r="C654" s="26">
        <v>5855.0590000000002</v>
      </c>
      <c r="D654" s="25">
        <v>64.129000000000005</v>
      </c>
      <c r="E654" s="26">
        <v>1485.8779999999999</v>
      </c>
      <c r="F654" s="27">
        <f t="shared" si="132"/>
        <v>188.57099999999997</v>
      </c>
      <c r="G654" s="27">
        <f t="shared" si="132"/>
        <v>4369.1810000000005</v>
      </c>
      <c r="H654" s="28">
        <v>0</v>
      </c>
      <c r="I654" s="29">
        <f t="shared" si="133"/>
        <v>188.57099999999997</v>
      </c>
      <c r="J654" s="30">
        <f t="shared" si="131"/>
        <v>23.169951901405842</v>
      </c>
      <c r="K654" s="31">
        <v>2.88</v>
      </c>
      <c r="L654" s="30">
        <f t="shared" si="129"/>
        <v>63.432000000000002</v>
      </c>
      <c r="M654" s="30">
        <f t="shared" si="138"/>
        <v>39.467726077497858</v>
      </c>
      <c r="N654" s="30">
        <f t="shared" si="138"/>
        <v>0</v>
      </c>
      <c r="O654" s="30">
        <f t="shared" si="138"/>
        <v>21.206728953433903</v>
      </c>
      <c r="P654" s="30">
        <f t="shared" si="138"/>
        <v>29.301283654346502</v>
      </c>
      <c r="Q654" s="30">
        <f t="shared" si="138"/>
        <v>0</v>
      </c>
      <c r="R654" s="30">
        <f t="shared" si="134"/>
        <v>63.432000000000002</v>
      </c>
      <c r="S654" s="22">
        <f t="shared" si="135"/>
        <v>0</v>
      </c>
      <c r="T654" s="32">
        <f t="shared" si="139"/>
        <v>0</v>
      </c>
      <c r="U654" s="99">
        <f t="shared" si="136"/>
        <v>0</v>
      </c>
      <c r="V654" s="99">
        <f t="shared" si="137"/>
        <v>0</v>
      </c>
    </row>
    <row r="655" spans="1:22" x14ac:dyDescent="0.25">
      <c r="A655" s="24">
        <v>44344.083333331757</v>
      </c>
      <c r="B655" s="25">
        <v>243.2</v>
      </c>
      <c r="C655" s="26">
        <v>5223.9359999999997</v>
      </c>
      <c r="D655" s="25">
        <v>32.707999999999998</v>
      </c>
      <c r="E655" s="26">
        <v>702.572</v>
      </c>
      <c r="F655" s="27">
        <f t="shared" si="132"/>
        <v>210.49199999999999</v>
      </c>
      <c r="G655" s="27">
        <f t="shared" si="132"/>
        <v>4521.3639999999996</v>
      </c>
      <c r="H655" s="28">
        <v>0</v>
      </c>
      <c r="I655" s="29">
        <f t="shared" si="133"/>
        <v>210.49199999999999</v>
      </c>
      <c r="J655" s="30">
        <f t="shared" si="131"/>
        <v>21.479980236778594</v>
      </c>
      <c r="K655" s="31">
        <v>2.88</v>
      </c>
      <c r="L655" s="30">
        <f t="shared" si="129"/>
        <v>63.432000000000002</v>
      </c>
      <c r="M655" s="30">
        <f t="shared" si="138"/>
        <v>39.467726077497858</v>
      </c>
      <c r="N655" s="30">
        <f t="shared" si="138"/>
        <v>0</v>
      </c>
      <c r="O655" s="30">
        <f t="shared" si="138"/>
        <v>21.206728953433903</v>
      </c>
      <c r="P655" s="30">
        <f t="shared" si="138"/>
        <v>29.301283654346502</v>
      </c>
      <c r="Q655" s="30">
        <f t="shared" si="138"/>
        <v>0</v>
      </c>
      <c r="R655" s="30">
        <f t="shared" si="134"/>
        <v>63.432000000000002</v>
      </c>
      <c r="S655" s="22">
        <f t="shared" si="135"/>
        <v>0</v>
      </c>
      <c r="T655" s="32">
        <f t="shared" si="139"/>
        <v>0</v>
      </c>
      <c r="U655" s="99">
        <f t="shared" si="136"/>
        <v>0</v>
      </c>
      <c r="V655" s="99">
        <f t="shared" si="137"/>
        <v>0</v>
      </c>
    </row>
    <row r="656" spans="1:22" x14ac:dyDescent="0.25">
      <c r="A656" s="24">
        <v>44344.124999998421</v>
      </c>
      <c r="B656" s="25">
        <v>222</v>
      </c>
      <c r="C656" s="26">
        <v>4204.68</v>
      </c>
      <c r="D656" s="25">
        <v>27.437000000000001</v>
      </c>
      <c r="E656" s="26">
        <v>519.65300000000002</v>
      </c>
      <c r="F656" s="27">
        <f t="shared" si="132"/>
        <v>194.56299999999999</v>
      </c>
      <c r="G656" s="27">
        <f t="shared" si="132"/>
        <v>3685.027</v>
      </c>
      <c r="H656" s="28">
        <v>0</v>
      </c>
      <c r="I656" s="29">
        <f t="shared" si="133"/>
        <v>194.56299999999999</v>
      </c>
      <c r="J656" s="30">
        <f t="shared" si="131"/>
        <v>18.940019428154379</v>
      </c>
      <c r="K656" s="31">
        <v>2.88</v>
      </c>
      <c r="L656" s="30">
        <f t="shared" si="129"/>
        <v>63.432000000000002</v>
      </c>
      <c r="M656" s="30">
        <f t="shared" si="138"/>
        <v>39.467726077497858</v>
      </c>
      <c r="N656" s="30">
        <f t="shared" si="138"/>
        <v>0</v>
      </c>
      <c r="O656" s="30">
        <f t="shared" si="138"/>
        <v>21.206728953433903</v>
      </c>
      <c r="P656" s="30">
        <f t="shared" si="138"/>
        <v>29.301283654346502</v>
      </c>
      <c r="Q656" s="30">
        <f t="shared" si="138"/>
        <v>0</v>
      </c>
      <c r="R656" s="30">
        <f t="shared" si="134"/>
        <v>63.432000000000002</v>
      </c>
      <c r="S656" s="22">
        <f t="shared" si="135"/>
        <v>0</v>
      </c>
      <c r="T656" s="32">
        <f t="shared" si="139"/>
        <v>0</v>
      </c>
      <c r="U656" s="99">
        <f t="shared" si="136"/>
        <v>0</v>
      </c>
      <c r="V656" s="99">
        <f t="shared" si="137"/>
        <v>0</v>
      </c>
    </row>
    <row r="657" spans="1:22" x14ac:dyDescent="0.25">
      <c r="A657" s="24">
        <v>44344.166666665085</v>
      </c>
      <c r="B657" s="25">
        <v>217.3</v>
      </c>
      <c r="C657" s="26">
        <v>4013.5309999999999</v>
      </c>
      <c r="D657" s="25">
        <v>28.561</v>
      </c>
      <c r="E657" s="26">
        <v>527.51800000000003</v>
      </c>
      <c r="F657" s="27">
        <f t="shared" si="132"/>
        <v>188.739</v>
      </c>
      <c r="G657" s="27">
        <f t="shared" si="132"/>
        <v>3486.0129999999999</v>
      </c>
      <c r="H657" s="28">
        <v>0</v>
      </c>
      <c r="I657" s="29">
        <f t="shared" si="133"/>
        <v>188.739</v>
      </c>
      <c r="J657" s="30">
        <f t="shared" si="131"/>
        <v>18.470019444841817</v>
      </c>
      <c r="K657" s="31">
        <v>2.88</v>
      </c>
      <c r="L657" s="30">
        <f t="shared" si="129"/>
        <v>63.432000000000002</v>
      </c>
      <c r="M657" s="30">
        <f t="shared" si="138"/>
        <v>39.467726077497858</v>
      </c>
      <c r="N657" s="30">
        <f t="shared" si="138"/>
        <v>0</v>
      </c>
      <c r="O657" s="30">
        <f t="shared" si="138"/>
        <v>21.206728953433903</v>
      </c>
      <c r="P657" s="30">
        <f t="shared" si="138"/>
        <v>29.301283654346502</v>
      </c>
      <c r="Q657" s="30">
        <f t="shared" si="138"/>
        <v>0</v>
      </c>
      <c r="R657" s="30">
        <f t="shared" si="134"/>
        <v>63.432000000000002</v>
      </c>
      <c r="S657" s="22">
        <f t="shared" si="135"/>
        <v>0</v>
      </c>
      <c r="T657" s="32">
        <f t="shared" si="139"/>
        <v>0</v>
      </c>
      <c r="U657" s="99">
        <f t="shared" si="136"/>
        <v>0</v>
      </c>
      <c r="V657" s="99">
        <f t="shared" si="137"/>
        <v>0</v>
      </c>
    </row>
    <row r="658" spans="1:22" x14ac:dyDescent="0.25">
      <c r="A658" s="24">
        <v>44344.20833333175</v>
      </c>
      <c r="B658" s="25">
        <v>236.7</v>
      </c>
      <c r="C658" s="26">
        <v>4412.0879999999997</v>
      </c>
      <c r="D658" s="25">
        <v>50.042000000000002</v>
      </c>
      <c r="E658" s="26">
        <v>932.77499999999998</v>
      </c>
      <c r="F658" s="27">
        <f t="shared" si="132"/>
        <v>186.65799999999999</v>
      </c>
      <c r="G658" s="27">
        <f t="shared" si="132"/>
        <v>3479.3129999999996</v>
      </c>
      <c r="H658" s="28">
        <v>0</v>
      </c>
      <c r="I658" s="29">
        <f t="shared" si="133"/>
        <v>186.65799999999999</v>
      </c>
      <c r="J658" s="30">
        <f t="shared" si="131"/>
        <v>18.640042216245753</v>
      </c>
      <c r="K658" s="31">
        <v>2.88</v>
      </c>
      <c r="L658" s="30">
        <f t="shared" si="129"/>
        <v>63.432000000000002</v>
      </c>
      <c r="M658" s="30">
        <f t="shared" si="138"/>
        <v>39.467726077497858</v>
      </c>
      <c r="N658" s="30">
        <f t="shared" si="138"/>
        <v>0</v>
      </c>
      <c r="O658" s="30">
        <f t="shared" si="138"/>
        <v>21.206728953433903</v>
      </c>
      <c r="P658" s="30">
        <f t="shared" si="138"/>
        <v>29.301283654346502</v>
      </c>
      <c r="Q658" s="30">
        <f t="shared" si="138"/>
        <v>0</v>
      </c>
      <c r="R658" s="30">
        <f t="shared" si="134"/>
        <v>63.432000000000002</v>
      </c>
      <c r="S658" s="22">
        <f t="shared" si="135"/>
        <v>0</v>
      </c>
      <c r="T658" s="32">
        <f t="shared" si="139"/>
        <v>0</v>
      </c>
      <c r="U658" s="99">
        <f t="shared" si="136"/>
        <v>0</v>
      </c>
      <c r="V658" s="99">
        <f t="shared" si="137"/>
        <v>0</v>
      </c>
    </row>
    <row r="659" spans="1:22" x14ac:dyDescent="0.25">
      <c r="A659" s="24">
        <v>44344.249999998414</v>
      </c>
      <c r="B659" s="25">
        <v>247.6</v>
      </c>
      <c r="C659" s="26">
        <v>4976.76</v>
      </c>
      <c r="D659" s="25">
        <v>60.488</v>
      </c>
      <c r="E659" s="26">
        <v>1215.8009999999999</v>
      </c>
      <c r="F659" s="27">
        <f t="shared" si="132"/>
        <v>187.11199999999999</v>
      </c>
      <c r="G659" s="27">
        <f t="shared" si="132"/>
        <v>3760.9590000000003</v>
      </c>
      <c r="H659" s="28">
        <v>0</v>
      </c>
      <c r="I659" s="29">
        <f t="shared" si="133"/>
        <v>187.11199999999999</v>
      </c>
      <c r="J659" s="30">
        <f t="shared" si="131"/>
        <v>20.100041686262774</v>
      </c>
      <c r="K659" s="31">
        <v>2.88</v>
      </c>
      <c r="L659" s="30">
        <f t="shared" si="129"/>
        <v>63.432000000000002</v>
      </c>
      <c r="M659" s="30">
        <f t="shared" si="138"/>
        <v>39.467726077497858</v>
      </c>
      <c r="N659" s="30">
        <f t="shared" si="138"/>
        <v>0</v>
      </c>
      <c r="O659" s="30">
        <f t="shared" si="138"/>
        <v>21.206728953433903</v>
      </c>
      <c r="P659" s="30">
        <f t="shared" si="138"/>
        <v>29.301283654346502</v>
      </c>
      <c r="Q659" s="30">
        <f t="shared" si="138"/>
        <v>0</v>
      </c>
      <c r="R659" s="30">
        <f t="shared" si="134"/>
        <v>63.432000000000002</v>
      </c>
      <c r="S659" s="22">
        <f t="shared" si="135"/>
        <v>0</v>
      </c>
      <c r="T659" s="32">
        <f t="shared" si="139"/>
        <v>0</v>
      </c>
      <c r="U659" s="99">
        <f t="shared" si="136"/>
        <v>0</v>
      </c>
      <c r="V659" s="99">
        <f t="shared" si="137"/>
        <v>0</v>
      </c>
    </row>
    <row r="660" spans="1:22" x14ac:dyDescent="0.25">
      <c r="A660" s="24">
        <v>44344.291666665078</v>
      </c>
      <c r="B660" s="25">
        <v>278.10000000000002</v>
      </c>
      <c r="C660" s="26">
        <v>6438.0150000000003</v>
      </c>
      <c r="D660" s="25">
        <v>77.379000000000005</v>
      </c>
      <c r="E660" s="26">
        <v>1791.3330000000001</v>
      </c>
      <c r="F660" s="27">
        <f t="shared" si="132"/>
        <v>200.721</v>
      </c>
      <c r="G660" s="27">
        <f t="shared" si="132"/>
        <v>4646.6820000000007</v>
      </c>
      <c r="H660" s="28">
        <v>0</v>
      </c>
      <c r="I660" s="29">
        <f t="shared" si="133"/>
        <v>200.721</v>
      </c>
      <c r="J660" s="30">
        <f t="shared" si="131"/>
        <v>23.149954414336321</v>
      </c>
      <c r="K660" s="31">
        <v>2.88</v>
      </c>
      <c r="L660" s="30">
        <f t="shared" si="129"/>
        <v>63.432000000000002</v>
      </c>
      <c r="M660" s="30">
        <f t="shared" si="138"/>
        <v>39.467726077497858</v>
      </c>
      <c r="N660" s="30">
        <f t="shared" si="138"/>
        <v>0</v>
      </c>
      <c r="O660" s="30">
        <f t="shared" si="138"/>
        <v>21.206728953433903</v>
      </c>
      <c r="P660" s="30">
        <f t="shared" si="138"/>
        <v>29.301283654346502</v>
      </c>
      <c r="Q660" s="30">
        <f t="shared" si="138"/>
        <v>0</v>
      </c>
      <c r="R660" s="30">
        <f t="shared" si="134"/>
        <v>63.432000000000002</v>
      </c>
      <c r="S660" s="22">
        <f t="shared" si="135"/>
        <v>0</v>
      </c>
      <c r="T660" s="32">
        <f t="shared" si="139"/>
        <v>0</v>
      </c>
      <c r="U660" s="99">
        <f t="shared" si="136"/>
        <v>0</v>
      </c>
      <c r="V660" s="99">
        <f t="shared" si="137"/>
        <v>0</v>
      </c>
    </row>
    <row r="661" spans="1:22" x14ac:dyDescent="0.25">
      <c r="A661" s="24">
        <v>44344.333333331742</v>
      </c>
      <c r="B661" s="25">
        <v>265.89999999999998</v>
      </c>
      <c r="C661" s="26">
        <v>6304.4889999999996</v>
      </c>
      <c r="D661" s="25">
        <v>21.939</v>
      </c>
      <c r="E661" s="26">
        <v>520.17399999999998</v>
      </c>
      <c r="F661" s="27">
        <f t="shared" si="132"/>
        <v>243.96099999999998</v>
      </c>
      <c r="G661" s="27">
        <f t="shared" si="132"/>
        <v>5784.3149999999996</v>
      </c>
      <c r="H661" s="28">
        <v>15.129999999999995</v>
      </c>
      <c r="I661" s="29">
        <f t="shared" si="133"/>
        <v>228.83099999999999</v>
      </c>
      <c r="J661" s="30">
        <f t="shared" si="131"/>
        <v>23.709998729305095</v>
      </c>
      <c r="K661" s="31">
        <v>2.88</v>
      </c>
      <c r="L661" s="30">
        <f t="shared" si="129"/>
        <v>63.432000000000002</v>
      </c>
      <c r="M661" s="30">
        <f t="shared" si="138"/>
        <v>39.467726077497858</v>
      </c>
      <c r="N661" s="30">
        <f t="shared" si="138"/>
        <v>0</v>
      </c>
      <c r="O661" s="30">
        <f t="shared" si="138"/>
        <v>21.206728953433903</v>
      </c>
      <c r="P661" s="30">
        <f t="shared" si="138"/>
        <v>29.301283654346502</v>
      </c>
      <c r="Q661" s="30">
        <f t="shared" si="138"/>
        <v>0</v>
      </c>
      <c r="R661" s="30">
        <f t="shared" si="134"/>
        <v>63.432000000000002</v>
      </c>
      <c r="S661" s="22">
        <f t="shared" si="135"/>
        <v>0</v>
      </c>
      <c r="T661" s="32">
        <f t="shared" si="139"/>
        <v>0</v>
      </c>
      <c r="U661" s="99">
        <f t="shared" si="136"/>
        <v>0</v>
      </c>
      <c r="V661" s="99">
        <f t="shared" si="137"/>
        <v>0</v>
      </c>
    </row>
    <row r="662" spans="1:22" x14ac:dyDescent="0.25">
      <c r="A662" s="24">
        <v>44344.374999998407</v>
      </c>
      <c r="B662" s="25">
        <v>264.38</v>
      </c>
      <c r="C662" s="26">
        <v>6623.2204900000006</v>
      </c>
      <c r="D662" s="25">
        <v>0</v>
      </c>
      <c r="E662" s="26">
        <v>0</v>
      </c>
      <c r="F662" s="27">
        <f t="shared" si="132"/>
        <v>264.38</v>
      </c>
      <c r="G662" s="27">
        <f t="shared" si="132"/>
        <v>6623.2204900000006</v>
      </c>
      <c r="H662" s="28">
        <v>0</v>
      </c>
      <c r="I662" s="29">
        <f t="shared" si="133"/>
        <v>264.38</v>
      </c>
      <c r="J662" s="30">
        <f t="shared" si="131"/>
        <v>25.051896853014604</v>
      </c>
      <c r="K662" s="31">
        <v>2.88</v>
      </c>
      <c r="L662" s="30">
        <f t="shared" si="129"/>
        <v>63.432000000000002</v>
      </c>
      <c r="M662" s="30">
        <f t="shared" si="138"/>
        <v>39.467726077497858</v>
      </c>
      <c r="N662" s="30">
        <f t="shared" si="138"/>
        <v>0</v>
      </c>
      <c r="O662" s="30">
        <f t="shared" si="138"/>
        <v>21.206728953433903</v>
      </c>
      <c r="P662" s="30">
        <f t="shared" si="138"/>
        <v>29.301283654346502</v>
      </c>
      <c r="Q662" s="30">
        <f t="shared" si="138"/>
        <v>0</v>
      </c>
      <c r="R662" s="30">
        <f t="shared" si="134"/>
        <v>63.432000000000002</v>
      </c>
      <c r="S662" s="22">
        <f t="shared" si="135"/>
        <v>0</v>
      </c>
      <c r="T662" s="32">
        <f t="shared" si="139"/>
        <v>0</v>
      </c>
      <c r="U662" s="99">
        <f t="shared" si="136"/>
        <v>0</v>
      </c>
      <c r="V662" s="99">
        <f t="shared" si="137"/>
        <v>0</v>
      </c>
    </row>
    <row r="663" spans="1:22" x14ac:dyDescent="0.25">
      <c r="A663" s="24">
        <v>44344.416666665071</v>
      </c>
      <c r="B663" s="25">
        <v>292.13299999999998</v>
      </c>
      <c r="C663" s="26">
        <v>7127.7541719999999</v>
      </c>
      <c r="D663" s="25">
        <v>0</v>
      </c>
      <c r="E663" s="26">
        <v>0</v>
      </c>
      <c r="F663" s="27">
        <f t="shared" si="132"/>
        <v>292.13299999999998</v>
      </c>
      <c r="G663" s="27">
        <f t="shared" si="132"/>
        <v>7127.7541719999999</v>
      </c>
      <c r="H663" s="28">
        <v>38.589999999999918</v>
      </c>
      <c r="I663" s="29">
        <f t="shared" si="133"/>
        <v>253.54300000000006</v>
      </c>
      <c r="J663" s="30">
        <f t="shared" si="131"/>
        <v>24.399003782523714</v>
      </c>
      <c r="K663" s="31">
        <v>2.88</v>
      </c>
      <c r="L663" s="30">
        <f t="shared" si="129"/>
        <v>63.432000000000002</v>
      </c>
      <c r="M663" s="30">
        <f t="shared" si="138"/>
        <v>39.467726077497858</v>
      </c>
      <c r="N663" s="30">
        <f t="shared" si="138"/>
        <v>0</v>
      </c>
      <c r="O663" s="30">
        <f t="shared" si="138"/>
        <v>21.206728953433903</v>
      </c>
      <c r="P663" s="30">
        <f t="shared" si="138"/>
        <v>29.301283654346502</v>
      </c>
      <c r="Q663" s="30">
        <f t="shared" si="138"/>
        <v>0</v>
      </c>
      <c r="R663" s="30">
        <f t="shared" si="134"/>
        <v>63.432000000000002</v>
      </c>
      <c r="S663" s="22">
        <f t="shared" si="135"/>
        <v>0</v>
      </c>
      <c r="T663" s="32">
        <f t="shared" si="139"/>
        <v>0</v>
      </c>
      <c r="U663" s="99">
        <f t="shared" si="136"/>
        <v>0</v>
      </c>
      <c r="V663" s="99">
        <f t="shared" si="137"/>
        <v>0</v>
      </c>
    </row>
    <row r="664" spans="1:22" x14ac:dyDescent="0.25">
      <c r="A664" s="24">
        <v>44344.458333331735</v>
      </c>
      <c r="B664" s="25">
        <v>315.61</v>
      </c>
      <c r="C664" s="26">
        <v>7867.8846400000002</v>
      </c>
      <c r="D664" s="25">
        <v>0</v>
      </c>
      <c r="E664" s="26">
        <v>0</v>
      </c>
      <c r="F664" s="27">
        <f t="shared" si="132"/>
        <v>315.61</v>
      </c>
      <c r="G664" s="27">
        <f t="shared" si="132"/>
        <v>7867.8846400000002</v>
      </c>
      <c r="H664" s="28">
        <v>42.639999999999986</v>
      </c>
      <c r="I664" s="29">
        <f t="shared" si="133"/>
        <v>272.97000000000003</v>
      </c>
      <c r="J664" s="30">
        <f t="shared" si="131"/>
        <v>24.92913608567536</v>
      </c>
      <c r="K664" s="31">
        <v>2.88</v>
      </c>
      <c r="L664" s="30">
        <f t="shared" si="129"/>
        <v>63.432000000000002</v>
      </c>
      <c r="M664" s="30">
        <f t="shared" ref="M664:Q679" si="140">M663</f>
        <v>39.467726077497858</v>
      </c>
      <c r="N664" s="30">
        <f t="shared" si="140"/>
        <v>0</v>
      </c>
      <c r="O664" s="30">
        <f t="shared" si="140"/>
        <v>21.206728953433903</v>
      </c>
      <c r="P664" s="30">
        <f t="shared" si="140"/>
        <v>29.301283654346502</v>
      </c>
      <c r="Q664" s="30">
        <f t="shared" si="140"/>
        <v>0</v>
      </c>
      <c r="R664" s="30">
        <f t="shared" si="134"/>
        <v>63.432000000000002</v>
      </c>
      <c r="S664" s="22">
        <f t="shared" si="135"/>
        <v>0</v>
      </c>
      <c r="T664" s="32">
        <f t="shared" si="139"/>
        <v>0</v>
      </c>
      <c r="U664" s="99">
        <f t="shared" si="136"/>
        <v>0</v>
      </c>
      <c r="V664" s="99">
        <f t="shared" si="137"/>
        <v>0</v>
      </c>
    </row>
    <row r="665" spans="1:22" x14ac:dyDescent="0.25">
      <c r="A665" s="24">
        <v>44344.499999998399</v>
      </c>
      <c r="B665" s="25">
        <v>302.25799999999998</v>
      </c>
      <c r="C665" s="26">
        <v>9400.9073129999997</v>
      </c>
      <c r="D665" s="25">
        <v>0</v>
      </c>
      <c r="E665" s="26">
        <v>0</v>
      </c>
      <c r="F665" s="27">
        <f t="shared" si="132"/>
        <v>302.25799999999998</v>
      </c>
      <c r="G665" s="27">
        <f t="shared" si="132"/>
        <v>9400.9073129999997</v>
      </c>
      <c r="H665" s="28">
        <v>51.429999999999836</v>
      </c>
      <c r="I665" s="29">
        <f t="shared" si="133"/>
        <v>250.82800000000015</v>
      </c>
      <c r="J665" s="30">
        <f t="shared" si="131"/>
        <v>31.102261356192393</v>
      </c>
      <c r="K665" s="31">
        <v>2.88</v>
      </c>
      <c r="L665" s="30">
        <f t="shared" si="129"/>
        <v>63.432000000000002</v>
      </c>
      <c r="M665" s="30">
        <f t="shared" si="140"/>
        <v>39.467726077497858</v>
      </c>
      <c r="N665" s="30">
        <f t="shared" si="140"/>
        <v>0</v>
      </c>
      <c r="O665" s="30">
        <f t="shared" si="140"/>
        <v>21.206728953433903</v>
      </c>
      <c r="P665" s="30">
        <f t="shared" si="140"/>
        <v>29.301283654346502</v>
      </c>
      <c r="Q665" s="30">
        <f t="shared" si="140"/>
        <v>0</v>
      </c>
      <c r="R665" s="30">
        <f t="shared" si="134"/>
        <v>63.432000000000002</v>
      </c>
      <c r="S665" s="22">
        <f t="shared" si="135"/>
        <v>0</v>
      </c>
      <c r="T665" s="32">
        <f t="shared" si="139"/>
        <v>0</v>
      </c>
      <c r="U665" s="99">
        <f t="shared" si="136"/>
        <v>0</v>
      </c>
      <c r="V665" s="99">
        <f t="shared" si="137"/>
        <v>0</v>
      </c>
    </row>
    <row r="666" spans="1:22" x14ac:dyDescent="0.25">
      <c r="A666" s="24">
        <v>44344.541666665064</v>
      </c>
      <c r="B666" s="25">
        <v>289.577</v>
      </c>
      <c r="C666" s="26">
        <v>8760.5031760000002</v>
      </c>
      <c r="D666" s="25">
        <v>0</v>
      </c>
      <c r="E666" s="26">
        <v>0</v>
      </c>
      <c r="F666" s="27">
        <f t="shared" si="132"/>
        <v>289.577</v>
      </c>
      <c r="G666" s="27">
        <f t="shared" si="132"/>
        <v>8760.5031760000002</v>
      </c>
      <c r="H666" s="28">
        <v>59.809999999999945</v>
      </c>
      <c r="I666" s="29">
        <f t="shared" si="133"/>
        <v>229.76700000000005</v>
      </c>
      <c r="J666" s="30">
        <f t="shared" si="131"/>
        <v>30.252758941490519</v>
      </c>
      <c r="K666" s="31">
        <v>2.88</v>
      </c>
      <c r="L666" s="30">
        <f t="shared" si="129"/>
        <v>63.432000000000002</v>
      </c>
      <c r="M666" s="30">
        <f t="shared" si="140"/>
        <v>39.467726077497858</v>
      </c>
      <c r="N666" s="30">
        <f t="shared" si="140"/>
        <v>0</v>
      </c>
      <c r="O666" s="30">
        <f t="shared" si="140"/>
        <v>21.206728953433903</v>
      </c>
      <c r="P666" s="30">
        <f t="shared" si="140"/>
        <v>29.301283654346502</v>
      </c>
      <c r="Q666" s="30">
        <f t="shared" si="140"/>
        <v>0</v>
      </c>
      <c r="R666" s="30">
        <f t="shared" si="134"/>
        <v>63.432000000000002</v>
      </c>
      <c r="S666" s="22">
        <f t="shared" si="135"/>
        <v>0</v>
      </c>
      <c r="T666" s="32">
        <f t="shared" si="139"/>
        <v>0</v>
      </c>
      <c r="U666" s="99">
        <f t="shared" si="136"/>
        <v>0</v>
      </c>
      <c r="V666" s="99">
        <f t="shared" si="137"/>
        <v>0</v>
      </c>
    </row>
    <row r="667" spans="1:22" x14ac:dyDescent="0.25">
      <c r="A667" s="24">
        <v>44344.583333331728</v>
      </c>
      <c r="B667" s="25">
        <v>293.70799999999997</v>
      </c>
      <c r="C667" s="26">
        <v>8823.7815120000014</v>
      </c>
      <c r="D667" s="25">
        <v>0</v>
      </c>
      <c r="E667" s="26">
        <v>0</v>
      </c>
      <c r="F667" s="27">
        <f t="shared" si="132"/>
        <v>293.70799999999997</v>
      </c>
      <c r="G667" s="27">
        <f t="shared" si="132"/>
        <v>8823.7815120000014</v>
      </c>
      <c r="H667" s="28">
        <v>59.100000000000023</v>
      </c>
      <c r="I667" s="29">
        <f t="shared" si="133"/>
        <v>234.60799999999995</v>
      </c>
      <c r="J667" s="30">
        <f t="shared" si="131"/>
        <v>30.042700614215487</v>
      </c>
      <c r="K667" s="31">
        <v>2.88</v>
      </c>
      <c r="L667" s="30">
        <f t="shared" si="129"/>
        <v>63.432000000000002</v>
      </c>
      <c r="M667" s="30">
        <f t="shared" si="140"/>
        <v>39.467726077497858</v>
      </c>
      <c r="N667" s="30">
        <f t="shared" si="140"/>
        <v>0</v>
      </c>
      <c r="O667" s="30">
        <f t="shared" si="140"/>
        <v>21.206728953433903</v>
      </c>
      <c r="P667" s="30">
        <f t="shared" si="140"/>
        <v>29.301283654346502</v>
      </c>
      <c r="Q667" s="30">
        <f t="shared" si="140"/>
        <v>0</v>
      </c>
      <c r="R667" s="30">
        <f t="shared" si="134"/>
        <v>63.432000000000002</v>
      </c>
      <c r="S667" s="22">
        <f t="shared" si="135"/>
        <v>0</v>
      </c>
      <c r="T667" s="32">
        <f t="shared" si="139"/>
        <v>0</v>
      </c>
      <c r="U667" s="99">
        <f t="shared" si="136"/>
        <v>0</v>
      </c>
      <c r="V667" s="99">
        <f t="shared" si="137"/>
        <v>0</v>
      </c>
    </row>
    <row r="668" spans="1:22" x14ac:dyDescent="0.25">
      <c r="A668" s="24">
        <v>44344.624999998392</v>
      </c>
      <c r="B668" s="25">
        <v>325.71800000000002</v>
      </c>
      <c r="C668" s="26">
        <v>8847.5441269999992</v>
      </c>
      <c r="D668" s="25">
        <v>0</v>
      </c>
      <c r="E668" s="26">
        <v>0</v>
      </c>
      <c r="F668" s="27">
        <f t="shared" si="132"/>
        <v>325.71800000000002</v>
      </c>
      <c r="G668" s="27">
        <f t="shared" si="132"/>
        <v>8847.5441269999992</v>
      </c>
      <c r="H668" s="28">
        <v>65.059999999999945</v>
      </c>
      <c r="I668" s="29">
        <f t="shared" si="133"/>
        <v>260.65800000000007</v>
      </c>
      <c r="J668" s="30">
        <f t="shared" si="131"/>
        <v>27.16320291479132</v>
      </c>
      <c r="K668" s="31">
        <v>2.88</v>
      </c>
      <c r="L668" s="30">
        <f t="shared" si="129"/>
        <v>63.432000000000002</v>
      </c>
      <c r="M668" s="30">
        <f t="shared" si="140"/>
        <v>39.467726077497858</v>
      </c>
      <c r="N668" s="30">
        <f t="shared" si="140"/>
        <v>0</v>
      </c>
      <c r="O668" s="30">
        <f t="shared" si="140"/>
        <v>21.206728953433903</v>
      </c>
      <c r="P668" s="30">
        <f t="shared" si="140"/>
        <v>29.301283654346502</v>
      </c>
      <c r="Q668" s="30">
        <f t="shared" si="140"/>
        <v>0</v>
      </c>
      <c r="R668" s="30">
        <f t="shared" si="134"/>
        <v>63.432000000000002</v>
      </c>
      <c r="S668" s="22">
        <f t="shared" si="135"/>
        <v>0</v>
      </c>
      <c r="T668" s="32">
        <f t="shared" si="139"/>
        <v>0</v>
      </c>
      <c r="U668" s="99">
        <f t="shared" si="136"/>
        <v>0</v>
      </c>
      <c r="V668" s="99">
        <f t="shared" si="137"/>
        <v>0</v>
      </c>
    </row>
    <row r="669" spans="1:22" x14ac:dyDescent="0.25">
      <c r="A669" s="24">
        <v>44344.666666665056</v>
      </c>
      <c r="B669" s="25">
        <v>351.98400000000004</v>
      </c>
      <c r="C669" s="26">
        <v>9710.4240989999998</v>
      </c>
      <c r="D669" s="25">
        <v>0</v>
      </c>
      <c r="E669" s="26">
        <v>0</v>
      </c>
      <c r="F669" s="27">
        <f t="shared" si="132"/>
        <v>351.98400000000004</v>
      </c>
      <c r="G669" s="27">
        <f t="shared" si="132"/>
        <v>9710.4240989999998</v>
      </c>
      <c r="H669" s="28">
        <v>117.80000000000007</v>
      </c>
      <c r="I669" s="29">
        <f t="shared" si="133"/>
        <v>234.18399999999997</v>
      </c>
      <c r="J669" s="30">
        <f t="shared" si="131"/>
        <v>27.587686085162957</v>
      </c>
      <c r="K669" s="31">
        <v>2.88</v>
      </c>
      <c r="L669" s="30">
        <f t="shared" si="129"/>
        <v>63.432000000000002</v>
      </c>
      <c r="M669" s="30">
        <f t="shared" si="140"/>
        <v>39.467726077497858</v>
      </c>
      <c r="N669" s="30">
        <f t="shared" si="140"/>
        <v>0</v>
      </c>
      <c r="O669" s="30">
        <f t="shared" si="140"/>
        <v>21.206728953433903</v>
      </c>
      <c r="P669" s="30">
        <f t="shared" si="140"/>
        <v>29.301283654346502</v>
      </c>
      <c r="Q669" s="30">
        <f t="shared" si="140"/>
        <v>0</v>
      </c>
      <c r="R669" s="30">
        <f t="shared" si="134"/>
        <v>63.432000000000002</v>
      </c>
      <c r="S669" s="22">
        <f t="shared" si="135"/>
        <v>0</v>
      </c>
      <c r="T669" s="32">
        <f t="shared" si="139"/>
        <v>0</v>
      </c>
      <c r="U669" s="99">
        <f t="shared" si="136"/>
        <v>0</v>
      </c>
      <c r="V669" s="99">
        <f t="shared" si="137"/>
        <v>0</v>
      </c>
    </row>
    <row r="670" spans="1:22" x14ac:dyDescent="0.25">
      <c r="A670" s="24">
        <v>44344.70833333172</v>
      </c>
      <c r="B670" s="25">
        <v>347.81600000000003</v>
      </c>
      <c r="C670" s="26">
        <v>9741.2230230000005</v>
      </c>
      <c r="D670" s="25">
        <v>0</v>
      </c>
      <c r="E670" s="26">
        <v>0</v>
      </c>
      <c r="F670" s="27">
        <f t="shared" si="132"/>
        <v>347.81600000000003</v>
      </c>
      <c r="G670" s="27">
        <f t="shared" si="132"/>
        <v>9741.2230230000005</v>
      </c>
      <c r="H670" s="28">
        <v>125.20000000000005</v>
      </c>
      <c r="I670" s="29">
        <f t="shared" si="133"/>
        <v>222.61599999999999</v>
      </c>
      <c r="J670" s="30">
        <f t="shared" si="131"/>
        <v>28.006828389148286</v>
      </c>
      <c r="K670" s="31">
        <v>2.88</v>
      </c>
      <c r="L670" s="30">
        <f t="shared" si="129"/>
        <v>63.432000000000002</v>
      </c>
      <c r="M670" s="30">
        <f t="shared" si="140"/>
        <v>39.467726077497858</v>
      </c>
      <c r="N670" s="30">
        <f t="shared" si="140"/>
        <v>0</v>
      </c>
      <c r="O670" s="30">
        <f t="shared" si="140"/>
        <v>21.206728953433903</v>
      </c>
      <c r="P670" s="30">
        <f t="shared" si="140"/>
        <v>29.301283654346502</v>
      </c>
      <c r="Q670" s="30">
        <f t="shared" si="140"/>
        <v>0</v>
      </c>
      <c r="R670" s="30">
        <f t="shared" si="134"/>
        <v>63.432000000000002</v>
      </c>
      <c r="S670" s="22">
        <f t="shared" si="135"/>
        <v>0</v>
      </c>
      <c r="T670" s="32">
        <f t="shared" si="139"/>
        <v>0</v>
      </c>
      <c r="U670" s="99">
        <f t="shared" si="136"/>
        <v>0</v>
      </c>
      <c r="V670" s="99">
        <f t="shared" si="137"/>
        <v>0</v>
      </c>
    </row>
    <row r="671" spans="1:22" x14ac:dyDescent="0.25">
      <c r="A671" s="24">
        <v>44344.749999998385</v>
      </c>
      <c r="B671" s="25">
        <v>319.16999999999996</v>
      </c>
      <c r="C671" s="26">
        <v>9199.6056250000001</v>
      </c>
      <c r="D671" s="25">
        <v>0</v>
      </c>
      <c r="E671" s="26">
        <v>0</v>
      </c>
      <c r="F671" s="27">
        <f t="shared" si="132"/>
        <v>319.16999999999996</v>
      </c>
      <c r="G671" s="27">
        <f t="shared" si="132"/>
        <v>9199.6056250000001</v>
      </c>
      <c r="H671" s="28">
        <v>31.480000000000018</v>
      </c>
      <c r="I671" s="29">
        <f t="shared" si="133"/>
        <v>287.68999999999994</v>
      </c>
      <c r="J671" s="30">
        <f t="shared" si="131"/>
        <v>28.823528605445379</v>
      </c>
      <c r="K671" s="31">
        <v>2.88</v>
      </c>
      <c r="L671" s="30">
        <f t="shared" si="129"/>
        <v>63.432000000000002</v>
      </c>
      <c r="M671" s="30">
        <f t="shared" si="140"/>
        <v>39.467726077497858</v>
      </c>
      <c r="N671" s="30">
        <f t="shared" si="140"/>
        <v>0</v>
      </c>
      <c r="O671" s="30">
        <f t="shared" si="140"/>
        <v>21.206728953433903</v>
      </c>
      <c r="P671" s="30">
        <f t="shared" si="140"/>
        <v>29.301283654346502</v>
      </c>
      <c r="Q671" s="30">
        <f t="shared" si="140"/>
        <v>0</v>
      </c>
      <c r="R671" s="30">
        <f t="shared" si="134"/>
        <v>63.432000000000002</v>
      </c>
      <c r="S671" s="22">
        <f t="shared" si="135"/>
        <v>0</v>
      </c>
      <c r="T671" s="32">
        <f t="shared" si="139"/>
        <v>0</v>
      </c>
      <c r="U671" s="99">
        <f t="shared" si="136"/>
        <v>0</v>
      </c>
      <c r="V671" s="99">
        <f t="shared" si="137"/>
        <v>0</v>
      </c>
    </row>
    <row r="672" spans="1:22" x14ac:dyDescent="0.25">
      <c r="A672" s="24">
        <v>44344.791666665049</v>
      </c>
      <c r="B672" s="25">
        <v>334.32499999999999</v>
      </c>
      <c r="C672" s="26">
        <v>9052.0016599999999</v>
      </c>
      <c r="D672" s="25">
        <v>0</v>
      </c>
      <c r="E672" s="26">
        <v>0</v>
      </c>
      <c r="F672" s="27">
        <f t="shared" si="132"/>
        <v>334.32499999999999</v>
      </c>
      <c r="G672" s="27">
        <f t="shared" si="132"/>
        <v>9052.0016599999999</v>
      </c>
      <c r="H672" s="28">
        <v>127</v>
      </c>
      <c r="I672" s="29">
        <f t="shared" si="133"/>
        <v>207.32499999999999</v>
      </c>
      <c r="J672" s="30">
        <f t="shared" si="131"/>
        <v>27.075455499887834</v>
      </c>
      <c r="K672" s="31">
        <v>2.88</v>
      </c>
      <c r="L672" s="30">
        <f t="shared" si="129"/>
        <v>63.432000000000002</v>
      </c>
      <c r="M672" s="30">
        <f t="shared" si="140"/>
        <v>39.467726077497858</v>
      </c>
      <c r="N672" s="30">
        <f t="shared" si="140"/>
        <v>0</v>
      </c>
      <c r="O672" s="30">
        <f t="shared" si="140"/>
        <v>21.206728953433903</v>
      </c>
      <c r="P672" s="30">
        <f t="shared" si="140"/>
        <v>29.301283654346502</v>
      </c>
      <c r="Q672" s="30">
        <f t="shared" si="140"/>
        <v>0</v>
      </c>
      <c r="R672" s="30">
        <f t="shared" si="134"/>
        <v>63.432000000000002</v>
      </c>
      <c r="S672" s="22">
        <f t="shared" si="135"/>
        <v>0</v>
      </c>
      <c r="T672" s="32">
        <f t="shared" si="139"/>
        <v>0</v>
      </c>
      <c r="U672" s="99">
        <f t="shared" si="136"/>
        <v>0</v>
      </c>
      <c r="V672" s="99">
        <f t="shared" si="137"/>
        <v>0</v>
      </c>
    </row>
    <row r="673" spans="1:22" x14ac:dyDescent="0.25">
      <c r="A673" s="24">
        <v>44344.833333331713</v>
      </c>
      <c r="B673" s="25">
        <v>319.58</v>
      </c>
      <c r="C673" s="26">
        <v>7832.9357500000006</v>
      </c>
      <c r="D673" s="25">
        <v>0</v>
      </c>
      <c r="E673" s="26">
        <v>0</v>
      </c>
      <c r="F673" s="27">
        <f t="shared" si="132"/>
        <v>319.58</v>
      </c>
      <c r="G673" s="27">
        <f t="shared" si="132"/>
        <v>7832.9357500000006</v>
      </c>
      <c r="H673" s="28">
        <v>47.499999999999886</v>
      </c>
      <c r="I673" s="29">
        <f t="shared" si="133"/>
        <v>272.0800000000001</v>
      </c>
      <c r="J673" s="30">
        <f t="shared" si="131"/>
        <v>24.510093716753243</v>
      </c>
      <c r="K673" s="31">
        <v>2.88</v>
      </c>
      <c r="L673" s="30">
        <f t="shared" si="129"/>
        <v>63.432000000000002</v>
      </c>
      <c r="M673" s="30">
        <f t="shared" si="140"/>
        <v>39.467726077497858</v>
      </c>
      <c r="N673" s="30">
        <f t="shared" si="140"/>
        <v>0</v>
      </c>
      <c r="O673" s="30">
        <f t="shared" si="140"/>
        <v>21.206728953433903</v>
      </c>
      <c r="P673" s="30">
        <f t="shared" si="140"/>
        <v>29.301283654346502</v>
      </c>
      <c r="Q673" s="30">
        <f t="shared" si="140"/>
        <v>0</v>
      </c>
      <c r="R673" s="30">
        <f t="shared" si="134"/>
        <v>63.432000000000002</v>
      </c>
      <c r="S673" s="22">
        <f t="shared" si="135"/>
        <v>0</v>
      </c>
      <c r="T673" s="32">
        <f t="shared" si="139"/>
        <v>0</v>
      </c>
      <c r="U673" s="99">
        <f t="shared" si="136"/>
        <v>0</v>
      </c>
      <c r="V673" s="99">
        <f t="shared" si="137"/>
        <v>0</v>
      </c>
    </row>
    <row r="674" spans="1:22" x14ac:dyDescent="0.25">
      <c r="A674" s="24">
        <v>44344.874999998377</v>
      </c>
      <c r="B674" s="25">
        <v>325.82900000000001</v>
      </c>
      <c r="C674" s="26">
        <v>8049.8743810000005</v>
      </c>
      <c r="D674" s="25">
        <v>0</v>
      </c>
      <c r="E674" s="26">
        <v>0</v>
      </c>
      <c r="F674" s="27">
        <f t="shared" si="132"/>
        <v>325.82900000000001</v>
      </c>
      <c r="G674" s="27">
        <f t="shared" si="132"/>
        <v>8049.8743810000005</v>
      </c>
      <c r="H674" s="28">
        <v>105.59999999999991</v>
      </c>
      <c r="I674" s="29">
        <f t="shared" si="133"/>
        <v>220.2290000000001</v>
      </c>
      <c r="J674" s="30">
        <f t="shared" si="131"/>
        <v>24.705825390005188</v>
      </c>
      <c r="K674" s="31">
        <v>2.88</v>
      </c>
      <c r="L674" s="30">
        <f t="shared" si="129"/>
        <v>63.432000000000002</v>
      </c>
      <c r="M674" s="30">
        <f t="shared" si="140"/>
        <v>39.467726077497858</v>
      </c>
      <c r="N674" s="30">
        <f t="shared" si="140"/>
        <v>0</v>
      </c>
      <c r="O674" s="30">
        <f t="shared" si="140"/>
        <v>21.206728953433903</v>
      </c>
      <c r="P674" s="30">
        <f t="shared" si="140"/>
        <v>29.301283654346502</v>
      </c>
      <c r="Q674" s="30">
        <f t="shared" si="140"/>
        <v>0</v>
      </c>
      <c r="R674" s="30">
        <f t="shared" si="134"/>
        <v>63.432000000000002</v>
      </c>
      <c r="S674" s="22">
        <f t="shared" si="135"/>
        <v>0</v>
      </c>
      <c r="T674" s="32">
        <f t="shared" si="139"/>
        <v>0</v>
      </c>
      <c r="U674" s="99">
        <f t="shared" si="136"/>
        <v>0</v>
      </c>
      <c r="V674" s="99">
        <f t="shared" si="137"/>
        <v>0</v>
      </c>
    </row>
    <row r="675" spans="1:22" x14ac:dyDescent="0.25">
      <c r="A675" s="24">
        <v>44344.916666665042</v>
      </c>
      <c r="B675" s="25">
        <v>325</v>
      </c>
      <c r="C675" s="26">
        <v>7514</v>
      </c>
      <c r="D675" s="25">
        <v>0</v>
      </c>
      <c r="E675" s="26">
        <v>0</v>
      </c>
      <c r="F675" s="27">
        <f t="shared" si="132"/>
        <v>325</v>
      </c>
      <c r="G675" s="27">
        <f t="shared" si="132"/>
        <v>7514</v>
      </c>
      <c r="H675" s="28">
        <v>25.730000000000018</v>
      </c>
      <c r="I675" s="29">
        <f t="shared" si="133"/>
        <v>299.27</v>
      </c>
      <c r="J675" s="30">
        <f t="shared" si="131"/>
        <v>23.12</v>
      </c>
      <c r="K675" s="31">
        <v>2.88</v>
      </c>
      <c r="L675" s="30">
        <f t="shared" si="129"/>
        <v>63.432000000000002</v>
      </c>
      <c r="M675" s="30">
        <f t="shared" si="140"/>
        <v>39.467726077497858</v>
      </c>
      <c r="N675" s="30">
        <f t="shared" si="140"/>
        <v>0</v>
      </c>
      <c r="O675" s="30">
        <f t="shared" si="140"/>
        <v>21.206728953433903</v>
      </c>
      <c r="P675" s="30">
        <f t="shared" si="140"/>
        <v>29.301283654346502</v>
      </c>
      <c r="Q675" s="30">
        <f t="shared" si="140"/>
        <v>0</v>
      </c>
      <c r="R675" s="30">
        <f t="shared" si="134"/>
        <v>63.432000000000002</v>
      </c>
      <c r="S675" s="22">
        <f t="shared" si="135"/>
        <v>0</v>
      </c>
      <c r="T675" s="32">
        <f t="shared" si="139"/>
        <v>0</v>
      </c>
      <c r="U675" s="99">
        <f t="shared" si="136"/>
        <v>0</v>
      </c>
      <c r="V675" s="99">
        <f t="shared" si="137"/>
        <v>0</v>
      </c>
    </row>
    <row r="676" spans="1:22" x14ac:dyDescent="0.25">
      <c r="A676" s="24">
        <v>44344.958333331706</v>
      </c>
      <c r="B676" s="25">
        <v>303.7</v>
      </c>
      <c r="C676" s="26">
        <v>6608.5119999999997</v>
      </c>
      <c r="D676" s="25">
        <v>40.073</v>
      </c>
      <c r="E676" s="26">
        <v>871.98400000000004</v>
      </c>
      <c r="F676" s="27">
        <f t="shared" si="132"/>
        <v>263.62700000000001</v>
      </c>
      <c r="G676" s="27">
        <f t="shared" si="132"/>
        <v>5736.5279999999993</v>
      </c>
      <c r="H676" s="28">
        <v>3.7899999999999636</v>
      </c>
      <c r="I676" s="29">
        <f t="shared" si="133"/>
        <v>259.83700000000005</v>
      </c>
      <c r="J676" s="30">
        <f t="shared" si="131"/>
        <v>21.760016993707016</v>
      </c>
      <c r="K676" s="31">
        <v>2.88</v>
      </c>
      <c r="L676" s="30">
        <f t="shared" si="129"/>
        <v>63.432000000000002</v>
      </c>
      <c r="M676" s="30">
        <f t="shared" si="140"/>
        <v>39.467726077497858</v>
      </c>
      <c r="N676" s="30">
        <f t="shared" si="140"/>
        <v>0</v>
      </c>
      <c r="O676" s="30">
        <f t="shared" si="140"/>
        <v>21.206728953433903</v>
      </c>
      <c r="P676" s="30">
        <f t="shared" si="140"/>
        <v>29.301283654346502</v>
      </c>
      <c r="Q676" s="30">
        <f t="shared" si="140"/>
        <v>0</v>
      </c>
      <c r="R676" s="30">
        <f t="shared" si="134"/>
        <v>63.432000000000002</v>
      </c>
      <c r="S676" s="22">
        <f t="shared" si="135"/>
        <v>0</v>
      </c>
      <c r="T676" s="32">
        <f t="shared" si="139"/>
        <v>0</v>
      </c>
      <c r="U676" s="99">
        <f t="shared" si="136"/>
        <v>0</v>
      </c>
      <c r="V676" s="99">
        <f t="shared" si="137"/>
        <v>0</v>
      </c>
    </row>
    <row r="677" spans="1:22" x14ac:dyDescent="0.25">
      <c r="A677" s="24">
        <v>44344.99999999837</v>
      </c>
      <c r="B677" s="25">
        <v>264.7</v>
      </c>
      <c r="C677" s="26">
        <v>5346.94</v>
      </c>
      <c r="D677" s="25">
        <v>0</v>
      </c>
      <c r="E677" s="26">
        <v>0</v>
      </c>
      <c r="F677" s="27">
        <f t="shared" si="132"/>
        <v>264.7</v>
      </c>
      <c r="G677" s="27">
        <f t="shared" si="132"/>
        <v>5346.94</v>
      </c>
      <c r="H677" s="28">
        <v>32.649999999999977</v>
      </c>
      <c r="I677" s="29">
        <f t="shared" si="133"/>
        <v>232.05</v>
      </c>
      <c r="J677" s="30">
        <f t="shared" si="131"/>
        <v>20.2</v>
      </c>
      <c r="K677" s="31">
        <v>2.88</v>
      </c>
      <c r="L677" s="30">
        <f t="shared" si="129"/>
        <v>63.432000000000002</v>
      </c>
      <c r="M677" s="30">
        <f t="shared" si="140"/>
        <v>39.467726077497858</v>
      </c>
      <c r="N677" s="30">
        <f t="shared" si="140"/>
        <v>0</v>
      </c>
      <c r="O677" s="30">
        <f t="shared" si="140"/>
        <v>21.206728953433903</v>
      </c>
      <c r="P677" s="30">
        <f t="shared" si="140"/>
        <v>29.301283654346502</v>
      </c>
      <c r="Q677" s="30">
        <f t="shared" si="140"/>
        <v>0</v>
      </c>
      <c r="R677" s="30">
        <f t="shared" si="134"/>
        <v>63.432000000000002</v>
      </c>
      <c r="S677" s="22">
        <f t="shared" si="135"/>
        <v>0</v>
      </c>
      <c r="T677" s="32">
        <f t="shared" si="139"/>
        <v>0</v>
      </c>
      <c r="U677" s="99">
        <f t="shared" si="136"/>
        <v>0</v>
      </c>
      <c r="V677" s="99">
        <f t="shared" si="137"/>
        <v>0</v>
      </c>
    </row>
    <row r="678" spans="1:22" ht="15" customHeight="1" x14ac:dyDescent="0.25">
      <c r="A678" s="24">
        <v>44345.041666665034</v>
      </c>
      <c r="B678" s="25">
        <v>229.17599999999999</v>
      </c>
      <c r="C678" s="26">
        <v>4589.5720160000001</v>
      </c>
      <c r="D678" s="25">
        <v>0</v>
      </c>
      <c r="E678" s="26">
        <v>0</v>
      </c>
      <c r="F678" s="27">
        <f t="shared" si="132"/>
        <v>229.17599999999999</v>
      </c>
      <c r="G678" s="27">
        <f t="shared" si="132"/>
        <v>4589.5720160000001</v>
      </c>
      <c r="H678" s="28">
        <v>97.730000000000018</v>
      </c>
      <c r="I678" s="29">
        <f t="shared" si="133"/>
        <v>131.44599999999997</v>
      </c>
      <c r="J678" s="30">
        <f t="shared" si="131"/>
        <v>20.026407721576433</v>
      </c>
      <c r="K678" s="31">
        <v>2.88</v>
      </c>
      <c r="L678" s="30">
        <f t="shared" si="129"/>
        <v>63.432000000000002</v>
      </c>
      <c r="M678" s="30">
        <f t="shared" si="140"/>
        <v>39.467726077497858</v>
      </c>
      <c r="N678" s="30">
        <f t="shared" si="140"/>
        <v>0</v>
      </c>
      <c r="O678" s="30">
        <f t="shared" si="140"/>
        <v>21.206728953433903</v>
      </c>
      <c r="P678" s="30">
        <f t="shared" si="140"/>
        <v>29.301283654346502</v>
      </c>
      <c r="Q678" s="30">
        <f t="shared" si="140"/>
        <v>0</v>
      </c>
      <c r="R678" s="30">
        <f t="shared" si="134"/>
        <v>63.432000000000002</v>
      </c>
      <c r="S678" s="22">
        <f t="shared" si="135"/>
        <v>0</v>
      </c>
      <c r="T678" s="32">
        <f t="shared" si="139"/>
        <v>0</v>
      </c>
      <c r="U678" s="99">
        <f t="shared" si="136"/>
        <v>0</v>
      </c>
      <c r="V678" s="99">
        <f t="shared" si="137"/>
        <v>0</v>
      </c>
    </row>
    <row r="679" spans="1:22" ht="15" customHeight="1" x14ac:dyDescent="0.25">
      <c r="A679" s="24">
        <v>44345.083333331699</v>
      </c>
      <c r="B679" s="25">
        <v>207.446</v>
      </c>
      <c r="C679" s="26">
        <v>3901.5783979999997</v>
      </c>
      <c r="D679" s="25">
        <v>0</v>
      </c>
      <c r="E679" s="26">
        <v>0</v>
      </c>
      <c r="F679" s="27">
        <f t="shared" si="132"/>
        <v>207.446</v>
      </c>
      <c r="G679" s="27">
        <f t="shared" si="132"/>
        <v>3901.5783979999997</v>
      </c>
      <c r="H679" s="28">
        <v>22.610000000000014</v>
      </c>
      <c r="I679" s="29">
        <f t="shared" si="133"/>
        <v>184.83599999999998</v>
      </c>
      <c r="J679" s="30">
        <f t="shared" si="131"/>
        <v>18.807681989529804</v>
      </c>
      <c r="K679" s="31">
        <v>2.88</v>
      </c>
      <c r="L679" s="30">
        <f t="shared" si="129"/>
        <v>63.432000000000002</v>
      </c>
      <c r="M679" s="30">
        <f t="shared" si="140"/>
        <v>39.467726077497858</v>
      </c>
      <c r="N679" s="30">
        <f t="shared" si="140"/>
        <v>0</v>
      </c>
      <c r="O679" s="30">
        <f t="shared" si="140"/>
        <v>21.206728953433903</v>
      </c>
      <c r="P679" s="30">
        <f t="shared" si="140"/>
        <v>29.301283654346502</v>
      </c>
      <c r="Q679" s="30">
        <f t="shared" si="140"/>
        <v>0</v>
      </c>
      <c r="R679" s="30">
        <f t="shared" si="134"/>
        <v>63.432000000000002</v>
      </c>
      <c r="S679" s="22">
        <f t="shared" si="135"/>
        <v>0</v>
      </c>
      <c r="T679" s="32">
        <f t="shared" si="139"/>
        <v>0</v>
      </c>
      <c r="U679" s="99">
        <f t="shared" si="136"/>
        <v>0</v>
      </c>
      <c r="V679" s="99">
        <f t="shared" si="137"/>
        <v>0</v>
      </c>
    </row>
    <row r="680" spans="1:22" ht="15" customHeight="1" x14ac:dyDescent="0.25">
      <c r="A680" s="24">
        <v>44345.124999998363</v>
      </c>
      <c r="B680" s="25">
        <v>198.75400000000002</v>
      </c>
      <c r="C680" s="26">
        <v>3652.6879280000003</v>
      </c>
      <c r="D680" s="25">
        <v>0</v>
      </c>
      <c r="E680" s="26">
        <v>0</v>
      </c>
      <c r="F680" s="27">
        <f t="shared" si="132"/>
        <v>198.75400000000002</v>
      </c>
      <c r="G680" s="27">
        <f t="shared" si="132"/>
        <v>3652.6879280000003</v>
      </c>
      <c r="H680" s="28">
        <v>64.569999999999993</v>
      </c>
      <c r="I680" s="29">
        <f t="shared" si="133"/>
        <v>134.18400000000003</v>
      </c>
      <c r="J680" s="30">
        <f t="shared" si="131"/>
        <v>18.37793416987834</v>
      </c>
      <c r="K680" s="31">
        <v>2.88</v>
      </c>
      <c r="L680" s="30">
        <f t="shared" si="129"/>
        <v>63.432000000000002</v>
      </c>
      <c r="M680" s="30">
        <f t="shared" ref="M680:Q695" si="141">M679</f>
        <v>39.467726077497858</v>
      </c>
      <c r="N680" s="30">
        <f t="shared" si="141"/>
        <v>0</v>
      </c>
      <c r="O680" s="30">
        <f t="shared" si="141"/>
        <v>21.206728953433903</v>
      </c>
      <c r="P680" s="30">
        <f t="shared" si="141"/>
        <v>29.301283654346502</v>
      </c>
      <c r="Q680" s="30">
        <f t="shared" si="141"/>
        <v>0</v>
      </c>
      <c r="R680" s="30">
        <f t="shared" si="134"/>
        <v>63.432000000000002</v>
      </c>
      <c r="S680" s="22">
        <f t="shared" si="135"/>
        <v>0</v>
      </c>
      <c r="T680" s="32">
        <f t="shared" si="139"/>
        <v>0</v>
      </c>
      <c r="U680" s="99">
        <f t="shared" si="136"/>
        <v>0</v>
      </c>
      <c r="V680" s="99">
        <f t="shared" si="137"/>
        <v>0</v>
      </c>
    </row>
    <row r="681" spans="1:22" ht="15" customHeight="1" x14ac:dyDescent="0.25">
      <c r="A681" s="24">
        <v>44345.166666665027</v>
      </c>
      <c r="B681" s="25">
        <v>188.96299999999999</v>
      </c>
      <c r="C681" s="26">
        <v>3379.4086419999999</v>
      </c>
      <c r="D681" s="25">
        <v>0</v>
      </c>
      <c r="E681" s="26">
        <v>0</v>
      </c>
      <c r="F681" s="27">
        <f t="shared" si="132"/>
        <v>188.96299999999999</v>
      </c>
      <c r="G681" s="27">
        <f t="shared" si="132"/>
        <v>3379.4086419999999</v>
      </c>
      <c r="H681" s="28">
        <v>50.71999999999997</v>
      </c>
      <c r="I681" s="29">
        <f t="shared" si="133"/>
        <v>138.24300000000002</v>
      </c>
      <c r="J681" s="30">
        <f t="shared" si="131"/>
        <v>17.88397009996666</v>
      </c>
      <c r="K681" s="31">
        <v>2.88</v>
      </c>
      <c r="L681" s="30">
        <f t="shared" si="129"/>
        <v>63.432000000000002</v>
      </c>
      <c r="M681" s="30">
        <f t="shared" si="141"/>
        <v>39.467726077497858</v>
      </c>
      <c r="N681" s="30">
        <f t="shared" si="141"/>
        <v>0</v>
      </c>
      <c r="O681" s="30">
        <f t="shared" si="141"/>
        <v>21.206728953433903</v>
      </c>
      <c r="P681" s="30">
        <f t="shared" si="141"/>
        <v>29.301283654346502</v>
      </c>
      <c r="Q681" s="30">
        <f t="shared" si="141"/>
        <v>0</v>
      </c>
      <c r="R681" s="30">
        <f t="shared" si="134"/>
        <v>63.432000000000002</v>
      </c>
      <c r="S681" s="22">
        <f t="shared" si="135"/>
        <v>0</v>
      </c>
      <c r="T681" s="32">
        <f t="shared" si="139"/>
        <v>0</v>
      </c>
      <c r="U681" s="99">
        <f t="shared" si="136"/>
        <v>0</v>
      </c>
      <c r="V681" s="99">
        <f t="shared" si="137"/>
        <v>0</v>
      </c>
    </row>
    <row r="682" spans="1:22" ht="15" customHeight="1" x14ac:dyDescent="0.25">
      <c r="A682" s="24">
        <v>44345.208333331691</v>
      </c>
      <c r="B682" s="25">
        <v>182.76399999999998</v>
      </c>
      <c r="C682" s="26">
        <v>3249.904704</v>
      </c>
      <c r="D682" s="25">
        <v>0</v>
      </c>
      <c r="E682" s="26">
        <v>0</v>
      </c>
      <c r="F682" s="27">
        <f t="shared" si="132"/>
        <v>182.76399999999998</v>
      </c>
      <c r="G682" s="27">
        <f t="shared" si="132"/>
        <v>3249.904704</v>
      </c>
      <c r="H682" s="28">
        <v>31.689999999999998</v>
      </c>
      <c r="I682" s="29">
        <f t="shared" si="133"/>
        <v>151.07399999999998</v>
      </c>
      <c r="J682" s="30">
        <f t="shared" si="131"/>
        <v>17.781974043028171</v>
      </c>
      <c r="K682" s="31">
        <v>2.88</v>
      </c>
      <c r="L682" s="30">
        <f t="shared" si="129"/>
        <v>63.432000000000002</v>
      </c>
      <c r="M682" s="30">
        <f t="shared" si="141"/>
        <v>39.467726077497858</v>
      </c>
      <c r="N682" s="30">
        <f t="shared" si="141"/>
        <v>0</v>
      </c>
      <c r="O682" s="30">
        <f t="shared" si="141"/>
        <v>21.206728953433903</v>
      </c>
      <c r="P682" s="30">
        <f t="shared" si="141"/>
        <v>29.301283654346502</v>
      </c>
      <c r="Q682" s="30">
        <f t="shared" si="141"/>
        <v>0</v>
      </c>
      <c r="R682" s="30">
        <f t="shared" si="134"/>
        <v>63.432000000000002</v>
      </c>
      <c r="S682" s="22">
        <f t="shared" si="135"/>
        <v>0</v>
      </c>
      <c r="T682" s="32">
        <f t="shared" si="139"/>
        <v>0</v>
      </c>
      <c r="U682" s="99">
        <f t="shared" si="136"/>
        <v>0</v>
      </c>
      <c r="V682" s="99">
        <f t="shared" si="137"/>
        <v>0</v>
      </c>
    </row>
    <row r="683" spans="1:22" ht="15" customHeight="1" x14ac:dyDescent="0.25">
      <c r="A683" s="24">
        <v>44345.249999998356</v>
      </c>
      <c r="B683" s="25">
        <v>186.79300000000001</v>
      </c>
      <c r="C683" s="26">
        <v>3349.8288519999996</v>
      </c>
      <c r="D683" s="25">
        <v>0</v>
      </c>
      <c r="E683" s="26">
        <v>0</v>
      </c>
      <c r="F683" s="27">
        <f t="shared" si="132"/>
        <v>186.79300000000001</v>
      </c>
      <c r="G683" s="27">
        <f t="shared" si="132"/>
        <v>3349.8288519999996</v>
      </c>
      <c r="H683" s="28">
        <v>50.829999999999984</v>
      </c>
      <c r="I683" s="29">
        <f t="shared" si="133"/>
        <v>135.96300000000002</v>
      </c>
      <c r="J683" s="30">
        <f t="shared" si="131"/>
        <v>17.933374655367167</v>
      </c>
      <c r="K683" s="31">
        <v>2.88</v>
      </c>
      <c r="L683" s="30">
        <f t="shared" si="129"/>
        <v>63.432000000000002</v>
      </c>
      <c r="M683" s="30">
        <f t="shared" si="141"/>
        <v>39.467726077497858</v>
      </c>
      <c r="N683" s="30">
        <f t="shared" si="141"/>
        <v>0</v>
      </c>
      <c r="O683" s="30">
        <f t="shared" si="141"/>
        <v>21.206728953433903</v>
      </c>
      <c r="P683" s="30">
        <f t="shared" si="141"/>
        <v>29.301283654346502</v>
      </c>
      <c r="Q683" s="30">
        <f t="shared" si="141"/>
        <v>0</v>
      </c>
      <c r="R683" s="30">
        <f t="shared" si="134"/>
        <v>63.432000000000002</v>
      </c>
      <c r="S683" s="22">
        <f t="shared" si="135"/>
        <v>0</v>
      </c>
      <c r="T683" s="32">
        <f t="shared" si="139"/>
        <v>0</v>
      </c>
      <c r="U683" s="99">
        <f t="shared" si="136"/>
        <v>0</v>
      </c>
      <c r="V683" s="99">
        <f t="shared" si="137"/>
        <v>0</v>
      </c>
    </row>
    <row r="684" spans="1:22" ht="15" customHeight="1" x14ac:dyDescent="0.25">
      <c r="A684" s="24">
        <v>44345.29166666502</v>
      </c>
      <c r="B684" s="33">
        <v>201.1</v>
      </c>
      <c r="C684" s="34">
        <v>3649.9650000000001</v>
      </c>
      <c r="D684" s="25">
        <v>18.068999999999999</v>
      </c>
      <c r="E684" s="34">
        <v>327.94900000000001</v>
      </c>
      <c r="F684" s="27">
        <f t="shared" si="132"/>
        <v>183.03100000000001</v>
      </c>
      <c r="G684" s="27">
        <f t="shared" si="132"/>
        <v>3322.0160000000001</v>
      </c>
      <c r="H684" s="28">
        <v>42.75</v>
      </c>
      <c r="I684" s="29">
        <f t="shared" si="133"/>
        <v>140.28100000000001</v>
      </c>
      <c r="J684" s="30">
        <f t="shared" si="131"/>
        <v>18.150018302910436</v>
      </c>
      <c r="K684" s="31">
        <v>2.88</v>
      </c>
      <c r="L684" s="30">
        <f t="shared" si="129"/>
        <v>63.432000000000002</v>
      </c>
      <c r="M684" s="30">
        <f t="shared" si="141"/>
        <v>39.467726077497858</v>
      </c>
      <c r="N684" s="30">
        <f t="shared" si="141"/>
        <v>0</v>
      </c>
      <c r="O684" s="30">
        <f t="shared" si="141"/>
        <v>21.206728953433903</v>
      </c>
      <c r="P684" s="30">
        <f t="shared" si="141"/>
        <v>29.301283654346502</v>
      </c>
      <c r="Q684" s="30">
        <f t="shared" si="141"/>
        <v>0</v>
      </c>
      <c r="R684" s="30">
        <f t="shared" si="134"/>
        <v>63.432000000000002</v>
      </c>
      <c r="S684" s="22">
        <f t="shared" si="135"/>
        <v>0</v>
      </c>
      <c r="T684" s="32">
        <f t="shared" si="139"/>
        <v>0</v>
      </c>
      <c r="U684" s="99">
        <f t="shared" si="136"/>
        <v>0</v>
      </c>
      <c r="V684" s="99">
        <f t="shared" si="137"/>
        <v>0</v>
      </c>
    </row>
    <row r="685" spans="1:22" ht="15" customHeight="1" x14ac:dyDescent="0.25">
      <c r="A685" s="24">
        <v>44345.333333331684</v>
      </c>
      <c r="B685" s="33">
        <v>191.887</v>
      </c>
      <c r="C685" s="34">
        <v>3582.2653730000002</v>
      </c>
      <c r="D685" s="25">
        <v>0</v>
      </c>
      <c r="E685" s="34">
        <v>0</v>
      </c>
      <c r="F685" s="27">
        <f t="shared" si="132"/>
        <v>191.887</v>
      </c>
      <c r="G685" s="27">
        <f t="shared" si="132"/>
        <v>3582.2653730000002</v>
      </c>
      <c r="H685" s="28">
        <v>58.660000000000025</v>
      </c>
      <c r="I685" s="29">
        <f t="shared" si="133"/>
        <v>133.22699999999998</v>
      </c>
      <c r="J685" s="30">
        <f t="shared" si="131"/>
        <v>18.668619411424434</v>
      </c>
      <c r="K685" s="31">
        <v>2.88</v>
      </c>
      <c r="L685" s="30">
        <f t="shared" si="129"/>
        <v>63.432000000000002</v>
      </c>
      <c r="M685" s="30">
        <f t="shared" si="141"/>
        <v>39.467726077497858</v>
      </c>
      <c r="N685" s="30">
        <f t="shared" si="141"/>
        <v>0</v>
      </c>
      <c r="O685" s="30">
        <f t="shared" si="141"/>
        <v>21.206728953433903</v>
      </c>
      <c r="P685" s="30">
        <f t="shared" si="141"/>
        <v>29.301283654346502</v>
      </c>
      <c r="Q685" s="30">
        <f t="shared" si="141"/>
        <v>0</v>
      </c>
      <c r="R685" s="30">
        <f t="shared" si="134"/>
        <v>63.432000000000002</v>
      </c>
      <c r="S685" s="22">
        <f t="shared" si="135"/>
        <v>0</v>
      </c>
      <c r="T685" s="32">
        <f t="shared" si="139"/>
        <v>0</v>
      </c>
      <c r="U685" s="99">
        <f t="shared" si="136"/>
        <v>0</v>
      </c>
      <c r="V685" s="99">
        <f t="shared" si="137"/>
        <v>0</v>
      </c>
    </row>
    <row r="686" spans="1:22" ht="15" customHeight="1" x14ac:dyDescent="0.25">
      <c r="A686" s="24">
        <v>44345.374999998348</v>
      </c>
      <c r="B686" s="33">
        <v>240.2</v>
      </c>
      <c r="C686" s="34">
        <v>5245.9679999999998</v>
      </c>
      <c r="D686" s="25">
        <v>31.966000000000001</v>
      </c>
      <c r="E686" s="34">
        <v>698.14200000000005</v>
      </c>
      <c r="F686" s="27">
        <f t="shared" si="132"/>
        <v>208.23399999999998</v>
      </c>
      <c r="G686" s="27">
        <f t="shared" si="132"/>
        <v>4547.826</v>
      </c>
      <c r="H686" s="28">
        <v>70.45999999999998</v>
      </c>
      <c r="I686" s="29">
        <f t="shared" si="133"/>
        <v>137.774</v>
      </c>
      <c r="J686" s="30">
        <f t="shared" si="131"/>
        <v>21.839978101558824</v>
      </c>
      <c r="K686" s="31">
        <v>2.88</v>
      </c>
      <c r="L686" s="30">
        <f t="shared" si="129"/>
        <v>63.432000000000002</v>
      </c>
      <c r="M686" s="30">
        <f t="shared" si="141"/>
        <v>39.467726077497858</v>
      </c>
      <c r="N686" s="30">
        <f t="shared" si="141"/>
        <v>0</v>
      </c>
      <c r="O686" s="30">
        <f t="shared" si="141"/>
        <v>21.206728953433903</v>
      </c>
      <c r="P686" s="30">
        <f t="shared" si="141"/>
        <v>29.301283654346502</v>
      </c>
      <c r="Q686" s="30">
        <f t="shared" si="141"/>
        <v>0</v>
      </c>
      <c r="R686" s="30">
        <f t="shared" si="134"/>
        <v>63.432000000000002</v>
      </c>
      <c r="S686" s="22">
        <f t="shared" si="135"/>
        <v>0</v>
      </c>
      <c r="T686" s="32">
        <f t="shared" si="139"/>
        <v>0</v>
      </c>
      <c r="U686" s="99">
        <f t="shared" si="136"/>
        <v>0</v>
      </c>
      <c r="V686" s="99">
        <f t="shared" si="137"/>
        <v>0</v>
      </c>
    </row>
    <row r="687" spans="1:22" ht="15" customHeight="1" x14ac:dyDescent="0.25">
      <c r="A687" s="24">
        <v>44345.416666665013</v>
      </c>
      <c r="B687" s="33">
        <v>232.03100000000001</v>
      </c>
      <c r="C687" s="34">
        <v>5484.1023859999996</v>
      </c>
      <c r="D687" s="25">
        <v>0</v>
      </c>
      <c r="E687" s="34">
        <v>0</v>
      </c>
      <c r="F687" s="27">
        <f t="shared" si="132"/>
        <v>232.03100000000001</v>
      </c>
      <c r="G687" s="27">
        <f t="shared" si="132"/>
        <v>5484.1023859999996</v>
      </c>
      <c r="H687" s="28">
        <v>101.83999999999992</v>
      </c>
      <c r="I687" s="29">
        <f t="shared" si="133"/>
        <v>130.19100000000009</v>
      </c>
      <c r="J687" s="30">
        <f t="shared" si="131"/>
        <v>23.635214199826745</v>
      </c>
      <c r="K687" s="31">
        <v>2.88</v>
      </c>
      <c r="L687" s="30">
        <f t="shared" si="129"/>
        <v>63.432000000000002</v>
      </c>
      <c r="M687" s="30">
        <f t="shared" si="141"/>
        <v>39.467726077497858</v>
      </c>
      <c r="N687" s="30">
        <f t="shared" si="141"/>
        <v>0</v>
      </c>
      <c r="O687" s="30">
        <f t="shared" si="141"/>
        <v>21.206728953433903</v>
      </c>
      <c r="P687" s="30">
        <f t="shared" si="141"/>
        <v>29.301283654346502</v>
      </c>
      <c r="Q687" s="30">
        <f t="shared" si="141"/>
        <v>0</v>
      </c>
      <c r="R687" s="30">
        <f t="shared" si="134"/>
        <v>63.432000000000002</v>
      </c>
      <c r="S687" s="22">
        <f t="shared" si="135"/>
        <v>0</v>
      </c>
      <c r="T687" s="32">
        <f t="shared" si="139"/>
        <v>0</v>
      </c>
      <c r="U687" s="99">
        <f t="shared" si="136"/>
        <v>0</v>
      </c>
      <c r="V687" s="99">
        <f t="shared" si="137"/>
        <v>0</v>
      </c>
    </row>
    <row r="688" spans="1:22" ht="15" customHeight="1" x14ac:dyDescent="0.25">
      <c r="A688" s="24">
        <v>44345.458333331677</v>
      </c>
      <c r="B688" s="33">
        <v>256.7</v>
      </c>
      <c r="C688" s="34">
        <v>6258.3459999999995</v>
      </c>
      <c r="D688" s="25">
        <v>12.257</v>
      </c>
      <c r="E688" s="34">
        <v>298.81599999999997</v>
      </c>
      <c r="F688" s="27">
        <f t="shared" si="132"/>
        <v>244.44299999999998</v>
      </c>
      <c r="G688" s="27">
        <f t="shared" si="132"/>
        <v>5959.53</v>
      </c>
      <c r="H688" s="28">
        <v>113.59000000000003</v>
      </c>
      <c r="I688" s="29">
        <f t="shared" si="133"/>
        <v>130.85299999999995</v>
      </c>
      <c r="J688" s="30">
        <f t="shared" si="131"/>
        <v>24.380039518415337</v>
      </c>
      <c r="K688" s="31">
        <v>2.88</v>
      </c>
      <c r="L688" s="30">
        <f t="shared" si="129"/>
        <v>63.432000000000002</v>
      </c>
      <c r="M688" s="30">
        <f t="shared" si="141"/>
        <v>39.467726077497858</v>
      </c>
      <c r="N688" s="30">
        <f t="shared" si="141"/>
        <v>0</v>
      </c>
      <c r="O688" s="30">
        <f t="shared" si="141"/>
        <v>21.206728953433903</v>
      </c>
      <c r="P688" s="30">
        <f t="shared" si="141"/>
        <v>29.301283654346502</v>
      </c>
      <c r="Q688" s="30">
        <f t="shared" si="141"/>
        <v>0</v>
      </c>
      <c r="R688" s="30">
        <f t="shared" si="134"/>
        <v>63.432000000000002</v>
      </c>
      <c r="S688" s="22">
        <f t="shared" si="135"/>
        <v>0</v>
      </c>
      <c r="T688" s="32">
        <f t="shared" si="139"/>
        <v>0</v>
      </c>
      <c r="U688" s="99">
        <f t="shared" si="136"/>
        <v>0</v>
      </c>
      <c r="V688" s="99">
        <f t="shared" si="137"/>
        <v>0</v>
      </c>
    </row>
    <row r="689" spans="1:22" ht="15" customHeight="1" x14ac:dyDescent="0.25">
      <c r="A689" s="24">
        <v>44345.499999998341</v>
      </c>
      <c r="B689" s="33">
        <v>248.2</v>
      </c>
      <c r="C689" s="34">
        <v>6046.152</v>
      </c>
      <c r="D689" s="25">
        <v>0.52700000000000002</v>
      </c>
      <c r="E689" s="34">
        <v>12.843</v>
      </c>
      <c r="F689" s="27">
        <f t="shared" si="132"/>
        <v>247.673</v>
      </c>
      <c r="G689" s="27">
        <f t="shared" si="132"/>
        <v>6033.3090000000002</v>
      </c>
      <c r="H689" s="28">
        <v>120.56000000000006</v>
      </c>
      <c r="I689" s="29">
        <f t="shared" si="133"/>
        <v>127.11299999999994</v>
      </c>
      <c r="J689" s="30">
        <f t="shared" si="131"/>
        <v>24.359978681568037</v>
      </c>
      <c r="K689" s="31">
        <v>2.88</v>
      </c>
      <c r="L689" s="30">
        <f t="shared" si="129"/>
        <v>63.432000000000002</v>
      </c>
      <c r="M689" s="30">
        <f t="shared" si="141"/>
        <v>39.467726077497858</v>
      </c>
      <c r="N689" s="30">
        <f t="shared" si="141"/>
        <v>0</v>
      </c>
      <c r="O689" s="30">
        <f t="shared" si="141"/>
        <v>21.206728953433903</v>
      </c>
      <c r="P689" s="30">
        <f t="shared" si="141"/>
        <v>29.301283654346502</v>
      </c>
      <c r="Q689" s="30">
        <f t="shared" si="141"/>
        <v>0</v>
      </c>
      <c r="R689" s="30">
        <f t="shared" si="134"/>
        <v>63.432000000000002</v>
      </c>
      <c r="S689" s="22">
        <f t="shared" si="135"/>
        <v>0</v>
      </c>
      <c r="T689" s="32">
        <f t="shared" si="139"/>
        <v>0</v>
      </c>
      <c r="U689" s="99">
        <f t="shared" si="136"/>
        <v>0</v>
      </c>
      <c r="V689" s="99">
        <f t="shared" si="137"/>
        <v>0</v>
      </c>
    </row>
    <row r="690" spans="1:22" ht="15" customHeight="1" x14ac:dyDescent="0.25">
      <c r="A690" s="24">
        <v>44345.541666665005</v>
      </c>
      <c r="B690" s="33">
        <v>250.71100000000001</v>
      </c>
      <c r="C690" s="34">
        <v>5766.9055589999998</v>
      </c>
      <c r="D690" s="25">
        <v>0</v>
      </c>
      <c r="E690" s="34">
        <v>0</v>
      </c>
      <c r="F690" s="27">
        <f t="shared" si="132"/>
        <v>250.71100000000001</v>
      </c>
      <c r="G690" s="27">
        <f t="shared" si="132"/>
        <v>5766.9055589999998</v>
      </c>
      <c r="H690" s="28">
        <v>121.89999999999998</v>
      </c>
      <c r="I690" s="29">
        <f t="shared" si="133"/>
        <v>128.81100000000004</v>
      </c>
      <c r="J690" s="30">
        <f t="shared" si="131"/>
        <v>23.002203967915246</v>
      </c>
      <c r="K690" s="31">
        <v>2.88</v>
      </c>
      <c r="L690" s="30">
        <f t="shared" si="129"/>
        <v>63.432000000000002</v>
      </c>
      <c r="M690" s="30">
        <f t="shared" si="141"/>
        <v>39.467726077497858</v>
      </c>
      <c r="N690" s="30">
        <f t="shared" si="141"/>
        <v>0</v>
      </c>
      <c r="O690" s="30">
        <f t="shared" si="141"/>
        <v>21.206728953433903</v>
      </c>
      <c r="P690" s="30">
        <f t="shared" si="141"/>
        <v>29.301283654346502</v>
      </c>
      <c r="Q690" s="30">
        <f t="shared" si="141"/>
        <v>0</v>
      </c>
      <c r="R690" s="30">
        <f t="shared" si="134"/>
        <v>63.432000000000002</v>
      </c>
      <c r="S690" s="22">
        <f t="shared" si="135"/>
        <v>0</v>
      </c>
      <c r="T690" s="32">
        <f t="shared" si="139"/>
        <v>0</v>
      </c>
      <c r="U690" s="99">
        <f t="shared" si="136"/>
        <v>0</v>
      </c>
      <c r="V690" s="99">
        <f t="shared" si="137"/>
        <v>0</v>
      </c>
    </row>
    <row r="691" spans="1:22" ht="15" customHeight="1" x14ac:dyDescent="0.25">
      <c r="A691" s="24">
        <v>44345.58333333167</v>
      </c>
      <c r="B691" s="33">
        <v>261.8</v>
      </c>
      <c r="C691" s="34">
        <v>5866.9380000000001</v>
      </c>
      <c r="D691" s="25">
        <v>12.102</v>
      </c>
      <c r="E691" s="34">
        <v>271.20100000000002</v>
      </c>
      <c r="F691" s="27">
        <f t="shared" si="132"/>
        <v>249.69800000000001</v>
      </c>
      <c r="G691" s="27">
        <f t="shared" si="132"/>
        <v>5595.7370000000001</v>
      </c>
      <c r="H691" s="28">
        <v>99.449999999999932</v>
      </c>
      <c r="I691" s="29">
        <f t="shared" si="133"/>
        <v>150.24800000000008</v>
      </c>
      <c r="J691" s="30">
        <f t="shared" si="131"/>
        <v>22.410019303318407</v>
      </c>
      <c r="K691" s="31">
        <v>2.88</v>
      </c>
      <c r="L691" s="30">
        <f t="shared" si="129"/>
        <v>63.432000000000002</v>
      </c>
      <c r="M691" s="30">
        <f t="shared" si="141"/>
        <v>39.467726077497858</v>
      </c>
      <c r="N691" s="30">
        <f t="shared" si="141"/>
        <v>0</v>
      </c>
      <c r="O691" s="30">
        <f t="shared" si="141"/>
        <v>21.206728953433903</v>
      </c>
      <c r="P691" s="30">
        <f t="shared" si="141"/>
        <v>29.301283654346502</v>
      </c>
      <c r="Q691" s="30">
        <f t="shared" si="141"/>
        <v>0</v>
      </c>
      <c r="R691" s="30">
        <f t="shared" si="134"/>
        <v>63.432000000000002</v>
      </c>
      <c r="S691" s="22">
        <f t="shared" si="135"/>
        <v>0</v>
      </c>
      <c r="T691" s="32">
        <f t="shared" si="139"/>
        <v>0</v>
      </c>
      <c r="U691" s="99">
        <f t="shared" si="136"/>
        <v>0</v>
      </c>
      <c r="V691" s="99">
        <f t="shared" si="137"/>
        <v>0</v>
      </c>
    </row>
    <row r="692" spans="1:22" ht="15" customHeight="1" x14ac:dyDescent="0.25">
      <c r="A692" s="24">
        <v>44345.624999998334</v>
      </c>
      <c r="B692" s="33">
        <v>242.74099999999999</v>
      </c>
      <c r="C692" s="34">
        <v>5361.1923989999996</v>
      </c>
      <c r="D692" s="25">
        <v>0</v>
      </c>
      <c r="E692" s="34">
        <v>0</v>
      </c>
      <c r="F692" s="27">
        <f t="shared" si="132"/>
        <v>242.74099999999999</v>
      </c>
      <c r="G692" s="27">
        <f t="shared" si="132"/>
        <v>5361.1923989999996</v>
      </c>
      <c r="H692" s="28">
        <v>99.410000000000082</v>
      </c>
      <c r="I692" s="29">
        <f t="shared" si="133"/>
        <v>143.3309999999999</v>
      </c>
      <c r="J692" s="30">
        <f t="shared" si="131"/>
        <v>22.08606044714325</v>
      </c>
      <c r="K692" s="31">
        <v>2.88</v>
      </c>
      <c r="L692" s="30">
        <f t="shared" si="129"/>
        <v>63.432000000000002</v>
      </c>
      <c r="M692" s="30">
        <f t="shared" si="141"/>
        <v>39.467726077497858</v>
      </c>
      <c r="N692" s="30">
        <f t="shared" si="141"/>
        <v>0</v>
      </c>
      <c r="O692" s="30">
        <f t="shared" si="141"/>
        <v>21.206728953433903</v>
      </c>
      <c r="P692" s="30">
        <f t="shared" si="141"/>
        <v>29.301283654346502</v>
      </c>
      <c r="Q692" s="30">
        <f t="shared" si="141"/>
        <v>0</v>
      </c>
      <c r="R692" s="30">
        <f t="shared" si="134"/>
        <v>63.432000000000002</v>
      </c>
      <c r="S692" s="22">
        <f t="shared" si="135"/>
        <v>0</v>
      </c>
      <c r="T692" s="32">
        <f t="shared" si="139"/>
        <v>0</v>
      </c>
      <c r="U692" s="99">
        <f t="shared" si="136"/>
        <v>0</v>
      </c>
      <c r="V692" s="99">
        <f t="shared" si="137"/>
        <v>0</v>
      </c>
    </row>
    <row r="693" spans="1:22" ht="15" customHeight="1" x14ac:dyDescent="0.25">
      <c r="A693" s="24">
        <v>44345.666666664998</v>
      </c>
      <c r="B693" s="33">
        <v>248.84699999999998</v>
      </c>
      <c r="C693" s="34">
        <v>5357.2966129999995</v>
      </c>
      <c r="D693" s="25">
        <v>0</v>
      </c>
      <c r="E693" s="34">
        <v>0</v>
      </c>
      <c r="F693" s="27">
        <f t="shared" si="132"/>
        <v>248.84699999999998</v>
      </c>
      <c r="G693" s="27">
        <f t="shared" si="132"/>
        <v>5357.2966129999995</v>
      </c>
      <c r="H693" s="28">
        <v>93.87</v>
      </c>
      <c r="I693" s="29">
        <f t="shared" si="133"/>
        <v>154.97699999999998</v>
      </c>
      <c r="J693" s="30">
        <f t="shared" si="131"/>
        <v>21.528475782308004</v>
      </c>
      <c r="K693" s="31">
        <v>2.88</v>
      </c>
      <c r="L693" s="30">
        <f t="shared" si="129"/>
        <v>63.432000000000002</v>
      </c>
      <c r="M693" s="30">
        <f t="shared" si="141"/>
        <v>39.467726077497858</v>
      </c>
      <c r="N693" s="30">
        <f t="shared" si="141"/>
        <v>0</v>
      </c>
      <c r="O693" s="30">
        <f t="shared" si="141"/>
        <v>21.206728953433903</v>
      </c>
      <c r="P693" s="30">
        <f t="shared" si="141"/>
        <v>29.301283654346502</v>
      </c>
      <c r="Q693" s="30">
        <f t="shared" si="141"/>
        <v>0</v>
      </c>
      <c r="R693" s="30">
        <f t="shared" si="134"/>
        <v>63.432000000000002</v>
      </c>
      <c r="S693" s="22">
        <f t="shared" si="135"/>
        <v>0</v>
      </c>
      <c r="T693" s="32">
        <f t="shared" si="139"/>
        <v>0</v>
      </c>
      <c r="U693" s="99">
        <f t="shared" si="136"/>
        <v>0</v>
      </c>
      <c r="V693" s="99">
        <f t="shared" si="137"/>
        <v>0</v>
      </c>
    </row>
    <row r="694" spans="1:22" ht="15" customHeight="1" x14ac:dyDescent="0.25">
      <c r="A694" s="24">
        <v>44345.708333331662</v>
      </c>
      <c r="B694" s="33">
        <v>248.7</v>
      </c>
      <c r="C694" s="34">
        <v>5543.5230000000001</v>
      </c>
      <c r="D694" s="25">
        <v>2.3450000000000002</v>
      </c>
      <c r="E694" s="34">
        <v>52.279000000000003</v>
      </c>
      <c r="F694" s="27">
        <f t="shared" si="132"/>
        <v>246.35499999999999</v>
      </c>
      <c r="G694" s="27">
        <f t="shared" si="132"/>
        <v>5491.2439999999997</v>
      </c>
      <c r="H694" s="28">
        <v>82.289999999999964</v>
      </c>
      <c r="I694" s="29">
        <f t="shared" si="133"/>
        <v>164.06500000000003</v>
      </c>
      <c r="J694" s="30">
        <f t="shared" si="131"/>
        <v>22.289963670313167</v>
      </c>
      <c r="K694" s="31">
        <v>2.88</v>
      </c>
      <c r="L694" s="30">
        <f t="shared" si="129"/>
        <v>63.432000000000002</v>
      </c>
      <c r="M694" s="30">
        <f t="shared" si="141"/>
        <v>39.467726077497858</v>
      </c>
      <c r="N694" s="30">
        <f t="shared" si="141"/>
        <v>0</v>
      </c>
      <c r="O694" s="30">
        <f t="shared" si="141"/>
        <v>21.206728953433903</v>
      </c>
      <c r="P694" s="30">
        <f t="shared" si="141"/>
        <v>29.301283654346502</v>
      </c>
      <c r="Q694" s="30">
        <f t="shared" si="141"/>
        <v>0</v>
      </c>
      <c r="R694" s="30">
        <f t="shared" si="134"/>
        <v>63.432000000000002</v>
      </c>
      <c r="S694" s="22">
        <f t="shared" si="135"/>
        <v>0</v>
      </c>
      <c r="T694" s="32">
        <f t="shared" si="139"/>
        <v>0</v>
      </c>
      <c r="U694" s="99">
        <f t="shared" si="136"/>
        <v>0</v>
      </c>
      <c r="V694" s="99">
        <f t="shared" si="137"/>
        <v>0</v>
      </c>
    </row>
    <row r="695" spans="1:22" ht="15" customHeight="1" x14ac:dyDescent="0.25">
      <c r="A695" s="24">
        <v>44345.749999998327</v>
      </c>
      <c r="B695" s="33">
        <v>257.2</v>
      </c>
      <c r="C695" s="34">
        <v>5979.9</v>
      </c>
      <c r="D695" s="25">
        <v>8.7330000000000005</v>
      </c>
      <c r="E695" s="34">
        <v>203.03299999999999</v>
      </c>
      <c r="F695" s="27">
        <f t="shared" si="132"/>
        <v>248.46699999999998</v>
      </c>
      <c r="G695" s="27">
        <f t="shared" si="132"/>
        <v>5776.8669999999993</v>
      </c>
      <c r="H695" s="28">
        <v>0</v>
      </c>
      <c r="I695" s="29">
        <f t="shared" si="133"/>
        <v>248.46699999999998</v>
      </c>
      <c r="J695" s="30">
        <f t="shared" si="131"/>
        <v>23.250037228283833</v>
      </c>
      <c r="K695" s="31">
        <v>2.88</v>
      </c>
      <c r="L695" s="30">
        <f t="shared" ref="L695:L749" si="142">IF(AND(MONTH($A$2)&gt;5,MONTH($A$2)&lt;9),(K695*10800)/1000,(K695*10400)/1000)+33.48</f>
        <v>63.432000000000002</v>
      </c>
      <c r="M695" s="30">
        <f t="shared" si="141"/>
        <v>39.467726077497858</v>
      </c>
      <c r="N695" s="30">
        <f t="shared" si="141"/>
        <v>0</v>
      </c>
      <c r="O695" s="30">
        <f t="shared" si="141"/>
        <v>21.206728953433903</v>
      </c>
      <c r="P695" s="30">
        <f t="shared" si="141"/>
        <v>29.301283654346502</v>
      </c>
      <c r="Q695" s="30">
        <f t="shared" si="141"/>
        <v>0</v>
      </c>
      <c r="R695" s="30">
        <f t="shared" si="134"/>
        <v>63.432000000000002</v>
      </c>
      <c r="S695" s="22">
        <f t="shared" si="135"/>
        <v>0</v>
      </c>
      <c r="T695" s="32">
        <f t="shared" si="139"/>
        <v>0</v>
      </c>
      <c r="U695" s="99">
        <f t="shared" si="136"/>
        <v>0</v>
      </c>
      <c r="V695" s="99">
        <f t="shared" si="137"/>
        <v>0</v>
      </c>
    </row>
    <row r="696" spans="1:22" ht="15" customHeight="1" x14ac:dyDescent="0.25">
      <c r="A696" s="24">
        <v>44345.791666664991</v>
      </c>
      <c r="B696" s="33">
        <v>252.42</v>
      </c>
      <c r="C696" s="34">
        <v>5883.4281599999995</v>
      </c>
      <c r="D696" s="25">
        <v>0</v>
      </c>
      <c r="E696" s="34">
        <v>0</v>
      </c>
      <c r="F696" s="27">
        <f t="shared" si="132"/>
        <v>252.42</v>
      </c>
      <c r="G696" s="27">
        <f t="shared" si="132"/>
        <v>5883.4281599999995</v>
      </c>
      <c r="H696" s="28">
        <v>73.189999999999941</v>
      </c>
      <c r="I696" s="29">
        <f t="shared" si="133"/>
        <v>179.23000000000005</v>
      </c>
      <c r="J696" s="30">
        <f t="shared" si="131"/>
        <v>23.308090325647729</v>
      </c>
      <c r="K696" s="31">
        <v>2.88</v>
      </c>
      <c r="L696" s="30">
        <f t="shared" si="142"/>
        <v>63.432000000000002</v>
      </c>
      <c r="M696" s="30">
        <f t="shared" ref="M696:Q711" si="143">M695</f>
        <v>39.467726077497858</v>
      </c>
      <c r="N696" s="30">
        <f t="shared" si="143"/>
        <v>0</v>
      </c>
      <c r="O696" s="30">
        <f t="shared" si="143"/>
        <v>21.206728953433903</v>
      </c>
      <c r="P696" s="30">
        <f t="shared" si="143"/>
        <v>29.301283654346502</v>
      </c>
      <c r="Q696" s="30">
        <f t="shared" si="143"/>
        <v>0</v>
      </c>
      <c r="R696" s="30">
        <f t="shared" si="134"/>
        <v>63.432000000000002</v>
      </c>
      <c r="S696" s="22">
        <f t="shared" si="135"/>
        <v>0</v>
      </c>
      <c r="T696" s="32">
        <f t="shared" si="139"/>
        <v>0</v>
      </c>
      <c r="U696" s="99">
        <f t="shared" si="136"/>
        <v>0</v>
      </c>
      <c r="V696" s="99">
        <f t="shared" si="137"/>
        <v>0</v>
      </c>
    </row>
    <row r="697" spans="1:22" ht="15" customHeight="1" x14ac:dyDescent="0.25">
      <c r="A697" s="24">
        <v>44345.833333331655</v>
      </c>
      <c r="B697" s="33">
        <v>254.99199999999999</v>
      </c>
      <c r="C697" s="34">
        <v>5890.0600720000002</v>
      </c>
      <c r="D697" s="25">
        <v>0</v>
      </c>
      <c r="E697" s="34">
        <v>0</v>
      </c>
      <c r="F697" s="27">
        <f t="shared" si="132"/>
        <v>254.99199999999999</v>
      </c>
      <c r="G697" s="27">
        <f t="shared" si="132"/>
        <v>5890.0600720000002</v>
      </c>
      <c r="H697" s="28">
        <v>95.369999999999891</v>
      </c>
      <c r="I697" s="29">
        <f t="shared" si="133"/>
        <v>159.6220000000001</v>
      </c>
      <c r="J697" s="30">
        <f t="shared" si="131"/>
        <v>23.098999466649936</v>
      </c>
      <c r="K697" s="31">
        <v>2.88</v>
      </c>
      <c r="L697" s="30">
        <f t="shared" si="142"/>
        <v>63.432000000000002</v>
      </c>
      <c r="M697" s="30">
        <f t="shared" si="143"/>
        <v>39.467726077497858</v>
      </c>
      <c r="N697" s="30">
        <f t="shared" si="143"/>
        <v>0</v>
      </c>
      <c r="O697" s="30">
        <f t="shared" si="143"/>
        <v>21.206728953433903</v>
      </c>
      <c r="P697" s="30">
        <f t="shared" si="143"/>
        <v>29.301283654346502</v>
      </c>
      <c r="Q697" s="30">
        <f t="shared" si="143"/>
        <v>0</v>
      </c>
      <c r="R697" s="30">
        <f t="shared" si="134"/>
        <v>63.432000000000002</v>
      </c>
      <c r="S697" s="22">
        <f t="shared" si="135"/>
        <v>0</v>
      </c>
      <c r="T697" s="32">
        <f t="shared" si="139"/>
        <v>0</v>
      </c>
      <c r="U697" s="99">
        <f t="shared" si="136"/>
        <v>0</v>
      </c>
      <c r="V697" s="99">
        <f t="shared" si="137"/>
        <v>0</v>
      </c>
    </row>
    <row r="698" spans="1:22" ht="15" customHeight="1" x14ac:dyDescent="0.25">
      <c r="A698" s="24">
        <v>44345.874999998319</v>
      </c>
      <c r="B698" s="33">
        <v>266.76499999999999</v>
      </c>
      <c r="C698" s="34">
        <v>6470.5357450000001</v>
      </c>
      <c r="D698" s="25">
        <v>0</v>
      </c>
      <c r="E698" s="34">
        <v>0</v>
      </c>
      <c r="F698" s="27">
        <f t="shared" si="132"/>
        <v>266.76499999999999</v>
      </c>
      <c r="G698" s="27">
        <f t="shared" si="132"/>
        <v>6470.5357450000001</v>
      </c>
      <c r="H698" s="28">
        <v>107.78999999999996</v>
      </c>
      <c r="I698" s="29">
        <f t="shared" si="133"/>
        <v>158.97500000000002</v>
      </c>
      <c r="J698" s="30">
        <f t="shared" si="131"/>
        <v>24.255564804228442</v>
      </c>
      <c r="K698" s="31">
        <v>2.88</v>
      </c>
      <c r="L698" s="30">
        <f t="shared" si="142"/>
        <v>63.432000000000002</v>
      </c>
      <c r="M698" s="30">
        <f t="shared" si="143"/>
        <v>39.467726077497858</v>
      </c>
      <c r="N698" s="30">
        <f t="shared" si="143"/>
        <v>0</v>
      </c>
      <c r="O698" s="30">
        <f t="shared" si="143"/>
        <v>21.206728953433903</v>
      </c>
      <c r="P698" s="30">
        <f t="shared" si="143"/>
        <v>29.301283654346502</v>
      </c>
      <c r="Q698" s="30">
        <f t="shared" si="143"/>
        <v>0</v>
      </c>
      <c r="R698" s="30">
        <f t="shared" si="134"/>
        <v>63.432000000000002</v>
      </c>
      <c r="S698" s="22">
        <f t="shared" si="135"/>
        <v>0</v>
      </c>
      <c r="T698" s="32">
        <f t="shared" si="139"/>
        <v>0</v>
      </c>
      <c r="U698" s="99">
        <f t="shared" si="136"/>
        <v>0</v>
      </c>
      <c r="V698" s="99">
        <f t="shared" si="137"/>
        <v>0</v>
      </c>
    </row>
    <row r="699" spans="1:22" ht="15" customHeight="1" x14ac:dyDescent="0.25">
      <c r="A699" s="24">
        <v>44345.916666664983</v>
      </c>
      <c r="B699" s="33">
        <v>269.077</v>
      </c>
      <c r="C699" s="34">
        <v>6518.4349700000002</v>
      </c>
      <c r="D699" s="25">
        <v>0</v>
      </c>
      <c r="E699" s="34">
        <v>0</v>
      </c>
      <c r="F699" s="27">
        <f t="shared" si="132"/>
        <v>269.077</v>
      </c>
      <c r="G699" s="27">
        <f t="shared" si="132"/>
        <v>6518.4349700000002</v>
      </c>
      <c r="H699" s="28">
        <v>98.37</v>
      </c>
      <c r="I699" s="29">
        <f t="shared" si="133"/>
        <v>170.70699999999999</v>
      </c>
      <c r="J699" s="30">
        <f t="shared" si="131"/>
        <v>24.225165919049196</v>
      </c>
      <c r="K699" s="31">
        <v>2.88</v>
      </c>
      <c r="L699" s="30">
        <f t="shared" si="142"/>
        <v>63.432000000000002</v>
      </c>
      <c r="M699" s="30">
        <f t="shared" si="143"/>
        <v>39.467726077497858</v>
      </c>
      <c r="N699" s="30">
        <f t="shared" si="143"/>
        <v>0</v>
      </c>
      <c r="O699" s="30">
        <f t="shared" si="143"/>
        <v>21.206728953433903</v>
      </c>
      <c r="P699" s="30">
        <f t="shared" si="143"/>
        <v>29.301283654346502</v>
      </c>
      <c r="Q699" s="30">
        <f t="shared" si="143"/>
        <v>0</v>
      </c>
      <c r="R699" s="30">
        <f t="shared" si="134"/>
        <v>63.432000000000002</v>
      </c>
      <c r="S699" s="22">
        <f t="shared" si="135"/>
        <v>0</v>
      </c>
      <c r="T699" s="32">
        <f t="shared" si="139"/>
        <v>0</v>
      </c>
      <c r="U699" s="99">
        <f t="shared" si="136"/>
        <v>0</v>
      </c>
      <c r="V699" s="99">
        <f t="shared" si="137"/>
        <v>0</v>
      </c>
    </row>
    <row r="700" spans="1:22" ht="15" customHeight="1" x14ac:dyDescent="0.25">
      <c r="A700" s="24">
        <v>44345.958333331648</v>
      </c>
      <c r="B700" s="33">
        <v>261.89800000000002</v>
      </c>
      <c r="C700" s="34">
        <v>5770.8952920000002</v>
      </c>
      <c r="D700" s="25">
        <v>0</v>
      </c>
      <c r="E700" s="34">
        <v>0</v>
      </c>
      <c r="F700" s="27">
        <f t="shared" si="132"/>
        <v>261.89800000000002</v>
      </c>
      <c r="G700" s="27">
        <f t="shared" si="132"/>
        <v>5770.8952920000002</v>
      </c>
      <c r="H700" s="28">
        <v>111.34000000000003</v>
      </c>
      <c r="I700" s="29">
        <f t="shared" si="133"/>
        <v>150.55799999999999</v>
      </c>
      <c r="J700" s="30">
        <f t="shared" si="131"/>
        <v>22.034896379506524</v>
      </c>
      <c r="K700" s="31">
        <v>2.88</v>
      </c>
      <c r="L700" s="30">
        <f t="shared" si="142"/>
        <v>63.432000000000002</v>
      </c>
      <c r="M700" s="30">
        <f t="shared" si="143"/>
        <v>39.467726077497858</v>
      </c>
      <c r="N700" s="30">
        <f t="shared" si="143"/>
        <v>0</v>
      </c>
      <c r="O700" s="30">
        <f t="shared" si="143"/>
        <v>21.206728953433903</v>
      </c>
      <c r="P700" s="30">
        <f t="shared" si="143"/>
        <v>29.301283654346502</v>
      </c>
      <c r="Q700" s="30">
        <f t="shared" si="143"/>
        <v>0</v>
      </c>
      <c r="R700" s="30">
        <f t="shared" si="134"/>
        <v>63.432000000000002</v>
      </c>
      <c r="S700" s="22">
        <f t="shared" si="135"/>
        <v>0</v>
      </c>
      <c r="T700" s="32">
        <f t="shared" si="139"/>
        <v>0</v>
      </c>
      <c r="U700" s="99">
        <f t="shared" si="136"/>
        <v>0</v>
      </c>
      <c r="V700" s="99">
        <f t="shared" si="137"/>
        <v>0</v>
      </c>
    </row>
    <row r="701" spans="1:22" ht="15" customHeight="1" x14ac:dyDescent="0.25">
      <c r="A701" s="24">
        <v>44345.999999998312</v>
      </c>
      <c r="B701" s="25">
        <v>238.87700000000001</v>
      </c>
      <c r="C701" s="26">
        <v>4883.1387500000001</v>
      </c>
      <c r="D701" s="25">
        <v>0</v>
      </c>
      <c r="E701" s="26">
        <v>0</v>
      </c>
      <c r="F701" s="27">
        <f t="shared" si="132"/>
        <v>238.87700000000001</v>
      </c>
      <c r="G701" s="27">
        <f t="shared" si="132"/>
        <v>4883.1387500000001</v>
      </c>
      <c r="H701" s="28">
        <v>91.730000000000018</v>
      </c>
      <c r="I701" s="29">
        <f t="shared" si="133"/>
        <v>147.14699999999999</v>
      </c>
      <c r="J701" s="30">
        <f t="shared" si="131"/>
        <v>20.442063279428325</v>
      </c>
      <c r="K701" s="31">
        <v>2.88</v>
      </c>
      <c r="L701" s="30">
        <f t="shared" si="142"/>
        <v>63.432000000000002</v>
      </c>
      <c r="M701" s="30">
        <f t="shared" si="143"/>
        <v>39.467726077497858</v>
      </c>
      <c r="N701" s="30">
        <f t="shared" si="143"/>
        <v>0</v>
      </c>
      <c r="O701" s="30">
        <f t="shared" si="143"/>
        <v>21.206728953433903</v>
      </c>
      <c r="P701" s="30">
        <f t="shared" si="143"/>
        <v>29.301283654346502</v>
      </c>
      <c r="Q701" s="30">
        <f t="shared" si="143"/>
        <v>0</v>
      </c>
      <c r="R701" s="30">
        <f t="shared" si="134"/>
        <v>63.432000000000002</v>
      </c>
      <c r="S701" s="22">
        <f t="shared" si="135"/>
        <v>0</v>
      </c>
      <c r="T701" s="32">
        <f t="shared" si="139"/>
        <v>0</v>
      </c>
      <c r="U701" s="99">
        <f t="shared" si="136"/>
        <v>0</v>
      </c>
      <c r="V701" s="99">
        <f t="shared" si="137"/>
        <v>0</v>
      </c>
    </row>
    <row r="702" spans="1:22" ht="15" customHeight="1" x14ac:dyDescent="0.25">
      <c r="A702" s="24">
        <v>44346.041666664976</v>
      </c>
      <c r="B702" s="25">
        <v>222.07899999999998</v>
      </c>
      <c r="C702" s="26">
        <v>3974.4624140000001</v>
      </c>
      <c r="D702" s="37">
        <v>0</v>
      </c>
      <c r="E702" s="26">
        <v>0</v>
      </c>
      <c r="F702" s="27">
        <f t="shared" si="132"/>
        <v>222.07899999999998</v>
      </c>
      <c r="G702" s="27">
        <f t="shared" si="132"/>
        <v>3974.4624140000001</v>
      </c>
      <c r="H702" s="28">
        <v>66.150000000000034</v>
      </c>
      <c r="I702" s="29">
        <f t="shared" si="133"/>
        <v>155.92899999999995</v>
      </c>
      <c r="J702" s="30">
        <f t="shared" si="131"/>
        <v>17.896615231516716</v>
      </c>
      <c r="K702" s="31">
        <v>2.88</v>
      </c>
      <c r="L702" s="30">
        <f t="shared" si="142"/>
        <v>63.432000000000002</v>
      </c>
      <c r="M702" s="30">
        <f t="shared" si="143"/>
        <v>39.467726077497858</v>
      </c>
      <c r="N702" s="30">
        <f t="shared" si="143"/>
        <v>0</v>
      </c>
      <c r="O702" s="30">
        <f t="shared" si="143"/>
        <v>21.206728953433903</v>
      </c>
      <c r="P702" s="30">
        <f t="shared" si="143"/>
        <v>29.301283654346502</v>
      </c>
      <c r="Q702" s="30">
        <f t="shared" si="143"/>
        <v>0</v>
      </c>
      <c r="R702" s="30">
        <f t="shared" si="134"/>
        <v>63.432000000000002</v>
      </c>
      <c r="S702" s="22">
        <f t="shared" si="135"/>
        <v>0</v>
      </c>
      <c r="T702" s="32">
        <f t="shared" si="139"/>
        <v>0</v>
      </c>
      <c r="U702" s="99">
        <f t="shared" si="136"/>
        <v>0</v>
      </c>
      <c r="V702" s="99">
        <f t="shared" si="137"/>
        <v>0</v>
      </c>
    </row>
    <row r="703" spans="1:22" ht="15" customHeight="1" x14ac:dyDescent="0.25">
      <c r="A703" s="24">
        <v>44346.08333333164</v>
      </c>
      <c r="B703" s="25">
        <v>212.30600000000001</v>
      </c>
      <c r="C703" s="26">
        <v>3751.2204320000001</v>
      </c>
      <c r="D703" s="25">
        <v>0</v>
      </c>
      <c r="E703" s="26">
        <v>0</v>
      </c>
      <c r="F703" s="27">
        <f t="shared" si="132"/>
        <v>212.30600000000001</v>
      </c>
      <c r="G703" s="27">
        <f t="shared" si="132"/>
        <v>3751.2204320000001</v>
      </c>
      <c r="H703" s="28">
        <v>64.20999999999998</v>
      </c>
      <c r="I703" s="29">
        <f t="shared" si="133"/>
        <v>148.09600000000003</v>
      </c>
      <c r="J703" s="30">
        <f t="shared" si="131"/>
        <v>17.668932729173928</v>
      </c>
      <c r="K703" s="31">
        <v>2.88</v>
      </c>
      <c r="L703" s="30">
        <f t="shared" si="142"/>
        <v>63.432000000000002</v>
      </c>
      <c r="M703" s="30">
        <f t="shared" si="143"/>
        <v>39.467726077497858</v>
      </c>
      <c r="N703" s="30">
        <f t="shared" si="143"/>
        <v>0</v>
      </c>
      <c r="O703" s="30">
        <f t="shared" si="143"/>
        <v>21.206728953433903</v>
      </c>
      <c r="P703" s="30">
        <f t="shared" si="143"/>
        <v>29.301283654346502</v>
      </c>
      <c r="Q703" s="30">
        <f t="shared" si="143"/>
        <v>0</v>
      </c>
      <c r="R703" s="30">
        <f t="shared" si="134"/>
        <v>63.432000000000002</v>
      </c>
      <c r="S703" s="22">
        <f t="shared" si="135"/>
        <v>0</v>
      </c>
      <c r="T703" s="32">
        <f t="shared" si="139"/>
        <v>0</v>
      </c>
      <c r="U703" s="99">
        <f t="shared" si="136"/>
        <v>0</v>
      </c>
      <c r="V703" s="99">
        <f t="shared" si="137"/>
        <v>0</v>
      </c>
    </row>
    <row r="704" spans="1:22" ht="15" customHeight="1" x14ac:dyDescent="0.25">
      <c r="A704" s="24">
        <v>44346.124999998305</v>
      </c>
      <c r="B704" s="25">
        <v>199.67700000000002</v>
      </c>
      <c r="C704" s="26">
        <v>3488.4772579999999</v>
      </c>
      <c r="D704" s="25">
        <v>0</v>
      </c>
      <c r="E704" s="26">
        <v>0</v>
      </c>
      <c r="F704" s="27">
        <f t="shared" si="132"/>
        <v>199.67700000000002</v>
      </c>
      <c r="G704" s="27">
        <f t="shared" si="132"/>
        <v>3488.4772579999999</v>
      </c>
      <c r="H704" s="28">
        <v>62.729999999999961</v>
      </c>
      <c r="I704" s="29">
        <f t="shared" si="133"/>
        <v>136.94700000000006</v>
      </c>
      <c r="J704" s="30">
        <f t="shared" si="131"/>
        <v>17.470601311117452</v>
      </c>
      <c r="K704" s="31">
        <v>2.88</v>
      </c>
      <c r="L704" s="30">
        <f t="shared" si="142"/>
        <v>63.432000000000002</v>
      </c>
      <c r="M704" s="30">
        <f t="shared" si="143"/>
        <v>39.467726077497858</v>
      </c>
      <c r="N704" s="30">
        <f t="shared" si="143"/>
        <v>0</v>
      </c>
      <c r="O704" s="30">
        <f t="shared" si="143"/>
        <v>21.206728953433903</v>
      </c>
      <c r="P704" s="30">
        <f t="shared" si="143"/>
        <v>29.301283654346502</v>
      </c>
      <c r="Q704" s="30">
        <f t="shared" si="143"/>
        <v>0</v>
      </c>
      <c r="R704" s="30">
        <f t="shared" si="134"/>
        <v>63.432000000000002</v>
      </c>
      <c r="S704" s="22">
        <f t="shared" si="135"/>
        <v>0</v>
      </c>
      <c r="T704" s="32">
        <f t="shared" si="139"/>
        <v>0</v>
      </c>
      <c r="U704" s="99">
        <f t="shared" si="136"/>
        <v>0</v>
      </c>
      <c r="V704" s="99">
        <f t="shared" si="137"/>
        <v>0</v>
      </c>
    </row>
    <row r="705" spans="1:22" ht="15" customHeight="1" x14ac:dyDescent="0.25">
      <c r="A705" s="24">
        <v>44346.166666664969</v>
      </c>
      <c r="B705" s="25">
        <v>200.756</v>
      </c>
      <c r="C705" s="26">
        <v>3372.1689159999996</v>
      </c>
      <c r="D705" s="25">
        <v>0</v>
      </c>
      <c r="E705" s="26">
        <v>0</v>
      </c>
      <c r="F705" s="27">
        <f t="shared" si="132"/>
        <v>200.756</v>
      </c>
      <c r="G705" s="27">
        <f t="shared" si="132"/>
        <v>3372.1689159999996</v>
      </c>
      <c r="H705" s="28">
        <v>49.369999999999948</v>
      </c>
      <c r="I705" s="29">
        <f t="shared" si="133"/>
        <v>151.38600000000005</v>
      </c>
      <c r="J705" s="30">
        <f t="shared" si="131"/>
        <v>16.797350594751837</v>
      </c>
      <c r="K705" s="31">
        <v>2.88</v>
      </c>
      <c r="L705" s="30">
        <f t="shared" si="142"/>
        <v>63.432000000000002</v>
      </c>
      <c r="M705" s="30">
        <f t="shared" si="143"/>
        <v>39.467726077497858</v>
      </c>
      <c r="N705" s="30">
        <f t="shared" si="143"/>
        <v>0</v>
      </c>
      <c r="O705" s="30">
        <f t="shared" si="143"/>
        <v>21.206728953433903</v>
      </c>
      <c r="P705" s="30">
        <f t="shared" si="143"/>
        <v>29.301283654346502</v>
      </c>
      <c r="Q705" s="30">
        <f t="shared" si="143"/>
        <v>0</v>
      </c>
      <c r="R705" s="30">
        <f t="shared" si="134"/>
        <v>63.432000000000002</v>
      </c>
      <c r="S705" s="22">
        <f t="shared" si="135"/>
        <v>0</v>
      </c>
      <c r="T705" s="32">
        <f t="shared" si="139"/>
        <v>0</v>
      </c>
      <c r="U705" s="99">
        <f t="shared" si="136"/>
        <v>0</v>
      </c>
      <c r="V705" s="99">
        <f t="shared" si="137"/>
        <v>0</v>
      </c>
    </row>
    <row r="706" spans="1:22" ht="15" customHeight="1" x14ac:dyDescent="0.25">
      <c r="A706" s="24">
        <v>44346.208333331633</v>
      </c>
      <c r="B706" s="25">
        <v>232.2</v>
      </c>
      <c r="C706" s="26">
        <v>3989.1959999999999</v>
      </c>
      <c r="D706" s="25">
        <v>31.146999999999998</v>
      </c>
      <c r="E706" s="26">
        <v>535.10199999999998</v>
      </c>
      <c r="F706" s="27">
        <f t="shared" si="132"/>
        <v>201.053</v>
      </c>
      <c r="G706" s="27">
        <f t="shared" si="132"/>
        <v>3454.0940000000001</v>
      </c>
      <c r="H706" s="28">
        <v>0</v>
      </c>
      <c r="I706" s="29">
        <f t="shared" si="133"/>
        <v>201.053</v>
      </c>
      <c r="J706" s="30">
        <f t="shared" si="131"/>
        <v>17.180017209392549</v>
      </c>
      <c r="K706" s="31">
        <v>2.88</v>
      </c>
      <c r="L706" s="30">
        <f t="shared" si="142"/>
        <v>63.432000000000002</v>
      </c>
      <c r="M706" s="30">
        <f t="shared" si="143"/>
        <v>39.467726077497858</v>
      </c>
      <c r="N706" s="30">
        <f t="shared" si="143"/>
        <v>0</v>
      </c>
      <c r="O706" s="30">
        <f t="shared" si="143"/>
        <v>21.206728953433903</v>
      </c>
      <c r="P706" s="30">
        <f t="shared" si="143"/>
        <v>29.301283654346502</v>
      </c>
      <c r="Q706" s="30">
        <f t="shared" si="143"/>
        <v>0</v>
      </c>
      <c r="R706" s="30">
        <f t="shared" si="134"/>
        <v>63.432000000000002</v>
      </c>
      <c r="S706" s="22">
        <f t="shared" si="135"/>
        <v>0</v>
      </c>
      <c r="T706" s="32">
        <f t="shared" si="139"/>
        <v>0</v>
      </c>
      <c r="U706" s="99">
        <f t="shared" si="136"/>
        <v>0</v>
      </c>
      <c r="V706" s="99">
        <f t="shared" si="137"/>
        <v>0</v>
      </c>
    </row>
    <row r="707" spans="1:22" ht="15" customHeight="1" x14ac:dyDescent="0.25">
      <c r="A707" s="24">
        <v>44346.249999998297</v>
      </c>
      <c r="B707" s="25">
        <v>226.3</v>
      </c>
      <c r="C707" s="26">
        <v>3887.8339999999998</v>
      </c>
      <c r="D707" s="25">
        <v>20.756</v>
      </c>
      <c r="E707" s="26">
        <v>356.58800000000002</v>
      </c>
      <c r="F707" s="27">
        <f t="shared" si="132"/>
        <v>205.54400000000001</v>
      </c>
      <c r="G707" s="27">
        <f t="shared" si="132"/>
        <v>3531.2459999999996</v>
      </c>
      <c r="H707" s="28">
        <v>28.649999999999977</v>
      </c>
      <c r="I707" s="29">
        <f t="shared" si="133"/>
        <v>176.89400000000003</v>
      </c>
      <c r="J707" s="30">
        <f t="shared" si="131"/>
        <v>17.180000389211067</v>
      </c>
      <c r="K707" s="31">
        <v>2.88</v>
      </c>
      <c r="L707" s="30">
        <f t="shared" si="142"/>
        <v>63.432000000000002</v>
      </c>
      <c r="M707" s="30">
        <f t="shared" si="143"/>
        <v>39.467726077497858</v>
      </c>
      <c r="N707" s="30">
        <f t="shared" si="143"/>
        <v>0</v>
      </c>
      <c r="O707" s="30">
        <f t="shared" si="143"/>
        <v>21.206728953433903</v>
      </c>
      <c r="P707" s="30">
        <f t="shared" si="143"/>
        <v>29.301283654346502</v>
      </c>
      <c r="Q707" s="30">
        <f t="shared" si="143"/>
        <v>0</v>
      </c>
      <c r="R707" s="30">
        <f t="shared" si="134"/>
        <v>63.432000000000002</v>
      </c>
      <c r="S707" s="22">
        <f t="shared" si="135"/>
        <v>0</v>
      </c>
      <c r="T707" s="32">
        <f t="shared" si="139"/>
        <v>0</v>
      </c>
      <c r="U707" s="99">
        <f t="shared" si="136"/>
        <v>0</v>
      </c>
      <c r="V707" s="99">
        <f t="shared" si="137"/>
        <v>0</v>
      </c>
    </row>
    <row r="708" spans="1:22" ht="15" customHeight="1" x14ac:dyDescent="0.25">
      <c r="A708" s="24">
        <v>44346.291666664962</v>
      </c>
      <c r="B708" s="25">
        <v>240.7</v>
      </c>
      <c r="C708" s="26">
        <v>4156.8890000000001</v>
      </c>
      <c r="D708" s="25">
        <v>33.393999999999998</v>
      </c>
      <c r="E708" s="26">
        <v>576.721</v>
      </c>
      <c r="F708" s="27">
        <f t="shared" si="132"/>
        <v>207.30599999999998</v>
      </c>
      <c r="G708" s="27">
        <f t="shared" si="132"/>
        <v>3580.1680000000001</v>
      </c>
      <c r="H708" s="28">
        <v>0</v>
      </c>
      <c r="I708" s="29">
        <f t="shared" si="133"/>
        <v>207.30599999999998</v>
      </c>
      <c r="J708" s="30">
        <f t="shared" si="131"/>
        <v>17.269968066529675</v>
      </c>
      <c r="K708" s="31">
        <v>2.88</v>
      </c>
      <c r="L708" s="30">
        <f t="shared" si="142"/>
        <v>63.432000000000002</v>
      </c>
      <c r="M708" s="30">
        <f t="shared" si="143"/>
        <v>39.467726077497858</v>
      </c>
      <c r="N708" s="30">
        <f t="shared" si="143"/>
        <v>0</v>
      </c>
      <c r="O708" s="30">
        <f t="shared" si="143"/>
        <v>21.206728953433903</v>
      </c>
      <c r="P708" s="30">
        <f t="shared" si="143"/>
        <v>29.301283654346502</v>
      </c>
      <c r="Q708" s="30">
        <f t="shared" si="143"/>
        <v>0</v>
      </c>
      <c r="R708" s="30">
        <f t="shared" si="134"/>
        <v>63.432000000000002</v>
      </c>
      <c r="S708" s="22">
        <f t="shared" si="135"/>
        <v>0</v>
      </c>
      <c r="T708" s="32">
        <f t="shared" si="139"/>
        <v>0</v>
      </c>
      <c r="U708" s="99">
        <f t="shared" si="136"/>
        <v>0</v>
      </c>
      <c r="V708" s="99">
        <f t="shared" si="137"/>
        <v>0</v>
      </c>
    </row>
    <row r="709" spans="1:22" ht="15" customHeight="1" x14ac:dyDescent="0.25">
      <c r="A709" s="24">
        <v>44346.333333331626</v>
      </c>
      <c r="B709" s="25">
        <v>230.1</v>
      </c>
      <c r="C709" s="26">
        <v>4040.556</v>
      </c>
      <c r="D709" s="25">
        <v>15.135999999999999</v>
      </c>
      <c r="E709" s="26">
        <v>265.79500000000002</v>
      </c>
      <c r="F709" s="27">
        <f t="shared" si="132"/>
        <v>214.964</v>
      </c>
      <c r="G709" s="27">
        <f t="shared" si="132"/>
        <v>3774.761</v>
      </c>
      <c r="H709" s="28">
        <v>17.069999999999936</v>
      </c>
      <c r="I709" s="29">
        <f t="shared" si="133"/>
        <v>197.89400000000006</v>
      </c>
      <c r="J709" s="30">
        <f t="shared" si="131"/>
        <v>17.559968180718631</v>
      </c>
      <c r="K709" s="31">
        <v>2.88</v>
      </c>
      <c r="L709" s="30">
        <f t="shared" si="142"/>
        <v>63.432000000000002</v>
      </c>
      <c r="M709" s="30">
        <f t="shared" si="143"/>
        <v>39.467726077497858</v>
      </c>
      <c r="N709" s="30">
        <f t="shared" si="143"/>
        <v>0</v>
      </c>
      <c r="O709" s="30">
        <f t="shared" si="143"/>
        <v>21.206728953433903</v>
      </c>
      <c r="P709" s="30">
        <f t="shared" si="143"/>
        <v>29.301283654346502</v>
      </c>
      <c r="Q709" s="30">
        <f t="shared" si="143"/>
        <v>0</v>
      </c>
      <c r="R709" s="30">
        <f t="shared" si="134"/>
        <v>63.432000000000002</v>
      </c>
      <c r="S709" s="22">
        <f t="shared" si="135"/>
        <v>0</v>
      </c>
      <c r="T709" s="32">
        <f t="shared" si="139"/>
        <v>0</v>
      </c>
      <c r="U709" s="99">
        <f t="shared" si="136"/>
        <v>0</v>
      </c>
      <c r="V709" s="99">
        <f t="shared" si="137"/>
        <v>0</v>
      </c>
    </row>
    <row r="710" spans="1:22" ht="15" customHeight="1" x14ac:dyDescent="0.25">
      <c r="A710" s="24">
        <v>44346.37499999829</v>
      </c>
      <c r="B710" s="25">
        <v>277.7</v>
      </c>
      <c r="C710" s="26">
        <v>5437.366</v>
      </c>
      <c r="D710" s="25">
        <v>40.073</v>
      </c>
      <c r="E710" s="26">
        <v>784.625</v>
      </c>
      <c r="F710" s="27">
        <f t="shared" si="132"/>
        <v>237.62699999999998</v>
      </c>
      <c r="G710" s="27">
        <f t="shared" si="132"/>
        <v>4652.741</v>
      </c>
      <c r="H710" s="28">
        <v>23.939999999999941</v>
      </c>
      <c r="I710" s="29">
        <f t="shared" si="133"/>
        <v>213.68700000000004</v>
      </c>
      <c r="J710" s="30">
        <f t="shared" ref="J710:J749" si="144">IF(F710&gt;0,G710/F710,0)</f>
        <v>19.580018263917822</v>
      </c>
      <c r="K710" s="31">
        <v>2.88</v>
      </c>
      <c r="L710" s="30">
        <f t="shared" si="142"/>
        <v>63.432000000000002</v>
      </c>
      <c r="M710" s="30">
        <f t="shared" si="143"/>
        <v>39.467726077497858</v>
      </c>
      <c r="N710" s="30">
        <f t="shared" si="143"/>
        <v>0</v>
      </c>
      <c r="O710" s="30">
        <f t="shared" si="143"/>
        <v>21.206728953433903</v>
      </c>
      <c r="P710" s="30">
        <f t="shared" si="143"/>
        <v>29.301283654346502</v>
      </c>
      <c r="Q710" s="30">
        <f t="shared" si="143"/>
        <v>0</v>
      </c>
      <c r="R710" s="30">
        <f t="shared" si="134"/>
        <v>63.432000000000002</v>
      </c>
      <c r="S710" s="22">
        <f t="shared" si="135"/>
        <v>0</v>
      </c>
      <c r="T710" s="32">
        <f t="shared" si="139"/>
        <v>0</v>
      </c>
      <c r="U710" s="99">
        <f t="shared" si="136"/>
        <v>0</v>
      </c>
      <c r="V710" s="99">
        <f t="shared" si="137"/>
        <v>0</v>
      </c>
    </row>
    <row r="711" spans="1:22" ht="15" customHeight="1" x14ac:dyDescent="0.25">
      <c r="A711" s="24">
        <v>44346.416666664954</v>
      </c>
      <c r="B711" s="25">
        <v>242.06200000000001</v>
      </c>
      <c r="C711" s="26">
        <v>5194.9802600000003</v>
      </c>
      <c r="D711" s="25">
        <v>0</v>
      </c>
      <c r="E711" s="26">
        <v>0</v>
      </c>
      <c r="F711" s="27">
        <f t="shared" ref="F711:G750" si="145">B711-D711</f>
        <v>242.06200000000001</v>
      </c>
      <c r="G711" s="27">
        <f t="shared" si="145"/>
        <v>5194.9802600000003</v>
      </c>
      <c r="H711" s="28">
        <v>0</v>
      </c>
      <c r="I711" s="29">
        <f t="shared" ref="I711:I749" si="146">F711-H711</f>
        <v>242.06200000000001</v>
      </c>
      <c r="J711" s="30">
        <f t="shared" si="144"/>
        <v>21.461362212986757</v>
      </c>
      <c r="K711" s="31">
        <v>2.88</v>
      </c>
      <c r="L711" s="30">
        <f t="shared" si="142"/>
        <v>63.432000000000002</v>
      </c>
      <c r="M711" s="30">
        <f t="shared" si="143"/>
        <v>39.467726077497858</v>
      </c>
      <c r="N711" s="30">
        <f t="shared" si="143"/>
        <v>0</v>
      </c>
      <c r="O711" s="30">
        <f t="shared" si="143"/>
        <v>21.206728953433903</v>
      </c>
      <c r="P711" s="30">
        <f t="shared" si="143"/>
        <v>29.301283654346502</v>
      </c>
      <c r="Q711" s="30">
        <f t="shared" si="143"/>
        <v>0</v>
      </c>
      <c r="R711" s="30">
        <f t="shared" ref="R711:R750" si="147">MAX(L711:Q711)</f>
        <v>63.432000000000002</v>
      </c>
      <c r="S711" s="22">
        <f t="shared" ref="S711:S749" si="148">IF(J711&gt;R711,J711-R711,0)</f>
        <v>0</v>
      </c>
      <c r="T711" s="32">
        <f t="shared" si="139"/>
        <v>0</v>
      </c>
      <c r="U711" s="99">
        <f t="shared" ref="U711:U719" si="149">IF(T711=0,0,1)</f>
        <v>0</v>
      </c>
      <c r="V711" s="99">
        <f t="shared" ref="V711:V749" si="150">IF(U711=0,0,V710+1)</f>
        <v>0</v>
      </c>
    </row>
    <row r="712" spans="1:22" ht="15" customHeight="1" x14ac:dyDescent="0.25">
      <c r="A712" s="24">
        <v>44346.458333331619</v>
      </c>
      <c r="B712" s="25">
        <v>274.8</v>
      </c>
      <c r="C712" s="26">
        <v>6240.7079999999996</v>
      </c>
      <c r="D712" s="25">
        <v>15.913</v>
      </c>
      <c r="E712" s="26">
        <v>361.38400000000001</v>
      </c>
      <c r="F712" s="27">
        <f t="shared" si="145"/>
        <v>258.887</v>
      </c>
      <c r="G712" s="27">
        <f t="shared" si="145"/>
        <v>5879.3239999999996</v>
      </c>
      <c r="H712" s="28">
        <v>43.589999999999918</v>
      </c>
      <c r="I712" s="29">
        <f t="shared" si="146"/>
        <v>215.29700000000008</v>
      </c>
      <c r="J712" s="30">
        <f t="shared" si="144"/>
        <v>22.710000888418499</v>
      </c>
      <c r="K712" s="31">
        <v>2.88</v>
      </c>
      <c r="L712" s="30">
        <f t="shared" si="142"/>
        <v>63.432000000000002</v>
      </c>
      <c r="M712" s="30">
        <f t="shared" ref="M712:Q727" si="151">M711</f>
        <v>39.467726077497858</v>
      </c>
      <c r="N712" s="30">
        <f t="shared" si="151"/>
        <v>0</v>
      </c>
      <c r="O712" s="30">
        <f t="shared" si="151"/>
        <v>21.206728953433903</v>
      </c>
      <c r="P712" s="30">
        <f t="shared" si="151"/>
        <v>29.301283654346502</v>
      </c>
      <c r="Q712" s="30">
        <f t="shared" si="151"/>
        <v>0</v>
      </c>
      <c r="R712" s="30">
        <f t="shared" si="147"/>
        <v>63.432000000000002</v>
      </c>
      <c r="S712" s="22">
        <f t="shared" si="148"/>
        <v>0</v>
      </c>
      <c r="T712" s="32">
        <f t="shared" ref="T712:T749" si="152">IF(S712&lt;&gt;" ",S712*I712,0)</f>
        <v>0</v>
      </c>
      <c r="U712" s="99">
        <f t="shared" si="149"/>
        <v>0</v>
      </c>
      <c r="V712" s="99">
        <f t="shared" si="150"/>
        <v>0</v>
      </c>
    </row>
    <row r="713" spans="1:22" ht="15" customHeight="1" x14ac:dyDescent="0.25">
      <c r="A713" s="24">
        <v>44346.499999998283</v>
      </c>
      <c r="B713" s="25">
        <v>249.8</v>
      </c>
      <c r="C713" s="26">
        <v>5727.9139999999998</v>
      </c>
      <c r="D713" s="25">
        <v>0.44700000000000001</v>
      </c>
      <c r="E713" s="26">
        <v>10.254</v>
      </c>
      <c r="F713" s="27">
        <f t="shared" si="145"/>
        <v>249.35300000000001</v>
      </c>
      <c r="G713" s="27">
        <f t="shared" si="145"/>
        <v>5717.66</v>
      </c>
      <c r="H713" s="28">
        <v>21.470000000000027</v>
      </c>
      <c r="I713" s="29">
        <f t="shared" si="146"/>
        <v>227.88299999999998</v>
      </c>
      <c r="J713" s="30">
        <f t="shared" si="144"/>
        <v>22.929982795474686</v>
      </c>
      <c r="K713" s="31">
        <v>2.88</v>
      </c>
      <c r="L713" s="30">
        <f t="shared" si="142"/>
        <v>63.432000000000002</v>
      </c>
      <c r="M713" s="30">
        <f t="shared" si="151"/>
        <v>39.467726077497858</v>
      </c>
      <c r="N713" s="30">
        <f t="shared" si="151"/>
        <v>0</v>
      </c>
      <c r="O713" s="30">
        <f t="shared" si="151"/>
        <v>21.206728953433903</v>
      </c>
      <c r="P713" s="30">
        <f t="shared" si="151"/>
        <v>29.301283654346502</v>
      </c>
      <c r="Q713" s="30">
        <f t="shared" si="151"/>
        <v>0</v>
      </c>
      <c r="R713" s="30">
        <f t="shared" si="147"/>
        <v>63.432000000000002</v>
      </c>
      <c r="S713" s="22">
        <f t="shared" si="148"/>
        <v>0</v>
      </c>
      <c r="T713" s="32">
        <f t="shared" si="152"/>
        <v>0</v>
      </c>
      <c r="U713" s="99">
        <f t="shared" si="149"/>
        <v>0</v>
      </c>
      <c r="V713" s="99">
        <f t="shared" si="150"/>
        <v>0</v>
      </c>
    </row>
    <row r="714" spans="1:22" ht="15" customHeight="1" x14ac:dyDescent="0.25">
      <c r="A714" s="24">
        <v>44346.541666664947</v>
      </c>
      <c r="B714" s="25">
        <v>256.88499999999999</v>
      </c>
      <c r="C714" s="26">
        <v>5718.4425350000001</v>
      </c>
      <c r="D714" s="25">
        <v>0</v>
      </c>
      <c r="E714" s="26">
        <v>0</v>
      </c>
      <c r="F714" s="27">
        <f t="shared" si="145"/>
        <v>256.88499999999999</v>
      </c>
      <c r="G714" s="27">
        <f t="shared" si="145"/>
        <v>5718.4425350000001</v>
      </c>
      <c r="H714" s="28">
        <v>14.670000000000073</v>
      </c>
      <c r="I714" s="29">
        <f t="shared" si="146"/>
        <v>242.21499999999992</v>
      </c>
      <c r="J714" s="30">
        <f t="shared" si="144"/>
        <v>22.260710181598771</v>
      </c>
      <c r="K714" s="31">
        <v>2.88</v>
      </c>
      <c r="L714" s="30">
        <f t="shared" si="142"/>
        <v>63.432000000000002</v>
      </c>
      <c r="M714" s="30">
        <f t="shared" si="151"/>
        <v>39.467726077497858</v>
      </c>
      <c r="N714" s="30">
        <f t="shared" si="151"/>
        <v>0</v>
      </c>
      <c r="O714" s="30">
        <f t="shared" si="151"/>
        <v>21.206728953433903</v>
      </c>
      <c r="P714" s="30">
        <f t="shared" si="151"/>
        <v>29.301283654346502</v>
      </c>
      <c r="Q714" s="30">
        <f t="shared" si="151"/>
        <v>0</v>
      </c>
      <c r="R714" s="30">
        <f t="shared" si="147"/>
        <v>63.432000000000002</v>
      </c>
      <c r="S714" s="22">
        <f t="shared" si="148"/>
        <v>0</v>
      </c>
      <c r="T714" s="32">
        <f t="shared" si="152"/>
        <v>0</v>
      </c>
      <c r="U714" s="99">
        <f t="shared" si="149"/>
        <v>0</v>
      </c>
      <c r="V714" s="99">
        <f t="shared" si="150"/>
        <v>0</v>
      </c>
    </row>
    <row r="715" spans="1:22" ht="15" customHeight="1" x14ac:dyDescent="0.25">
      <c r="A715" s="24">
        <v>44346.583333331611</v>
      </c>
      <c r="B715" s="25">
        <v>288.7</v>
      </c>
      <c r="C715" s="26">
        <v>6305.2079999999996</v>
      </c>
      <c r="D715" s="25">
        <v>38.944000000000003</v>
      </c>
      <c r="E715" s="26">
        <v>850.52800000000002</v>
      </c>
      <c r="F715" s="27">
        <f t="shared" si="145"/>
        <v>249.75599999999997</v>
      </c>
      <c r="G715" s="27">
        <f t="shared" si="145"/>
        <v>5454.6799999999994</v>
      </c>
      <c r="H715" s="28">
        <v>23.370000000000005</v>
      </c>
      <c r="I715" s="29">
        <f t="shared" si="146"/>
        <v>226.38599999999997</v>
      </c>
      <c r="J715" s="30">
        <f t="shared" si="144"/>
        <v>21.840035875014014</v>
      </c>
      <c r="K715" s="31">
        <v>2.88</v>
      </c>
      <c r="L715" s="30">
        <f t="shared" si="142"/>
        <v>63.432000000000002</v>
      </c>
      <c r="M715" s="30">
        <f t="shared" si="151"/>
        <v>39.467726077497858</v>
      </c>
      <c r="N715" s="30">
        <f t="shared" si="151"/>
        <v>0</v>
      </c>
      <c r="O715" s="30">
        <f t="shared" si="151"/>
        <v>21.206728953433903</v>
      </c>
      <c r="P715" s="30">
        <f t="shared" si="151"/>
        <v>29.301283654346502</v>
      </c>
      <c r="Q715" s="30">
        <f t="shared" si="151"/>
        <v>0</v>
      </c>
      <c r="R715" s="30">
        <f t="shared" si="147"/>
        <v>63.432000000000002</v>
      </c>
      <c r="S715" s="22">
        <f t="shared" si="148"/>
        <v>0</v>
      </c>
      <c r="T715" s="32">
        <f t="shared" si="152"/>
        <v>0</v>
      </c>
      <c r="U715" s="99">
        <f t="shared" si="149"/>
        <v>0</v>
      </c>
      <c r="V715" s="99">
        <f t="shared" si="150"/>
        <v>0</v>
      </c>
    </row>
    <row r="716" spans="1:22" ht="15" customHeight="1" x14ac:dyDescent="0.25">
      <c r="A716" s="24">
        <v>44346.624999998276</v>
      </c>
      <c r="B716" s="25">
        <v>272.5</v>
      </c>
      <c r="C716" s="26">
        <v>5817.875</v>
      </c>
      <c r="D716" s="25">
        <v>28.798999999999999</v>
      </c>
      <c r="E716" s="26">
        <v>614.86300000000006</v>
      </c>
      <c r="F716" s="27">
        <f t="shared" si="145"/>
        <v>243.70099999999999</v>
      </c>
      <c r="G716" s="27">
        <f t="shared" si="145"/>
        <v>5203.0119999999997</v>
      </c>
      <c r="H716" s="28">
        <v>14.720000000000027</v>
      </c>
      <c r="I716" s="29">
        <f t="shared" si="146"/>
        <v>228.98099999999997</v>
      </c>
      <c r="J716" s="30">
        <f t="shared" si="144"/>
        <v>21.349982150257897</v>
      </c>
      <c r="K716" s="31">
        <v>2.88</v>
      </c>
      <c r="L716" s="30">
        <f t="shared" si="142"/>
        <v>63.432000000000002</v>
      </c>
      <c r="M716" s="30">
        <f t="shared" si="151"/>
        <v>39.467726077497858</v>
      </c>
      <c r="N716" s="30">
        <f t="shared" si="151"/>
        <v>0</v>
      </c>
      <c r="O716" s="30">
        <f t="shared" si="151"/>
        <v>21.206728953433903</v>
      </c>
      <c r="P716" s="30">
        <f t="shared" si="151"/>
        <v>29.301283654346502</v>
      </c>
      <c r="Q716" s="30">
        <f t="shared" si="151"/>
        <v>0</v>
      </c>
      <c r="R716" s="30">
        <f t="shared" si="147"/>
        <v>63.432000000000002</v>
      </c>
      <c r="S716" s="22">
        <f t="shared" si="148"/>
        <v>0</v>
      </c>
      <c r="T716" s="32">
        <f t="shared" si="152"/>
        <v>0</v>
      </c>
      <c r="U716" s="99">
        <f t="shared" si="149"/>
        <v>0</v>
      </c>
      <c r="V716" s="99">
        <f t="shared" si="150"/>
        <v>0</v>
      </c>
    </row>
    <row r="717" spans="1:22" ht="15" customHeight="1" x14ac:dyDescent="0.25">
      <c r="A717" s="24">
        <v>44346.66666666494</v>
      </c>
      <c r="B717" s="25">
        <v>236.35300000000001</v>
      </c>
      <c r="C717" s="26">
        <v>4989.9908939999996</v>
      </c>
      <c r="D717" s="25">
        <v>0</v>
      </c>
      <c r="E717" s="26">
        <v>0</v>
      </c>
      <c r="F717" s="27">
        <f t="shared" si="145"/>
        <v>236.35300000000001</v>
      </c>
      <c r="G717" s="27">
        <f t="shared" si="145"/>
        <v>4989.9908939999996</v>
      </c>
      <c r="H717" s="28">
        <v>21.009999999999991</v>
      </c>
      <c r="I717" s="29">
        <f t="shared" si="146"/>
        <v>215.34300000000002</v>
      </c>
      <c r="J717" s="30">
        <f t="shared" si="144"/>
        <v>21.112449996403683</v>
      </c>
      <c r="K717" s="31">
        <v>2.88</v>
      </c>
      <c r="L717" s="30">
        <f t="shared" si="142"/>
        <v>63.432000000000002</v>
      </c>
      <c r="M717" s="30">
        <f t="shared" si="151"/>
        <v>39.467726077497858</v>
      </c>
      <c r="N717" s="30">
        <f t="shared" si="151"/>
        <v>0</v>
      </c>
      <c r="O717" s="30">
        <f t="shared" si="151"/>
        <v>21.206728953433903</v>
      </c>
      <c r="P717" s="30">
        <f t="shared" si="151"/>
        <v>29.301283654346502</v>
      </c>
      <c r="Q717" s="30">
        <f t="shared" si="151"/>
        <v>0</v>
      </c>
      <c r="R717" s="30">
        <f t="shared" si="147"/>
        <v>63.432000000000002</v>
      </c>
      <c r="S717" s="22">
        <f t="shared" si="148"/>
        <v>0</v>
      </c>
      <c r="T717" s="32">
        <f t="shared" si="152"/>
        <v>0</v>
      </c>
      <c r="U717" s="99">
        <f t="shared" si="149"/>
        <v>0</v>
      </c>
      <c r="V717" s="99">
        <f t="shared" si="150"/>
        <v>0</v>
      </c>
    </row>
    <row r="718" spans="1:22" ht="15" customHeight="1" x14ac:dyDescent="0.25">
      <c r="A718" s="24">
        <v>44346.708333331604</v>
      </c>
      <c r="B718" s="25">
        <v>276.8</v>
      </c>
      <c r="C718" s="26">
        <v>6050.848</v>
      </c>
      <c r="D718" s="25">
        <v>36.530999999999999</v>
      </c>
      <c r="E718" s="26">
        <v>798.57600000000002</v>
      </c>
      <c r="F718" s="27">
        <f t="shared" si="145"/>
        <v>240.26900000000001</v>
      </c>
      <c r="G718" s="27">
        <f t="shared" si="145"/>
        <v>5252.2719999999999</v>
      </c>
      <c r="H718" s="28">
        <v>10.289999999999964</v>
      </c>
      <c r="I718" s="29">
        <f t="shared" si="146"/>
        <v>229.97900000000004</v>
      </c>
      <c r="J718" s="30">
        <f t="shared" si="144"/>
        <v>21.85996528890535</v>
      </c>
      <c r="K718" s="31">
        <v>2.88</v>
      </c>
      <c r="L718" s="30">
        <f t="shared" si="142"/>
        <v>63.432000000000002</v>
      </c>
      <c r="M718" s="30">
        <f t="shared" si="151"/>
        <v>39.467726077497858</v>
      </c>
      <c r="N718" s="30">
        <f t="shared" si="151"/>
        <v>0</v>
      </c>
      <c r="O718" s="30">
        <f t="shared" si="151"/>
        <v>21.206728953433903</v>
      </c>
      <c r="P718" s="30">
        <f t="shared" si="151"/>
        <v>29.301283654346502</v>
      </c>
      <c r="Q718" s="30">
        <f t="shared" si="151"/>
        <v>0</v>
      </c>
      <c r="R718" s="30">
        <f t="shared" si="147"/>
        <v>63.432000000000002</v>
      </c>
      <c r="S718" s="22">
        <f t="shared" si="148"/>
        <v>0</v>
      </c>
      <c r="T718" s="32">
        <f t="shared" si="152"/>
        <v>0</v>
      </c>
      <c r="U718" s="99">
        <f t="shared" si="149"/>
        <v>0</v>
      </c>
      <c r="V718" s="99">
        <f t="shared" si="150"/>
        <v>0</v>
      </c>
    </row>
    <row r="719" spans="1:22" ht="15" customHeight="1" x14ac:dyDescent="0.25">
      <c r="A719" s="24">
        <v>44346.749999998268</v>
      </c>
      <c r="B719" s="25">
        <v>292</v>
      </c>
      <c r="C719" s="26">
        <v>6841.56</v>
      </c>
      <c r="D719" s="25">
        <v>51.463000000000001</v>
      </c>
      <c r="E719" s="26">
        <v>1205.778</v>
      </c>
      <c r="F719" s="27">
        <f t="shared" si="145"/>
        <v>240.53700000000001</v>
      </c>
      <c r="G719" s="27">
        <f t="shared" si="145"/>
        <v>5635.7820000000002</v>
      </c>
      <c r="H719" s="28">
        <v>21.900000000000091</v>
      </c>
      <c r="I719" s="29">
        <f t="shared" si="146"/>
        <v>218.63699999999992</v>
      </c>
      <c r="J719" s="30">
        <f t="shared" si="144"/>
        <v>23.430000374162812</v>
      </c>
      <c r="K719" s="31">
        <v>2.88</v>
      </c>
      <c r="L719" s="30">
        <f t="shared" si="142"/>
        <v>63.432000000000002</v>
      </c>
      <c r="M719" s="30">
        <f t="shared" si="151"/>
        <v>39.467726077497858</v>
      </c>
      <c r="N719" s="30">
        <f t="shared" si="151"/>
        <v>0</v>
      </c>
      <c r="O719" s="30">
        <f t="shared" si="151"/>
        <v>21.206728953433903</v>
      </c>
      <c r="P719" s="30">
        <f t="shared" si="151"/>
        <v>29.301283654346502</v>
      </c>
      <c r="Q719" s="30">
        <f t="shared" si="151"/>
        <v>0</v>
      </c>
      <c r="R719" s="30">
        <f t="shared" si="147"/>
        <v>63.432000000000002</v>
      </c>
      <c r="S719" s="22">
        <f t="shared" si="148"/>
        <v>0</v>
      </c>
      <c r="T719" s="32">
        <f t="shared" si="152"/>
        <v>0</v>
      </c>
      <c r="U719" s="99">
        <f t="shared" si="149"/>
        <v>0</v>
      </c>
      <c r="V719" s="99">
        <f t="shared" si="150"/>
        <v>0</v>
      </c>
    </row>
    <row r="720" spans="1:22" ht="15" customHeight="1" x14ac:dyDescent="0.25">
      <c r="A720" s="24">
        <v>44346.791666664933</v>
      </c>
      <c r="B720" s="33">
        <v>290.8</v>
      </c>
      <c r="C720" s="34">
        <v>7017.0039999999999</v>
      </c>
      <c r="D720" s="25">
        <v>47.651000000000003</v>
      </c>
      <c r="E720" s="34">
        <v>1149.828</v>
      </c>
      <c r="F720" s="27">
        <f t="shared" si="145"/>
        <v>243.149</v>
      </c>
      <c r="G720" s="27">
        <f t="shared" si="145"/>
        <v>5867.1759999999995</v>
      </c>
      <c r="H720" s="28">
        <v>0</v>
      </c>
      <c r="I720" s="29">
        <f t="shared" si="146"/>
        <v>243.149</v>
      </c>
      <c r="J720" s="30">
        <f t="shared" si="144"/>
        <v>24.12996146395831</v>
      </c>
      <c r="K720" s="31">
        <v>2.88</v>
      </c>
      <c r="L720" s="30">
        <f t="shared" si="142"/>
        <v>63.432000000000002</v>
      </c>
      <c r="M720" s="30">
        <f t="shared" si="151"/>
        <v>39.467726077497858</v>
      </c>
      <c r="N720" s="30">
        <f t="shared" si="151"/>
        <v>0</v>
      </c>
      <c r="O720" s="30">
        <f t="shared" si="151"/>
        <v>21.206728953433903</v>
      </c>
      <c r="P720" s="30">
        <f t="shared" si="151"/>
        <v>29.301283654346502</v>
      </c>
      <c r="Q720" s="30">
        <f t="shared" si="151"/>
        <v>0</v>
      </c>
      <c r="R720" s="30">
        <f t="shared" si="147"/>
        <v>63.432000000000002</v>
      </c>
      <c r="S720" s="22">
        <f t="shared" si="148"/>
        <v>0</v>
      </c>
      <c r="T720" s="32">
        <f t="shared" si="152"/>
        <v>0</v>
      </c>
      <c r="U720" s="99">
        <f>IF(T720=0,0,1)</f>
        <v>0</v>
      </c>
      <c r="V720" s="99">
        <f t="shared" si="150"/>
        <v>0</v>
      </c>
    </row>
    <row r="721" spans="1:22" ht="15" customHeight="1" x14ac:dyDescent="0.25">
      <c r="A721" s="24">
        <v>44346.833333331597</v>
      </c>
      <c r="B721" s="33">
        <v>243.38400000000001</v>
      </c>
      <c r="C721" s="34">
        <v>5825.2078320000001</v>
      </c>
      <c r="D721" s="25">
        <v>0</v>
      </c>
      <c r="E721" s="34">
        <v>0</v>
      </c>
      <c r="F721" s="27">
        <f t="shared" si="145"/>
        <v>243.38400000000001</v>
      </c>
      <c r="G721" s="27">
        <f t="shared" si="145"/>
        <v>5825.2078320000001</v>
      </c>
      <c r="H721" s="28">
        <v>5.779999999999859</v>
      </c>
      <c r="I721" s="29">
        <f t="shared" si="146"/>
        <v>237.60400000000016</v>
      </c>
      <c r="J721" s="30">
        <f t="shared" si="144"/>
        <v>23.934226703480917</v>
      </c>
      <c r="K721" s="31">
        <v>2.88</v>
      </c>
      <c r="L721" s="30">
        <f t="shared" si="142"/>
        <v>63.432000000000002</v>
      </c>
      <c r="M721" s="30">
        <f t="shared" si="151"/>
        <v>39.467726077497858</v>
      </c>
      <c r="N721" s="30">
        <f t="shared" si="151"/>
        <v>0</v>
      </c>
      <c r="O721" s="30">
        <f t="shared" si="151"/>
        <v>21.206728953433903</v>
      </c>
      <c r="P721" s="30">
        <f t="shared" si="151"/>
        <v>29.301283654346502</v>
      </c>
      <c r="Q721" s="30">
        <f t="shared" si="151"/>
        <v>0</v>
      </c>
      <c r="R721" s="30">
        <f t="shared" si="147"/>
        <v>63.432000000000002</v>
      </c>
      <c r="S721" s="22">
        <f t="shared" si="148"/>
        <v>0</v>
      </c>
      <c r="T721" s="32">
        <f t="shared" si="152"/>
        <v>0</v>
      </c>
      <c r="U721" s="99">
        <f t="shared" ref="U721:U749" si="153">IF(T721=0,0,1)</f>
        <v>0</v>
      </c>
      <c r="V721" s="99">
        <f t="shared" si="150"/>
        <v>0</v>
      </c>
    </row>
    <row r="722" spans="1:22" ht="15" customHeight="1" x14ac:dyDescent="0.25">
      <c r="A722" s="24">
        <v>44346.874999998261</v>
      </c>
      <c r="B722" s="33">
        <v>252.05</v>
      </c>
      <c r="C722" s="34">
        <v>6162.6225000000004</v>
      </c>
      <c r="D722" s="25">
        <v>0.77800000000000002</v>
      </c>
      <c r="E722" s="34">
        <v>19.032</v>
      </c>
      <c r="F722" s="27">
        <f t="shared" si="145"/>
        <v>251.27200000000002</v>
      </c>
      <c r="G722" s="27">
        <f t="shared" si="145"/>
        <v>6143.5905000000002</v>
      </c>
      <c r="H722" s="28">
        <v>81.790000000000077</v>
      </c>
      <c r="I722" s="29">
        <f t="shared" si="146"/>
        <v>169.48199999999994</v>
      </c>
      <c r="J722" s="30">
        <f t="shared" si="144"/>
        <v>24.449960600464834</v>
      </c>
      <c r="K722" s="31">
        <v>2.88</v>
      </c>
      <c r="L722" s="30">
        <f t="shared" si="142"/>
        <v>63.432000000000002</v>
      </c>
      <c r="M722" s="30">
        <f t="shared" si="151"/>
        <v>39.467726077497858</v>
      </c>
      <c r="N722" s="30">
        <f t="shared" si="151"/>
        <v>0</v>
      </c>
      <c r="O722" s="30">
        <f t="shared" si="151"/>
        <v>21.206728953433903</v>
      </c>
      <c r="P722" s="30">
        <f t="shared" si="151"/>
        <v>29.301283654346502</v>
      </c>
      <c r="Q722" s="30">
        <f t="shared" si="151"/>
        <v>0</v>
      </c>
      <c r="R722" s="30">
        <f t="shared" si="147"/>
        <v>63.432000000000002</v>
      </c>
      <c r="S722" s="22">
        <f t="shared" si="148"/>
        <v>0</v>
      </c>
      <c r="T722" s="32">
        <f t="shared" si="152"/>
        <v>0</v>
      </c>
      <c r="U722" s="99">
        <f t="shared" si="153"/>
        <v>0</v>
      </c>
      <c r="V722" s="99">
        <f t="shared" si="150"/>
        <v>0</v>
      </c>
    </row>
    <row r="723" spans="1:22" ht="15" customHeight="1" x14ac:dyDescent="0.25">
      <c r="A723" s="24">
        <v>44346.916666664925</v>
      </c>
      <c r="B723" s="33">
        <v>254.56300000000002</v>
      </c>
      <c r="C723" s="34">
        <v>6336.3726989999996</v>
      </c>
      <c r="D723" s="25">
        <v>0</v>
      </c>
      <c r="E723" s="34">
        <v>0</v>
      </c>
      <c r="F723" s="27">
        <f t="shared" si="145"/>
        <v>254.56300000000002</v>
      </c>
      <c r="G723" s="27">
        <f t="shared" si="145"/>
        <v>6336.3726989999996</v>
      </c>
      <c r="H723" s="28">
        <v>0</v>
      </c>
      <c r="I723" s="29">
        <f t="shared" si="146"/>
        <v>254.56300000000002</v>
      </c>
      <c r="J723" s="30">
        <f t="shared" si="144"/>
        <v>24.89117703279738</v>
      </c>
      <c r="K723" s="31">
        <v>2.88</v>
      </c>
      <c r="L723" s="30">
        <f t="shared" si="142"/>
        <v>63.432000000000002</v>
      </c>
      <c r="M723" s="30">
        <f t="shared" si="151"/>
        <v>39.467726077497858</v>
      </c>
      <c r="N723" s="30">
        <f t="shared" si="151"/>
        <v>0</v>
      </c>
      <c r="O723" s="30">
        <f t="shared" si="151"/>
        <v>21.206728953433903</v>
      </c>
      <c r="P723" s="30">
        <f t="shared" si="151"/>
        <v>29.301283654346502</v>
      </c>
      <c r="Q723" s="30">
        <f t="shared" si="151"/>
        <v>0</v>
      </c>
      <c r="R723" s="30">
        <f t="shared" si="147"/>
        <v>63.432000000000002</v>
      </c>
      <c r="S723" s="22">
        <f t="shared" si="148"/>
        <v>0</v>
      </c>
      <c r="T723" s="32">
        <f t="shared" si="152"/>
        <v>0</v>
      </c>
      <c r="U723" s="99">
        <f t="shared" si="153"/>
        <v>0</v>
      </c>
      <c r="V723" s="99">
        <f t="shared" si="150"/>
        <v>0</v>
      </c>
    </row>
    <row r="724" spans="1:22" ht="15" customHeight="1" x14ac:dyDescent="0.25">
      <c r="A724" s="24">
        <v>44346.95833333159</v>
      </c>
      <c r="B724" s="25">
        <v>246.1</v>
      </c>
      <c r="C724" s="26">
        <v>5362.5190000000002</v>
      </c>
      <c r="D724" s="25">
        <v>0.44700000000000001</v>
      </c>
      <c r="E724" s="26">
        <v>9.7439999999999998</v>
      </c>
      <c r="F724" s="27">
        <f t="shared" si="145"/>
        <v>245.65299999999999</v>
      </c>
      <c r="G724" s="27">
        <f t="shared" si="145"/>
        <v>5352.7750000000005</v>
      </c>
      <c r="H724" s="28">
        <v>0</v>
      </c>
      <c r="I724" s="29">
        <f t="shared" si="146"/>
        <v>245.65299999999999</v>
      </c>
      <c r="J724" s="30">
        <f t="shared" si="144"/>
        <v>21.789984246070681</v>
      </c>
      <c r="K724" s="31">
        <v>2.88</v>
      </c>
      <c r="L724" s="30">
        <f t="shared" si="142"/>
        <v>63.432000000000002</v>
      </c>
      <c r="M724" s="30">
        <f t="shared" si="151"/>
        <v>39.467726077497858</v>
      </c>
      <c r="N724" s="30">
        <f t="shared" si="151"/>
        <v>0</v>
      </c>
      <c r="O724" s="30">
        <f t="shared" si="151"/>
        <v>21.206728953433903</v>
      </c>
      <c r="P724" s="30">
        <f t="shared" si="151"/>
        <v>29.301283654346502</v>
      </c>
      <c r="Q724" s="30">
        <f t="shared" si="151"/>
        <v>0</v>
      </c>
      <c r="R724" s="30">
        <f t="shared" si="147"/>
        <v>63.432000000000002</v>
      </c>
      <c r="S724" s="22">
        <f t="shared" si="148"/>
        <v>0</v>
      </c>
      <c r="T724" s="32">
        <f t="shared" si="152"/>
        <v>0</v>
      </c>
      <c r="U724" s="99">
        <f t="shared" si="153"/>
        <v>0</v>
      </c>
      <c r="V724" s="99">
        <f t="shared" si="150"/>
        <v>0</v>
      </c>
    </row>
    <row r="725" spans="1:22" ht="15" customHeight="1" x14ac:dyDescent="0.25">
      <c r="A725" s="24">
        <v>44346.999999998254</v>
      </c>
      <c r="B725" s="25">
        <v>237.9</v>
      </c>
      <c r="C725" s="26">
        <v>4574.817</v>
      </c>
      <c r="D725" s="25">
        <v>5.3250000000000002</v>
      </c>
      <c r="E725" s="26">
        <v>102.407</v>
      </c>
      <c r="F725" s="27">
        <f t="shared" si="145"/>
        <v>232.57500000000002</v>
      </c>
      <c r="G725" s="27">
        <f t="shared" si="145"/>
        <v>4472.41</v>
      </c>
      <c r="H725" s="28">
        <v>51.699999999999932</v>
      </c>
      <c r="I725" s="29">
        <f t="shared" si="146"/>
        <v>180.87500000000009</v>
      </c>
      <c r="J725" s="30">
        <f t="shared" si="144"/>
        <v>19.22996882726002</v>
      </c>
      <c r="K725" s="31">
        <v>2.88</v>
      </c>
      <c r="L725" s="30">
        <f t="shared" si="142"/>
        <v>63.432000000000002</v>
      </c>
      <c r="M725" s="30">
        <f t="shared" si="151"/>
        <v>39.467726077497858</v>
      </c>
      <c r="N725" s="30">
        <f t="shared" si="151"/>
        <v>0</v>
      </c>
      <c r="O725" s="30">
        <f t="shared" si="151"/>
        <v>21.206728953433903</v>
      </c>
      <c r="P725" s="30">
        <f t="shared" si="151"/>
        <v>29.301283654346502</v>
      </c>
      <c r="Q725" s="30">
        <f t="shared" si="151"/>
        <v>0</v>
      </c>
      <c r="R725" s="30">
        <f t="shared" si="147"/>
        <v>63.432000000000002</v>
      </c>
      <c r="S725" s="22">
        <f t="shared" si="148"/>
        <v>0</v>
      </c>
      <c r="T725" s="32">
        <f t="shared" si="152"/>
        <v>0</v>
      </c>
      <c r="U725" s="99">
        <f t="shared" si="153"/>
        <v>0</v>
      </c>
      <c r="V725" s="99">
        <f t="shared" si="150"/>
        <v>0</v>
      </c>
    </row>
    <row r="726" spans="1:22" ht="15" customHeight="1" x14ac:dyDescent="0.25">
      <c r="A726" s="24">
        <v>44347.041666664918</v>
      </c>
      <c r="B726" s="25">
        <v>215.46600000000001</v>
      </c>
      <c r="C726" s="26">
        <v>3863.9321579999996</v>
      </c>
      <c r="D726" s="25">
        <v>0</v>
      </c>
      <c r="E726" s="26">
        <v>0</v>
      </c>
      <c r="F726" s="27">
        <f t="shared" si="145"/>
        <v>215.46600000000001</v>
      </c>
      <c r="G726" s="27">
        <f t="shared" si="145"/>
        <v>3863.9321579999996</v>
      </c>
      <c r="H726" s="28">
        <v>73.390000000000043</v>
      </c>
      <c r="I726" s="29">
        <f t="shared" si="146"/>
        <v>142.07599999999996</v>
      </c>
      <c r="J726" s="30">
        <f t="shared" si="144"/>
        <v>17.93290894154994</v>
      </c>
      <c r="K726" s="31">
        <v>2.88</v>
      </c>
      <c r="L726" s="30">
        <f t="shared" si="142"/>
        <v>63.432000000000002</v>
      </c>
      <c r="M726" s="30">
        <f t="shared" si="151"/>
        <v>39.467726077497858</v>
      </c>
      <c r="N726" s="30">
        <f t="shared" si="151"/>
        <v>0</v>
      </c>
      <c r="O726" s="30">
        <f t="shared" si="151"/>
        <v>21.206728953433903</v>
      </c>
      <c r="P726" s="30">
        <f t="shared" si="151"/>
        <v>29.301283654346502</v>
      </c>
      <c r="Q726" s="30">
        <f t="shared" si="151"/>
        <v>0</v>
      </c>
      <c r="R726" s="30">
        <f t="shared" si="147"/>
        <v>63.432000000000002</v>
      </c>
      <c r="S726" s="22">
        <f t="shared" si="148"/>
        <v>0</v>
      </c>
      <c r="T726" s="32">
        <f t="shared" si="152"/>
        <v>0</v>
      </c>
      <c r="U726" s="99">
        <f t="shared" si="153"/>
        <v>0</v>
      </c>
      <c r="V726" s="99">
        <f t="shared" si="150"/>
        <v>0</v>
      </c>
    </row>
    <row r="727" spans="1:22" ht="15" customHeight="1" x14ac:dyDescent="0.25">
      <c r="A727" s="24">
        <v>44347.083333331582</v>
      </c>
      <c r="B727" s="25">
        <v>202.97900000000001</v>
      </c>
      <c r="C727" s="26">
        <v>3594.7090309999999</v>
      </c>
      <c r="D727" s="25">
        <v>0</v>
      </c>
      <c r="E727" s="26">
        <v>0</v>
      </c>
      <c r="F727" s="27">
        <f t="shared" si="145"/>
        <v>202.97900000000001</v>
      </c>
      <c r="G727" s="27">
        <f t="shared" si="145"/>
        <v>3594.7090309999999</v>
      </c>
      <c r="H727" s="28">
        <v>34.360000000000014</v>
      </c>
      <c r="I727" s="29">
        <f t="shared" si="146"/>
        <v>168.619</v>
      </c>
      <c r="J727" s="30">
        <f t="shared" si="144"/>
        <v>17.709758305046332</v>
      </c>
      <c r="K727" s="31">
        <v>2.88</v>
      </c>
      <c r="L727" s="30">
        <f t="shared" si="142"/>
        <v>63.432000000000002</v>
      </c>
      <c r="M727" s="30">
        <f t="shared" si="151"/>
        <v>39.467726077497858</v>
      </c>
      <c r="N727" s="30">
        <f t="shared" si="151"/>
        <v>0</v>
      </c>
      <c r="O727" s="30">
        <f t="shared" si="151"/>
        <v>21.206728953433903</v>
      </c>
      <c r="P727" s="30">
        <f t="shared" si="151"/>
        <v>29.301283654346502</v>
      </c>
      <c r="Q727" s="30">
        <f t="shared" si="151"/>
        <v>0</v>
      </c>
      <c r="R727" s="30">
        <f t="shared" si="147"/>
        <v>63.432000000000002</v>
      </c>
      <c r="S727" s="22">
        <f t="shared" si="148"/>
        <v>0</v>
      </c>
      <c r="T727" s="32">
        <f t="shared" si="152"/>
        <v>0</v>
      </c>
      <c r="U727" s="99">
        <f t="shared" si="153"/>
        <v>0</v>
      </c>
      <c r="V727" s="99">
        <f t="shared" si="150"/>
        <v>0</v>
      </c>
    </row>
    <row r="728" spans="1:22" ht="15" customHeight="1" x14ac:dyDescent="0.25">
      <c r="A728" s="24">
        <v>44347.124999998246</v>
      </c>
      <c r="B728" s="25">
        <v>198.56</v>
      </c>
      <c r="C728" s="26">
        <v>3328.3130000000001</v>
      </c>
      <c r="D728" s="25">
        <v>0</v>
      </c>
      <c r="E728" s="26">
        <v>0</v>
      </c>
      <c r="F728" s="27">
        <f t="shared" si="145"/>
        <v>198.56</v>
      </c>
      <c r="G728" s="27">
        <f t="shared" si="145"/>
        <v>3328.3130000000001</v>
      </c>
      <c r="H728" s="28">
        <v>49.289999999999964</v>
      </c>
      <c r="I728" s="29">
        <f t="shared" si="146"/>
        <v>149.27000000000004</v>
      </c>
      <c r="J728" s="30">
        <f t="shared" si="144"/>
        <v>16.762253223207093</v>
      </c>
      <c r="K728" s="31">
        <v>2.88</v>
      </c>
      <c r="L728" s="30">
        <f t="shared" si="142"/>
        <v>63.432000000000002</v>
      </c>
      <c r="M728" s="30">
        <f t="shared" ref="M728:Q743" si="154">M727</f>
        <v>39.467726077497858</v>
      </c>
      <c r="N728" s="30">
        <f t="shared" si="154"/>
        <v>0</v>
      </c>
      <c r="O728" s="30">
        <f t="shared" si="154"/>
        <v>21.206728953433903</v>
      </c>
      <c r="P728" s="30">
        <f t="shared" si="154"/>
        <v>29.301283654346502</v>
      </c>
      <c r="Q728" s="30">
        <f t="shared" si="154"/>
        <v>0</v>
      </c>
      <c r="R728" s="30">
        <f t="shared" si="147"/>
        <v>63.432000000000002</v>
      </c>
      <c r="S728" s="22">
        <f t="shared" si="148"/>
        <v>0</v>
      </c>
      <c r="T728" s="32">
        <f t="shared" si="152"/>
        <v>0</v>
      </c>
      <c r="U728" s="99">
        <f t="shared" si="153"/>
        <v>0</v>
      </c>
      <c r="V728" s="99">
        <f t="shared" si="150"/>
        <v>0</v>
      </c>
    </row>
    <row r="729" spans="1:22" ht="15" customHeight="1" x14ac:dyDescent="0.25">
      <c r="A729" s="24">
        <v>44347.166666664911</v>
      </c>
      <c r="B729" s="25">
        <v>194.95400000000001</v>
      </c>
      <c r="C729" s="26">
        <v>3194.778546</v>
      </c>
      <c r="D729" s="25">
        <v>0</v>
      </c>
      <c r="E729" s="26">
        <v>0</v>
      </c>
      <c r="F729" s="27">
        <f t="shared" si="145"/>
        <v>194.95400000000001</v>
      </c>
      <c r="G729" s="27">
        <f t="shared" si="145"/>
        <v>3194.778546</v>
      </c>
      <c r="H729" s="28">
        <v>38.130000000000052</v>
      </c>
      <c r="I729" s="29">
        <f t="shared" si="146"/>
        <v>156.82399999999996</v>
      </c>
      <c r="J729" s="30">
        <f t="shared" si="144"/>
        <v>16.387345455851122</v>
      </c>
      <c r="K729" s="31">
        <v>2.88</v>
      </c>
      <c r="L729" s="30">
        <f t="shared" si="142"/>
        <v>63.432000000000002</v>
      </c>
      <c r="M729" s="30">
        <f t="shared" si="154"/>
        <v>39.467726077497858</v>
      </c>
      <c r="N729" s="30">
        <f t="shared" si="154"/>
        <v>0</v>
      </c>
      <c r="O729" s="30">
        <f t="shared" si="154"/>
        <v>21.206728953433903</v>
      </c>
      <c r="P729" s="30">
        <f t="shared" si="154"/>
        <v>29.301283654346502</v>
      </c>
      <c r="Q729" s="30">
        <f t="shared" si="154"/>
        <v>0</v>
      </c>
      <c r="R729" s="30">
        <f t="shared" si="147"/>
        <v>63.432000000000002</v>
      </c>
      <c r="S729" s="22">
        <f t="shared" si="148"/>
        <v>0</v>
      </c>
      <c r="T729" s="32">
        <f t="shared" si="152"/>
        <v>0</v>
      </c>
      <c r="U729" s="99">
        <f t="shared" si="153"/>
        <v>0</v>
      </c>
      <c r="V729" s="99">
        <f t="shared" si="150"/>
        <v>0</v>
      </c>
    </row>
    <row r="730" spans="1:22" ht="15" customHeight="1" x14ac:dyDescent="0.25">
      <c r="A730" s="24">
        <v>44347.208333331575</v>
      </c>
      <c r="B730" s="25">
        <v>224.9</v>
      </c>
      <c r="C730" s="26">
        <v>3769.3240000000001</v>
      </c>
      <c r="D730" s="25">
        <v>24.48</v>
      </c>
      <c r="E730" s="26">
        <v>410.27800000000002</v>
      </c>
      <c r="F730" s="27">
        <f t="shared" si="145"/>
        <v>200.42000000000002</v>
      </c>
      <c r="G730" s="27">
        <f t="shared" si="145"/>
        <v>3359.0460000000003</v>
      </c>
      <c r="H730" s="28">
        <v>67.25</v>
      </c>
      <c r="I730" s="29">
        <f t="shared" si="146"/>
        <v>133.17000000000002</v>
      </c>
      <c r="J730" s="30">
        <f t="shared" si="144"/>
        <v>16.760033928749625</v>
      </c>
      <c r="K730" s="31">
        <v>2.88</v>
      </c>
      <c r="L730" s="30">
        <f t="shared" si="142"/>
        <v>63.432000000000002</v>
      </c>
      <c r="M730" s="30">
        <f t="shared" si="154"/>
        <v>39.467726077497858</v>
      </c>
      <c r="N730" s="30">
        <f t="shared" si="154"/>
        <v>0</v>
      </c>
      <c r="O730" s="30">
        <f t="shared" si="154"/>
        <v>21.206728953433903</v>
      </c>
      <c r="P730" s="30">
        <f t="shared" si="154"/>
        <v>29.301283654346502</v>
      </c>
      <c r="Q730" s="30">
        <f t="shared" si="154"/>
        <v>0</v>
      </c>
      <c r="R730" s="30">
        <f t="shared" si="147"/>
        <v>63.432000000000002</v>
      </c>
      <c r="S730" s="22">
        <f t="shared" si="148"/>
        <v>0</v>
      </c>
      <c r="T730" s="32">
        <f t="shared" si="152"/>
        <v>0</v>
      </c>
      <c r="U730" s="99">
        <f t="shared" si="153"/>
        <v>0</v>
      </c>
      <c r="V730" s="99">
        <f t="shared" si="150"/>
        <v>0</v>
      </c>
    </row>
    <row r="731" spans="1:22" ht="15" customHeight="1" x14ac:dyDescent="0.25">
      <c r="A731" s="24">
        <v>44347.249999998239</v>
      </c>
      <c r="B731" s="25">
        <v>227.7</v>
      </c>
      <c r="C731" s="26">
        <v>3832.1909999999998</v>
      </c>
      <c r="D731" s="25">
        <v>18.821000000000002</v>
      </c>
      <c r="E731" s="26">
        <v>316.76400000000001</v>
      </c>
      <c r="F731" s="27">
        <f t="shared" si="145"/>
        <v>208.87899999999999</v>
      </c>
      <c r="G731" s="27">
        <f t="shared" si="145"/>
        <v>3515.4269999999997</v>
      </c>
      <c r="H731" s="28">
        <v>25.399999999999977</v>
      </c>
      <c r="I731" s="29">
        <f t="shared" si="146"/>
        <v>183.47900000000001</v>
      </c>
      <c r="J731" s="30">
        <f t="shared" si="144"/>
        <v>16.829968546383313</v>
      </c>
      <c r="K731" s="31">
        <v>2.88</v>
      </c>
      <c r="L731" s="30">
        <f t="shared" si="142"/>
        <v>63.432000000000002</v>
      </c>
      <c r="M731" s="30">
        <f t="shared" si="154"/>
        <v>39.467726077497858</v>
      </c>
      <c r="N731" s="30">
        <f t="shared" si="154"/>
        <v>0</v>
      </c>
      <c r="O731" s="30">
        <f t="shared" si="154"/>
        <v>21.206728953433903</v>
      </c>
      <c r="P731" s="30">
        <f t="shared" si="154"/>
        <v>29.301283654346502</v>
      </c>
      <c r="Q731" s="30">
        <f t="shared" si="154"/>
        <v>0</v>
      </c>
      <c r="R731" s="30">
        <f t="shared" si="147"/>
        <v>63.432000000000002</v>
      </c>
      <c r="S731" s="22">
        <f t="shared" si="148"/>
        <v>0</v>
      </c>
      <c r="T731" s="32">
        <f t="shared" si="152"/>
        <v>0</v>
      </c>
      <c r="U731" s="99">
        <f t="shared" si="153"/>
        <v>0</v>
      </c>
      <c r="V731" s="99">
        <f t="shared" si="150"/>
        <v>0</v>
      </c>
    </row>
    <row r="732" spans="1:22" ht="15" customHeight="1" x14ac:dyDescent="0.25">
      <c r="A732" s="24">
        <v>44347.291666664903</v>
      </c>
      <c r="B732" s="25">
        <v>225</v>
      </c>
      <c r="C732" s="26">
        <v>3856.5</v>
      </c>
      <c r="D732" s="25">
        <v>15.945</v>
      </c>
      <c r="E732" s="26">
        <v>273.30099999999999</v>
      </c>
      <c r="F732" s="27">
        <f t="shared" si="145"/>
        <v>209.05500000000001</v>
      </c>
      <c r="G732" s="27">
        <f t="shared" si="145"/>
        <v>3583.1990000000001</v>
      </c>
      <c r="H732" s="28">
        <v>72.06</v>
      </c>
      <c r="I732" s="29">
        <f t="shared" si="146"/>
        <v>136.995</v>
      </c>
      <c r="J732" s="30">
        <f t="shared" si="144"/>
        <v>17.139982301308269</v>
      </c>
      <c r="K732" s="31">
        <v>2.88</v>
      </c>
      <c r="L732" s="30">
        <f t="shared" si="142"/>
        <v>63.432000000000002</v>
      </c>
      <c r="M732" s="30">
        <f t="shared" si="154"/>
        <v>39.467726077497858</v>
      </c>
      <c r="N732" s="30">
        <f t="shared" si="154"/>
        <v>0</v>
      </c>
      <c r="O732" s="30">
        <f t="shared" si="154"/>
        <v>21.206728953433903</v>
      </c>
      <c r="P732" s="30">
        <f t="shared" si="154"/>
        <v>29.301283654346502</v>
      </c>
      <c r="Q732" s="30">
        <f t="shared" si="154"/>
        <v>0</v>
      </c>
      <c r="R732" s="30">
        <f t="shared" si="147"/>
        <v>63.432000000000002</v>
      </c>
      <c r="S732" s="22">
        <f t="shared" si="148"/>
        <v>0</v>
      </c>
      <c r="T732" s="32">
        <f t="shared" si="152"/>
        <v>0</v>
      </c>
      <c r="U732" s="99">
        <f t="shared" si="153"/>
        <v>0</v>
      </c>
      <c r="V732" s="99">
        <f t="shared" si="150"/>
        <v>0</v>
      </c>
    </row>
    <row r="733" spans="1:22" ht="15" customHeight="1" x14ac:dyDescent="0.25">
      <c r="A733" s="24">
        <v>44347.333333331568</v>
      </c>
      <c r="B733" s="25">
        <v>277.10000000000002</v>
      </c>
      <c r="C733" s="26">
        <v>4791.0590000000002</v>
      </c>
      <c r="D733" s="25">
        <v>58.453000000000003</v>
      </c>
      <c r="E733" s="26">
        <v>1010.652</v>
      </c>
      <c r="F733" s="27">
        <f t="shared" si="145"/>
        <v>218.64700000000002</v>
      </c>
      <c r="G733" s="27">
        <f t="shared" si="145"/>
        <v>3780.4070000000002</v>
      </c>
      <c r="H733" s="28">
        <v>67.860000000000014</v>
      </c>
      <c r="I733" s="29">
        <f t="shared" si="146"/>
        <v>150.78700000000001</v>
      </c>
      <c r="J733" s="30">
        <f t="shared" si="144"/>
        <v>17.290001692225367</v>
      </c>
      <c r="K733" s="31">
        <v>2.88</v>
      </c>
      <c r="L733" s="30">
        <f t="shared" si="142"/>
        <v>63.432000000000002</v>
      </c>
      <c r="M733" s="30">
        <f t="shared" si="154"/>
        <v>39.467726077497858</v>
      </c>
      <c r="N733" s="30">
        <f t="shared" si="154"/>
        <v>0</v>
      </c>
      <c r="O733" s="30">
        <f t="shared" si="154"/>
        <v>21.206728953433903</v>
      </c>
      <c r="P733" s="30">
        <f t="shared" si="154"/>
        <v>29.301283654346502</v>
      </c>
      <c r="Q733" s="30">
        <f t="shared" si="154"/>
        <v>0</v>
      </c>
      <c r="R733" s="30">
        <f t="shared" si="147"/>
        <v>63.432000000000002</v>
      </c>
      <c r="S733" s="22">
        <f t="shared" si="148"/>
        <v>0</v>
      </c>
      <c r="T733" s="32">
        <f t="shared" si="152"/>
        <v>0</v>
      </c>
      <c r="U733" s="99">
        <f t="shared" si="153"/>
        <v>0</v>
      </c>
      <c r="V733" s="99">
        <f t="shared" si="150"/>
        <v>0</v>
      </c>
    </row>
    <row r="734" spans="1:22" ht="15" customHeight="1" x14ac:dyDescent="0.25">
      <c r="A734" s="24">
        <v>44347.374999998232</v>
      </c>
      <c r="B734" s="25">
        <v>261.3</v>
      </c>
      <c r="C734" s="26">
        <v>4849.7280000000001</v>
      </c>
      <c r="D734" s="25">
        <v>26.773</v>
      </c>
      <c r="E734" s="26">
        <v>496.90300000000002</v>
      </c>
      <c r="F734" s="27">
        <f t="shared" si="145"/>
        <v>234.52700000000002</v>
      </c>
      <c r="G734" s="27">
        <f t="shared" si="145"/>
        <v>4352.8249999999998</v>
      </c>
      <c r="H734" s="28">
        <v>106.24000000000012</v>
      </c>
      <c r="I734" s="29">
        <f t="shared" si="146"/>
        <v>128.28699999999989</v>
      </c>
      <c r="J734" s="30">
        <f t="shared" si="144"/>
        <v>18.560016543937369</v>
      </c>
      <c r="K734" s="31">
        <v>2.88</v>
      </c>
      <c r="L734" s="30">
        <f t="shared" si="142"/>
        <v>63.432000000000002</v>
      </c>
      <c r="M734" s="30">
        <f t="shared" si="154"/>
        <v>39.467726077497858</v>
      </c>
      <c r="N734" s="30">
        <f t="shared" si="154"/>
        <v>0</v>
      </c>
      <c r="O734" s="30">
        <f t="shared" si="154"/>
        <v>21.206728953433903</v>
      </c>
      <c r="P734" s="30">
        <f t="shared" si="154"/>
        <v>29.301283654346502</v>
      </c>
      <c r="Q734" s="30">
        <f t="shared" si="154"/>
        <v>0</v>
      </c>
      <c r="R734" s="30">
        <f t="shared" si="147"/>
        <v>63.432000000000002</v>
      </c>
      <c r="S734" s="22">
        <f t="shared" si="148"/>
        <v>0</v>
      </c>
      <c r="T734" s="32">
        <f t="shared" si="152"/>
        <v>0</v>
      </c>
      <c r="U734" s="99">
        <f t="shared" si="153"/>
        <v>0</v>
      </c>
      <c r="V734" s="99">
        <f t="shared" si="150"/>
        <v>0</v>
      </c>
    </row>
    <row r="735" spans="1:22" ht="15" customHeight="1" x14ac:dyDescent="0.25">
      <c r="A735" s="24">
        <v>44347.416666664896</v>
      </c>
      <c r="B735" s="25">
        <v>242.261</v>
      </c>
      <c r="C735" s="26">
        <v>4787.7548820000002</v>
      </c>
      <c r="D735" s="25">
        <v>0</v>
      </c>
      <c r="E735" s="26">
        <v>0</v>
      </c>
      <c r="F735" s="27">
        <f t="shared" si="145"/>
        <v>242.261</v>
      </c>
      <c r="G735" s="27">
        <f t="shared" si="145"/>
        <v>4787.7548820000002</v>
      </c>
      <c r="H735" s="28">
        <v>88.519999999999982</v>
      </c>
      <c r="I735" s="29">
        <f t="shared" si="146"/>
        <v>153.74100000000001</v>
      </c>
      <c r="J735" s="30">
        <f t="shared" si="144"/>
        <v>19.762796661451905</v>
      </c>
      <c r="K735" s="31">
        <v>2.88</v>
      </c>
      <c r="L735" s="30">
        <f t="shared" si="142"/>
        <v>63.432000000000002</v>
      </c>
      <c r="M735" s="30">
        <f t="shared" si="154"/>
        <v>39.467726077497858</v>
      </c>
      <c r="N735" s="30">
        <f t="shared" si="154"/>
        <v>0</v>
      </c>
      <c r="O735" s="30">
        <f t="shared" si="154"/>
        <v>21.206728953433903</v>
      </c>
      <c r="P735" s="30">
        <f t="shared" si="154"/>
        <v>29.301283654346502</v>
      </c>
      <c r="Q735" s="30">
        <f t="shared" si="154"/>
        <v>0</v>
      </c>
      <c r="R735" s="30">
        <f t="shared" si="147"/>
        <v>63.432000000000002</v>
      </c>
      <c r="S735" s="22">
        <f t="shared" si="148"/>
        <v>0</v>
      </c>
      <c r="T735" s="32">
        <f t="shared" si="152"/>
        <v>0</v>
      </c>
      <c r="U735" s="99">
        <f t="shared" si="153"/>
        <v>0</v>
      </c>
      <c r="V735" s="99">
        <f t="shared" si="150"/>
        <v>0</v>
      </c>
    </row>
    <row r="736" spans="1:22" ht="15" customHeight="1" x14ac:dyDescent="0.25">
      <c r="A736" s="24">
        <v>44347.45833333156</v>
      </c>
      <c r="B736" s="25">
        <v>279.8</v>
      </c>
      <c r="C736" s="26">
        <v>5794.6580000000004</v>
      </c>
      <c r="D736" s="25">
        <v>33.573999999999998</v>
      </c>
      <c r="E736" s="26">
        <v>695.31799999999998</v>
      </c>
      <c r="F736" s="27">
        <f t="shared" si="145"/>
        <v>246.226</v>
      </c>
      <c r="G736" s="27">
        <f t="shared" si="145"/>
        <v>5099.34</v>
      </c>
      <c r="H736" s="28">
        <v>119.04999999999995</v>
      </c>
      <c r="I736" s="29">
        <f t="shared" si="146"/>
        <v>127.17600000000004</v>
      </c>
      <c r="J736" s="30">
        <f t="shared" si="144"/>
        <v>20.709998131797619</v>
      </c>
      <c r="K736" s="31">
        <v>2.88</v>
      </c>
      <c r="L736" s="30">
        <f t="shared" si="142"/>
        <v>63.432000000000002</v>
      </c>
      <c r="M736" s="30">
        <f t="shared" si="154"/>
        <v>39.467726077497858</v>
      </c>
      <c r="N736" s="30">
        <f t="shared" si="154"/>
        <v>0</v>
      </c>
      <c r="O736" s="30">
        <f t="shared" si="154"/>
        <v>21.206728953433903</v>
      </c>
      <c r="P736" s="30">
        <f t="shared" si="154"/>
        <v>29.301283654346502</v>
      </c>
      <c r="Q736" s="30">
        <f t="shared" si="154"/>
        <v>0</v>
      </c>
      <c r="R736" s="30">
        <f t="shared" si="147"/>
        <v>63.432000000000002</v>
      </c>
      <c r="S736" s="22">
        <f t="shared" si="148"/>
        <v>0</v>
      </c>
      <c r="T736" s="32">
        <f t="shared" si="152"/>
        <v>0</v>
      </c>
      <c r="U736" s="99">
        <f t="shared" si="153"/>
        <v>0</v>
      </c>
      <c r="V736" s="99">
        <f t="shared" si="150"/>
        <v>0</v>
      </c>
    </row>
    <row r="737" spans="1:22" ht="15" customHeight="1" x14ac:dyDescent="0.25">
      <c r="A737" s="24">
        <v>44347.499999998225</v>
      </c>
      <c r="B737" s="25">
        <v>282.39999999999998</v>
      </c>
      <c r="C737" s="26">
        <v>5952.9920000000002</v>
      </c>
      <c r="D737" s="25">
        <v>33.11</v>
      </c>
      <c r="E737" s="26">
        <v>697.95</v>
      </c>
      <c r="F737" s="27">
        <f t="shared" si="145"/>
        <v>249.28999999999996</v>
      </c>
      <c r="G737" s="27">
        <f t="shared" si="145"/>
        <v>5255.0420000000004</v>
      </c>
      <c r="H737" s="28">
        <v>110.29000000000008</v>
      </c>
      <c r="I737" s="29">
        <f t="shared" si="146"/>
        <v>138.99999999999989</v>
      </c>
      <c r="J737" s="30">
        <f t="shared" si="144"/>
        <v>21.080035300252721</v>
      </c>
      <c r="K737" s="31">
        <v>2.88</v>
      </c>
      <c r="L737" s="30">
        <f t="shared" si="142"/>
        <v>63.432000000000002</v>
      </c>
      <c r="M737" s="30">
        <f t="shared" si="154"/>
        <v>39.467726077497858</v>
      </c>
      <c r="N737" s="30">
        <f t="shared" si="154"/>
        <v>0</v>
      </c>
      <c r="O737" s="30">
        <f t="shared" si="154"/>
        <v>21.206728953433903</v>
      </c>
      <c r="P737" s="30">
        <f t="shared" si="154"/>
        <v>29.301283654346502</v>
      </c>
      <c r="Q737" s="30">
        <f t="shared" si="154"/>
        <v>0</v>
      </c>
      <c r="R737" s="30">
        <f t="shared" si="147"/>
        <v>63.432000000000002</v>
      </c>
      <c r="S737" s="22">
        <f t="shared" si="148"/>
        <v>0</v>
      </c>
      <c r="T737" s="32">
        <f t="shared" si="152"/>
        <v>0</v>
      </c>
      <c r="U737" s="99">
        <f t="shared" si="153"/>
        <v>0</v>
      </c>
      <c r="V737" s="99">
        <f t="shared" si="150"/>
        <v>0</v>
      </c>
    </row>
    <row r="738" spans="1:22" ht="15" customHeight="1" x14ac:dyDescent="0.25">
      <c r="A738" s="24">
        <v>44347.541666664889</v>
      </c>
      <c r="B738" s="25">
        <v>259.35599999999999</v>
      </c>
      <c r="C738" s="26">
        <v>5385.4947839999995</v>
      </c>
      <c r="D738" s="25">
        <v>0</v>
      </c>
      <c r="E738" s="26">
        <v>0</v>
      </c>
      <c r="F738" s="27">
        <f t="shared" si="145"/>
        <v>259.35599999999999</v>
      </c>
      <c r="G738" s="27">
        <f t="shared" si="145"/>
        <v>5385.4947839999995</v>
      </c>
      <c r="H738" s="28">
        <v>117.81999999999994</v>
      </c>
      <c r="I738" s="29">
        <f t="shared" si="146"/>
        <v>141.53600000000006</v>
      </c>
      <c r="J738" s="30">
        <f t="shared" si="144"/>
        <v>20.764874473696384</v>
      </c>
      <c r="K738" s="31">
        <v>2.88</v>
      </c>
      <c r="L738" s="30">
        <f t="shared" si="142"/>
        <v>63.432000000000002</v>
      </c>
      <c r="M738" s="30">
        <f t="shared" si="154"/>
        <v>39.467726077497858</v>
      </c>
      <c r="N738" s="30">
        <f t="shared" si="154"/>
        <v>0</v>
      </c>
      <c r="O738" s="30">
        <f t="shared" si="154"/>
        <v>21.206728953433903</v>
      </c>
      <c r="P738" s="30">
        <f t="shared" si="154"/>
        <v>29.301283654346502</v>
      </c>
      <c r="Q738" s="30">
        <f t="shared" si="154"/>
        <v>0</v>
      </c>
      <c r="R738" s="30">
        <f t="shared" si="147"/>
        <v>63.432000000000002</v>
      </c>
      <c r="S738" s="22">
        <f t="shared" si="148"/>
        <v>0</v>
      </c>
      <c r="T738" s="32">
        <f t="shared" si="152"/>
        <v>0</v>
      </c>
      <c r="U738" s="99">
        <f t="shared" si="153"/>
        <v>0</v>
      </c>
      <c r="V738" s="99">
        <f t="shared" si="150"/>
        <v>0</v>
      </c>
    </row>
    <row r="739" spans="1:22" ht="15" customHeight="1" x14ac:dyDescent="0.25">
      <c r="A739" s="24">
        <v>44347.583333331553</v>
      </c>
      <c r="B739" s="25">
        <v>352.4</v>
      </c>
      <c r="C739" s="26">
        <v>7351.0640000000003</v>
      </c>
      <c r="D739" s="25">
        <v>91.515000000000001</v>
      </c>
      <c r="E739" s="26">
        <v>1909.0070000000001</v>
      </c>
      <c r="F739" s="27">
        <f t="shared" si="145"/>
        <v>260.88499999999999</v>
      </c>
      <c r="G739" s="27">
        <f t="shared" si="145"/>
        <v>5442.0570000000007</v>
      </c>
      <c r="H739" s="28">
        <v>113.18999999999994</v>
      </c>
      <c r="I739" s="29">
        <f t="shared" si="146"/>
        <v>147.69500000000005</v>
      </c>
      <c r="J739" s="30">
        <f t="shared" si="144"/>
        <v>20.859984284263184</v>
      </c>
      <c r="K739" s="31">
        <v>2.88</v>
      </c>
      <c r="L739" s="30">
        <f t="shared" si="142"/>
        <v>63.432000000000002</v>
      </c>
      <c r="M739" s="30">
        <f t="shared" si="154"/>
        <v>39.467726077497858</v>
      </c>
      <c r="N739" s="30">
        <f t="shared" si="154"/>
        <v>0</v>
      </c>
      <c r="O739" s="30">
        <f t="shared" si="154"/>
        <v>21.206728953433903</v>
      </c>
      <c r="P739" s="30">
        <f t="shared" si="154"/>
        <v>29.301283654346502</v>
      </c>
      <c r="Q739" s="30">
        <f t="shared" si="154"/>
        <v>0</v>
      </c>
      <c r="R739" s="30">
        <f t="shared" si="147"/>
        <v>63.432000000000002</v>
      </c>
      <c r="S739" s="22">
        <f t="shared" si="148"/>
        <v>0</v>
      </c>
      <c r="T739" s="32">
        <f t="shared" si="152"/>
        <v>0</v>
      </c>
      <c r="U739" s="99">
        <f t="shared" si="153"/>
        <v>0</v>
      </c>
      <c r="V739" s="99">
        <f t="shared" si="150"/>
        <v>0</v>
      </c>
    </row>
    <row r="740" spans="1:22" ht="15" customHeight="1" x14ac:dyDescent="0.25">
      <c r="A740" s="24">
        <v>44347.624999998217</v>
      </c>
      <c r="B740" s="25">
        <v>364.8</v>
      </c>
      <c r="C740" s="26">
        <v>7653.5039999999999</v>
      </c>
      <c r="D740" s="25">
        <v>94.608000000000004</v>
      </c>
      <c r="E740" s="26">
        <v>1984.867</v>
      </c>
      <c r="F740" s="27">
        <f t="shared" si="145"/>
        <v>270.19200000000001</v>
      </c>
      <c r="G740" s="27">
        <f t="shared" si="145"/>
        <v>5668.6369999999997</v>
      </c>
      <c r="H740" s="28">
        <v>145.70999999999992</v>
      </c>
      <c r="I740" s="29">
        <f t="shared" si="146"/>
        <v>124.48200000000008</v>
      </c>
      <c r="J740" s="30">
        <f t="shared" si="144"/>
        <v>20.98003271747498</v>
      </c>
      <c r="K740" s="31">
        <v>2.88</v>
      </c>
      <c r="L740" s="30">
        <f t="shared" si="142"/>
        <v>63.432000000000002</v>
      </c>
      <c r="M740" s="30">
        <f t="shared" si="154"/>
        <v>39.467726077497858</v>
      </c>
      <c r="N740" s="30">
        <f t="shared" si="154"/>
        <v>0</v>
      </c>
      <c r="O740" s="30">
        <f t="shared" si="154"/>
        <v>21.206728953433903</v>
      </c>
      <c r="P740" s="30">
        <f t="shared" si="154"/>
        <v>29.301283654346502</v>
      </c>
      <c r="Q740" s="30">
        <f t="shared" si="154"/>
        <v>0</v>
      </c>
      <c r="R740" s="30">
        <f t="shared" si="147"/>
        <v>63.432000000000002</v>
      </c>
      <c r="S740" s="22">
        <f t="shared" si="148"/>
        <v>0</v>
      </c>
      <c r="T740" s="32">
        <f t="shared" si="152"/>
        <v>0</v>
      </c>
      <c r="U740" s="99">
        <f t="shared" si="153"/>
        <v>0</v>
      </c>
      <c r="V740" s="99">
        <f t="shared" si="150"/>
        <v>0</v>
      </c>
    </row>
    <row r="741" spans="1:22" ht="15" customHeight="1" x14ac:dyDescent="0.25">
      <c r="A741" s="24">
        <v>44347.666666664882</v>
      </c>
      <c r="B741" s="25">
        <v>317.89999999999998</v>
      </c>
      <c r="C741" s="26">
        <v>6790.3440000000001</v>
      </c>
      <c r="D741" s="25">
        <v>28.327999999999999</v>
      </c>
      <c r="E741" s="26">
        <v>605.08199999999999</v>
      </c>
      <c r="F741" s="27">
        <f t="shared" si="145"/>
        <v>289.572</v>
      </c>
      <c r="G741" s="27">
        <f t="shared" si="145"/>
        <v>6185.2619999999997</v>
      </c>
      <c r="H741" s="28">
        <v>162.99</v>
      </c>
      <c r="I741" s="29">
        <f t="shared" si="146"/>
        <v>126.58199999999999</v>
      </c>
      <c r="J741" s="30">
        <f t="shared" si="144"/>
        <v>21.360014089760057</v>
      </c>
      <c r="K741" s="31">
        <v>2.88</v>
      </c>
      <c r="L741" s="30">
        <f t="shared" si="142"/>
        <v>63.432000000000002</v>
      </c>
      <c r="M741" s="30">
        <f t="shared" si="154"/>
        <v>39.467726077497858</v>
      </c>
      <c r="N741" s="30">
        <f t="shared" si="154"/>
        <v>0</v>
      </c>
      <c r="O741" s="30">
        <f t="shared" si="154"/>
        <v>21.206728953433903</v>
      </c>
      <c r="P741" s="30">
        <f t="shared" si="154"/>
        <v>29.301283654346502</v>
      </c>
      <c r="Q741" s="30">
        <f t="shared" si="154"/>
        <v>0</v>
      </c>
      <c r="R741" s="30">
        <f t="shared" si="147"/>
        <v>63.432000000000002</v>
      </c>
      <c r="S741" s="22">
        <f t="shared" si="148"/>
        <v>0</v>
      </c>
      <c r="T741" s="32">
        <f t="shared" si="152"/>
        <v>0</v>
      </c>
      <c r="U741" s="99">
        <f t="shared" si="153"/>
        <v>0</v>
      </c>
      <c r="V741" s="99">
        <f t="shared" si="150"/>
        <v>0</v>
      </c>
    </row>
    <row r="742" spans="1:22" ht="15" customHeight="1" x14ac:dyDescent="0.25">
      <c r="A742" s="24">
        <v>44347.708333331546</v>
      </c>
      <c r="B742" s="25">
        <v>373.65</v>
      </c>
      <c r="C742" s="26">
        <v>8769.5655000000006</v>
      </c>
      <c r="D742" s="25">
        <v>74.942999999999998</v>
      </c>
      <c r="E742" s="26">
        <v>1758.913</v>
      </c>
      <c r="F742" s="27">
        <f t="shared" si="145"/>
        <v>298.70699999999999</v>
      </c>
      <c r="G742" s="27">
        <f t="shared" si="145"/>
        <v>7010.6525000000001</v>
      </c>
      <c r="H742" s="28">
        <v>175.5200000000001</v>
      </c>
      <c r="I742" s="29">
        <f t="shared" si="146"/>
        <v>123.1869999999999</v>
      </c>
      <c r="J742" s="30">
        <f t="shared" si="144"/>
        <v>23.469997355267871</v>
      </c>
      <c r="K742" s="31">
        <v>2.88</v>
      </c>
      <c r="L742" s="30">
        <f t="shared" si="142"/>
        <v>63.432000000000002</v>
      </c>
      <c r="M742" s="30">
        <f t="shared" si="154"/>
        <v>39.467726077497858</v>
      </c>
      <c r="N742" s="30">
        <f t="shared" si="154"/>
        <v>0</v>
      </c>
      <c r="O742" s="30">
        <f t="shared" si="154"/>
        <v>21.206728953433903</v>
      </c>
      <c r="P742" s="30">
        <f t="shared" si="154"/>
        <v>29.301283654346502</v>
      </c>
      <c r="Q742" s="30">
        <f t="shared" si="154"/>
        <v>0</v>
      </c>
      <c r="R742" s="30">
        <f t="shared" si="147"/>
        <v>63.432000000000002</v>
      </c>
      <c r="S742" s="22">
        <f t="shared" si="148"/>
        <v>0</v>
      </c>
      <c r="T742" s="32">
        <f t="shared" si="152"/>
        <v>0</v>
      </c>
      <c r="U742" s="99">
        <f t="shared" si="153"/>
        <v>0</v>
      </c>
      <c r="V742" s="99">
        <f t="shared" si="150"/>
        <v>0</v>
      </c>
    </row>
    <row r="743" spans="1:22" ht="15" customHeight="1" x14ac:dyDescent="0.25">
      <c r="A743" s="24">
        <v>44347.74999999821</v>
      </c>
      <c r="B743" s="25">
        <v>310.32100000000003</v>
      </c>
      <c r="C743" s="26">
        <v>7577.4053640000002</v>
      </c>
      <c r="D743" s="25">
        <v>0</v>
      </c>
      <c r="E743" s="26">
        <v>0</v>
      </c>
      <c r="F743" s="27">
        <f t="shared" si="145"/>
        <v>310.32100000000003</v>
      </c>
      <c r="G743" s="27">
        <f t="shared" si="145"/>
        <v>7577.4053640000002</v>
      </c>
      <c r="H743" s="28">
        <v>188.64999999999998</v>
      </c>
      <c r="I743" s="29">
        <f t="shared" si="146"/>
        <v>121.67100000000005</v>
      </c>
      <c r="J743" s="30">
        <f t="shared" si="144"/>
        <v>24.417958707274078</v>
      </c>
      <c r="K743" s="31">
        <v>2.88</v>
      </c>
      <c r="L743" s="30">
        <f t="shared" si="142"/>
        <v>63.432000000000002</v>
      </c>
      <c r="M743" s="30">
        <f t="shared" si="154"/>
        <v>39.467726077497858</v>
      </c>
      <c r="N743" s="30">
        <f t="shared" si="154"/>
        <v>0</v>
      </c>
      <c r="O743" s="30">
        <f t="shared" si="154"/>
        <v>21.206728953433903</v>
      </c>
      <c r="P743" s="30">
        <f t="shared" si="154"/>
        <v>29.301283654346502</v>
      </c>
      <c r="Q743" s="30">
        <f t="shared" si="154"/>
        <v>0</v>
      </c>
      <c r="R743" s="30">
        <f t="shared" si="147"/>
        <v>63.432000000000002</v>
      </c>
      <c r="S743" s="22">
        <f t="shared" si="148"/>
        <v>0</v>
      </c>
      <c r="T743" s="32">
        <f t="shared" si="152"/>
        <v>0</v>
      </c>
      <c r="U743" s="99">
        <f t="shared" si="153"/>
        <v>0</v>
      </c>
      <c r="V743" s="99">
        <f t="shared" si="150"/>
        <v>0</v>
      </c>
    </row>
    <row r="744" spans="1:22" ht="15" customHeight="1" x14ac:dyDescent="0.25">
      <c r="A744" s="24">
        <v>44347.791666664874</v>
      </c>
      <c r="B744" s="25">
        <v>373.45</v>
      </c>
      <c r="C744" s="26">
        <v>9750.7795000000006</v>
      </c>
      <c r="D744" s="25">
        <v>63.476999999999997</v>
      </c>
      <c r="E744" s="26">
        <v>1657.39</v>
      </c>
      <c r="F744" s="27">
        <f t="shared" si="145"/>
        <v>309.97300000000001</v>
      </c>
      <c r="G744" s="27">
        <f t="shared" si="145"/>
        <v>8093.3895000000002</v>
      </c>
      <c r="H744" s="28">
        <v>185.29000000000008</v>
      </c>
      <c r="I744" s="29">
        <f t="shared" si="146"/>
        <v>124.68299999999994</v>
      </c>
      <c r="J744" s="30">
        <f t="shared" si="144"/>
        <v>26.109982159736493</v>
      </c>
      <c r="K744" s="31">
        <v>2.88</v>
      </c>
      <c r="L744" s="30">
        <f t="shared" si="142"/>
        <v>63.432000000000002</v>
      </c>
      <c r="M744" s="30">
        <f t="shared" ref="M744:Q749" si="155">M743</f>
        <v>39.467726077497858</v>
      </c>
      <c r="N744" s="30">
        <f t="shared" si="155"/>
        <v>0</v>
      </c>
      <c r="O744" s="30">
        <f t="shared" si="155"/>
        <v>21.206728953433903</v>
      </c>
      <c r="P744" s="30">
        <f t="shared" si="155"/>
        <v>29.301283654346502</v>
      </c>
      <c r="Q744" s="30">
        <f t="shared" si="155"/>
        <v>0</v>
      </c>
      <c r="R744" s="30">
        <f t="shared" si="147"/>
        <v>63.432000000000002</v>
      </c>
      <c r="S744" s="22">
        <f t="shared" si="148"/>
        <v>0</v>
      </c>
      <c r="T744" s="32">
        <f t="shared" si="152"/>
        <v>0</v>
      </c>
      <c r="U744" s="99">
        <f t="shared" si="153"/>
        <v>0</v>
      </c>
      <c r="V744" s="99">
        <f t="shared" si="150"/>
        <v>0</v>
      </c>
    </row>
    <row r="745" spans="1:22" ht="15" customHeight="1" x14ac:dyDescent="0.25">
      <c r="A745" s="24">
        <v>44347.833333331539</v>
      </c>
      <c r="B745" s="25">
        <v>298.99699999999996</v>
      </c>
      <c r="C745" s="26">
        <v>7539.1377320000001</v>
      </c>
      <c r="D745" s="25">
        <v>0</v>
      </c>
      <c r="E745" s="26">
        <v>0</v>
      </c>
      <c r="F745" s="27">
        <f t="shared" si="145"/>
        <v>298.99699999999996</v>
      </c>
      <c r="G745" s="27">
        <f t="shared" si="145"/>
        <v>7539.1377320000001</v>
      </c>
      <c r="H745" s="28">
        <v>132.65000000000009</v>
      </c>
      <c r="I745" s="29">
        <f t="shared" si="146"/>
        <v>166.34699999999987</v>
      </c>
      <c r="J745" s="30">
        <f t="shared" si="144"/>
        <v>25.214760455790529</v>
      </c>
      <c r="K745" s="31">
        <v>2.88</v>
      </c>
      <c r="L745" s="30">
        <f t="shared" si="142"/>
        <v>63.432000000000002</v>
      </c>
      <c r="M745" s="30">
        <f t="shared" si="155"/>
        <v>39.467726077497858</v>
      </c>
      <c r="N745" s="30">
        <f t="shared" si="155"/>
        <v>0</v>
      </c>
      <c r="O745" s="30">
        <f t="shared" si="155"/>
        <v>21.206728953433903</v>
      </c>
      <c r="P745" s="30">
        <f t="shared" si="155"/>
        <v>29.301283654346502</v>
      </c>
      <c r="Q745" s="30">
        <f t="shared" si="155"/>
        <v>0</v>
      </c>
      <c r="R745" s="30">
        <f t="shared" si="147"/>
        <v>63.432000000000002</v>
      </c>
      <c r="S745" s="22">
        <f t="shared" si="148"/>
        <v>0</v>
      </c>
      <c r="T745" s="32">
        <f t="shared" si="152"/>
        <v>0</v>
      </c>
      <c r="U745" s="99">
        <f t="shared" si="153"/>
        <v>0</v>
      </c>
      <c r="V745" s="99">
        <f t="shared" si="150"/>
        <v>0</v>
      </c>
    </row>
    <row r="746" spans="1:22" ht="15" customHeight="1" x14ac:dyDescent="0.25">
      <c r="A746" s="24">
        <v>44347.874999998203</v>
      </c>
      <c r="B746" s="25">
        <v>283.13200000000001</v>
      </c>
      <c r="C746" s="26">
        <v>7356.5908239999999</v>
      </c>
      <c r="D746" s="25">
        <v>0</v>
      </c>
      <c r="E746" s="26">
        <v>0</v>
      </c>
      <c r="F746" s="27">
        <f t="shared" si="145"/>
        <v>283.13200000000001</v>
      </c>
      <c r="G746" s="27">
        <f t="shared" si="145"/>
        <v>7356.5908239999999</v>
      </c>
      <c r="H746" s="28">
        <v>0</v>
      </c>
      <c r="I746" s="29">
        <f t="shared" si="146"/>
        <v>283.13200000000001</v>
      </c>
      <c r="J746" s="30">
        <f t="shared" si="144"/>
        <v>25.982901346368479</v>
      </c>
      <c r="K746" s="31">
        <v>2.88</v>
      </c>
      <c r="L746" s="30">
        <f t="shared" si="142"/>
        <v>63.432000000000002</v>
      </c>
      <c r="M746" s="30">
        <f t="shared" si="155"/>
        <v>39.467726077497858</v>
      </c>
      <c r="N746" s="30">
        <f t="shared" si="155"/>
        <v>0</v>
      </c>
      <c r="O746" s="30">
        <f t="shared" si="155"/>
        <v>21.206728953433903</v>
      </c>
      <c r="P746" s="30">
        <f t="shared" si="155"/>
        <v>29.301283654346502</v>
      </c>
      <c r="Q746" s="30">
        <f t="shared" si="155"/>
        <v>0</v>
      </c>
      <c r="R746" s="30">
        <f t="shared" si="147"/>
        <v>63.432000000000002</v>
      </c>
      <c r="S746" s="22">
        <f t="shared" si="148"/>
        <v>0</v>
      </c>
      <c r="T746" s="32">
        <f t="shared" si="152"/>
        <v>0</v>
      </c>
      <c r="U746" s="99">
        <f t="shared" si="153"/>
        <v>0</v>
      </c>
      <c r="V746" s="99">
        <f t="shared" si="150"/>
        <v>0</v>
      </c>
    </row>
    <row r="747" spans="1:22" ht="15" customHeight="1" x14ac:dyDescent="0.25">
      <c r="A747" s="24">
        <v>44347.916666664867</v>
      </c>
      <c r="B747" s="25">
        <v>268.89800000000002</v>
      </c>
      <c r="C747" s="26">
        <v>6918.8864380000005</v>
      </c>
      <c r="D747" s="25">
        <v>0</v>
      </c>
      <c r="E747" s="26">
        <v>0</v>
      </c>
      <c r="F747" s="27">
        <f t="shared" si="145"/>
        <v>268.89800000000002</v>
      </c>
      <c r="G747" s="27">
        <f t="shared" si="145"/>
        <v>6918.8864380000005</v>
      </c>
      <c r="H747" s="28">
        <v>34.25</v>
      </c>
      <c r="I747" s="29">
        <f t="shared" si="146"/>
        <v>234.64800000000002</v>
      </c>
      <c r="J747" s="30">
        <f t="shared" si="144"/>
        <v>25.730523983071649</v>
      </c>
      <c r="K747" s="31">
        <v>2.88</v>
      </c>
      <c r="L747" s="30">
        <f t="shared" si="142"/>
        <v>63.432000000000002</v>
      </c>
      <c r="M747" s="30">
        <f t="shared" si="155"/>
        <v>39.467726077497858</v>
      </c>
      <c r="N747" s="30">
        <f t="shared" si="155"/>
        <v>0</v>
      </c>
      <c r="O747" s="30">
        <f t="shared" si="155"/>
        <v>21.206728953433903</v>
      </c>
      <c r="P747" s="30">
        <f t="shared" si="155"/>
        <v>29.301283654346502</v>
      </c>
      <c r="Q747" s="30">
        <f t="shared" si="155"/>
        <v>0</v>
      </c>
      <c r="R747" s="30">
        <f t="shared" si="147"/>
        <v>63.432000000000002</v>
      </c>
      <c r="S747" s="22">
        <f t="shared" si="148"/>
        <v>0</v>
      </c>
      <c r="T747" s="32">
        <f t="shared" si="152"/>
        <v>0</v>
      </c>
      <c r="U747" s="99">
        <f t="shared" si="153"/>
        <v>0</v>
      </c>
      <c r="V747" s="99">
        <f t="shared" si="150"/>
        <v>0</v>
      </c>
    </row>
    <row r="748" spans="1:22" ht="15" customHeight="1" x14ac:dyDescent="0.25">
      <c r="A748" s="24">
        <v>44347.958333331531</v>
      </c>
      <c r="B748" s="25">
        <v>321.3</v>
      </c>
      <c r="C748" s="26">
        <v>6853.3289999999997</v>
      </c>
      <c r="D748" s="25">
        <v>62.003</v>
      </c>
      <c r="E748" s="26">
        <v>1322.528</v>
      </c>
      <c r="F748" s="27">
        <f t="shared" si="145"/>
        <v>259.29700000000003</v>
      </c>
      <c r="G748" s="27">
        <f t="shared" si="145"/>
        <v>5530.8009999999995</v>
      </c>
      <c r="H748" s="28">
        <v>16.259999999999991</v>
      </c>
      <c r="I748" s="29">
        <f t="shared" si="146"/>
        <v>243.03700000000003</v>
      </c>
      <c r="J748" s="30">
        <f t="shared" si="144"/>
        <v>21.329984535108384</v>
      </c>
      <c r="K748" s="31">
        <v>2.88</v>
      </c>
      <c r="L748" s="30">
        <f t="shared" si="142"/>
        <v>63.432000000000002</v>
      </c>
      <c r="M748" s="30">
        <f t="shared" si="155"/>
        <v>39.467726077497858</v>
      </c>
      <c r="N748" s="30">
        <f t="shared" si="155"/>
        <v>0</v>
      </c>
      <c r="O748" s="30">
        <f t="shared" si="155"/>
        <v>21.206728953433903</v>
      </c>
      <c r="P748" s="30">
        <f t="shared" si="155"/>
        <v>29.301283654346502</v>
      </c>
      <c r="Q748" s="30">
        <f t="shared" si="155"/>
        <v>0</v>
      </c>
      <c r="R748" s="30">
        <f t="shared" si="147"/>
        <v>63.432000000000002</v>
      </c>
      <c r="S748" s="22">
        <f t="shared" si="148"/>
        <v>0</v>
      </c>
      <c r="T748" s="32">
        <f t="shared" si="152"/>
        <v>0</v>
      </c>
      <c r="U748" s="99">
        <f t="shared" si="153"/>
        <v>0</v>
      </c>
      <c r="V748" s="99">
        <f t="shared" si="150"/>
        <v>0</v>
      </c>
    </row>
    <row r="749" spans="1:22" ht="15" customHeight="1" x14ac:dyDescent="0.25">
      <c r="A749" s="24">
        <v>44347.999999998196</v>
      </c>
      <c r="B749" s="25">
        <v>328.6</v>
      </c>
      <c r="C749" s="26">
        <v>6144.82</v>
      </c>
      <c r="D749" s="25">
        <v>92.415999999999997</v>
      </c>
      <c r="E749" s="26">
        <v>1728.175</v>
      </c>
      <c r="F749" s="27">
        <f t="shared" si="145"/>
        <v>236.18400000000003</v>
      </c>
      <c r="G749" s="27">
        <f t="shared" si="145"/>
        <v>4416.6449999999995</v>
      </c>
      <c r="H749" s="28">
        <v>80.5</v>
      </c>
      <c r="I749" s="29">
        <f t="shared" si="146"/>
        <v>155.68400000000003</v>
      </c>
      <c r="J749" s="30">
        <f t="shared" si="144"/>
        <v>18.70001778274565</v>
      </c>
      <c r="K749" s="31">
        <v>2.88</v>
      </c>
      <c r="L749" s="30">
        <f t="shared" si="142"/>
        <v>63.432000000000002</v>
      </c>
      <c r="M749" s="30">
        <f t="shared" si="155"/>
        <v>39.467726077497858</v>
      </c>
      <c r="N749" s="30">
        <f t="shared" si="155"/>
        <v>0</v>
      </c>
      <c r="O749" s="30">
        <f t="shared" si="155"/>
        <v>21.206728953433903</v>
      </c>
      <c r="P749" s="30">
        <f t="shared" si="155"/>
        <v>29.301283654346502</v>
      </c>
      <c r="Q749" s="30">
        <f t="shared" si="155"/>
        <v>0</v>
      </c>
      <c r="R749" s="30">
        <f t="shared" si="147"/>
        <v>63.432000000000002</v>
      </c>
      <c r="S749" s="22">
        <f t="shared" si="148"/>
        <v>0</v>
      </c>
      <c r="T749" s="32">
        <f t="shared" si="152"/>
        <v>0</v>
      </c>
      <c r="U749" s="99">
        <f t="shared" si="153"/>
        <v>0</v>
      </c>
      <c r="V749" s="99">
        <f t="shared" si="150"/>
        <v>0</v>
      </c>
    </row>
    <row r="750" spans="1:22" s="45" customFormat="1" x14ac:dyDescent="0.25">
      <c r="A750" s="38"/>
      <c r="B750" s="39">
        <f t="shared" ref="B750:E750" si="156">SUM(B6:B749)</f>
        <v>137080.00299999997</v>
      </c>
      <c r="C750" s="39">
        <f t="shared" si="156"/>
        <v>3478800.9460660005</v>
      </c>
      <c r="D750" s="39">
        <f t="shared" si="156"/>
        <v>18312.985000000015</v>
      </c>
      <c r="E750" s="39">
        <f t="shared" si="156"/>
        <v>558426.65900000033</v>
      </c>
      <c r="F750" s="27">
        <f t="shared" si="145"/>
        <v>118767.01799999995</v>
      </c>
      <c r="G750" s="27">
        <f t="shared" si="145"/>
        <v>2920374.287066</v>
      </c>
      <c r="H750" s="40">
        <v>0</v>
      </c>
      <c r="I750" s="41">
        <f t="shared" ref="I750:Q750" si="157">SUM(I6:I749)</f>
        <v>109853.92800000006</v>
      </c>
      <c r="J750" s="41">
        <f t="shared" si="157"/>
        <v>17992.76411888915</v>
      </c>
      <c r="K750" s="42"/>
      <c r="L750" s="41">
        <f t="shared" si="157"/>
        <v>47148.480000000236</v>
      </c>
      <c r="M750" s="41">
        <f t="shared" si="157"/>
        <v>29363.988201658547</v>
      </c>
      <c r="N750" s="41">
        <f t="shared" si="157"/>
        <v>0</v>
      </c>
      <c r="O750" s="41">
        <f t="shared" si="157"/>
        <v>15777.806341354724</v>
      </c>
      <c r="P750" s="41">
        <f t="shared" si="157"/>
        <v>21800.155038833484</v>
      </c>
      <c r="Q750" s="41">
        <f t="shared" si="157"/>
        <v>0</v>
      </c>
      <c r="R750" s="43">
        <f t="shared" si="147"/>
        <v>47148.480000000236</v>
      </c>
      <c r="S750" s="41">
        <f>SUM(S6:S749)</f>
        <v>395.60226471516688</v>
      </c>
      <c r="T750" s="44">
        <f>IF(T751="PUE calc not applicable",0,SUM(T6:T749))</f>
        <v>27541.404280000002</v>
      </c>
      <c r="U750" s="99"/>
      <c r="V750" s="99"/>
    </row>
    <row r="751" spans="1:22" x14ac:dyDescent="0.25">
      <c r="A751" s="24"/>
      <c r="G751" s="46"/>
      <c r="T751" s="32" t="str">
        <f>M756</f>
        <v>PUE calc is applicable</v>
      </c>
    </row>
    <row r="752" spans="1:22" x14ac:dyDescent="0.25">
      <c r="A752" s="24"/>
      <c r="F752" s="1" t="s">
        <v>25</v>
      </c>
      <c r="G752" s="46"/>
    </row>
    <row r="753" spans="1:20" x14ac:dyDescent="0.25">
      <c r="A753" s="24"/>
      <c r="F753" s="47"/>
      <c r="G753" s="48" t="s">
        <v>26</v>
      </c>
      <c r="H753" s="49"/>
      <c r="I753" s="49"/>
      <c r="J753" s="49"/>
      <c r="K753" s="50" t="s">
        <v>27</v>
      </c>
      <c r="L753" s="51" t="s">
        <v>28</v>
      </c>
      <c r="M753" s="52"/>
      <c r="T753" s="37"/>
    </row>
    <row r="754" spans="1:20" x14ac:dyDescent="0.25">
      <c r="A754" s="24"/>
      <c r="F754" s="25"/>
      <c r="G754" s="53">
        <f>G750/F750</f>
        <v>24.589101724066197</v>
      </c>
      <c r="H754" s="54"/>
      <c r="I754" s="54"/>
      <c r="K754" s="55">
        <f>MIN(K6:K749)</f>
        <v>2.8</v>
      </c>
      <c r="L754" s="56">
        <f>IF(AND(MONTH($A$2)&gt;5,MONTH($A$2)&lt;9),(K754*10800*0.75)/1000,(K754*10400*0.75)/1000)</f>
        <v>21.839999999999996</v>
      </c>
      <c r="M754" s="57" t="s">
        <v>24</v>
      </c>
      <c r="T754" s="37"/>
    </row>
    <row r="755" spans="1:20" x14ac:dyDescent="0.25">
      <c r="A755" s="24"/>
      <c r="F755" s="58"/>
      <c r="L755" s="59" t="s">
        <v>29</v>
      </c>
      <c r="M755" s="60"/>
    </row>
    <row r="756" spans="1:20" x14ac:dyDescent="0.25">
      <c r="A756" s="24"/>
      <c r="F756" s="61"/>
      <c r="G756" s="62"/>
      <c r="H756" s="62"/>
      <c r="I756" s="62"/>
      <c r="J756" s="62"/>
      <c r="K756" s="63"/>
      <c r="L756" s="64">
        <f>G754-L754</f>
        <v>2.7491017240662003</v>
      </c>
      <c r="M756" s="65" t="str">
        <f>IF(L756&lt;0,"PUE calc not applicable","PUE calc is applicable")</f>
        <v>PUE calc is applicable</v>
      </c>
    </row>
    <row r="758" spans="1:20" x14ac:dyDescent="0.25">
      <c r="F758">
        <f>COUNTIF(F6:F749,"&gt;=" &amp; 1)</f>
        <v>693</v>
      </c>
    </row>
    <row r="759" spans="1:20" ht="12.75" x14ac:dyDescent="0.2">
      <c r="B759" s="66"/>
      <c r="C759" s="66"/>
      <c r="D759" s="66"/>
      <c r="E759" s="66"/>
      <c r="F759" s="66">
        <f>COUNT(F6:F749)</f>
        <v>744</v>
      </c>
      <c r="G759" s="66"/>
    </row>
    <row r="761" spans="1:20" ht="12.75" x14ac:dyDescent="0.2">
      <c r="D761"/>
      <c r="E761"/>
    </row>
    <row r="762" spans="1:20" ht="12.75" x14ac:dyDescent="0.2">
      <c r="D762"/>
      <c r="E762"/>
    </row>
    <row r="763" spans="1:20" ht="12.75" x14ac:dyDescent="0.2">
      <c r="D763"/>
      <c r="E763"/>
    </row>
    <row r="764" spans="1:20" ht="12.75" x14ac:dyDescent="0.2">
      <c r="D764"/>
      <c r="E764"/>
    </row>
    <row r="765" spans="1:20" ht="12.75" x14ac:dyDescent="0.2">
      <c r="D765"/>
      <c r="E765"/>
    </row>
    <row r="766" spans="1:20" ht="12.75" x14ac:dyDescent="0.2">
      <c r="D766"/>
      <c r="E766"/>
    </row>
    <row r="767" spans="1:20" ht="12.75" x14ac:dyDescent="0.2">
      <c r="D767"/>
      <c r="E767"/>
    </row>
    <row r="768" spans="1:20" ht="12.75" x14ac:dyDescent="0.2">
      <c r="D768"/>
      <c r="E768"/>
      <c r="K768"/>
    </row>
    <row r="769" spans="4:11" ht="12.75" x14ac:dyDescent="0.2">
      <c r="D769"/>
      <c r="E769"/>
      <c r="K769"/>
    </row>
    <row r="770" spans="4:11" ht="12.75" x14ac:dyDescent="0.2">
      <c r="D770"/>
      <c r="E770"/>
      <c r="K770"/>
    </row>
    <row r="771" spans="4:11" ht="12.75" x14ac:dyDescent="0.2">
      <c r="D771"/>
      <c r="E771"/>
      <c r="K771"/>
    </row>
    <row r="772" spans="4:11" ht="12.75" x14ac:dyDescent="0.2">
      <c r="D772"/>
      <c r="E772"/>
      <c r="K772"/>
    </row>
    <row r="773" spans="4:11" ht="12.75" x14ac:dyDescent="0.2">
      <c r="D773"/>
      <c r="E773"/>
      <c r="K773"/>
    </row>
    <row r="774" spans="4:11" ht="12.75" x14ac:dyDescent="0.2">
      <c r="D774"/>
      <c r="E774"/>
      <c r="K774"/>
    </row>
    <row r="775" spans="4:11" ht="12.75" x14ac:dyDescent="0.2">
      <c r="D775"/>
      <c r="E775"/>
      <c r="K775"/>
    </row>
    <row r="776" spans="4:11" ht="12.75" x14ac:dyDescent="0.2">
      <c r="D776"/>
      <c r="E776"/>
      <c r="K776"/>
    </row>
    <row r="777" spans="4:11" ht="12.75" x14ac:dyDescent="0.2">
      <c r="D777"/>
      <c r="E777"/>
      <c r="K777"/>
    </row>
    <row r="778" spans="4:11" ht="12.75" x14ac:dyDescent="0.2">
      <c r="D778"/>
      <c r="E778"/>
      <c r="K778"/>
    </row>
    <row r="779" spans="4:11" ht="12.75" x14ac:dyDescent="0.2">
      <c r="D779"/>
      <c r="E779"/>
      <c r="K779"/>
    </row>
    <row r="780" spans="4:11" ht="12.75" x14ac:dyDescent="0.2">
      <c r="D780"/>
      <c r="E780"/>
      <c r="K780"/>
    </row>
    <row r="782" spans="4:11" ht="12.75" x14ac:dyDescent="0.2">
      <c r="D782"/>
      <c r="E782"/>
      <c r="K782"/>
    </row>
    <row r="783" spans="4:11" ht="12.75" x14ac:dyDescent="0.2">
      <c r="D783"/>
      <c r="E783"/>
      <c r="K783"/>
    </row>
  </sheetData>
  <autoFilter ref="B5:G756" xr:uid="{00000000-0009-0000-0000-000001000000}"/>
  <mergeCells count="5">
    <mergeCell ref="M1:Q1"/>
    <mergeCell ref="B4:C4"/>
    <mergeCell ref="D4:E4"/>
    <mergeCell ref="F4:G4"/>
    <mergeCell ref="U2:V3"/>
  </mergeCells>
  <conditionalFormatting sqref="S6:S749">
    <cfRule type="containsText" dxfId="5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21134-EF68-446F-AAAC-E2AF625F9230}">
  <sheetPr>
    <tabColor rgb="FF92D050"/>
    <pageSetUpPr autoPageBreaks="0"/>
  </sheetPr>
  <dimension ref="A1:V759"/>
  <sheetViews>
    <sheetView topLeftCell="H1" zoomScale="85" zoomScaleNormal="85" workbookViewId="0">
      <pane ySplit="5" topLeftCell="A698" activePane="bottomLeft" state="frozen"/>
      <selection activeCell="D6" sqref="D6:E13"/>
      <selection pane="bottomLeft" activeCell="U726" sqref="U726:V732"/>
    </sheetView>
  </sheetViews>
  <sheetFormatPr defaultColWidth="9.140625" defaultRowHeight="15" x14ac:dyDescent="0.25"/>
  <cols>
    <col min="1" max="1" width="15.140625" customWidth="1"/>
    <col min="2" max="2" width="12.85546875" customWidth="1"/>
    <col min="3" max="3" width="14.5703125" customWidth="1"/>
    <col min="4" max="4" width="11.85546875" style="2" customWidth="1"/>
    <col min="5" max="5" width="16.7109375" style="2" customWidth="1"/>
    <col min="6" max="6" width="12.85546875" customWidth="1"/>
    <col min="7" max="7" width="17.5703125" customWidth="1"/>
    <col min="8" max="8" width="16.85546875" customWidth="1"/>
    <col min="9" max="9" width="19" customWidth="1"/>
    <col min="10" max="10" width="20.7109375" customWidth="1"/>
    <col min="11" max="11" width="11.28515625" style="6" customWidth="1"/>
    <col min="12" max="12" width="18" customWidth="1"/>
    <col min="13" max="13" width="22.7109375" customWidth="1"/>
    <col min="14" max="17" width="20.7109375" customWidth="1"/>
    <col min="18" max="18" width="17.28515625" customWidth="1"/>
    <col min="19" max="19" width="16" customWidth="1"/>
    <col min="20" max="20" width="24.5703125" bestFit="1" customWidth="1"/>
  </cols>
  <sheetData>
    <row r="1" spans="1:22" ht="77.25" x14ac:dyDescent="0.25">
      <c r="A1" s="1" t="s">
        <v>0</v>
      </c>
      <c r="E1" s="3"/>
      <c r="G1" s="4" t="s">
        <v>1</v>
      </c>
      <c r="J1" s="5"/>
      <c r="M1" s="104" t="s">
        <v>2</v>
      </c>
      <c r="N1" s="104"/>
      <c r="O1" s="104"/>
      <c r="P1" s="104"/>
      <c r="Q1" s="104"/>
    </row>
    <row r="2" spans="1:22" x14ac:dyDescent="0.25">
      <c r="A2" s="7">
        <f>A6</f>
        <v>44348.041666666664</v>
      </c>
      <c r="E2" s="8"/>
      <c r="G2">
        <f>24*30</f>
        <v>720</v>
      </c>
      <c r="L2" s="9"/>
      <c r="M2" s="10" t="s">
        <v>3</v>
      </c>
      <c r="N2" s="10" t="s">
        <v>3</v>
      </c>
      <c r="O2" s="10" t="s">
        <v>3</v>
      </c>
      <c r="P2" s="10" t="s">
        <v>3</v>
      </c>
      <c r="Q2" s="10" t="s">
        <v>3</v>
      </c>
      <c r="U2" s="111" t="s">
        <v>44</v>
      </c>
      <c r="V2" s="111"/>
    </row>
    <row r="3" spans="1:22" x14ac:dyDescent="0.25">
      <c r="A3" t="s">
        <v>4</v>
      </c>
      <c r="D3" s="11"/>
      <c r="E3" s="12"/>
      <c r="M3" s="13">
        <v>63219.393000000011</v>
      </c>
      <c r="N3" s="13">
        <v>154970.0449999999</v>
      </c>
      <c r="O3" s="13">
        <v>145142.96100000004</v>
      </c>
      <c r="P3" s="13">
        <v>89701.510000000038</v>
      </c>
      <c r="Q3" s="13">
        <v>40992.282000000036</v>
      </c>
      <c r="S3" s="5"/>
      <c r="U3" s="111"/>
      <c r="V3" s="111"/>
    </row>
    <row r="4" spans="1:22" ht="90" x14ac:dyDescent="0.25">
      <c r="B4" s="105" t="s">
        <v>5</v>
      </c>
      <c r="C4" s="106"/>
      <c r="D4" s="107" t="s">
        <v>6</v>
      </c>
      <c r="E4" s="108"/>
      <c r="F4" s="109" t="s">
        <v>7</v>
      </c>
      <c r="G4" s="110"/>
      <c r="H4" s="14" t="s">
        <v>8</v>
      </c>
      <c r="I4" s="15" t="s">
        <v>9</v>
      </c>
      <c r="J4" s="16" t="s">
        <v>10</v>
      </c>
      <c r="K4" s="17" t="s">
        <v>11</v>
      </c>
      <c r="L4" s="16" t="s">
        <v>12</v>
      </c>
      <c r="M4" s="16" t="s">
        <v>13</v>
      </c>
      <c r="N4" s="16" t="s">
        <v>14</v>
      </c>
      <c r="O4" s="16" t="s">
        <v>15</v>
      </c>
      <c r="P4" s="16" t="s">
        <v>16</v>
      </c>
      <c r="Q4" s="16" t="s">
        <v>17</v>
      </c>
      <c r="R4" s="16" t="s">
        <v>18</v>
      </c>
      <c r="S4" s="16" t="s">
        <v>19</v>
      </c>
      <c r="T4" s="16" t="s">
        <v>20</v>
      </c>
      <c r="U4" s="100" t="s">
        <v>45</v>
      </c>
      <c r="V4" s="100" t="s">
        <v>46</v>
      </c>
    </row>
    <row r="5" spans="1:22" ht="12.75" x14ac:dyDescent="0.2">
      <c r="A5" t="s">
        <v>21</v>
      </c>
      <c r="B5" s="10" t="s">
        <v>22</v>
      </c>
      <c r="C5" s="10" t="s">
        <v>23</v>
      </c>
      <c r="D5" s="10" t="s">
        <v>22</v>
      </c>
      <c r="E5" s="18" t="s">
        <v>23</v>
      </c>
      <c r="F5" s="10" t="s">
        <v>22</v>
      </c>
      <c r="G5" s="10" t="s">
        <v>23</v>
      </c>
      <c r="H5" s="10"/>
      <c r="I5" s="10"/>
      <c r="J5" s="10"/>
      <c r="K5" s="19"/>
      <c r="L5" s="20" t="s">
        <v>24</v>
      </c>
      <c r="M5" s="67">
        <v>2305789.66</v>
      </c>
      <c r="N5" s="67">
        <v>3559184.4299999997</v>
      </c>
      <c r="O5" s="67">
        <v>3222164.89</v>
      </c>
      <c r="P5" s="67">
        <v>2565567.2321779276</v>
      </c>
      <c r="Q5" s="67">
        <v>1268202.1878732778</v>
      </c>
      <c r="R5" s="22"/>
      <c r="S5" s="22"/>
      <c r="T5" s="23"/>
      <c r="U5" s="99"/>
      <c r="V5" s="99"/>
    </row>
    <row r="6" spans="1:22" x14ac:dyDescent="0.25">
      <c r="A6" s="24">
        <f>'[1]06-2021'!A12</f>
        <v>44348.041666666664</v>
      </c>
      <c r="B6" s="25">
        <v>208.17599999999999</v>
      </c>
      <c r="C6" s="26">
        <v>3703.990272</v>
      </c>
      <c r="D6" s="25">
        <v>0</v>
      </c>
      <c r="E6" s="26">
        <v>0</v>
      </c>
      <c r="F6" s="27">
        <f>B6-D6</f>
        <v>208.17599999999999</v>
      </c>
      <c r="G6" s="27">
        <f>C6-E6</f>
        <v>3703.990272</v>
      </c>
      <c r="H6" s="28">
        <f>'[1]06-2021'!P12</f>
        <v>71.410000000000025</v>
      </c>
      <c r="I6" s="29">
        <f>F6-H6</f>
        <v>136.76599999999996</v>
      </c>
      <c r="J6" s="30">
        <f t="shared" ref="J6:J69" si="0">IF(F6&gt;0,G6/F6,0)</f>
        <v>17.792590269771733</v>
      </c>
      <c r="K6" s="68">
        <v>2.8418849825189039</v>
      </c>
      <c r="L6" s="30">
        <f t="shared" ref="L6:L69" si="1">IF(AND(MONTH($A$2)&gt;5,MONTH($A$2)&lt;9),(K6*10800)/1000,(K6*10400)/1000)+33.48</f>
        <v>64.172357811204165</v>
      </c>
      <c r="M6" s="30">
        <f>IF(M3=0,0,M$5/M$3)</f>
        <v>36.472821876034146</v>
      </c>
      <c r="N6" s="30">
        <f>IF(N3=0,0,N$5/N$3)</f>
        <v>22.966918735811184</v>
      </c>
      <c r="O6" s="30">
        <f>IF(O3=0,0,O$5/O$3)</f>
        <v>22.199939065594776</v>
      </c>
      <c r="P6" s="30">
        <f>IF(P3=0,0,P$5/P$3)</f>
        <v>28.601159915568051</v>
      </c>
      <c r="Q6" s="30">
        <f>IF(Q3=0,0,Q$5/Q$3)</f>
        <v>30.93758449147273</v>
      </c>
      <c r="R6" s="30">
        <f>MAX(L6:Q6)</f>
        <v>64.172357811204165</v>
      </c>
      <c r="S6" s="36">
        <f t="shared" ref="S6:S69" si="2">IF(J6&gt;R6,J6-R6,0)</f>
        <v>0</v>
      </c>
      <c r="T6" s="36">
        <f>IF(S6&lt;&gt;" ",S6*I6,0)</f>
        <v>0</v>
      </c>
      <c r="U6" s="99">
        <f>IF(T6=0,0,1)</f>
        <v>0</v>
      </c>
      <c r="V6" s="99">
        <f>IF(U6=0,0,V5+1)</f>
        <v>0</v>
      </c>
    </row>
    <row r="7" spans="1:22" x14ac:dyDescent="0.25">
      <c r="A7" s="24">
        <f>'[1]06-2021'!A13</f>
        <v>44348.083333333328</v>
      </c>
      <c r="B7" s="25">
        <v>186.30599999999998</v>
      </c>
      <c r="C7" s="26">
        <v>3160.5741800000001</v>
      </c>
      <c r="D7" s="25">
        <v>0</v>
      </c>
      <c r="E7" s="26">
        <v>0</v>
      </c>
      <c r="F7" s="27">
        <f t="shared" ref="F7:G70" si="3">B7-D7</f>
        <v>186.30599999999998</v>
      </c>
      <c r="G7" s="27">
        <f t="shared" si="3"/>
        <v>3160.5741800000001</v>
      </c>
      <c r="H7" s="28">
        <f>'[1]06-2021'!P13</f>
        <v>47.20999999999998</v>
      </c>
      <c r="I7" s="29">
        <f t="shared" ref="I7:I70" si="4">F7-H7</f>
        <v>139.096</v>
      </c>
      <c r="J7" s="30">
        <f t="shared" si="0"/>
        <v>16.964425085611843</v>
      </c>
      <c r="K7" s="68">
        <v>2.8418849825189039</v>
      </c>
      <c r="L7" s="30">
        <f t="shared" si="1"/>
        <v>64.172357811204165</v>
      </c>
      <c r="M7" s="30">
        <f>M6</f>
        <v>36.472821876034146</v>
      </c>
      <c r="N7" s="30">
        <f>N6</f>
        <v>22.966918735811184</v>
      </c>
      <c r="O7" s="30">
        <f>O6</f>
        <v>22.199939065594776</v>
      </c>
      <c r="P7" s="30">
        <f>P6</f>
        <v>28.601159915568051</v>
      </c>
      <c r="Q7" s="30">
        <f>Q6</f>
        <v>30.93758449147273</v>
      </c>
      <c r="R7" s="30">
        <f t="shared" ref="R7:R70" si="5">MAX(L7:Q7)</f>
        <v>64.172357811204165</v>
      </c>
      <c r="S7" s="36">
        <f t="shared" si="2"/>
        <v>0</v>
      </c>
      <c r="T7" s="36">
        <f t="shared" ref="T7:T70" si="6">IF(S7&lt;&gt;" ",S7*I7,0)</f>
        <v>0</v>
      </c>
      <c r="U7" s="99">
        <f t="shared" ref="U7:U70" si="7">IF(T7=0,0,1)</f>
        <v>0</v>
      </c>
      <c r="V7" s="99">
        <f t="shared" ref="V7:V70" si="8">IF(U7=0,0,V6+1)</f>
        <v>0</v>
      </c>
    </row>
    <row r="8" spans="1:22" x14ac:dyDescent="0.25">
      <c r="A8" s="24">
        <f>'[1]06-2021'!A14</f>
        <v>44348.124999999993</v>
      </c>
      <c r="B8" s="25">
        <v>178.54399999999998</v>
      </c>
      <c r="C8" s="26">
        <v>2902.759196</v>
      </c>
      <c r="D8" s="25">
        <v>0</v>
      </c>
      <c r="E8" s="26">
        <v>0</v>
      </c>
      <c r="F8" s="27">
        <f t="shared" si="3"/>
        <v>178.54399999999998</v>
      </c>
      <c r="G8" s="27">
        <f t="shared" si="3"/>
        <v>2902.759196</v>
      </c>
      <c r="H8" s="28">
        <f>'[1]06-2021'!P14</f>
        <v>47.950000000000045</v>
      </c>
      <c r="I8" s="29">
        <f t="shared" si="4"/>
        <v>130.59399999999994</v>
      </c>
      <c r="J8" s="30">
        <f t="shared" si="0"/>
        <v>16.257948718523167</v>
      </c>
      <c r="K8" s="68">
        <v>2.8418849825189039</v>
      </c>
      <c r="L8" s="30">
        <f t="shared" si="1"/>
        <v>64.172357811204165</v>
      </c>
      <c r="M8" s="30">
        <f t="shared" ref="M8:Q23" si="9">M7</f>
        <v>36.472821876034146</v>
      </c>
      <c r="N8" s="30">
        <f t="shared" si="9"/>
        <v>22.966918735811184</v>
      </c>
      <c r="O8" s="30">
        <f t="shared" si="9"/>
        <v>22.199939065594776</v>
      </c>
      <c r="P8" s="30">
        <f t="shared" si="9"/>
        <v>28.601159915568051</v>
      </c>
      <c r="Q8" s="30">
        <f t="shared" si="9"/>
        <v>30.93758449147273</v>
      </c>
      <c r="R8" s="30">
        <f t="shared" si="5"/>
        <v>64.172357811204165</v>
      </c>
      <c r="S8" s="36">
        <f t="shared" si="2"/>
        <v>0</v>
      </c>
      <c r="T8" s="36">
        <f t="shared" si="6"/>
        <v>0</v>
      </c>
      <c r="U8" s="99">
        <f t="shared" si="7"/>
        <v>0</v>
      </c>
      <c r="V8" s="99">
        <f t="shared" si="8"/>
        <v>0</v>
      </c>
    </row>
    <row r="9" spans="1:22" x14ac:dyDescent="0.25">
      <c r="A9" s="24">
        <f>'[1]06-2021'!A15</f>
        <v>44348.166666666657</v>
      </c>
      <c r="B9" s="25">
        <v>179.804</v>
      </c>
      <c r="C9" s="26">
        <v>2868.8923679999998</v>
      </c>
      <c r="D9" s="25">
        <v>0</v>
      </c>
      <c r="E9" s="26">
        <v>0</v>
      </c>
      <c r="F9" s="27">
        <f t="shared" si="3"/>
        <v>179.804</v>
      </c>
      <c r="G9" s="27">
        <f t="shared" si="3"/>
        <v>2868.8923679999998</v>
      </c>
      <c r="H9" s="28">
        <f>'[1]06-2021'!P15</f>
        <v>41.180000000000007</v>
      </c>
      <c r="I9" s="29">
        <f t="shared" si="4"/>
        <v>138.624</v>
      </c>
      <c r="J9" s="30">
        <f t="shared" si="0"/>
        <v>15.955664879535492</v>
      </c>
      <c r="K9" s="68">
        <v>2.8418849825189039</v>
      </c>
      <c r="L9" s="30">
        <f t="shared" si="1"/>
        <v>64.172357811204165</v>
      </c>
      <c r="M9" s="30">
        <f t="shared" si="9"/>
        <v>36.472821876034146</v>
      </c>
      <c r="N9" s="30">
        <f t="shared" si="9"/>
        <v>22.966918735811184</v>
      </c>
      <c r="O9" s="30">
        <f t="shared" si="9"/>
        <v>22.199939065594776</v>
      </c>
      <c r="P9" s="30">
        <f t="shared" si="9"/>
        <v>28.601159915568051</v>
      </c>
      <c r="Q9" s="30">
        <f t="shared" si="9"/>
        <v>30.93758449147273</v>
      </c>
      <c r="R9" s="30">
        <f t="shared" si="5"/>
        <v>64.172357811204165</v>
      </c>
      <c r="S9" s="36">
        <f t="shared" si="2"/>
        <v>0</v>
      </c>
      <c r="T9" s="36">
        <f t="shared" si="6"/>
        <v>0</v>
      </c>
      <c r="U9" s="99">
        <f t="shared" si="7"/>
        <v>0</v>
      </c>
      <c r="V9" s="99">
        <f t="shared" si="8"/>
        <v>0</v>
      </c>
    </row>
    <row r="10" spans="1:22" x14ac:dyDescent="0.25">
      <c r="A10" s="24">
        <f>'[1]06-2021'!A16</f>
        <v>44348.208333333321</v>
      </c>
      <c r="B10" s="25">
        <v>180.55100000000002</v>
      </c>
      <c r="C10" s="26">
        <v>2930.9231720000002</v>
      </c>
      <c r="D10" s="25">
        <v>0</v>
      </c>
      <c r="E10" s="26">
        <v>0</v>
      </c>
      <c r="F10" s="27">
        <f t="shared" si="3"/>
        <v>180.55100000000002</v>
      </c>
      <c r="G10" s="27">
        <f t="shared" si="3"/>
        <v>2930.9231720000002</v>
      </c>
      <c r="H10" s="28">
        <f>'[1]06-2021'!P16</f>
        <v>45.360000000000014</v>
      </c>
      <c r="I10" s="29">
        <f t="shared" si="4"/>
        <v>135.191</v>
      </c>
      <c r="J10" s="30">
        <f t="shared" si="0"/>
        <v>16.233214836805114</v>
      </c>
      <c r="K10" s="68">
        <v>2.8418849825189039</v>
      </c>
      <c r="L10" s="30">
        <f t="shared" si="1"/>
        <v>64.172357811204165</v>
      </c>
      <c r="M10" s="30">
        <f t="shared" si="9"/>
        <v>36.472821876034146</v>
      </c>
      <c r="N10" s="30">
        <f t="shared" si="9"/>
        <v>22.966918735811184</v>
      </c>
      <c r="O10" s="30">
        <f t="shared" si="9"/>
        <v>22.199939065594776</v>
      </c>
      <c r="P10" s="30">
        <f t="shared" si="9"/>
        <v>28.601159915568051</v>
      </c>
      <c r="Q10" s="30">
        <f t="shared" si="9"/>
        <v>30.93758449147273</v>
      </c>
      <c r="R10" s="30">
        <f t="shared" si="5"/>
        <v>64.172357811204165</v>
      </c>
      <c r="S10" s="36">
        <f t="shared" si="2"/>
        <v>0</v>
      </c>
      <c r="T10" s="36">
        <f t="shared" si="6"/>
        <v>0</v>
      </c>
      <c r="U10" s="99">
        <f t="shared" si="7"/>
        <v>0</v>
      </c>
      <c r="V10" s="99">
        <f t="shared" si="8"/>
        <v>0</v>
      </c>
    </row>
    <row r="11" spans="1:22" x14ac:dyDescent="0.25">
      <c r="A11" s="24">
        <f>'[1]06-2021'!A17</f>
        <v>44348.249999999985</v>
      </c>
      <c r="B11" s="33">
        <v>196.446</v>
      </c>
      <c r="C11" s="34">
        <v>3410.7276419999998</v>
      </c>
      <c r="D11" s="25">
        <v>0</v>
      </c>
      <c r="E11" s="34">
        <v>0</v>
      </c>
      <c r="F11" s="27">
        <f t="shared" si="3"/>
        <v>196.446</v>
      </c>
      <c r="G11" s="27">
        <f t="shared" si="3"/>
        <v>3410.7276419999998</v>
      </c>
      <c r="H11" s="28">
        <f>'[1]06-2021'!P17</f>
        <v>39.099999999999966</v>
      </c>
      <c r="I11" s="29">
        <f t="shared" si="4"/>
        <v>157.34600000000003</v>
      </c>
      <c r="J11" s="30">
        <f t="shared" si="0"/>
        <v>17.362163861824623</v>
      </c>
      <c r="K11" s="68">
        <v>2.8418849825189039</v>
      </c>
      <c r="L11" s="30">
        <f t="shared" si="1"/>
        <v>64.172357811204165</v>
      </c>
      <c r="M11" s="30">
        <f t="shared" si="9"/>
        <v>36.472821876034146</v>
      </c>
      <c r="N11" s="30">
        <f t="shared" si="9"/>
        <v>22.966918735811184</v>
      </c>
      <c r="O11" s="30">
        <f t="shared" si="9"/>
        <v>22.199939065594776</v>
      </c>
      <c r="P11" s="30">
        <f t="shared" si="9"/>
        <v>28.601159915568051</v>
      </c>
      <c r="Q11" s="30">
        <f t="shared" si="9"/>
        <v>30.93758449147273</v>
      </c>
      <c r="R11" s="30">
        <f t="shared" si="5"/>
        <v>64.172357811204165</v>
      </c>
      <c r="S11" s="36">
        <f t="shared" si="2"/>
        <v>0</v>
      </c>
      <c r="T11" s="36">
        <f t="shared" si="6"/>
        <v>0</v>
      </c>
      <c r="U11" s="99">
        <f t="shared" si="7"/>
        <v>0</v>
      </c>
      <c r="V11" s="99">
        <f t="shared" si="8"/>
        <v>0</v>
      </c>
    </row>
    <row r="12" spans="1:22" x14ac:dyDescent="0.25">
      <c r="A12" s="24">
        <f>'[1]06-2021'!A18</f>
        <v>44348.29166666665</v>
      </c>
      <c r="B12" s="33">
        <v>218.02599999999998</v>
      </c>
      <c r="C12" s="34">
        <v>4289.2632100000001</v>
      </c>
      <c r="D12" s="25">
        <v>0</v>
      </c>
      <c r="E12" s="34">
        <v>0</v>
      </c>
      <c r="F12" s="27">
        <f t="shared" si="3"/>
        <v>218.02599999999998</v>
      </c>
      <c r="G12" s="27">
        <f t="shared" si="3"/>
        <v>4289.2632100000001</v>
      </c>
      <c r="H12" s="28">
        <f>'[1]06-2021'!P18</f>
        <v>81.600000000000023</v>
      </c>
      <c r="I12" s="29">
        <f t="shared" si="4"/>
        <v>136.42599999999996</v>
      </c>
      <c r="J12" s="30">
        <f t="shared" si="0"/>
        <v>19.673172970196216</v>
      </c>
      <c r="K12" s="68">
        <v>2.8418849825189039</v>
      </c>
      <c r="L12" s="30">
        <f t="shared" si="1"/>
        <v>64.172357811204165</v>
      </c>
      <c r="M12" s="30">
        <f t="shared" si="9"/>
        <v>36.472821876034146</v>
      </c>
      <c r="N12" s="30">
        <f t="shared" si="9"/>
        <v>22.966918735811184</v>
      </c>
      <c r="O12" s="30">
        <f t="shared" si="9"/>
        <v>22.199939065594776</v>
      </c>
      <c r="P12" s="30">
        <f t="shared" si="9"/>
        <v>28.601159915568051</v>
      </c>
      <c r="Q12" s="30">
        <f t="shared" si="9"/>
        <v>30.93758449147273</v>
      </c>
      <c r="R12" s="30">
        <f t="shared" si="5"/>
        <v>64.172357811204165</v>
      </c>
      <c r="S12" s="36">
        <f t="shared" si="2"/>
        <v>0</v>
      </c>
      <c r="T12" s="36">
        <f t="shared" si="6"/>
        <v>0</v>
      </c>
      <c r="U12" s="99">
        <f t="shared" si="7"/>
        <v>0</v>
      </c>
      <c r="V12" s="99">
        <f t="shared" si="8"/>
        <v>0</v>
      </c>
    </row>
    <row r="13" spans="1:22" x14ac:dyDescent="0.25">
      <c r="A13" s="24">
        <f>'[1]06-2021'!A19</f>
        <v>44348.333333333314</v>
      </c>
      <c r="B13" s="33">
        <v>244.93200000000002</v>
      </c>
      <c r="C13" s="34">
        <v>5067.5667119999998</v>
      </c>
      <c r="D13" s="25">
        <v>0</v>
      </c>
      <c r="E13" s="34">
        <v>0</v>
      </c>
      <c r="F13" s="27">
        <f t="shared" si="3"/>
        <v>244.93200000000002</v>
      </c>
      <c r="G13" s="27">
        <f t="shared" si="3"/>
        <v>5067.5667119999998</v>
      </c>
      <c r="H13" s="28">
        <f>'[1]06-2021'!P19</f>
        <v>16.840000000000032</v>
      </c>
      <c r="I13" s="29">
        <f t="shared" si="4"/>
        <v>228.09199999999998</v>
      </c>
      <c r="J13" s="30">
        <f t="shared" si="0"/>
        <v>20.689688207339177</v>
      </c>
      <c r="K13" s="68">
        <v>2.8418849825189039</v>
      </c>
      <c r="L13" s="30">
        <f t="shared" si="1"/>
        <v>64.172357811204165</v>
      </c>
      <c r="M13" s="30">
        <f t="shared" si="9"/>
        <v>36.472821876034146</v>
      </c>
      <c r="N13" s="30">
        <f t="shared" si="9"/>
        <v>22.966918735811184</v>
      </c>
      <c r="O13" s="30">
        <f t="shared" si="9"/>
        <v>22.199939065594776</v>
      </c>
      <c r="P13" s="30">
        <f t="shared" si="9"/>
        <v>28.601159915568051</v>
      </c>
      <c r="Q13" s="30">
        <f t="shared" si="9"/>
        <v>30.93758449147273</v>
      </c>
      <c r="R13" s="30">
        <f t="shared" si="5"/>
        <v>64.172357811204165</v>
      </c>
      <c r="S13" s="36">
        <f t="shared" si="2"/>
        <v>0</v>
      </c>
      <c r="T13" s="36">
        <f t="shared" si="6"/>
        <v>0</v>
      </c>
      <c r="U13" s="99">
        <f t="shared" si="7"/>
        <v>0</v>
      </c>
      <c r="V13" s="99">
        <f t="shared" si="8"/>
        <v>0</v>
      </c>
    </row>
    <row r="14" spans="1:22" x14ac:dyDescent="0.25">
      <c r="A14" s="24">
        <f>'[1]06-2021'!A20</f>
        <v>44348.374999999978</v>
      </c>
      <c r="B14" s="33">
        <v>251.89699999999999</v>
      </c>
      <c r="C14" s="34">
        <v>5502.216281</v>
      </c>
      <c r="D14" s="25">
        <v>0</v>
      </c>
      <c r="E14" s="34">
        <v>0</v>
      </c>
      <c r="F14" s="27">
        <f t="shared" si="3"/>
        <v>251.89699999999999</v>
      </c>
      <c r="G14" s="27">
        <f t="shared" si="3"/>
        <v>5502.216281</v>
      </c>
      <c r="H14" s="28">
        <f>'[1]06-2021'!P20</f>
        <v>0</v>
      </c>
      <c r="I14" s="29">
        <f t="shared" si="4"/>
        <v>251.89699999999999</v>
      </c>
      <c r="J14" s="30">
        <f t="shared" si="0"/>
        <v>21.843119532983721</v>
      </c>
      <c r="K14" s="68">
        <v>2.8418849825189039</v>
      </c>
      <c r="L14" s="30">
        <f t="shared" si="1"/>
        <v>64.172357811204165</v>
      </c>
      <c r="M14" s="30">
        <f t="shared" si="9"/>
        <v>36.472821876034146</v>
      </c>
      <c r="N14" s="30">
        <f t="shared" si="9"/>
        <v>22.966918735811184</v>
      </c>
      <c r="O14" s="30">
        <f t="shared" si="9"/>
        <v>22.199939065594776</v>
      </c>
      <c r="P14" s="30">
        <f t="shared" si="9"/>
        <v>28.601159915568051</v>
      </c>
      <c r="Q14" s="30">
        <f t="shared" si="9"/>
        <v>30.93758449147273</v>
      </c>
      <c r="R14" s="30">
        <f t="shared" si="5"/>
        <v>64.172357811204165</v>
      </c>
      <c r="S14" s="36">
        <f t="shared" si="2"/>
        <v>0</v>
      </c>
      <c r="T14" s="36">
        <f t="shared" si="6"/>
        <v>0</v>
      </c>
      <c r="U14" s="99">
        <f t="shared" si="7"/>
        <v>0</v>
      </c>
      <c r="V14" s="99">
        <f t="shared" si="8"/>
        <v>0</v>
      </c>
    </row>
    <row r="15" spans="1:22" x14ac:dyDescent="0.25">
      <c r="A15" s="24">
        <f>'[1]06-2021'!A21</f>
        <v>44348.416666666642</v>
      </c>
      <c r="B15" s="33">
        <v>264.29500000000002</v>
      </c>
      <c r="C15" s="34">
        <v>6320.0613800000001</v>
      </c>
      <c r="D15" s="25">
        <v>0</v>
      </c>
      <c r="E15" s="34">
        <v>0</v>
      </c>
      <c r="F15" s="27">
        <f t="shared" si="3"/>
        <v>264.29500000000002</v>
      </c>
      <c r="G15" s="27">
        <f t="shared" si="3"/>
        <v>6320.0613800000001</v>
      </c>
      <c r="H15" s="28">
        <f>'[1]06-2021'!P21</f>
        <v>0</v>
      </c>
      <c r="I15" s="29">
        <f t="shared" si="4"/>
        <v>264.29500000000002</v>
      </c>
      <c r="J15" s="30">
        <f t="shared" si="0"/>
        <v>23.912905578993168</v>
      </c>
      <c r="K15" s="68">
        <v>2.8418849825189039</v>
      </c>
      <c r="L15" s="30">
        <f t="shared" si="1"/>
        <v>64.172357811204165</v>
      </c>
      <c r="M15" s="30">
        <f t="shared" si="9"/>
        <v>36.472821876034146</v>
      </c>
      <c r="N15" s="30">
        <f t="shared" si="9"/>
        <v>22.966918735811184</v>
      </c>
      <c r="O15" s="30">
        <f t="shared" si="9"/>
        <v>22.199939065594776</v>
      </c>
      <c r="P15" s="30">
        <f t="shared" si="9"/>
        <v>28.601159915568051</v>
      </c>
      <c r="Q15" s="30">
        <f t="shared" si="9"/>
        <v>30.93758449147273</v>
      </c>
      <c r="R15" s="30">
        <f t="shared" si="5"/>
        <v>64.172357811204165</v>
      </c>
      <c r="S15" s="36">
        <f t="shared" si="2"/>
        <v>0</v>
      </c>
      <c r="T15" s="36">
        <f t="shared" si="6"/>
        <v>0</v>
      </c>
      <c r="U15" s="99">
        <f t="shared" si="7"/>
        <v>0</v>
      </c>
      <c r="V15" s="99">
        <f t="shared" si="8"/>
        <v>0</v>
      </c>
    </row>
    <row r="16" spans="1:22" x14ac:dyDescent="0.25">
      <c r="A16" s="24">
        <f>'[1]06-2021'!A22</f>
        <v>44348.458333333307</v>
      </c>
      <c r="B16" s="33">
        <v>282.67099999999999</v>
      </c>
      <c r="C16" s="34">
        <v>6805.5259380000007</v>
      </c>
      <c r="D16" s="25">
        <v>0</v>
      </c>
      <c r="E16" s="34">
        <v>0</v>
      </c>
      <c r="F16" s="27">
        <f t="shared" si="3"/>
        <v>282.67099999999999</v>
      </c>
      <c r="G16" s="27">
        <f t="shared" si="3"/>
        <v>6805.5259380000007</v>
      </c>
      <c r="H16" s="28">
        <f>'[1]06-2021'!P22</f>
        <v>0</v>
      </c>
      <c r="I16" s="29">
        <f t="shared" si="4"/>
        <v>282.67099999999999</v>
      </c>
      <c r="J16" s="30">
        <f t="shared" si="0"/>
        <v>24.075783996235909</v>
      </c>
      <c r="K16" s="68">
        <v>2.8418849825189039</v>
      </c>
      <c r="L16" s="30">
        <f t="shared" si="1"/>
        <v>64.172357811204165</v>
      </c>
      <c r="M16" s="30">
        <f t="shared" si="9"/>
        <v>36.472821876034146</v>
      </c>
      <c r="N16" s="30">
        <f t="shared" si="9"/>
        <v>22.966918735811184</v>
      </c>
      <c r="O16" s="30">
        <f t="shared" si="9"/>
        <v>22.199939065594776</v>
      </c>
      <c r="P16" s="30">
        <f t="shared" si="9"/>
        <v>28.601159915568051</v>
      </c>
      <c r="Q16" s="30">
        <f t="shared" si="9"/>
        <v>30.93758449147273</v>
      </c>
      <c r="R16" s="30">
        <f t="shared" si="5"/>
        <v>64.172357811204165</v>
      </c>
      <c r="S16" s="36">
        <f t="shared" si="2"/>
        <v>0</v>
      </c>
      <c r="T16" s="36">
        <f t="shared" si="6"/>
        <v>0</v>
      </c>
      <c r="U16" s="99">
        <f t="shared" si="7"/>
        <v>0</v>
      </c>
      <c r="V16" s="99">
        <f t="shared" si="8"/>
        <v>0</v>
      </c>
    </row>
    <row r="17" spans="1:22" x14ac:dyDescent="0.25">
      <c r="A17" s="24">
        <f>'[1]06-2021'!A23</f>
        <v>44348.499999999971</v>
      </c>
      <c r="B17" s="33">
        <v>279.11700000000002</v>
      </c>
      <c r="C17" s="34">
        <v>6993.6148210000001</v>
      </c>
      <c r="D17" s="25">
        <v>0</v>
      </c>
      <c r="E17" s="34">
        <v>0</v>
      </c>
      <c r="F17" s="27">
        <f t="shared" si="3"/>
        <v>279.11700000000002</v>
      </c>
      <c r="G17" s="27">
        <f t="shared" si="3"/>
        <v>6993.6148210000001</v>
      </c>
      <c r="H17" s="28">
        <f>'[1]06-2021'!P23</f>
        <v>0</v>
      </c>
      <c r="I17" s="29">
        <f t="shared" si="4"/>
        <v>279.11700000000002</v>
      </c>
      <c r="J17" s="30">
        <f t="shared" si="0"/>
        <v>25.056212344644003</v>
      </c>
      <c r="K17" s="68">
        <v>2.8418849825189039</v>
      </c>
      <c r="L17" s="30">
        <f t="shared" si="1"/>
        <v>64.172357811204165</v>
      </c>
      <c r="M17" s="30">
        <f t="shared" si="9"/>
        <v>36.472821876034146</v>
      </c>
      <c r="N17" s="30">
        <f t="shared" si="9"/>
        <v>22.966918735811184</v>
      </c>
      <c r="O17" s="30">
        <f t="shared" si="9"/>
        <v>22.199939065594776</v>
      </c>
      <c r="P17" s="30">
        <f t="shared" si="9"/>
        <v>28.601159915568051</v>
      </c>
      <c r="Q17" s="30">
        <f t="shared" si="9"/>
        <v>30.93758449147273</v>
      </c>
      <c r="R17" s="30">
        <f t="shared" si="5"/>
        <v>64.172357811204165</v>
      </c>
      <c r="S17" s="36">
        <f t="shared" si="2"/>
        <v>0</v>
      </c>
      <c r="T17" s="36">
        <f t="shared" si="6"/>
        <v>0</v>
      </c>
      <c r="U17" s="99">
        <f t="shared" si="7"/>
        <v>0</v>
      </c>
      <c r="V17" s="99">
        <f t="shared" si="8"/>
        <v>0</v>
      </c>
    </row>
    <row r="18" spans="1:22" x14ac:dyDescent="0.25">
      <c r="A18" s="24">
        <f>'[1]06-2021'!A24</f>
        <v>44348.541666666635</v>
      </c>
      <c r="B18" s="33">
        <v>306.07400000000001</v>
      </c>
      <c r="C18" s="34">
        <v>8553.0028920000004</v>
      </c>
      <c r="D18" s="25">
        <v>0</v>
      </c>
      <c r="E18" s="34">
        <v>0</v>
      </c>
      <c r="F18" s="27">
        <f t="shared" si="3"/>
        <v>306.07400000000001</v>
      </c>
      <c r="G18" s="27">
        <f t="shared" si="3"/>
        <v>8553.0028920000004</v>
      </c>
      <c r="H18" s="28">
        <f>'[1]06-2021'!P24</f>
        <v>21.159999999999968</v>
      </c>
      <c r="I18" s="29">
        <f t="shared" si="4"/>
        <v>284.91400000000004</v>
      </c>
      <c r="J18" s="30">
        <f t="shared" si="0"/>
        <v>27.944232087665075</v>
      </c>
      <c r="K18" s="68">
        <v>2.8418849825189039</v>
      </c>
      <c r="L18" s="30">
        <f t="shared" si="1"/>
        <v>64.172357811204165</v>
      </c>
      <c r="M18" s="30">
        <f t="shared" si="9"/>
        <v>36.472821876034146</v>
      </c>
      <c r="N18" s="30">
        <f t="shared" si="9"/>
        <v>22.966918735811184</v>
      </c>
      <c r="O18" s="30">
        <f t="shared" si="9"/>
        <v>22.199939065594776</v>
      </c>
      <c r="P18" s="30">
        <f t="shared" si="9"/>
        <v>28.601159915568051</v>
      </c>
      <c r="Q18" s="30">
        <f t="shared" si="9"/>
        <v>30.93758449147273</v>
      </c>
      <c r="R18" s="30">
        <f t="shared" si="5"/>
        <v>64.172357811204165</v>
      </c>
      <c r="S18" s="36">
        <f t="shared" si="2"/>
        <v>0</v>
      </c>
      <c r="T18" s="36">
        <f t="shared" si="6"/>
        <v>0</v>
      </c>
      <c r="U18" s="99">
        <f t="shared" si="7"/>
        <v>0</v>
      </c>
      <c r="V18" s="99">
        <f t="shared" si="8"/>
        <v>0</v>
      </c>
    </row>
    <row r="19" spans="1:22" x14ac:dyDescent="0.25">
      <c r="A19" s="24">
        <f>'[1]06-2021'!A25</f>
        <v>44348.583333333299</v>
      </c>
      <c r="B19" s="25">
        <v>264.81799999999998</v>
      </c>
      <c r="C19" s="26">
        <v>7339.3868400000001</v>
      </c>
      <c r="D19" s="25">
        <v>0</v>
      </c>
      <c r="E19" s="26">
        <v>0</v>
      </c>
      <c r="F19" s="27">
        <f t="shared" si="3"/>
        <v>264.81799999999998</v>
      </c>
      <c r="G19" s="27">
        <f t="shared" si="3"/>
        <v>7339.3868400000001</v>
      </c>
      <c r="H19" s="28">
        <f>'[1]06-2021'!P25</f>
        <v>48.629999999999995</v>
      </c>
      <c r="I19" s="29">
        <f t="shared" si="4"/>
        <v>216.18799999999999</v>
      </c>
      <c r="J19" s="30">
        <f t="shared" si="0"/>
        <v>27.714833734866968</v>
      </c>
      <c r="K19" s="68">
        <v>2.8418849825189039</v>
      </c>
      <c r="L19" s="30">
        <f t="shared" si="1"/>
        <v>64.172357811204165</v>
      </c>
      <c r="M19" s="30">
        <f t="shared" si="9"/>
        <v>36.472821876034146</v>
      </c>
      <c r="N19" s="30">
        <f t="shared" si="9"/>
        <v>22.966918735811184</v>
      </c>
      <c r="O19" s="30">
        <f t="shared" si="9"/>
        <v>22.199939065594776</v>
      </c>
      <c r="P19" s="30">
        <f t="shared" si="9"/>
        <v>28.601159915568051</v>
      </c>
      <c r="Q19" s="30">
        <f t="shared" si="9"/>
        <v>30.93758449147273</v>
      </c>
      <c r="R19" s="30">
        <f t="shared" si="5"/>
        <v>64.172357811204165</v>
      </c>
      <c r="S19" s="36">
        <f t="shared" si="2"/>
        <v>0</v>
      </c>
      <c r="T19" s="36">
        <f t="shared" si="6"/>
        <v>0</v>
      </c>
      <c r="U19" s="99">
        <f t="shared" si="7"/>
        <v>0</v>
      </c>
      <c r="V19" s="99">
        <f t="shared" si="8"/>
        <v>0</v>
      </c>
    </row>
    <row r="20" spans="1:22" x14ac:dyDescent="0.25">
      <c r="A20" s="24">
        <f>'[1]06-2021'!A26</f>
        <v>44348.624999999964</v>
      </c>
      <c r="B20" s="25">
        <v>188.18200000000002</v>
      </c>
      <c r="C20" s="26">
        <v>5562.2722560000002</v>
      </c>
      <c r="D20" s="25">
        <v>0</v>
      </c>
      <c r="E20" s="26">
        <v>0</v>
      </c>
      <c r="F20" s="27">
        <f t="shared" si="3"/>
        <v>188.18200000000002</v>
      </c>
      <c r="G20" s="27">
        <f t="shared" si="3"/>
        <v>5562.2722560000002</v>
      </c>
      <c r="H20" s="28">
        <f>'[1]06-2021'!P26</f>
        <v>60.279999999999973</v>
      </c>
      <c r="I20" s="29">
        <f t="shared" si="4"/>
        <v>127.90200000000004</v>
      </c>
      <c r="J20" s="30">
        <f t="shared" si="0"/>
        <v>29.557939951748839</v>
      </c>
      <c r="K20" s="68">
        <v>2.8418849825189039</v>
      </c>
      <c r="L20" s="30">
        <f t="shared" si="1"/>
        <v>64.172357811204165</v>
      </c>
      <c r="M20" s="30">
        <f t="shared" si="9"/>
        <v>36.472821876034146</v>
      </c>
      <c r="N20" s="30">
        <f t="shared" si="9"/>
        <v>22.966918735811184</v>
      </c>
      <c r="O20" s="30">
        <f t="shared" si="9"/>
        <v>22.199939065594776</v>
      </c>
      <c r="P20" s="30">
        <f t="shared" si="9"/>
        <v>28.601159915568051</v>
      </c>
      <c r="Q20" s="30">
        <f t="shared" si="9"/>
        <v>30.93758449147273</v>
      </c>
      <c r="R20" s="30">
        <f t="shared" si="5"/>
        <v>64.172357811204165</v>
      </c>
      <c r="S20" s="36">
        <f t="shared" si="2"/>
        <v>0</v>
      </c>
      <c r="T20" s="36">
        <f t="shared" si="6"/>
        <v>0</v>
      </c>
      <c r="U20" s="99">
        <f t="shared" si="7"/>
        <v>0</v>
      </c>
      <c r="V20" s="99">
        <f t="shared" si="8"/>
        <v>0</v>
      </c>
    </row>
    <row r="21" spans="1:22" x14ac:dyDescent="0.25">
      <c r="A21" s="24">
        <f>'[1]06-2021'!A27</f>
        <v>44348.666666666628</v>
      </c>
      <c r="B21" s="25">
        <v>139.465</v>
      </c>
      <c r="C21" s="26">
        <v>4150.5284950000005</v>
      </c>
      <c r="D21" s="25">
        <v>0</v>
      </c>
      <c r="E21" s="26">
        <v>0</v>
      </c>
      <c r="F21" s="27">
        <f t="shared" si="3"/>
        <v>139.465</v>
      </c>
      <c r="G21" s="27">
        <f t="shared" si="3"/>
        <v>4150.5284950000005</v>
      </c>
      <c r="H21" s="28">
        <f>'[1]06-2021'!P27</f>
        <v>66.939999999999941</v>
      </c>
      <c r="I21" s="29">
        <f t="shared" si="4"/>
        <v>72.525000000000063</v>
      </c>
      <c r="J21" s="30">
        <f t="shared" si="0"/>
        <v>29.760359194063028</v>
      </c>
      <c r="K21" s="68">
        <v>2.8418849825189039</v>
      </c>
      <c r="L21" s="30">
        <f t="shared" si="1"/>
        <v>64.172357811204165</v>
      </c>
      <c r="M21" s="30">
        <f t="shared" si="9"/>
        <v>36.472821876034146</v>
      </c>
      <c r="N21" s="30">
        <f t="shared" si="9"/>
        <v>22.966918735811184</v>
      </c>
      <c r="O21" s="30">
        <f t="shared" si="9"/>
        <v>22.199939065594776</v>
      </c>
      <c r="P21" s="30">
        <f t="shared" si="9"/>
        <v>28.601159915568051</v>
      </c>
      <c r="Q21" s="30">
        <f t="shared" si="9"/>
        <v>30.93758449147273</v>
      </c>
      <c r="R21" s="30">
        <f t="shared" si="5"/>
        <v>64.172357811204165</v>
      </c>
      <c r="S21" s="36">
        <f t="shared" si="2"/>
        <v>0</v>
      </c>
      <c r="T21" s="36">
        <f t="shared" si="6"/>
        <v>0</v>
      </c>
      <c r="U21" s="99">
        <f t="shared" si="7"/>
        <v>0</v>
      </c>
      <c r="V21" s="99">
        <f t="shared" si="8"/>
        <v>0</v>
      </c>
    </row>
    <row r="22" spans="1:22" x14ac:dyDescent="0.25">
      <c r="A22" s="24">
        <f>'[1]06-2021'!A28</f>
        <v>44348.708333333292</v>
      </c>
      <c r="B22" s="25">
        <v>143.07900000000001</v>
      </c>
      <c r="C22" s="26">
        <v>5055.769644</v>
      </c>
      <c r="D22" s="25">
        <v>0</v>
      </c>
      <c r="E22" s="26">
        <v>0</v>
      </c>
      <c r="F22" s="27">
        <f t="shared" si="3"/>
        <v>143.07900000000001</v>
      </c>
      <c r="G22" s="27">
        <f t="shared" si="3"/>
        <v>5055.769644</v>
      </c>
      <c r="H22" s="28">
        <f>'[1]06-2021'!P28</f>
        <v>64.1099999999999</v>
      </c>
      <c r="I22" s="29">
        <f t="shared" si="4"/>
        <v>78.969000000000108</v>
      </c>
      <c r="J22" s="30">
        <f t="shared" si="0"/>
        <v>35.33551145870463</v>
      </c>
      <c r="K22" s="68">
        <v>2.8418849825189039</v>
      </c>
      <c r="L22" s="30">
        <f t="shared" si="1"/>
        <v>64.172357811204165</v>
      </c>
      <c r="M22" s="30">
        <f t="shared" si="9"/>
        <v>36.472821876034146</v>
      </c>
      <c r="N22" s="30">
        <f t="shared" si="9"/>
        <v>22.966918735811184</v>
      </c>
      <c r="O22" s="30">
        <f t="shared" si="9"/>
        <v>22.199939065594776</v>
      </c>
      <c r="P22" s="30">
        <f t="shared" si="9"/>
        <v>28.601159915568051</v>
      </c>
      <c r="Q22" s="30">
        <f t="shared" si="9"/>
        <v>30.93758449147273</v>
      </c>
      <c r="R22" s="30">
        <f t="shared" si="5"/>
        <v>64.172357811204165</v>
      </c>
      <c r="S22" s="36">
        <f t="shared" si="2"/>
        <v>0</v>
      </c>
      <c r="T22" s="36">
        <f t="shared" si="6"/>
        <v>0</v>
      </c>
      <c r="U22" s="99">
        <f t="shared" si="7"/>
        <v>0</v>
      </c>
      <c r="V22" s="99">
        <f t="shared" si="8"/>
        <v>0</v>
      </c>
    </row>
    <row r="23" spans="1:22" x14ac:dyDescent="0.25">
      <c r="A23" s="24">
        <f>'[1]06-2021'!A29</f>
        <v>44348.749999999956</v>
      </c>
      <c r="B23" s="25">
        <v>131.066</v>
      </c>
      <c r="C23" s="26">
        <v>4887.2953939999998</v>
      </c>
      <c r="D23" s="25">
        <v>0</v>
      </c>
      <c r="E23" s="26">
        <v>0</v>
      </c>
      <c r="F23" s="27">
        <f t="shared" si="3"/>
        <v>131.066</v>
      </c>
      <c r="G23" s="27">
        <f t="shared" si="3"/>
        <v>4887.2953939999998</v>
      </c>
      <c r="H23" s="28">
        <f>'[1]06-2021'!P29</f>
        <v>54.590000000000032</v>
      </c>
      <c r="I23" s="29">
        <f t="shared" si="4"/>
        <v>76.475999999999971</v>
      </c>
      <c r="J23" s="30">
        <f t="shared" si="0"/>
        <v>37.28881169792318</v>
      </c>
      <c r="K23" s="68">
        <v>2.8418849825189039</v>
      </c>
      <c r="L23" s="30">
        <f t="shared" si="1"/>
        <v>64.172357811204165</v>
      </c>
      <c r="M23" s="30">
        <f t="shared" si="9"/>
        <v>36.472821876034146</v>
      </c>
      <c r="N23" s="30">
        <f t="shared" si="9"/>
        <v>22.966918735811184</v>
      </c>
      <c r="O23" s="30">
        <f t="shared" si="9"/>
        <v>22.199939065594776</v>
      </c>
      <c r="P23" s="30">
        <f t="shared" si="9"/>
        <v>28.601159915568051</v>
      </c>
      <c r="Q23" s="30">
        <f t="shared" si="9"/>
        <v>30.93758449147273</v>
      </c>
      <c r="R23" s="30">
        <f t="shared" si="5"/>
        <v>64.172357811204165</v>
      </c>
      <c r="S23" s="36">
        <f t="shared" si="2"/>
        <v>0</v>
      </c>
      <c r="T23" s="36">
        <f t="shared" si="6"/>
        <v>0</v>
      </c>
      <c r="U23" s="99">
        <f t="shared" si="7"/>
        <v>0</v>
      </c>
      <c r="V23" s="99">
        <f t="shared" si="8"/>
        <v>0</v>
      </c>
    </row>
    <row r="24" spans="1:22" x14ac:dyDescent="0.25">
      <c r="A24" s="24">
        <f>'[1]06-2021'!A30</f>
        <v>44348.791666666621</v>
      </c>
      <c r="B24" s="25">
        <v>125.715</v>
      </c>
      <c r="C24" s="26">
        <v>3810.6968999999999</v>
      </c>
      <c r="D24" s="25">
        <v>0</v>
      </c>
      <c r="E24" s="26">
        <v>0</v>
      </c>
      <c r="F24" s="27">
        <f t="shared" si="3"/>
        <v>125.715</v>
      </c>
      <c r="G24" s="27">
        <f t="shared" si="3"/>
        <v>3810.6968999999999</v>
      </c>
      <c r="H24" s="28">
        <f>'[1]06-2021'!P30</f>
        <v>41.870000000000005</v>
      </c>
      <c r="I24" s="29">
        <f t="shared" si="4"/>
        <v>83.844999999999999</v>
      </c>
      <c r="J24" s="30">
        <f t="shared" si="0"/>
        <v>30.312189476196156</v>
      </c>
      <c r="K24" s="68">
        <v>2.8418849825189039</v>
      </c>
      <c r="L24" s="30">
        <f t="shared" si="1"/>
        <v>64.172357811204165</v>
      </c>
      <c r="M24" s="30">
        <f t="shared" ref="M24:Q39" si="10">M23</f>
        <v>36.472821876034146</v>
      </c>
      <c r="N24" s="30">
        <f t="shared" si="10"/>
        <v>22.966918735811184</v>
      </c>
      <c r="O24" s="30">
        <f t="shared" si="10"/>
        <v>22.199939065594776</v>
      </c>
      <c r="P24" s="30">
        <f t="shared" si="10"/>
        <v>28.601159915568051</v>
      </c>
      <c r="Q24" s="30">
        <f t="shared" si="10"/>
        <v>30.93758449147273</v>
      </c>
      <c r="R24" s="30">
        <f t="shared" si="5"/>
        <v>64.172357811204165</v>
      </c>
      <c r="S24" s="36">
        <f t="shared" si="2"/>
        <v>0</v>
      </c>
      <c r="T24" s="36">
        <f t="shared" si="6"/>
        <v>0</v>
      </c>
      <c r="U24" s="99">
        <f t="shared" si="7"/>
        <v>0</v>
      </c>
      <c r="V24" s="99">
        <f t="shared" si="8"/>
        <v>0</v>
      </c>
    </row>
    <row r="25" spans="1:22" x14ac:dyDescent="0.25">
      <c r="A25" s="24">
        <f>'[1]06-2021'!A31</f>
        <v>44348.833333333285</v>
      </c>
      <c r="B25" s="25">
        <v>120.688</v>
      </c>
      <c r="C25" s="26">
        <v>4037.2252520000002</v>
      </c>
      <c r="D25" s="25">
        <v>0</v>
      </c>
      <c r="E25" s="26">
        <v>0</v>
      </c>
      <c r="F25" s="27">
        <f t="shared" si="3"/>
        <v>120.688</v>
      </c>
      <c r="G25" s="27">
        <f t="shared" si="3"/>
        <v>4037.2252520000002</v>
      </c>
      <c r="H25" s="28">
        <f>'[1]06-2021'!P31</f>
        <v>36.569999999999936</v>
      </c>
      <c r="I25" s="29">
        <f t="shared" si="4"/>
        <v>84.118000000000066</v>
      </c>
      <c r="J25" s="30">
        <f t="shared" si="0"/>
        <v>33.451753712050909</v>
      </c>
      <c r="K25" s="68">
        <v>2.8418849825189039</v>
      </c>
      <c r="L25" s="30">
        <f t="shared" si="1"/>
        <v>64.172357811204165</v>
      </c>
      <c r="M25" s="30">
        <f t="shared" si="10"/>
        <v>36.472821876034146</v>
      </c>
      <c r="N25" s="30">
        <f t="shared" si="10"/>
        <v>22.966918735811184</v>
      </c>
      <c r="O25" s="30">
        <f t="shared" si="10"/>
        <v>22.199939065594776</v>
      </c>
      <c r="P25" s="30">
        <f t="shared" si="10"/>
        <v>28.601159915568051</v>
      </c>
      <c r="Q25" s="30">
        <f t="shared" si="10"/>
        <v>30.93758449147273</v>
      </c>
      <c r="R25" s="30">
        <f t="shared" si="5"/>
        <v>64.172357811204165</v>
      </c>
      <c r="S25" s="36">
        <f t="shared" si="2"/>
        <v>0</v>
      </c>
      <c r="T25" s="36">
        <f t="shared" si="6"/>
        <v>0</v>
      </c>
      <c r="U25" s="99">
        <f t="shared" si="7"/>
        <v>0</v>
      </c>
      <c r="V25" s="99">
        <f t="shared" si="8"/>
        <v>0</v>
      </c>
    </row>
    <row r="26" spans="1:22" x14ac:dyDescent="0.25">
      <c r="A26" s="24">
        <f>'[1]06-2021'!A32</f>
        <v>44348.874999999949</v>
      </c>
      <c r="B26" s="25">
        <v>82.574999999999989</v>
      </c>
      <c r="C26" s="26">
        <v>3654.22838</v>
      </c>
      <c r="D26" s="25">
        <v>0</v>
      </c>
      <c r="E26" s="26">
        <v>0</v>
      </c>
      <c r="F26" s="27">
        <f t="shared" si="3"/>
        <v>82.574999999999989</v>
      </c>
      <c r="G26" s="27">
        <f t="shared" si="3"/>
        <v>3654.22838</v>
      </c>
      <c r="H26" s="28">
        <f>'[1]06-2021'!P32</f>
        <v>32.439999999999941</v>
      </c>
      <c r="I26" s="29">
        <f t="shared" si="4"/>
        <v>50.135000000000048</v>
      </c>
      <c r="J26" s="30">
        <f t="shared" si="0"/>
        <v>44.253446927036038</v>
      </c>
      <c r="K26" s="68">
        <v>2.8418849825189039</v>
      </c>
      <c r="L26" s="30">
        <f t="shared" si="1"/>
        <v>64.172357811204165</v>
      </c>
      <c r="M26" s="30">
        <f t="shared" si="10"/>
        <v>36.472821876034146</v>
      </c>
      <c r="N26" s="30">
        <f t="shared" si="10"/>
        <v>22.966918735811184</v>
      </c>
      <c r="O26" s="30">
        <f t="shared" si="10"/>
        <v>22.199939065594776</v>
      </c>
      <c r="P26" s="30">
        <f t="shared" si="10"/>
        <v>28.601159915568051</v>
      </c>
      <c r="Q26" s="30">
        <f t="shared" si="10"/>
        <v>30.93758449147273</v>
      </c>
      <c r="R26" s="30">
        <f t="shared" si="5"/>
        <v>64.172357811204165</v>
      </c>
      <c r="S26" s="36">
        <f t="shared" si="2"/>
        <v>0</v>
      </c>
      <c r="T26" s="36">
        <f t="shared" si="6"/>
        <v>0</v>
      </c>
      <c r="U26" s="99">
        <f t="shared" si="7"/>
        <v>0</v>
      </c>
      <c r="V26" s="99">
        <f t="shared" si="8"/>
        <v>0</v>
      </c>
    </row>
    <row r="27" spans="1:22" x14ac:dyDescent="0.25">
      <c r="A27" s="24">
        <f>'[1]06-2021'!A33</f>
        <v>44348.916666666613</v>
      </c>
      <c r="B27" s="25">
        <v>102.73400000000001</v>
      </c>
      <c r="C27" s="26">
        <v>2694.8313199999998</v>
      </c>
      <c r="D27" s="25">
        <v>0</v>
      </c>
      <c r="E27" s="26">
        <v>0</v>
      </c>
      <c r="F27" s="27">
        <f t="shared" si="3"/>
        <v>102.73400000000001</v>
      </c>
      <c r="G27" s="27">
        <f t="shared" si="3"/>
        <v>2694.8313199999998</v>
      </c>
      <c r="H27" s="28">
        <f>'[1]06-2021'!P33</f>
        <v>34.839999999999918</v>
      </c>
      <c r="I27" s="29">
        <f t="shared" si="4"/>
        <v>67.894000000000091</v>
      </c>
      <c r="J27" s="30">
        <f t="shared" si="0"/>
        <v>26.231153464286404</v>
      </c>
      <c r="K27" s="68">
        <v>2.8418849825189039</v>
      </c>
      <c r="L27" s="30">
        <f t="shared" si="1"/>
        <v>64.172357811204165</v>
      </c>
      <c r="M27" s="30">
        <f t="shared" si="10"/>
        <v>36.472821876034146</v>
      </c>
      <c r="N27" s="30">
        <f t="shared" si="10"/>
        <v>22.966918735811184</v>
      </c>
      <c r="O27" s="30">
        <f t="shared" si="10"/>
        <v>22.199939065594776</v>
      </c>
      <c r="P27" s="30">
        <f t="shared" si="10"/>
        <v>28.601159915568051</v>
      </c>
      <c r="Q27" s="30">
        <f t="shared" si="10"/>
        <v>30.93758449147273</v>
      </c>
      <c r="R27" s="30">
        <f t="shared" si="5"/>
        <v>64.172357811204165</v>
      </c>
      <c r="S27" s="36">
        <f t="shared" si="2"/>
        <v>0</v>
      </c>
      <c r="T27" s="36">
        <f t="shared" si="6"/>
        <v>0</v>
      </c>
      <c r="U27" s="99">
        <f t="shared" si="7"/>
        <v>0</v>
      </c>
      <c r="V27" s="99">
        <f t="shared" si="8"/>
        <v>0</v>
      </c>
    </row>
    <row r="28" spans="1:22" x14ac:dyDescent="0.25">
      <c r="A28" s="24">
        <f>'[1]06-2021'!A34</f>
        <v>44348.958333333278</v>
      </c>
      <c r="B28" s="25">
        <v>186.95</v>
      </c>
      <c r="C28" s="26">
        <v>4367.152</v>
      </c>
      <c r="D28" s="25">
        <v>0</v>
      </c>
      <c r="E28" s="26">
        <v>0</v>
      </c>
      <c r="F28" s="27">
        <f t="shared" si="3"/>
        <v>186.95</v>
      </c>
      <c r="G28" s="27">
        <f t="shared" si="3"/>
        <v>4367.152</v>
      </c>
      <c r="H28" s="28">
        <f>'[1]06-2021'!P34</f>
        <v>0</v>
      </c>
      <c r="I28" s="29">
        <f t="shared" si="4"/>
        <v>186.95</v>
      </c>
      <c r="J28" s="30">
        <f t="shared" si="0"/>
        <v>23.360000000000003</v>
      </c>
      <c r="K28" s="68">
        <v>2.8418849825189039</v>
      </c>
      <c r="L28" s="30">
        <f t="shared" si="1"/>
        <v>64.172357811204165</v>
      </c>
      <c r="M28" s="30">
        <f t="shared" si="10"/>
        <v>36.472821876034146</v>
      </c>
      <c r="N28" s="30">
        <f t="shared" si="10"/>
        <v>22.966918735811184</v>
      </c>
      <c r="O28" s="30">
        <f t="shared" si="10"/>
        <v>22.199939065594776</v>
      </c>
      <c r="P28" s="30">
        <f t="shared" si="10"/>
        <v>28.601159915568051</v>
      </c>
      <c r="Q28" s="30">
        <f t="shared" si="10"/>
        <v>30.93758449147273</v>
      </c>
      <c r="R28" s="30">
        <f t="shared" si="5"/>
        <v>64.172357811204165</v>
      </c>
      <c r="S28" s="36">
        <f t="shared" si="2"/>
        <v>0</v>
      </c>
      <c r="T28" s="36">
        <f t="shared" si="6"/>
        <v>0</v>
      </c>
      <c r="U28" s="99">
        <f t="shared" si="7"/>
        <v>0</v>
      </c>
      <c r="V28" s="99">
        <f t="shared" si="8"/>
        <v>0</v>
      </c>
    </row>
    <row r="29" spans="1:22" x14ac:dyDescent="0.25">
      <c r="A29" s="24">
        <f>'[1]06-2021'!A35</f>
        <v>44348.999999999942</v>
      </c>
      <c r="B29" s="25">
        <v>209.8</v>
      </c>
      <c r="C29" s="26">
        <v>4246.3519999999999</v>
      </c>
      <c r="D29" s="25">
        <v>0</v>
      </c>
      <c r="E29" s="26">
        <v>0</v>
      </c>
      <c r="F29" s="27">
        <f t="shared" si="3"/>
        <v>209.8</v>
      </c>
      <c r="G29" s="27">
        <f t="shared" si="3"/>
        <v>4246.3519999999999</v>
      </c>
      <c r="H29" s="28">
        <f>'[1]06-2021'!P35</f>
        <v>0</v>
      </c>
      <c r="I29" s="29">
        <f t="shared" si="4"/>
        <v>209.8</v>
      </c>
      <c r="J29" s="30">
        <f t="shared" si="0"/>
        <v>20.239999999999998</v>
      </c>
      <c r="K29" s="68">
        <v>2.8418849825189039</v>
      </c>
      <c r="L29" s="30">
        <f t="shared" si="1"/>
        <v>64.172357811204165</v>
      </c>
      <c r="M29" s="30">
        <f t="shared" si="10"/>
        <v>36.472821876034146</v>
      </c>
      <c r="N29" s="30">
        <f t="shared" si="10"/>
        <v>22.966918735811184</v>
      </c>
      <c r="O29" s="30">
        <f t="shared" si="10"/>
        <v>22.199939065594776</v>
      </c>
      <c r="P29" s="30">
        <f t="shared" si="10"/>
        <v>28.601159915568051</v>
      </c>
      <c r="Q29" s="30">
        <f t="shared" si="10"/>
        <v>30.93758449147273</v>
      </c>
      <c r="R29" s="30">
        <f t="shared" si="5"/>
        <v>64.172357811204165</v>
      </c>
      <c r="S29" s="36">
        <f t="shared" si="2"/>
        <v>0</v>
      </c>
      <c r="T29" s="36">
        <f t="shared" si="6"/>
        <v>0</v>
      </c>
      <c r="U29" s="99">
        <f t="shared" si="7"/>
        <v>0</v>
      </c>
      <c r="V29" s="99">
        <f t="shared" si="8"/>
        <v>0</v>
      </c>
    </row>
    <row r="30" spans="1:22" x14ac:dyDescent="0.25">
      <c r="A30" s="24">
        <f>'[1]06-2021'!A36</f>
        <v>44349.041666666606</v>
      </c>
      <c r="B30" s="25">
        <v>219.46899999999999</v>
      </c>
      <c r="C30" s="26">
        <v>4109.542238</v>
      </c>
      <c r="D30" s="25">
        <v>0</v>
      </c>
      <c r="E30" s="26">
        <v>0</v>
      </c>
      <c r="F30" s="27">
        <f t="shared" si="3"/>
        <v>219.46899999999999</v>
      </c>
      <c r="G30" s="27">
        <f t="shared" si="3"/>
        <v>4109.542238</v>
      </c>
      <c r="H30" s="28">
        <f>'[1]06-2021'!P36</f>
        <v>0</v>
      </c>
      <c r="I30" s="29">
        <f t="shared" si="4"/>
        <v>219.46899999999999</v>
      </c>
      <c r="J30" s="30">
        <f t="shared" si="0"/>
        <v>18.72493262374185</v>
      </c>
      <c r="K30" s="68">
        <v>2.8927021221237501</v>
      </c>
      <c r="L30" s="30">
        <f t="shared" si="1"/>
        <v>64.721182918936506</v>
      </c>
      <c r="M30" s="30">
        <f t="shared" si="10"/>
        <v>36.472821876034146</v>
      </c>
      <c r="N30" s="30">
        <f t="shared" si="10"/>
        <v>22.966918735811184</v>
      </c>
      <c r="O30" s="30">
        <f t="shared" si="10"/>
        <v>22.199939065594776</v>
      </c>
      <c r="P30" s="30">
        <f t="shared" si="10"/>
        <v>28.601159915568051</v>
      </c>
      <c r="Q30" s="30">
        <f t="shared" si="10"/>
        <v>30.93758449147273</v>
      </c>
      <c r="R30" s="30">
        <f t="shared" si="5"/>
        <v>64.721182918936506</v>
      </c>
      <c r="S30" s="36">
        <f t="shared" si="2"/>
        <v>0</v>
      </c>
      <c r="T30" s="36">
        <f t="shared" si="6"/>
        <v>0</v>
      </c>
      <c r="U30" s="99">
        <f t="shared" si="7"/>
        <v>0</v>
      </c>
      <c r="V30" s="99">
        <f t="shared" si="8"/>
        <v>0</v>
      </c>
    </row>
    <row r="31" spans="1:22" x14ac:dyDescent="0.25">
      <c r="A31" s="24">
        <f>'[1]06-2021'!A37</f>
        <v>44349.08333333327</v>
      </c>
      <c r="B31" s="25">
        <v>211.83500000000001</v>
      </c>
      <c r="C31" s="26">
        <v>3751.4499150000001</v>
      </c>
      <c r="D31" s="25">
        <v>0</v>
      </c>
      <c r="E31" s="26">
        <v>0</v>
      </c>
      <c r="F31" s="27">
        <f t="shared" si="3"/>
        <v>211.83500000000001</v>
      </c>
      <c r="G31" s="27">
        <f t="shared" si="3"/>
        <v>3751.4499150000001</v>
      </c>
      <c r="H31" s="28">
        <f>'[1]06-2021'!P37</f>
        <v>77.670000000000016</v>
      </c>
      <c r="I31" s="29">
        <f t="shared" si="4"/>
        <v>134.16499999999999</v>
      </c>
      <c r="J31" s="30">
        <f t="shared" si="0"/>
        <v>17.709301649869001</v>
      </c>
      <c r="K31" s="68">
        <v>2.8927021221237501</v>
      </c>
      <c r="L31" s="30">
        <f t="shared" si="1"/>
        <v>64.721182918936506</v>
      </c>
      <c r="M31" s="30">
        <f t="shared" si="10"/>
        <v>36.472821876034146</v>
      </c>
      <c r="N31" s="30">
        <f t="shared" si="10"/>
        <v>22.966918735811184</v>
      </c>
      <c r="O31" s="30">
        <f t="shared" si="10"/>
        <v>22.199939065594776</v>
      </c>
      <c r="P31" s="30">
        <f t="shared" si="10"/>
        <v>28.601159915568051</v>
      </c>
      <c r="Q31" s="30">
        <f t="shared" si="10"/>
        <v>30.93758449147273</v>
      </c>
      <c r="R31" s="30">
        <f t="shared" si="5"/>
        <v>64.721182918936506</v>
      </c>
      <c r="S31" s="36">
        <f t="shared" si="2"/>
        <v>0</v>
      </c>
      <c r="T31" s="36">
        <f t="shared" si="6"/>
        <v>0</v>
      </c>
      <c r="U31" s="99">
        <f t="shared" si="7"/>
        <v>0</v>
      </c>
      <c r="V31" s="99">
        <f t="shared" si="8"/>
        <v>0</v>
      </c>
    </row>
    <row r="32" spans="1:22" x14ac:dyDescent="0.25">
      <c r="A32" s="24">
        <f>'[1]06-2021'!A38</f>
        <v>44349.124999999935</v>
      </c>
      <c r="B32" s="25">
        <v>200.02799999999999</v>
      </c>
      <c r="C32" s="26">
        <v>3407.5148719999997</v>
      </c>
      <c r="D32" s="25">
        <v>0</v>
      </c>
      <c r="E32" s="26">
        <v>0</v>
      </c>
      <c r="F32" s="27">
        <f t="shared" si="3"/>
        <v>200.02799999999999</v>
      </c>
      <c r="G32" s="27">
        <f t="shared" si="3"/>
        <v>3407.5148719999997</v>
      </c>
      <c r="H32" s="28">
        <f>'[1]06-2021'!P38</f>
        <v>49.279999999999973</v>
      </c>
      <c r="I32" s="29">
        <f t="shared" si="4"/>
        <v>150.74800000000002</v>
      </c>
      <c r="J32" s="30">
        <f t="shared" si="0"/>
        <v>17.035189433479314</v>
      </c>
      <c r="K32" s="68">
        <v>2.8927021221237501</v>
      </c>
      <c r="L32" s="30">
        <f t="shared" si="1"/>
        <v>64.721182918936506</v>
      </c>
      <c r="M32" s="30">
        <f t="shared" si="10"/>
        <v>36.472821876034146</v>
      </c>
      <c r="N32" s="30">
        <f t="shared" si="10"/>
        <v>22.966918735811184</v>
      </c>
      <c r="O32" s="30">
        <f t="shared" si="10"/>
        <v>22.199939065594776</v>
      </c>
      <c r="P32" s="30">
        <f t="shared" si="10"/>
        <v>28.601159915568051</v>
      </c>
      <c r="Q32" s="30">
        <f t="shared" si="10"/>
        <v>30.93758449147273</v>
      </c>
      <c r="R32" s="30">
        <f t="shared" si="5"/>
        <v>64.721182918936506</v>
      </c>
      <c r="S32" s="36">
        <f t="shared" si="2"/>
        <v>0</v>
      </c>
      <c r="T32" s="36">
        <f t="shared" si="6"/>
        <v>0</v>
      </c>
      <c r="U32" s="99">
        <f t="shared" si="7"/>
        <v>0</v>
      </c>
      <c r="V32" s="99">
        <f t="shared" si="8"/>
        <v>0</v>
      </c>
    </row>
    <row r="33" spans="1:22" x14ac:dyDescent="0.25">
      <c r="A33" s="24">
        <f>'[1]06-2021'!A39</f>
        <v>44349.166666666599</v>
      </c>
      <c r="B33" s="25">
        <v>194.21699999999998</v>
      </c>
      <c r="C33" s="26">
        <v>3220.189449</v>
      </c>
      <c r="D33" s="25">
        <v>0</v>
      </c>
      <c r="E33" s="26">
        <v>0</v>
      </c>
      <c r="F33" s="27">
        <f t="shared" si="3"/>
        <v>194.21699999999998</v>
      </c>
      <c r="G33" s="27">
        <f t="shared" si="3"/>
        <v>3220.189449</v>
      </c>
      <c r="H33" s="28">
        <f>'[1]06-2021'!P39</f>
        <v>66.789999999999964</v>
      </c>
      <c r="I33" s="29">
        <f t="shared" si="4"/>
        <v>127.42700000000002</v>
      </c>
      <c r="J33" s="30">
        <f t="shared" si="0"/>
        <v>16.580368603160384</v>
      </c>
      <c r="K33" s="68">
        <v>2.8927021221237501</v>
      </c>
      <c r="L33" s="30">
        <f t="shared" si="1"/>
        <v>64.721182918936506</v>
      </c>
      <c r="M33" s="30">
        <f t="shared" si="10"/>
        <v>36.472821876034146</v>
      </c>
      <c r="N33" s="30">
        <f t="shared" si="10"/>
        <v>22.966918735811184</v>
      </c>
      <c r="O33" s="30">
        <f t="shared" si="10"/>
        <v>22.199939065594776</v>
      </c>
      <c r="P33" s="30">
        <f t="shared" si="10"/>
        <v>28.601159915568051</v>
      </c>
      <c r="Q33" s="30">
        <f t="shared" si="10"/>
        <v>30.93758449147273</v>
      </c>
      <c r="R33" s="30">
        <f t="shared" si="5"/>
        <v>64.721182918936506</v>
      </c>
      <c r="S33" s="36">
        <f t="shared" si="2"/>
        <v>0</v>
      </c>
      <c r="T33" s="36">
        <f t="shared" si="6"/>
        <v>0</v>
      </c>
      <c r="U33" s="99">
        <f t="shared" si="7"/>
        <v>0</v>
      </c>
      <c r="V33" s="99">
        <f t="shared" si="8"/>
        <v>0</v>
      </c>
    </row>
    <row r="34" spans="1:22" x14ac:dyDescent="0.25">
      <c r="A34" s="24">
        <f>'[1]06-2021'!A40</f>
        <v>44349.208333333263</v>
      </c>
      <c r="B34" s="25">
        <v>192.678</v>
      </c>
      <c r="C34" s="26">
        <v>3310.0327499999999</v>
      </c>
      <c r="D34" s="25">
        <v>0</v>
      </c>
      <c r="E34" s="26">
        <v>0</v>
      </c>
      <c r="F34" s="27">
        <f t="shared" si="3"/>
        <v>192.678</v>
      </c>
      <c r="G34" s="27">
        <f t="shared" si="3"/>
        <v>3310.0327499999999</v>
      </c>
      <c r="H34" s="28">
        <f>'[1]06-2021'!P40</f>
        <v>70.050000000000011</v>
      </c>
      <c r="I34" s="29">
        <f t="shared" si="4"/>
        <v>122.62799999999999</v>
      </c>
      <c r="J34" s="30">
        <f t="shared" si="0"/>
        <v>17.179090243826487</v>
      </c>
      <c r="K34" s="68">
        <v>2.8927021221237501</v>
      </c>
      <c r="L34" s="30">
        <f t="shared" si="1"/>
        <v>64.721182918936506</v>
      </c>
      <c r="M34" s="30">
        <f t="shared" si="10"/>
        <v>36.472821876034146</v>
      </c>
      <c r="N34" s="30">
        <f t="shared" si="10"/>
        <v>22.966918735811184</v>
      </c>
      <c r="O34" s="30">
        <f t="shared" si="10"/>
        <v>22.199939065594776</v>
      </c>
      <c r="P34" s="30">
        <f t="shared" si="10"/>
        <v>28.601159915568051</v>
      </c>
      <c r="Q34" s="30">
        <f t="shared" si="10"/>
        <v>30.93758449147273</v>
      </c>
      <c r="R34" s="30">
        <f t="shared" si="5"/>
        <v>64.721182918936506</v>
      </c>
      <c r="S34" s="36">
        <f t="shared" si="2"/>
        <v>0</v>
      </c>
      <c r="T34" s="36">
        <f t="shared" si="6"/>
        <v>0</v>
      </c>
      <c r="U34" s="99">
        <f t="shared" si="7"/>
        <v>0</v>
      </c>
      <c r="V34" s="99">
        <f t="shared" si="8"/>
        <v>0</v>
      </c>
    </row>
    <row r="35" spans="1:22" x14ac:dyDescent="0.25">
      <c r="A35" s="24">
        <f>'[1]06-2021'!A41</f>
        <v>44349.249999999927</v>
      </c>
      <c r="B35" s="25">
        <v>209.19300000000001</v>
      </c>
      <c r="C35" s="26">
        <v>3764.6010930000002</v>
      </c>
      <c r="D35" s="25">
        <v>0</v>
      </c>
      <c r="E35" s="26">
        <v>0</v>
      </c>
      <c r="F35" s="27">
        <f t="shared" si="3"/>
        <v>209.19300000000001</v>
      </c>
      <c r="G35" s="27">
        <f t="shared" si="3"/>
        <v>3764.6010930000002</v>
      </c>
      <c r="H35" s="28">
        <f>'[1]06-2021'!P41</f>
        <v>49.400000000000034</v>
      </c>
      <c r="I35" s="29">
        <f t="shared" si="4"/>
        <v>159.79299999999998</v>
      </c>
      <c r="J35" s="30">
        <f t="shared" si="0"/>
        <v>17.995827264774633</v>
      </c>
      <c r="K35" s="68">
        <v>2.8927021221237501</v>
      </c>
      <c r="L35" s="30">
        <f t="shared" si="1"/>
        <v>64.721182918936506</v>
      </c>
      <c r="M35" s="30">
        <f t="shared" si="10"/>
        <v>36.472821876034146</v>
      </c>
      <c r="N35" s="30">
        <f t="shared" si="10"/>
        <v>22.966918735811184</v>
      </c>
      <c r="O35" s="30">
        <f t="shared" si="10"/>
        <v>22.199939065594776</v>
      </c>
      <c r="P35" s="30">
        <f t="shared" si="10"/>
        <v>28.601159915568051</v>
      </c>
      <c r="Q35" s="30">
        <f t="shared" si="10"/>
        <v>30.93758449147273</v>
      </c>
      <c r="R35" s="30">
        <f t="shared" si="5"/>
        <v>64.721182918936506</v>
      </c>
      <c r="S35" s="36">
        <f t="shared" si="2"/>
        <v>0</v>
      </c>
      <c r="T35" s="36">
        <f t="shared" si="6"/>
        <v>0</v>
      </c>
      <c r="U35" s="99">
        <f t="shared" si="7"/>
        <v>0</v>
      </c>
      <c r="V35" s="99">
        <f t="shared" si="8"/>
        <v>0</v>
      </c>
    </row>
    <row r="36" spans="1:22" x14ac:dyDescent="0.25">
      <c r="A36" s="24">
        <f>'[1]06-2021'!A42</f>
        <v>44349.291666666591</v>
      </c>
      <c r="B36" s="25">
        <v>223.9</v>
      </c>
      <c r="C36" s="26">
        <v>4274.2510000000002</v>
      </c>
      <c r="D36" s="25">
        <v>0</v>
      </c>
      <c r="E36" s="26">
        <v>0</v>
      </c>
      <c r="F36" s="27">
        <f t="shared" si="3"/>
        <v>223.9</v>
      </c>
      <c r="G36" s="27">
        <f t="shared" si="3"/>
        <v>4274.2510000000002</v>
      </c>
      <c r="H36" s="28">
        <f>'[1]06-2021'!P42</f>
        <v>0</v>
      </c>
      <c r="I36" s="29">
        <f t="shared" si="4"/>
        <v>223.9</v>
      </c>
      <c r="J36" s="30">
        <f t="shared" si="0"/>
        <v>19.09</v>
      </c>
      <c r="K36" s="68">
        <v>2.8927021221237501</v>
      </c>
      <c r="L36" s="30">
        <f t="shared" si="1"/>
        <v>64.721182918936506</v>
      </c>
      <c r="M36" s="30">
        <f t="shared" si="10"/>
        <v>36.472821876034146</v>
      </c>
      <c r="N36" s="30">
        <f t="shared" si="10"/>
        <v>22.966918735811184</v>
      </c>
      <c r="O36" s="30">
        <f t="shared" si="10"/>
        <v>22.199939065594776</v>
      </c>
      <c r="P36" s="30">
        <f t="shared" si="10"/>
        <v>28.601159915568051</v>
      </c>
      <c r="Q36" s="30">
        <f t="shared" si="10"/>
        <v>30.93758449147273</v>
      </c>
      <c r="R36" s="30">
        <f t="shared" si="5"/>
        <v>64.721182918936506</v>
      </c>
      <c r="S36" s="36">
        <f t="shared" si="2"/>
        <v>0</v>
      </c>
      <c r="T36" s="36">
        <f t="shared" si="6"/>
        <v>0</v>
      </c>
      <c r="U36" s="99">
        <f t="shared" si="7"/>
        <v>0</v>
      </c>
      <c r="V36" s="99">
        <f t="shared" si="8"/>
        <v>0</v>
      </c>
    </row>
    <row r="37" spans="1:22" x14ac:dyDescent="0.25">
      <c r="A37" s="24">
        <f>'[1]06-2021'!A43</f>
        <v>44349.333333333256</v>
      </c>
      <c r="B37" s="25">
        <v>241.00400000000002</v>
      </c>
      <c r="C37" s="26">
        <v>5118.5859840000003</v>
      </c>
      <c r="D37" s="25">
        <v>0</v>
      </c>
      <c r="E37" s="26">
        <v>0</v>
      </c>
      <c r="F37" s="27">
        <f t="shared" si="3"/>
        <v>241.00400000000002</v>
      </c>
      <c r="G37" s="27">
        <f t="shared" si="3"/>
        <v>5118.5859840000003</v>
      </c>
      <c r="H37" s="28">
        <f>'[1]06-2021'!P43</f>
        <v>0</v>
      </c>
      <c r="I37" s="29">
        <f t="shared" si="4"/>
        <v>241.00400000000002</v>
      </c>
      <c r="J37" s="30">
        <f t="shared" si="0"/>
        <v>21.238593483925577</v>
      </c>
      <c r="K37" s="68">
        <v>2.8927021221237501</v>
      </c>
      <c r="L37" s="30">
        <f t="shared" si="1"/>
        <v>64.721182918936506</v>
      </c>
      <c r="M37" s="30">
        <f t="shared" si="10"/>
        <v>36.472821876034146</v>
      </c>
      <c r="N37" s="30">
        <f t="shared" si="10"/>
        <v>22.966918735811184</v>
      </c>
      <c r="O37" s="30">
        <f t="shared" si="10"/>
        <v>22.199939065594776</v>
      </c>
      <c r="P37" s="30">
        <f t="shared" si="10"/>
        <v>28.601159915568051</v>
      </c>
      <c r="Q37" s="30">
        <f t="shared" si="10"/>
        <v>30.93758449147273</v>
      </c>
      <c r="R37" s="30">
        <f t="shared" si="5"/>
        <v>64.721182918936506</v>
      </c>
      <c r="S37" s="36">
        <f t="shared" si="2"/>
        <v>0</v>
      </c>
      <c r="T37" s="36">
        <f t="shared" si="6"/>
        <v>0</v>
      </c>
      <c r="U37" s="99">
        <f t="shared" si="7"/>
        <v>0</v>
      </c>
      <c r="V37" s="99">
        <f t="shared" si="8"/>
        <v>0</v>
      </c>
    </row>
    <row r="38" spans="1:22" x14ac:dyDescent="0.25">
      <c r="A38" s="24">
        <f>'[1]06-2021'!A44</f>
        <v>44349.37499999992</v>
      </c>
      <c r="B38" s="25">
        <v>259</v>
      </c>
      <c r="C38" s="26">
        <v>5980.31</v>
      </c>
      <c r="D38" s="25">
        <v>0</v>
      </c>
      <c r="E38" s="26">
        <v>0</v>
      </c>
      <c r="F38" s="27">
        <f t="shared" si="3"/>
        <v>259</v>
      </c>
      <c r="G38" s="27">
        <f t="shared" si="3"/>
        <v>5980.31</v>
      </c>
      <c r="H38" s="28">
        <f>'[1]06-2021'!P44</f>
        <v>0</v>
      </c>
      <c r="I38" s="29">
        <f t="shared" si="4"/>
        <v>259</v>
      </c>
      <c r="J38" s="30">
        <f t="shared" si="0"/>
        <v>23.09</v>
      </c>
      <c r="K38" s="68">
        <v>2.8927021221237501</v>
      </c>
      <c r="L38" s="30">
        <f t="shared" si="1"/>
        <v>64.721182918936506</v>
      </c>
      <c r="M38" s="30">
        <f t="shared" si="10"/>
        <v>36.472821876034146</v>
      </c>
      <c r="N38" s="30">
        <f t="shared" si="10"/>
        <v>22.966918735811184</v>
      </c>
      <c r="O38" s="30">
        <f t="shared" si="10"/>
        <v>22.199939065594776</v>
      </c>
      <c r="P38" s="30">
        <f t="shared" si="10"/>
        <v>28.601159915568051</v>
      </c>
      <c r="Q38" s="30">
        <f t="shared" si="10"/>
        <v>30.93758449147273</v>
      </c>
      <c r="R38" s="30">
        <f t="shared" si="5"/>
        <v>64.721182918936506</v>
      </c>
      <c r="S38" s="36">
        <f t="shared" si="2"/>
        <v>0</v>
      </c>
      <c r="T38" s="36">
        <f t="shared" si="6"/>
        <v>0</v>
      </c>
      <c r="U38" s="99">
        <f t="shared" si="7"/>
        <v>0</v>
      </c>
      <c r="V38" s="99">
        <f t="shared" si="8"/>
        <v>0</v>
      </c>
    </row>
    <row r="39" spans="1:22" x14ac:dyDescent="0.25">
      <c r="A39" s="24">
        <f>'[1]06-2021'!A45</f>
        <v>44349.416666666584</v>
      </c>
      <c r="B39" s="25">
        <v>255.76299999999998</v>
      </c>
      <c r="C39" s="26">
        <v>5991.3929980000003</v>
      </c>
      <c r="D39" s="25">
        <v>0</v>
      </c>
      <c r="E39" s="26">
        <v>0</v>
      </c>
      <c r="F39" s="27">
        <f t="shared" si="3"/>
        <v>255.76299999999998</v>
      </c>
      <c r="G39" s="27">
        <f t="shared" si="3"/>
        <v>5991.3929980000003</v>
      </c>
      <c r="H39" s="28">
        <f>'[1]06-2021'!P45</f>
        <v>0</v>
      </c>
      <c r="I39" s="29">
        <f t="shared" si="4"/>
        <v>255.76299999999998</v>
      </c>
      <c r="J39" s="30">
        <f t="shared" si="0"/>
        <v>23.425565848070288</v>
      </c>
      <c r="K39" s="68">
        <v>2.8927021221237501</v>
      </c>
      <c r="L39" s="30">
        <f t="shared" si="1"/>
        <v>64.721182918936506</v>
      </c>
      <c r="M39" s="30">
        <f t="shared" si="10"/>
        <v>36.472821876034146</v>
      </c>
      <c r="N39" s="30">
        <f t="shared" si="10"/>
        <v>22.966918735811184</v>
      </c>
      <c r="O39" s="30">
        <f t="shared" si="10"/>
        <v>22.199939065594776</v>
      </c>
      <c r="P39" s="30">
        <f t="shared" si="10"/>
        <v>28.601159915568051</v>
      </c>
      <c r="Q39" s="30">
        <f t="shared" si="10"/>
        <v>30.93758449147273</v>
      </c>
      <c r="R39" s="30">
        <f t="shared" si="5"/>
        <v>64.721182918936506</v>
      </c>
      <c r="S39" s="36">
        <f t="shared" si="2"/>
        <v>0</v>
      </c>
      <c r="T39" s="36">
        <f t="shared" si="6"/>
        <v>0</v>
      </c>
      <c r="U39" s="99">
        <f t="shared" si="7"/>
        <v>0</v>
      </c>
      <c r="V39" s="99">
        <f t="shared" si="8"/>
        <v>0</v>
      </c>
    </row>
    <row r="40" spans="1:22" x14ac:dyDescent="0.25">
      <c r="A40" s="24">
        <f>'[1]06-2021'!A46</f>
        <v>44349.458333333248</v>
      </c>
      <c r="B40" s="25">
        <v>284.37599999999998</v>
      </c>
      <c r="C40" s="26">
        <v>7077.9523160000008</v>
      </c>
      <c r="D40" s="25">
        <v>0</v>
      </c>
      <c r="E40" s="26">
        <v>0</v>
      </c>
      <c r="F40" s="27">
        <f t="shared" si="3"/>
        <v>284.37599999999998</v>
      </c>
      <c r="G40" s="27">
        <f t="shared" si="3"/>
        <v>7077.9523160000008</v>
      </c>
      <c r="H40" s="28">
        <f>'[1]06-2021'!P46</f>
        <v>0</v>
      </c>
      <c r="I40" s="29">
        <f t="shared" si="4"/>
        <v>284.37599999999998</v>
      </c>
      <c r="J40" s="30">
        <f t="shared" si="0"/>
        <v>24.889415126452306</v>
      </c>
      <c r="K40" s="68">
        <v>2.8927021221237501</v>
      </c>
      <c r="L40" s="30">
        <f t="shared" si="1"/>
        <v>64.721182918936506</v>
      </c>
      <c r="M40" s="30">
        <f t="shared" ref="M40:Q55" si="11">M39</f>
        <v>36.472821876034146</v>
      </c>
      <c r="N40" s="30">
        <f t="shared" si="11"/>
        <v>22.966918735811184</v>
      </c>
      <c r="O40" s="30">
        <f t="shared" si="11"/>
        <v>22.199939065594776</v>
      </c>
      <c r="P40" s="30">
        <f t="shared" si="11"/>
        <v>28.601159915568051</v>
      </c>
      <c r="Q40" s="30">
        <f t="shared" si="11"/>
        <v>30.93758449147273</v>
      </c>
      <c r="R40" s="30">
        <f t="shared" si="5"/>
        <v>64.721182918936506</v>
      </c>
      <c r="S40" s="36">
        <f t="shared" si="2"/>
        <v>0</v>
      </c>
      <c r="T40" s="36">
        <f t="shared" si="6"/>
        <v>0</v>
      </c>
      <c r="U40" s="99">
        <f t="shared" si="7"/>
        <v>0</v>
      </c>
      <c r="V40" s="99">
        <f t="shared" si="8"/>
        <v>0</v>
      </c>
    </row>
    <row r="41" spans="1:22" x14ac:dyDescent="0.25">
      <c r="A41" s="24">
        <f>'[1]06-2021'!A47</f>
        <v>44349.499999999913</v>
      </c>
      <c r="B41" s="25">
        <v>283.60599999999999</v>
      </c>
      <c r="C41" s="26">
        <v>7017.5559759999996</v>
      </c>
      <c r="D41" s="25">
        <v>0</v>
      </c>
      <c r="E41" s="26">
        <v>0</v>
      </c>
      <c r="F41" s="27">
        <f t="shared" si="3"/>
        <v>283.60599999999999</v>
      </c>
      <c r="G41" s="27">
        <f t="shared" si="3"/>
        <v>7017.5559759999996</v>
      </c>
      <c r="H41" s="28">
        <f>'[1]06-2021'!P47</f>
        <v>84.999999999999886</v>
      </c>
      <c r="I41" s="29">
        <f t="shared" si="4"/>
        <v>198.60600000000011</v>
      </c>
      <c r="J41" s="30">
        <f t="shared" si="0"/>
        <v>24.744032129080484</v>
      </c>
      <c r="K41" s="68">
        <v>2.8927021221237501</v>
      </c>
      <c r="L41" s="30">
        <f t="shared" si="1"/>
        <v>64.721182918936506</v>
      </c>
      <c r="M41" s="30">
        <f t="shared" si="11"/>
        <v>36.472821876034146</v>
      </c>
      <c r="N41" s="30">
        <f t="shared" si="11"/>
        <v>22.966918735811184</v>
      </c>
      <c r="O41" s="30">
        <f t="shared" si="11"/>
        <v>22.199939065594776</v>
      </c>
      <c r="P41" s="30">
        <f t="shared" si="11"/>
        <v>28.601159915568051</v>
      </c>
      <c r="Q41" s="30">
        <f t="shared" si="11"/>
        <v>30.93758449147273</v>
      </c>
      <c r="R41" s="30">
        <f t="shared" si="5"/>
        <v>64.721182918936506</v>
      </c>
      <c r="S41" s="36">
        <f t="shared" si="2"/>
        <v>0</v>
      </c>
      <c r="T41" s="36">
        <f t="shared" si="6"/>
        <v>0</v>
      </c>
      <c r="U41" s="99">
        <f t="shared" si="7"/>
        <v>0</v>
      </c>
      <c r="V41" s="99">
        <f t="shared" si="8"/>
        <v>0</v>
      </c>
    </row>
    <row r="42" spans="1:22" x14ac:dyDescent="0.25">
      <c r="A42" s="24">
        <f>'[1]06-2021'!A48</f>
        <v>44349.541666666577</v>
      </c>
      <c r="B42" s="25">
        <v>238.51399999999998</v>
      </c>
      <c r="C42" s="26">
        <v>6306.6208320000005</v>
      </c>
      <c r="D42" s="25">
        <v>0</v>
      </c>
      <c r="E42" s="26">
        <v>0</v>
      </c>
      <c r="F42" s="27">
        <f t="shared" si="3"/>
        <v>238.51399999999998</v>
      </c>
      <c r="G42" s="27">
        <f t="shared" si="3"/>
        <v>6306.6208320000005</v>
      </c>
      <c r="H42" s="28">
        <f>'[1]06-2021'!P48</f>
        <v>9.0299999999999727</v>
      </c>
      <c r="I42" s="29">
        <f t="shared" si="4"/>
        <v>229.48400000000001</v>
      </c>
      <c r="J42" s="30">
        <f t="shared" si="0"/>
        <v>26.441302531507588</v>
      </c>
      <c r="K42" s="68">
        <v>2.8927021221237501</v>
      </c>
      <c r="L42" s="30">
        <f t="shared" si="1"/>
        <v>64.721182918936506</v>
      </c>
      <c r="M42" s="30">
        <f t="shared" si="11"/>
        <v>36.472821876034146</v>
      </c>
      <c r="N42" s="30">
        <f t="shared" si="11"/>
        <v>22.966918735811184</v>
      </c>
      <c r="O42" s="30">
        <f t="shared" si="11"/>
        <v>22.199939065594776</v>
      </c>
      <c r="P42" s="30">
        <f t="shared" si="11"/>
        <v>28.601159915568051</v>
      </c>
      <c r="Q42" s="30">
        <f t="shared" si="11"/>
        <v>30.93758449147273</v>
      </c>
      <c r="R42" s="30">
        <f t="shared" si="5"/>
        <v>64.721182918936506</v>
      </c>
      <c r="S42" s="36">
        <f t="shared" si="2"/>
        <v>0</v>
      </c>
      <c r="T42" s="36">
        <f t="shared" si="6"/>
        <v>0</v>
      </c>
      <c r="U42" s="99">
        <f t="shared" si="7"/>
        <v>0</v>
      </c>
      <c r="V42" s="99">
        <f t="shared" si="8"/>
        <v>0</v>
      </c>
    </row>
    <row r="43" spans="1:22" x14ac:dyDescent="0.25">
      <c r="A43" s="24">
        <f>'[1]06-2021'!A49</f>
        <v>44349.583333333241</v>
      </c>
      <c r="B43" s="25">
        <v>229.24299999999999</v>
      </c>
      <c r="C43" s="26">
        <v>6205.3774210000001</v>
      </c>
      <c r="D43" s="25">
        <v>0</v>
      </c>
      <c r="E43" s="26">
        <v>0</v>
      </c>
      <c r="F43" s="27">
        <f t="shared" si="3"/>
        <v>229.24299999999999</v>
      </c>
      <c r="G43" s="27">
        <f t="shared" si="3"/>
        <v>6205.3774210000001</v>
      </c>
      <c r="H43" s="28">
        <f>'[1]06-2021'!P49</f>
        <v>20.340000000000032</v>
      </c>
      <c r="I43" s="29">
        <f t="shared" si="4"/>
        <v>208.90299999999996</v>
      </c>
      <c r="J43" s="30">
        <f t="shared" si="0"/>
        <v>27.068994128501199</v>
      </c>
      <c r="K43" s="68">
        <v>2.8927021221237501</v>
      </c>
      <c r="L43" s="30">
        <f t="shared" si="1"/>
        <v>64.721182918936506</v>
      </c>
      <c r="M43" s="30">
        <f t="shared" si="11"/>
        <v>36.472821876034146</v>
      </c>
      <c r="N43" s="30">
        <f t="shared" si="11"/>
        <v>22.966918735811184</v>
      </c>
      <c r="O43" s="30">
        <f t="shared" si="11"/>
        <v>22.199939065594776</v>
      </c>
      <c r="P43" s="30">
        <f t="shared" si="11"/>
        <v>28.601159915568051</v>
      </c>
      <c r="Q43" s="30">
        <f t="shared" si="11"/>
        <v>30.93758449147273</v>
      </c>
      <c r="R43" s="30">
        <f t="shared" si="5"/>
        <v>64.721182918936506</v>
      </c>
      <c r="S43" s="36">
        <f t="shared" si="2"/>
        <v>0</v>
      </c>
      <c r="T43" s="36">
        <f t="shared" si="6"/>
        <v>0</v>
      </c>
      <c r="U43" s="99">
        <f t="shared" si="7"/>
        <v>0</v>
      </c>
      <c r="V43" s="99">
        <f t="shared" si="8"/>
        <v>0</v>
      </c>
    </row>
    <row r="44" spans="1:22" x14ac:dyDescent="0.25">
      <c r="A44" s="24">
        <f>'[1]06-2021'!A50</f>
        <v>44349.624999999905</v>
      </c>
      <c r="B44" s="25">
        <v>191.059</v>
      </c>
      <c r="C44" s="26">
        <v>5396.7661459999999</v>
      </c>
      <c r="D44" s="25">
        <v>0</v>
      </c>
      <c r="E44" s="26">
        <v>0</v>
      </c>
      <c r="F44" s="27">
        <f t="shared" si="3"/>
        <v>191.059</v>
      </c>
      <c r="G44" s="27">
        <f t="shared" si="3"/>
        <v>5396.7661459999999</v>
      </c>
      <c r="H44" s="28">
        <f>'[1]06-2021'!P50</f>
        <v>20.209999999999923</v>
      </c>
      <c r="I44" s="29">
        <f t="shared" si="4"/>
        <v>170.84900000000007</v>
      </c>
      <c r="J44" s="30">
        <f t="shared" si="0"/>
        <v>28.246594748219138</v>
      </c>
      <c r="K44" s="68">
        <v>2.8927021221237501</v>
      </c>
      <c r="L44" s="30">
        <f t="shared" si="1"/>
        <v>64.721182918936506</v>
      </c>
      <c r="M44" s="30">
        <f t="shared" si="11"/>
        <v>36.472821876034146</v>
      </c>
      <c r="N44" s="30">
        <f t="shared" si="11"/>
        <v>22.966918735811184</v>
      </c>
      <c r="O44" s="30">
        <f t="shared" si="11"/>
        <v>22.199939065594776</v>
      </c>
      <c r="P44" s="30">
        <f t="shared" si="11"/>
        <v>28.601159915568051</v>
      </c>
      <c r="Q44" s="30">
        <f t="shared" si="11"/>
        <v>30.93758449147273</v>
      </c>
      <c r="R44" s="30">
        <f t="shared" si="5"/>
        <v>64.721182918936506</v>
      </c>
      <c r="S44" s="36">
        <f t="shared" si="2"/>
        <v>0</v>
      </c>
      <c r="T44" s="36">
        <f t="shared" si="6"/>
        <v>0</v>
      </c>
      <c r="U44" s="99">
        <f t="shared" si="7"/>
        <v>0</v>
      </c>
      <c r="V44" s="99">
        <f t="shared" si="8"/>
        <v>0</v>
      </c>
    </row>
    <row r="45" spans="1:22" x14ac:dyDescent="0.25">
      <c r="A45" s="24">
        <f>'[1]06-2021'!A51</f>
        <v>44349.66666666657</v>
      </c>
      <c r="B45" s="25">
        <v>137.876</v>
      </c>
      <c r="C45" s="26">
        <v>4044.8435759999998</v>
      </c>
      <c r="D45" s="25">
        <v>0</v>
      </c>
      <c r="E45" s="26">
        <v>0</v>
      </c>
      <c r="F45" s="27">
        <f t="shared" si="3"/>
        <v>137.876</v>
      </c>
      <c r="G45" s="27">
        <f t="shared" si="3"/>
        <v>4044.8435759999998</v>
      </c>
      <c r="H45" s="28">
        <f>'[1]06-2021'!P51</f>
        <v>18.930000000000064</v>
      </c>
      <c r="I45" s="29">
        <f t="shared" si="4"/>
        <v>118.94599999999994</v>
      </c>
      <c r="J45" s="30">
        <f t="shared" si="0"/>
        <v>29.336821317705763</v>
      </c>
      <c r="K45" s="68">
        <v>2.8927021221237501</v>
      </c>
      <c r="L45" s="30">
        <f t="shared" si="1"/>
        <v>64.721182918936506</v>
      </c>
      <c r="M45" s="30">
        <f t="shared" si="11"/>
        <v>36.472821876034146</v>
      </c>
      <c r="N45" s="30">
        <f t="shared" si="11"/>
        <v>22.966918735811184</v>
      </c>
      <c r="O45" s="30">
        <f t="shared" si="11"/>
        <v>22.199939065594776</v>
      </c>
      <c r="P45" s="30">
        <f t="shared" si="11"/>
        <v>28.601159915568051</v>
      </c>
      <c r="Q45" s="30">
        <f t="shared" si="11"/>
        <v>30.93758449147273</v>
      </c>
      <c r="R45" s="30">
        <f t="shared" si="5"/>
        <v>64.721182918936506</v>
      </c>
      <c r="S45" s="36">
        <f t="shared" si="2"/>
        <v>0</v>
      </c>
      <c r="T45" s="36">
        <f t="shared" si="6"/>
        <v>0</v>
      </c>
      <c r="U45" s="99">
        <f t="shared" si="7"/>
        <v>0</v>
      </c>
      <c r="V45" s="99">
        <f t="shared" si="8"/>
        <v>0</v>
      </c>
    </row>
    <row r="46" spans="1:22" x14ac:dyDescent="0.25">
      <c r="A46" s="24">
        <f>'[1]06-2021'!A52</f>
        <v>44349.708333333234</v>
      </c>
      <c r="B46" s="25">
        <v>114.568</v>
      </c>
      <c r="C46" s="26">
        <v>3229.468488</v>
      </c>
      <c r="D46" s="25">
        <v>0</v>
      </c>
      <c r="E46" s="26">
        <v>0</v>
      </c>
      <c r="F46" s="27">
        <f t="shared" si="3"/>
        <v>114.568</v>
      </c>
      <c r="G46" s="27">
        <f t="shared" si="3"/>
        <v>3229.468488</v>
      </c>
      <c r="H46" s="28">
        <f>'[1]06-2021'!P52</f>
        <v>18.840000000000032</v>
      </c>
      <c r="I46" s="29">
        <f t="shared" si="4"/>
        <v>95.727999999999966</v>
      </c>
      <c r="J46" s="30">
        <f t="shared" si="0"/>
        <v>28.188224355841072</v>
      </c>
      <c r="K46" s="68">
        <v>2.8927021221237501</v>
      </c>
      <c r="L46" s="30">
        <f t="shared" si="1"/>
        <v>64.721182918936506</v>
      </c>
      <c r="M46" s="30">
        <f t="shared" si="11"/>
        <v>36.472821876034146</v>
      </c>
      <c r="N46" s="30">
        <f t="shared" si="11"/>
        <v>22.966918735811184</v>
      </c>
      <c r="O46" s="30">
        <f t="shared" si="11"/>
        <v>22.199939065594776</v>
      </c>
      <c r="P46" s="30">
        <f t="shared" si="11"/>
        <v>28.601159915568051</v>
      </c>
      <c r="Q46" s="30">
        <f t="shared" si="11"/>
        <v>30.93758449147273</v>
      </c>
      <c r="R46" s="30">
        <f t="shared" si="5"/>
        <v>64.721182918936506</v>
      </c>
      <c r="S46" s="36">
        <f t="shared" si="2"/>
        <v>0</v>
      </c>
      <c r="T46" s="36">
        <f t="shared" si="6"/>
        <v>0</v>
      </c>
      <c r="U46" s="99">
        <f t="shared" si="7"/>
        <v>0</v>
      </c>
      <c r="V46" s="99">
        <f t="shared" si="8"/>
        <v>0</v>
      </c>
    </row>
    <row r="47" spans="1:22" x14ac:dyDescent="0.25">
      <c r="A47" s="24">
        <f>'[1]06-2021'!A53</f>
        <v>44349.749999999898</v>
      </c>
      <c r="B47" s="25">
        <v>120.819</v>
      </c>
      <c r="C47" s="26">
        <v>2667.9586490000002</v>
      </c>
      <c r="D47" s="25">
        <v>0</v>
      </c>
      <c r="E47" s="26">
        <v>0</v>
      </c>
      <c r="F47" s="27">
        <f t="shared" si="3"/>
        <v>120.819</v>
      </c>
      <c r="G47" s="27">
        <f t="shared" si="3"/>
        <v>2667.9586490000002</v>
      </c>
      <c r="H47" s="28">
        <f>'[1]06-2021'!P53</f>
        <v>14.449999999999932</v>
      </c>
      <c r="I47" s="29">
        <f t="shared" si="4"/>
        <v>106.36900000000007</v>
      </c>
      <c r="J47" s="30">
        <f t="shared" si="0"/>
        <v>22.082277199778183</v>
      </c>
      <c r="K47" s="68">
        <v>2.8927021221237501</v>
      </c>
      <c r="L47" s="30">
        <f t="shared" si="1"/>
        <v>64.721182918936506</v>
      </c>
      <c r="M47" s="30">
        <f t="shared" si="11"/>
        <v>36.472821876034146</v>
      </c>
      <c r="N47" s="30">
        <f t="shared" si="11"/>
        <v>22.966918735811184</v>
      </c>
      <c r="O47" s="30">
        <f t="shared" si="11"/>
        <v>22.199939065594776</v>
      </c>
      <c r="P47" s="30">
        <f t="shared" si="11"/>
        <v>28.601159915568051</v>
      </c>
      <c r="Q47" s="30">
        <f t="shared" si="11"/>
        <v>30.93758449147273</v>
      </c>
      <c r="R47" s="30">
        <f t="shared" si="5"/>
        <v>64.721182918936506</v>
      </c>
      <c r="S47" s="36">
        <f t="shared" si="2"/>
        <v>0</v>
      </c>
      <c r="T47" s="36">
        <f t="shared" si="6"/>
        <v>0</v>
      </c>
      <c r="U47" s="99">
        <f t="shared" si="7"/>
        <v>0</v>
      </c>
      <c r="V47" s="99">
        <f t="shared" si="8"/>
        <v>0</v>
      </c>
    </row>
    <row r="48" spans="1:22" x14ac:dyDescent="0.25">
      <c r="A48" s="24">
        <f>'[1]06-2021'!A54</f>
        <v>44349.791666666562</v>
      </c>
      <c r="B48" s="25">
        <v>123.40900000000001</v>
      </c>
      <c r="C48" s="26">
        <v>3420.3468240000002</v>
      </c>
      <c r="D48" s="25">
        <v>0</v>
      </c>
      <c r="E48" s="26">
        <v>0</v>
      </c>
      <c r="F48" s="27">
        <f t="shared" si="3"/>
        <v>123.40900000000001</v>
      </c>
      <c r="G48" s="27">
        <f t="shared" si="3"/>
        <v>3420.3468240000002</v>
      </c>
      <c r="H48" s="28">
        <f>'[1]06-2021'!P54</f>
        <v>4.3699999999998909</v>
      </c>
      <c r="I48" s="29">
        <f t="shared" si="4"/>
        <v>119.03900000000012</v>
      </c>
      <c r="J48" s="30">
        <f t="shared" si="0"/>
        <v>27.715537959143983</v>
      </c>
      <c r="K48" s="68">
        <v>2.8927021221237501</v>
      </c>
      <c r="L48" s="30">
        <f t="shared" si="1"/>
        <v>64.721182918936506</v>
      </c>
      <c r="M48" s="30">
        <f t="shared" si="11"/>
        <v>36.472821876034146</v>
      </c>
      <c r="N48" s="30">
        <f t="shared" si="11"/>
        <v>22.966918735811184</v>
      </c>
      <c r="O48" s="30">
        <f t="shared" si="11"/>
        <v>22.199939065594776</v>
      </c>
      <c r="P48" s="30">
        <f t="shared" si="11"/>
        <v>28.601159915568051</v>
      </c>
      <c r="Q48" s="30">
        <f t="shared" si="11"/>
        <v>30.93758449147273</v>
      </c>
      <c r="R48" s="30">
        <f t="shared" si="5"/>
        <v>64.721182918936506</v>
      </c>
      <c r="S48" s="36">
        <f t="shared" si="2"/>
        <v>0</v>
      </c>
      <c r="T48" s="36">
        <f t="shared" si="6"/>
        <v>0</v>
      </c>
      <c r="U48" s="99">
        <f t="shared" si="7"/>
        <v>0</v>
      </c>
      <c r="V48" s="99">
        <f t="shared" si="8"/>
        <v>0</v>
      </c>
    </row>
    <row r="49" spans="1:22" x14ac:dyDescent="0.25">
      <c r="A49" s="24">
        <f>'[1]06-2021'!A55</f>
        <v>44349.833333333227</v>
      </c>
      <c r="B49" s="25">
        <v>155.268</v>
      </c>
      <c r="C49" s="26">
        <v>4075.324404</v>
      </c>
      <c r="D49" s="25">
        <v>0</v>
      </c>
      <c r="E49" s="26">
        <v>0</v>
      </c>
      <c r="F49" s="27">
        <f t="shared" si="3"/>
        <v>155.268</v>
      </c>
      <c r="G49" s="27">
        <f t="shared" si="3"/>
        <v>4075.324404</v>
      </c>
      <c r="H49" s="28">
        <f>'[1]06-2021'!P55</f>
        <v>2.4799999999999045</v>
      </c>
      <c r="I49" s="29">
        <f t="shared" si="4"/>
        <v>152.7880000000001</v>
      </c>
      <c r="J49" s="30">
        <f t="shared" si="0"/>
        <v>26.247033542004793</v>
      </c>
      <c r="K49" s="68">
        <v>2.8927021221237501</v>
      </c>
      <c r="L49" s="30">
        <f t="shared" si="1"/>
        <v>64.721182918936506</v>
      </c>
      <c r="M49" s="30">
        <f t="shared" si="11"/>
        <v>36.472821876034146</v>
      </c>
      <c r="N49" s="30">
        <f t="shared" si="11"/>
        <v>22.966918735811184</v>
      </c>
      <c r="O49" s="30">
        <f t="shared" si="11"/>
        <v>22.199939065594776</v>
      </c>
      <c r="P49" s="30">
        <f t="shared" si="11"/>
        <v>28.601159915568051</v>
      </c>
      <c r="Q49" s="30">
        <f t="shared" si="11"/>
        <v>30.93758449147273</v>
      </c>
      <c r="R49" s="30">
        <f t="shared" si="5"/>
        <v>64.721182918936506</v>
      </c>
      <c r="S49" s="36">
        <f t="shared" si="2"/>
        <v>0</v>
      </c>
      <c r="T49" s="36">
        <f t="shared" si="6"/>
        <v>0</v>
      </c>
      <c r="U49" s="99">
        <f t="shared" si="7"/>
        <v>0</v>
      </c>
      <c r="V49" s="99">
        <f t="shared" si="8"/>
        <v>0</v>
      </c>
    </row>
    <row r="50" spans="1:22" x14ac:dyDescent="0.25">
      <c r="A50" s="24">
        <f>'[1]06-2021'!A56</f>
        <v>44349.874999999891</v>
      </c>
      <c r="B50" s="25">
        <v>157.78299999999999</v>
      </c>
      <c r="C50" s="26">
        <v>4237.2093240000004</v>
      </c>
      <c r="D50" s="25">
        <v>0</v>
      </c>
      <c r="E50" s="26">
        <v>0</v>
      </c>
      <c r="F50" s="27">
        <f t="shared" si="3"/>
        <v>157.78299999999999</v>
      </c>
      <c r="G50" s="27">
        <f t="shared" si="3"/>
        <v>4237.2093240000004</v>
      </c>
      <c r="H50" s="28">
        <f>'[1]06-2021'!P56</f>
        <v>0</v>
      </c>
      <c r="I50" s="29">
        <f t="shared" si="4"/>
        <v>157.78299999999999</v>
      </c>
      <c r="J50" s="30">
        <f t="shared" si="0"/>
        <v>26.854663201992615</v>
      </c>
      <c r="K50" s="68">
        <v>2.8927021221237501</v>
      </c>
      <c r="L50" s="30">
        <f t="shared" si="1"/>
        <v>64.721182918936506</v>
      </c>
      <c r="M50" s="30">
        <f t="shared" si="11"/>
        <v>36.472821876034146</v>
      </c>
      <c r="N50" s="30">
        <f t="shared" si="11"/>
        <v>22.966918735811184</v>
      </c>
      <c r="O50" s="30">
        <f t="shared" si="11"/>
        <v>22.199939065594776</v>
      </c>
      <c r="P50" s="30">
        <f t="shared" si="11"/>
        <v>28.601159915568051</v>
      </c>
      <c r="Q50" s="30">
        <f t="shared" si="11"/>
        <v>30.93758449147273</v>
      </c>
      <c r="R50" s="30">
        <f t="shared" si="5"/>
        <v>64.721182918936506</v>
      </c>
      <c r="S50" s="36">
        <f t="shared" si="2"/>
        <v>0</v>
      </c>
      <c r="T50" s="36">
        <f t="shared" si="6"/>
        <v>0</v>
      </c>
      <c r="U50" s="99">
        <f t="shared" si="7"/>
        <v>0</v>
      </c>
      <c r="V50" s="99">
        <f t="shared" si="8"/>
        <v>0</v>
      </c>
    </row>
    <row r="51" spans="1:22" x14ac:dyDescent="0.25">
      <c r="A51" s="24">
        <f>'[1]06-2021'!A57</f>
        <v>44349.916666666555</v>
      </c>
      <c r="B51" s="25">
        <v>191.255</v>
      </c>
      <c r="C51" s="26">
        <v>4787.11265</v>
      </c>
      <c r="D51" s="25">
        <v>0</v>
      </c>
      <c r="E51" s="26">
        <v>0</v>
      </c>
      <c r="F51" s="27">
        <f t="shared" si="3"/>
        <v>191.255</v>
      </c>
      <c r="G51" s="27">
        <f t="shared" si="3"/>
        <v>4787.11265</v>
      </c>
      <c r="H51" s="28">
        <f>'[1]06-2021'!P57</f>
        <v>4.3799999999999955</v>
      </c>
      <c r="I51" s="29">
        <f t="shared" si="4"/>
        <v>186.875</v>
      </c>
      <c r="J51" s="30">
        <f t="shared" si="0"/>
        <v>25.03</v>
      </c>
      <c r="K51" s="68">
        <v>2.8927021221237501</v>
      </c>
      <c r="L51" s="30">
        <f t="shared" si="1"/>
        <v>64.721182918936506</v>
      </c>
      <c r="M51" s="30">
        <f t="shared" si="11"/>
        <v>36.472821876034146</v>
      </c>
      <c r="N51" s="30">
        <f t="shared" si="11"/>
        <v>22.966918735811184</v>
      </c>
      <c r="O51" s="30">
        <f t="shared" si="11"/>
        <v>22.199939065594776</v>
      </c>
      <c r="P51" s="30">
        <f t="shared" si="11"/>
        <v>28.601159915568051</v>
      </c>
      <c r="Q51" s="30">
        <f t="shared" si="11"/>
        <v>30.93758449147273</v>
      </c>
      <c r="R51" s="30">
        <f t="shared" si="5"/>
        <v>64.721182918936506</v>
      </c>
      <c r="S51" s="36">
        <f t="shared" si="2"/>
        <v>0</v>
      </c>
      <c r="T51" s="36">
        <f t="shared" si="6"/>
        <v>0</v>
      </c>
      <c r="U51" s="99">
        <f t="shared" si="7"/>
        <v>0</v>
      </c>
      <c r="V51" s="99">
        <f t="shared" si="8"/>
        <v>0</v>
      </c>
    </row>
    <row r="52" spans="1:22" x14ac:dyDescent="0.25">
      <c r="A52" s="24">
        <f>'[1]06-2021'!A58</f>
        <v>44349.958333333219</v>
      </c>
      <c r="B52" s="25">
        <v>262</v>
      </c>
      <c r="C52" s="26">
        <v>5572.74</v>
      </c>
      <c r="D52" s="25">
        <v>0</v>
      </c>
      <c r="E52" s="26">
        <v>0</v>
      </c>
      <c r="F52" s="27">
        <f t="shared" si="3"/>
        <v>262</v>
      </c>
      <c r="G52" s="27">
        <f t="shared" si="3"/>
        <v>5572.74</v>
      </c>
      <c r="H52" s="28">
        <f>'[1]06-2021'!P58</f>
        <v>0</v>
      </c>
      <c r="I52" s="29">
        <f t="shared" si="4"/>
        <v>262</v>
      </c>
      <c r="J52" s="30">
        <f t="shared" si="0"/>
        <v>21.27</v>
      </c>
      <c r="K52" s="68">
        <v>2.8927021221237501</v>
      </c>
      <c r="L52" s="30">
        <f t="shared" si="1"/>
        <v>64.721182918936506</v>
      </c>
      <c r="M52" s="30">
        <f t="shared" si="11"/>
        <v>36.472821876034146</v>
      </c>
      <c r="N52" s="30">
        <f t="shared" si="11"/>
        <v>22.966918735811184</v>
      </c>
      <c r="O52" s="30">
        <f t="shared" si="11"/>
        <v>22.199939065594776</v>
      </c>
      <c r="P52" s="30">
        <f t="shared" si="11"/>
        <v>28.601159915568051</v>
      </c>
      <c r="Q52" s="30">
        <f t="shared" si="11"/>
        <v>30.93758449147273</v>
      </c>
      <c r="R52" s="30">
        <f t="shared" si="5"/>
        <v>64.721182918936506</v>
      </c>
      <c r="S52" s="36">
        <f t="shared" si="2"/>
        <v>0</v>
      </c>
      <c r="T52" s="36">
        <f t="shared" si="6"/>
        <v>0</v>
      </c>
      <c r="U52" s="99">
        <f t="shared" si="7"/>
        <v>0</v>
      </c>
      <c r="V52" s="99">
        <f t="shared" si="8"/>
        <v>0</v>
      </c>
    </row>
    <row r="53" spans="1:22" x14ac:dyDescent="0.25">
      <c r="A53" s="24">
        <f>'[1]06-2021'!A59</f>
        <v>44349.999999999884</v>
      </c>
      <c r="B53" s="25">
        <v>213.6</v>
      </c>
      <c r="C53" s="26">
        <v>4137.4319999999998</v>
      </c>
      <c r="D53" s="25">
        <v>0</v>
      </c>
      <c r="E53" s="26">
        <v>0</v>
      </c>
      <c r="F53" s="27">
        <f t="shared" si="3"/>
        <v>213.6</v>
      </c>
      <c r="G53" s="27">
        <f t="shared" si="3"/>
        <v>4137.4319999999998</v>
      </c>
      <c r="H53" s="28">
        <f>'[1]06-2021'!P59</f>
        <v>0</v>
      </c>
      <c r="I53" s="29">
        <f t="shared" si="4"/>
        <v>213.6</v>
      </c>
      <c r="J53" s="30">
        <f t="shared" si="0"/>
        <v>19.37</v>
      </c>
      <c r="K53" s="68">
        <v>2.8927021221237501</v>
      </c>
      <c r="L53" s="30">
        <f t="shared" si="1"/>
        <v>64.721182918936506</v>
      </c>
      <c r="M53" s="30">
        <f t="shared" si="11"/>
        <v>36.472821876034146</v>
      </c>
      <c r="N53" s="30">
        <f t="shared" si="11"/>
        <v>22.966918735811184</v>
      </c>
      <c r="O53" s="30">
        <f t="shared" si="11"/>
        <v>22.199939065594776</v>
      </c>
      <c r="P53" s="30">
        <f t="shared" si="11"/>
        <v>28.601159915568051</v>
      </c>
      <c r="Q53" s="30">
        <f t="shared" si="11"/>
        <v>30.93758449147273</v>
      </c>
      <c r="R53" s="30">
        <f t="shared" si="5"/>
        <v>64.721182918936506</v>
      </c>
      <c r="S53" s="36">
        <f t="shared" si="2"/>
        <v>0</v>
      </c>
      <c r="T53" s="36">
        <f t="shared" si="6"/>
        <v>0</v>
      </c>
      <c r="U53" s="99">
        <f t="shared" si="7"/>
        <v>0</v>
      </c>
      <c r="V53" s="99">
        <f t="shared" si="8"/>
        <v>0</v>
      </c>
    </row>
    <row r="54" spans="1:22" x14ac:dyDescent="0.25">
      <c r="A54" s="24">
        <f>'[1]06-2021'!A60</f>
        <v>44350.041666666548</v>
      </c>
      <c r="B54" s="25">
        <v>219.1</v>
      </c>
      <c r="C54" s="26">
        <v>4276.8320000000003</v>
      </c>
      <c r="D54" s="25">
        <v>5.9859999999999998</v>
      </c>
      <c r="E54" s="26">
        <v>116.855</v>
      </c>
      <c r="F54" s="27">
        <f t="shared" si="3"/>
        <v>213.114</v>
      </c>
      <c r="G54" s="27">
        <f t="shared" si="3"/>
        <v>4159.9770000000008</v>
      </c>
      <c r="H54" s="28">
        <f>'[1]06-2021'!P60</f>
        <v>0</v>
      </c>
      <c r="I54" s="29">
        <f t="shared" si="4"/>
        <v>213.114</v>
      </c>
      <c r="J54" s="30">
        <f t="shared" si="0"/>
        <v>19.519961147554834</v>
      </c>
      <c r="K54" s="68">
        <v>2.9333558338076271</v>
      </c>
      <c r="L54" s="30">
        <f t="shared" si="1"/>
        <v>65.160243005122368</v>
      </c>
      <c r="M54" s="30">
        <f t="shared" si="11"/>
        <v>36.472821876034146</v>
      </c>
      <c r="N54" s="30">
        <f t="shared" si="11"/>
        <v>22.966918735811184</v>
      </c>
      <c r="O54" s="30">
        <f t="shared" si="11"/>
        <v>22.199939065594776</v>
      </c>
      <c r="P54" s="30">
        <f t="shared" si="11"/>
        <v>28.601159915568051</v>
      </c>
      <c r="Q54" s="30">
        <f t="shared" si="11"/>
        <v>30.93758449147273</v>
      </c>
      <c r="R54" s="30">
        <f t="shared" si="5"/>
        <v>65.160243005122368</v>
      </c>
      <c r="S54" s="36">
        <f t="shared" si="2"/>
        <v>0</v>
      </c>
      <c r="T54" s="36">
        <f t="shared" si="6"/>
        <v>0</v>
      </c>
      <c r="U54" s="99">
        <f t="shared" si="7"/>
        <v>0</v>
      </c>
      <c r="V54" s="99">
        <f t="shared" si="8"/>
        <v>0</v>
      </c>
    </row>
    <row r="55" spans="1:22" x14ac:dyDescent="0.25">
      <c r="A55" s="24">
        <f>'[1]06-2021'!A61</f>
        <v>44350.083333333212</v>
      </c>
      <c r="B55" s="25">
        <v>197.3</v>
      </c>
      <c r="C55" s="26">
        <v>3650.05</v>
      </c>
      <c r="D55" s="25">
        <v>5.7069999999999999</v>
      </c>
      <c r="E55" s="26">
        <v>105.572</v>
      </c>
      <c r="F55" s="27">
        <f t="shared" si="3"/>
        <v>191.59300000000002</v>
      </c>
      <c r="G55" s="27">
        <f t="shared" si="3"/>
        <v>3544.4780000000001</v>
      </c>
      <c r="H55" s="28">
        <f>'[1]06-2021'!P61</f>
        <v>0</v>
      </c>
      <c r="I55" s="29">
        <f t="shared" si="4"/>
        <v>191.59300000000002</v>
      </c>
      <c r="J55" s="30">
        <f t="shared" si="0"/>
        <v>18.500039145480262</v>
      </c>
      <c r="K55" s="68">
        <v>2.9333558338076271</v>
      </c>
      <c r="L55" s="30">
        <f t="shared" si="1"/>
        <v>65.160243005122368</v>
      </c>
      <c r="M55" s="30">
        <f t="shared" si="11"/>
        <v>36.472821876034146</v>
      </c>
      <c r="N55" s="30">
        <f t="shared" si="11"/>
        <v>22.966918735811184</v>
      </c>
      <c r="O55" s="30">
        <f t="shared" si="11"/>
        <v>22.199939065594776</v>
      </c>
      <c r="P55" s="30">
        <f t="shared" si="11"/>
        <v>28.601159915568051</v>
      </c>
      <c r="Q55" s="30">
        <f t="shared" si="11"/>
        <v>30.93758449147273</v>
      </c>
      <c r="R55" s="30">
        <f t="shared" si="5"/>
        <v>65.160243005122368</v>
      </c>
      <c r="S55" s="36">
        <f t="shared" si="2"/>
        <v>0</v>
      </c>
      <c r="T55" s="36">
        <f t="shared" si="6"/>
        <v>0</v>
      </c>
      <c r="U55" s="99">
        <f t="shared" si="7"/>
        <v>0</v>
      </c>
      <c r="V55" s="99">
        <f t="shared" si="8"/>
        <v>0</v>
      </c>
    </row>
    <row r="56" spans="1:22" x14ac:dyDescent="0.25">
      <c r="A56" s="24">
        <f>'[1]06-2021'!A62</f>
        <v>44350.124999999876</v>
      </c>
      <c r="B56" s="25">
        <v>181.9</v>
      </c>
      <c r="C56" s="26">
        <v>3103.2139999999999</v>
      </c>
      <c r="D56" s="25">
        <v>0.89800000000000002</v>
      </c>
      <c r="E56" s="26">
        <v>15.323</v>
      </c>
      <c r="F56" s="27">
        <f t="shared" si="3"/>
        <v>181.00200000000001</v>
      </c>
      <c r="G56" s="27">
        <f t="shared" si="3"/>
        <v>3087.8910000000001</v>
      </c>
      <c r="H56" s="28">
        <f>'[1]06-2021'!P62</f>
        <v>0</v>
      </c>
      <c r="I56" s="29">
        <f t="shared" si="4"/>
        <v>181.00200000000001</v>
      </c>
      <c r="J56" s="30">
        <f t="shared" si="0"/>
        <v>17.059982762621406</v>
      </c>
      <c r="K56" s="68">
        <v>2.9333558338076271</v>
      </c>
      <c r="L56" s="30">
        <f t="shared" si="1"/>
        <v>65.160243005122368</v>
      </c>
      <c r="M56" s="30">
        <f t="shared" ref="M56:Q71" si="12">M55</f>
        <v>36.472821876034146</v>
      </c>
      <c r="N56" s="30">
        <f t="shared" si="12"/>
        <v>22.966918735811184</v>
      </c>
      <c r="O56" s="30">
        <f t="shared" si="12"/>
        <v>22.199939065594776</v>
      </c>
      <c r="P56" s="30">
        <f t="shared" si="12"/>
        <v>28.601159915568051</v>
      </c>
      <c r="Q56" s="30">
        <f t="shared" si="12"/>
        <v>30.93758449147273</v>
      </c>
      <c r="R56" s="30">
        <f t="shared" si="5"/>
        <v>65.160243005122368</v>
      </c>
      <c r="S56" s="36">
        <f t="shared" si="2"/>
        <v>0</v>
      </c>
      <c r="T56" s="36">
        <f t="shared" si="6"/>
        <v>0</v>
      </c>
      <c r="U56" s="99">
        <f t="shared" si="7"/>
        <v>0</v>
      </c>
      <c r="V56" s="99">
        <f t="shared" si="8"/>
        <v>0</v>
      </c>
    </row>
    <row r="57" spans="1:22" x14ac:dyDescent="0.25">
      <c r="A57" s="24">
        <f>'[1]06-2021'!A63</f>
        <v>44350.166666666541</v>
      </c>
      <c r="B57" s="25">
        <v>175.77600000000001</v>
      </c>
      <c r="C57" s="26">
        <v>2960.6034119999999</v>
      </c>
      <c r="D57" s="25">
        <v>0</v>
      </c>
      <c r="E57" s="26">
        <v>0</v>
      </c>
      <c r="F57" s="27">
        <f t="shared" si="3"/>
        <v>175.77600000000001</v>
      </c>
      <c r="G57" s="27">
        <f t="shared" si="3"/>
        <v>2960.6034119999999</v>
      </c>
      <c r="H57" s="28">
        <f>'[1]06-2021'!P63</f>
        <v>0</v>
      </c>
      <c r="I57" s="29">
        <f t="shared" si="4"/>
        <v>175.77600000000001</v>
      </c>
      <c r="J57" s="30">
        <f t="shared" si="0"/>
        <v>16.843046900600765</v>
      </c>
      <c r="K57" s="68">
        <v>2.9333558338076271</v>
      </c>
      <c r="L57" s="30">
        <f t="shared" si="1"/>
        <v>65.160243005122368</v>
      </c>
      <c r="M57" s="30">
        <f t="shared" si="12"/>
        <v>36.472821876034146</v>
      </c>
      <c r="N57" s="30">
        <f t="shared" si="12"/>
        <v>22.966918735811184</v>
      </c>
      <c r="O57" s="30">
        <f t="shared" si="12"/>
        <v>22.199939065594776</v>
      </c>
      <c r="P57" s="30">
        <f t="shared" si="12"/>
        <v>28.601159915568051</v>
      </c>
      <c r="Q57" s="30">
        <f t="shared" si="12"/>
        <v>30.93758449147273</v>
      </c>
      <c r="R57" s="30">
        <f t="shared" si="5"/>
        <v>65.160243005122368</v>
      </c>
      <c r="S57" s="36">
        <f t="shared" si="2"/>
        <v>0</v>
      </c>
      <c r="T57" s="36">
        <f t="shared" si="6"/>
        <v>0</v>
      </c>
      <c r="U57" s="99">
        <f t="shared" si="7"/>
        <v>0</v>
      </c>
      <c r="V57" s="99">
        <f t="shared" si="8"/>
        <v>0</v>
      </c>
    </row>
    <row r="58" spans="1:22" x14ac:dyDescent="0.25">
      <c r="A58" s="24">
        <f>'[1]06-2021'!A64</f>
        <v>44350.208333333205</v>
      </c>
      <c r="B58" s="25">
        <v>187.6</v>
      </c>
      <c r="C58" s="26">
        <v>3237.9760000000001</v>
      </c>
      <c r="D58" s="25">
        <v>12.736000000000001</v>
      </c>
      <c r="E58" s="26">
        <v>219.827</v>
      </c>
      <c r="F58" s="27">
        <f t="shared" si="3"/>
        <v>174.864</v>
      </c>
      <c r="G58" s="27">
        <f t="shared" si="3"/>
        <v>3018.1490000000003</v>
      </c>
      <c r="H58" s="28">
        <f>'[1]06-2021'!P64</f>
        <v>0</v>
      </c>
      <c r="I58" s="29">
        <f t="shared" si="4"/>
        <v>174.864</v>
      </c>
      <c r="J58" s="30">
        <f t="shared" si="0"/>
        <v>17.259979183822857</v>
      </c>
      <c r="K58" s="68">
        <v>2.9333558338076271</v>
      </c>
      <c r="L58" s="30">
        <f t="shared" si="1"/>
        <v>65.160243005122368</v>
      </c>
      <c r="M58" s="30">
        <f t="shared" si="12"/>
        <v>36.472821876034146</v>
      </c>
      <c r="N58" s="30">
        <f t="shared" si="12"/>
        <v>22.966918735811184</v>
      </c>
      <c r="O58" s="30">
        <f t="shared" si="12"/>
        <v>22.199939065594776</v>
      </c>
      <c r="P58" s="30">
        <f t="shared" si="12"/>
        <v>28.601159915568051</v>
      </c>
      <c r="Q58" s="30">
        <f t="shared" si="12"/>
        <v>30.93758449147273</v>
      </c>
      <c r="R58" s="30">
        <f t="shared" si="5"/>
        <v>65.160243005122368</v>
      </c>
      <c r="S58" s="36">
        <f t="shared" si="2"/>
        <v>0</v>
      </c>
      <c r="T58" s="36">
        <f t="shared" si="6"/>
        <v>0</v>
      </c>
      <c r="U58" s="99">
        <f t="shared" si="7"/>
        <v>0</v>
      </c>
      <c r="V58" s="99">
        <f t="shared" si="8"/>
        <v>0</v>
      </c>
    </row>
    <row r="59" spans="1:22" x14ac:dyDescent="0.25">
      <c r="A59" s="24">
        <f>'[1]06-2021'!A65</f>
        <v>44350.249999999869</v>
      </c>
      <c r="B59" s="25">
        <v>201.2</v>
      </c>
      <c r="C59" s="26">
        <v>3768.4760000000001</v>
      </c>
      <c r="D59" s="25">
        <v>5.6520000000000001</v>
      </c>
      <c r="E59" s="26">
        <v>105.869</v>
      </c>
      <c r="F59" s="27">
        <f t="shared" si="3"/>
        <v>195.548</v>
      </c>
      <c r="G59" s="27">
        <f t="shared" si="3"/>
        <v>3662.607</v>
      </c>
      <c r="H59" s="28">
        <f>'[1]06-2021'!P65</f>
        <v>0</v>
      </c>
      <c r="I59" s="29">
        <f t="shared" si="4"/>
        <v>195.548</v>
      </c>
      <c r="J59" s="30">
        <f t="shared" si="0"/>
        <v>18.729963998609037</v>
      </c>
      <c r="K59" s="68">
        <v>2.9333558338076271</v>
      </c>
      <c r="L59" s="30">
        <f t="shared" si="1"/>
        <v>65.160243005122368</v>
      </c>
      <c r="M59" s="30">
        <f t="shared" si="12"/>
        <v>36.472821876034146</v>
      </c>
      <c r="N59" s="30">
        <f t="shared" si="12"/>
        <v>22.966918735811184</v>
      </c>
      <c r="O59" s="30">
        <f t="shared" si="12"/>
        <v>22.199939065594776</v>
      </c>
      <c r="P59" s="30">
        <f t="shared" si="12"/>
        <v>28.601159915568051</v>
      </c>
      <c r="Q59" s="30">
        <f t="shared" si="12"/>
        <v>30.93758449147273</v>
      </c>
      <c r="R59" s="30">
        <f t="shared" si="5"/>
        <v>65.160243005122368</v>
      </c>
      <c r="S59" s="36">
        <f t="shared" si="2"/>
        <v>0</v>
      </c>
      <c r="T59" s="36">
        <f t="shared" si="6"/>
        <v>0</v>
      </c>
      <c r="U59" s="99">
        <f t="shared" si="7"/>
        <v>0</v>
      </c>
      <c r="V59" s="99">
        <f t="shared" si="8"/>
        <v>0</v>
      </c>
    </row>
    <row r="60" spans="1:22" x14ac:dyDescent="0.25">
      <c r="A60" s="24">
        <f>'[1]06-2021'!A66</f>
        <v>44350.291666666533</v>
      </c>
      <c r="B60" s="25">
        <v>238.2</v>
      </c>
      <c r="C60" s="26">
        <v>5002.2</v>
      </c>
      <c r="D60" s="25">
        <v>25.498000000000001</v>
      </c>
      <c r="E60" s="26">
        <v>535.46199999999999</v>
      </c>
      <c r="F60" s="27">
        <f t="shared" si="3"/>
        <v>212.702</v>
      </c>
      <c r="G60" s="27">
        <f t="shared" si="3"/>
        <v>4466.7379999999994</v>
      </c>
      <c r="H60" s="28">
        <f>'[1]06-2021'!P66</f>
        <v>0</v>
      </c>
      <c r="I60" s="29">
        <f t="shared" si="4"/>
        <v>212.702</v>
      </c>
      <c r="J60" s="30">
        <f t="shared" si="0"/>
        <v>20.999981194347018</v>
      </c>
      <c r="K60" s="68">
        <v>2.9333558338076271</v>
      </c>
      <c r="L60" s="30">
        <f t="shared" si="1"/>
        <v>65.160243005122368</v>
      </c>
      <c r="M60" s="30">
        <f t="shared" si="12"/>
        <v>36.472821876034146</v>
      </c>
      <c r="N60" s="30">
        <f t="shared" si="12"/>
        <v>22.966918735811184</v>
      </c>
      <c r="O60" s="30">
        <f t="shared" si="12"/>
        <v>22.199939065594776</v>
      </c>
      <c r="P60" s="30">
        <f t="shared" si="12"/>
        <v>28.601159915568051</v>
      </c>
      <c r="Q60" s="30">
        <f t="shared" si="12"/>
        <v>30.93758449147273</v>
      </c>
      <c r="R60" s="30">
        <f t="shared" si="5"/>
        <v>65.160243005122368</v>
      </c>
      <c r="S60" s="36">
        <f t="shared" si="2"/>
        <v>0</v>
      </c>
      <c r="T60" s="36">
        <f t="shared" si="6"/>
        <v>0</v>
      </c>
      <c r="U60" s="99">
        <f t="shared" si="7"/>
        <v>0</v>
      </c>
      <c r="V60" s="99">
        <f t="shared" si="8"/>
        <v>0</v>
      </c>
    </row>
    <row r="61" spans="1:22" x14ac:dyDescent="0.25">
      <c r="A61" s="24">
        <f>'[1]06-2021'!A67</f>
        <v>44350.333333333198</v>
      </c>
      <c r="B61" s="25">
        <v>236.8</v>
      </c>
      <c r="C61" s="26">
        <v>5254.5919999999996</v>
      </c>
      <c r="D61" s="25">
        <v>0</v>
      </c>
      <c r="E61" s="26">
        <v>0</v>
      </c>
      <c r="F61" s="27">
        <f t="shared" si="3"/>
        <v>236.8</v>
      </c>
      <c r="G61" s="27">
        <f t="shared" si="3"/>
        <v>5254.5919999999996</v>
      </c>
      <c r="H61" s="28">
        <f>'[1]06-2021'!P67</f>
        <v>0</v>
      </c>
      <c r="I61" s="29">
        <f t="shared" si="4"/>
        <v>236.8</v>
      </c>
      <c r="J61" s="30">
        <f t="shared" si="0"/>
        <v>22.189999999999998</v>
      </c>
      <c r="K61" s="68">
        <v>2.9333558338076271</v>
      </c>
      <c r="L61" s="30">
        <f t="shared" si="1"/>
        <v>65.160243005122368</v>
      </c>
      <c r="M61" s="30">
        <f t="shared" si="12"/>
        <v>36.472821876034146</v>
      </c>
      <c r="N61" s="30">
        <f t="shared" si="12"/>
        <v>22.966918735811184</v>
      </c>
      <c r="O61" s="30">
        <f t="shared" si="12"/>
        <v>22.199939065594776</v>
      </c>
      <c r="P61" s="30">
        <f t="shared" si="12"/>
        <v>28.601159915568051</v>
      </c>
      <c r="Q61" s="30">
        <f t="shared" si="12"/>
        <v>30.93758449147273</v>
      </c>
      <c r="R61" s="30">
        <f t="shared" si="5"/>
        <v>65.160243005122368</v>
      </c>
      <c r="S61" s="36">
        <f t="shared" si="2"/>
        <v>0</v>
      </c>
      <c r="T61" s="36">
        <f t="shared" si="6"/>
        <v>0</v>
      </c>
      <c r="U61" s="99">
        <f t="shared" si="7"/>
        <v>0</v>
      </c>
      <c r="V61" s="99">
        <f t="shared" si="8"/>
        <v>0</v>
      </c>
    </row>
    <row r="62" spans="1:22" x14ac:dyDescent="0.25">
      <c r="A62" s="24">
        <f>'[1]06-2021'!A68</f>
        <v>44350.374999999862</v>
      </c>
      <c r="B62" s="25">
        <v>270.89999999999998</v>
      </c>
      <c r="C62" s="26">
        <v>6303.8429999999998</v>
      </c>
      <c r="D62" s="25">
        <v>1.028</v>
      </c>
      <c r="E62" s="26">
        <v>23.925999999999998</v>
      </c>
      <c r="F62" s="27">
        <f t="shared" si="3"/>
        <v>269.87199999999996</v>
      </c>
      <c r="G62" s="27">
        <f t="shared" si="3"/>
        <v>6279.9169999999995</v>
      </c>
      <c r="H62" s="28">
        <f>'[1]06-2021'!P68</f>
        <v>0</v>
      </c>
      <c r="I62" s="29">
        <f t="shared" si="4"/>
        <v>269.87199999999996</v>
      </c>
      <c r="J62" s="30">
        <f t="shared" si="0"/>
        <v>23.269983547755974</v>
      </c>
      <c r="K62" s="68">
        <v>2.9333558338076271</v>
      </c>
      <c r="L62" s="30">
        <f t="shared" si="1"/>
        <v>65.160243005122368</v>
      </c>
      <c r="M62" s="30">
        <f t="shared" si="12"/>
        <v>36.472821876034146</v>
      </c>
      <c r="N62" s="30">
        <f t="shared" si="12"/>
        <v>22.966918735811184</v>
      </c>
      <c r="O62" s="30">
        <f t="shared" si="12"/>
        <v>22.199939065594776</v>
      </c>
      <c r="P62" s="30">
        <f t="shared" si="12"/>
        <v>28.601159915568051</v>
      </c>
      <c r="Q62" s="30">
        <f t="shared" si="12"/>
        <v>30.93758449147273</v>
      </c>
      <c r="R62" s="30">
        <f t="shared" si="5"/>
        <v>65.160243005122368</v>
      </c>
      <c r="S62" s="36">
        <f t="shared" si="2"/>
        <v>0</v>
      </c>
      <c r="T62" s="36">
        <f t="shared" si="6"/>
        <v>0</v>
      </c>
      <c r="U62" s="99">
        <f t="shared" si="7"/>
        <v>0</v>
      </c>
      <c r="V62" s="99">
        <f t="shared" si="8"/>
        <v>0</v>
      </c>
    </row>
    <row r="63" spans="1:22" x14ac:dyDescent="0.25">
      <c r="A63" s="24">
        <f>'[1]06-2021'!A69</f>
        <v>44350.416666666526</v>
      </c>
      <c r="B63" s="25">
        <v>246.19200000000001</v>
      </c>
      <c r="C63" s="26">
        <v>6513.5581350000002</v>
      </c>
      <c r="D63" s="25">
        <v>0</v>
      </c>
      <c r="E63" s="26">
        <v>0</v>
      </c>
      <c r="F63" s="27">
        <f t="shared" si="3"/>
        <v>246.19200000000001</v>
      </c>
      <c r="G63" s="27">
        <f t="shared" si="3"/>
        <v>6513.5581350000002</v>
      </c>
      <c r="H63" s="28">
        <f>'[1]06-2021'!P69</f>
        <v>0</v>
      </c>
      <c r="I63" s="29">
        <f t="shared" si="4"/>
        <v>246.19200000000001</v>
      </c>
      <c r="J63" s="30">
        <f t="shared" si="0"/>
        <v>26.457229052934295</v>
      </c>
      <c r="K63" s="68">
        <v>2.9333558338076271</v>
      </c>
      <c r="L63" s="30">
        <f t="shared" si="1"/>
        <v>65.160243005122368</v>
      </c>
      <c r="M63" s="30">
        <f t="shared" si="12"/>
        <v>36.472821876034146</v>
      </c>
      <c r="N63" s="30">
        <f t="shared" si="12"/>
        <v>22.966918735811184</v>
      </c>
      <c r="O63" s="30">
        <f t="shared" si="12"/>
        <v>22.199939065594776</v>
      </c>
      <c r="P63" s="30">
        <f t="shared" si="12"/>
        <v>28.601159915568051</v>
      </c>
      <c r="Q63" s="30">
        <f t="shared" si="12"/>
        <v>30.93758449147273</v>
      </c>
      <c r="R63" s="30">
        <f t="shared" si="5"/>
        <v>65.160243005122368</v>
      </c>
      <c r="S63" s="36">
        <f t="shared" si="2"/>
        <v>0</v>
      </c>
      <c r="T63" s="36">
        <f t="shared" si="6"/>
        <v>0</v>
      </c>
      <c r="U63" s="99">
        <f t="shared" si="7"/>
        <v>0</v>
      </c>
      <c r="V63" s="99">
        <f t="shared" si="8"/>
        <v>0</v>
      </c>
    </row>
    <row r="64" spans="1:22" x14ac:dyDescent="0.25">
      <c r="A64" s="24">
        <f>'[1]06-2021'!A70</f>
        <v>44350.45833333319</v>
      </c>
      <c r="B64" s="25">
        <v>273.29700000000003</v>
      </c>
      <c r="C64" s="26">
        <v>7271.0997480000005</v>
      </c>
      <c r="D64" s="25">
        <v>0</v>
      </c>
      <c r="E64" s="26">
        <v>0</v>
      </c>
      <c r="F64" s="27">
        <f t="shared" si="3"/>
        <v>273.29700000000003</v>
      </c>
      <c r="G64" s="27">
        <f t="shared" si="3"/>
        <v>7271.0997480000005</v>
      </c>
      <c r="H64" s="28">
        <f>'[1]06-2021'!P70</f>
        <v>18.799999999999955</v>
      </c>
      <c r="I64" s="29">
        <f t="shared" si="4"/>
        <v>254.49700000000007</v>
      </c>
      <c r="J64" s="30">
        <f t="shared" si="0"/>
        <v>26.605120978276378</v>
      </c>
      <c r="K64" s="68">
        <v>2.9333558338076271</v>
      </c>
      <c r="L64" s="30">
        <f t="shared" si="1"/>
        <v>65.160243005122368</v>
      </c>
      <c r="M64" s="30">
        <f t="shared" si="12"/>
        <v>36.472821876034146</v>
      </c>
      <c r="N64" s="30">
        <f t="shared" si="12"/>
        <v>22.966918735811184</v>
      </c>
      <c r="O64" s="30">
        <f t="shared" si="12"/>
        <v>22.199939065594776</v>
      </c>
      <c r="P64" s="30">
        <f t="shared" si="12"/>
        <v>28.601159915568051</v>
      </c>
      <c r="Q64" s="30">
        <f t="shared" si="12"/>
        <v>30.93758449147273</v>
      </c>
      <c r="R64" s="30">
        <f t="shared" si="5"/>
        <v>65.160243005122368</v>
      </c>
      <c r="S64" s="36">
        <f t="shared" si="2"/>
        <v>0</v>
      </c>
      <c r="T64" s="36">
        <f t="shared" si="6"/>
        <v>0</v>
      </c>
      <c r="U64" s="99">
        <f t="shared" si="7"/>
        <v>0</v>
      </c>
      <c r="V64" s="99">
        <f t="shared" si="8"/>
        <v>0</v>
      </c>
    </row>
    <row r="65" spans="1:22" x14ac:dyDescent="0.25">
      <c r="A65" s="24">
        <f>'[1]06-2021'!A71</f>
        <v>44350.499999999854</v>
      </c>
      <c r="B65" s="25">
        <v>222.00399999999999</v>
      </c>
      <c r="C65" s="26">
        <v>6716.3931069999999</v>
      </c>
      <c r="D65" s="25">
        <v>0</v>
      </c>
      <c r="E65" s="26">
        <v>0</v>
      </c>
      <c r="F65" s="27">
        <f t="shared" si="3"/>
        <v>222.00399999999999</v>
      </c>
      <c r="G65" s="27">
        <f t="shared" si="3"/>
        <v>6716.3931069999999</v>
      </c>
      <c r="H65" s="28">
        <f>'[1]06-2021'!P71</f>
        <v>0</v>
      </c>
      <c r="I65" s="29">
        <f t="shared" si="4"/>
        <v>222.00399999999999</v>
      </c>
      <c r="J65" s="30">
        <f t="shared" si="0"/>
        <v>30.253477896794653</v>
      </c>
      <c r="K65" s="68">
        <v>2.9333558338076271</v>
      </c>
      <c r="L65" s="30">
        <f t="shared" si="1"/>
        <v>65.160243005122368</v>
      </c>
      <c r="M65" s="30">
        <f t="shared" si="12"/>
        <v>36.472821876034146</v>
      </c>
      <c r="N65" s="30">
        <f t="shared" si="12"/>
        <v>22.966918735811184</v>
      </c>
      <c r="O65" s="30">
        <f t="shared" si="12"/>
        <v>22.199939065594776</v>
      </c>
      <c r="P65" s="30">
        <f t="shared" si="12"/>
        <v>28.601159915568051</v>
      </c>
      <c r="Q65" s="30">
        <f t="shared" si="12"/>
        <v>30.93758449147273</v>
      </c>
      <c r="R65" s="30">
        <f t="shared" si="5"/>
        <v>65.160243005122368</v>
      </c>
      <c r="S65" s="36">
        <f t="shared" si="2"/>
        <v>0</v>
      </c>
      <c r="T65" s="36">
        <f t="shared" si="6"/>
        <v>0</v>
      </c>
      <c r="U65" s="99">
        <f t="shared" si="7"/>
        <v>0</v>
      </c>
      <c r="V65" s="99">
        <f t="shared" si="8"/>
        <v>0</v>
      </c>
    </row>
    <row r="66" spans="1:22" x14ac:dyDescent="0.25">
      <c r="A66" s="24">
        <f>'[1]06-2021'!A72</f>
        <v>44350.541666666519</v>
      </c>
      <c r="B66" s="25">
        <v>140.911</v>
      </c>
      <c r="C66" s="26">
        <v>4573.5754720000004</v>
      </c>
      <c r="D66" s="25">
        <v>0</v>
      </c>
      <c r="E66" s="26">
        <v>0</v>
      </c>
      <c r="F66" s="27">
        <f t="shared" si="3"/>
        <v>140.911</v>
      </c>
      <c r="G66" s="27">
        <f t="shared" si="3"/>
        <v>4573.5754720000004</v>
      </c>
      <c r="H66" s="28">
        <f>'[1]06-2021'!P72</f>
        <v>0</v>
      </c>
      <c r="I66" s="29">
        <f t="shared" si="4"/>
        <v>140.911</v>
      </c>
      <c r="J66" s="30">
        <f t="shared" si="0"/>
        <v>32.457192639325534</v>
      </c>
      <c r="K66" s="68">
        <v>2.9333558338076271</v>
      </c>
      <c r="L66" s="30">
        <f t="shared" si="1"/>
        <v>65.160243005122368</v>
      </c>
      <c r="M66" s="30">
        <f t="shared" si="12"/>
        <v>36.472821876034146</v>
      </c>
      <c r="N66" s="30">
        <f t="shared" si="12"/>
        <v>22.966918735811184</v>
      </c>
      <c r="O66" s="30">
        <f t="shared" si="12"/>
        <v>22.199939065594776</v>
      </c>
      <c r="P66" s="30">
        <f t="shared" si="12"/>
        <v>28.601159915568051</v>
      </c>
      <c r="Q66" s="30">
        <f t="shared" si="12"/>
        <v>30.93758449147273</v>
      </c>
      <c r="R66" s="30">
        <f t="shared" si="5"/>
        <v>65.160243005122368</v>
      </c>
      <c r="S66" s="36">
        <f t="shared" si="2"/>
        <v>0</v>
      </c>
      <c r="T66" s="36">
        <f t="shared" si="6"/>
        <v>0</v>
      </c>
      <c r="U66" s="99">
        <f t="shared" si="7"/>
        <v>0</v>
      </c>
      <c r="V66" s="99">
        <f t="shared" si="8"/>
        <v>0</v>
      </c>
    </row>
    <row r="67" spans="1:22" x14ac:dyDescent="0.25">
      <c r="A67" s="24">
        <f>'[1]06-2021'!A73</f>
        <v>44350.583333333183</v>
      </c>
      <c r="B67" s="25">
        <v>101.57</v>
      </c>
      <c r="C67" s="26">
        <v>3183.2037999999998</v>
      </c>
      <c r="D67" s="25">
        <v>0</v>
      </c>
      <c r="E67" s="26">
        <v>0</v>
      </c>
      <c r="F67" s="27">
        <f t="shared" si="3"/>
        <v>101.57</v>
      </c>
      <c r="G67" s="27">
        <f t="shared" si="3"/>
        <v>3183.2037999999998</v>
      </c>
      <c r="H67" s="28">
        <f>'[1]06-2021'!P73</f>
        <v>4.6499999999999773</v>
      </c>
      <c r="I67" s="29">
        <f t="shared" si="4"/>
        <v>96.920000000000016</v>
      </c>
      <c r="J67" s="30">
        <f t="shared" si="0"/>
        <v>31.34</v>
      </c>
      <c r="K67" s="68">
        <v>2.9333558338076271</v>
      </c>
      <c r="L67" s="30">
        <f t="shared" si="1"/>
        <v>65.160243005122368</v>
      </c>
      <c r="M67" s="30">
        <f t="shared" si="12"/>
        <v>36.472821876034146</v>
      </c>
      <c r="N67" s="30">
        <f t="shared" si="12"/>
        <v>22.966918735811184</v>
      </c>
      <c r="O67" s="30">
        <f t="shared" si="12"/>
        <v>22.199939065594776</v>
      </c>
      <c r="P67" s="30">
        <f t="shared" si="12"/>
        <v>28.601159915568051</v>
      </c>
      <c r="Q67" s="30">
        <f t="shared" si="12"/>
        <v>30.93758449147273</v>
      </c>
      <c r="R67" s="30">
        <f t="shared" si="5"/>
        <v>65.160243005122368</v>
      </c>
      <c r="S67" s="36">
        <f t="shared" si="2"/>
        <v>0</v>
      </c>
      <c r="T67" s="36">
        <f t="shared" si="6"/>
        <v>0</v>
      </c>
      <c r="U67" s="99">
        <f t="shared" si="7"/>
        <v>0</v>
      </c>
      <c r="V67" s="99">
        <f t="shared" si="8"/>
        <v>0</v>
      </c>
    </row>
    <row r="68" spans="1:22" x14ac:dyDescent="0.25">
      <c r="A68" s="24">
        <f>'[1]06-2021'!A74</f>
        <v>44350.624999999847</v>
      </c>
      <c r="B68" s="25">
        <v>95.87</v>
      </c>
      <c r="C68" s="26">
        <v>3001.6896999999999</v>
      </c>
      <c r="D68" s="25">
        <v>14.175000000000001</v>
      </c>
      <c r="E68" s="26">
        <v>443.80599999999998</v>
      </c>
      <c r="F68" s="27">
        <f t="shared" si="3"/>
        <v>81.695000000000007</v>
      </c>
      <c r="G68" s="27">
        <f t="shared" si="3"/>
        <v>2557.8836999999999</v>
      </c>
      <c r="H68" s="28">
        <f>'[1]06-2021'!P74</f>
        <v>12.990000000000009</v>
      </c>
      <c r="I68" s="29">
        <f t="shared" si="4"/>
        <v>68.704999999999998</v>
      </c>
      <c r="J68" s="30">
        <f t="shared" si="0"/>
        <v>31.310162188628432</v>
      </c>
      <c r="K68" s="68">
        <v>2.9333558338076271</v>
      </c>
      <c r="L68" s="30">
        <f t="shared" si="1"/>
        <v>65.160243005122368</v>
      </c>
      <c r="M68" s="30">
        <f t="shared" si="12"/>
        <v>36.472821876034146</v>
      </c>
      <c r="N68" s="30">
        <f t="shared" si="12"/>
        <v>22.966918735811184</v>
      </c>
      <c r="O68" s="30">
        <f t="shared" si="12"/>
        <v>22.199939065594776</v>
      </c>
      <c r="P68" s="30">
        <f t="shared" si="12"/>
        <v>28.601159915568051</v>
      </c>
      <c r="Q68" s="30">
        <f t="shared" si="12"/>
        <v>30.93758449147273</v>
      </c>
      <c r="R68" s="30">
        <f t="shared" si="5"/>
        <v>65.160243005122368</v>
      </c>
      <c r="S68" s="36">
        <f t="shared" si="2"/>
        <v>0</v>
      </c>
      <c r="T68" s="36">
        <f t="shared" si="6"/>
        <v>0</v>
      </c>
      <c r="U68" s="99">
        <f t="shared" si="7"/>
        <v>0</v>
      </c>
      <c r="V68" s="99">
        <f t="shared" si="8"/>
        <v>0</v>
      </c>
    </row>
    <row r="69" spans="1:22" x14ac:dyDescent="0.25">
      <c r="A69" s="24">
        <f>'[1]06-2021'!A75</f>
        <v>44350.666666666511</v>
      </c>
      <c r="B69" s="25">
        <v>111.27</v>
      </c>
      <c r="C69" s="26">
        <v>3478.3002000000001</v>
      </c>
      <c r="D69" s="25">
        <v>27.748999999999999</v>
      </c>
      <c r="E69" s="26">
        <v>867.43299999999999</v>
      </c>
      <c r="F69" s="27">
        <f t="shared" si="3"/>
        <v>83.521000000000001</v>
      </c>
      <c r="G69" s="27">
        <f t="shared" si="3"/>
        <v>2610.8672000000001</v>
      </c>
      <c r="H69" s="28">
        <f>'[1]06-2021'!P75</f>
        <v>17.879999999999882</v>
      </c>
      <c r="I69" s="29">
        <f t="shared" si="4"/>
        <v>65.641000000000119</v>
      </c>
      <c r="J69" s="30">
        <f t="shared" si="0"/>
        <v>31.260008860047176</v>
      </c>
      <c r="K69" s="68">
        <v>2.9333558338076271</v>
      </c>
      <c r="L69" s="30">
        <f t="shared" si="1"/>
        <v>65.160243005122368</v>
      </c>
      <c r="M69" s="30">
        <f t="shared" si="12"/>
        <v>36.472821876034146</v>
      </c>
      <c r="N69" s="30">
        <f t="shared" si="12"/>
        <v>22.966918735811184</v>
      </c>
      <c r="O69" s="30">
        <f t="shared" si="12"/>
        <v>22.199939065594776</v>
      </c>
      <c r="P69" s="30">
        <f t="shared" si="12"/>
        <v>28.601159915568051</v>
      </c>
      <c r="Q69" s="30">
        <f t="shared" si="12"/>
        <v>30.93758449147273</v>
      </c>
      <c r="R69" s="30">
        <f t="shared" si="5"/>
        <v>65.160243005122368</v>
      </c>
      <c r="S69" s="36">
        <f t="shared" si="2"/>
        <v>0</v>
      </c>
      <c r="T69" s="36">
        <f t="shared" si="6"/>
        <v>0</v>
      </c>
      <c r="U69" s="99">
        <f t="shared" si="7"/>
        <v>0</v>
      </c>
      <c r="V69" s="99">
        <f t="shared" si="8"/>
        <v>0</v>
      </c>
    </row>
    <row r="70" spans="1:22" x14ac:dyDescent="0.25">
      <c r="A70" s="24">
        <f>'[1]06-2021'!A76</f>
        <v>44350.708333333176</v>
      </c>
      <c r="B70" s="25">
        <v>105.97</v>
      </c>
      <c r="C70" s="26">
        <v>3386.8011999999999</v>
      </c>
      <c r="D70" s="25">
        <v>36.578000000000003</v>
      </c>
      <c r="E70" s="26">
        <v>1169.02</v>
      </c>
      <c r="F70" s="27">
        <f t="shared" si="3"/>
        <v>69.391999999999996</v>
      </c>
      <c r="G70" s="27">
        <f t="shared" si="3"/>
        <v>2217.7811999999999</v>
      </c>
      <c r="H70" s="28">
        <f>'[1]06-2021'!P76</f>
        <v>23.600000000000023</v>
      </c>
      <c r="I70" s="29">
        <f t="shared" si="4"/>
        <v>45.791999999999973</v>
      </c>
      <c r="J70" s="30">
        <f t="shared" ref="J70:J133" si="13">IF(F70&gt;0,G70/F70,0)</f>
        <v>31.960185612174314</v>
      </c>
      <c r="K70" s="68">
        <v>2.9333558338076271</v>
      </c>
      <c r="L70" s="30">
        <f t="shared" ref="L70:L133" si="14">IF(AND(MONTH($A$2)&gt;5,MONTH($A$2)&lt;9),(K70*10800)/1000,(K70*10400)/1000)+33.48</f>
        <v>65.160243005122368</v>
      </c>
      <c r="M70" s="30">
        <f t="shared" si="12"/>
        <v>36.472821876034146</v>
      </c>
      <c r="N70" s="30">
        <f t="shared" si="12"/>
        <v>22.966918735811184</v>
      </c>
      <c r="O70" s="30">
        <f t="shared" si="12"/>
        <v>22.199939065594776</v>
      </c>
      <c r="P70" s="30">
        <f t="shared" si="12"/>
        <v>28.601159915568051</v>
      </c>
      <c r="Q70" s="30">
        <f t="shared" si="12"/>
        <v>30.93758449147273</v>
      </c>
      <c r="R70" s="30">
        <f t="shared" si="5"/>
        <v>65.160243005122368</v>
      </c>
      <c r="S70" s="36">
        <f t="shared" ref="S70:S133" si="15">IF(J70&gt;R70,J70-R70,0)</f>
        <v>0</v>
      </c>
      <c r="T70" s="36">
        <f t="shared" si="6"/>
        <v>0</v>
      </c>
      <c r="U70" s="99">
        <f t="shared" si="7"/>
        <v>0</v>
      </c>
      <c r="V70" s="99">
        <f t="shared" si="8"/>
        <v>0</v>
      </c>
    </row>
    <row r="71" spans="1:22" x14ac:dyDescent="0.25">
      <c r="A71" s="24">
        <f>'[1]06-2021'!A77</f>
        <v>44350.74999999984</v>
      </c>
      <c r="B71" s="25">
        <v>118.67</v>
      </c>
      <c r="C71" s="26">
        <v>3882.8824</v>
      </c>
      <c r="D71" s="25">
        <v>69.899000000000001</v>
      </c>
      <c r="E71" s="26">
        <v>2287.0949999999998</v>
      </c>
      <c r="F71" s="27">
        <f t="shared" ref="F71:G134" si="16">B71-D71</f>
        <v>48.771000000000001</v>
      </c>
      <c r="G71" s="27">
        <f t="shared" si="16"/>
        <v>1595.7874000000002</v>
      </c>
      <c r="H71" s="28">
        <f>'[1]06-2021'!P77</f>
        <v>21.869999999999891</v>
      </c>
      <c r="I71" s="29">
        <f t="shared" ref="I71:I134" si="17">F71-H71</f>
        <v>26.90100000000011</v>
      </c>
      <c r="J71" s="30">
        <f t="shared" si="13"/>
        <v>32.720005741116651</v>
      </c>
      <c r="K71" s="68">
        <v>2.9333558338076271</v>
      </c>
      <c r="L71" s="30">
        <f t="shared" si="14"/>
        <v>65.160243005122368</v>
      </c>
      <c r="M71" s="30">
        <f t="shared" si="12"/>
        <v>36.472821876034146</v>
      </c>
      <c r="N71" s="30">
        <f t="shared" si="12"/>
        <v>22.966918735811184</v>
      </c>
      <c r="O71" s="30">
        <f t="shared" si="12"/>
        <v>22.199939065594776</v>
      </c>
      <c r="P71" s="30">
        <f t="shared" si="12"/>
        <v>28.601159915568051</v>
      </c>
      <c r="Q71" s="30">
        <f t="shared" si="12"/>
        <v>30.93758449147273</v>
      </c>
      <c r="R71" s="30">
        <f t="shared" ref="R71:R134" si="18">MAX(L71:Q71)</f>
        <v>65.160243005122368</v>
      </c>
      <c r="S71" s="36">
        <f t="shared" si="15"/>
        <v>0</v>
      </c>
      <c r="T71" s="36">
        <f t="shared" ref="T71:T135" si="19">IF(S71&lt;&gt;" ",S71*I71,0)</f>
        <v>0</v>
      </c>
      <c r="U71" s="99">
        <f t="shared" ref="U71:U134" si="20">IF(T71=0,0,1)</f>
        <v>0</v>
      </c>
      <c r="V71" s="99">
        <f t="shared" ref="V71:V134" si="21">IF(U71=0,0,V70+1)</f>
        <v>0</v>
      </c>
    </row>
    <row r="72" spans="1:22" x14ac:dyDescent="0.25">
      <c r="A72" s="24">
        <f>'[1]06-2021'!A78</f>
        <v>44350.791666666504</v>
      </c>
      <c r="B72" s="25">
        <v>73.084999999999994</v>
      </c>
      <c r="C72" s="26">
        <v>2244.4403499999999</v>
      </c>
      <c r="D72" s="25">
        <v>0</v>
      </c>
      <c r="E72" s="26">
        <v>0</v>
      </c>
      <c r="F72" s="27">
        <f t="shared" si="16"/>
        <v>73.084999999999994</v>
      </c>
      <c r="G72" s="27">
        <f t="shared" si="16"/>
        <v>2244.4403499999999</v>
      </c>
      <c r="H72" s="28">
        <f>'[1]06-2021'!P78</f>
        <v>31.210000000000036</v>
      </c>
      <c r="I72" s="29">
        <f t="shared" si="17"/>
        <v>41.874999999999957</v>
      </c>
      <c r="J72" s="30">
        <f t="shared" si="13"/>
        <v>30.71</v>
      </c>
      <c r="K72" s="68">
        <v>2.9333558338076271</v>
      </c>
      <c r="L72" s="30">
        <f t="shared" si="14"/>
        <v>65.160243005122368</v>
      </c>
      <c r="M72" s="30">
        <f t="shared" ref="M72:Q87" si="22">M71</f>
        <v>36.472821876034146</v>
      </c>
      <c r="N72" s="30">
        <f t="shared" si="22"/>
        <v>22.966918735811184</v>
      </c>
      <c r="O72" s="30">
        <f t="shared" si="22"/>
        <v>22.199939065594776</v>
      </c>
      <c r="P72" s="30">
        <f t="shared" si="22"/>
        <v>28.601159915568051</v>
      </c>
      <c r="Q72" s="30">
        <f t="shared" si="22"/>
        <v>30.93758449147273</v>
      </c>
      <c r="R72" s="30">
        <f t="shared" si="18"/>
        <v>65.160243005122368</v>
      </c>
      <c r="S72" s="36">
        <f t="shared" si="15"/>
        <v>0</v>
      </c>
      <c r="T72" s="36">
        <f t="shared" si="19"/>
        <v>0</v>
      </c>
      <c r="U72" s="99">
        <f t="shared" si="20"/>
        <v>0</v>
      </c>
      <c r="V72" s="99">
        <f t="shared" si="21"/>
        <v>0</v>
      </c>
    </row>
    <row r="73" spans="1:22" x14ac:dyDescent="0.25">
      <c r="A73" s="24">
        <f>'[1]06-2021'!A79</f>
        <v>44350.833333333168</v>
      </c>
      <c r="B73" s="25">
        <v>69.445999999999998</v>
      </c>
      <c r="C73" s="26">
        <v>2209.3632120000002</v>
      </c>
      <c r="D73" s="25">
        <v>0</v>
      </c>
      <c r="E73" s="26">
        <v>0</v>
      </c>
      <c r="F73" s="27">
        <f t="shared" si="16"/>
        <v>69.445999999999998</v>
      </c>
      <c r="G73" s="27">
        <f t="shared" si="16"/>
        <v>2209.3632120000002</v>
      </c>
      <c r="H73" s="28">
        <f>'[1]06-2021'!P79</f>
        <v>27.450000000000045</v>
      </c>
      <c r="I73" s="29">
        <f t="shared" si="17"/>
        <v>41.995999999999952</v>
      </c>
      <c r="J73" s="30">
        <f t="shared" si="13"/>
        <v>31.814117616565394</v>
      </c>
      <c r="K73" s="68">
        <v>2.9333558338076271</v>
      </c>
      <c r="L73" s="30">
        <f t="shared" si="14"/>
        <v>65.160243005122368</v>
      </c>
      <c r="M73" s="30">
        <f t="shared" si="22"/>
        <v>36.472821876034146</v>
      </c>
      <c r="N73" s="30">
        <f t="shared" si="22"/>
        <v>22.966918735811184</v>
      </c>
      <c r="O73" s="30">
        <f t="shared" si="22"/>
        <v>22.199939065594776</v>
      </c>
      <c r="P73" s="30">
        <f t="shared" si="22"/>
        <v>28.601159915568051</v>
      </c>
      <c r="Q73" s="30">
        <f t="shared" si="22"/>
        <v>30.93758449147273</v>
      </c>
      <c r="R73" s="30">
        <f t="shared" si="18"/>
        <v>65.160243005122368</v>
      </c>
      <c r="S73" s="36">
        <f t="shared" si="15"/>
        <v>0</v>
      </c>
      <c r="T73" s="36">
        <f t="shared" si="19"/>
        <v>0</v>
      </c>
      <c r="U73" s="99">
        <f t="shared" si="20"/>
        <v>0</v>
      </c>
      <c r="V73" s="99">
        <f t="shared" si="21"/>
        <v>0</v>
      </c>
    </row>
    <row r="74" spans="1:22" x14ac:dyDescent="0.25">
      <c r="A74" s="24">
        <f>'[1]06-2021'!A80</f>
        <v>44350.874999999833</v>
      </c>
      <c r="B74" s="25">
        <v>76.927999999999997</v>
      </c>
      <c r="C74" s="26">
        <v>2377.3257980000003</v>
      </c>
      <c r="D74" s="25">
        <v>0</v>
      </c>
      <c r="E74" s="26">
        <v>0</v>
      </c>
      <c r="F74" s="27">
        <f t="shared" si="16"/>
        <v>76.927999999999997</v>
      </c>
      <c r="G74" s="27">
        <f t="shared" si="16"/>
        <v>2377.3257980000003</v>
      </c>
      <c r="H74" s="28">
        <f>'[1]06-2021'!P80</f>
        <v>19.549999999999841</v>
      </c>
      <c r="I74" s="29">
        <f t="shared" si="17"/>
        <v>57.378000000000156</v>
      </c>
      <c r="J74" s="30">
        <f t="shared" si="13"/>
        <v>30.903257565515812</v>
      </c>
      <c r="K74" s="68">
        <v>2.9333558338076271</v>
      </c>
      <c r="L74" s="30">
        <f t="shared" si="14"/>
        <v>65.160243005122368</v>
      </c>
      <c r="M74" s="30">
        <f t="shared" si="22"/>
        <v>36.472821876034146</v>
      </c>
      <c r="N74" s="30">
        <f t="shared" si="22"/>
        <v>22.966918735811184</v>
      </c>
      <c r="O74" s="30">
        <f t="shared" si="22"/>
        <v>22.199939065594776</v>
      </c>
      <c r="P74" s="30">
        <f t="shared" si="22"/>
        <v>28.601159915568051</v>
      </c>
      <c r="Q74" s="30">
        <f t="shared" si="22"/>
        <v>30.93758449147273</v>
      </c>
      <c r="R74" s="30">
        <f t="shared" si="18"/>
        <v>65.160243005122368</v>
      </c>
      <c r="S74" s="36">
        <f t="shared" si="15"/>
        <v>0</v>
      </c>
      <c r="T74" s="36">
        <f t="shared" si="19"/>
        <v>0</v>
      </c>
      <c r="U74" s="99">
        <f t="shared" si="20"/>
        <v>0</v>
      </c>
      <c r="V74" s="99">
        <f t="shared" si="21"/>
        <v>0</v>
      </c>
    </row>
    <row r="75" spans="1:22" x14ac:dyDescent="0.25">
      <c r="A75" s="24">
        <f>'[1]06-2021'!A81</f>
        <v>44350.916666666497</v>
      </c>
      <c r="B75" s="25">
        <v>140.92500000000001</v>
      </c>
      <c r="C75" s="26">
        <v>3837.3877499999999</v>
      </c>
      <c r="D75" s="25">
        <v>0</v>
      </c>
      <c r="E75" s="26">
        <v>0</v>
      </c>
      <c r="F75" s="27">
        <f t="shared" si="16"/>
        <v>140.92500000000001</v>
      </c>
      <c r="G75" s="27">
        <f t="shared" si="16"/>
        <v>3837.3877499999999</v>
      </c>
      <c r="H75" s="28">
        <f>'[1]06-2021'!P81</f>
        <v>16.599999999999909</v>
      </c>
      <c r="I75" s="29">
        <f t="shared" si="17"/>
        <v>124.3250000000001</v>
      </c>
      <c r="J75" s="30">
        <f t="shared" si="13"/>
        <v>27.229999999999997</v>
      </c>
      <c r="K75" s="68">
        <v>2.9333558338076271</v>
      </c>
      <c r="L75" s="30">
        <f t="shared" si="14"/>
        <v>65.160243005122368</v>
      </c>
      <c r="M75" s="30">
        <f t="shared" si="22"/>
        <v>36.472821876034146</v>
      </c>
      <c r="N75" s="30">
        <f t="shared" si="22"/>
        <v>22.966918735811184</v>
      </c>
      <c r="O75" s="30">
        <f t="shared" si="22"/>
        <v>22.199939065594776</v>
      </c>
      <c r="P75" s="30">
        <f t="shared" si="22"/>
        <v>28.601159915568051</v>
      </c>
      <c r="Q75" s="30">
        <f t="shared" si="22"/>
        <v>30.93758449147273</v>
      </c>
      <c r="R75" s="30">
        <f t="shared" si="18"/>
        <v>65.160243005122368</v>
      </c>
      <c r="S75" s="36">
        <f t="shared" si="15"/>
        <v>0</v>
      </c>
      <c r="T75" s="36">
        <f t="shared" si="19"/>
        <v>0</v>
      </c>
      <c r="U75" s="99">
        <f t="shared" si="20"/>
        <v>0</v>
      </c>
      <c r="V75" s="99">
        <f t="shared" si="21"/>
        <v>0</v>
      </c>
    </row>
    <row r="76" spans="1:22" x14ac:dyDescent="0.25">
      <c r="A76" s="24">
        <f>'[1]06-2021'!A82</f>
        <v>44350.958333333161</v>
      </c>
      <c r="B76" s="25">
        <v>242.32499999999999</v>
      </c>
      <c r="C76" s="26">
        <v>5726.1397500000003</v>
      </c>
      <c r="D76" s="25">
        <v>0</v>
      </c>
      <c r="E76" s="26">
        <v>0</v>
      </c>
      <c r="F76" s="27">
        <f t="shared" si="16"/>
        <v>242.32499999999999</v>
      </c>
      <c r="G76" s="27">
        <f t="shared" si="16"/>
        <v>5726.1397500000003</v>
      </c>
      <c r="H76" s="28">
        <f>'[1]06-2021'!P82</f>
        <v>0</v>
      </c>
      <c r="I76" s="29">
        <f t="shared" si="17"/>
        <v>242.32499999999999</v>
      </c>
      <c r="J76" s="30">
        <f t="shared" si="13"/>
        <v>23.630000000000003</v>
      </c>
      <c r="K76" s="68">
        <v>2.9333558338076271</v>
      </c>
      <c r="L76" s="30">
        <f t="shared" si="14"/>
        <v>65.160243005122368</v>
      </c>
      <c r="M76" s="30">
        <f t="shared" si="22"/>
        <v>36.472821876034146</v>
      </c>
      <c r="N76" s="30">
        <f t="shared" si="22"/>
        <v>22.966918735811184</v>
      </c>
      <c r="O76" s="30">
        <f t="shared" si="22"/>
        <v>22.199939065594776</v>
      </c>
      <c r="P76" s="30">
        <f t="shared" si="22"/>
        <v>28.601159915568051</v>
      </c>
      <c r="Q76" s="30">
        <f t="shared" si="22"/>
        <v>30.93758449147273</v>
      </c>
      <c r="R76" s="30">
        <f t="shared" si="18"/>
        <v>65.160243005122368</v>
      </c>
      <c r="S76" s="36">
        <f t="shared" si="15"/>
        <v>0</v>
      </c>
      <c r="T76" s="36">
        <f t="shared" si="19"/>
        <v>0</v>
      </c>
      <c r="U76" s="99">
        <f t="shared" si="20"/>
        <v>0</v>
      </c>
      <c r="V76" s="99">
        <f t="shared" si="21"/>
        <v>0</v>
      </c>
    </row>
    <row r="77" spans="1:22" x14ac:dyDescent="0.25">
      <c r="A77" s="24">
        <f>'[1]06-2021'!A83</f>
        <v>44350.999999999825</v>
      </c>
      <c r="B77" s="25">
        <v>236.5</v>
      </c>
      <c r="C77" s="26">
        <v>5120.2250000000004</v>
      </c>
      <c r="D77" s="25">
        <v>0</v>
      </c>
      <c r="E77" s="26">
        <v>0</v>
      </c>
      <c r="F77" s="27">
        <f t="shared" si="16"/>
        <v>236.5</v>
      </c>
      <c r="G77" s="27">
        <f t="shared" si="16"/>
        <v>5120.2250000000004</v>
      </c>
      <c r="H77" s="28">
        <f>'[1]06-2021'!P83</f>
        <v>0</v>
      </c>
      <c r="I77" s="29">
        <f t="shared" si="17"/>
        <v>236.5</v>
      </c>
      <c r="J77" s="30">
        <f t="shared" si="13"/>
        <v>21.650000000000002</v>
      </c>
      <c r="K77" s="68">
        <v>2.9333558338076271</v>
      </c>
      <c r="L77" s="30">
        <f t="shared" si="14"/>
        <v>65.160243005122368</v>
      </c>
      <c r="M77" s="30">
        <f t="shared" si="22"/>
        <v>36.472821876034146</v>
      </c>
      <c r="N77" s="30">
        <f t="shared" si="22"/>
        <v>22.966918735811184</v>
      </c>
      <c r="O77" s="30">
        <f t="shared" si="22"/>
        <v>22.199939065594776</v>
      </c>
      <c r="P77" s="30">
        <f t="shared" si="22"/>
        <v>28.601159915568051</v>
      </c>
      <c r="Q77" s="30">
        <f t="shared" si="22"/>
        <v>30.93758449147273</v>
      </c>
      <c r="R77" s="30">
        <f t="shared" si="18"/>
        <v>65.160243005122368</v>
      </c>
      <c r="S77" s="36">
        <f t="shared" si="15"/>
        <v>0</v>
      </c>
      <c r="T77" s="36">
        <f t="shared" si="19"/>
        <v>0</v>
      </c>
      <c r="U77" s="99">
        <f t="shared" si="20"/>
        <v>0</v>
      </c>
      <c r="V77" s="99">
        <f t="shared" si="21"/>
        <v>0</v>
      </c>
    </row>
    <row r="78" spans="1:22" x14ac:dyDescent="0.25">
      <c r="A78" s="24">
        <f>'[1]06-2021'!A84</f>
        <v>44351.04166666649</v>
      </c>
      <c r="B78" s="25">
        <v>230.5</v>
      </c>
      <c r="C78" s="26">
        <v>4891.21</v>
      </c>
      <c r="D78" s="25">
        <v>0</v>
      </c>
      <c r="E78" s="26">
        <v>0</v>
      </c>
      <c r="F78" s="27">
        <f t="shared" si="16"/>
        <v>230.5</v>
      </c>
      <c r="G78" s="27">
        <f t="shared" si="16"/>
        <v>4891.21</v>
      </c>
      <c r="H78" s="28">
        <f>'[1]06-2021'!P84</f>
        <v>0</v>
      </c>
      <c r="I78" s="29">
        <f t="shared" si="17"/>
        <v>230.5</v>
      </c>
      <c r="J78" s="30">
        <f t="shared" si="13"/>
        <v>21.22</v>
      </c>
      <c r="K78" s="68">
        <v>2.8825386942027809</v>
      </c>
      <c r="L78" s="30">
        <f t="shared" si="14"/>
        <v>64.611417897390027</v>
      </c>
      <c r="M78" s="30">
        <f t="shared" si="22"/>
        <v>36.472821876034146</v>
      </c>
      <c r="N78" s="30">
        <f t="shared" si="22"/>
        <v>22.966918735811184</v>
      </c>
      <c r="O78" s="30">
        <f t="shared" si="22"/>
        <v>22.199939065594776</v>
      </c>
      <c r="P78" s="30">
        <f t="shared" si="22"/>
        <v>28.601159915568051</v>
      </c>
      <c r="Q78" s="30">
        <f t="shared" si="22"/>
        <v>30.93758449147273</v>
      </c>
      <c r="R78" s="30">
        <f t="shared" si="18"/>
        <v>64.611417897390027</v>
      </c>
      <c r="S78" s="36">
        <f t="shared" si="15"/>
        <v>0</v>
      </c>
      <c r="T78" s="36">
        <f t="shared" si="19"/>
        <v>0</v>
      </c>
      <c r="U78" s="99">
        <f t="shared" si="20"/>
        <v>0</v>
      </c>
      <c r="V78" s="99">
        <f t="shared" si="21"/>
        <v>0</v>
      </c>
    </row>
    <row r="79" spans="1:22" x14ac:dyDescent="0.25">
      <c r="A79" s="24">
        <f>'[1]06-2021'!A85</f>
        <v>44351.083333333154</v>
      </c>
      <c r="B79" s="25">
        <v>205.6</v>
      </c>
      <c r="C79" s="26">
        <v>3918.7359999999999</v>
      </c>
      <c r="D79" s="25">
        <v>0</v>
      </c>
      <c r="E79" s="26">
        <v>0</v>
      </c>
      <c r="F79" s="27">
        <f t="shared" si="16"/>
        <v>205.6</v>
      </c>
      <c r="G79" s="27">
        <f t="shared" si="16"/>
        <v>3918.7359999999999</v>
      </c>
      <c r="H79" s="28">
        <f>'[1]06-2021'!P85</f>
        <v>0</v>
      </c>
      <c r="I79" s="29">
        <f t="shared" si="17"/>
        <v>205.6</v>
      </c>
      <c r="J79" s="30">
        <f t="shared" si="13"/>
        <v>19.059999999999999</v>
      </c>
      <c r="K79" s="68">
        <v>2.8825386942027809</v>
      </c>
      <c r="L79" s="30">
        <f t="shared" si="14"/>
        <v>64.611417897390027</v>
      </c>
      <c r="M79" s="30">
        <f t="shared" si="22"/>
        <v>36.472821876034146</v>
      </c>
      <c r="N79" s="30">
        <f t="shared" si="22"/>
        <v>22.966918735811184</v>
      </c>
      <c r="O79" s="30">
        <f t="shared" si="22"/>
        <v>22.199939065594776</v>
      </c>
      <c r="P79" s="30">
        <f t="shared" si="22"/>
        <v>28.601159915568051</v>
      </c>
      <c r="Q79" s="30">
        <f t="shared" si="22"/>
        <v>30.93758449147273</v>
      </c>
      <c r="R79" s="30">
        <f t="shared" si="18"/>
        <v>64.611417897390027</v>
      </c>
      <c r="S79" s="36">
        <f t="shared" si="15"/>
        <v>0</v>
      </c>
      <c r="T79" s="36">
        <f t="shared" si="19"/>
        <v>0</v>
      </c>
      <c r="U79" s="99">
        <f t="shared" si="20"/>
        <v>0</v>
      </c>
      <c r="V79" s="99">
        <f t="shared" si="21"/>
        <v>0</v>
      </c>
    </row>
    <row r="80" spans="1:22" x14ac:dyDescent="0.25">
      <c r="A80" s="24">
        <f>'[1]06-2021'!A86</f>
        <v>44351.124999999818</v>
      </c>
      <c r="B80" s="25">
        <v>188.9</v>
      </c>
      <c r="C80" s="26">
        <v>3377.5320000000002</v>
      </c>
      <c r="D80" s="25">
        <v>0</v>
      </c>
      <c r="E80" s="26">
        <v>0</v>
      </c>
      <c r="F80" s="27">
        <f t="shared" si="16"/>
        <v>188.9</v>
      </c>
      <c r="G80" s="27">
        <f t="shared" si="16"/>
        <v>3377.5320000000002</v>
      </c>
      <c r="H80" s="28">
        <f>'[1]06-2021'!P86</f>
        <v>0</v>
      </c>
      <c r="I80" s="29">
        <f t="shared" si="17"/>
        <v>188.9</v>
      </c>
      <c r="J80" s="30">
        <f t="shared" si="13"/>
        <v>17.88</v>
      </c>
      <c r="K80" s="68">
        <v>2.8825386942027809</v>
      </c>
      <c r="L80" s="30">
        <f t="shared" si="14"/>
        <v>64.611417897390027</v>
      </c>
      <c r="M80" s="30">
        <f t="shared" si="22"/>
        <v>36.472821876034146</v>
      </c>
      <c r="N80" s="30">
        <f t="shared" si="22"/>
        <v>22.966918735811184</v>
      </c>
      <c r="O80" s="30">
        <f t="shared" si="22"/>
        <v>22.199939065594776</v>
      </c>
      <c r="P80" s="30">
        <f t="shared" si="22"/>
        <v>28.601159915568051</v>
      </c>
      <c r="Q80" s="30">
        <f t="shared" si="22"/>
        <v>30.93758449147273</v>
      </c>
      <c r="R80" s="30">
        <f t="shared" si="18"/>
        <v>64.611417897390027</v>
      </c>
      <c r="S80" s="36">
        <f t="shared" si="15"/>
        <v>0</v>
      </c>
      <c r="T80" s="36">
        <f t="shared" si="19"/>
        <v>0</v>
      </c>
      <c r="U80" s="99">
        <f t="shared" si="20"/>
        <v>0</v>
      </c>
      <c r="V80" s="99">
        <f t="shared" si="21"/>
        <v>0</v>
      </c>
    </row>
    <row r="81" spans="1:22" x14ac:dyDescent="0.25">
      <c r="A81" s="24">
        <f>'[1]06-2021'!A87</f>
        <v>44351.166666666482</v>
      </c>
      <c r="B81" s="25">
        <v>183.333</v>
      </c>
      <c r="C81" s="26">
        <v>3156.2638189999998</v>
      </c>
      <c r="D81" s="25">
        <v>0</v>
      </c>
      <c r="E81" s="26">
        <v>0</v>
      </c>
      <c r="F81" s="27">
        <f t="shared" si="16"/>
        <v>183.333</v>
      </c>
      <c r="G81" s="27">
        <f t="shared" si="16"/>
        <v>3156.2638189999998</v>
      </c>
      <c r="H81" s="28">
        <f>'[1]06-2021'!P87</f>
        <v>0</v>
      </c>
      <c r="I81" s="29">
        <f t="shared" si="17"/>
        <v>183.333</v>
      </c>
      <c r="J81" s="30">
        <f t="shared" si="13"/>
        <v>17.216015769119579</v>
      </c>
      <c r="K81" s="68">
        <v>2.8825386942027809</v>
      </c>
      <c r="L81" s="30">
        <f t="shared" si="14"/>
        <v>64.611417897390027</v>
      </c>
      <c r="M81" s="30">
        <f t="shared" si="22"/>
        <v>36.472821876034146</v>
      </c>
      <c r="N81" s="30">
        <f t="shared" si="22"/>
        <v>22.966918735811184</v>
      </c>
      <c r="O81" s="30">
        <f t="shared" si="22"/>
        <v>22.199939065594776</v>
      </c>
      <c r="P81" s="30">
        <f t="shared" si="22"/>
        <v>28.601159915568051</v>
      </c>
      <c r="Q81" s="30">
        <f t="shared" si="22"/>
        <v>30.93758449147273</v>
      </c>
      <c r="R81" s="30">
        <f t="shared" si="18"/>
        <v>64.611417897390027</v>
      </c>
      <c r="S81" s="36">
        <f t="shared" si="15"/>
        <v>0</v>
      </c>
      <c r="T81" s="36">
        <f t="shared" si="19"/>
        <v>0</v>
      </c>
      <c r="U81" s="99">
        <f t="shared" si="20"/>
        <v>0</v>
      </c>
      <c r="V81" s="99">
        <f t="shared" si="21"/>
        <v>0</v>
      </c>
    </row>
    <row r="82" spans="1:22" x14ac:dyDescent="0.25">
      <c r="A82" s="24">
        <f>'[1]06-2021'!A88</f>
        <v>44351.208333333147</v>
      </c>
      <c r="B82" s="25">
        <v>181.8</v>
      </c>
      <c r="C82" s="26">
        <v>3165.1379999999999</v>
      </c>
      <c r="D82" s="25">
        <v>6.21</v>
      </c>
      <c r="E82" s="26">
        <v>108.12</v>
      </c>
      <c r="F82" s="27">
        <f t="shared" si="16"/>
        <v>175.59</v>
      </c>
      <c r="G82" s="27">
        <f t="shared" si="16"/>
        <v>3057.018</v>
      </c>
      <c r="H82" s="28">
        <f>'[1]06-2021'!P88</f>
        <v>0</v>
      </c>
      <c r="I82" s="29">
        <f t="shared" si="17"/>
        <v>175.59</v>
      </c>
      <c r="J82" s="30">
        <f t="shared" si="13"/>
        <v>17.409977789167947</v>
      </c>
      <c r="K82" s="68">
        <v>2.8825386942027809</v>
      </c>
      <c r="L82" s="30">
        <f t="shared" si="14"/>
        <v>64.611417897390027</v>
      </c>
      <c r="M82" s="30">
        <f t="shared" si="22"/>
        <v>36.472821876034146</v>
      </c>
      <c r="N82" s="30">
        <f t="shared" si="22"/>
        <v>22.966918735811184</v>
      </c>
      <c r="O82" s="30">
        <f t="shared" si="22"/>
        <v>22.199939065594776</v>
      </c>
      <c r="P82" s="30">
        <f t="shared" si="22"/>
        <v>28.601159915568051</v>
      </c>
      <c r="Q82" s="30">
        <f t="shared" si="22"/>
        <v>30.93758449147273</v>
      </c>
      <c r="R82" s="30">
        <f t="shared" si="18"/>
        <v>64.611417897390027</v>
      </c>
      <c r="S82" s="36">
        <f t="shared" si="15"/>
        <v>0</v>
      </c>
      <c r="T82" s="36">
        <f t="shared" si="19"/>
        <v>0</v>
      </c>
      <c r="U82" s="99">
        <f t="shared" si="20"/>
        <v>0</v>
      </c>
      <c r="V82" s="99">
        <f t="shared" si="21"/>
        <v>0</v>
      </c>
    </row>
    <row r="83" spans="1:22" x14ac:dyDescent="0.25">
      <c r="A83" s="24">
        <f>'[1]06-2021'!A89</f>
        <v>44351.249999999811</v>
      </c>
      <c r="B83" s="25">
        <v>196.7</v>
      </c>
      <c r="C83" s="26">
        <v>3625.181</v>
      </c>
      <c r="D83" s="25">
        <v>16.370999999999999</v>
      </c>
      <c r="E83" s="26">
        <v>301.72500000000002</v>
      </c>
      <c r="F83" s="27">
        <f t="shared" si="16"/>
        <v>180.32899999999998</v>
      </c>
      <c r="G83" s="27">
        <f t="shared" si="16"/>
        <v>3323.4560000000001</v>
      </c>
      <c r="H83" s="28">
        <f>'[1]06-2021'!P89</f>
        <v>0</v>
      </c>
      <c r="I83" s="29">
        <f t="shared" si="17"/>
        <v>180.32899999999998</v>
      </c>
      <c r="J83" s="30">
        <f t="shared" si="13"/>
        <v>18.429958575714391</v>
      </c>
      <c r="K83" s="68">
        <v>2.8825386942027809</v>
      </c>
      <c r="L83" s="30">
        <f t="shared" si="14"/>
        <v>64.611417897390027</v>
      </c>
      <c r="M83" s="30">
        <f t="shared" si="22"/>
        <v>36.472821876034146</v>
      </c>
      <c r="N83" s="30">
        <f t="shared" si="22"/>
        <v>22.966918735811184</v>
      </c>
      <c r="O83" s="30">
        <f t="shared" si="22"/>
        <v>22.199939065594776</v>
      </c>
      <c r="P83" s="30">
        <f t="shared" si="22"/>
        <v>28.601159915568051</v>
      </c>
      <c r="Q83" s="30">
        <f t="shared" si="22"/>
        <v>30.93758449147273</v>
      </c>
      <c r="R83" s="30">
        <f t="shared" si="18"/>
        <v>64.611417897390027</v>
      </c>
      <c r="S83" s="36">
        <f t="shared" si="15"/>
        <v>0</v>
      </c>
      <c r="T83" s="36">
        <f t="shared" si="19"/>
        <v>0</v>
      </c>
      <c r="U83" s="99">
        <f t="shared" si="20"/>
        <v>0</v>
      </c>
      <c r="V83" s="99">
        <f t="shared" si="21"/>
        <v>0</v>
      </c>
    </row>
    <row r="84" spans="1:22" x14ac:dyDescent="0.25">
      <c r="A84" s="24">
        <f>'[1]06-2021'!A90</f>
        <v>44351.291666666475</v>
      </c>
      <c r="B84" s="25">
        <v>219</v>
      </c>
      <c r="C84" s="26">
        <v>4553.01</v>
      </c>
      <c r="D84" s="25">
        <v>52.658000000000001</v>
      </c>
      <c r="E84" s="26">
        <v>1094.7639999999999</v>
      </c>
      <c r="F84" s="27">
        <f t="shared" si="16"/>
        <v>166.34199999999998</v>
      </c>
      <c r="G84" s="27">
        <f t="shared" si="16"/>
        <v>3458.2460000000001</v>
      </c>
      <c r="H84" s="28">
        <f>'[1]06-2021'!P90</f>
        <v>0</v>
      </c>
      <c r="I84" s="29">
        <f t="shared" si="17"/>
        <v>166.34199999999998</v>
      </c>
      <c r="J84" s="30">
        <f t="shared" si="13"/>
        <v>20.789974871048805</v>
      </c>
      <c r="K84" s="68">
        <v>2.8825386942027809</v>
      </c>
      <c r="L84" s="30">
        <f t="shared" si="14"/>
        <v>64.611417897390027</v>
      </c>
      <c r="M84" s="30">
        <f t="shared" si="22"/>
        <v>36.472821876034146</v>
      </c>
      <c r="N84" s="30">
        <f t="shared" si="22"/>
        <v>22.966918735811184</v>
      </c>
      <c r="O84" s="30">
        <f t="shared" si="22"/>
        <v>22.199939065594776</v>
      </c>
      <c r="P84" s="30">
        <f t="shared" si="22"/>
        <v>28.601159915568051</v>
      </c>
      <c r="Q84" s="30">
        <f t="shared" si="22"/>
        <v>30.93758449147273</v>
      </c>
      <c r="R84" s="30">
        <f t="shared" si="18"/>
        <v>64.611417897390027</v>
      </c>
      <c r="S84" s="36">
        <f t="shared" si="15"/>
        <v>0</v>
      </c>
      <c r="T84" s="36">
        <f t="shared" si="19"/>
        <v>0</v>
      </c>
      <c r="U84" s="99">
        <f t="shared" si="20"/>
        <v>0</v>
      </c>
      <c r="V84" s="99">
        <f t="shared" si="21"/>
        <v>0</v>
      </c>
    </row>
    <row r="85" spans="1:22" x14ac:dyDescent="0.25">
      <c r="A85" s="24">
        <f>'[1]06-2021'!A91</f>
        <v>44351.333333333139</v>
      </c>
      <c r="B85" s="25">
        <v>222</v>
      </c>
      <c r="C85" s="26">
        <v>4886.22</v>
      </c>
      <c r="D85" s="25">
        <v>50.881999999999998</v>
      </c>
      <c r="E85" s="26">
        <v>1119.9169999999999</v>
      </c>
      <c r="F85" s="27">
        <f t="shared" si="16"/>
        <v>171.11799999999999</v>
      </c>
      <c r="G85" s="27">
        <f t="shared" si="16"/>
        <v>3766.3030000000003</v>
      </c>
      <c r="H85" s="28">
        <f>'[1]06-2021'!P91</f>
        <v>0</v>
      </c>
      <c r="I85" s="29">
        <f t="shared" si="17"/>
        <v>171.11799999999999</v>
      </c>
      <c r="J85" s="30">
        <f t="shared" si="13"/>
        <v>22.009975572412021</v>
      </c>
      <c r="K85" s="68">
        <v>2.8825386942027809</v>
      </c>
      <c r="L85" s="30">
        <f t="shared" si="14"/>
        <v>64.611417897390027</v>
      </c>
      <c r="M85" s="30">
        <f t="shared" si="22"/>
        <v>36.472821876034146</v>
      </c>
      <c r="N85" s="30">
        <f t="shared" si="22"/>
        <v>22.966918735811184</v>
      </c>
      <c r="O85" s="30">
        <f t="shared" si="22"/>
        <v>22.199939065594776</v>
      </c>
      <c r="P85" s="30">
        <f t="shared" si="22"/>
        <v>28.601159915568051</v>
      </c>
      <c r="Q85" s="30">
        <f t="shared" si="22"/>
        <v>30.93758449147273</v>
      </c>
      <c r="R85" s="30">
        <f t="shared" si="18"/>
        <v>64.611417897390027</v>
      </c>
      <c r="S85" s="36">
        <f t="shared" si="15"/>
        <v>0</v>
      </c>
      <c r="T85" s="36">
        <f t="shared" si="19"/>
        <v>0</v>
      </c>
      <c r="U85" s="99">
        <f t="shared" si="20"/>
        <v>0</v>
      </c>
      <c r="V85" s="99">
        <f t="shared" si="21"/>
        <v>0</v>
      </c>
    </row>
    <row r="86" spans="1:22" x14ac:dyDescent="0.25">
      <c r="A86" s="24">
        <f>'[1]06-2021'!A92</f>
        <v>44351.374999999804</v>
      </c>
      <c r="B86" s="25">
        <v>241.9</v>
      </c>
      <c r="C86" s="26">
        <v>5701.5829999999996</v>
      </c>
      <c r="D86" s="25">
        <v>47.247</v>
      </c>
      <c r="E86" s="26">
        <v>1113.617</v>
      </c>
      <c r="F86" s="27">
        <f t="shared" si="16"/>
        <v>194.65300000000002</v>
      </c>
      <c r="G86" s="27">
        <f t="shared" si="16"/>
        <v>4587.9659999999994</v>
      </c>
      <c r="H86" s="28">
        <f>'[1]06-2021'!P92</f>
        <v>0</v>
      </c>
      <c r="I86" s="29">
        <f t="shared" si="17"/>
        <v>194.65300000000002</v>
      </c>
      <c r="J86" s="30">
        <f t="shared" si="13"/>
        <v>23.569973234422275</v>
      </c>
      <c r="K86" s="68">
        <v>2.8825386942027809</v>
      </c>
      <c r="L86" s="30">
        <f t="shared" si="14"/>
        <v>64.611417897390027</v>
      </c>
      <c r="M86" s="30">
        <f t="shared" si="22"/>
        <v>36.472821876034146</v>
      </c>
      <c r="N86" s="30">
        <f t="shared" si="22"/>
        <v>22.966918735811184</v>
      </c>
      <c r="O86" s="30">
        <f t="shared" si="22"/>
        <v>22.199939065594776</v>
      </c>
      <c r="P86" s="30">
        <f t="shared" si="22"/>
        <v>28.601159915568051</v>
      </c>
      <c r="Q86" s="30">
        <f t="shared" si="22"/>
        <v>30.93758449147273</v>
      </c>
      <c r="R86" s="30">
        <f t="shared" si="18"/>
        <v>64.611417897390027</v>
      </c>
      <c r="S86" s="36">
        <f t="shared" si="15"/>
        <v>0</v>
      </c>
      <c r="T86" s="36">
        <f t="shared" si="19"/>
        <v>0</v>
      </c>
      <c r="U86" s="99">
        <f t="shared" si="20"/>
        <v>0</v>
      </c>
      <c r="V86" s="99">
        <f t="shared" si="21"/>
        <v>0</v>
      </c>
    </row>
    <row r="87" spans="1:22" x14ac:dyDescent="0.25">
      <c r="A87" s="24">
        <f>'[1]06-2021'!A93</f>
        <v>44351.416666666468</v>
      </c>
      <c r="B87" s="25">
        <v>163.16999999999999</v>
      </c>
      <c r="C87" s="26">
        <v>4260.3687</v>
      </c>
      <c r="D87" s="25">
        <v>0</v>
      </c>
      <c r="E87" s="26">
        <v>0</v>
      </c>
      <c r="F87" s="27">
        <f t="shared" si="16"/>
        <v>163.16999999999999</v>
      </c>
      <c r="G87" s="27">
        <f t="shared" si="16"/>
        <v>4260.3687</v>
      </c>
      <c r="H87" s="28">
        <f>'[1]06-2021'!P93</f>
        <v>0</v>
      </c>
      <c r="I87" s="29">
        <f t="shared" si="17"/>
        <v>163.16999999999999</v>
      </c>
      <c r="J87" s="30">
        <f t="shared" si="13"/>
        <v>26.110000000000003</v>
      </c>
      <c r="K87" s="68">
        <v>2.8825386942027809</v>
      </c>
      <c r="L87" s="30">
        <f t="shared" si="14"/>
        <v>64.611417897390027</v>
      </c>
      <c r="M87" s="30">
        <f t="shared" si="22"/>
        <v>36.472821876034146</v>
      </c>
      <c r="N87" s="30">
        <f t="shared" si="22"/>
        <v>22.966918735811184</v>
      </c>
      <c r="O87" s="30">
        <f t="shared" si="22"/>
        <v>22.199939065594776</v>
      </c>
      <c r="P87" s="30">
        <f t="shared" si="22"/>
        <v>28.601159915568051</v>
      </c>
      <c r="Q87" s="30">
        <f t="shared" si="22"/>
        <v>30.93758449147273</v>
      </c>
      <c r="R87" s="30">
        <f t="shared" si="18"/>
        <v>64.611417897390027</v>
      </c>
      <c r="S87" s="36">
        <f t="shared" si="15"/>
        <v>0</v>
      </c>
      <c r="T87" s="36">
        <f t="shared" si="19"/>
        <v>0</v>
      </c>
      <c r="U87" s="99">
        <f t="shared" si="20"/>
        <v>0</v>
      </c>
      <c r="V87" s="99">
        <f t="shared" si="21"/>
        <v>0</v>
      </c>
    </row>
    <row r="88" spans="1:22" x14ac:dyDescent="0.25">
      <c r="A88" s="24">
        <f>'[1]06-2021'!A94</f>
        <v>44351.458333333132</v>
      </c>
      <c r="B88" s="25">
        <v>144.87299999999999</v>
      </c>
      <c r="C88" s="26">
        <v>3927.0028590000002</v>
      </c>
      <c r="D88" s="25">
        <v>0</v>
      </c>
      <c r="E88" s="26">
        <v>0</v>
      </c>
      <c r="F88" s="27">
        <f t="shared" si="16"/>
        <v>144.87299999999999</v>
      </c>
      <c r="G88" s="27">
        <f t="shared" si="16"/>
        <v>3927.0028590000002</v>
      </c>
      <c r="H88" s="28">
        <f>'[1]06-2021'!P94</f>
        <v>0</v>
      </c>
      <c r="I88" s="29">
        <f t="shared" si="17"/>
        <v>144.87299999999999</v>
      </c>
      <c r="J88" s="30">
        <f t="shared" si="13"/>
        <v>27.106519910542339</v>
      </c>
      <c r="K88" s="68">
        <v>2.8825386942027809</v>
      </c>
      <c r="L88" s="30">
        <f t="shared" si="14"/>
        <v>64.611417897390027</v>
      </c>
      <c r="M88" s="30">
        <f t="shared" ref="M88:Q103" si="23">M87</f>
        <v>36.472821876034146</v>
      </c>
      <c r="N88" s="30">
        <f t="shared" si="23"/>
        <v>22.966918735811184</v>
      </c>
      <c r="O88" s="30">
        <f t="shared" si="23"/>
        <v>22.199939065594776</v>
      </c>
      <c r="P88" s="30">
        <f t="shared" si="23"/>
        <v>28.601159915568051</v>
      </c>
      <c r="Q88" s="30">
        <f t="shared" si="23"/>
        <v>30.93758449147273</v>
      </c>
      <c r="R88" s="30">
        <f t="shared" si="18"/>
        <v>64.611417897390027</v>
      </c>
      <c r="S88" s="36">
        <f t="shared" si="15"/>
        <v>0</v>
      </c>
      <c r="T88" s="36">
        <f t="shared" si="19"/>
        <v>0</v>
      </c>
      <c r="U88" s="99">
        <f t="shared" si="20"/>
        <v>0</v>
      </c>
      <c r="V88" s="99">
        <f t="shared" si="21"/>
        <v>0</v>
      </c>
    </row>
    <row r="89" spans="1:22" x14ac:dyDescent="0.25">
      <c r="A89" s="24">
        <f>'[1]06-2021'!A95</f>
        <v>44351.499999999796</v>
      </c>
      <c r="B89" s="25">
        <v>131.005</v>
      </c>
      <c r="C89" s="26">
        <v>4104.2756900000004</v>
      </c>
      <c r="D89" s="25">
        <v>0</v>
      </c>
      <c r="E89" s="26">
        <v>0</v>
      </c>
      <c r="F89" s="27">
        <f t="shared" si="16"/>
        <v>131.005</v>
      </c>
      <c r="G89" s="27">
        <f t="shared" si="16"/>
        <v>4104.2756900000004</v>
      </c>
      <c r="H89" s="28">
        <f>'[1]06-2021'!P95</f>
        <v>0</v>
      </c>
      <c r="I89" s="29">
        <f t="shared" si="17"/>
        <v>131.005</v>
      </c>
      <c r="J89" s="30">
        <f t="shared" si="13"/>
        <v>31.329153009427124</v>
      </c>
      <c r="K89" s="68">
        <v>2.8825386942027809</v>
      </c>
      <c r="L89" s="30">
        <f t="shared" si="14"/>
        <v>64.611417897390027</v>
      </c>
      <c r="M89" s="30">
        <f t="shared" si="23"/>
        <v>36.472821876034146</v>
      </c>
      <c r="N89" s="30">
        <f t="shared" si="23"/>
        <v>22.966918735811184</v>
      </c>
      <c r="O89" s="30">
        <f t="shared" si="23"/>
        <v>22.199939065594776</v>
      </c>
      <c r="P89" s="30">
        <f t="shared" si="23"/>
        <v>28.601159915568051</v>
      </c>
      <c r="Q89" s="30">
        <f t="shared" si="23"/>
        <v>30.93758449147273</v>
      </c>
      <c r="R89" s="30">
        <f t="shared" si="18"/>
        <v>64.611417897390027</v>
      </c>
      <c r="S89" s="36">
        <f t="shared" si="15"/>
        <v>0</v>
      </c>
      <c r="T89" s="36">
        <f t="shared" si="19"/>
        <v>0</v>
      </c>
      <c r="U89" s="99">
        <f t="shared" si="20"/>
        <v>0</v>
      </c>
      <c r="V89" s="99">
        <f t="shared" si="21"/>
        <v>0</v>
      </c>
    </row>
    <row r="90" spans="1:22" x14ac:dyDescent="0.25">
      <c r="A90" s="24">
        <f>'[1]06-2021'!A96</f>
        <v>44351.541666666461</v>
      </c>
      <c r="B90" s="25">
        <v>149.19</v>
      </c>
      <c r="C90" s="26">
        <v>4255.9431299999997</v>
      </c>
      <c r="D90" s="25">
        <v>57.268000000000001</v>
      </c>
      <c r="E90" s="26">
        <v>1633.674</v>
      </c>
      <c r="F90" s="27">
        <f t="shared" si="16"/>
        <v>91.921999999999997</v>
      </c>
      <c r="G90" s="27">
        <f t="shared" si="16"/>
        <v>2622.2691299999997</v>
      </c>
      <c r="H90" s="28">
        <f>'[1]06-2021'!P96</f>
        <v>0</v>
      </c>
      <c r="I90" s="29">
        <f t="shared" si="17"/>
        <v>91.921999999999997</v>
      </c>
      <c r="J90" s="30">
        <f t="shared" si="13"/>
        <v>28.527111355279473</v>
      </c>
      <c r="K90" s="68">
        <v>2.8825386942027809</v>
      </c>
      <c r="L90" s="30">
        <f t="shared" si="14"/>
        <v>64.611417897390027</v>
      </c>
      <c r="M90" s="30">
        <f t="shared" si="23"/>
        <v>36.472821876034146</v>
      </c>
      <c r="N90" s="30">
        <f t="shared" si="23"/>
        <v>22.966918735811184</v>
      </c>
      <c r="O90" s="30">
        <f t="shared" si="23"/>
        <v>22.199939065594776</v>
      </c>
      <c r="P90" s="30">
        <f t="shared" si="23"/>
        <v>28.601159915568051</v>
      </c>
      <c r="Q90" s="30">
        <f t="shared" si="23"/>
        <v>30.93758449147273</v>
      </c>
      <c r="R90" s="30">
        <f t="shared" si="18"/>
        <v>64.611417897390027</v>
      </c>
      <c r="S90" s="36">
        <f t="shared" si="15"/>
        <v>0</v>
      </c>
      <c r="T90" s="36">
        <f t="shared" si="19"/>
        <v>0</v>
      </c>
      <c r="U90" s="99">
        <f t="shared" si="20"/>
        <v>0</v>
      </c>
      <c r="V90" s="99">
        <f t="shared" si="21"/>
        <v>0</v>
      </c>
    </row>
    <row r="91" spans="1:22" x14ac:dyDescent="0.25">
      <c r="A91" s="24">
        <f>'[1]06-2021'!A97</f>
        <v>44351.583333333125</v>
      </c>
      <c r="B91" s="25">
        <v>209.10900000000001</v>
      </c>
      <c r="C91" s="26">
        <v>6486.9793980000004</v>
      </c>
      <c r="D91" s="25">
        <v>130.11000000000001</v>
      </c>
      <c r="E91" s="26">
        <v>4036.2660000000001</v>
      </c>
      <c r="F91" s="27">
        <f t="shared" si="16"/>
        <v>78.998999999999995</v>
      </c>
      <c r="G91" s="27">
        <f t="shared" si="16"/>
        <v>2450.7133980000003</v>
      </c>
      <c r="H91" s="28">
        <f>'[1]06-2021'!P97</f>
        <v>0</v>
      </c>
      <c r="I91" s="29">
        <f t="shared" si="17"/>
        <v>78.998999999999995</v>
      </c>
      <c r="J91" s="30">
        <f t="shared" si="13"/>
        <v>31.022081266851487</v>
      </c>
      <c r="K91" s="68">
        <v>2.8825386942027809</v>
      </c>
      <c r="L91" s="30">
        <f t="shared" si="14"/>
        <v>64.611417897390027</v>
      </c>
      <c r="M91" s="30">
        <f t="shared" si="23"/>
        <v>36.472821876034146</v>
      </c>
      <c r="N91" s="30">
        <f t="shared" si="23"/>
        <v>22.966918735811184</v>
      </c>
      <c r="O91" s="30">
        <f t="shared" si="23"/>
        <v>22.199939065594776</v>
      </c>
      <c r="P91" s="30">
        <f t="shared" si="23"/>
        <v>28.601159915568051</v>
      </c>
      <c r="Q91" s="30">
        <f t="shared" si="23"/>
        <v>30.93758449147273</v>
      </c>
      <c r="R91" s="30">
        <f t="shared" si="18"/>
        <v>64.611417897390027</v>
      </c>
      <c r="S91" s="36">
        <f t="shared" si="15"/>
        <v>0</v>
      </c>
      <c r="T91" s="36">
        <f t="shared" si="19"/>
        <v>0</v>
      </c>
      <c r="U91" s="99">
        <f t="shared" si="20"/>
        <v>0</v>
      </c>
      <c r="V91" s="99">
        <f t="shared" si="21"/>
        <v>0</v>
      </c>
    </row>
    <row r="92" spans="1:22" x14ac:dyDescent="0.25">
      <c r="A92" s="24">
        <f>'[1]06-2021'!A98</f>
        <v>44351.624999999789</v>
      </c>
      <c r="B92" s="25">
        <v>122.54300000000001</v>
      </c>
      <c r="C92" s="26">
        <v>3888.7795620000002</v>
      </c>
      <c r="D92" s="25">
        <v>122.54300000000001</v>
      </c>
      <c r="E92" s="26">
        <v>3888.78</v>
      </c>
      <c r="F92" s="27">
        <f t="shared" si="16"/>
        <v>0</v>
      </c>
      <c r="G92" s="27">
        <f t="shared" si="16"/>
        <v>-4.3800000003102468E-4</v>
      </c>
      <c r="H92" s="28">
        <f>'[1]06-2021'!P98</f>
        <v>0</v>
      </c>
      <c r="I92" s="29">
        <f t="shared" si="17"/>
        <v>0</v>
      </c>
      <c r="J92" s="30">
        <f t="shared" si="13"/>
        <v>0</v>
      </c>
      <c r="K92" s="68">
        <v>2.8825386942027809</v>
      </c>
      <c r="L92" s="30">
        <f t="shared" si="14"/>
        <v>64.611417897390027</v>
      </c>
      <c r="M92" s="30">
        <f t="shared" si="23"/>
        <v>36.472821876034146</v>
      </c>
      <c r="N92" s="30">
        <f t="shared" si="23"/>
        <v>22.966918735811184</v>
      </c>
      <c r="O92" s="30">
        <f t="shared" si="23"/>
        <v>22.199939065594776</v>
      </c>
      <c r="P92" s="30">
        <f t="shared" si="23"/>
        <v>28.601159915568051</v>
      </c>
      <c r="Q92" s="30">
        <f t="shared" si="23"/>
        <v>30.93758449147273</v>
      </c>
      <c r="R92" s="30">
        <f t="shared" si="18"/>
        <v>64.611417897390027</v>
      </c>
      <c r="S92" s="36">
        <f t="shared" si="15"/>
        <v>0</v>
      </c>
      <c r="T92" s="36">
        <f t="shared" si="19"/>
        <v>0</v>
      </c>
      <c r="U92" s="99">
        <f t="shared" si="20"/>
        <v>0</v>
      </c>
      <c r="V92" s="99">
        <f t="shared" si="21"/>
        <v>0</v>
      </c>
    </row>
    <row r="93" spans="1:22" x14ac:dyDescent="0.25">
      <c r="A93" s="24">
        <f>'[1]06-2021'!A99</f>
        <v>44351.666666666453</v>
      </c>
      <c r="B93" s="25">
        <v>15.268000000000001</v>
      </c>
      <c r="C93" s="26">
        <v>124.495272</v>
      </c>
      <c r="D93" s="25">
        <v>0</v>
      </c>
      <c r="E93" s="26">
        <v>0</v>
      </c>
      <c r="F93" s="27">
        <f t="shared" si="16"/>
        <v>15.268000000000001</v>
      </c>
      <c r="G93" s="27">
        <f t="shared" si="16"/>
        <v>124.495272</v>
      </c>
      <c r="H93" s="28">
        <f>'[1]06-2021'!P99</f>
        <v>0</v>
      </c>
      <c r="I93" s="29">
        <f t="shared" si="17"/>
        <v>15.268000000000001</v>
      </c>
      <c r="J93" s="30">
        <f t="shared" si="13"/>
        <v>8.1539999999999999</v>
      </c>
      <c r="K93" s="68">
        <v>2.8825386942027809</v>
      </c>
      <c r="L93" s="30">
        <f t="shared" si="14"/>
        <v>64.611417897390027</v>
      </c>
      <c r="M93" s="30">
        <f t="shared" si="23"/>
        <v>36.472821876034146</v>
      </c>
      <c r="N93" s="30">
        <f t="shared" si="23"/>
        <v>22.966918735811184</v>
      </c>
      <c r="O93" s="30">
        <f t="shared" si="23"/>
        <v>22.199939065594776</v>
      </c>
      <c r="P93" s="30">
        <f t="shared" si="23"/>
        <v>28.601159915568051</v>
      </c>
      <c r="Q93" s="30">
        <f t="shared" si="23"/>
        <v>30.93758449147273</v>
      </c>
      <c r="R93" s="30">
        <f t="shared" si="18"/>
        <v>64.611417897390027</v>
      </c>
      <c r="S93" s="36">
        <f t="shared" si="15"/>
        <v>0</v>
      </c>
      <c r="T93" s="36">
        <f t="shared" si="19"/>
        <v>0</v>
      </c>
      <c r="U93" s="99">
        <f t="shared" si="20"/>
        <v>0</v>
      </c>
      <c r="V93" s="99">
        <f t="shared" si="21"/>
        <v>0</v>
      </c>
    </row>
    <row r="94" spans="1:22" x14ac:dyDescent="0.25">
      <c r="A94" s="24">
        <f>'[1]06-2021'!A100</f>
        <v>44351.708333333117</v>
      </c>
      <c r="B94" s="25">
        <v>0</v>
      </c>
      <c r="C94" s="26">
        <v>0</v>
      </c>
      <c r="D94" s="25">
        <v>0</v>
      </c>
      <c r="E94" s="26">
        <v>0</v>
      </c>
      <c r="F94" s="27">
        <f t="shared" si="16"/>
        <v>0</v>
      </c>
      <c r="G94" s="27">
        <f t="shared" si="16"/>
        <v>0</v>
      </c>
      <c r="H94" s="28">
        <f>'[1]06-2021'!P100</f>
        <v>0</v>
      </c>
      <c r="I94" s="29">
        <f t="shared" si="17"/>
        <v>0</v>
      </c>
      <c r="J94" s="30">
        <f t="shared" si="13"/>
        <v>0</v>
      </c>
      <c r="K94" s="68">
        <v>2.8825386942027809</v>
      </c>
      <c r="L94" s="30">
        <f t="shared" si="14"/>
        <v>64.611417897390027</v>
      </c>
      <c r="M94" s="30">
        <f t="shared" si="23"/>
        <v>36.472821876034146</v>
      </c>
      <c r="N94" s="30">
        <f t="shared" si="23"/>
        <v>22.966918735811184</v>
      </c>
      <c r="O94" s="30">
        <f t="shared" si="23"/>
        <v>22.199939065594776</v>
      </c>
      <c r="P94" s="30">
        <f t="shared" si="23"/>
        <v>28.601159915568051</v>
      </c>
      <c r="Q94" s="30">
        <f t="shared" si="23"/>
        <v>30.93758449147273</v>
      </c>
      <c r="R94" s="30">
        <f t="shared" si="18"/>
        <v>64.611417897390027</v>
      </c>
      <c r="S94" s="36">
        <f t="shared" si="15"/>
        <v>0</v>
      </c>
      <c r="T94" s="36">
        <f t="shared" si="19"/>
        <v>0</v>
      </c>
      <c r="U94" s="99">
        <f t="shared" si="20"/>
        <v>0</v>
      </c>
      <c r="V94" s="99">
        <f t="shared" si="21"/>
        <v>0</v>
      </c>
    </row>
    <row r="95" spans="1:22" x14ac:dyDescent="0.25">
      <c r="A95" s="24">
        <f>'[1]06-2021'!A101</f>
        <v>44351.749999999782</v>
      </c>
      <c r="B95" s="25">
        <v>0</v>
      </c>
      <c r="C95" s="26">
        <v>0</v>
      </c>
      <c r="D95" s="25">
        <v>0</v>
      </c>
      <c r="E95" s="26">
        <v>0</v>
      </c>
      <c r="F95" s="27">
        <f t="shared" si="16"/>
        <v>0</v>
      </c>
      <c r="G95" s="27">
        <f t="shared" si="16"/>
        <v>0</v>
      </c>
      <c r="H95" s="28">
        <f>'[1]06-2021'!P101</f>
        <v>0</v>
      </c>
      <c r="I95" s="29">
        <f t="shared" si="17"/>
        <v>0</v>
      </c>
      <c r="J95" s="30">
        <f t="shared" si="13"/>
        <v>0</v>
      </c>
      <c r="K95" s="68">
        <v>2.8825386942027809</v>
      </c>
      <c r="L95" s="30">
        <f t="shared" si="14"/>
        <v>64.611417897390027</v>
      </c>
      <c r="M95" s="30">
        <f t="shared" si="23"/>
        <v>36.472821876034146</v>
      </c>
      <c r="N95" s="30">
        <f t="shared" si="23"/>
        <v>22.966918735811184</v>
      </c>
      <c r="O95" s="30">
        <f t="shared" si="23"/>
        <v>22.199939065594776</v>
      </c>
      <c r="P95" s="30">
        <f t="shared" si="23"/>
        <v>28.601159915568051</v>
      </c>
      <c r="Q95" s="30">
        <f t="shared" si="23"/>
        <v>30.93758449147273</v>
      </c>
      <c r="R95" s="30">
        <f t="shared" si="18"/>
        <v>64.611417897390027</v>
      </c>
      <c r="S95" s="36">
        <f t="shared" si="15"/>
        <v>0</v>
      </c>
      <c r="T95" s="36">
        <f t="shared" si="19"/>
        <v>0</v>
      </c>
      <c r="U95" s="99">
        <f t="shared" si="20"/>
        <v>0</v>
      </c>
      <c r="V95" s="99">
        <f t="shared" si="21"/>
        <v>0</v>
      </c>
    </row>
    <row r="96" spans="1:22" x14ac:dyDescent="0.25">
      <c r="A96" s="24">
        <f>'[1]06-2021'!A102</f>
        <v>44351.791666666446</v>
      </c>
      <c r="B96" s="25">
        <v>0</v>
      </c>
      <c r="C96" s="26">
        <v>0</v>
      </c>
      <c r="D96" s="25">
        <v>0</v>
      </c>
      <c r="E96" s="26">
        <v>0</v>
      </c>
      <c r="F96" s="27">
        <f t="shared" si="16"/>
        <v>0</v>
      </c>
      <c r="G96" s="27">
        <f t="shared" si="16"/>
        <v>0</v>
      </c>
      <c r="H96" s="28">
        <f>'[1]06-2021'!P102</f>
        <v>0</v>
      </c>
      <c r="I96" s="29">
        <f t="shared" si="17"/>
        <v>0</v>
      </c>
      <c r="J96" s="30">
        <f t="shared" si="13"/>
        <v>0</v>
      </c>
      <c r="K96" s="68">
        <v>2.8825386942027809</v>
      </c>
      <c r="L96" s="30">
        <f t="shared" si="14"/>
        <v>64.611417897390027</v>
      </c>
      <c r="M96" s="30">
        <f t="shared" si="23"/>
        <v>36.472821876034146</v>
      </c>
      <c r="N96" s="30">
        <f t="shared" si="23"/>
        <v>22.966918735811184</v>
      </c>
      <c r="O96" s="30">
        <f t="shared" si="23"/>
        <v>22.199939065594776</v>
      </c>
      <c r="P96" s="30">
        <f t="shared" si="23"/>
        <v>28.601159915568051</v>
      </c>
      <c r="Q96" s="30">
        <f t="shared" si="23"/>
        <v>30.93758449147273</v>
      </c>
      <c r="R96" s="30">
        <f t="shared" si="18"/>
        <v>64.611417897390027</v>
      </c>
      <c r="S96" s="36">
        <f t="shared" si="15"/>
        <v>0</v>
      </c>
      <c r="T96" s="36">
        <f t="shared" si="19"/>
        <v>0</v>
      </c>
      <c r="U96" s="99">
        <f t="shared" si="20"/>
        <v>0</v>
      </c>
      <c r="V96" s="99">
        <f t="shared" si="21"/>
        <v>0</v>
      </c>
    </row>
    <row r="97" spans="1:22" x14ac:dyDescent="0.25">
      <c r="A97" s="24">
        <f>'[1]06-2021'!A103</f>
        <v>44351.83333333311</v>
      </c>
      <c r="B97" s="25">
        <v>10.66</v>
      </c>
      <c r="C97" s="26">
        <v>409.00288</v>
      </c>
      <c r="D97" s="25">
        <v>10.66</v>
      </c>
      <c r="E97" s="26">
        <v>409.00299999999999</v>
      </c>
      <c r="F97" s="27">
        <f t="shared" si="16"/>
        <v>0</v>
      </c>
      <c r="G97" s="27">
        <f t="shared" si="16"/>
        <v>-1.1999999998124622E-4</v>
      </c>
      <c r="H97" s="28">
        <f>'[1]06-2021'!P103</f>
        <v>0</v>
      </c>
      <c r="I97" s="29">
        <f t="shared" si="17"/>
        <v>0</v>
      </c>
      <c r="J97" s="30">
        <f t="shared" si="13"/>
        <v>0</v>
      </c>
      <c r="K97" s="68">
        <v>2.8825386942027809</v>
      </c>
      <c r="L97" s="30">
        <f t="shared" si="14"/>
        <v>64.611417897390027</v>
      </c>
      <c r="M97" s="30">
        <f t="shared" si="23"/>
        <v>36.472821876034146</v>
      </c>
      <c r="N97" s="30">
        <f t="shared" si="23"/>
        <v>22.966918735811184</v>
      </c>
      <c r="O97" s="30">
        <f t="shared" si="23"/>
        <v>22.199939065594776</v>
      </c>
      <c r="P97" s="30">
        <f t="shared" si="23"/>
        <v>28.601159915568051</v>
      </c>
      <c r="Q97" s="30">
        <f t="shared" si="23"/>
        <v>30.93758449147273</v>
      </c>
      <c r="R97" s="30">
        <f t="shared" si="18"/>
        <v>64.611417897390027</v>
      </c>
      <c r="S97" s="36">
        <f t="shared" si="15"/>
        <v>0</v>
      </c>
      <c r="T97" s="36">
        <f t="shared" si="19"/>
        <v>0</v>
      </c>
      <c r="U97" s="99">
        <f t="shared" si="20"/>
        <v>0</v>
      </c>
      <c r="V97" s="99">
        <f t="shared" si="21"/>
        <v>0</v>
      </c>
    </row>
    <row r="98" spans="1:22" x14ac:dyDescent="0.25">
      <c r="A98" s="24">
        <f>'[1]06-2021'!A104</f>
        <v>44351.874999999774</v>
      </c>
      <c r="B98" s="25">
        <v>42.639000000000003</v>
      </c>
      <c r="C98" s="26">
        <v>1143.7485360000001</v>
      </c>
      <c r="D98" s="25">
        <v>0</v>
      </c>
      <c r="E98" s="26">
        <v>0</v>
      </c>
      <c r="F98" s="27">
        <f t="shared" si="16"/>
        <v>42.639000000000003</v>
      </c>
      <c r="G98" s="27">
        <f t="shared" si="16"/>
        <v>1143.7485360000001</v>
      </c>
      <c r="H98" s="28">
        <f>'[1]06-2021'!P104</f>
        <v>0</v>
      </c>
      <c r="I98" s="29">
        <f t="shared" si="17"/>
        <v>42.639000000000003</v>
      </c>
      <c r="J98" s="30">
        <f t="shared" si="13"/>
        <v>26.823999999999998</v>
      </c>
      <c r="K98" s="68">
        <v>2.8825386942027809</v>
      </c>
      <c r="L98" s="30">
        <f t="shared" si="14"/>
        <v>64.611417897390027</v>
      </c>
      <c r="M98" s="30">
        <f t="shared" si="23"/>
        <v>36.472821876034146</v>
      </c>
      <c r="N98" s="30">
        <f t="shared" si="23"/>
        <v>22.966918735811184</v>
      </c>
      <c r="O98" s="30">
        <f t="shared" si="23"/>
        <v>22.199939065594776</v>
      </c>
      <c r="P98" s="30">
        <f t="shared" si="23"/>
        <v>28.601159915568051</v>
      </c>
      <c r="Q98" s="30">
        <f t="shared" si="23"/>
        <v>30.93758449147273</v>
      </c>
      <c r="R98" s="30">
        <f t="shared" si="18"/>
        <v>64.611417897390027</v>
      </c>
      <c r="S98" s="36">
        <f t="shared" si="15"/>
        <v>0</v>
      </c>
      <c r="T98" s="36">
        <f t="shared" si="19"/>
        <v>0</v>
      </c>
      <c r="U98" s="99">
        <f t="shared" si="20"/>
        <v>0</v>
      </c>
      <c r="V98" s="99">
        <f t="shared" si="21"/>
        <v>0</v>
      </c>
    </row>
    <row r="99" spans="1:22" x14ac:dyDescent="0.25">
      <c r="A99" s="24">
        <f>'[1]06-2021'!A105</f>
        <v>44351.916666666439</v>
      </c>
      <c r="B99" s="25">
        <v>0</v>
      </c>
      <c r="C99" s="26">
        <v>0</v>
      </c>
      <c r="D99" s="25">
        <v>0</v>
      </c>
      <c r="E99" s="26">
        <v>0</v>
      </c>
      <c r="F99" s="27">
        <f t="shared" si="16"/>
        <v>0</v>
      </c>
      <c r="G99" s="27">
        <f t="shared" si="16"/>
        <v>0</v>
      </c>
      <c r="H99" s="28">
        <f>'[1]06-2021'!P105</f>
        <v>0</v>
      </c>
      <c r="I99" s="29">
        <f t="shared" si="17"/>
        <v>0</v>
      </c>
      <c r="J99" s="30">
        <f t="shared" si="13"/>
        <v>0</v>
      </c>
      <c r="K99" s="68">
        <v>2.8825386942027809</v>
      </c>
      <c r="L99" s="30">
        <f t="shared" si="14"/>
        <v>64.611417897390027</v>
      </c>
      <c r="M99" s="30">
        <f t="shared" si="23"/>
        <v>36.472821876034146</v>
      </c>
      <c r="N99" s="30">
        <f t="shared" si="23"/>
        <v>22.966918735811184</v>
      </c>
      <c r="O99" s="30">
        <f t="shared" si="23"/>
        <v>22.199939065594776</v>
      </c>
      <c r="P99" s="30">
        <f t="shared" si="23"/>
        <v>28.601159915568051</v>
      </c>
      <c r="Q99" s="30">
        <f t="shared" si="23"/>
        <v>30.93758449147273</v>
      </c>
      <c r="R99" s="30">
        <f t="shared" si="18"/>
        <v>64.611417897390027</v>
      </c>
      <c r="S99" s="36">
        <f t="shared" si="15"/>
        <v>0</v>
      </c>
      <c r="T99" s="36">
        <f t="shared" si="19"/>
        <v>0</v>
      </c>
      <c r="U99" s="99">
        <f t="shared" si="20"/>
        <v>0</v>
      </c>
      <c r="V99" s="99">
        <f t="shared" si="21"/>
        <v>0</v>
      </c>
    </row>
    <row r="100" spans="1:22" x14ac:dyDescent="0.25">
      <c r="A100" s="24">
        <f>'[1]06-2021'!A106</f>
        <v>44351.958333333103</v>
      </c>
      <c r="B100" s="25">
        <v>123.7</v>
      </c>
      <c r="C100" s="26">
        <v>2989.8290000000002</v>
      </c>
      <c r="D100" s="25">
        <v>0</v>
      </c>
      <c r="E100" s="26">
        <v>0</v>
      </c>
      <c r="F100" s="27">
        <f t="shared" si="16"/>
        <v>123.7</v>
      </c>
      <c r="G100" s="27">
        <f t="shared" si="16"/>
        <v>2989.8290000000002</v>
      </c>
      <c r="H100" s="28">
        <f>'[1]06-2021'!P106</f>
        <v>0</v>
      </c>
      <c r="I100" s="29">
        <f t="shared" si="17"/>
        <v>123.7</v>
      </c>
      <c r="J100" s="30">
        <f t="shared" si="13"/>
        <v>24.17</v>
      </c>
      <c r="K100" s="68">
        <v>2.8825386942027809</v>
      </c>
      <c r="L100" s="30">
        <f t="shared" si="14"/>
        <v>64.611417897390027</v>
      </c>
      <c r="M100" s="30">
        <f t="shared" si="23"/>
        <v>36.472821876034146</v>
      </c>
      <c r="N100" s="30">
        <f t="shared" si="23"/>
        <v>22.966918735811184</v>
      </c>
      <c r="O100" s="30">
        <f t="shared" si="23"/>
        <v>22.199939065594776</v>
      </c>
      <c r="P100" s="30">
        <f t="shared" si="23"/>
        <v>28.601159915568051</v>
      </c>
      <c r="Q100" s="30">
        <f t="shared" si="23"/>
        <v>30.93758449147273</v>
      </c>
      <c r="R100" s="30">
        <f t="shared" si="18"/>
        <v>64.611417897390027</v>
      </c>
      <c r="S100" s="36">
        <f t="shared" si="15"/>
        <v>0</v>
      </c>
      <c r="T100" s="36">
        <f t="shared" si="19"/>
        <v>0</v>
      </c>
      <c r="U100" s="99">
        <f t="shared" si="20"/>
        <v>0</v>
      </c>
      <c r="V100" s="99">
        <f t="shared" si="21"/>
        <v>0</v>
      </c>
    </row>
    <row r="101" spans="1:22" x14ac:dyDescent="0.25">
      <c r="A101" s="24">
        <f>'[1]06-2021'!A107</f>
        <v>44351.999999999767</v>
      </c>
      <c r="B101" s="25">
        <v>206.3</v>
      </c>
      <c r="C101" s="26">
        <v>4299.2920000000004</v>
      </c>
      <c r="D101" s="25">
        <v>56.328000000000003</v>
      </c>
      <c r="E101" s="26">
        <v>1173.8710000000001</v>
      </c>
      <c r="F101" s="27">
        <f t="shared" si="16"/>
        <v>149.97200000000001</v>
      </c>
      <c r="G101" s="27">
        <f t="shared" si="16"/>
        <v>3125.4210000000003</v>
      </c>
      <c r="H101" s="28">
        <f>'[1]06-2021'!P107</f>
        <v>0</v>
      </c>
      <c r="I101" s="29">
        <f t="shared" si="17"/>
        <v>149.97200000000001</v>
      </c>
      <c r="J101" s="30">
        <f t="shared" si="13"/>
        <v>20.840030138959275</v>
      </c>
      <c r="K101" s="68">
        <v>2.8825386942027809</v>
      </c>
      <c r="L101" s="30">
        <f t="shared" si="14"/>
        <v>64.611417897390027</v>
      </c>
      <c r="M101" s="30">
        <f t="shared" si="23"/>
        <v>36.472821876034146</v>
      </c>
      <c r="N101" s="30">
        <f t="shared" si="23"/>
        <v>22.966918735811184</v>
      </c>
      <c r="O101" s="30">
        <f t="shared" si="23"/>
        <v>22.199939065594776</v>
      </c>
      <c r="P101" s="30">
        <f t="shared" si="23"/>
        <v>28.601159915568051</v>
      </c>
      <c r="Q101" s="30">
        <f t="shared" si="23"/>
        <v>30.93758449147273</v>
      </c>
      <c r="R101" s="30">
        <f t="shared" si="18"/>
        <v>64.611417897390027</v>
      </c>
      <c r="S101" s="36">
        <f t="shared" si="15"/>
        <v>0</v>
      </c>
      <c r="T101" s="36">
        <f t="shared" si="19"/>
        <v>0</v>
      </c>
      <c r="U101" s="99">
        <f t="shared" si="20"/>
        <v>0</v>
      </c>
      <c r="V101" s="99">
        <f t="shared" si="21"/>
        <v>0</v>
      </c>
    </row>
    <row r="102" spans="1:22" x14ac:dyDescent="0.25">
      <c r="A102" s="24">
        <f>'[1]06-2021'!A108</f>
        <v>44352.041666666431</v>
      </c>
      <c r="B102" s="25">
        <v>138.1</v>
      </c>
      <c r="C102" s="26">
        <v>2850.384</v>
      </c>
      <c r="D102" s="25">
        <v>15.438000000000001</v>
      </c>
      <c r="E102" s="26">
        <v>318.63600000000002</v>
      </c>
      <c r="F102" s="27">
        <f t="shared" si="16"/>
        <v>122.66199999999999</v>
      </c>
      <c r="G102" s="27">
        <f t="shared" si="16"/>
        <v>2531.748</v>
      </c>
      <c r="H102" s="28">
        <f>'[1]06-2021'!P108</f>
        <v>0</v>
      </c>
      <c r="I102" s="29">
        <f t="shared" si="17"/>
        <v>122.66199999999999</v>
      </c>
      <c r="J102" s="30">
        <f t="shared" si="13"/>
        <v>20.64003521873115</v>
      </c>
      <c r="K102" s="68">
        <v>2.9079472640052035</v>
      </c>
      <c r="L102" s="30">
        <f t="shared" si="14"/>
        <v>64.885830451256197</v>
      </c>
      <c r="M102" s="30">
        <f t="shared" si="23"/>
        <v>36.472821876034146</v>
      </c>
      <c r="N102" s="30">
        <f t="shared" si="23"/>
        <v>22.966918735811184</v>
      </c>
      <c r="O102" s="30">
        <f t="shared" si="23"/>
        <v>22.199939065594776</v>
      </c>
      <c r="P102" s="30">
        <f t="shared" si="23"/>
        <v>28.601159915568051</v>
      </c>
      <c r="Q102" s="30">
        <f t="shared" si="23"/>
        <v>30.93758449147273</v>
      </c>
      <c r="R102" s="30">
        <f t="shared" si="18"/>
        <v>64.885830451256197</v>
      </c>
      <c r="S102" s="36">
        <f t="shared" si="15"/>
        <v>0</v>
      </c>
      <c r="T102" s="36">
        <f t="shared" si="19"/>
        <v>0</v>
      </c>
      <c r="U102" s="99">
        <f t="shared" si="20"/>
        <v>0</v>
      </c>
      <c r="V102" s="99">
        <f t="shared" si="21"/>
        <v>0</v>
      </c>
    </row>
    <row r="103" spans="1:22" x14ac:dyDescent="0.25">
      <c r="A103" s="24">
        <f>'[1]06-2021'!A109</f>
        <v>44352.083333333096</v>
      </c>
      <c r="B103" s="25">
        <v>94.6</v>
      </c>
      <c r="C103" s="26">
        <v>1733.0719999999999</v>
      </c>
      <c r="D103" s="25">
        <v>0.55700000000000005</v>
      </c>
      <c r="E103" s="26">
        <v>10.208</v>
      </c>
      <c r="F103" s="27">
        <f t="shared" si="16"/>
        <v>94.042999999999992</v>
      </c>
      <c r="G103" s="27">
        <f t="shared" si="16"/>
        <v>1722.8639999999998</v>
      </c>
      <c r="H103" s="28">
        <f>'[1]06-2021'!P109</f>
        <v>0</v>
      </c>
      <c r="I103" s="29">
        <f t="shared" si="17"/>
        <v>94.042999999999992</v>
      </c>
      <c r="J103" s="30">
        <f t="shared" si="13"/>
        <v>18.319960018289507</v>
      </c>
      <c r="K103" s="68">
        <v>2.9079472640052035</v>
      </c>
      <c r="L103" s="30">
        <f t="shared" si="14"/>
        <v>64.885830451256197</v>
      </c>
      <c r="M103" s="30">
        <f t="shared" si="23"/>
        <v>36.472821876034146</v>
      </c>
      <c r="N103" s="30">
        <f t="shared" si="23"/>
        <v>22.966918735811184</v>
      </c>
      <c r="O103" s="30">
        <f t="shared" si="23"/>
        <v>22.199939065594776</v>
      </c>
      <c r="P103" s="30">
        <f t="shared" si="23"/>
        <v>28.601159915568051</v>
      </c>
      <c r="Q103" s="30">
        <f t="shared" si="23"/>
        <v>30.93758449147273</v>
      </c>
      <c r="R103" s="30">
        <f t="shared" si="18"/>
        <v>64.885830451256197</v>
      </c>
      <c r="S103" s="36">
        <f t="shared" si="15"/>
        <v>0</v>
      </c>
      <c r="T103" s="36">
        <f t="shared" si="19"/>
        <v>0</v>
      </c>
      <c r="U103" s="99">
        <f t="shared" si="20"/>
        <v>0</v>
      </c>
      <c r="V103" s="99">
        <f t="shared" si="21"/>
        <v>0</v>
      </c>
    </row>
    <row r="104" spans="1:22" x14ac:dyDescent="0.25">
      <c r="A104" s="24">
        <f>'[1]06-2021'!A110</f>
        <v>44352.12499999976</v>
      </c>
      <c r="B104" s="25">
        <v>86.7</v>
      </c>
      <c r="C104" s="26">
        <v>1513.7819999999999</v>
      </c>
      <c r="D104" s="25">
        <v>15.458</v>
      </c>
      <c r="E104" s="26">
        <v>269.89299999999997</v>
      </c>
      <c r="F104" s="27">
        <f t="shared" si="16"/>
        <v>71.242000000000004</v>
      </c>
      <c r="G104" s="27">
        <f t="shared" si="16"/>
        <v>1243.8889999999999</v>
      </c>
      <c r="H104" s="28">
        <f>'[1]06-2021'!P110</f>
        <v>0</v>
      </c>
      <c r="I104" s="29">
        <f t="shared" si="17"/>
        <v>71.242000000000004</v>
      </c>
      <c r="J104" s="30">
        <f t="shared" si="13"/>
        <v>17.460051654922655</v>
      </c>
      <c r="K104" s="68">
        <v>2.9079472640052035</v>
      </c>
      <c r="L104" s="30">
        <f t="shared" si="14"/>
        <v>64.885830451256197</v>
      </c>
      <c r="M104" s="30">
        <f t="shared" ref="M104:Q119" si="24">M103</f>
        <v>36.472821876034146</v>
      </c>
      <c r="N104" s="30">
        <f t="shared" si="24"/>
        <v>22.966918735811184</v>
      </c>
      <c r="O104" s="30">
        <f t="shared" si="24"/>
        <v>22.199939065594776</v>
      </c>
      <c r="P104" s="30">
        <f t="shared" si="24"/>
        <v>28.601159915568051</v>
      </c>
      <c r="Q104" s="30">
        <f t="shared" si="24"/>
        <v>30.93758449147273</v>
      </c>
      <c r="R104" s="30">
        <f t="shared" si="18"/>
        <v>64.885830451256197</v>
      </c>
      <c r="S104" s="36">
        <f t="shared" si="15"/>
        <v>0</v>
      </c>
      <c r="T104" s="36">
        <f t="shared" si="19"/>
        <v>0</v>
      </c>
      <c r="U104" s="99">
        <f t="shared" si="20"/>
        <v>0</v>
      </c>
      <c r="V104" s="99">
        <f t="shared" si="21"/>
        <v>0</v>
      </c>
    </row>
    <row r="105" spans="1:22" x14ac:dyDescent="0.25">
      <c r="A105" s="24">
        <f>'[1]06-2021'!A111</f>
        <v>44352.166666666424</v>
      </c>
      <c r="B105" s="25">
        <v>59.939</v>
      </c>
      <c r="C105" s="26">
        <v>933.44213500000001</v>
      </c>
      <c r="D105" s="25">
        <v>0</v>
      </c>
      <c r="E105" s="26">
        <v>0</v>
      </c>
      <c r="F105" s="27">
        <f t="shared" si="16"/>
        <v>59.939</v>
      </c>
      <c r="G105" s="27">
        <f t="shared" si="16"/>
        <v>933.44213500000001</v>
      </c>
      <c r="H105" s="28">
        <f>'[1]06-2021'!P111</f>
        <v>0</v>
      </c>
      <c r="I105" s="29">
        <f t="shared" si="17"/>
        <v>59.939</v>
      </c>
      <c r="J105" s="30">
        <f t="shared" si="13"/>
        <v>15.573201671699561</v>
      </c>
      <c r="K105" s="68">
        <v>2.9079472640052035</v>
      </c>
      <c r="L105" s="30">
        <f t="shared" si="14"/>
        <v>64.885830451256197</v>
      </c>
      <c r="M105" s="30">
        <f t="shared" si="24"/>
        <v>36.472821876034146</v>
      </c>
      <c r="N105" s="30">
        <f t="shared" si="24"/>
        <v>22.966918735811184</v>
      </c>
      <c r="O105" s="30">
        <f t="shared" si="24"/>
        <v>22.199939065594776</v>
      </c>
      <c r="P105" s="30">
        <f t="shared" si="24"/>
        <v>28.601159915568051</v>
      </c>
      <c r="Q105" s="30">
        <f t="shared" si="24"/>
        <v>30.93758449147273</v>
      </c>
      <c r="R105" s="30">
        <f t="shared" si="18"/>
        <v>64.885830451256197</v>
      </c>
      <c r="S105" s="36">
        <f t="shared" si="15"/>
        <v>0</v>
      </c>
      <c r="T105" s="36">
        <f t="shared" si="19"/>
        <v>0</v>
      </c>
      <c r="U105" s="99">
        <f t="shared" si="20"/>
        <v>0</v>
      </c>
      <c r="V105" s="99">
        <f t="shared" si="21"/>
        <v>0</v>
      </c>
    </row>
    <row r="106" spans="1:22" x14ac:dyDescent="0.25">
      <c r="A106" s="24">
        <f>'[1]06-2021'!A112</f>
        <v>44352.208333333088</v>
      </c>
      <c r="B106" s="25">
        <v>59.3</v>
      </c>
      <c r="C106" s="26">
        <v>897.20899999999995</v>
      </c>
      <c r="D106" s="25">
        <v>1.321</v>
      </c>
      <c r="E106" s="26">
        <v>19.981000000000002</v>
      </c>
      <c r="F106" s="27">
        <f t="shared" si="16"/>
        <v>57.978999999999999</v>
      </c>
      <c r="G106" s="27">
        <f t="shared" si="16"/>
        <v>877.22799999999995</v>
      </c>
      <c r="H106" s="28">
        <f>'[1]06-2021'!P112</f>
        <v>0</v>
      </c>
      <c r="I106" s="29">
        <f t="shared" si="17"/>
        <v>57.978999999999999</v>
      </c>
      <c r="J106" s="30">
        <f t="shared" si="13"/>
        <v>15.13009882888632</v>
      </c>
      <c r="K106" s="68">
        <v>2.9079472640052035</v>
      </c>
      <c r="L106" s="30">
        <f t="shared" si="14"/>
        <v>64.885830451256197</v>
      </c>
      <c r="M106" s="30">
        <f t="shared" si="24"/>
        <v>36.472821876034146</v>
      </c>
      <c r="N106" s="30">
        <f t="shared" si="24"/>
        <v>22.966918735811184</v>
      </c>
      <c r="O106" s="30">
        <f t="shared" si="24"/>
        <v>22.199939065594776</v>
      </c>
      <c r="P106" s="30">
        <f t="shared" si="24"/>
        <v>28.601159915568051</v>
      </c>
      <c r="Q106" s="30">
        <f t="shared" si="24"/>
        <v>30.93758449147273</v>
      </c>
      <c r="R106" s="30">
        <f t="shared" si="18"/>
        <v>64.885830451256197</v>
      </c>
      <c r="S106" s="36">
        <f t="shared" si="15"/>
        <v>0</v>
      </c>
      <c r="T106" s="36">
        <f t="shared" si="19"/>
        <v>0</v>
      </c>
      <c r="U106" s="99">
        <f t="shared" si="20"/>
        <v>0</v>
      </c>
      <c r="V106" s="99">
        <f t="shared" si="21"/>
        <v>0</v>
      </c>
    </row>
    <row r="107" spans="1:22" x14ac:dyDescent="0.25">
      <c r="A107" s="24">
        <f>'[1]06-2021'!A113</f>
        <v>44352.249999999753</v>
      </c>
      <c r="B107" s="25">
        <v>59.3</v>
      </c>
      <c r="C107" s="26">
        <v>907.88300000000004</v>
      </c>
      <c r="D107" s="25">
        <v>2.4300000000000002</v>
      </c>
      <c r="E107" s="26">
        <v>37.206000000000003</v>
      </c>
      <c r="F107" s="27">
        <f t="shared" si="16"/>
        <v>56.87</v>
      </c>
      <c r="G107" s="27">
        <f t="shared" si="16"/>
        <v>870.67700000000002</v>
      </c>
      <c r="H107" s="28">
        <f>'[1]06-2021'!P113</f>
        <v>0</v>
      </c>
      <c r="I107" s="29">
        <f t="shared" si="17"/>
        <v>56.87</v>
      </c>
      <c r="J107" s="30">
        <f t="shared" si="13"/>
        <v>15.309952523298753</v>
      </c>
      <c r="K107" s="68">
        <v>2.9079472640052035</v>
      </c>
      <c r="L107" s="30">
        <f t="shared" si="14"/>
        <v>64.885830451256197</v>
      </c>
      <c r="M107" s="30">
        <f t="shared" si="24"/>
        <v>36.472821876034146</v>
      </c>
      <c r="N107" s="30">
        <f t="shared" si="24"/>
        <v>22.966918735811184</v>
      </c>
      <c r="O107" s="30">
        <f t="shared" si="24"/>
        <v>22.199939065594776</v>
      </c>
      <c r="P107" s="30">
        <f t="shared" si="24"/>
        <v>28.601159915568051</v>
      </c>
      <c r="Q107" s="30">
        <f t="shared" si="24"/>
        <v>30.93758449147273</v>
      </c>
      <c r="R107" s="30">
        <f t="shared" si="18"/>
        <v>64.885830451256197</v>
      </c>
      <c r="S107" s="36">
        <f t="shared" si="15"/>
        <v>0</v>
      </c>
      <c r="T107" s="36">
        <f t="shared" si="19"/>
        <v>0</v>
      </c>
      <c r="U107" s="99">
        <f t="shared" si="20"/>
        <v>0</v>
      </c>
      <c r="V107" s="99">
        <f t="shared" si="21"/>
        <v>0</v>
      </c>
    </row>
    <row r="108" spans="1:22" x14ac:dyDescent="0.25">
      <c r="A108" s="24">
        <f>'[1]06-2021'!A114</f>
        <v>44352.291666666417</v>
      </c>
      <c r="B108" s="25">
        <v>62.6</v>
      </c>
      <c r="C108" s="26">
        <v>926.48</v>
      </c>
      <c r="D108" s="25">
        <v>5.0670000000000002</v>
      </c>
      <c r="E108" s="26">
        <v>74.992000000000004</v>
      </c>
      <c r="F108" s="27">
        <f t="shared" si="16"/>
        <v>57.533000000000001</v>
      </c>
      <c r="G108" s="27">
        <f t="shared" si="16"/>
        <v>851.48800000000006</v>
      </c>
      <c r="H108" s="28">
        <f>'[1]06-2021'!P114</f>
        <v>0</v>
      </c>
      <c r="I108" s="29">
        <f t="shared" si="17"/>
        <v>57.533000000000001</v>
      </c>
      <c r="J108" s="30">
        <f t="shared" si="13"/>
        <v>14.79999304746841</v>
      </c>
      <c r="K108" s="68">
        <v>2.9079472640052035</v>
      </c>
      <c r="L108" s="30">
        <f t="shared" si="14"/>
        <v>64.885830451256197</v>
      </c>
      <c r="M108" s="30">
        <f t="shared" si="24"/>
        <v>36.472821876034146</v>
      </c>
      <c r="N108" s="30">
        <f t="shared" si="24"/>
        <v>22.966918735811184</v>
      </c>
      <c r="O108" s="30">
        <f t="shared" si="24"/>
        <v>22.199939065594776</v>
      </c>
      <c r="P108" s="30">
        <f t="shared" si="24"/>
        <v>28.601159915568051</v>
      </c>
      <c r="Q108" s="30">
        <f t="shared" si="24"/>
        <v>30.93758449147273</v>
      </c>
      <c r="R108" s="30">
        <f t="shared" si="18"/>
        <v>64.885830451256197</v>
      </c>
      <c r="S108" s="36">
        <f t="shared" si="15"/>
        <v>0</v>
      </c>
      <c r="T108" s="36">
        <f t="shared" si="19"/>
        <v>0</v>
      </c>
      <c r="U108" s="99">
        <f t="shared" si="20"/>
        <v>0</v>
      </c>
      <c r="V108" s="99">
        <f t="shared" si="21"/>
        <v>0</v>
      </c>
    </row>
    <row r="109" spans="1:22" x14ac:dyDescent="0.25">
      <c r="A109" s="24">
        <f>'[1]06-2021'!A115</f>
        <v>44352.333333333081</v>
      </c>
      <c r="B109" s="25">
        <v>69.7</v>
      </c>
      <c r="C109" s="26">
        <v>1207.204</v>
      </c>
      <c r="D109" s="25">
        <v>0.70199999999999996</v>
      </c>
      <c r="E109" s="26">
        <v>12.151999999999999</v>
      </c>
      <c r="F109" s="27">
        <f t="shared" si="16"/>
        <v>68.998000000000005</v>
      </c>
      <c r="G109" s="27">
        <f t="shared" si="16"/>
        <v>1195.0519999999999</v>
      </c>
      <c r="H109" s="28">
        <f>'[1]06-2021'!P115</f>
        <v>0</v>
      </c>
      <c r="I109" s="29">
        <f t="shared" si="17"/>
        <v>68.998000000000005</v>
      </c>
      <c r="J109" s="30">
        <f t="shared" si="13"/>
        <v>17.320096234673468</v>
      </c>
      <c r="K109" s="68">
        <v>2.9079472640052035</v>
      </c>
      <c r="L109" s="30">
        <f t="shared" si="14"/>
        <v>64.885830451256197</v>
      </c>
      <c r="M109" s="30">
        <f t="shared" si="24"/>
        <v>36.472821876034146</v>
      </c>
      <c r="N109" s="30">
        <f t="shared" si="24"/>
        <v>22.966918735811184</v>
      </c>
      <c r="O109" s="30">
        <f t="shared" si="24"/>
        <v>22.199939065594776</v>
      </c>
      <c r="P109" s="30">
        <f t="shared" si="24"/>
        <v>28.601159915568051</v>
      </c>
      <c r="Q109" s="30">
        <f t="shared" si="24"/>
        <v>30.93758449147273</v>
      </c>
      <c r="R109" s="30">
        <f t="shared" si="18"/>
        <v>64.885830451256197</v>
      </c>
      <c r="S109" s="36">
        <f t="shared" si="15"/>
        <v>0</v>
      </c>
      <c r="T109" s="36">
        <f t="shared" si="19"/>
        <v>0</v>
      </c>
      <c r="U109" s="99">
        <f t="shared" si="20"/>
        <v>0</v>
      </c>
      <c r="V109" s="99">
        <f t="shared" si="21"/>
        <v>0</v>
      </c>
    </row>
    <row r="110" spans="1:22" x14ac:dyDescent="0.25">
      <c r="A110" s="24">
        <f>'[1]06-2021'!A116</f>
        <v>44352.374999999745</v>
      </c>
      <c r="B110" s="25">
        <v>106.2</v>
      </c>
      <c r="C110" s="26">
        <v>2041.164</v>
      </c>
      <c r="D110" s="25">
        <v>7.4169999999999998</v>
      </c>
      <c r="E110" s="26">
        <v>142.559</v>
      </c>
      <c r="F110" s="27">
        <f t="shared" si="16"/>
        <v>98.783000000000001</v>
      </c>
      <c r="G110" s="27">
        <f t="shared" si="16"/>
        <v>1898.605</v>
      </c>
      <c r="H110" s="28">
        <f>'[1]06-2021'!P116</f>
        <v>0</v>
      </c>
      <c r="I110" s="29">
        <f t="shared" si="17"/>
        <v>98.783000000000001</v>
      </c>
      <c r="J110" s="30">
        <f t="shared" si="13"/>
        <v>19.21995687517083</v>
      </c>
      <c r="K110" s="68">
        <v>2.9079472640052035</v>
      </c>
      <c r="L110" s="30">
        <f t="shared" si="14"/>
        <v>64.885830451256197</v>
      </c>
      <c r="M110" s="30">
        <f t="shared" si="24"/>
        <v>36.472821876034146</v>
      </c>
      <c r="N110" s="30">
        <f t="shared" si="24"/>
        <v>22.966918735811184</v>
      </c>
      <c r="O110" s="30">
        <f t="shared" si="24"/>
        <v>22.199939065594776</v>
      </c>
      <c r="P110" s="30">
        <f t="shared" si="24"/>
        <v>28.601159915568051</v>
      </c>
      <c r="Q110" s="30">
        <f t="shared" si="24"/>
        <v>30.93758449147273</v>
      </c>
      <c r="R110" s="30">
        <f t="shared" si="18"/>
        <v>64.885830451256197</v>
      </c>
      <c r="S110" s="36">
        <f t="shared" si="15"/>
        <v>0</v>
      </c>
      <c r="T110" s="36">
        <f t="shared" si="19"/>
        <v>0</v>
      </c>
      <c r="U110" s="99">
        <f t="shared" si="20"/>
        <v>0</v>
      </c>
      <c r="V110" s="99">
        <f t="shared" si="21"/>
        <v>0</v>
      </c>
    </row>
    <row r="111" spans="1:22" x14ac:dyDescent="0.25">
      <c r="A111" s="24">
        <f>'[1]06-2021'!A117</f>
        <v>44352.41666666641</v>
      </c>
      <c r="B111" s="25">
        <v>151.19999999999999</v>
      </c>
      <c r="C111" s="26">
        <v>3179.7359999999999</v>
      </c>
      <c r="D111" s="25">
        <v>15.471</v>
      </c>
      <c r="E111" s="26">
        <v>325.34699999999998</v>
      </c>
      <c r="F111" s="27">
        <f t="shared" si="16"/>
        <v>135.72899999999998</v>
      </c>
      <c r="G111" s="27">
        <f t="shared" si="16"/>
        <v>2854.3890000000001</v>
      </c>
      <c r="H111" s="28">
        <f>'[1]06-2021'!P117</f>
        <v>0</v>
      </c>
      <c r="I111" s="29">
        <f t="shared" si="17"/>
        <v>135.72899999999998</v>
      </c>
      <c r="J111" s="30">
        <f t="shared" si="13"/>
        <v>21.030059898768872</v>
      </c>
      <c r="K111" s="68">
        <v>2.9079472640052035</v>
      </c>
      <c r="L111" s="30">
        <f t="shared" si="14"/>
        <v>64.885830451256197</v>
      </c>
      <c r="M111" s="30">
        <f t="shared" si="24"/>
        <v>36.472821876034146</v>
      </c>
      <c r="N111" s="30">
        <f t="shared" si="24"/>
        <v>22.966918735811184</v>
      </c>
      <c r="O111" s="30">
        <f t="shared" si="24"/>
        <v>22.199939065594776</v>
      </c>
      <c r="P111" s="30">
        <f t="shared" si="24"/>
        <v>28.601159915568051</v>
      </c>
      <c r="Q111" s="30">
        <f t="shared" si="24"/>
        <v>30.93758449147273</v>
      </c>
      <c r="R111" s="30">
        <f t="shared" si="18"/>
        <v>64.885830451256197</v>
      </c>
      <c r="S111" s="36">
        <f t="shared" si="15"/>
        <v>0</v>
      </c>
      <c r="T111" s="36">
        <f t="shared" si="19"/>
        <v>0</v>
      </c>
      <c r="U111" s="99">
        <f t="shared" si="20"/>
        <v>0</v>
      </c>
      <c r="V111" s="99">
        <f t="shared" si="21"/>
        <v>0</v>
      </c>
    </row>
    <row r="112" spans="1:22" x14ac:dyDescent="0.25">
      <c r="A112" s="24">
        <f>'[1]06-2021'!A118</f>
        <v>44352.458333333074</v>
      </c>
      <c r="B112" s="25">
        <v>135.92700000000002</v>
      </c>
      <c r="C112" s="26">
        <v>3246.6395400000001</v>
      </c>
      <c r="D112" s="25">
        <v>0</v>
      </c>
      <c r="E112" s="26">
        <v>0</v>
      </c>
      <c r="F112" s="27">
        <f t="shared" si="16"/>
        <v>135.92700000000002</v>
      </c>
      <c r="G112" s="27">
        <f t="shared" si="16"/>
        <v>3246.6395400000001</v>
      </c>
      <c r="H112" s="28">
        <f>'[1]06-2021'!P118</f>
        <v>0</v>
      </c>
      <c r="I112" s="29">
        <f t="shared" si="17"/>
        <v>135.92700000000002</v>
      </c>
      <c r="J112" s="30">
        <f t="shared" si="13"/>
        <v>23.885170275221256</v>
      </c>
      <c r="K112" s="68">
        <v>2.9079472640052035</v>
      </c>
      <c r="L112" s="30">
        <f t="shared" si="14"/>
        <v>64.885830451256197</v>
      </c>
      <c r="M112" s="30">
        <f t="shared" si="24"/>
        <v>36.472821876034146</v>
      </c>
      <c r="N112" s="30">
        <f t="shared" si="24"/>
        <v>22.966918735811184</v>
      </c>
      <c r="O112" s="30">
        <f t="shared" si="24"/>
        <v>22.199939065594776</v>
      </c>
      <c r="P112" s="30">
        <f t="shared" si="24"/>
        <v>28.601159915568051</v>
      </c>
      <c r="Q112" s="30">
        <f t="shared" si="24"/>
        <v>30.93758449147273</v>
      </c>
      <c r="R112" s="30">
        <f t="shared" si="18"/>
        <v>64.885830451256197</v>
      </c>
      <c r="S112" s="36">
        <f t="shared" si="15"/>
        <v>0</v>
      </c>
      <c r="T112" s="36">
        <f t="shared" si="19"/>
        <v>0</v>
      </c>
      <c r="U112" s="99">
        <f t="shared" si="20"/>
        <v>0</v>
      </c>
      <c r="V112" s="99">
        <f t="shared" si="21"/>
        <v>0</v>
      </c>
    </row>
    <row r="113" spans="1:22" x14ac:dyDescent="0.25">
      <c r="A113" s="24">
        <f>'[1]06-2021'!A119</f>
        <v>44352.499999999738</v>
      </c>
      <c r="B113" s="25">
        <v>279.01799999999997</v>
      </c>
      <c r="C113" s="26">
        <v>7269.2559540000002</v>
      </c>
      <c r="D113" s="25">
        <v>80.48</v>
      </c>
      <c r="E113" s="26">
        <v>2096.7339999999999</v>
      </c>
      <c r="F113" s="27">
        <f t="shared" si="16"/>
        <v>198.53799999999995</v>
      </c>
      <c r="G113" s="27">
        <f t="shared" si="16"/>
        <v>5172.5219539999998</v>
      </c>
      <c r="H113" s="28">
        <f>'[1]06-2021'!P119</f>
        <v>0</v>
      </c>
      <c r="I113" s="29">
        <f t="shared" si="17"/>
        <v>198.53799999999995</v>
      </c>
      <c r="J113" s="30">
        <f t="shared" si="13"/>
        <v>26.053057621211057</v>
      </c>
      <c r="K113" s="68">
        <v>2.9079472640052035</v>
      </c>
      <c r="L113" s="30">
        <f t="shared" si="14"/>
        <v>64.885830451256197</v>
      </c>
      <c r="M113" s="30">
        <f t="shared" si="24"/>
        <v>36.472821876034146</v>
      </c>
      <c r="N113" s="30">
        <f t="shared" si="24"/>
        <v>22.966918735811184</v>
      </c>
      <c r="O113" s="30">
        <f t="shared" si="24"/>
        <v>22.199939065594776</v>
      </c>
      <c r="P113" s="30">
        <f t="shared" si="24"/>
        <v>28.601159915568051</v>
      </c>
      <c r="Q113" s="30">
        <f t="shared" si="24"/>
        <v>30.93758449147273</v>
      </c>
      <c r="R113" s="30">
        <f t="shared" si="18"/>
        <v>64.885830451256197</v>
      </c>
      <c r="S113" s="36">
        <f t="shared" si="15"/>
        <v>0</v>
      </c>
      <c r="T113" s="36">
        <f t="shared" si="19"/>
        <v>0</v>
      </c>
      <c r="U113" s="99">
        <f t="shared" si="20"/>
        <v>0</v>
      </c>
      <c r="V113" s="99">
        <f t="shared" si="21"/>
        <v>0</v>
      </c>
    </row>
    <row r="114" spans="1:22" x14ac:dyDescent="0.25">
      <c r="A114" s="24">
        <f>'[1]06-2021'!A120</f>
        <v>44352.541666666402</v>
      </c>
      <c r="B114" s="25">
        <v>346.34</v>
      </c>
      <c r="C114" s="26">
        <v>8809.5042400000002</v>
      </c>
      <c r="D114" s="25">
        <v>89.677999999999997</v>
      </c>
      <c r="E114" s="26">
        <v>2281.049</v>
      </c>
      <c r="F114" s="27">
        <f t="shared" si="16"/>
        <v>256.66199999999998</v>
      </c>
      <c r="G114" s="27">
        <f t="shared" si="16"/>
        <v>6528.4552400000002</v>
      </c>
      <c r="H114" s="28">
        <f>'[1]06-2021'!P120</f>
        <v>0</v>
      </c>
      <c r="I114" s="29">
        <f t="shared" si="17"/>
        <v>256.66199999999998</v>
      </c>
      <c r="J114" s="30">
        <f t="shared" si="13"/>
        <v>25.436002368874242</v>
      </c>
      <c r="K114" s="68">
        <v>2.9079472640052035</v>
      </c>
      <c r="L114" s="30">
        <f t="shared" si="14"/>
        <v>64.885830451256197</v>
      </c>
      <c r="M114" s="30">
        <f t="shared" si="24"/>
        <v>36.472821876034146</v>
      </c>
      <c r="N114" s="30">
        <f t="shared" si="24"/>
        <v>22.966918735811184</v>
      </c>
      <c r="O114" s="30">
        <f t="shared" si="24"/>
        <v>22.199939065594776</v>
      </c>
      <c r="P114" s="30">
        <f t="shared" si="24"/>
        <v>28.601159915568051</v>
      </c>
      <c r="Q114" s="30">
        <f t="shared" si="24"/>
        <v>30.93758449147273</v>
      </c>
      <c r="R114" s="30">
        <f t="shared" si="18"/>
        <v>64.885830451256197</v>
      </c>
      <c r="S114" s="36">
        <f t="shared" si="15"/>
        <v>0</v>
      </c>
      <c r="T114" s="36">
        <f t="shared" si="19"/>
        <v>0</v>
      </c>
      <c r="U114" s="99">
        <f t="shared" si="20"/>
        <v>0</v>
      </c>
      <c r="V114" s="99">
        <f t="shared" si="21"/>
        <v>0</v>
      </c>
    </row>
    <row r="115" spans="1:22" x14ac:dyDescent="0.25">
      <c r="A115" s="24">
        <f>'[1]06-2021'!A121</f>
        <v>44352.583333333067</v>
      </c>
      <c r="B115" s="25">
        <v>237.62299999999999</v>
      </c>
      <c r="C115" s="26">
        <v>6449.0882199999996</v>
      </c>
      <c r="D115" s="25">
        <v>1.7649999999999999</v>
      </c>
      <c r="E115" s="26">
        <v>47.911000000000001</v>
      </c>
      <c r="F115" s="27">
        <f t="shared" si="16"/>
        <v>235.858</v>
      </c>
      <c r="G115" s="27">
        <f t="shared" si="16"/>
        <v>6401.1772199999996</v>
      </c>
      <c r="H115" s="28">
        <f>'[1]06-2021'!P121</f>
        <v>0</v>
      </c>
      <c r="I115" s="29">
        <f t="shared" si="17"/>
        <v>235.858</v>
      </c>
      <c r="J115" s="30">
        <f t="shared" si="13"/>
        <v>27.139962265430892</v>
      </c>
      <c r="K115" s="68">
        <v>2.9079472640052035</v>
      </c>
      <c r="L115" s="30">
        <f t="shared" si="14"/>
        <v>64.885830451256197</v>
      </c>
      <c r="M115" s="30">
        <f t="shared" si="24"/>
        <v>36.472821876034146</v>
      </c>
      <c r="N115" s="30">
        <f t="shared" si="24"/>
        <v>22.966918735811184</v>
      </c>
      <c r="O115" s="30">
        <f t="shared" si="24"/>
        <v>22.199939065594776</v>
      </c>
      <c r="P115" s="30">
        <f t="shared" si="24"/>
        <v>28.601159915568051</v>
      </c>
      <c r="Q115" s="30">
        <f t="shared" si="24"/>
        <v>30.93758449147273</v>
      </c>
      <c r="R115" s="30">
        <f t="shared" si="18"/>
        <v>64.885830451256197</v>
      </c>
      <c r="S115" s="36">
        <f t="shared" si="15"/>
        <v>0</v>
      </c>
      <c r="T115" s="36">
        <f t="shared" si="19"/>
        <v>0</v>
      </c>
      <c r="U115" s="99">
        <f t="shared" si="20"/>
        <v>0</v>
      </c>
      <c r="V115" s="99">
        <f t="shared" si="21"/>
        <v>0</v>
      </c>
    </row>
    <row r="116" spans="1:22" x14ac:dyDescent="0.25">
      <c r="A116" s="24">
        <f>'[1]06-2021'!A122</f>
        <v>44352.624999999731</v>
      </c>
      <c r="B116" s="25">
        <v>211.548</v>
      </c>
      <c r="C116" s="26">
        <v>5623.3689359999998</v>
      </c>
      <c r="D116" s="25">
        <v>0</v>
      </c>
      <c r="E116" s="26">
        <v>0</v>
      </c>
      <c r="F116" s="27">
        <f t="shared" si="16"/>
        <v>211.548</v>
      </c>
      <c r="G116" s="27">
        <f t="shared" si="16"/>
        <v>5623.3689359999998</v>
      </c>
      <c r="H116" s="28">
        <f>'[1]06-2021'!P122</f>
        <v>0</v>
      </c>
      <c r="I116" s="29">
        <f t="shared" si="17"/>
        <v>211.548</v>
      </c>
      <c r="J116" s="30">
        <f t="shared" si="13"/>
        <v>26.582000000000001</v>
      </c>
      <c r="K116" s="68">
        <v>2.9079472640052035</v>
      </c>
      <c r="L116" s="30">
        <f t="shared" si="14"/>
        <v>64.885830451256197</v>
      </c>
      <c r="M116" s="30">
        <f t="shared" si="24"/>
        <v>36.472821876034146</v>
      </c>
      <c r="N116" s="30">
        <f t="shared" si="24"/>
        <v>22.966918735811184</v>
      </c>
      <c r="O116" s="30">
        <f t="shared" si="24"/>
        <v>22.199939065594776</v>
      </c>
      <c r="P116" s="30">
        <f t="shared" si="24"/>
        <v>28.601159915568051</v>
      </c>
      <c r="Q116" s="30">
        <f t="shared" si="24"/>
        <v>30.93758449147273</v>
      </c>
      <c r="R116" s="30">
        <f t="shared" si="18"/>
        <v>64.885830451256197</v>
      </c>
      <c r="S116" s="36">
        <f t="shared" si="15"/>
        <v>0</v>
      </c>
      <c r="T116" s="36">
        <f t="shared" si="19"/>
        <v>0</v>
      </c>
      <c r="U116" s="99">
        <f t="shared" si="20"/>
        <v>0</v>
      </c>
      <c r="V116" s="99">
        <f t="shared" si="21"/>
        <v>0</v>
      </c>
    </row>
    <row r="117" spans="1:22" x14ac:dyDescent="0.25">
      <c r="A117" s="24">
        <f>'[1]06-2021'!A123</f>
        <v>44352.666666666395</v>
      </c>
      <c r="B117" s="25">
        <v>218.32900000000001</v>
      </c>
      <c r="C117" s="26">
        <v>6225.4331060000004</v>
      </c>
      <c r="D117" s="25">
        <v>19.303999999999998</v>
      </c>
      <c r="E117" s="26">
        <v>550.42899999999997</v>
      </c>
      <c r="F117" s="27">
        <f t="shared" si="16"/>
        <v>199.02500000000001</v>
      </c>
      <c r="G117" s="27">
        <f t="shared" si="16"/>
        <v>5675.0041060000003</v>
      </c>
      <c r="H117" s="28">
        <f>'[1]06-2021'!P123</f>
        <v>0</v>
      </c>
      <c r="I117" s="29">
        <f t="shared" si="17"/>
        <v>199.02500000000001</v>
      </c>
      <c r="J117" s="30">
        <f t="shared" si="13"/>
        <v>28.51402640874262</v>
      </c>
      <c r="K117" s="68">
        <v>2.9079472640052035</v>
      </c>
      <c r="L117" s="30">
        <f t="shared" si="14"/>
        <v>64.885830451256197</v>
      </c>
      <c r="M117" s="30">
        <f t="shared" si="24"/>
        <v>36.472821876034146</v>
      </c>
      <c r="N117" s="30">
        <f t="shared" si="24"/>
        <v>22.966918735811184</v>
      </c>
      <c r="O117" s="30">
        <f t="shared" si="24"/>
        <v>22.199939065594776</v>
      </c>
      <c r="P117" s="30">
        <f t="shared" si="24"/>
        <v>28.601159915568051</v>
      </c>
      <c r="Q117" s="30">
        <f t="shared" si="24"/>
        <v>30.93758449147273</v>
      </c>
      <c r="R117" s="30">
        <f t="shared" si="18"/>
        <v>64.885830451256197</v>
      </c>
      <c r="S117" s="36">
        <f t="shared" si="15"/>
        <v>0</v>
      </c>
      <c r="T117" s="36">
        <f t="shared" si="19"/>
        <v>0</v>
      </c>
      <c r="U117" s="99">
        <f t="shared" si="20"/>
        <v>0</v>
      </c>
      <c r="V117" s="99">
        <f t="shared" si="21"/>
        <v>0</v>
      </c>
    </row>
    <row r="118" spans="1:22" x14ac:dyDescent="0.25">
      <c r="A118" s="24">
        <f>'[1]06-2021'!A124</f>
        <v>44352.708333333059</v>
      </c>
      <c r="B118" s="25">
        <v>207.196</v>
      </c>
      <c r="C118" s="26">
        <v>7113.6602679999996</v>
      </c>
      <c r="D118" s="25">
        <v>68.400000000000006</v>
      </c>
      <c r="E118" s="26">
        <v>2348.377</v>
      </c>
      <c r="F118" s="27">
        <f t="shared" si="16"/>
        <v>138.79599999999999</v>
      </c>
      <c r="G118" s="27">
        <f t="shared" si="16"/>
        <v>4765.2832679999992</v>
      </c>
      <c r="H118" s="28">
        <f>'[1]06-2021'!P124</f>
        <v>0</v>
      </c>
      <c r="I118" s="29">
        <f t="shared" si="17"/>
        <v>138.79599999999999</v>
      </c>
      <c r="J118" s="30">
        <f t="shared" si="13"/>
        <v>34.333001440963713</v>
      </c>
      <c r="K118" s="68">
        <v>2.9079472640052035</v>
      </c>
      <c r="L118" s="30">
        <f t="shared" si="14"/>
        <v>64.885830451256197</v>
      </c>
      <c r="M118" s="30">
        <f t="shared" si="24"/>
        <v>36.472821876034146</v>
      </c>
      <c r="N118" s="30">
        <f t="shared" si="24"/>
        <v>22.966918735811184</v>
      </c>
      <c r="O118" s="30">
        <f t="shared" si="24"/>
        <v>22.199939065594776</v>
      </c>
      <c r="P118" s="30">
        <f t="shared" si="24"/>
        <v>28.601159915568051</v>
      </c>
      <c r="Q118" s="30">
        <f t="shared" si="24"/>
        <v>30.93758449147273</v>
      </c>
      <c r="R118" s="30">
        <f t="shared" si="18"/>
        <v>64.885830451256197</v>
      </c>
      <c r="S118" s="36">
        <f t="shared" si="15"/>
        <v>0</v>
      </c>
      <c r="T118" s="36">
        <f t="shared" si="19"/>
        <v>0</v>
      </c>
      <c r="U118" s="99">
        <f t="shared" si="20"/>
        <v>0</v>
      </c>
      <c r="V118" s="99">
        <f t="shared" si="21"/>
        <v>0</v>
      </c>
    </row>
    <row r="119" spans="1:22" x14ac:dyDescent="0.25">
      <c r="A119" s="24">
        <f>'[1]06-2021'!A125</f>
        <v>44352.749999999724</v>
      </c>
      <c r="B119" s="25">
        <v>95.084000000000003</v>
      </c>
      <c r="C119" s="26">
        <v>3011.1201120000001</v>
      </c>
      <c r="D119" s="25">
        <v>55.847000000000001</v>
      </c>
      <c r="E119" s="26">
        <v>1768.566</v>
      </c>
      <c r="F119" s="27">
        <f t="shared" si="16"/>
        <v>39.237000000000002</v>
      </c>
      <c r="G119" s="27">
        <f t="shared" si="16"/>
        <v>1242.554112</v>
      </c>
      <c r="H119" s="28">
        <f>'[1]06-2021'!P125</f>
        <v>0</v>
      </c>
      <c r="I119" s="29">
        <f t="shared" si="17"/>
        <v>39.237000000000002</v>
      </c>
      <c r="J119" s="30">
        <f t="shared" si="13"/>
        <v>31.667918342380915</v>
      </c>
      <c r="K119" s="68">
        <v>2.9079472640052035</v>
      </c>
      <c r="L119" s="30">
        <f t="shared" si="14"/>
        <v>64.885830451256197</v>
      </c>
      <c r="M119" s="30">
        <f t="shared" si="24"/>
        <v>36.472821876034146</v>
      </c>
      <c r="N119" s="30">
        <f t="shared" si="24"/>
        <v>22.966918735811184</v>
      </c>
      <c r="O119" s="30">
        <f t="shared" si="24"/>
        <v>22.199939065594776</v>
      </c>
      <c r="P119" s="30">
        <f t="shared" si="24"/>
        <v>28.601159915568051</v>
      </c>
      <c r="Q119" s="30">
        <f t="shared" si="24"/>
        <v>30.93758449147273</v>
      </c>
      <c r="R119" s="30">
        <f t="shared" si="18"/>
        <v>64.885830451256197</v>
      </c>
      <c r="S119" s="36">
        <f t="shared" si="15"/>
        <v>0</v>
      </c>
      <c r="T119" s="36">
        <f t="shared" si="19"/>
        <v>0</v>
      </c>
      <c r="U119" s="99">
        <f t="shared" si="20"/>
        <v>0</v>
      </c>
      <c r="V119" s="99">
        <f t="shared" si="21"/>
        <v>0</v>
      </c>
    </row>
    <row r="120" spans="1:22" x14ac:dyDescent="0.25">
      <c r="A120" s="24">
        <f>'[1]06-2021'!A126</f>
        <v>44352.791666666388</v>
      </c>
      <c r="B120" s="25">
        <v>49.866</v>
      </c>
      <c r="C120" s="26">
        <v>1610.3726039999999</v>
      </c>
      <c r="D120" s="25">
        <v>49.866</v>
      </c>
      <c r="E120" s="26">
        <v>1610.373</v>
      </c>
      <c r="F120" s="27">
        <f t="shared" si="16"/>
        <v>0</v>
      </c>
      <c r="G120" s="27">
        <f t="shared" si="16"/>
        <v>-3.9600000013706449E-4</v>
      </c>
      <c r="H120" s="28">
        <f>'[1]06-2021'!P126</f>
        <v>0</v>
      </c>
      <c r="I120" s="29">
        <f t="shared" si="17"/>
        <v>0</v>
      </c>
      <c r="J120" s="30">
        <f t="shared" si="13"/>
        <v>0</v>
      </c>
      <c r="K120" s="68">
        <v>2.9079472640052035</v>
      </c>
      <c r="L120" s="30">
        <f t="shared" si="14"/>
        <v>64.885830451256197</v>
      </c>
      <c r="M120" s="30">
        <f t="shared" ref="M120:Q135" si="25">M119</f>
        <v>36.472821876034146</v>
      </c>
      <c r="N120" s="30">
        <f t="shared" si="25"/>
        <v>22.966918735811184</v>
      </c>
      <c r="O120" s="30">
        <f t="shared" si="25"/>
        <v>22.199939065594776</v>
      </c>
      <c r="P120" s="30">
        <f t="shared" si="25"/>
        <v>28.601159915568051</v>
      </c>
      <c r="Q120" s="30">
        <f t="shared" si="25"/>
        <v>30.93758449147273</v>
      </c>
      <c r="R120" s="30">
        <f t="shared" si="18"/>
        <v>64.885830451256197</v>
      </c>
      <c r="S120" s="36">
        <f t="shared" si="15"/>
        <v>0</v>
      </c>
      <c r="T120" s="36">
        <f t="shared" si="19"/>
        <v>0</v>
      </c>
      <c r="U120" s="99">
        <f t="shared" si="20"/>
        <v>0</v>
      </c>
      <c r="V120" s="99">
        <f t="shared" si="21"/>
        <v>0</v>
      </c>
    </row>
    <row r="121" spans="1:22" x14ac:dyDescent="0.25">
      <c r="A121" s="24">
        <f>'[1]06-2021'!A127</f>
        <v>44352.833333333052</v>
      </c>
      <c r="B121" s="25">
        <v>175.57499999999999</v>
      </c>
      <c r="C121" s="26">
        <v>5294.8152749999999</v>
      </c>
      <c r="D121" s="25">
        <v>95.741</v>
      </c>
      <c r="E121" s="26">
        <v>2887.2710000000002</v>
      </c>
      <c r="F121" s="27">
        <f t="shared" si="16"/>
        <v>79.833999999999989</v>
      </c>
      <c r="G121" s="27">
        <f t="shared" si="16"/>
        <v>2407.5442749999997</v>
      </c>
      <c r="H121" s="28">
        <f>'[1]06-2021'!P127</f>
        <v>0</v>
      </c>
      <c r="I121" s="29">
        <f t="shared" si="17"/>
        <v>79.833999999999989</v>
      </c>
      <c r="J121" s="30">
        <f t="shared" si="13"/>
        <v>30.156878961344791</v>
      </c>
      <c r="K121" s="68">
        <v>2.9079472640052035</v>
      </c>
      <c r="L121" s="30">
        <f t="shared" si="14"/>
        <v>64.885830451256197</v>
      </c>
      <c r="M121" s="30">
        <f t="shared" si="25"/>
        <v>36.472821876034146</v>
      </c>
      <c r="N121" s="30">
        <f t="shared" si="25"/>
        <v>22.966918735811184</v>
      </c>
      <c r="O121" s="30">
        <f t="shared" si="25"/>
        <v>22.199939065594776</v>
      </c>
      <c r="P121" s="30">
        <f t="shared" si="25"/>
        <v>28.601159915568051</v>
      </c>
      <c r="Q121" s="30">
        <f t="shared" si="25"/>
        <v>30.93758449147273</v>
      </c>
      <c r="R121" s="30">
        <f t="shared" si="18"/>
        <v>64.885830451256197</v>
      </c>
      <c r="S121" s="36">
        <f t="shared" si="15"/>
        <v>0</v>
      </c>
      <c r="T121" s="36">
        <f t="shared" si="19"/>
        <v>0</v>
      </c>
      <c r="U121" s="99">
        <f t="shared" si="20"/>
        <v>0</v>
      </c>
      <c r="V121" s="99">
        <f t="shared" si="21"/>
        <v>0</v>
      </c>
    </row>
    <row r="122" spans="1:22" x14ac:dyDescent="0.25">
      <c r="A122" s="24">
        <f>'[1]06-2021'!A128</f>
        <v>44352.874999999716</v>
      </c>
      <c r="B122" s="25">
        <v>186.41</v>
      </c>
      <c r="C122" s="26">
        <v>5527.4293200000002</v>
      </c>
      <c r="D122" s="25">
        <v>89.366</v>
      </c>
      <c r="E122" s="26">
        <v>2649.895</v>
      </c>
      <c r="F122" s="27">
        <f t="shared" si="16"/>
        <v>97.043999999999997</v>
      </c>
      <c r="G122" s="27">
        <f t="shared" si="16"/>
        <v>2877.5343200000002</v>
      </c>
      <c r="H122" s="28">
        <f>'[1]06-2021'!P128</f>
        <v>0</v>
      </c>
      <c r="I122" s="29">
        <f t="shared" si="17"/>
        <v>97.043999999999997</v>
      </c>
      <c r="J122" s="30">
        <f t="shared" si="13"/>
        <v>29.651851943448335</v>
      </c>
      <c r="K122" s="68">
        <v>2.9079472640052035</v>
      </c>
      <c r="L122" s="30">
        <f t="shared" si="14"/>
        <v>64.885830451256197</v>
      </c>
      <c r="M122" s="30">
        <f t="shared" si="25"/>
        <v>36.472821876034146</v>
      </c>
      <c r="N122" s="30">
        <f t="shared" si="25"/>
        <v>22.966918735811184</v>
      </c>
      <c r="O122" s="30">
        <f t="shared" si="25"/>
        <v>22.199939065594776</v>
      </c>
      <c r="P122" s="30">
        <f t="shared" si="25"/>
        <v>28.601159915568051</v>
      </c>
      <c r="Q122" s="30">
        <f t="shared" si="25"/>
        <v>30.93758449147273</v>
      </c>
      <c r="R122" s="30">
        <f t="shared" si="18"/>
        <v>64.885830451256197</v>
      </c>
      <c r="S122" s="36">
        <f t="shared" si="15"/>
        <v>0</v>
      </c>
      <c r="T122" s="36">
        <f t="shared" si="19"/>
        <v>0</v>
      </c>
      <c r="U122" s="99">
        <f t="shared" si="20"/>
        <v>0</v>
      </c>
      <c r="V122" s="99">
        <f t="shared" si="21"/>
        <v>0</v>
      </c>
    </row>
    <row r="123" spans="1:22" x14ac:dyDescent="0.25">
      <c r="A123" s="24">
        <f>'[1]06-2021'!A129</f>
        <v>44352.91666666638</v>
      </c>
      <c r="B123" s="25">
        <v>237.18799999999999</v>
      </c>
      <c r="C123" s="26">
        <v>6223.3387439999997</v>
      </c>
      <c r="D123" s="25">
        <v>22.988</v>
      </c>
      <c r="E123" s="26">
        <v>603.17100000000005</v>
      </c>
      <c r="F123" s="27">
        <f t="shared" si="16"/>
        <v>214.2</v>
      </c>
      <c r="G123" s="27">
        <f t="shared" si="16"/>
        <v>5620.1677439999994</v>
      </c>
      <c r="H123" s="28">
        <f>'[1]06-2021'!P129</f>
        <v>0</v>
      </c>
      <c r="I123" s="29">
        <f t="shared" si="17"/>
        <v>214.2</v>
      </c>
      <c r="J123" s="30">
        <f t="shared" si="13"/>
        <v>26.237944649859944</v>
      </c>
      <c r="K123" s="68">
        <v>2.9079472640052035</v>
      </c>
      <c r="L123" s="30">
        <f t="shared" si="14"/>
        <v>64.885830451256197</v>
      </c>
      <c r="M123" s="30">
        <f t="shared" si="25"/>
        <v>36.472821876034146</v>
      </c>
      <c r="N123" s="30">
        <f t="shared" si="25"/>
        <v>22.966918735811184</v>
      </c>
      <c r="O123" s="30">
        <f t="shared" si="25"/>
        <v>22.199939065594776</v>
      </c>
      <c r="P123" s="30">
        <f t="shared" si="25"/>
        <v>28.601159915568051</v>
      </c>
      <c r="Q123" s="30">
        <f t="shared" si="25"/>
        <v>30.93758449147273</v>
      </c>
      <c r="R123" s="30">
        <f t="shared" si="18"/>
        <v>64.885830451256197</v>
      </c>
      <c r="S123" s="36">
        <f t="shared" si="15"/>
        <v>0</v>
      </c>
      <c r="T123" s="36">
        <f t="shared" si="19"/>
        <v>0</v>
      </c>
      <c r="U123" s="99">
        <f t="shared" si="20"/>
        <v>0</v>
      </c>
      <c r="V123" s="99">
        <f t="shared" si="21"/>
        <v>0</v>
      </c>
    </row>
    <row r="124" spans="1:22" x14ac:dyDescent="0.25">
      <c r="A124" s="24">
        <f>'[1]06-2021'!A130</f>
        <v>44352.958333333045</v>
      </c>
      <c r="B124" s="25">
        <v>160.666</v>
      </c>
      <c r="C124" s="26">
        <v>4153.8587639999996</v>
      </c>
      <c r="D124" s="25">
        <v>116.908</v>
      </c>
      <c r="E124" s="26">
        <v>3022.55</v>
      </c>
      <c r="F124" s="27">
        <f t="shared" si="16"/>
        <v>43.757999999999996</v>
      </c>
      <c r="G124" s="27">
        <f t="shared" si="16"/>
        <v>1131.3087639999994</v>
      </c>
      <c r="H124" s="28">
        <f>'[1]06-2021'!P130</f>
        <v>0</v>
      </c>
      <c r="I124" s="29">
        <f t="shared" si="17"/>
        <v>43.757999999999996</v>
      </c>
      <c r="J124" s="30">
        <f t="shared" si="13"/>
        <v>25.853758489876128</v>
      </c>
      <c r="K124" s="68">
        <v>2.9079472640052035</v>
      </c>
      <c r="L124" s="30">
        <f t="shared" si="14"/>
        <v>64.885830451256197</v>
      </c>
      <c r="M124" s="30">
        <f t="shared" si="25"/>
        <v>36.472821876034146</v>
      </c>
      <c r="N124" s="30">
        <f t="shared" si="25"/>
        <v>22.966918735811184</v>
      </c>
      <c r="O124" s="30">
        <f t="shared" si="25"/>
        <v>22.199939065594776</v>
      </c>
      <c r="P124" s="30">
        <f t="shared" si="25"/>
        <v>28.601159915568051</v>
      </c>
      <c r="Q124" s="30">
        <f t="shared" si="25"/>
        <v>30.93758449147273</v>
      </c>
      <c r="R124" s="30">
        <f t="shared" si="18"/>
        <v>64.885830451256197</v>
      </c>
      <c r="S124" s="36">
        <f t="shared" si="15"/>
        <v>0</v>
      </c>
      <c r="T124" s="36">
        <f t="shared" si="19"/>
        <v>0</v>
      </c>
      <c r="U124" s="99">
        <f t="shared" si="20"/>
        <v>0</v>
      </c>
      <c r="V124" s="99">
        <f t="shared" si="21"/>
        <v>0</v>
      </c>
    </row>
    <row r="125" spans="1:22" x14ac:dyDescent="0.25">
      <c r="A125" s="24">
        <f>'[1]06-2021'!A131</f>
        <v>44352.999999999709</v>
      </c>
      <c r="B125" s="25">
        <v>40.755000000000003</v>
      </c>
      <c r="C125" s="26">
        <v>895.50961500000005</v>
      </c>
      <c r="D125" s="25">
        <v>0</v>
      </c>
      <c r="E125" s="26">
        <v>0</v>
      </c>
      <c r="F125" s="27">
        <f t="shared" si="16"/>
        <v>40.755000000000003</v>
      </c>
      <c r="G125" s="27">
        <f t="shared" si="16"/>
        <v>895.50961500000005</v>
      </c>
      <c r="H125" s="28">
        <f>'[1]06-2021'!P131</f>
        <v>0</v>
      </c>
      <c r="I125" s="29">
        <f t="shared" si="17"/>
        <v>40.755000000000003</v>
      </c>
      <c r="J125" s="30">
        <f t="shared" si="13"/>
        <v>21.972999999999999</v>
      </c>
      <c r="K125" s="68">
        <v>2.9079472640052035</v>
      </c>
      <c r="L125" s="30">
        <f t="shared" si="14"/>
        <v>64.885830451256197</v>
      </c>
      <c r="M125" s="30">
        <f t="shared" si="25"/>
        <v>36.472821876034146</v>
      </c>
      <c r="N125" s="30">
        <f t="shared" si="25"/>
        <v>22.966918735811184</v>
      </c>
      <c r="O125" s="30">
        <f t="shared" si="25"/>
        <v>22.199939065594776</v>
      </c>
      <c r="P125" s="30">
        <f t="shared" si="25"/>
        <v>28.601159915568051</v>
      </c>
      <c r="Q125" s="30">
        <f t="shared" si="25"/>
        <v>30.93758449147273</v>
      </c>
      <c r="R125" s="30">
        <f t="shared" si="18"/>
        <v>64.885830451256197</v>
      </c>
      <c r="S125" s="36">
        <f t="shared" si="15"/>
        <v>0</v>
      </c>
      <c r="T125" s="36">
        <f t="shared" si="19"/>
        <v>0</v>
      </c>
      <c r="U125" s="99">
        <f t="shared" si="20"/>
        <v>0</v>
      </c>
      <c r="V125" s="99">
        <f t="shared" si="21"/>
        <v>0</v>
      </c>
    </row>
    <row r="126" spans="1:22" x14ac:dyDescent="0.25">
      <c r="A126" s="24">
        <f>'[1]06-2021'!A132</f>
        <v>44353.041666666373</v>
      </c>
      <c r="B126" s="25">
        <v>0</v>
      </c>
      <c r="C126" s="26">
        <v>0</v>
      </c>
      <c r="D126" s="25">
        <v>0</v>
      </c>
      <c r="E126" s="26">
        <v>0</v>
      </c>
      <c r="F126" s="27">
        <f t="shared" si="16"/>
        <v>0</v>
      </c>
      <c r="G126" s="27">
        <f t="shared" si="16"/>
        <v>0</v>
      </c>
      <c r="H126" s="28">
        <f>'[1]06-2021'!P132</f>
        <v>0</v>
      </c>
      <c r="I126" s="29">
        <f t="shared" si="17"/>
        <v>0</v>
      </c>
      <c r="J126" s="30">
        <f t="shared" si="13"/>
        <v>0</v>
      </c>
      <c r="K126" s="68">
        <v>2.9079472640052035</v>
      </c>
      <c r="L126" s="30">
        <f t="shared" si="14"/>
        <v>64.885830451256197</v>
      </c>
      <c r="M126" s="30">
        <f t="shared" si="25"/>
        <v>36.472821876034146</v>
      </c>
      <c r="N126" s="30">
        <f t="shared" si="25"/>
        <v>22.966918735811184</v>
      </c>
      <c r="O126" s="30">
        <f t="shared" si="25"/>
        <v>22.199939065594776</v>
      </c>
      <c r="P126" s="30">
        <f t="shared" si="25"/>
        <v>28.601159915568051</v>
      </c>
      <c r="Q126" s="30">
        <f t="shared" si="25"/>
        <v>30.93758449147273</v>
      </c>
      <c r="R126" s="30">
        <f t="shared" si="18"/>
        <v>64.885830451256197</v>
      </c>
      <c r="S126" s="36">
        <f t="shared" si="15"/>
        <v>0</v>
      </c>
      <c r="T126" s="36">
        <f t="shared" si="19"/>
        <v>0</v>
      </c>
      <c r="U126" s="99">
        <f t="shared" si="20"/>
        <v>0</v>
      </c>
      <c r="V126" s="99">
        <f t="shared" si="21"/>
        <v>0</v>
      </c>
    </row>
    <row r="127" spans="1:22" x14ac:dyDescent="0.25">
      <c r="A127" s="24">
        <f>'[1]06-2021'!A133</f>
        <v>44353.083333333037</v>
      </c>
      <c r="B127" s="25">
        <v>0</v>
      </c>
      <c r="C127" s="26">
        <v>0</v>
      </c>
      <c r="D127" s="25">
        <v>0</v>
      </c>
      <c r="E127" s="26">
        <v>0</v>
      </c>
      <c r="F127" s="27">
        <f t="shared" si="16"/>
        <v>0</v>
      </c>
      <c r="G127" s="27">
        <f t="shared" si="16"/>
        <v>0</v>
      </c>
      <c r="H127" s="28">
        <f>'[1]06-2021'!P133</f>
        <v>0</v>
      </c>
      <c r="I127" s="29">
        <f t="shared" si="17"/>
        <v>0</v>
      </c>
      <c r="J127" s="30">
        <f t="shared" si="13"/>
        <v>0</v>
      </c>
      <c r="K127" s="68">
        <v>2.9079472640052035</v>
      </c>
      <c r="L127" s="30">
        <f t="shared" si="14"/>
        <v>64.885830451256197</v>
      </c>
      <c r="M127" s="30">
        <f t="shared" si="25"/>
        <v>36.472821876034146</v>
      </c>
      <c r="N127" s="30">
        <f t="shared" si="25"/>
        <v>22.966918735811184</v>
      </c>
      <c r="O127" s="30">
        <f t="shared" si="25"/>
        <v>22.199939065594776</v>
      </c>
      <c r="P127" s="30">
        <f t="shared" si="25"/>
        <v>28.601159915568051</v>
      </c>
      <c r="Q127" s="30">
        <f t="shared" si="25"/>
        <v>30.93758449147273</v>
      </c>
      <c r="R127" s="30">
        <f t="shared" si="18"/>
        <v>64.885830451256197</v>
      </c>
      <c r="S127" s="36">
        <f t="shared" si="15"/>
        <v>0</v>
      </c>
      <c r="T127" s="36">
        <f t="shared" si="19"/>
        <v>0</v>
      </c>
      <c r="U127" s="99">
        <f t="shared" si="20"/>
        <v>0</v>
      </c>
      <c r="V127" s="99">
        <f t="shared" si="21"/>
        <v>0</v>
      </c>
    </row>
    <row r="128" spans="1:22" x14ac:dyDescent="0.25">
      <c r="A128" s="24">
        <f>'[1]06-2021'!A134</f>
        <v>44353.124999999702</v>
      </c>
      <c r="B128" s="25">
        <v>0</v>
      </c>
      <c r="C128" s="26">
        <v>0</v>
      </c>
      <c r="D128" s="25">
        <v>0</v>
      </c>
      <c r="E128" s="26">
        <v>0</v>
      </c>
      <c r="F128" s="27">
        <f t="shared" si="16"/>
        <v>0</v>
      </c>
      <c r="G128" s="27">
        <f t="shared" si="16"/>
        <v>0</v>
      </c>
      <c r="H128" s="28">
        <f>'[1]06-2021'!P134</f>
        <v>0</v>
      </c>
      <c r="I128" s="29">
        <f t="shared" si="17"/>
        <v>0</v>
      </c>
      <c r="J128" s="30">
        <f t="shared" si="13"/>
        <v>0</v>
      </c>
      <c r="K128" s="68">
        <v>2.9079472640052035</v>
      </c>
      <c r="L128" s="30">
        <f t="shared" si="14"/>
        <v>64.885830451256197</v>
      </c>
      <c r="M128" s="30">
        <f t="shared" si="25"/>
        <v>36.472821876034146</v>
      </c>
      <c r="N128" s="30">
        <f t="shared" si="25"/>
        <v>22.966918735811184</v>
      </c>
      <c r="O128" s="30">
        <f t="shared" si="25"/>
        <v>22.199939065594776</v>
      </c>
      <c r="P128" s="30">
        <f t="shared" si="25"/>
        <v>28.601159915568051</v>
      </c>
      <c r="Q128" s="30">
        <f t="shared" si="25"/>
        <v>30.93758449147273</v>
      </c>
      <c r="R128" s="30">
        <f t="shared" si="18"/>
        <v>64.885830451256197</v>
      </c>
      <c r="S128" s="36">
        <f t="shared" si="15"/>
        <v>0</v>
      </c>
      <c r="T128" s="36">
        <f t="shared" si="19"/>
        <v>0</v>
      </c>
      <c r="U128" s="99">
        <f t="shared" si="20"/>
        <v>0</v>
      </c>
      <c r="V128" s="99">
        <f t="shared" si="21"/>
        <v>0</v>
      </c>
    </row>
    <row r="129" spans="1:22" x14ac:dyDescent="0.25">
      <c r="A129" s="24">
        <f>'[1]06-2021'!A135</f>
        <v>44353.166666666366</v>
      </c>
      <c r="B129" s="25">
        <v>0</v>
      </c>
      <c r="C129" s="26">
        <v>0</v>
      </c>
      <c r="D129" s="25">
        <v>0</v>
      </c>
      <c r="E129" s="26">
        <v>0</v>
      </c>
      <c r="F129" s="27">
        <f t="shared" si="16"/>
        <v>0</v>
      </c>
      <c r="G129" s="27">
        <f t="shared" si="16"/>
        <v>0</v>
      </c>
      <c r="H129" s="28">
        <f>'[1]06-2021'!P135</f>
        <v>0</v>
      </c>
      <c r="I129" s="29">
        <f t="shared" si="17"/>
        <v>0</v>
      </c>
      <c r="J129" s="30">
        <f t="shared" si="13"/>
        <v>0</v>
      </c>
      <c r="K129" s="68">
        <v>2.9079472640052035</v>
      </c>
      <c r="L129" s="30">
        <f t="shared" si="14"/>
        <v>64.885830451256197</v>
      </c>
      <c r="M129" s="30">
        <f t="shared" si="25"/>
        <v>36.472821876034146</v>
      </c>
      <c r="N129" s="30">
        <f t="shared" si="25"/>
        <v>22.966918735811184</v>
      </c>
      <c r="O129" s="30">
        <f t="shared" si="25"/>
        <v>22.199939065594776</v>
      </c>
      <c r="P129" s="30">
        <f t="shared" si="25"/>
        <v>28.601159915568051</v>
      </c>
      <c r="Q129" s="30">
        <f t="shared" si="25"/>
        <v>30.93758449147273</v>
      </c>
      <c r="R129" s="30">
        <f t="shared" si="18"/>
        <v>64.885830451256197</v>
      </c>
      <c r="S129" s="36">
        <f t="shared" si="15"/>
        <v>0</v>
      </c>
      <c r="T129" s="36">
        <f t="shared" si="19"/>
        <v>0</v>
      </c>
      <c r="U129" s="99">
        <f t="shared" si="20"/>
        <v>0</v>
      </c>
      <c r="V129" s="99">
        <f t="shared" si="21"/>
        <v>0</v>
      </c>
    </row>
    <row r="130" spans="1:22" x14ac:dyDescent="0.25">
      <c r="A130" s="24">
        <f>'[1]06-2021'!A136</f>
        <v>44353.20833333303</v>
      </c>
      <c r="B130" s="25">
        <v>0</v>
      </c>
      <c r="C130" s="26">
        <v>0</v>
      </c>
      <c r="D130" s="25">
        <v>0</v>
      </c>
      <c r="E130" s="26">
        <v>0</v>
      </c>
      <c r="F130" s="27">
        <f t="shared" si="16"/>
        <v>0</v>
      </c>
      <c r="G130" s="27">
        <f t="shared" si="16"/>
        <v>0</v>
      </c>
      <c r="H130" s="28">
        <f>'[1]06-2021'!P136</f>
        <v>0</v>
      </c>
      <c r="I130" s="29">
        <f t="shared" si="17"/>
        <v>0</v>
      </c>
      <c r="J130" s="30">
        <f t="shared" si="13"/>
        <v>0</v>
      </c>
      <c r="K130" s="68">
        <v>2.9079472640052035</v>
      </c>
      <c r="L130" s="30">
        <f t="shared" si="14"/>
        <v>64.885830451256197</v>
      </c>
      <c r="M130" s="30">
        <f t="shared" si="25"/>
        <v>36.472821876034146</v>
      </c>
      <c r="N130" s="30">
        <f t="shared" si="25"/>
        <v>22.966918735811184</v>
      </c>
      <c r="O130" s="30">
        <f t="shared" si="25"/>
        <v>22.199939065594776</v>
      </c>
      <c r="P130" s="30">
        <f t="shared" si="25"/>
        <v>28.601159915568051</v>
      </c>
      <c r="Q130" s="30">
        <f t="shared" si="25"/>
        <v>30.93758449147273</v>
      </c>
      <c r="R130" s="30">
        <f t="shared" si="18"/>
        <v>64.885830451256197</v>
      </c>
      <c r="S130" s="36">
        <f t="shared" si="15"/>
        <v>0</v>
      </c>
      <c r="T130" s="36">
        <f t="shared" si="19"/>
        <v>0</v>
      </c>
      <c r="U130" s="99">
        <f t="shared" si="20"/>
        <v>0</v>
      </c>
      <c r="V130" s="99">
        <f t="shared" si="21"/>
        <v>0</v>
      </c>
    </row>
    <row r="131" spans="1:22" x14ac:dyDescent="0.25">
      <c r="A131" s="24">
        <f>'[1]06-2021'!A137</f>
        <v>44353.249999999694</v>
      </c>
      <c r="B131" s="25">
        <v>0</v>
      </c>
      <c r="C131" s="26">
        <v>0</v>
      </c>
      <c r="D131" s="25">
        <v>0</v>
      </c>
      <c r="E131" s="26">
        <v>0</v>
      </c>
      <c r="F131" s="27">
        <f t="shared" si="16"/>
        <v>0</v>
      </c>
      <c r="G131" s="27">
        <f t="shared" si="16"/>
        <v>0</v>
      </c>
      <c r="H131" s="28">
        <f>'[1]06-2021'!P137</f>
        <v>0</v>
      </c>
      <c r="I131" s="29">
        <f t="shared" si="17"/>
        <v>0</v>
      </c>
      <c r="J131" s="30">
        <f t="shared" si="13"/>
        <v>0</v>
      </c>
      <c r="K131" s="68">
        <v>2.9079472640052035</v>
      </c>
      <c r="L131" s="30">
        <f t="shared" si="14"/>
        <v>64.885830451256197</v>
      </c>
      <c r="M131" s="30">
        <f t="shared" si="25"/>
        <v>36.472821876034146</v>
      </c>
      <c r="N131" s="30">
        <f t="shared" si="25"/>
        <v>22.966918735811184</v>
      </c>
      <c r="O131" s="30">
        <f t="shared" si="25"/>
        <v>22.199939065594776</v>
      </c>
      <c r="P131" s="30">
        <f t="shared" si="25"/>
        <v>28.601159915568051</v>
      </c>
      <c r="Q131" s="30">
        <f t="shared" si="25"/>
        <v>30.93758449147273</v>
      </c>
      <c r="R131" s="30">
        <f t="shared" si="18"/>
        <v>64.885830451256197</v>
      </c>
      <c r="S131" s="36">
        <f t="shared" si="15"/>
        <v>0</v>
      </c>
      <c r="T131" s="36">
        <f t="shared" si="19"/>
        <v>0</v>
      </c>
      <c r="U131" s="99">
        <f t="shared" si="20"/>
        <v>0</v>
      </c>
      <c r="V131" s="99">
        <f t="shared" si="21"/>
        <v>0</v>
      </c>
    </row>
    <row r="132" spans="1:22" x14ac:dyDescent="0.25">
      <c r="A132" s="24">
        <f>'[1]06-2021'!A138</f>
        <v>44353.291666666359</v>
      </c>
      <c r="B132" s="25">
        <v>0</v>
      </c>
      <c r="C132" s="26">
        <v>0</v>
      </c>
      <c r="D132" s="25">
        <v>0</v>
      </c>
      <c r="E132" s="26">
        <v>0</v>
      </c>
      <c r="F132" s="27">
        <f t="shared" si="16"/>
        <v>0</v>
      </c>
      <c r="G132" s="27">
        <f t="shared" si="16"/>
        <v>0</v>
      </c>
      <c r="H132" s="28">
        <f>'[1]06-2021'!P138</f>
        <v>0</v>
      </c>
      <c r="I132" s="29">
        <f t="shared" si="17"/>
        <v>0</v>
      </c>
      <c r="J132" s="30">
        <f t="shared" si="13"/>
        <v>0</v>
      </c>
      <c r="K132" s="68">
        <v>2.9079472640052035</v>
      </c>
      <c r="L132" s="30">
        <f t="shared" si="14"/>
        <v>64.885830451256197</v>
      </c>
      <c r="M132" s="30">
        <f t="shared" si="25"/>
        <v>36.472821876034146</v>
      </c>
      <c r="N132" s="30">
        <f t="shared" si="25"/>
        <v>22.966918735811184</v>
      </c>
      <c r="O132" s="30">
        <f t="shared" si="25"/>
        <v>22.199939065594776</v>
      </c>
      <c r="P132" s="30">
        <f t="shared" si="25"/>
        <v>28.601159915568051</v>
      </c>
      <c r="Q132" s="30">
        <f t="shared" si="25"/>
        <v>30.93758449147273</v>
      </c>
      <c r="R132" s="30">
        <f t="shared" si="18"/>
        <v>64.885830451256197</v>
      </c>
      <c r="S132" s="36">
        <f t="shared" si="15"/>
        <v>0</v>
      </c>
      <c r="T132" s="36">
        <f t="shared" si="19"/>
        <v>0</v>
      </c>
      <c r="U132" s="99">
        <f t="shared" si="20"/>
        <v>0</v>
      </c>
      <c r="V132" s="99">
        <f t="shared" si="21"/>
        <v>0</v>
      </c>
    </row>
    <row r="133" spans="1:22" x14ac:dyDescent="0.25">
      <c r="A133" s="24">
        <f>'[1]06-2021'!A139</f>
        <v>44353.333333333023</v>
      </c>
      <c r="B133" s="25">
        <v>0</v>
      </c>
      <c r="C133" s="26">
        <v>0</v>
      </c>
      <c r="D133" s="25">
        <v>0</v>
      </c>
      <c r="E133" s="26">
        <v>0</v>
      </c>
      <c r="F133" s="27">
        <f t="shared" si="16"/>
        <v>0</v>
      </c>
      <c r="G133" s="27">
        <f t="shared" si="16"/>
        <v>0</v>
      </c>
      <c r="H133" s="28">
        <f>'[1]06-2021'!P139</f>
        <v>0</v>
      </c>
      <c r="I133" s="29">
        <f t="shared" si="17"/>
        <v>0</v>
      </c>
      <c r="J133" s="30">
        <f t="shared" si="13"/>
        <v>0</v>
      </c>
      <c r="K133" s="68">
        <v>2.9079472640052035</v>
      </c>
      <c r="L133" s="30">
        <f t="shared" si="14"/>
        <v>64.885830451256197</v>
      </c>
      <c r="M133" s="30">
        <f t="shared" si="25"/>
        <v>36.472821876034146</v>
      </c>
      <c r="N133" s="30">
        <f t="shared" si="25"/>
        <v>22.966918735811184</v>
      </c>
      <c r="O133" s="30">
        <f t="shared" si="25"/>
        <v>22.199939065594776</v>
      </c>
      <c r="P133" s="30">
        <f t="shared" si="25"/>
        <v>28.601159915568051</v>
      </c>
      <c r="Q133" s="30">
        <f t="shared" si="25"/>
        <v>30.93758449147273</v>
      </c>
      <c r="R133" s="30">
        <f t="shared" si="18"/>
        <v>64.885830451256197</v>
      </c>
      <c r="S133" s="36">
        <f t="shared" si="15"/>
        <v>0</v>
      </c>
      <c r="T133" s="36">
        <f t="shared" si="19"/>
        <v>0</v>
      </c>
      <c r="U133" s="99">
        <f t="shared" si="20"/>
        <v>0</v>
      </c>
      <c r="V133" s="99">
        <f t="shared" si="21"/>
        <v>0</v>
      </c>
    </row>
    <row r="134" spans="1:22" x14ac:dyDescent="0.25">
      <c r="A134" s="24">
        <f>'[1]06-2021'!A140</f>
        <v>44353.374999999687</v>
      </c>
      <c r="B134" s="25">
        <v>21.2</v>
      </c>
      <c r="C134" s="26">
        <v>432.48</v>
      </c>
      <c r="D134" s="25">
        <v>0</v>
      </c>
      <c r="E134" s="26">
        <v>0</v>
      </c>
      <c r="F134" s="27">
        <f t="shared" si="16"/>
        <v>21.2</v>
      </c>
      <c r="G134" s="27">
        <f t="shared" si="16"/>
        <v>432.48</v>
      </c>
      <c r="H134" s="28">
        <f>'[1]06-2021'!P140</f>
        <v>0</v>
      </c>
      <c r="I134" s="29">
        <f t="shared" si="17"/>
        <v>21.2</v>
      </c>
      <c r="J134" s="30">
        <f t="shared" ref="J134:J197" si="26">IF(F134&gt;0,G134/F134,0)</f>
        <v>20.400000000000002</v>
      </c>
      <c r="K134" s="68">
        <v>2.9079472640052035</v>
      </c>
      <c r="L134" s="30">
        <f t="shared" ref="L134:L197" si="27">IF(AND(MONTH($A$2)&gt;5,MONTH($A$2)&lt;9),(K134*10800)/1000,(K134*10400)/1000)+33.48</f>
        <v>64.885830451256197</v>
      </c>
      <c r="M134" s="30">
        <f t="shared" si="25"/>
        <v>36.472821876034146</v>
      </c>
      <c r="N134" s="30">
        <f t="shared" si="25"/>
        <v>22.966918735811184</v>
      </c>
      <c r="O134" s="30">
        <f t="shared" si="25"/>
        <v>22.199939065594776</v>
      </c>
      <c r="P134" s="30">
        <f t="shared" si="25"/>
        <v>28.601159915568051</v>
      </c>
      <c r="Q134" s="30">
        <f t="shared" si="25"/>
        <v>30.93758449147273</v>
      </c>
      <c r="R134" s="30">
        <f t="shared" si="18"/>
        <v>64.885830451256197</v>
      </c>
      <c r="S134" s="36">
        <f t="shared" ref="S134:S197" si="28">IF(J134&gt;R134,J134-R134,0)</f>
        <v>0</v>
      </c>
      <c r="T134" s="36">
        <f t="shared" si="19"/>
        <v>0</v>
      </c>
      <c r="U134" s="99">
        <f t="shared" si="20"/>
        <v>0</v>
      </c>
      <c r="V134" s="99">
        <f t="shared" si="21"/>
        <v>0</v>
      </c>
    </row>
    <row r="135" spans="1:22" x14ac:dyDescent="0.25">
      <c r="A135" s="24">
        <f>'[1]06-2021'!A141</f>
        <v>44353.416666666351</v>
      </c>
      <c r="B135" s="25">
        <v>15.93</v>
      </c>
      <c r="C135" s="26">
        <v>366.82011</v>
      </c>
      <c r="D135" s="25">
        <v>0</v>
      </c>
      <c r="E135" s="26">
        <v>0</v>
      </c>
      <c r="F135" s="27">
        <f t="shared" ref="F135:G198" si="29">B135-D135</f>
        <v>15.93</v>
      </c>
      <c r="G135" s="27">
        <f t="shared" si="29"/>
        <v>366.82011</v>
      </c>
      <c r="H135" s="28">
        <f>'[1]06-2021'!P141</f>
        <v>0</v>
      </c>
      <c r="I135" s="29">
        <f t="shared" ref="I135:I198" si="30">F135-H135</f>
        <v>15.93</v>
      </c>
      <c r="J135" s="30">
        <f t="shared" si="26"/>
        <v>23.027000000000001</v>
      </c>
      <c r="K135" s="68">
        <v>2.9079472640052035</v>
      </c>
      <c r="L135" s="30">
        <f t="shared" si="27"/>
        <v>64.885830451256197</v>
      </c>
      <c r="M135" s="30">
        <f t="shared" si="25"/>
        <v>36.472821876034146</v>
      </c>
      <c r="N135" s="30">
        <f t="shared" si="25"/>
        <v>22.966918735811184</v>
      </c>
      <c r="O135" s="30">
        <f t="shared" si="25"/>
        <v>22.199939065594776</v>
      </c>
      <c r="P135" s="30">
        <f t="shared" si="25"/>
        <v>28.601159915568051</v>
      </c>
      <c r="Q135" s="30">
        <f t="shared" si="25"/>
        <v>30.93758449147273</v>
      </c>
      <c r="R135" s="30">
        <f t="shared" ref="R135:R198" si="31">MAX(L135:Q135)</f>
        <v>64.885830451256197</v>
      </c>
      <c r="S135" s="36">
        <f t="shared" si="28"/>
        <v>0</v>
      </c>
      <c r="T135" s="36">
        <f t="shared" si="19"/>
        <v>0</v>
      </c>
      <c r="U135" s="99">
        <f t="shared" ref="U135:U198" si="32">IF(T135=0,0,1)</f>
        <v>0</v>
      </c>
      <c r="V135" s="99">
        <f t="shared" ref="V135:V198" si="33">IF(U135=0,0,V134+1)</f>
        <v>0</v>
      </c>
    </row>
    <row r="136" spans="1:22" x14ac:dyDescent="0.25">
      <c r="A136" s="24">
        <f>'[1]06-2021'!A142</f>
        <v>44353.458333333016</v>
      </c>
      <c r="B136" s="25">
        <v>90.798000000000002</v>
      </c>
      <c r="C136" s="26">
        <v>2575.1220779999999</v>
      </c>
      <c r="D136" s="25">
        <v>67.777000000000001</v>
      </c>
      <c r="E136" s="26">
        <v>1922.231</v>
      </c>
      <c r="F136" s="27">
        <f t="shared" si="29"/>
        <v>23.021000000000001</v>
      </c>
      <c r="G136" s="27">
        <f t="shared" si="29"/>
        <v>652.89107799999988</v>
      </c>
      <c r="H136" s="28">
        <f>'[1]06-2021'!P142</f>
        <v>0</v>
      </c>
      <c r="I136" s="29">
        <f t="shared" si="30"/>
        <v>23.021000000000001</v>
      </c>
      <c r="J136" s="30">
        <f t="shared" si="26"/>
        <v>28.36067408018765</v>
      </c>
      <c r="K136" s="68">
        <v>2.9079472640052035</v>
      </c>
      <c r="L136" s="30">
        <f t="shared" si="27"/>
        <v>64.885830451256197</v>
      </c>
      <c r="M136" s="30">
        <f t="shared" ref="M136:Q151" si="34">M135</f>
        <v>36.472821876034146</v>
      </c>
      <c r="N136" s="30">
        <f t="shared" si="34"/>
        <v>22.966918735811184</v>
      </c>
      <c r="O136" s="30">
        <f t="shared" si="34"/>
        <v>22.199939065594776</v>
      </c>
      <c r="P136" s="30">
        <f t="shared" si="34"/>
        <v>28.601159915568051</v>
      </c>
      <c r="Q136" s="30">
        <f t="shared" si="34"/>
        <v>30.93758449147273</v>
      </c>
      <c r="R136" s="30">
        <f t="shared" si="31"/>
        <v>64.885830451256197</v>
      </c>
      <c r="S136" s="36">
        <f t="shared" si="28"/>
        <v>0</v>
      </c>
      <c r="T136" s="36">
        <f t="shared" ref="T136:T199" si="35">IF(S136&lt;&gt;" ",S136*I136,0)</f>
        <v>0</v>
      </c>
      <c r="U136" s="99">
        <f t="shared" si="32"/>
        <v>0</v>
      </c>
      <c r="V136" s="99">
        <f t="shared" si="33"/>
        <v>0</v>
      </c>
    </row>
    <row r="137" spans="1:22" x14ac:dyDescent="0.25">
      <c r="A137" s="24">
        <f>'[1]06-2021'!A143</f>
        <v>44353.49999999968</v>
      </c>
      <c r="B137" s="25">
        <v>209.09800000000001</v>
      </c>
      <c r="C137" s="26">
        <v>5906.182108</v>
      </c>
      <c r="D137" s="25">
        <v>155.21700000000001</v>
      </c>
      <c r="E137" s="26">
        <v>4384.2719999999999</v>
      </c>
      <c r="F137" s="27">
        <f t="shared" si="29"/>
        <v>53.881</v>
      </c>
      <c r="G137" s="27">
        <f t="shared" si="29"/>
        <v>1521.910108</v>
      </c>
      <c r="H137" s="28">
        <f>'[1]06-2021'!P143</f>
        <v>0</v>
      </c>
      <c r="I137" s="29">
        <f t="shared" si="30"/>
        <v>53.881</v>
      </c>
      <c r="J137" s="30">
        <f t="shared" si="26"/>
        <v>28.245765817263973</v>
      </c>
      <c r="K137" s="68">
        <v>2.9079472640052035</v>
      </c>
      <c r="L137" s="30">
        <f t="shared" si="27"/>
        <v>64.885830451256197</v>
      </c>
      <c r="M137" s="30">
        <f t="shared" si="34"/>
        <v>36.472821876034146</v>
      </c>
      <c r="N137" s="30">
        <f t="shared" si="34"/>
        <v>22.966918735811184</v>
      </c>
      <c r="O137" s="30">
        <f t="shared" si="34"/>
        <v>22.199939065594776</v>
      </c>
      <c r="P137" s="30">
        <f t="shared" si="34"/>
        <v>28.601159915568051</v>
      </c>
      <c r="Q137" s="30">
        <f t="shared" si="34"/>
        <v>30.93758449147273</v>
      </c>
      <c r="R137" s="30">
        <f t="shared" si="31"/>
        <v>64.885830451256197</v>
      </c>
      <c r="S137" s="36">
        <f t="shared" si="28"/>
        <v>0</v>
      </c>
      <c r="T137" s="36">
        <f t="shared" si="35"/>
        <v>0</v>
      </c>
      <c r="U137" s="99">
        <f t="shared" si="32"/>
        <v>0</v>
      </c>
      <c r="V137" s="99">
        <f t="shared" si="33"/>
        <v>0</v>
      </c>
    </row>
    <row r="138" spans="1:22" x14ac:dyDescent="0.25">
      <c r="A138" s="24">
        <f>'[1]06-2021'!A144</f>
        <v>44353.541666666344</v>
      </c>
      <c r="B138" s="25">
        <v>158.58099999999999</v>
      </c>
      <c r="C138" s="26">
        <v>4843.5394829999996</v>
      </c>
      <c r="D138" s="25">
        <v>158.58099999999999</v>
      </c>
      <c r="E138" s="26">
        <v>4843.5389999999998</v>
      </c>
      <c r="F138" s="27">
        <f t="shared" si="29"/>
        <v>0</v>
      </c>
      <c r="G138" s="27">
        <f t="shared" si="29"/>
        <v>4.8299999980372377E-4</v>
      </c>
      <c r="H138" s="28">
        <f>'[1]06-2021'!P144</f>
        <v>0</v>
      </c>
      <c r="I138" s="29">
        <f t="shared" si="30"/>
        <v>0</v>
      </c>
      <c r="J138" s="30">
        <f t="shared" si="26"/>
        <v>0</v>
      </c>
      <c r="K138" s="68">
        <v>2.9079472640052035</v>
      </c>
      <c r="L138" s="30">
        <f t="shared" si="27"/>
        <v>64.885830451256197</v>
      </c>
      <c r="M138" s="30">
        <f t="shared" si="34"/>
        <v>36.472821876034146</v>
      </c>
      <c r="N138" s="30">
        <f t="shared" si="34"/>
        <v>22.966918735811184</v>
      </c>
      <c r="O138" s="30">
        <f t="shared" si="34"/>
        <v>22.199939065594776</v>
      </c>
      <c r="P138" s="30">
        <f t="shared" si="34"/>
        <v>28.601159915568051</v>
      </c>
      <c r="Q138" s="30">
        <f t="shared" si="34"/>
        <v>30.93758449147273</v>
      </c>
      <c r="R138" s="30">
        <f t="shared" si="31"/>
        <v>64.885830451256197</v>
      </c>
      <c r="S138" s="36">
        <f t="shared" si="28"/>
        <v>0</v>
      </c>
      <c r="T138" s="36">
        <f t="shared" si="35"/>
        <v>0</v>
      </c>
      <c r="U138" s="99">
        <f t="shared" si="32"/>
        <v>0</v>
      </c>
      <c r="V138" s="99">
        <f t="shared" si="33"/>
        <v>0</v>
      </c>
    </row>
    <row r="139" spans="1:22" x14ac:dyDescent="0.25">
      <c r="A139" s="24">
        <f>'[1]06-2021'!A145</f>
        <v>44353.583333333008</v>
      </c>
      <c r="B139" s="25">
        <v>87.334999999999994</v>
      </c>
      <c r="C139" s="26">
        <v>2828.6059799999998</v>
      </c>
      <c r="D139" s="25">
        <v>87.334999999999994</v>
      </c>
      <c r="E139" s="26">
        <v>2828.6060000000002</v>
      </c>
      <c r="F139" s="27">
        <f t="shared" si="29"/>
        <v>0</v>
      </c>
      <c r="G139" s="27">
        <f t="shared" si="29"/>
        <v>-2.0000000404252205E-5</v>
      </c>
      <c r="H139" s="28">
        <f>'[1]06-2021'!P145</f>
        <v>0</v>
      </c>
      <c r="I139" s="29">
        <f t="shared" si="30"/>
        <v>0</v>
      </c>
      <c r="J139" s="30">
        <f t="shared" si="26"/>
        <v>0</v>
      </c>
      <c r="K139" s="68">
        <v>2.9079472640052035</v>
      </c>
      <c r="L139" s="30">
        <f t="shared" si="27"/>
        <v>64.885830451256197</v>
      </c>
      <c r="M139" s="30">
        <f t="shared" si="34"/>
        <v>36.472821876034146</v>
      </c>
      <c r="N139" s="30">
        <f t="shared" si="34"/>
        <v>22.966918735811184</v>
      </c>
      <c r="O139" s="30">
        <f t="shared" si="34"/>
        <v>22.199939065594776</v>
      </c>
      <c r="P139" s="30">
        <f t="shared" si="34"/>
        <v>28.601159915568051</v>
      </c>
      <c r="Q139" s="30">
        <f t="shared" si="34"/>
        <v>30.93758449147273</v>
      </c>
      <c r="R139" s="30">
        <f t="shared" si="31"/>
        <v>64.885830451256197</v>
      </c>
      <c r="S139" s="36">
        <f t="shared" si="28"/>
        <v>0</v>
      </c>
      <c r="T139" s="36">
        <f t="shared" si="35"/>
        <v>0</v>
      </c>
      <c r="U139" s="99">
        <f t="shared" si="32"/>
        <v>0</v>
      </c>
      <c r="V139" s="99">
        <f t="shared" si="33"/>
        <v>0</v>
      </c>
    </row>
    <row r="140" spans="1:22" x14ac:dyDescent="0.25">
      <c r="A140" s="24">
        <f>'[1]06-2021'!A146</f>
        <v>44353.624999999673</v>
      </c>
      <c r="B140" s="25">
        <v>80.739999999999995</v>
      </c>
      <c r="C140" s="26">
        <v>2420.1007599999998</v>
      </c>
      <c r="D140" s="25">
        <v>65.218000000000004</v>
      </c>
      <c r="E140" s="26">
        <v>1954.854</v>
      </c>
      <c r="F140" s="27">
        <f t="shared" si="29"/>
        <v>15.521999999999991</v>
      </c>
      <c r="G140" s="27">
        <f t="shared" si="29"/>
        <v>465.24675999999977</v>
      </c>
      <c r="H140" s="28">
        <f>'[1]06-2021'!P146</f>
        <v>0</v>
      </c>
      <c r="I140" s="29">
        <f t="shared" si="30"/>
        <v>15.521999999999991</v>
      </c>
      <c r="J140" s="30">
        <f t="shared" si="26"/>
        <v>29.973377142120864</v>
      </c>
      <c r="K140" s="68">
        <v>2.9079472640052035</v>
      </c>
      <c r="L140" s="30">
        <f t="shared" si="27"/>
        <v>64.885830451256197</v>
      </c>
      <c r="M140" s="30">
        <f t="shared" si="34"/>
        <v>36.472821876034146</v>
      </c>
      <c r="N140" s="30">
        <f t="shared" si="34"/>
        <v>22.966918735811184</v>
      </c>
      <c r="O140" s="30">
        <f t="shared" si="34"/>
        <v>22.199939065594776</v>
      </c>
      <c r="P140" s="30">
        <f t="shared" si="34"/>
        <v>28.601159915568051</v>
      </c>
      <c r="Q140" s="30">
        <f t="shared" si="34"/>
        <v>30.93758449147273</v>
      </c>
      <c r="R140" s="30">
        <f t="shared" si="31"/>
        <v>64.885830451256197</v>
      </c>
      <c r="S140" s="36">
        <f t="shared" si="28"/>
        <v>0</v>
      </c>
      <c r="T140" s="36">
        <f t="shared" si="35"/>
        <v>0</v>
      </c>
      <c r="U140" s="99">
        <f t="shared" si="32"/>
        <v>0</v>
      </c>
      <c r="V140" s="99">
        <f t="shared" si="33"/>
        <v>0</v>
      </c>
    </row>
    <row r="141" spans="1:22" x14ac:dyDescent="0.25">
      <c r="A141" s="24">
        <f>'[1]06-2021'!A147</f>
        <v>44353.666666666337</v>
      </c>
      <c r="B141" s="25">
        <v>107.593</v>
      </c>
      <c r="C141" s="26">
        <v>3696.3575150000001</v>
      </c>
      <c r="D141" s="25">
        <v>107.593</v>
      </c>
      <c r="E141" s="26">
        <v>3696.3580000000002</v>
      </c>
      <c r="F141" s="27">
        <f t="shared" si="29"/>
        <v>0</v>
      </c>
      <c r="G141" s="27">
        <f t="shared" si="29"/>
        <v>-4.8500000002604793E-4</v>
      </c>
      <c r="H141" s="28">
        <f>'[1]06-2021'!P147</f>
        <v>0</v>
      </c>
      <c r="I141" s="29">
        <f t="shared" si="30"/>
        <v>0</v>
      </c>
      <c r="J141" s="30">
        <f t="shared" si="26"/>
        <v>0</v>
      </c>
      <c r="K141" s="68">
        <v>2.9079472640052035</v>
      </c>
      <c r="L141" s="30">
        <f t="shared" si="27"/>
        <v>64.885830451256197</v>
      </c>
      <c r="M141" s="30">
        <f t="shared" si="34"/>
        <v>36.472821876034146</v>
      </c>
      <c r="N141" s="30">
        <f t="shared" si="34"/>
        <v>22.966918735811184</v>
      </c>
      <c r="O141" s="30">
        <f t="shared" si="34"/>
        <v>22.199939065594776</v>
      </c>
      <c r="P141" s="30">
        <f t="shared" si="34"/>
        <v>28.601159915568051</v>
      </c>
      <c r="Q141" s="30">
        <f t="shared" si="34"/>
        <v>30.93758449147273</v>
      </c>
      <c r="R141" s="30">
        <f t="shared" si="31"/>
        <v>64.885830451256197</v>
      </c>
      <c r="S141" s="36">
        <f t="shared" si="28"/>
        <v>0</v>
      </c>
      <c r="T141" s="36">
        <f t="shared" si="35"/>
        <v>0</v>
      </c>
      <c r="U141" s="99">
        <f t="shared" si="32"/>
        <v>0</v>
      </c>
      <c r="V141" s="99">
        <f t="shared" si="33"/>
        <v>0</v>
      </c>
    </row>
    <row r="142" spans="1:22" x14ac:dyDescent="0.25">
      <c r="A142" s="24">
        <f>'[1]06-2021'!A148</f>
        <v>44353.708333333001</v>
      </c>
      <c r="B142" s="25">
        <v>67.143000000000001</v>
      </c>
      <c r="C142" s="26">
        <v>2297.0291729999999</v>
      </c>
      <c r="D142" s="25">
        <v>67.143000000000001</v>
      </c>
      <c r="E142" s="26">
        <v>2297.029</v>
      </c>
      <c r="F142" s="27">
        <f t="shared" si="29"/>
        <v>0</v>
      </c>
      <c r="G142" s="27">
        <f t="shared" si="29"/>
        <v>1.729999999042775E-4</v>
      </c>
      <c r="H142" s="28">
        <f>'[1]06-2021'!P148</f>
        <v>0</v>
      </c>
      <c r="I142" s="29">
        <f t="shared" si="30"/>
        <v>0</v>
      </c>
      <c r="J142" s="30">
        <f t="shared" si="26"/>
        <v>0</v>
      </c>
      <c r="K142" s="68">
        <v>2.9079472640052035</v>
      </c>
      <c r="L142" s="30">
        <f t="shared" si="27"/>
        <v>64.885830451256197</v>
      </c>
      <c r="M142" s="30">
        <f t="shared" si="34"/>
        <v>36.472821876034146</v>
      </c>
      <c r="N142" s="30">
        <f t="shared" si="34"/>
        <v>22.966918735811184</v>
      </c>
      <c r="O142" s="30">
        <f t="shared" si="34"/>
        <v>22.199939065594776</v>
      </c>
      <c r="P142" s="30">
        <f t="shared" si="34"/>
        <v>28.601159915568051</v>
      </c>
      <c r="Q142" s="30">
        <f t="shared" si="34"/>
        <v>30.93758449147273</v>
      </c>
      <c r="R142" s="30">
        <f t="shared" si="31"/>
        <v>64.885830451256197</v>
      </c>
      <c r="S142" s="36">
        <f t="shared" si="28"/>
        <v>0</v>
      </c>
      <c r="T142" s="36">
        <f t="shared" si="35"/>
        <v>0</v>
      </c>
      <c r="U142" s="99">
        <f t="shared" si="32"/>
        <v>0</v>
      </c>
      <c r="V142" s="99">
        <f t="shared" si="33"/>
        <v>0</v>
      </c>
    </row>
    <row r="143" spans="1:22" x14ac:dyDescent="0.25">
      <c r="A143" s="24">
        <f>'[1]06-2021'!A149</f>
        <v>44353.749999999665</v>
      </c>
      <c r="B143" s="25">
        <v>0</v>
      </c>
      <c r="C143" s="26">
        <v>0</v>
      </c>
      <c r="D143" s="25">
        <v>0</v>
      </c>
      <c r="E143" s="26">
        <v>0</v>
      </c>
      <c r="F143" s="27">
        <f t="shared" si="29"/>
        <v>0</v>
      </c>
      <c r="G143" s="27">
        <f t="shared" si="29"/>
        <v>0</v>
      </c>
      <c r="H143" s="28">
        <f>'[1]06-2021'!P149</f>
        <v>0</v>
      </c>
      <c r="I143" s="29">
        <f t="shared" si="30"/>
        <v>0</v>
      </c>
      <c r="J143" s="30">
        <f t="shared" si="26"/>
        <v>0</v>
      </c>
      <c r="K143" s="68">
        <v>2.9079472640052035</v>
      </c>
      <c r="L143" s="30">
        <f t="shared" si="27"/>
        <v>64.885830451256197</v>
      </c>
      <c r="M143" s="30">
        <f t="shared" si="34"/>
        <v>36.472821876034146</v>
      </c>
      <c r="N143" s="30">
        <f t="shared" si="34"/>
        <v>22.966918735811184</v>
      </c>
      <c r="O143" s="30">
        <f t="shared" si="34"/>
        <v>22.199939065594776</v>
      </c>
      <c r="P143" s="30">
        <f t="shared" si="34"/>
        <v>28.601159915568051</v>
      </c>
      <c r="Q143" s="30">
        <f t="shared" si="34"/>
        <v>30.93758449147273</v>
      </c>
      <c r="R143" s="30">
        <f t="shared" si="31"/>
        <v>64.885830451256197</v>
      </c>
      <c r="S143" s="36">
        <f t="shared" si="28"/>
        <v>0</v>
      </c>
      <c r="T143" s="36">
        <f t="shared" si="35"/>
        <v>0</v>
      </c>
      <c r="U143" s="99">
        <f t="shared" si="32"/>
        <v>0</v>
      </c>
      <c r="V143" s="99">
        <f t="shared" si="33"/>
        <v>0</v>
      </c>
    </row>
    <row r="144" spans="1:22" x14ac:dyDescent="0.25">
      <c r="A144" s="24">
        <f>'[1]06-2021'!A150</f>
        <v>44353.79166666633</v>
      </c>
      <c r="B144" s="25">
        <v>111.643</v>
      </c>
      <c r="C144" s="26">
        <v>6538.3722950000001</v>
      </c>
      <c r="D144" s="25">
        <v>111.643</v>
      </c>
      <c r="E144" s="26">
        <v>6538.3720000000003</v>
      </c>
      <c r="F144" s="27">
        <f t="shared" si="29"/>
        <v>0</v>
      </c>
      <c r="G144" s="27">
        <f t="shared" si="29"/>
        <v>2.9499999982363079E-4</v>
      </c>
      <c r="H144" s="28">
        <f>'[1]06-2021'!P150</f>
        <v>0</v>
      </c>
      <c r="I144" s="29">
        <f t="shared" si="30"/>
        <v>0</v>
      </c>
      <c r="J144" s="30">
        <f t="shared" si="26"/>
        <v>0</v>
      </c>
      <c r="K144" s="68">
        <v>2.9079472640052035</v>
      </c>
      <c r="L144" s="30">
        <f t="shared" si="27"/>
        <v>64.885830451256197</v>
      </c>
      <c r="M144" s="30">
        <f t="shared" si="34"/>
        <v>36.472821876034146</v>
      </c>
      <c r="N144" s="30">
        <f t="shared" si="34"/>
        <v>22.966918735811184</v>
      </c>
      <c r="O144" s="30">
        <f t="shared" si="34"/>
        <v>22.199939065594776</v>
      </c>
      <c r="P144" s="30">
        <f t="shared" si="34"/>
        <v>28.601159915568051</v>
      </c>
      <c r="Q144" s="30">
        <f t="shared" si="34"/>
        <v>30.93758449147273</v>
      </c>
      <c r="R144" s="30">
        <f t="shared" si="31"/>
        <v>64.885830451256197</v>
      </c>
      <c r="S144" s="36">
        <f t="shared" si="28"/>
        <v>0</v>
      </c>
      <c r="T144" s="36">
        <f t="shared" si="35"/>
        <v>0</v>
      </c>
      <c r="U144" s="99">
        <f t="shared" si="32"/>
        <v>0</v>
      </c>
      <c r="V144" s="99">
        <f t="shared" si="33"/>
        <v>0</v>
      </c>
    </row>
    <row r="145" spans="1:22" x14ac:dyDescent="0.25">
      <c r="A145" s="24">
        <f>'[1]06-2021'!A151</f>
        <v>44353.833333332994</v>
      </c>
      <c r="B145" s="25">
        <v>145.821</v>
      </c>
      <c r="C145" s="26">
        <v>5364.0254850000001</v>
      </c>
      <c r="D145" s="25">
        <v>145.821</v>
      </c>
      <c r="E145" s="26">
        <v>5364.0249999999996</v>
      </c>
      <c r="F145" s="27">
        <f t="shared" si="29"/>
        <v>0</v>
      </c>
      <c r="G145" s="27">
        <f t="shared" si="29"/>
        <v>4.8500000048079528E-4</v>
      </c>
      <c r="H145" s="28">
        <f>'[1]06-2021'!P151</f>
        <v>0</v>
      </c>
      <c r="I145" s="29">
        <f t="shared" si="30"/>
        <v>0</v>
      </c>
      <c r="J145" s="30">
        <f t="shared" si="26"/>
        <v>0</v>
      </c>
      <c r="K145" s="68">
        <v>2.9079472640052035</v>
      </c>
      <c r="L145" s="30">
        <f t="shared" si="27"/>
        <v>64.885830451256197</v>
      </c>
      <c r="M145" s="30">
        <f t="shared" si="34"/>
        <v>36.472821876034146</v>
      </c>
      <c r="N145" s="30">
        <f t="shared" si="34"/>
        <v>22.966918735811184</v>
      </c>
      <c r="O145" s="30">
        <f t="shared" si="34"/>
        <v>22.199939065594776</v>
      </c>
      <c r="P145" s="30">
        <f t="shared" si="34"/>
        <v>28.601159915568051</v>
      </c>
      <c r="Q145" s="30">
        <f t="shared" si="34"/>
        <v>30.93758449147273</v>
      </c>
      <c r="R145" s="30">
        <f t="shared" si="31"/>
        <v>64.885830451256197</v>
      </c>
      <c r="S145" s="36">
        <f t="shared" si="28"/>
        <v>0</v>
      </c>
      <c r="T145" s="36">
        <f t="shared" si="35"/>
        <v>0</v>
      </c>
      <c r="U145" s="99">
        <f t="shared" si="32"/>
        <v>0</v>
      </c>
      <c r="V145" s="99">
        <f t="shared" si="33"/>
        <v>0</v>
      </c>
    </row>
    <row r="146" spans="1:22" x14ac:dyDescent="0.25">
      <c r="A146" s="24">
        <f>'[1]06-2021'!A152</f>
        <v>44353.874999999658</v>
      </c>
      <c r="B146" s="25">
        <v>125.197</v>
      </c>
      <c r="C146" s="26">
        <v>3975.380341</v>
      </c>
      <c r="D146" s="25">
        <v>125.197</v>
      </c>
      <c r="E146" s="26">
        <v>3975.38</v>
      </c>
      <c r="F146" s="27">
        <f t="shared" si="29"/>
        <v>0</v>
      </c>
      <c r="G146" s="27">
        <f t="shared" si="29"/>
        <v>3.4099999993486563E-4</v>
      </c>
      <c r="H146" s="28">
        <f>'[1]06-2021'!P152</f>
        <v>0</v>
      </c>
      <c r="I146" s="29">
        <f t="shared" si="30"/>
        <v>0</v>
      </c>
      <c r="J146" s="30">
        <f t="shared" si="26"/>
        <v>0</v>
      </c>
      <c r="K146" s="68">
        <v>2.9079472640052035</v>
      </c>
      <c r="L146" s="30">
        <f t="shared" si="27"/>
        <v>64.885830451256197</v>
      </c>
      <c r="M146" s="30">
        <f t="shared" si="34"/>
        <v>36.472821876034146</v>
      </c>
      <c r="N146" s="30">
        <f t="shared" si="34"/>
        <v>22.966918735811184</v>
      </c>
      <c r="O146" s="30">
        <f t="shared" si="34"/>
        <v>22.199939065594776</v>
      </c>
      <c r="P146" s="30">
        <f t="shared" si="34"/>
        <v>28.601159915568051</v>
      </c>
      <c r="Q146" s="30">
        <f t="shared" si="34"/>
        <v>30.93758449147273</v>
      </c>
      <c r="R146" s="30">
        <f t="shared" si="31"/>
        <v>64.885830451256197</v>
      </c>
      <c r="S146" s="36">
        <f t="shared" si="28"/>
        <v>0</v>
      </c>
      <c r="T146" s="36">
        <f t="shared" si="35"/>
        <v>0</v>
      </c>
      <c r="U146" s="99">
        <f t="shared" si="32"/>
        <v>0</v>
      </c>
      <c r="V146" s="99">
        <f t="shared" si="33"/>
        <v>0</v>
      </c>
    </row>
    <row r="147" spans="1:22" x14ac:dyDescent="0.25">
      <c r="A147" s="24">
        <f>'[1]06-2021'!A153</f>
        <v>44353.916666666322</v>
      </c>
      <c r="B147" s="25">
        <v>69.001999999999995</v>
      </c>
      <c r="C147" s="26">
        <v>2195.2986299999998</v>
      </c>
      <c r="D147" s="25">
        <v>69.001999999999995</v>
      </c>
      <c r="E147" s="26">
        <v>2195.299</v>
      </c>
      <c r="F147" s="27">
        <f t="shared" si="29"/>
        <v>0</v>
      </c>
      <c r="G147" s="27">
        <f t="shared" si="29"/>
        <v>-3.7000000020270818E-4</v>
      </c>
      <c r="H147" s="28">
        <f>'[1]06-2021'!P153</f>
        <v>0</v>
      </c>
      <c r="I147" s="29">
        <f t="shared" si="30"/>
        <v>0</v>
      </c>
      <c r="J147" s="30">
        <f t="shared" si="26"/>
        <v>0</v>
      </c>
      <c r="K147" s="68">
        <v>2.9079472640052035</v>
      </c>
      <c r="L147" s="30">
        <f t="shared" si="27"/>
        <v>64.885830451256197</v>
      </c>
      <c r="M147" s="30">
        <f t="shared" si="34"/>
        <v>36.472821876034146</v>
      </c>
      <c r="N147" s="30">
        <f t="shared" si="34"/>
        <v>22.966918735811184</v>
      </c>
      <c r="O147" s="30">
        <f t="shared" si="34"/>
        <v>22.199939065594776</v>
      </c>
      <c r="P147" s="30">
        <f t="shared" si="34"/>
        <v>28.601159915568051</v>
      </c>
      <c r="Q147" s="30">
        <f t="shared" si="34"/>
        <v>30.93758449147273</v>
      </c>
      <c r="R147" s="30">
        <f t="shared" si="31"/>
        <v>64.885830451256197</v>
      </c>
      <c r="S147" s="36">
        <f t="shared" si="28"/>
        <v>0</v>
      </c>
      <c r="T147" s="36">
        <f t="shared" si="35"/>
        <v>0</v>
      </c>
      <c r="U147" s="99">
        <f t="shared" si="32"/>
        <v>0</v>
      </c>
      <c r="V147" s="99">
        <f t="shared" si="33"/>
        <v>0</v>
      </c>
    </row>
    <row r="148" spans="1:22" x14ac:dyDescent="0.25">
      <c r="A148" s="24">
        <f>'[1]06-2021'!A154</f>
        <v>44353.958333332987</v>
      </c>
      <c r="B148" s="25">
        <v>0</v>
      </c>
      <c r="C148" s="26">
        <v>0</v>
      </c>
      <c r="D148" s="25">
        <v>0</v>
      </c>
      <c r="E148" s="26">
        <v>0</v>
      </c>
      <c r="F148" s="27">
        <f t="shared" si="29"/>
        <v>0</v>
      </c>
      <c r="G148" s="27">
        <f t="shared" si="29"/>
        <v>0</v>
      </c>
      <c r="H148" s="28">
        <f>'[1]06-2021'!P154</f>
        <v>0</v>
      </c>
      <c r="I148" s="29">
        <f t="shared" si="30"/>
        <v>0</v>
      </c>
      <c r="J148" s="30">
        <f t="shared" si="26"/>
        <v>0</v>
      </c>
      <c r="K148" s="68">
        <v>2.9079472640052035</v>
      </c>
      <c r="L148" s="30">
        <f t="shared" si="27"/>
        <v>64.885830451256197</v>
      </c>
      <c r="M148" s="30">
        <f t="shared" si="34"/>
        <v>36.472821876034146</v>
      </c>
      <c r="N148" s="30">
        <f t="shared" si="34"/>
        <v>22.966918735811184</v>
      </c>
      <c r="O148" s="30">
        <f t="shared" si="34"/>
        <v>22.199939065594776</v>
      </c>
      <c r="P148" s="30">
        <f t="shared" si="34"/>
        <v>28.601159915568051</v>
      </c>
      <c r="Q148" s="30">
        <f t="shared" si="34"/>
        <v>30.93758449147273</v>
      </c>
      <c r="R148" s="30">
        <f t="shared" si="31"/>
        <v>64.885830451256197</v>
      </c>
      <c r="S148" s="36">
        <f t="shared" si="28"/>
        <v>0</v>
      </c>
      <c r="T148" s="36">
        <f t="shared" si="35"/>
        <v>0</v>
      </c>
      <c r="U148" s="99">
        <f t="shared" si="32"/>
        <v>0</v>
      </c>
      <c r="V148" s="99">
        <f t="shared" si="33"/>
        <v>0</v>
      </c>
    </row>
    <row r="149" spans="1:22" x14ac:dyDescent="0.25">
      <c r="A149" s="24">
        <f>'[1]06-2021'!A155</f>
        <v>44353.999999999651</v>
      </c>
      <c r="B149" s="25">
        <v>0</v>
      </c>
      <c r="C149" s="26">
        <v>0</v>
      </c>
      <c r="D149" s="25">
        <v>0</v>
      </c>
      <c r="E149" s="26">
        <v>0</v>
      </c>
      <c r="F149" s="27">
        <f t="shared" si="29"/>
        <v>0</v>
      </c>
      <c r="G149" s="27">
        <f t="shared" si="29"/>
        <v>0</v>
      </c>
      <c r="H149" s="28">
        <f>'[1]06-2021'!P155</f>
        <v>0</v>
      </c>
      <c r="I149" s="29">
        <f t="shared" si="30"/>
        <v>0</v>
      </c>
      <c r="J149" s="30">
        <f t="shared" si="26"/>
        <v>0</v>
      </c>
      <c r="K149" s="68">
        <v>2.9079472640052035</v>
      </c>
      <c r="L149" s="30">
        <f t="shared" si="27"/>
        <v>64.885830451256197</v>
      </c>
      <c r="M149" s="30">
        <f t="shared" si="34"/>
        <v>36.472821876034146</v>
      </c>
      <c r="N149" s="30">
        <f t="shared" si="34"/>
        <v>22.966918735811184</v>
      </c>
      <c r="O149" s="30">
        <f t="shared" si="34"/>
        <v>22.199939065594776</v>
      </c>
      <c r="P149" s="30">
        <f t="shared" si="34"/>
        <v>28.601159915568051</v>
      </c>
      <c r="Q149" s="30">
        <f t="shared" si="34"/>
        <v>30.93758449147273</v>
      </c>
      <c r="R149" s="30">
        <f t="shared" si="31"/>
        <v>64.885830451256197</v>
      </c>
      <c r="S149" s="36">
        <f t="shared" si="28"/>
        <v>0</v>
      </c>
      <c r="T149" s="36">
        <f t="shared" si="35"/>
        <v>0</v>
      </c>
      <c r="U149" s="99">
        <f t="shared" si="32"/>
        <v>0</v>
      </c>
      <c r="V149" s="99">
        <f t="shared" si="33"/>
        <v>0</v>
      </c>
    </row>
    <row r="150" spans="1:22" x14ac:dyDescent="0.25">
      <c r="A150" s="24">
        <f>'[1]06-2021'!A156</f>
        <v>44354.041666666315</v>
      </c>
      <c r="B150" s="25">
        <v>112.3</v>
      </c>
      <c r="C150" s="26">
        <v>2584.0230000000001</v>
      </c>
      <c r="D150" s="25">
        <v>0</v>
      </c>
      <c r="E150" s="26">
        <v>0</v>
      </c>
      <c r="F150" s="27">
        <f t="shared" si="29"/>
        <v>112.3</v>
      </c>
      <c r="G150" s="27">
        <f t="shared" si="29"/>
        <v>2584.0230000000001</v>
      </c>
      <c r="H150" s="28">
        <f>'[1]06-2021'!P156</f>
        <v>0</v>
      </c>
      <c r="I150" s="29">
        <f t="shared" si="30"/>
        <v>112.3</v>
      </c>
      <c r="J150" s="30">
        <f t="shared" si="26"/>
        <v>23.01</v>
      </c>
      <c r="K150" s="68">
        <v>2.9079472640052035</v>
      </c>
      <c r="L150" s="30">
        <f t="shared" si="27"/>
        <v>64.885830451256197</v>
      </c>
      <c r="M150" s="30">
        <f t="shared" si="34"/>
        <v>36.472821876034146</v>
      </c>
      <c r="N150" s="30">
        <f t="shared" si="34"/>
        <v>22.966918735811184</v>
      </c>
      <c r="O150" s="30">
        <f t="shared" si="34"/>
        <v>22.199939065594776</v>
      </c>
      <c r="P150" s="30">
        <f t="shared" si="34"/>
        <v>28.601159915568051</v>
      </c>
      <c r="Q150" s="30">
        <f t="shared" si="34"/>
        <v>30.93758449147273</v>
      </c>
      <c r="R150" s="30">
        <f t="shared" si="31"/>
        <v>64.885830451256197</v>
      </c>
      <c r="S150" s="36">
        <f t="shared" si="28"/>
        <v>0</v>
      </c>
      <c r="T150" s="36">
        <f t="shared" si="35"/>
        <v>0</v>
      </c>
      <c r="U150" s="99">
        <f t="shared" si="32"/>
        <v>0</v>
      </c>
      <c r="V150" s="99">
        <f t="shared" si="33"/>
        <v>0</v>
      </c>
    </row>
    <row r="151" spans="1:22" x14ac:dyDescent="0.25">
      <c r="A151" s="24">
        <f>'[1]06-2021'!A157</f>
        <v>44354.083333332979</v>
      </c>
      <c r="B151" s="25">
        <v>114.9</v>
      </c>
      <c r="C151" s="26">
        <v>2414.049</v>
      </c>
      <c r="D151" s="25">
        <v>0</v>
      </c>
      <c r="E151" s="26">
        <v>0</v>
      </c>
      <c r="F151" s="27">
        <f t="shared" si="29"/>
        <v>114.9</v>
      </c>
      <c r="G151" s="27">
        <f t="shared" si="29"/>
        <v>2414.049</v>
      </c>
      <c r="H151" s="28">
        <f>'[1]06-2021'!P157</f>
        <v>0</v>
      </c>
      <c r="I151" s="29">
        <f t="shared" si="30"/>
        <v>114.9</v>
      </c>
      <c r="J151" s="30">
        <f t="shared" si="26"/>
        <v>21.009999999999998</v>
      </c>
      <c r="K151" s="68">
        <v>2.9079472640052035</v>
      </c>
      <c r="L151" s="30">
        <f t="shared" si="27"/>
        <v>64.885830451256197</v>
      </c>
      <c r="M151" s="30">
        <f t="shared" si="34"/>
        <v>36.472821876034146</v>
      </c>
      <c r="N151" s="30">
        <f t="shared" si="34"/>
        <v>22.966918735811184</v>
      </c>
      <c r="O151" s="30">
        <f t="shared" si="34"/>
        <v>22.199939065594776</v>
      </c>
      <c r="P151" s="30">
        <f t="shared" si="34"/>
        <v>28.601159915568051</v>
      </c>
      <c r="Q151" s="30">
        <f t="shared" si="34"/>
        <v>30.93758449147273</v>
      </c>
      <c r="R151" s="30">
        <f t="shared" si="31"/>
        <v>64.885830451256197</v>
      </c>
      <c r="S151" s="36">
        <f t="shared" si="28"/>
        <v>0</v>
      </c>
      <c r="T151" s="36">
        <f t="shared" si="35"/>
        <v>0</v>
      </c>
      <c r="U151" s="99">
        <f t="shared" si="32"/>
        <v>0</v>
      </c>
      <c r="V151" s="99">
        <f t="shared" si="33"/>
        <v>0</v>
      </c>
    </row>
    <row r="152" spans="1:22" x14ac:dyDescent="0.25">
      <c r="A152" s="24">
        <f>'[1]06-2021'!A158</f>
        <v>44354.124999999643</v>
      </c>
      <c r="B152" s="25">
        <v>92.2</v>
      </c>
      <c r="C152" s="26">
        <v>1777.616</v>
      </c>
      <c r="D152" s="25">
        <v>0</v>
      </c>
      <c r="E152" s="26">
        <v>0</v>
      </c>
      <c r="F152" s="27">
        <f t="shared" si="29"/>
        <v>92.2</v>
      </c>
      <c r="G152" s="27">
        <f t="shared" si="29"/>
        <v>1777.616</v>
      </c>
      <c r="H152" s="28">
        <f>'[1]06-2021'!P158</f>
        <v>0</v>
      </c>
      <c r="I152" s="29">
        <f t="shared" si="30"/>
        <v>92.2</v>
      </c>
      <c r="J152" s="30">
        <f t="shared" si="26"/>
        <v>19.279999999999998</v>
      </c>
      <c r="K152" s="68">
        <v>2.9079472640052035</v>
      </c>
      <c r="L152" s="30">
        <f t="shared" si="27"/>
        <v>64.885830451256197</v>
      </c>
      <c r="M152" s="30">
        <f t="shared" ref="M152:Q167" si="36">M151</f>
        <v>36.472821876034146</v>
      </c>
      <c r="N152" s="30">
        <f t="shared" si="36"/>
        <v>22.966918735811184</v>
      </c>
      <c r="O152" s="30">
        <f t="shared" si="36"/>
        <v>22.199939065594776</v>
      </c>
      <c r="P152" s="30">
        <f t="shared" si="36"/>
        <v>28.601159915568051</v>
      </c>
      <c r="Q152" s="30">
        <f t="shared" si="36"/>
        <v>30.93758449147273</v>
      </c>
      <c r="R152" s="30">
        <f t="shared" si="31"/>
        <v>64.885830451256197</v>
      </c>
      <c r="S152" s="36">
        <f t="shared" si="28"/>
        <v>0</v>
      </c>
      <c r="T152" s="36">
        <f t="shared" si="35"/>
        <v>0</v>
      </c>
      <c r="U152" s="99">
        <f t="shared" si="32"/>
        <v>0</v>
      </c>
      <c r="V152" s="99">
        <f t="shared" si="33"/>
        <v>0</v>
      </c>
    </row>
    <row r="153" spans="1:22" x14ac:dyDescent="0.25">
      <c r="A153" s="24">
        <f>'[1]06-2021'!A159</f>
        <v>44354.166666666308</v>
      </c>
      <c r="B153" s="25">
        <v>69.3</v>
      </c>
      <c r="C153" s="26">
        <v>1275.1199999999999</v>
      </c>
      <c r="D153" s="25">
        <v>0</v>
      </c>
      <c r="E153" s="26">
        <v>0</v>
      </c>
      <c r="F153" s="27">
        <f t="shared" si="29"/>
        <v>69.3</v>
      </c>
      <c r="G153" s="27">
        <f t="shared" si="29"/>
        <v>1275.1199999999999</v>
      </c>
      <c r="H153" s="28">
        <f>'[1]06-2021'!P159</f>
        <v>0</v>
      </c>
      <c r="I153" s="29">
        <f t="shared" si="30"/>
        <v>69.3</v>
      </c>
      <c r="J153" s="30">
        <f t="shared" si="26"/>
        <v>18.399999999999999</v>
      </c>
      <c r="K153" s="68">
        <v>2.9079472640052035</v>
      </c>
      <c r="L153" s="30">
        <f t="shared" si="27"/>
        <v>64.885830451256197</v>
      </c>
      <c r="M153" s="30">
        <f t="shared" si="36"/>
        <v>36.472821876034146</v>
      </c>
      <c r="N153" s="30">
        <f t="shared" si="36"/>
        <v>22.966918735811184</v>
      </c>
      <c r="O153" s="30">
        <f t="shared" si="36"/>
        <v>22.199939065594776</v>
      </c>
      <c r="P153" s="30">
        <f t="shared" si="36"/>
        <v>28.601159915568051</v>
      </c>
      <c r="Q153" s="30">
        <f t="shared" si="36"/>
        <v>30.93758449147273</v>
      </c>
      <c r="R153" s="30">
        <f t="shared" si="31"/>
        <v>64.885830451256197</v>
      </c>
      <c r="S153" s="36">
        <f t="shared" si="28"/>
        <v>0</v>
      </c>
      <c r="T153" s="36">
        <f t="shared" si="35"/>
        <v>0</v>
      </c>
      <c r="U153" s="99">
        <f t="shared" si="32"/>
        <v>0</v>
      </c>
      <c r="V153" s="99">
        <f t="shared" si="33"/>
        <v>0</v>
      </c>
    </row>
    <row r="154" spans="1:22" x14ac:dyDescent="0.25">
      <c r="A154" s="24">
        <f>'[1]06-2021'!A160</f>
        <v>44354.208333332972</v>
      </c>
      <c r="B154" s="25">
        <v>85.8</v>
      </c>
      <c r="C154" s="26">
        <v>1574.43</v>
      </c>
      <c r="D154" s="25">
        <v>0</v>
      </c>
      <c r="E154" s="26">
        <v>0</v>
      </c>
      <c r="F154" s="27">
        <f t="shared" si="29"/>
        <v>85.8</v>
      </c>
      <c r="G154" s="27">
        <f t="shared" si="29"/>
        <v>1574.43</v>
      </c>
      <c r="H154" s="28">
        <f>'[1]06-2021'!P160</f>
        <v>0</v>
      </c>
      <c r="I154" s="29">
        <f t="shared" si="30"/>
        <v>85.8</v>
      </c>
      <c r="J154" s="30">
        <f t="shared" si="26"/>
        <v>18.350000000000001</v>
      </c>
      <c r="K154" s="68">
        <v>2.9079472640052035</v>
      </c>
      <c r="L154" s="30">
        <f t="shared" si="27"/>
        <v>64.885830451256197</v>
      </c>
      <c r="M154" s="30">
        <f t="shared" si="36"/>
        <v>36.472821876034146</v>
      </c>
      <c r="N154" s="30">
        <f t="shared" si="36"/>
        <v>22.966918735811184</v>
      </c>
      <c r="O154" s="30">
        <f t="shared" si="36"/>
        <v>22.199939065594776</v>
      </c>
      <c r="P154" s="30">
        <f t="shared" si="36"/>
        <v>28.601159915568051</v>
      </c>
      <c r="Q154" s="30">
        <f t="shared" si="36"/>
        <v>30.93758449147273</v>
      </c>
      <c r="R154" s="30">
        <f t="shared" si="31"/>
        <v>64.885830451256197</v>
      </c>
      <c r="S154" s="36">
        <f t="shared" si="28"/>
        <v>0</v>
      </c>
      <c r="T154" s="36">
        <f t="shared" si="35"/>
        <v>0</v>
      </c>
      <c r="U154" s="99">
        <f t="shared" si="32"/>
        <v>0</v>
      </c>
      <c r="V154" s="99">
        <f t="shared" si="33"/>
        <v>0</v>
      </c>
    </row>
    <row r="155" spans="1:22" x14ac:dyDescent="0.25">
      <c r="A155" s="24">
        <f>'[1]06-2021'!A161</f>
        <v>44354.249999999636</v>
      </c>
      <c r="B155" s="25">
        <v>94.6</v>
      </c>
      <c r="C155" s="26">
        <v>1874.972</v>
      </c>
      <c r="D155" s="25">
        <v>0</v>
      </c>
      <c r="E155" s="26">
        <v>0</v>
      </c>
      <c r="F155" s="27">
        <f t="shared" si="29"/>
        <v>94.6</v>
      </c>
      <c r="G155" s="27">
        <f t="shared" si="29"/>
        <v>1874.972</v>
      </c>
      <c r="H155" s="28">
        <f>'[1]06-2021'!P161</f>
        <v>0</v>
      </c>
      <c r="I155" s="29">
        <f t="shared" si="30"/>
        <v>94.6</v>
      </c>
      <c r="J155" s="30">
        <f t="shared" si="26"/>
        <v>19.82</v>
      </c>
      <c r="K155" s="68">
        <v>2.9079472640052035</v>
      </c>
      <c r="L155" s="30">
        <f t="shared" si="27"/>
        <v>64.885830451256197</v>
      </c>
      <c r="M155" s="30">
        <f t="shared" si="36"/>
        <v>36.472821876034146</v>
      </c>
      <c r="N155" s="30">
        <f t="shared" si="36"/>
        <v>22.966918735811184</v>
      </c>
      <c r="O155" s="30">
        <f t="shared" si="36"/>
        <v>22.199939065594776</v>
      </c>
      <c r="P155" s="30">
        <f t="shared" si="36"/>
        <v>28.601159915568051</v>
      </c>
      <c r="Q155" s="30">
        <f t="shared" si="36"/>
        <v>30.93758449147273</v>
      </c>
      <c r="R155" s="30">
        <f t="shared" si="31"/>
        <v>64.885830451256197</v>
      </c>
      <c r="S155" s="36">
        <f t="shared" si="28"/>
        <v>0</v>
      </c>
      <c r="T155" s="36">
        <f t="shared" si="35"/>
        <v>0</v>
      </c>
      <c r="U155" s="99">
        <f t="shared" si="32"/>
        <v>0</v>
      </c>
      <c r="V155" s="99">
        <f t="shared" si="33"/>
        <v>0</v>
      </c>
    </row>
    <row r="156" spans="1:22" x14ac:dyDescent="0.25">
      <c r="A156" s="24">
        <f>'[1]06-2021'!A162</f>
        <v>44354.2916666663</v>
      </c>
      <c r="B156" s="25">
        <v>130</v>
      </c>
      <c r="C156" s="26">
        <v>2873</v>
      </c>
      <c r="D156" s="25">
        <v>0</v>
      </c>
      <c r="E156" s="26">
        <v>0</v>
      </c>
      <c r="F156" s="27">
        <f t="shared" si="29"/>
        <v>130</v>
      </c>
      <c r="G156" s="27">
        <f t="shared" si="29"/>
        <v>2873</v>
      </c>
      <c r="H156" s="28">
        <f>'[1]06-2021'!P162</f>
        <v>0</v>
      </c>
      <c r="I156" s="29">
        <f t="shared" si="30"/>
        <v>130</v>
      </c>
      <c r="J156" s="30">
        <f t="shared" si="26"/>
        <v>22.1</v>
      </c>
      <c r="K156" s="68">
        <v>2.9079472640052035</v>
      </c>
      <c r="L156" s="30">
        <f t="shared" si="27"/>
        <v>64.885830451256197</v>
      </c>
      <c r="M156" s="30">
        <f t="shared" si="36"/>
        <v>36.472821876034146</v>
      </c>
      <c r="N156" s="30">
        <f t="shared" si="36"/>
        <v>22.966918735811184</v>
      </c>
      <c r="O156" s="30">
        <f t="shared" si="36"/>
        <v>22.199939065594776</v>
      </c>
      <c r="P156" s="30">
        <f t="shared" si="36"/>
        <v>28.601159915568051</v>
      </c>
      <c r="Q156" s="30">
        <f t="shared" si="36"/>
        <v>30.93758449147273</v>
      </c>
      <c r="R156" s="30">
        <f t="shared" si="31"/>
        <v>64.885830451256197</v>
      </c>
      <c r="S156" s="36">
        <f t="shared" si="28"/>
        <v>0</v>
      </c>
      <c r="T156" s="36">
        <f t="shared" si="35"/>
        <v>0</v>
      </c>
      <c r="U156" s="99">
        <f t="shared" si="32"/>
        <v>0</v>
      </c>
      <c r="V156" s="99">
        <f t="shared" si="33"/>
        <v>0</v>
      </c>
    </row>
    <row r="157" spans="1:22" x14ac:dyDescent="0.25">
      <c r="A157" s="24">
        <f>'[1]06-2021'!A163</f>
        <v>44354.333333332965</v>
      </c>
      <c r="B157" s="25">
        <v>0</v>
      </c>
      <c r="C157" s="26">
        <v>0</v>
      </c>
      <c r="D157" s="25">
        <v>0</v>
      </c>
      <c r="E157" s="26">
        <v>0</v>
      </c>
      <c r="F157" s="27">
        <f t="shared" si="29"/>
        <v>0</v>
      </c>
      <c r="G157" s="27">
        <f t="shared" si="29"/>
        <v>0</v>
      </c>
      <c r="H157" s="28">
        <f>'[1]06-2021'!P163</f>
        <v>0</v>
      </c>
      <c r="I157" s="29">
        <f t="shared" si="30"/>
        <v>0</v>
      </c>
      <c r="J157" s="30">
        <f t="shared" si="26"/>
        <v>0</v>
      </c>
      <c r="K157" s="68">
        <v>2.9079472640052035</v>
      </c>
      <c r="L157" s="30">
        <f t="shared" si="27"/>
        <v>64.885830451256197</v>
      </c>
      <c r="M157" s="30">
        <f t="shared" si="36"/>
        <v>36.472821876034146</v>
      </c>
      <c r="N157" s="30">
        <f t="shared" si="36"/>
        <v>22.966918735811184</v>
      </c>
      <c r="O157" s="30">
        <f t="shared" si="36"/>
        <v>22.199939065594776</v>
      </c>
      <c r="P157" s="30">
        <f t="shared" si="36"/>
        <v>28.601159915568051</v>
      </c>
      <c r="Q157" s="30">
        <f t="shared" si="36"/>
        <v>30.93758449147273</v>
      </c>
      <c r="R157" s="30">
        <f t="shared" si="31"/>
        <v>64.885830451256197</v>
      </c>
      <c r="S157" s="36">
        <f t="shared" si="28"/>
        <v>0</v>
      </c>
      <c r="T157" s="36">
        <f t="shared" si="35"/>
        <v>0</v>
      </c>
      <c r="U157" s="99">
        <f t="shared" si="32"/>
        <v>0</v>
      </c>
      <c r="V157" s="99">
        <f t="shared" si="33"/>
        <v>0</v>
      </c>
    </row>
    <row r="158" spans="1:22" x14ac:dyDescent="0.25">
      <c r="A158" s="24">
        <f>'[1]06-2021'!A164</f>
        <v>44354.374999999629</v>
      </c>
      <c r="B158" s="25">
        <v>9.0470000000000006</v>
      </c>
      <c r="C158" s="26">
        <v>135.207415</v>
      </c>
      <c r="D158" s="25">
        <v>0</v>
      </c>
      <c r="E158" s="26">
        <v>0</v>
      </c>
      <c r="F158" s="27">
        <f t="shared" si="29"/>
        <v>9.0470000000000006</v>
      </c>
      <c r="G158" s="27">
        <f t="shared" si="29"/>
        <v>135.207415</v>
      </c>
      <c r="H158" s="28">
        <f>'[1]06-2021'!P164</f>
        <v>0</v>
      </c>
      <c r="I158" s="29">
        <f t="shared" si="30"/>
        <v>9.0470000000000006</v>
      </c>
      <c r="J158" s="30">
        <f t="shared" si="26"/>
        <v>14.944999999999999</v>
      </c>
      <c r="K158" s="68">
        <v>2.9079472640052035</v>
      </c>
      <c r="L158" s="30">
        <f t="shared" si="27"/>
        <v>64.885830451256197</v>
      </c>
      <c r="M158" s="30">
        <f t="shared" si="36"/>
        <v>36.472821876034146</v>
      </c>
      <c r="N158" s="30">
        <f t="shared" si="36"/>
        <v>22.966918735811184</v>
      </c>
      <c r="O158" s="30">
        <f t="shared" si="36"/>
        <v>22.199939065594776</v>
      </c>
      <c r="P158" s="30">
        <f t="shared" si="36"/>
        <v>28.601159915568051</v>
      </c>
      <c r="Q158" s="30">
        <f t="shared" si="36"/>
        <v>30.93758449147273</v>
      </c>
      <c r="R158" s="30">
        <f t="shared" si="31"/>
        <v>64.885830451256197</v>
      </c>
      <c r="S158" s="36">
        <f t="shared" si="28"/>
        <v>0</v>
      </c>
      <c r="T158" s="36">
        <f t="shared" si="35"/>
        <v>0</v>
      </c>
      <c r="U158" s="99">
        <f t="shared" si="32"/>
        <v>0</v>
      </c>
      <c r="V158" s="99">
        <f t="shared" si="33"/>
        <v>0</v>
      </c>
    </row>
    <row r="159" spans="1:22" x14ac:dyDescent="0.25">
      <c r="A159" s="24">
        <f>'[1]06-2021'!A165</f>
        <v>44354.416666666293</v>
      </c>
      <c r="B159" s="25">
        <v>248.61</v>
      </c>
      <c r="C159" s="26">
        <v>9119.0148000000008</v>
      </c>
      <c r="D159" s="25">
        <v>248.61</v>
      </c>
      <c r="E159" s="26">
        <v>9119.0149999999994</v>
      </c>
      <c r="F159" s="27">
        <f t="shared" si="29"/>
        <v>0</v>
      </c>
      <c r="G159" s="27">
        <f t="shared" si="29"/>
        <v>-1.9999999858555384E-4</v>
      </c>
      <c r="H159" s="28">
        <f>'[1]06-2021'!P165</f>
        <v>0</v>
      </c>
      <c r="I159" s="29">
        <f t="shared" si="30"/>
        <v>0</v>
      </c>
      <c r="J159" s="30">
        <f t="shared" si="26"/>
        <v>0</v>
      </c>
      <c r="K159" s="68">
        <v>2.9079472640052035</v>
      </c>
      <c r="L159" s="30">
        <f t="shared" si="27"/>
        <v>64.885830451256197</v>
      </c>
      <c r="M159" s="30">
        <f t="shared" si="36"/>
        <v>36.472821876034146</v>
      </c>
      <c r="N159" s="30">
        <f t="shared" si="36"/>
        <v>22.966918735811184</v>
      </c>
      <c r="O159" s="30">
        <f t="shared" si="36"/>
        <v>22.199939065594776</v>
      </c>
      <c r="P159" s="30">
        <f t="shared" si="36"/>
        <v>28.601159915568051</v>
      </c>
      <c r="Q159" s="30">
        <f t="shared" si="36"/>
        <v>30.93758449147273</v>
      </c>
      <c r="R159" s="30">
        <f t="shared" si="31"/>
        <v>64.885830451256197</v>
      </c>
      <c r="S159" s="36">
        <f t="shared" si="28"/>
        <v>0</v>
      </c>
      <c r="T159" s="36">
        <f t="shared" si="35"/>
        <v>0</v>
      </c>
      <c r="U159" s="99">
        <f t="shared" si="32"/>
        <v>0</v>
      </c>
      <c r="V159" s="99">
        <f t="shared" si="33"/>
        <v>0</v>
      </c>
    </row>
    <row r="160" spans="1:22" x14ac:dyDescent="0.25">
      <c r="A160" s="24">
        <f>'[1]06-2021'!A166</f>
        <v>44354.458333332957</v>
      </c>
      <c r="B160" s="25">
        <v>260.92899999999997</v>
      </c>
      <c r="C160" s="26">
        <v>7644.6978419999996</v>
      </c>
      <c r="D160" s="25">
        <v>260.92899999999997</v>
      </c>
      <c r="E160" s="26">
        <v>7644.6980000000003</v>
      </c>
      <c r="F160" s="27">
        <f t="shared" si="29"/>
        <v>0</v>
      </c>
      <c r="G160" s="27">
        <f t="shared" si="29"/>
        <v>-1.5800000073795673E-4</v>
      </c>
      <c r="H160" s="28">
        <f>'[1]06-2021'!P166</f>
        <v>0</v>
      </c>
      <c r="I160" s="29">
        <f t="shared" si="30"/>
        <v>0</v>
      </c>
      <c r="J160" s="30">
        <f t="shared" si="26"/>
        <v>0</v>
      </c>
      <c r="K160" s="68">
        <v>2.9079472640052035</v>
      </c>
      <c r="L160" s="30">
        <f t="shared" si="27"/>
        <v>64.885830451256197</v>
      </c>
      <c r="M160" s="30">
        <f t="shared" si="36"/>
        <v>36.472821876034146</v>
      </c>
      <c r="N160" s="30">
        <f t="shared" si="36"/>
        <v>22.966918735811184</v>
      </c>
      <c r="O160" s="30">
        <f t="shared" si="36"/>
        <v>22.199939065594776</v>
      </c>
      <c r="P160" s="30">
        <f t="shared" si="36"/>
        <v>28.601159915568051</v>
      </c>
      <c r="Q160" s="30">
        <f t="shared" si="36"/>
        <v>30.93758449147273</v>
      </c>
      <c r="R160" s="30">
        <f t="shared" si="31"/>
        <v>64.885830451256197</v>
      </c>
      <c r="S160" s="36">
        <f t="shared" si="28"/>
        <v>0</v>
      </c>
      <c r="T160" s="36">
        <f t="shared" si="35"/>
        <v>0</v>
      </c>
      <c r="U160" s="99">
        <f t="shared" si="32"/>
        <v>0</v>
      </c>
      <c r="V160" s="99">
        <f t="shared" si="33"/>
        <v>0</v>
      </c>
    </row>
    <row r="161" spans="1:22" x14ac:dyDescent="0.25">
      <c r="A161" s="24">
        <f>'[1]06-2021'!A167</f>
        <v>44354.499999999622</v>
      </c>
      <c r="B161" s="25">
        <v>294.923</v>
      </c>
      <c r="C161" s="26">
        <v>9097.7847039999997</v>
      </c>
      <c r="D161" s="25">
        <v>294.923</v>
      </c>
      <c r="E161" s="26">
        <v>9097.7849999999999</v>
      </c>
      <c r="F161" s="27">
        <f t="shared" si="29"/>
        <v>0</v>
      </c>
      <c r="G161" s="27">
        <f t="shared" si="29"/>
        <v>-2.9600000016216654E-4</v>
      </c>
      <c r="H161" s="28">
        <f>'[1]06-2021'!P167</f>
        <v>0</v>
      </c>
      <c r="I161" s="29">
        <f t="shared" si="30"/>
        <v>0</v>
      </c>
      <c r="J161" s="30">
        <f t="shared" si="26"/>
        <v>0</v>
      </c>
      <c r="K161" s="68">
        <v>2.9079472640052035</v>
      </c>
      <c r="L161" s="30">
        <f t="shared" si="27"/>
        <v>64.885830451256197</v>
      </c>
      <c r="M161" s="30">
        <f t="shared" si="36"/>
        <v>36.472821876034146</v>
      </c>
      <c r="N161" s="30">
        <f t="shared" si="36"/>
        <v>22.966918735811184</v>
      </c>
      <c r="O161" s="30">
        <f t="shared" si="36"/>
        <v>22.199939065594776</v>
      </c>
      <c r="P161" s="30">
        <f t="shared" si="36"/>
        <v>28.601159915568051</v>
      </c>
      <c r="Q161" s="30">
        <f t="shared" si="36"/>
        <v>30.93758449147273</v>
      </c>
      <c r="R161" s="30">
        <f t="shared" si="31"/>
        <v>64.885830451256197</v>
      </c>
      <c r="S161" s="36">
        <f t="shared" si="28"/>
        <v>0</v>
      </c>
      <c r="T161" s="36">
        <f t="shared" si="35"/>
        <v>0</v>
      </c>
      <c r="U161" s="99">
        <f t="shared" si="32"/>
        <v>0</v>
      </c>
      <c r="V161" s="99">
        <f t="shared" si="33"/>
        <v>0</v>
      </c>
    </row>
    <row r="162" spans="1:22" x14ac:dyDescent="0.25">
      <c r="A162" s="24">
        <f>'[1]06-2021'!A168</f>
        <v>44354.541666666286</v>
      </c>
      <c r="B162" s="25">
        <v>200.31299999999999</v>
      </c>
      <c r="C162" s="26">
        <v>7260.344685</v>
      </c>
      <c r="D162" s="25">
        <v>200.31299999999999</v>
      </c>
      <c r="E162" s="26">
        <v>7260.3450000000003</v>
      </c>
      <c r="F162" s="27">
        <f t="shared" si="29"/>
        <v>0</v>
      </c>
      <c r="G162" s="27">
        <f t="shared" si="29"/>
        <v>-3.1500000022788299E-4</v>
      </c>
      <c r="H162" s="28">
        <f>'[1]06-2021'!P168</f>
        <v>0</v>
      </c>
      <c r="I162" s="29">
        <f t="shared" si="30"/>
        <v>0</v>
      </c>
      <c r="J162" s="30">
        <f t="shared" si="26"/>
        <v>0</v>
      </c>
      <c r="K162" s="68">
        <v>2.9079472640052035</v>
      </c>
      <c r="L162" s="30">
        <f t="shared" si="27"/>
        <v>64.885830451256197</v>
      </c>
      <c r="M162" s="30">
        <f t="shared" si="36"/>
        <v>36.472821876034146</v>
      </c>
      <c r="N162" s="30">
        <f t="shared" si="36"/>
        <v>22.966918735811184</v>
      </c>
      <c r="O162" s="30">
        <f t="shared" si="36"/>
        <v>22.199939065594776</v>
      </c>
      <c r="P162" s="30">
        <f t="shared" si="36"/>
        <v>28.601159915568051</v>
      </c>
      <c r="Q162" s="30">
        <f t="shared" si="36"/>
        <v>30.93758449147273</v>
      </c>
      <c r="R162" s="30">
        <f t="shared" si="31"/>
        <v>64.885830451256197</v>
      </c>
      <c r="S162" s="36">
        <f t="shared" si="28"/>
        <v>0</v>
      </c>
      <c r="T162" s="36">
        <f t="shared" si="35"/>
        <v>0</v>
      </c>
      <c r="U162" s="99">
        <f t="shared" si="32"/>
        <v>0</v>
      </c>
      <c r="V162" s="99">
        <f t="shared" si="33"/>
        <v>0</v>
      </c>
    </row>
    <row r="163" spans="1:22" x14ac:dyDescent="0.25">
      <c r="A163" s="24">
        <f>'[1]06-2021'!A169</f>
        <v>44354.58333333295</v>
      </c>
      <c r="B163" s="25">
        <v>90.694999999999993</v>
      </c>
      <c r="C163" s="26">
        <v>3188.65481</v>
      </c>
      <c r="D163" s="25">
        <v>90.694999999999993</v>
      </c>
      <c r="E163" s="26">
        <v>3188.6550000000002</v>
      </c>
      <c r="F163" s="27">
        <f t="shared" si="29"/>
        <v>0</v>
      </c>
      <c r="G163" s="27">
        <f t="shared" si="29"/>
        <v>-1.9000000020241714E-4</v>
      </c>
      <c r="H163" s="28">
        <f>'[1]06-2021'!P169</f>
        <v>0</v>
      </c>
      <c r="I163" s="29">
        <f t="shared" si="30"/>
        <v>0</v>
      </c>
      <c r="J163" s="30">
        <f t="shared" si="26"/>
        <v>0</v>
      </c>
      <c r="K163" s="68">
        <v>2.9079472640052035</v>
      </c>
      <c r="L163" s="30">
        <f t="shared" si="27"/>
        <v>64.885830451256197</v>
      </c>
      <c r="M163" s="30">
        <f t="shared" si="36"/>
        <v>36.472821876034146</v>
      </c>
      <c r="N163" s="30">
        <f t="shared" si="36"/>
        <v>22.966918735811184</v>
      </c>
      <c r="O163" s="30">
        <f t="shared" si="36"/>
        <v>22.199939065594776</v>
      </c>
      <c r="P163" s="30">
        <f t="shared" si="36"/>
        <v>28.601159915568051</v>
      </c>
      <c r="Q163" s="30">
        <f t="shared" si="36"/>
        <v>30.93758449147273</v>
      </c>
      <c r="R163" s="30">
        <f t="shared" si="31"/>
        <v>64.885830451256197</v>
      </c>
      <c r="S163" s="36">
        <f t="shared" si="28"/>
        <v>0</v>
      </c>
      <c r="T163" s="36">
        <f t="shared" si="35"/>
        <v>0</v>
      </c>
      <c r="U163" s="99">
        <f t="shared" si="32"/>
        <v>0</v>
      </c>
      <c r="V163" s="99">
        <f t="shared" si="33"/>
        <v>0</v>
      </c>
    </row>
    <row r="164" spans="1:22" x14ac:dyDescent="0.25">
      <c r="A164" s="24">
        <f>'[1]06-2021'!A170</f>
        <v>44354.624999999614</v>
      </c>
      <c r="B164" s="25">
        <v>58.774000000000001</v>
      </c>
      <c r="C164" s="26">
        <v>2152.01001</v>
      </c>
      <c r="D164" s="25">
        <v>58.774000000000001</v>
      </c>
      <c r="E164" s="26">
        <v>2152.0100000000002</v>
      </c>
      <c r="F164" s="27">
        <f t="shared" si="29"/>
        <v>0</v>
      </c>
      <c r="G164" s="27">
        <f t="shared" si="29"/>
        <v>9.9999997473787516E-6</v>
      </c>
      <c r="H164" s="28">
        <f>'[1]06-2021'!P170</f>
        <v>0</v>
      </c>
      <c r="I164" s="29">
        <f t="shared" si="30"/>
        <v>0</v>
      </c>
      <c r="J164" s="30">
        <f t="shared" si="26"/>
        <v>0</v>
      </c>
      <c r="K164" s="68">
        <v>2.9079472640052035</v>
      </c>
      <c r="L164" s="30">
        <f t="shared" si="27"/>
        <v>64.885830451256197</v>
      </c>
      <c r="M164" s="30">
        <f t="shared" si="36"/>
        <v>36.472821876034146</v>
      </c>
      <c r="N164" s="30">
        <f t="shared" si="36"/>
        <v>22.966918735811184</v>
      </c>
      <c r="O164" s="30">
        <f t="shared" si="36"/>
        <v>22.199939065594776</v>
      </c>
      <c r="P164" s="30">
        <f t="shared" si="36"/>
        <v>28.601159915568051</v>
      </c>
      <c r="Q164" s="30">
        <f t="shared" si="36"/>
        <v>30.93758449147273</v>
      </c>
      <c r="R164" s="30">
        <f t="shared" si="31"/>
        <v>64.885830451256197</v>
      </c>
      <c r="S164" s="36">
        <f t="shared" si="28"/>
        <v>0</v>
      </c>
      <c r="T164" s="36">
        <f t="shared" si="35"/>
        <v>0</v>
      </c>
      <c r="U164" s="99">
        <f t="shared" si="32"/>
        <v>0</v>
      </c>
      <c r="V164" s="99">
        <f t="shared" si="33"/>
        <v>0</v>
      </c>
    </row>
    <row r="165" spans="1:22" x14ac:dyDescent="0.25">
      <c r="A165" s="24">
        <f>'[1]06-2021'!A171</f>
        <v>44354.666666666279</v>
      </c>
      <c r="B165" s="25">
        <v>29.745999999999999</v>
      </c>
      <c r="C165" s="26">
        <v>1151.1404540000001</v>
      </c>
      <c r="D165" s="25">
        <v>29.745999999999999</v>
      </c>
      <c r="E165" s="26">
        <v>1151.1400000000001</v>
      </c>
      <c r="F165" s="27">
        <f t="shared" si="29"/>
        <v>0</v>
      </c>
      <c r="G165" s="27">
        <f t="shared" si="29"/>
        <v>4.5399999999062857E-4</v>
      </c>
      <c r="H165" s="28">
        <f>'[1]06-2021'!P171</f>
        <v>0</v>
      </c>
      <c r="I165" s="29">
        <f t="shared" si="30"/>
        <v>0</v>
      </c>
      <c r="J165" s="30">
        <f t="shared" si="26"/>
        <v>0</v>
      </c>
      <c r="K165" s="68">
        <v>2.9079472640052035</v>
      </c>
      <c r="L165" s="30">
        <f t="shared" si="27"/>
        <v>64.885830451256197</v>
      </c>
      <c r="M165" s="30">
        <f t="shared" si="36"/>
        <v>36.472821876034146</v>
      </c>
      <c r="N165" s="30">
        <f t="shared" si="36"/>
        <v>22.966918735811184</v>
      </c>
      <c r="O165" s="30">
        <f t="shared" si="36"/>
        <v>22.199939065594776</v>
      </c>
      <c r="P165" s="30">
        <f t="shared" si="36"/>
        <v>28.601159915568051</v>
      </c>
      <c r="Q165" s="30">
        <f t="shared" si="36"/>
        <v>30.93758449147273</v>
      </c>
      <c r="R165" s="30">
        <f t="shared" si="31"/>
        <v>64.885830451256197</v>
      </c>
      <c r="S165" s="36">
        <f t="shared" si="28"/>
        <v>0</v>
      </c>
      <c r="T165" s="36">
        <f t="shared" si="35"/>
        <v>0</v>
      </c>
      <c r="U165" s="99">
        <f t="shared" si="32"/>
        <v>0</v>
      </c>
      <c r="V165" s="99">
        <f t="shared" si="33"/>
        <v>0</v>
      </c>
    </row>
    <row r="166" spans="1:22" x14ac:dyDescent="0.25">
      <c r="A166" s="24">
        <f>'[1]06-2021'!A172</f>
        <v>44354.708333332943</v>
      </c>
      <c r="B166" s="25">
        <v>0</v>
      </c>
      <c r="C166" s="26">
        <v>0</v>
      </c>
      <c r="D166" s="25">
        <v>0</v>
      </c>
      <c r="E166" s="26">
        <v>0</v>
      </c>
      <c r="F166" s="27">
        <f t="shared" si="29"/>
        <v>0</v>
      </c>
      <c r="G166" s="27">
        <f t="shared" si="29"/>
        <v>0</v>
      </c>
      <c r="H166" s="28">
        <f>'[1]06-2021'!P172</f>
        <v>0</v>
      </c>
      <c r="I166" s="29">
        <f t="shared" si="30"/>
        <v>0</v>
      </c>
      <c r="J166" s="30">
        <f t="shared" si="26"/>
        <v>0</v>
      </c>
      <c r="K166" s="68">
        <v>2.9079472640052035</v>
      </c>
      <c r="L166" s="30">
        <f t="shared" si="27"/>
        <v>64.885830451256197</v>
      </c>
      <c r="M166" s="30">
        <f t="shared" si="36"/>
        <v>36.472821876034146</v>
      </c>
      <c r="N166" s="30">
        <f t="shared" si="36"/>
        <v>22.966918735811184</v>
      </c>
      <c r="O166" s="30">
        <f t="shared" si="36"/>
        <v>22.199939065594776</v>
      </c>
      <c r="P166" s="30">
        <f t="shared" si="36"/>
        <v>28.601159915568051</v>
      </c>
      <c r="Q166" s="30">
        <f t="shared" si="36"/>
        <v>30.93758449147273</v>
      </c>
      <c r="R166" s="30">
        <f t="shared" si="31"/>
        <v>64.885830451256197</v>
      </c>
      <c r="S166" s="36">
        <f t="shared" si="28"/>
        <v>0</v>
      </c>
      <c r="T166" s="36">
        <f t="shared" si="35"/>
        <v>0</v>
      </c>
      <c r="U166" s="99">
        <f t="shared" si="32"/>
        <v>0</v>
      </c>
      <c r="V166" s="99">
        <f t="shared" si="33"/>
        <v>0</v>
      </c>
    </row>
    <row r="167" spans="1:22" x14ac:dyDescent="0.25">
      <c r="A167" s="24">
        <f>'[1]06-2021'!A173</f>
        <v>44354.749999999607</v>
      </c>
      <c r="B167" s="25">
        <v>0</v>
      </c>
      <c r="C167" s="26">
        <v>0</v>
      </c>
      <c r="D167" s="25">
        <v>0</v>
      </c>
      <c r="E167" s="26">
        <v>0</v>
      </c>
      <c r="F167" s="27">
        <f t="shared" si="29"/>
        <v>0</v>
      </c>
      <c r="G167" s="27">
        <f t="shared" si="29"/>
        <v>0</v>
      </c>
      <c r="H167" s="28">
        <f>'[1]06-2021'!P173</f>
        <v>0</v>
      </c>
      <c r="I167" s="29">
        <f t="shared" si="30"/>
        <v>0</v>
      </c>
      <c r="J167" s="30">
        <f t="shared" si="26"/>
        <v>0</v>
      </c>
      <c r="K167" s="68">
        <v>2.9079472640052035</v>
      </c>
      <c r="L167" s="30">
        <f t="shared" si="27"/>
        <v>64.885830451256197</v>
      </c>
      <c r="M167" s="30">
        <f t="shared" si="36"/>
        <v>36.472821876034146</v>
      </c>
      <c r="N167" s="30">
        <f t="shared" si="36"/>
        <v>22.966918735811184</v>
      </c>
      <c r="O167" s="30">
        <f t="shared" si="36"/>
        <v>22.199939065594776</v>
      </c>
      <c r="P167" s="30">
        <f t="shared" si="36"/>
        <v>28.601159915568051</v>
      </c>
      <c r="Q167" s="30">
        <f t="shared" si="36"/>
        <v>30.93758449147273</v>
      </c>
      <c r="R167" s="30">
        <f t="shared" si="31"/>
        <v>64.885830451256197</v>
      </c>
      <c r="S167" s="36">
        <f t="shared" si="28"/>
        <v>0</v>
      </c>
      <c r="T167" s="36">
        <f t="shared" si="35"/>
        <v>0</v>
      </c>
      <c r="U167" s="99">
        <f t="shared" si="32"/>
        <v>0</v>
      </c>
      <c r="V167" s="99">
        <f t="shared" si="33"/>
        <v>0</v>
      </c>
    </row>
    <row r="168" spans="1:22" x14ac:dyDescent="0.25">
      <c r="A168" s="24">
        <f>'[1]06-2021'!A174</f>
        <v>44354.791666666271</v>
      </c>
      <c r="B168" s="25">
        <v>0</v>
      </c>
      <c r="C168" s="26">
        <v>0</v>
      </c>
      <c r="D168" s="25">
        <v>0</v>
      </c>
      <c r="E168" s="26">
        <v>0</v>
      </c>
      <c r="F168" s="27">
        <f t="shared" si="29"/>
        <v>0</v>
      </c>
      <c r="G168" s="27">
        <f t="shared" si="29"/>
        <v>0</v>
      </c>
      <c r="H168" s="28">
        <f>'[1]06-2021'!P174</f>
        <v>0</v>
      </c>
      <c r="I168" s="29">
        <f t="shared" si="30"/>
        <v>0</v>
      </c>
      <c r="J168" s="30">
        <f t="shared" si="26"/>
        <v>0</v>
      </c>
      <c r="K168" s="68">
        <v>2.9079472640052035</v>
      </c>
      <c r="L168" s="30">
        <f t="shared" si="27"/>
        <v>64.885830451256197</v>
      </c>
      <c r="M168" s="30">
        <f t="shared" ref="M168:Q183" si="37">M167</f>
        <v>36.472821876034146</v>
      </c>
      <c r="N168" s="30">
        <f t="shared" si="37"/>
        <v>22.966918735811184</v>
      </c>
      <c r="O168" s="30">
        <f t="shared" si="37"/>
        <v>22.199939065594776</v>
      </c>
      <c r="P168" s="30">
        <f t="shared" si="37"/>
        <v>28.601159915568051</v>
      </c>
      <c r="Q168" s="30">
        <f t="shared" si="37"/>
        <v>30.93758449147273</v>
      </c>
      <c r="R168" s="30">
        <f t="shared" si="31"/>
        <v>64.885830451256197</v>
      </c>
      <c r="S168" s="36">
        <f t="shared" si="28"/>
        <v>0</v>
      </c>
      <c r="T168" s="36">
        <f t="shared" si="35"/>
        <v>0</v>
      </c>
      <c r="U168" s="99">
        <f t="shared" si="32"/>
        <v>0</v>
      </c>
      <c r="V168" s="99">
        <f t="shared" si="33"/>
        <v>0</v>
      </c>
    </row>
    <row r="169" spans="1:22" x14ac:dyDescent="0.25">
      <c r="A169" s="24">
        <f>'[1]06-2021'!A175</f>
        <v>44354.833333332936</v>
      </c>
      <c r="B169" s="25">
        <v>0</v>
      </c>
      <c r="C169" s="26">
        <v>0</v>
      </c>
      <c r="D169" s="25">
        <v>0</v>
      </c>
      <c r="E169" s="26">
        <v>0</v>
      </c>
      <c r="F169" s="27">
        <f t="shared" si="29"/>
        <v>0</v>
      </c>
      <c r="G169" s="27">
        <f t="shared" si="29"/>
        <v>0</v>
      </c>
      <c r="H169" s="28">
        <f>'[1]06-2021'!P175</f>
        <v>0</v>
      </c>
      <c r="I169" s="29">
        <f t="shared" si="30"/>
        <v>0</v>
      </c>
      <c r="J169" s="30">
        <f t="shared" si="26"/>
        <v>0</v>
      </c>
      <c r="K169" s="68">
        <v>2.9079472640052035</v>
      </c>
      <c r="L169" s="30">
        <f t="shared" si="27"/>
        <v>64.885830451256197</v>
      </c>
      <c r="M169" s="30">
        <f t="shared" si="37"/>
        <v>36.472821876034146</v>
      </c>
      <c r="N169" s="30">
        <f t="shared" si="37"/>
        <v>22.966918735811184</v>
      </c>
      <c r="O169" s="30">
        <f t="shared" si="37"/>
        <v>22.199939065594776</v>
      </c>
      <c r="P169" s="30">
        <f t="shared" si="37"/>
        <v>28.601159915568051</v>
      </c>
      <c r="Q169" s="30">
        <f t="shared" si="37"/>
        <v>30.93758449147273</v>
      </c>
      <c r="R169" s="30">
        <f t="shared" si="31"/>
        <v>64.885830451256197</v>
      </c>
      <c r="S169" s="36">
        <f t="shared" si="28"/>
        <v>0</v>
      </c>
      <c r="T169" s="36">
        <f t="shared" si="35"/>
        <v>0</v>
      </c>
      <c r="U169" s="99">
        <f t="shared" si="32"/>
        <v>0</v>
      </c>
      <c r="V169" s="99">
        <f t="shared" si="33"/>
        <v>0</v>
      </c>
    </row>
    <row r="170" spans="1:22" x14ac:dyDescent="0.25">
      <c r="A170" s="24">
        <f>'[1]06-2021'!A176</f>
        <v>44354.8749999996</v>
      </c>
      <c r="B170" s="25">
        <v>14.667</v>
      </c>
      <c r="C170" s="26">
        <v>481.414941</v>
      </c>
      <c r="D170" s="25">
        <v>14.667</v>
      </c>
      <c r="E170" s="26">
        <v>481.41500000000002</v>
      </c>
      <c r="F170" s="27">
        <f t="shared" si="29"/>
        <v>0</v>
      </c>
      <c r="G170" s="27">
        <f t="shared" si="29"/>
        <v>-5.9000000021569576E-5</v>
      </c>
      <c r="H170" s="28">
        <f>'[1]06-2021'!P176</f>
        <v>0</v>
      </c>
      <c r="I170" s="29">
        <f t="shared" si="30"/>
        <v>0</v>
      </c>
      <c r="J170" s="30">
        <f t="shared" si="26"/>
        <v>0</v>
      </c>
      <c r="K170" s="68">
        <v>2.9079472640052035</v>
      </c>
      <c r="L170" s="30">
        <f t="shared" si="27"/>
        <v>64.885830451256197</v>
      </c>
      <c r="M170" s="30">
        <f t="shared" si="37"/>
        <v>36.472821876034146</v>
      </c>
      <c r="N170" s="30">
        <f t="shared" si="37"/>
        <v>22.966918735811184</v>
      </c>
      <c r="O170" s="30">
        <f t="shared" si="37"/>
        <v>22.199939065594776</v>
      </c>
      <c r="P170" s="30">
        <f t="shared" si="37"/>
        <v>28.601159915568051</v>
      </c>
      <c r="Q170" s="30">
        <f t="shared" si="37"/>
        <v>30.93758449147273</v>
      </c>
      <c r="R170" s="30">
        <f t="shared" si="31"/>
        <v>64.885830451256197</v>
      </c>
      <c r="S170" s="36">
        <f t="shared" si="28"/>
        <v>0</v>
      </c>
      <c r="T170" s="36">
        <f t="shared" si="35"/>
        <v>0</v>
      </c>
      <c r="U170" s="99">
        <f t="shared" si="32"/>
        <v>0</v>
      </c>
      <c r="V170" s="99">
        <f t="shared" si="33"/>
        <v>0</v>
      </c>
    </row>
    <row r="171" spans="1:22" x14ac:dyDescent="0.25">
      <c r="A171" s="24">
        <f>'[1]06-2021'!A177</f>
        <v>44354.916666666264</v>
      </c>
      <c r="B171" s="25">
        <v>0</v>
      </c>
      <c r="C171" s="26">
        <v>0</v>
      </c>
      <c r="D171" s="25">
        <v>0</v>
      </c>
      <c r="E171" s="26">
        <v>0</v>
      </c>
      <c r="F171" s="27">
        <f t="shared" si="29"/>
        <v>0</v>
      </c>
      <c r="G171" s="27">
        <f t="shared" si="29"/>
        <v>0</v>
      </c>
      <c r="H171" s="28">
        <f>'[1]06-2021'!P177</f>
        <v>0</v>
      </c>
      <c r="I171" s="29">
        <f t="shared" si="30"/>
        <v>0</v>
      </c>
      <c r="J171" s="30">
        <f t="shared" si="26"/>
        <v>0</v>
      </c>
      <c r="K171" s="68">
        <v>2.9079472640052035</v>
      </c>
      <c r="L171" s="30">
        <f t="shared" si="27"/>
        <v>64.885830451256197</v>
      </c>
      <c r="M171" s="30">
        <f t="shared" si="37"/>
        <v>36.472821876034146</v>
      </c>
      <c r="N171" s="30">
        <f t="shared" si="37"/>
        <v>22.966918735811184</v>
      </c>
      <c r="O171" s="30">
        <f t="shared" si="37"/>
        <v>22.199939065594776</v>
      </c>
      <c r="P171" s="30">
        <f t="shared" si="37"/>
        <v>28.601159915568051</v>
      </c>
      <c r="Q171" s="30">
        <f t="shared" si="37"/>
        <v>30.93758449147273</v>
      </c>
      <c r="R171" s="30">
        <f t="shared" si="31"/>
        <v>64.885830451256197</v>
      </c>
      <c r="S171" s="36">
        <f t="shared" si="28"/>
        <v>0</v>
      </c>
      <c r="T171" s="36">
        <f t="shared" si="35"/>
        <v>0</v>
      </c>
      <c r="U171" s="99">
        <f t="shared" si="32"/>
        <v>0</v>
      </c>
      <c r="V171" s="99">
        <f t="shared" si="33"/>
        <v>0</v>
      </c>
    </row>
    <row r="172" spans="1:22" x14ac:dyDescent="0.25">
      <c r="A172" s="24">
        <f>'[1]06-2021'!A178</f>
        <v>44354.958333332928</v>
      </c>
      <c r="B172" s="25">
        <v>52.05</v>
      </c>
      <c r="C172" s="26">
        <v>1645.3525500000001</v>
      </c>
      <c r="D172" s="25">
        <v>52.05</v>
      </c>
      <c r="E172" s="26">
        <v>1645.3530000000001</v>
      </c>
      <c r="F172" s="27">
        <f t="shared" si="29"/>
        <v>0</v>
      </c>
      <c r="G172" s="27">
        <f t="shared" si="29"/>
        <v>-4.500000000007276E-4</v>
      </c>
      <c r="H172" s="28">
        <f>'[1]06-2021'!P178</f>
        <v>0</v>
      </c>
      <c r="I172" s="29">
        <f t="shared" si="30"/>
        <v>0</v>
      </c>
      <c r="J172" s="30">
        <f t="shared" si="26"/>
        <v>0</v>
      </c>
      <c r="K172" s="68">
        <v>2.9079472640052035</v>
      </c>
      <c r="L172" s="30">
        <f t="shared" si="27"/>
        <v>64.885830451256197</v>
      </c>
      <c r="M172" s="30">
        <f t="shared" si="37"/>
        <v>36.472821876034146</v>
      </c>
      <c r="N172" s="30">
        <f t="shared" si="37"/>
        <v>22.966918735811184</v>
      </c>
      <c r="O172" s="30">
        <f t="shared" si="37"/>
        <v>22.199939065594776</v>
      </c>
      <c r="P172" s="30">
        <f t="shared" si="37"/>
        <v>28.601159915568051</v>
      </c>
      <c r="Q172" s="30">
        <f t="shared" si="37"/>
        <v>30.93758449147273</v>
      </c>
      <c r="R172" s="30">
        <f t="shared" si="31"/>
        <v>64.885830451256197</v>
      </c>
      <c r="S172" s="36">
        <f t="shared" si="28"/>
        <v>0</v>
      </c>
      <c r="T172" s="36">
        <f t="shared" si="35"/>
        <v>0</v>
      </c>
      <c r="U172" s="99">
        <f t="shared" si="32"/>
        <v>0</v>
      </c>
      <c r="V172" s="99">
        <f t="shared" si="33"/>
        <v>0</v>
      </c>
    </row>
    <row r="173" spans="1:22" x14ac:dyDescent="0.25">
      <c r="A173" s="24">
        <f>'[1]06-2021'!A179</f>
        <v>44354.999999999593</v>
      </c>
      <c r="B173" s="25">
        <v>0</v>
      </c>
      <c r="C173" s="26">
        <v>0</v>
      </c>
      <c r="D173" s="25">
        <v>0</v>
      </c>
      <c r="E173" s="26">
        <v>0</v>
      </c>
      <c r="F173" s="27">
        <f t="shared" si="29"/>
        <v>0</v>
      </c>
      <c r="G173" s="27">
        <f t="shared" si="29"/>
        <v>0</v>
      </c>
      <c r="H173" s="28">
        <f>'[1]06-2021'!P179</f>
        <v>0</v>
      </c>
      <c r="I173" s="29">
        <f t="shared" si="30"/>
        <v>0</v>
      </c>
      <c r="J173" s="30">
        <f t="shared" si="26"/>
        <v>0</v>
      </c>
      <c r="K173" s="68">
        <v>2.9079472640052035</v>
      </c>
      <c r="L173" s="30">
        <f t="shared" si="27"/>
        <v>64.885830451256197</v>
      </c>
      <c r="M173" s="30">
        <f t="shared" si="37"/>
        <v>36.472821876034146</v>
      </c>
      <c r="N173" s="30">
        <f t="shared" si="37"/>
        <v>22.966918735811184</v>
      </c>
      <c r="O173" s="30">
        <f t="shared" si="37"/>
        <v>22.199939065594776</v>
      </c>
      <c r="P173" s="30">
        <f t="shared" si="37"/>
        <v>28.601159915568051</v>
      </c>
      <c r="Q173" s="30">
        <f t="shared" si="37"/>
        <v>30.93758449147273</v>
      </c>
      <c r="R173" s="30">
        <f t="shared" si="31"/>
        <v>64.885830451256197</v>
      </c>
      <c r="S173" s="36">
        <f t="shared" si="28"/>
        <v>0</v>
      </c>
      <c r="T173" s="36">
        <f t="shared" si="35"/>
        <v>0</v>
      </c>
      <c r="U173" s="99">
        <f t="shared" si="32"/>
        <v>0</v>
      </c>
      <c r="V173" s="99">
        <f t="shared" si="33"/>
        <v>0</v>
      </c>
    </row>
    <row r="174" spans="1:22" x14ac:dyDescent="0.25">
      <c r="A174" s="24">
        <f>'[1]06-2021'!A180</f>
        <v>44355.041666666257</v>
      </c>
      <c r="B174" s="25">
        <v>0</v>
      </c>
      <c r="C174" s="26">
        <v>0</v>
      </c>
      <c r="D174" s="25">
        <v>0</v>
      </c>
      <c r="E174" s="26">
        <v>0</v>
      </c>
      <c r="F174" s="27">
        <f t="shared" si="29"/>
        <v>0</v>
      </c>
      <c r="G174" s="27">
        <f t="shared" si="29"/>
        <v>0</v>
      </c>
      <c r="H174" s="28">
        <f>'[1]06-2021'!P180</f>
        <v>0</v>
      </c>
      <c r="I174" s="29">
        <f t="shared" si="30"/>
        <v>0</v>
      </c>
      <c r="J174" s="30">
        <f t="shared" si="26"/>
        <v>0</v>
      </c>
      <c r="K174" s="68">
        <v>3.0603986828197418</v>
      </c>
      <c r="L174" s="30">
        <f t="shared" si="27"/>
        <v>66.532305774453206</v>
      </c>
      <c r="M174" s="30">
        <f t="shared" si="37"/>
        <v>36.472821876034146</v>
      </c>
      <c r="N174" s="30">
        <f t="shared" si="37"/>
        <v>22.966918735811184</v>
      </c>
      <c r="O174" s="30">
        <f t="shared" si="37"/>
        <v>22.199939065594776</v>
      </c>
      <c r="P174" s="30">
        <f t="shared" si="37"/>
        <v>28.601159915568051</v>
      </c>
      <c r="Q174" s="30">
        <f t="shared" si="37"/>
        <v>30.93758449147273</v>
      </c>
      <c r="R174" s="30">
        <f t="shared" si="31"/>
        <v>66.532305774453206</v>
      </c>
      <c r="S174" s="36">
        <f t="shared" si="28"/>
        <v>0</v>
      </c>
      <c r="T174" s="36">
        <f t="shared" si="35"/>
        <v>0</v>
      </c>
      <c r="U174" s="99">
        <f t="shared" si="32"/>
        <v>0</v>
      </c>
      <c r="V174" s="99">
        <f t="shared" si="33"/>
        <v>0</v>
      </c>
    </row>
    <row r="175" spans="1:22" x14ac:dyDescent="0.25">
      <c r="A175" s="24">
        <f>'[1]06-2021'!A181</f>
        <v>44355.083333332921</v>
      </c>
      <c r="B175" s="25">
        <v>0</v>
      </c>
      <c r="C175" s="26">
        <v>0</v>
      </c>
      <c r="D175" s="25">
        <v>0</v>
      </c>
      <c r="E175" s="26">
        <v>0</v>
      </c>
      <c r="F175" s="27">
        <f t="shared" si="29"/>
        <v>0</v>
      </c>
      <c r="G175" s="27">
        <f t="shared" si="29"/>
        <v>0</v>
      </c>
      <c r="H175" s="28">
        <f>'[1]06-2021'!P181</f>
        <v>0</v>
      </c>
      <c r="I175" s="29">
        <f t="shared" si="30"/>
        <v>0</v>
      </c>
      <c r="J175" s="30">
        <f t="shared" si="26"/>
        <v>0</v>
      </c>
      <c r="K175" s="68">
        <v>3.0603986828197418</v>
      </c>
      <c r="L175" s="30">
        <f t="shared" si="27"/>
        <v>66.532305774453206</v>
      </c>
      <c r="M175" s="30">
        <f t="shared" si="37"/>
        <v>36.472821876034146</v>
      </c>
      <c r="N175" s="30">
        <f t="shared" si="37"/>
        <v>22.966918735811184</v>
      </c>
      <c r="O175" s="30">
        <f t="shared" si="37"/>
        <v>22.199939065594776</v>
      </c>
      <c r="P175" s="30">
        <f t="shared" si="37"/>
        <v>28.601159915568051</v>
      </c>
      <c r="Q175" s="30">
        <f t="shared" si="37"/>
        <v>30.93758449147273</v>
      </c>
      <c r="R175" s="30">
        <f t="shared" si="31"/>
        <v>66.532305774453206</v>
      </c>
      <c r="S175" s="36">
        <f t="shared" si="28"/>
        <v>0</v>
      </c>
      <c r="T175" s="36">
        <f t="shared" si="35"/>
        <v>0</v>
      </c>
      <c r="U175" s="99">
        <f t="shared" si="32"/>
        <v>0</v>
      </c>
      <c r="V175" s="99">
        <f t="shared" si="33"/>
        <v>0</v>
      </c>
    </row>
    <row r="176" spans="1:22" x14ac:dyDescent="0.25">
      <c r="A176" s="24">
        <f>'[1]06-2021'!A182</f>
        <v>44355.124999999585</v>
      </c>
      <c r="B176" s="25">
        <v>0</v>
      </c>
      <c r="C176" s="26">
        <v>0</v>
      </c>
      <c r="D176" s="25">
        <v>0</v>
      </c>
      <c r="E176" s="26">
        <v>0</v>
      </c>
      <c r="F176" s="27">
        <f t="shared" si="29"/>
        <v>0</v>
      </c>
      <c r="G176" s="27">
        <f t="shared" si="29"/>
        <v>0</v>
      </c>
      <c r="H176" s="28">
        <f>'[1]06-2021'!P182</f>
        <v>0</v>
      </c>
      <c r="I176" s="29">
        <f t="shared" si="30"/>
        <v>0</v>
      </c>
      <c r="J176" s="30">
        <f t="shared" si="26"/>
        <v>0</v>
      </c>
      <c r="K176" s="68">
        <v>3.0603986828197418</v>
      </c>
      <c r="L176" s="30">
        <f t="shared" si="27"/>
        <v>66.532305774453206</v>
      </c>
      <c r="M176" s="30">
        <f t="shared" si="37"/>
        <v>36.472821876034146</v>
      </c>
      <c r="N176" s="30">
        <f t="shared" si="37"/>
        <v>22.966918735811184</v>
      </c>
      <c r="O176" s="30">
        <f t="shared" si="37"/>
        <v>22.199939065594776</v>
      </c>
      <c r="P176" s="30">
        <f t="shared" si="37"/>
        <v>28.601159915568051</v>
      </c>
      <c r="Q176" s="30">
        <f t="shared" si="37"/>
        <v>30.93758449147273</v>
      </c>
      <c r="R176" s="30">
        <f t="shared" si="31"/>
        <v>66.532305774453206</v>
      </c>
      <c r="S176" s="36">
        <f t="shared" si="28"/>
        <v>0</v>
      </c>
      <c r="T176" s="36">
        <f t="shared" si="35"/>
        <v>0</v>
      </c>
      <c r="U176" s="99">
        <f t="shared" si="32"/>
        <v>0</v>
      </c>
      <c r="V176" s="99">
        <f t="shared" si="33"/>
        <v>0</v>
      </c>
    </row>
    <row r="177" spans="1:22" x14ac:dyDescent="0.25">
      <c r="A177" s="24">
        <f>'[1]06-2021'!A183</f>
        <v>44355.16666666625</v>
      </c>
      <c r="B177" s="25">
        <v>0</v>
      </c>
      <c r="C177" s="26">
        <v>0</v>
      </c>
      <c r="D177" s="25">
        <v>0</v>
      </c>
      <c r="E177" s="26">
        <v>0</v>
      </c>
      <c r="F177" s="27">
        <f t="shared" si="29"/>
        <v>0</v>
      </c>
      <c r="G177" s="27">
        <f t="shared" si="29"/>
        <v>0</v>
      </c>
      <c r="H177" s="28">
        <f>'[1]06-2021'!P183</f>
        <v>0</v>
      </c>
      <c r="I177" s="29">
        <f t="shared" si="30"/>
        <v>0</v>
      </c>
      <c r="J177" s="30">
        <f t="shared" si="26"/>
        <v>0</v>
      </c>
      <c r="K177" s="68">
        <v>3.0603986828197418</v>
      </c>
      <c r="L177" s="30">
        <f t="shared" si="27"/>
        <v>66.532305774453206</v>
      </c>
      <c r="M177" s="30">
        <f t="shared" si="37"/>
        <v>36.472821876034146</v>
      </c>
      <c r="N177" s="30">
        <f t="shared" si="37"/>
        <v>22.966918735811184</v>
      </c>
      <c r="O177" s="30">
        <f t="shared" si="37"/>
        <v>22.199939065594776</v>
      </c>
      <c r="P177" s="30">
        <f t="shared" si="37"/>
        <v>28.601159915568051</v>
      </c>
      <c r="Q177" s="30">
        <f t="shared" si="37"/>
        <v>30.93758449147273</v>
      </c>
      <c r="R177" s="30">
        <f t="shared" si="31"/>
        <v>66.532305774453206</v>
      </c>
      <c r="S177" s="36">
        <f t="shared" si="28"/>
        <v>0</v>
      </c>
      <c r="T177" s="36">
        <f t="shared" si="35"/>
        <v>0</v>
      </c>
      <c r="U177" s="99">
        <f t="shared" si="32"/>
        <v>0</v>
      </c>
      <c r="V177" s="99">
        <f t="shared" si="33"/>
        <v>0</v>
      </c>
    </row>
    <row r="178" spans="1:22" x14ac:dyDescent="0.25">
      <c r="A178" s="24">
        <f>'[1]06-2021'!A184</f>
        <v>44355.208333332914</v>
      </c>
      <c r="B178" s="25">
        <v>0</v>
      </c>
      <c r="C178" s="26">
        <v>0</v>
      </c>
      <c r="D178" s="25">
        <v>0</v>
      </c>
      <c r="E178" s="26">
        <v>0</v>
      </c>
      <c r="F178" s="27">
        <f t="shared" si="29"/>
        <v>0</v>
      </c>
      <c r="G178" s="27">
        <f t="shared" si="29"/>
        <v>0</v>
      </c>
      <c r="H178" s="28">
        <f>'[1]06-2021'!P184</f>
        <v>0</v>
      </c>
      <c r="I178" s="29">
        <f t="shared" si="30"/>
        <v>0</v>
      </c>
      <c r="J178" s="30">
        <f t="shared" si="26"/>
        <v>0</v>
      </c>
      <c r="K178" s="68">
        <v>3.0603986828197418</v>
      </c>
      <c r="L178" s="30">
        <f t="shared" si="27"/>
        <v>66.532305774453206</v>
      </c>
      <c r="M178" s="30">
        <f t="shared" si="37"/>
        <v>36.472821876034146</v>
      </c>
      <c r="N178" s="30">
        <f t="shared" si="37"/>
        <v>22.966918735811184</v>
      </c>
      <c r="O178" s="30">
        <f t="shared" si="37"/>
        <v>22.199939065594776</v>
      </c>
      <c r="P178" s="30">
        <f t="shared" si="37"/>
        <v>28.601159915568051</v>
      </c>
      <c r="Q178" s="30">
        <f t="shared" si="37"/>
        <v>30.93758449147273</v>
      </c>
      <c r="R178" s="30">
        <f t="shared" si="31"/>
        <v>66.532305774453206</v>
      </c>
      <c r="S178" s="36">
        <f t="shared" si="28"/>
        <v>0</v>
      </c>
      <c r="T178" s="36">
        <f t="shared" si="35"/>
        <v>0</v>
      </c>
      <c r="U178" s="99">
        <f t="shared" si="32"/>
        <v>0</v>
      </c>
      <c r="V178" s="99">
        <f t="shared" si="33"/>
        <v>0</v>
      </c>
    </row>
    <row r="179" spans="1:22" x14ac:dyDescent="0.25">
      <c r="A179" s="24">
        <f>'[1]06-2021'!A185</f>
        <v>44355.249999999578</v>
      </c>
      <c r="B179" s="25">
        <v>0</v>
      </c>
      <c r="C179" s="26">
        <v>0</v>
      </c>
      <c r="D179" s="25">
        <v>0</v>
      </c>
      <c r="E179" s="26">
        <v>0</v>
      </c>
      <c r="F179" s="27">
        <f t="shared" si="29"/>
        <v>0</v>
      </c>
      <c r="G179" s="27">
        <f t="shared" si="29"/>
        <v>0</v>
      </c>
      <c r="H179" s="28">
        <f>'[1]06-2021'!P185</f>
        <v>0</v>
      </c>
      <c r="I179" s="29">
        <f t="shared" si="30"/>
        <v>0</v>
      </c>
      <c r="J179" s="30">
        <f t="shared" si="26"/>
        <v>0</v>
      </c>
      <c r="K179" s="68">
        <v>3.0603986828197418</v>
      </c>
      <c r="L179" s="30">
        <f t="shared" si="27"/>
        <v>66.532305774453206</v>
      </c>
      <c r="M179" s="30">
        <f t="shared" si="37"/>
        <v>36.472821876034146</v>
      </c>
      <c r="N179" s="30">
        <f t="shared" si="37"/>
        <v>22.966918735811184</v>
      </c>
      <c r="O179" s="30">
        <f t="shared" si="37"/>
        <v>22.199939065594776</v>
      </c>
      <c r="P179" s="30">
        <f t="shared" si="37"/>
        <v>28.601159915568051</v>
      </c>
      <c r="Q179" s="30">
        <f t="shared" si="37"/>
        <v>30.93758449147273</v>
      </c>
      <c r="R179" s="30">
        <f t="shared" si="31"/>
        <v>66.532305774453206</v>
      </c>
      <c r="S179" s="36">
        <f t="shared" si="28"/>
        <v>0</v>
      </c>
      <c r="T179" s="36">
        <f t="shared" si="35"/>
        <v>0</v>
      </c>
      <c r="U179" s="99">
        <f t="shared" si="32"/>
        <v>0</v>
      </c>
      <c r="V179" s="99">
        <f t="shared" si="33"/>
        <v>0</v>
      </c>
    </row>
    <row r="180" spans="1:22" x14ac:dyDescent="0.25">
      <c r="A180" s="24">
        <f>'[1]06-2021'!A186</f>
        <v>44355.291666666242</v>
      </c>
      <c r="B180" s="25">
        <v>0</v>
      </c>
      <c r="C180" s="26">
        <v>0</v>
      </c>
      <c r="D180" s="25">
        <v>0</v>
      </c>
      <c r="E180" s="26">
        <v>0</v>
      </c>
      <c r="F180" s="27">
        <f t="shared" si="29"/>
        <v>0</v>
      </c>
      <c r="G180" s="27">
        <f t="shared" si="29"/>
        <v>0</v>
      </c>
      <c r="H180" s="28">
        <f>'[1]06-2021'!P186</f>
        <v>0</v>
      </c>
      <c r="I180" s="29">
        <f t="shared" si="30"/>
        <v>0</v>
      </c>
      <c r="J180" s="30">
        <f t="shared" si="26"/>
        <v>0</v>
      </c>
      <c r="K180" s="68">
        <v>3.0603986828197418</v>
      </c>
      <c r="L180" s="30">
        <f t="shared" si="27"/>
        <v>66.532305774453206</v>
      </c>
      <c r="M180" s="30">
        <f t="shared" si="37"/>
        <v>36.472821876034146</v>
      </c>
      <c r="N180" s="30">
        <f t="shared" si="37"/>
        <v>22.966918735811184</v>
      </c>
      <c r="O180" s="30">
        <f t="shared" si="37"/>
        <v>22.199939065594776</v>
      </c>
      <c r="P180" s="30">
        <f t="shared" si="37"/>
        <v>28.601159915568051</v>
      </c>
      <c r="Q180" s="30">
        <f t="shared" si="37"/>
        <v>30.93758449147273</v>
      </c>
      <c r="R180" s="30">
        <f t="shared" si="31"/>
        <v>66.532305774453206</v>
      </c>
      <c r="S180" s="36">
        <f t="shared" si="28"/>
        <v>0</v>
      </c>
      <c r="T180" s="36">
        <f t="shared" si="35"/>
        <v>0</v>
      </c>
      <c r="U180" s="99">
        <f t="shared" si="32"/>
        <v>0</v>
      </c>
      <c r="V180" s="99">
        <f t="shared" si="33"/>
        <v>0</v>
      </c>
    </row>
    <row r="181" spans="1:22" x14ac:dyDescent="0.25">
      <c r="A181" s="24">
        <f>'[1]06-2021'!A187</f>
        <v>44355.333333332906</v>
      </c>
      <c r="B181" s="25">
        <v>0</v>
      </c>
      <c r="C181" s="26">
        <v>0</v>
      </c>
      <c r="D181" s="25">
        <v>0</v>
      </c>
      <c r="E181" s="26">
        <v>0</v>
      </c>
      <c r="F181" s="27">
        <f t="shared" si="29"/>
        <v>0</v>
      </c>
      <c r="G181" s="27">
        <f t="shared" si="29"/>
        <v>0</v>
      </c>
      <c r="H181" s="28">
        <f>'[1]06-2021'!P187</f>
        <v>0</v>
      </c>
      <c r="I181" s="29">
        <f t="shared" si="30"/>
        <v>0</v>
      </c>
      <c r="J181" s="30">
        <f t="shared" si="26"/>
        <v>0</v>
      </c>
      <c r="K181" s="68">
        <v>3.0603986828197418</v>
      </c>
      <c r="L181" s="30">
        <f t="shared" si="27"/>
        <v>66.532305774453206</v>
      </c>
      <c r="M181" s="30">
        <f t="shared" si="37"/>
        <v>36.472821876034146</v>
      </c>
      <c r="N181" s="30">
        <f t="shared" si="37"/>
        <v>22.966918735811184</v>
      </c>
      <c r="O181" s="30">
        <f t="shared" si="37"/>
        <v>22.199939065594776</v>
      </c>
      <c r="P181" s="30">
        <f t="shared" si="37"/>
        <v>28.601159915568051</v>
      </c>
      <c r="Q181" s="30">
        <f t="shared" si="37"/>
        <v>30.93758449147273</v>
      </c>
      <c r="R181" s="30">
        <f t="shared" si="31"/>
        <v>66.532305774453206</v>
      </c>
      <c r="S181" s="36">
        <f t="shared" si="28"/>
        <v>0</v>
      </c>
      <c r="T181" s="36">
        <f t="shared" si="35"/>
        <v>0</v>
      </c>
      <c r="U181" s="99">
        <f t="shared" si="32"/>
        <v>0</v>
      </c>
      <c r="V181" s="99">
        <f t="shared" si="33"/>
        <v>0</v>
      </c>
    </row>
    <row r="182" spans="1:22" x14ac:dyDescent="0.25">
      <c r="A182" s="24">
        <f>'[1]06-2021'!A188</f>
        <v>44355.374999999571</v>
      </c>
      <c r="B182" s="25">
        <v>182.441</v>
      </c>
      <c r="C182" s="26">
        <v>6489.2439290000002</v>
      </c>
      <c r="D182" s="25">
        <v>182.441</v>
      </c>
      <c r="E182" s="26">
        <v>6489.2439999999997</v>
      </c>
      <c r="F182" s="27">
        <f t="shared" si="29"/>
        <v>0</v>
      </c>
      <c r="G182" s="27">
        <f t="shared" si="29"/>
        <v>-7.0999999479681719E-5</v>
      </c>
      <c r="H182" s="28">
        <f>'[1]06-2021'!P188</f>
        <v>0</v>
      </c>
      <c r="I182" s="29">
        <f t="shared" si="30"/>
        <v>0</v>
      </c>
      <c r="J182" s="30">
        <f t="shared" si="26"/>
        <v>0</v>
      </c>
      <c r="K182" s="68">
        <v>3.0603986828197418</v>
      </c>
      <c r="L182" s="30">
        <f t="shared" si="27"/>
        <v>66.532305774453206</v>
      </c>
      <c r="M182" s="30">
        <f t="shared" si="37"/>
        <v>36.472821876034146</v>
      </c>
      <c r="N182" s="30">
        <f t="shared" si="37"/>
        <v>22.966918735811184</v>
      </c>
      <c r="O182" s="30">
        <f t="shared" si="37"/>
        <v>22.199939065594776</v>
      </c>
      <c r="P182" s="30">
        <f t="shared" si="37"/>
        <v>28.601159915568051</v>
      </c>
      <c r="Q182" s="30">
        <f t="shared" si="37"/>
        <v>30.93758449147273</v>
      </c>
      <c r="R182" s="30">
        <f t="shared" si="31"/>
        <v>66.532305774453206</v>
      </c>
      <c r="S182" s="36">
        <f t="shared" si="28"/>
        <v>0</v>
      </c>
      <c r="T182" s="36">
        <f t="shared" si="35"/>
        <v>0</v>
      </c>
      <c r="U182" s="99">
        <f t="shared" si="32"/>
        <v>0</v>
      </c>
      <c r="V182" s="99">
        <f t="shared" si="33"/>
        <v>0</v>
      </c>
    </row>
    <row r="183" spans="1:22" x14ac:dyDescent="0.25">
      <c r="A183" s="24">
        <f>'[1]06-2021'!A189</f>
        <v>44355.416666666235</v>
      </c>
      <c r="B183" s="25">
        <v>278.02800000000002</v>
      </c>
      <c r="C183" s="26">
        <v>9313.9380000000001</v>
      </c>
      <c r="D183" s="25">
        <v>278.02800000000002</v>
      </c>
      <c r="E183" s="26">
        <v>9313.9380000000001</v>
      </c>
      <c r="F183" s="27">
        <f t="shared" si="29"/>
        <v>0</v>
      </c>
      <c r="G183" s="27">
        <f t="shared" si="29"/>
        <v>0</v>
      </c>
      <c r="H183" s="28">
        <f>'[1]06-2021'!P189</f>
        <v>0</v>
      </c>
      <c r="I183" s="29">
        <f t="shared" si="30"/>
        <v>0</v>
      </c>
      <c r="J183" s="30">
        <f t="shared" si="26"/>
        <v>0</v>
      </c>
      <c r="K183" s="68">
        <v>3.0603986828197418</v>
      </c>
      <c r="L183" s="30">
        <f t="shared" si="27"/>
        <v>66.532305774453206</v>
      </c>
      <c r="M183" s="30">
        <f t="shared" si="37"/>
        <v>36.472821876034146</v>
      </c>
      <c r="N183" s="30">
        <f t="shared" si="37"/>
        <v>22.966918735811184</v>
      </c>
      <c r="O183" s="30">
        <f t="shared" si="37"/>
        <v>22.199939065594776</v>
      </c>
      <c r="P183" s="30">
        <f t="shared" si="37"/>
        <v>28.601159915568051</v>
      </c>
      <c r="Q183" s="30">
        <f t="shared" si="37"/>
        <v>30.93758449147273</v>
      </c>
      <c r="R183" s="30">
        <f t="shared" si="31"/>
        <v>66.532305774453206</v>
      </c>
      <c r="S183" s="36">
        <f t="shared" si="28"/>
        <v>0</v>
      </c>
      <c r="T183" s="36">
        <f t="shared" si="35"/>
        <v>0</v>
      </c>
      <c r="U183" s="99">
        <f t="shared" si="32"/>
        <v>0</v>
      </c>
      <c r="V183" s="99">
        <f t="shared" si="33"/>
        <v>0</v>
      </c>
    </row>
    <row r="184" spans="1:22" x14ac:dyDescent="0.25">
      <c r="A184" s="24">
        <f>'[1]06-2021'!A190</f>
        <v>44355.458333332899</v>
      </c>
      <c r="B184" s="25">
        <v>130.09899999999999</v>
      </c>
      <c r="C184" s="26">
        <v>7990.2902830000003</v>
      </c>
      <c r="D184" s="25">
        <v>130.09899999999999</v>
      </c>
      <c r="E184" s="26">
        <v>7990.29</v>
      </c>
      <c r="F184" s="27">
        <f t="shared" si="29"/>
        <v>0</v>
      </c>
      <c r="G184" s="27">
        <f t="shared" si="29"/>
        <v>2.8300000030867523E-4</v>
      </c>
      <c r="H184" s="28">
        <f>'[1]06-2021'!P190</f>
        <v>0</v>
      </c>
      <c r="I184" s="29">
        <f t="shared" si="30"/>
        <v>0</v>
      </c>
      <c r="J184" s="30">
        <f t="shared" si="26"/>
        <v>0</v>
      </c>
      <c r="K184" s="68">
        <v>3.0603986828197418</v>
      </c>
      <c r="L184" s="30">
        <f t="shared" si="27"/>
        <v>66.532305774453206</v>
      </c>
      <c r="M184" s="30">
        <f t="shared" ref="M184:Q199" si="38">M183</f>
        <v>36.472821876034146</v>
      </c>
      <c r="N184" s="30">
        <f t="shared" si="38"/>
        <v>22.966918735811184</v>
      </c>
      <c r="O184" s="30">
        <f t="shared" si="38"/>
        <v>22.199939065594776</v>
      </c>
      <c r="P184" s="30">
        <f t="shared" si="38"/>
        <v>28.601159915568051</v>
      </c>
      <c r="Q184" s="30">
        <f t="shared" si="38"/>
        <v>30.93758449147273</v>
      </c>
      <c r="R184" s="30">
        <f t="shared" si="31"/>
        <v>66.532305774453206</v>
      </c>
      <c r="S184" s="36">
        <f t="shared" si="28"/>
        <v>0</v>
      </c>
      <c r="T184" s="36">
        <f t="shared" si="35"/>
        <v>0</v>
      </c>
      <c r="U184" s="99">
        <f t="shared" si="32"/>
        <v>0</v>
      </c>
      <c r="V184" s="99">
        <f t="shared" si="33"/>
        <v>0</v>
      </c>
    </row>
    <row r="185" spans="1:22" x14ac:dyDescent="0.25">
      <c r="A185" s="24">
        <f>'[1]06-2021'!A191</f>
        <v>44355.499999999563</v>
      </c>
      <c r="B185" s="25">
        <v>30.521000000000001</v>
      </c>
      <c r="C185" s="26">
        <v>1152.656086</v>
      </c>
      <c r="D185" s="25">
        <v>30.521000000000001</v>
      </c>
      <c r="E185" s="26">
        <v>1152.6559999999999</v>
      </c>
      <c r="F185" s="27">
        <f t="shared" si="29"/>
        <v>0</v>
      </c>
      <c r="G185" s="27">
        <f t="shared" si="29"/>
        <v>8.6000000010244548E-5</v>
      </c>
      <c r="H185" s="28">
        <f>'[1]06-2021'!P191</f>
        <v>0</v>
      </c>
      <c r="I185" s="29">
        <f t="shared" si="30"/>
        <v>0</v>
      </c>
      <c r="J185" s="30">
        <f t="shared" si="26"/>
        <v>0</v>
      </c>
      <c r="K185" s="68">
        <v>3.0603986828197418</v>
      </c>
      <c r="L185" s="30">
        <f t="shared" si="27"/>
        <v>66.532305774453206</v>
      </c>
      <c r="M185" s="30">
        <f t="shared" si="38"/>
        <v>36.472821876034146</v>
      </c>
      <c r="N185" s="30">
        <f t="shared" si="38"/>
        <v>22.966918735811184</v>
      </c>
      <c r="O185" s="30">
        <f t="shared" si="38"/>
        <v>22.199939065594776</v>
      </c>
      <c r="P185" s="30">
        <f t="shared" si="38"/>
        <v>28.601159915568051</v>
      </c>
      <c r="Q185" s="30">
        <f t="shared" si="38"/>
        <v>30.93758449147273</v>
      </c>
      <c r="R185" s="30">
        <f t="shared" si="31"/>
        <v>66.532305774453206</v>
      </c>
      <c r="S185" s="36">
        <f t="shared" si="28"/>
        <v>0</v>
      </c>
      <c r="T185" s="36">
        <f t="shared" si="35"/>
        <v>0</v>
      </c>
      <c r="U185" s="99">
        <f t="shared" si="32"/>
        <v>0</v>
      </c>
      <c r="V185" s="99">
        <f t="shared" si="33"/>
        <v>0</v>
      </c>
    </row>
    <row r="186" spans="1:22" x14ac:dyDescent="0.25">
      <c r="A186" s="24">
        <f>'[1]06-2021'!A192</f>
        <v>44355.541666666228</v>
      </c>
      <c r="B186" s="25">
        <v>0</v>
      </c>
      <c r="C186" s="26">
        <v>0</v>
      </c>
      <c r="D186" s="25">
        <v>0</v>
      </c>
      <c r="E186" s="26">
        <v>0</v>
      </c>
      <c r="F186" s="27">
        <f t="shared" si="29"/>
        <v>0</v>
      </c>
      <c r="G186" s="27">
        <f t="shared" si="29"/>
        <v>0</v>
      </c>
      <c r="H186" s="28">
        <f>'[1]06-2021'!P192</f>
        <v>0</v>
      </c>
      <c r="I186" s="29">
        <f t="shared" si="30"/>
        <v>0</v>
      </c>
      <c r="J186" s="30">
        <f t="shared" si="26"/>
        <v>0</v>
      </c>
      <c r="K186" s="68">
        <v>3.0603986828197418</v>
      </c>
      <c r="L186" s="30">
        <f t="shared" si="27"/>
        <v>66.532305774453206</v>
      </c>
      <c r="M186" s="30">
        <f t="shared" si="38"/>
        <v>36.472821876034146</v>
      </c>
      <c r="N186" s="30">
        <f t="shared" si="38"/>
        <v>22.966918735811184</v>
      </c>
      <c r="O186" s="30">
        <f t="shared" si="38"/>
        <v>22.199939065594776</v>
      </c>
      <c r="P186" s="30">
        <f t="shared" si="38"/>
        <v>28.601159915568051</v>
      </c>
      <c r="Q186" s="30">
        <f t="shared" si="38"/>
        <v>30.93758449147273</v>
      </c>
      <c r="R186" s="30">
        <f t="shared" si="31"/>
        <v>66.532305774453206</v>
      </c>
      <c r="S186" s="36">
        <f t="shared" si="28"/>
        <v>0</v>
      </c>
      <c r="T186" s="36">
        <f t="shared" si="35"/>
        <v>0</v>
      </c>
      <c r="U186" s="99">
        <f t="shared" si="32"/>
        <v>0</v>
      </c>
      <c r="V186" s="99">
        <f t="shared" si="33"/>
        <v>0</v>
      </c>
    </row>
    <row r="187" spans="1:22" x14ac:dyDescent="0.25">
      <c r="A187" s="24">
        <f>'[1]06-2021'!A193</f>
        <v>44355.583333332892</v>
      </c>
      <c r="B187" s="25">
        <v>0</v>
      </c>
      <c r="C187" s="26">
        <v>0</v>
      </c>
      <c r="D187" s="25">
        <v>0</v>
      </c>
      <c r="E187" s="26">
        <v>0</v>
      </c>
      <c r="F187" s="27">
        <f t="shared" si="29"/>
        <v>0</v>
      </c>
      <c r="G187" s="27">
        <f t="shared" si="29"/>
        <v>0</v>
      </c>
      <c r="H187" s="28">
        <f>'[1]06-2021'!P193</f>
        <v>0</v>
      </c>
      <c r="I187" s="29">
        <f t="shared" si="30"/>
        <v>0</v>
      </c>
      <c r="J187" s="30">
        <f t="shared" si="26"/>
        <v>0</v>
      </c>
      <c r="K187" s="68">
        <v>3.0603986828197418</v>
      </c>
      <c r="L187" s="30">
        <f t="shared" si="27"/>
        <v>66.532305774453206</v>
      </c>
      <c r="M187" s="30">
        <f t="shared" si="38"/>
        <v>36.472821876034146</v>
      </c>
      <c r="N187" s="30">
        <f t="shared" si="38"/>
        <v>22.966918735811184</v>
      </c>
      <c r="O187" s="30">
        <f t="shared" si="38"/>
        <v>22.199939065594776</v>
      </c>
      <c r="P187" s="30">
        <f t="shared" si="38"/>
        <v>28.601159915568051</v>
      </c>
      <c r="Q187" s="30">
        <f t="shared" si="38"/>
        <v>30.93758449147273</v>
      </c>
      <c r="R187" s="30">
        <f t="shared" si="31"/>
        <v>66.532305774453206</v>
      </c>
      <c r="S187" s="36">
        <f t="shared" si="28"/>
        <v>0</v>
      </c>
      <c r="T187" s="36">
        <f t="shared" si="35"/>
        <v>0</v>
      </c>
      <c r="U187" s="99">
        <f t="shared" si="32"/>
        <v>0</v>
      </c>
      <c r="V187" s="99">
        <f t="shared" si="33"/>
        <v>0</v>
      </c>
    </row>
    <row r="188" spans="1:22" x14ac:dyDescent="0.25">
      <c r="A188" s="24">
        <f>'[1]06-2021'!A194</f>
        <v>44355.624999999556</v>
      </c>
      <c r="B188" s="25">
        <v>0</v>
      </c>
      <c r="C188" s="26">
        <v>0</v>
      </c>
      <c r="D188" s="25">
        <v>0</v>
      </c>
      <c r="E188" s="26">
        <v>0</v>
      </c>
      <c r="F188" s="27">
        <f t="shared" si="29"/>
        <v>0</v>
      </c>
      <c r="G188" s="27">
        <f t="shared" si="29"/>
        <v>0</v>
      </c>
      <c r="H188" s="28">
        <f>'[1]06-2021'!P194</f>
        <v>0</v>
      </c>
      <c r="I188" s="29">
        <f t="shared" si="30"/>
        <v>0</v>
      </c>
      <c r="J188" s="30">
        <f t="shared" si="26"/>
        <v>0</v>
      </c>
      <c r="K188" s="68">
        <v>3.0603986828197418</v>
      </c>
      <c r="L188" s="30">
        <f t="shared" si="27"/>
        <v>66.532305774453206</v>
      </c>
      <c r="M188" s="30">
        <f t="shared" si="38"/>
        <v>36.472821876034146</v>
      </c>
      <c r="N188" s="30">
        <f t="shared" si="38"/>
        <v>22.966918735811184</v>
      </c>
      <c r="O188" s="30">
        <f t="shared" si="38"/>
        <v>22.199939065594776</v>
      </c>
      <c r="P188" s="30">
        <f t="shared" si="38"/>
        <v>28.601159915568051</v>
      </c>
      <c r="Q188" s="30">
        <f t="shared" si="38"/>
        <v>30.93758449147273</v>
      </c>
      <c r="R188" s="30">
        <f t="shared" si="31"/>
        <v>66.532305774453206</v>
      </c>
      <c r="S188" s="36">
        <f t="shared" si="28"/>
        <v>0</v>
      </c>
      <c r="T188" s="36">
        <f t="shared" si="35"/>
        <v>0</v>
      </c>
      <c r="U188" s="99">
        <f t="shared" si="32"/>
        <v>0</v>
      </c>
      <c r="V188" s="99">
        <f t="shared" si="33"/>
        <v>0</v>
      </c>
    </row>
    <row r="189" spans="1:22" x14ac:dyDescent="0.25">
      <c r="A189" s="24">
        <f>'[1]06-2021'!A195</f>
        <v>44355.66666666622</v>
      </c>
      <c r="B189" s="25">
        <v>29.26</v>
      </c>
      <c r="C189" s="26">
        <v>1185.38112</v>
      </c>
      <c r="D189" s="25">
        <v>29.26</v>
      </c>
      <c r="E189" s="26">
        <v>1185.3810000000001</v>
      </c>
      <c r="F189" s="27">
        <f t="shared" si="29"/>
        <v>0</v>
      </c>
      <c r="G189" s="27">
        <f t="shared" si="29"/>
        <v>1.199999999244028E-4</v>
      </c>
      <c r="H189" s="28">
        <f>'[1]06-2021'!P195</f>
        <v>0</v>
      </c>
      <c r="I189" s="29">
        <f t="shared" si="30"/>
        <v>0</v>
      </c>
      <c r="J189" s="30">
        <f t="shared" si="26"/>
        <v>0</v>
      </c>
      <c r="K189" s="68">
        <v>3.0603986828197418</v>
      </c>
      <c r="L189" s="30">
        <f t="shared" si="27"/>
        <v>66.532305774453206</v>
      </c>
      <c r="M189" s="30">
        <f t="shared" si="38"/>
        <v>36.472821876034146</v>
      </c>
      <c r="N189" s="30">
        <f t="shared" si="38"/>
        <v>22.966918735811184</v>
      </c>
      <c r="O189" s="30">
        <f t="shared" si="38"/>
        <v>22.199939065594776</v>
      </c>
      <c r="P189" s="30">
        <f t="shared" si="38"/>
        <v>28.601159915568051</v>
      </c>
      <c r="Q189" s="30">
        <f t="shared" si="38"/>
        <v>30.93758449147273</v>
      </c>
      <c r="R189" s="30">
        <f t="shared" si="31"/>
        <v>66.532305774453206</v>
      </c>
      <c r="S189" s="36">
        <f t="shared" si="28"/>
        <v>0</v>
      </c>
      <c r="T189" s="36">
        <f t="shared" si="35"/>
        <v>0</v>
      </c>
      <c r="U189" s="99">
        <f t="shared" si="32"/>
        <v>0</v>
      </c>
      <c r="V189" s="99">
        <f t="shared" si="33"/>
        <v>0</v>
      </c>
    </row>
    <row r="190" spans="1:22" x14ac:dyDescent="0.25">
      <c r="A190" s="24">
        <f>'[1]06-2021'!A196</f>
        <v>44355.708333332885</v>
      </c>
      <c r="B190" s="25">
        <v>39.634</v>
      </c>
      <c r="C190" s="26">
        <v>1465.387882</v>
      </c>
      <c r="D190" s="25">
        <v>39.634</v>
      </c>
      <c r="E190" s="26">
        <v>1465.3879999999999</v>
      </c>
      <c r="F190" s="27">
        <f t="shared" si="29"/>
        <v>0</v>
      </c>
      <c r="G190" s="27">
        <f t="shared" si="29"/>
        <v>-1.1799999992945231E-4</v>
      </c>
      <c r="H190" s="28">
        <f>'[1]06-2021'!P196</f>
        <v>0</v>
      </c>
      <c r="I190" s="29">
        <f t="shared" si="30"/>
        <v>0</v>
      </c>
      <c r="J190" s="30">
        <f t="shared" si="26"/>
        <v>0</v>
      </c>
      <c r="K190" s="68">
        <v>3.0603986828197418</v>
      </c>
      <c r="L190" s="30">
        <f t="shared" si="27"/>
        <v>66.532305774453206</v>
      </c>
      <c r="M190" s="30">
        <f t="shared" si="38"/>
        <v>36.472821876034146</v>
      </c>
      <c r="N190" s="30">
        <f t="shared" si="38"/>
        <v>22.966918735811184</v>
      </c>
      <c r="O190" s="30">
        <f t="shared" si="38"/>
        <v>22.199939065594776</v>
      </c>
      <c r="P190" s="30">
        <f t="shared" si="38"/>
        <v>28.601159915568051</v>
      </c>
      <c r="Q190" s="30">
        <f t="shared" si="38"/>
        <v>30.93758449147273</v>
      </c>
      <c r="R190" s="30">
        <f t="shared" si="31"/>
        <v>66.532305774453206</v>
      </c>
      <c r="S190" s="36">
        <f t="shared" si="28"/>
        <v>0</v>
      </c>
      <c r="T190" s="36">
        <f t="shared" si="35"/>
        <v>0</v>
      </c>
      <c r="U190" s="99">
        <f t="shared" si="32"/>
        <v>0</v>
      </c>
      <c r="V190" s="99">
        <f t="shared" si="33"/>
        <v>0</v>
      </c>
    </row>
    <row r="191" spans="1:22" x14ac:dyDescent="0.25">
      <c r="A191" s="24">
        <f>'[1]06-2021'!A197</f>
        <v>44355.749999999549</v>
      </c>
      <c r="B191" s="25">
        <v>0</v>
      </c>
      <c r="C191" s="26">
        <v>0</v>
      </c>
      <c r="D191" s="25">
        <v>0</v>
      </c>
      <c r="E191" s="26">
        <v>0</v>
      </c>
      <c r="F191" s="27">
        <f t="shared" si="29"/>
        <v>0</v>
      </c>
      <c r="G191" s="27">
        <f t="shared" si="29"/>
        <v>0</v>
      </c>
      <c r="H191" s="28">
        <f>'[1]06-2021'!P197</f>
        <v>0</v>
      </c>
      <c r="I191" s="29">
        <f t="shared" si="30"/>
        <v>0</v>
      </c>
      <c r="J191" s="30">
        <f t="shared" si="26"/>
        <v>0</v>
      </c>
      <c r="K191" s="68">
        <v>3.0603986828197418</v>
      </c>
      <c r="L191" s="30">
        <f t="shared" si="27"/>
        <v>66.532305774453206</v>
      </c>
      <c r="M191" s="30">
        <f t="shared" si="38"/>
        <v>36.472821876034146</v>
      </c>
      <c r="N191" s="30">
        <f t="shared" si="38"/>
        <v>22.966918735811184</v>
      </c>
      <c r="O191" s="30">
        <f t="shared" si="38"/>
        <v>22.199939065594776</v>
      </c>
      <c r="P191" s="30">
        <f t="shared" si="38"/>
        <v>28.601159915568051</v>
      </c>
      <c r="Q191" s="30">
        <f t="shared" si="38"/>
        <v>30.93758449147273</v>
      </c>
      <c r="R191" s="30">
        <f t="shared" si="31"/>
        <v>66.532305774453206</v>
      </c>
      <c r="S191" s="36">
        <f t="shared" si="28"/>
        <v>0</v>
      </c>
      <c r="T191" s="36">
        <f t="shared" si="35"/>
        <v>0</v>
      </c>
      <c r="U191" s="99">
        <f t="shared" si="32"/>
        <v>0</v>
      </c>
      <c r="V191" s="99">
        <f t="shared" si="33"/>
        <v>0</v>
      </c>
    </row>
    <row r="192" spans="1:22" x14ac:dyDescent="0.25">
      <c r="A192" s="24">
        <f>'[1]06-2021'!A198</f>
        <v>44355.791666666213</v>
      </c>
      <c r="B192" s="25">
        <v>0</v>
      </c>
      <c r="C192" s="26">
        <v>0</v>
      </c>
      <c r="D192" s="25">
        <v>0</v>
      </c>
      <c r="E192" s="26">
        <v>0</v>
      </c>
      <c r="F192" s="27">
        <f t="shared" si="29"/>
        <v>0</v>
      </c>
      <c r="G192" s="27">
        <f t="shared" si="29"/>
        <v>0</v>
      </c>
      <c r="H192" s="28">
        <f>'[1]06-2021'!P198</f>
        <v>0</v>
      </c>
      <c r="I192" s="29">
        <f t="shared" si="30"/>
        <v>0</v>
      </c>
      <c r="J192" s="30">
        <f t="shared" si="26"/>
        <v>0</v>
      </c>
      <c r="K192" s="68">
        <v>3.0603986828197418</v>
      </c>
      <c r="L192" s="30">
        <f t="shared" si="27"/>
        <v>66.532305774453206</v>
      </c>
      <c r="M192" s="30">
        <f t="shared" si="38"/>
        <v>36.472821876034146</v>
      </c>
      <c r="N192" s="30">
        <f t="shared" si="38"/>
        <v>22.966918735811184</v>
      </c>
      <c r="O192" s="30">
        <f t="shared" si="38"/>
        <v>22.199939065594776</v>
      </c>
      <c r="P192" s="30">
        <f t="shared" si="38"/>
        <v>28.601159915568051</v>
      </c>
      <c r="Q192" s="30">
        <f t="shared" si="38"/>
        <v>30.93758449147273</v>
      </c>
      <c r="R192" s="30">
        <f t="shared" si="31"/>
        <v>66.532305774453206</v>
      </c>
      <c r="S192" s="36">
        <f t="shared" si="28"/>
        <v>0</v>
      </c>
      <c r="T192" s="36">
        <f t="shared" si="35"/>
        <v>0</v>
      </c>
      <c r="U192" s="99">
        <f t="shared" si="32"/>
        <v>0</v>
      </c>
      <c r="V192" s="99">
        <f t="shared" si="33"/>
        <v>0</v>
      </c>
    </row>
    <row r="193" spans="1:22" x14ac:dyDescent="0.25">
      <c r="A193" s="24">
        <f>'[1]06-2021'!A199</f>
        <v>44355.833333332877</v>
      </c>
      <c r="B193" s="25">
        <v>0</v>
      </c>
      <c r="C193" s="26">
        <v>0</v>
      </c>
      <c r="D193" s="25">
        <v>0</v>
      </c>
      <c r="E193" s="26">
        <v>0</v>
      </c>
      <c r="F193" s="27">
        <f t="shared" si="29"/>
        <v>0</v>
      </c>
      <c r="G193" s="27">
        <f t="shared" si="29"/>
        <v>0</v>
      </c>
      <c r="H193" s="28">
        <f>'[1]06-2021'!P199</f>
        <v>0</v>
      </c>
      <c r="I193" s="29">
        <f t="shared" si="30"/>
        <v>0</v>
      </c>
      <c r="J193" s="30">
        <f t="shared" si="26"/>
        <v>0</v>
      </c>
      <c r="K193" s="68">
        <v>3.0603986828197418</v>
      </c>
      <c r="L193" s="30">
        <f t="shared" si="27"/>
        <v>66.532305774453206</v>
      </c>
      <c r="M193" s="30">
        <f t="shared" si="38"/>
        <v>36.472821876034146</v>
      </c>
      <c r="N193" s="30">
        <f t="shared" si="38"/>
        <v>22.966918735811184</v>
      </c>
      <c r="O193" s="30">
        <f t="shared" si="38"/>
        <v>22.199939065594776</v>
      </c>
      <c r="P193" s="30">
        <f t="shared" si="38"/>
        <v>28.601159915568051</v>
      </c>
      <c r="Q193" s="30">
        <f t="shared" si="38"/>
        <v>30.93758449147273</v>
      </c>
      <c r="R193" s="30">
        <f t="shared" si="31"/>
        <v>66.532305774453206</v>
      </c>
      <c r="S193" s="36">
        <f t="shared" si="28"/>
        <v>0</v>
      </c>
      <c r="T193" s="36">
        <f t="shared" si="35"/>
        <v>0</v>
      </c>
      <c r="U193" s="99">
        <f t="shared" si="32"/>
        <v>0</v>
      </c>
      <c r="V193" s="99">
        <f t="shared" si="33"/>
        <v>0</v>
      </c>
    </row>
    <row r="194" spans="1:22" x14ac:dyDescent="0.25">
      <c r="A194" s="24">
        <f>'[1]06-2021'!A200</f>
        <v>44355.874999999542</v>
      </c>
      <c r="B194" s="25">
        <v>0</v>
      </c>
      <c r="C194" s="26">
        <v>0</v>
      </c>
      <c r="D194" s="25">
        <v>0</v>
      </c>
      <c r="E194" s="26">
        <v>0</v>
      </c>
      <c r="F194" s="27">
        <f t="shared" si="29"/>
        <v>0</v>
      </c>
      <c r="G194" s="27">
        <f t="shared" si="29"/>
        <v>0</v>
      </c>
      <c r="H194" s="28">
        <f>'[1]06-2021'!P200</f>
        <v>0</v>
      </c>
      <c r="I194" s="29">
        <f t="shared" si="30"/>
        <v>0</v>
      </c>
      <c r="J194" s="30">
        <f t="shared" si="26"/>
        <v>0</v>
      </c>
      <c r="K194" s="68">
        <v>3.0603986828197418</v>
      </c>
      <c r="L194" s="30">
        <f t="shared" si="27"/>
        <v>66.532305774453206</v>
      </c>
      <c r="M194" s="30">
        <f t="shared" si="38"/>
        <v>36.472821876034146</v>
      </c>
      <c r="N194" s="30">
        <f t="shared" si="38"/>
        <v>22.966918735811184</v>
      </c>
      <c r="O194" s="30">
        <f t="shared" si="38"/>
        <v>22.199939065594776</v>
      </c>
      <c r="P194" s="30">
        <f t="shared" si="38"/>
        <v>28.601159915568051</v>
      </c>
      <c r="Q194" s="30">
        <f t="shared" si="38"/>
        <v>30.93758449147273</v>
      </c>
      <c r="R194" s="30">
        <f t="shared" si="31"/>
        <v>66.532305774453206</v>
      </c>
      <c r="S194" s="36">
        <f t="shared" si="28"/>
        <v>0</v>
      </c>
      <c r="T194" s="36">
        <f t="shared" si="35"/>
        <v>0</v>
      </c>
      <c r="U194" s="99">
        <f t="shared" si="32"/>
        <v>0</v>
      </c>
      <c r="V194" s="99">
        <f t="shared" si="33"/>
        <v>0</v>
      </c>
    </row>
    <row r="195" spans="1:22" x14ac:dyDescent="0.25">
      <c r="A195" s="24">
        <f>'[1]06-2021'!A201</f>
        <v>44355.916666666206</v>
      </c>
      <c r="B195" s="25">
        <v>0</v>
      </c>
      <c r="C195" s="26">
        <v>0</v>
      </c>
      <c r="D195" s="25">
        <v>0</v>
      </c>
      <c r="E195" s="26">
        <v>0</v>
      </c>
      <c r="F195" s="27">
        <f t="shared" si="29"/>
        <v>0</v>
      </c>
      <c r="G195" s="27">
        <f t="shared" si="29"/>
        <v>0</v>
      </c>
      <c r="H195" s="28">
        <f>'[1]06-2021'!P201</f>
        <v>0</v>
      </c>
      <c r="I195" s="29">
        <f t="shared" si="30"/>
        <v>0</v>
      </c>
      <c r="J195" s="30">
        <f t="shared" si="26"/>
        <v>0</v>
      </c>
      <c r="K195" s="68">
        <v>3.0603986828197418</v>
      </c>
      <c r="L195" s="30">
        <f t="shared" si="27"/>
        <v>66.532305774453206</v>
      </c>
      <c r="M195" s="30">
        <f t="shared" si="38"/>
        <v>36.472821876034146</v>
      </c>
      <c r="N195" s="30">
        <f t="shared" si="38"/>
        <v>22.966918735811184</v>
      </c>
      <c r="O195" s="30">
        <f t="shared" si="38"/>
        <v>22.199939065594776</v>
      </c>
      <c r="P195" s="30">
        <f t="shared" si="38"/>
        <v>28.601159915568051</v>
      </c>
      <c r="Q195" s="30">
        <f t="shared" si="38"/>
        <v>30.93758449147273</v>
      </c>
      <c r="R195" s="30">
        <f t="shared" si="31"/>
        <v>66.532305774453206</v>
      </c>
      <c r="S195" s="36">
        <f t="shared" si="28"/>
        <v>0</v>
      </c>
      <c r="T195" s="36">
        <f t="shared" si="35"/>
        <v>0</v>
      </c>
      <c r="U195" s="99">
        <f t="shared" si="32"/>
        <v>0</v>
      </c>
      <c r="V195" s="99">
        <f t="shared" si="33"/>
        <v>0</v>
      </c>
    </row>
    <row r="196" spans="1:22" x14ac:dyDescent="0.25">
      <c r="A196" s="24">
        <f>'[1]06-2021'!A202</f>
        <v>44355.95833333287</v>
      </c>
      <c r="B196" s="25">
        <v>0</v>
      </c>
      <c r="C196" s="26">
        <v>0</v>
      </c>
      <c r="D196" s="25">
        <v>0</v>
      </c>
      <c r="E196" s="26">
        <v>0</v>
      </c>
      <c r="F196" s="27">
        <f t="shared" si="29"/>
        <v>0</v>
      </c>
      <c r="G196" s="27">
        <f t="shared" si="29"/>
        <v>0</v>
      </c>
      <c r="H196" s="28">
        <f>'[1]06-2021'!P202</f>
        <v>0</v>
      </c>
      <c r="I196" s="29">
        <f t="shared" si="30"/>
        <v>0</v>
      </c>
      <c r="J196" s="30">
        <f t="shared" si="26"/>
        <v>0</v>
      </c>
      <c r="K196" s="68">
        <v>3.0603986828197418</v>
      </c>
      <c r="L196" s="30">
        <f t="shared" si="27"/>
        <v>66.532305774453206</v>
      </c>
      <c r="M196" s="30">
        <f t="shared" si="38"/>
        <v>36.472821876034146</v>
      </c>
      <c r="N196" s="30">
        <f t="shared" si="38"/>
        <v>22.966918735811184</v>
      </c>
      <c r="O196" s="30">
        <f t="shared" si="38"/>
        <v>22.199939065594776</v>
      </c>
      <c r="P196" s="30">
        <f t="shared" si="38"/>
        <v>28.601159915568051</v>
      </c>
      <c r="Q196" s="30">
        <f t="shared" si="38"/>
        <v>30.93758449147273</v>
      </c>
      <c r="R196" s="30">
        <f t="shared" si="31"/>
        <v>66.532305774453206</v>
      </c>
      <c r="S196" s="36">
        <f t="shared" si="28"/>
        <v>0</v>
      </c>
      <c r="T196" s="36">
        <f t="shared" si="35"/>
        <v>0</v>
      </c>
      <c r="U196" s="99">
        <f t="shared" si="32"/>
        <v>0</v>
      </c>
      <c r="V196" s="99">
        <f t="shared" si="33"/>
        <v>0</v>
      </c>
    </row>
    <row r="197" spans="1:22" x14ac:dyDescent="0.25">
      <c r="A197" s="24">
        <f>'[1]06-2021'!A203</f>
        <v>44355.999999999534</v>
      </c>
      <c r="B197" s="25">
        <v>0</v>
      </c>
      <c r="C197" s="26">
        <v>0</v>
      </c>
      <c r="D197" s="25">
        <v>0</v>
      </c>
      <c r="E197" s="26">
        <v>0</v>
      </c>
      <c r="F197" s="27">
        <f t="shared" si="29"/>
        <v>0</v>
      </c>
      <c r="G197" s="27">
        <f t="shared" si="29"/>
        <v>0</v>
      </c>
      <c r="H197" s="28">
        <f>'[1]06-2021'!P203</f>
        <v>0</v>
      </c>
      <c r="I197" s="29">
        <f t="shared" si="30"/>
        <v>0</v>
      </c>
      <c r="J197" s="30">
        <f t="shared" si="26"/>
        <v>0</v>
      </c>
      <c r="K197" s="68">
        <v>3.0603986828197418</v>
      </c>
      <c r="L197" s="30">
        <f t="shared" si="27"/>
        <v>66.532305774453206</v>
      </c>
      <c r="M197" s="30">
        <f t="shared" si="38"/>
        <v>36.472821876034146</v>
      </c>
      <c r="N197" s="30">
        <f t="shared" si="38"/>
        <v>22.966918735811184</v>
      </c>
      <c r="O197" s="30">
        <f t="shared" si="38"/>
        <v>22.199939065594776</v>
      </c>
      <c r="P197" s="30">
        <f t="shared" si="38"/>
        <v>28.601159915568051</v>
      </c>
      <c r="Q197" s="30">
        <f t="shared" si="38"/>
        <v>30.93758449147273</v>
      </c>
      <c r="R197" s="30">
        <f t="shared" si="31"/>
        <v>66.532305774453206</v>
      </c>
      <c r="S197" s="36">
        <f t="shared" si="28"/>
        <v>0</v>
      </c>
      <c r="T197" s="36">
        <f t="shared" si="35"/>
        <v>0</v>
      </c>
      <c r="U197" s="99">
        <f t="shared" si="32"/>
        <v>0</v>
      </c>
      <c r="V197" s="99">
        <f t="shared" si="33"/>
        <v>0</v>
      </c>
    </row>
    <row r="198" spans="1:22" x14ac:dyDescent="0.25">
      <c r="A198" s="24">
        <f>'[1]06-2021'!A204</f>
        <v>44356.041666666199</v>
      </c>
      <c r="B198" s="25">
        <v>0</v>
      </c>
      <c r="C198" s="26">
        <v>0</v>
      </c>
      <c r="D198" s="25">
        <v>0</v>
      </c>
      <c r="E198" s="26">
        <v>0</v>
      </c>
      <c r="F198" s="27">
        <f t="shared" si="29"/>
        <v>0</v>
      </c>
      <c r="G198" s="27">
        <f t="shared" si="29"/>
        <v>0</v>
      </c>
      <c r="H198" s="28">
        <f>'[1]06-2021'!P204</f>
        <v>0</v>
      </c>
      <c r="I198" s="29">
        <f t="shared" si="30"/>
        <v>0</v>
      </c>
      <c r="J198" s="30">
        <f t="shared" ref="J198:J261" si="39">IF(F198&gt;0,G198/F198,0)</f>
        <v>0</v>
      </c>
      <c r="K198" s="68">
        <v>3.0502352548987726</v>
      </c>
      <c r="L198" s="30">
        <f t="shared" ref="L198:L261" si="40">IF(AND(MONTH($A$2)&gt;5,MONTH($A$2)&lt;9),(K198*10800)/1000,(K198*10400)/1000)+33.48</f>
        <v>66.422540752906741</v>
      </c>
      <c r="M198" s="30">
        <f t="shared" si="38"/>
        <v>36.472821876034146</v>
      </c>
      <c r="N198" s="30">
        <f t="shared" si="38"/>
        <v>22.966918735811184</v>
      </c>
      <c r="O198" s="30">
        <f t="shared" si="38"/>
        <v>22.199939065594776</v>
      </c>
      <c r="P198" s="30">
        <f t="shared" si="38"/>
        <v>28.601159915568051</v>
      </c>
      <c r="Q198" s="30">
        <f t="shared" si="38"/>
        <v>30.93758449147273</v>
      </c>
      <c r="R198" s="30">
        <f t="shared" si="31"/>
        <v>66.422540752906741</v>
      </c>
      <c r="S198" s="36">
        <f t="shared" ref="S198:S261" si="41">IF(J198&gt;R198,J198-R198,0)</f>
        <v>0</v>
      </c>
      <c r="T198" s="36">
        <f t="shared" si="35"/>
        <v>0</v>
      </c>
      <c r="U198" s="99">
        <f t="shared" si="32"/>
        <v>0</v>
      </c>
      <c r="V198" s="99">
        <f t="shared" si="33"/>
        <v>0</v>
      </c>
    </row>
    <row r="199" spans="1:22" x14ac:dyDescent="0.25">
      <c r="A199" s="24">
        <f>'[1]06-2021'!A205</f>
        <v>44356.083333332863</v>
      </c>
      <c r="B199" s="25">
        <v>0</v>
      </c>
      <c r="C199" s="26">
        <v>0</v>
      </c>
      <c r="D199" s="25">
        <v>0</v>
      </c>
      <c r="E199" s="26">
        <v>0</v>
      </c>
      <c r="F199" s="27">
        <f t="shared" ref="F199:G262" si="42">B199-D199</f>
        <v>0</v>
      </c>
      <c r="G199" s="27">
        <f t="shared" si="42"/>
        <v>0</v>
      </c>
      <c r="H199" s="28">
        <f>'[1]06-2021'!P205</f>
        <v>0</v>
      </c>
      <c r="I199" s="29">
        <f t="shared" ref="I199:I262" si="43">F199-H199</f>
        <v>0</v>
      </c>
      <c r="J199" s="30">
        <f t="shared" si="39"/>
        <v>0</v>
      </c>
      <c r="K199" s="68">
        <v>3.0502352548987726</v>
      </c>
      <c r="L199" s="30">
        <f t="shared" si="40"/>
        <v>66.422540752906741</v>
      </c>
      <c r="M199" s="30">
        <f t="shared" si="38"/>
        <v>36.472821876034146</v>
      </c>
      <c r="N199" s="30">
        <f t="shared" si="38"/>
        <v>22.966918735811184</v>
      </c>
      <c r="O199" s="30">
        <f t="shared" si="38"/>
        <v>22.199939065594776</v>
      </c>
      <c r="P199" s="30">
        <f t="shared" si="38"/>
        <v>28.601159915568051</v>
      </c>
      <c r="Q199" s="30">
        <f t="shared" si="38"/>
        <v>30.93758449147273</v>
      </c>
      <c r="R199" s="30">
        <f t="shared" ref="R199:R262" si="44">MAX(L199:Q199)</f>
        <v>66.422540752906741</v>
      </c>
      <c r="S199" s="36">
        <f t="shared" si="41"/>
        <v>0</v>
      </c>
      <c r="T199" s="36">
        <f t="shared" si="35"/>
        <v>0</v>
      </c>
      <c r="U199" s="99">
        <f t="shared" ref="U199:U262" si="45">IF(T199=0,0,1)</f>
        <v>0</v>
      </c>
      <c r="V199" s="99">
        <f t="shared" ref="V199:V262" si="46">IF(U199=0,0,V198+1)</f>
        <v>0</v>
      </c>
    </row>
    <row r="200" spans="1:22" x14ac:dyDescent="0.25">
      <c r="A200" s="24">
        <f>'[1]06-2021'!A206</f>
        <v>44356.124999999527</v>
      </c>
      <c r="B200" s="25">
        <v>0</v>
      </c>
      <c r="C200" s="26">
        <v>0</v>
      </c>
      <c r="D200" s="25">
        <v>0</v>
      </c>
      <c r="E200" s="26">
        <v>0</v>
      </c>
      <c r="F200" s="27">
        <f t="shared" si="42"/>
        <v>0</v>
      </c>
      <c r="G200" s="27">
        <f t="shared" si="42"/>
        <v>0</v>
      </c>
      <c r="H200" s="28">
        <f>'[1]06-2021'!P206</f>
        <v>0</v>
      </c>
      <c r="I200" s="29">
        <f t="shared" si="43"/>
        <v>0</v>
      </c>
      <c r="J200" s="30">
        <f t="shared" si="39"/>
        <v>0</v>
      </c>
      <c r="K200" s="68">
        <v>3.0502352548987726</v>
      </c>
      <c r="L200" s="30">
        <f t="shared" si="40"/>
        <v>66.422540752906741</v>
      </c>
      <c r="M200" s="30">
        <f t="shared" ref="M200:Q215" si="47">M199</f>
        <v>36.472821876034146</v>
      </c>
      <c r="N200" s="30">
        <f t="shared" si="47"/>
        <v>22.966918735811184</v>
      </c>
      <c r="O200" s="30">
        <f t="shared" si="47"/>
        <v>22.199939065594776</v>
      </c>
      <c r="P200" s="30">
        <f t="shared" si="47"/>
        <v>28.601159915568051</v>
      </c>
      <c r="Q200" s="30">
        <f t="shared" si="47"/>
        <v>30.93758449147273</v>
      </c>
      <c r="R200" s="30">
        <f t="shared" si="44"/>
        <v>66.422540752906741</v>
      </c>
      <c r="S200" s="36">
        <f t="shared" si="41"/>
        <v>0</v>
      </c>
      <c r="T200" s="36">
        <f t="shared" ref="T200:T263" si="48">IF(S200&lt;&gt;" ",S200*I200,0)</f>
        <v>0</v>
      </c>
      <c r="U200" s="99">
        <f t="shared" si="45"/>
        <v>0</v>
      </c>
      <c r="V200" s="99">
        <f t="shared" si="46"/>
        <v>0</v>
      </c>
    </row>
    <row r="201" spans="1:22" x14ac:dyDescent="0.25">
      <c r="A201" s="24">
        <f>'[1]06-2021'!A207</f>
        <v>44356.166666666191</v>
      </c>
      <c r="B201" s="25">
        <v>0</v>
      </c>
      <c r="C201" s="26">
        <v>0</v>
      </c>
      <c r="D201" s="25">
        <v>0</v>
      </c>
      <c r="E201" s="26">
        <v>0</v>
      </c>
      <c r="F201" s="27">
        <f t="shared" si="42"/>
        <v>0</v>
      </c>
      <c r="G201" s="27">
        <f t="shared" si="42"/>
        <v>0</v>
      </c>
      <c r="H201" s="28">
        <f>'[1]06-2021'!P207</f>
        <v>0</v>
      </c>
      <c r="I201" s="29">
        <f t="shared" si="43"/>
        <v>0</v>
      </c>
      <c r="J201" s="30">
        <f t="shared" si="39"/>
        <v>0</v>
      </c>
      <c r="K201" s="68">
        <v>3.0502352548987726</v>
      </c>
      <c r="L201" s="30">
        <f t="shared" si="40"/>
        <v>66.422540752906741</v>
      </c>
      <c r="M201" s="30">
        <f t="shared" si="47"/>
        <v>36.472821876034146</v>
      </c>
      <c r="N201" s="30">
        <f t="shared" si="47"/>
        <v>22.966918735811184</v>
      </c>
      <c r="O201" s="30">
        <f t="shared" si="47"/>
        <v>22.199939065594776</v>
      </c>
      <c r="P201" s="30">
        <f t="shared" si="47"/>
        <v>28.601159915568051</v>
      </c>
      <c r="Q201" s="30">
        <f t="shared" si="47"/>
        <v>30.93758449147273</v>
      </c>
      <c r="R201" s="30">
        <f t="shared" si="44"/>
        <v>66.422540752906741</v>
      </c>
      <c r="S201" s="36">
        <f t="shared" si="41"/>
        <v>0</v>
      </c>
      <c r="T201" s="36">
        <f t="shared" si="48"/>
        <v>0</v>
      </c>
      <c r="U201" s="99">
        <f t="shared" si="45"/>
        <v>0</v>
      </c>
      <c r="V201" s="99">
        <f t="shared" si="46"/>
        <v>0</v>
      </c>
    </row>
    <row r="202" spans="1:22" x14ac:dyDescent="0.25">
      <c r="A202" s="24">
        <f>'[1]06-2021'!A208</f>
        <v>44356.208333332856</v>
      </c>
      <c r="B202" s="25">
        <v>0</v>
      </c>
      <c r="C202" s="26">
        <v>0</v>
      </c>
      <c r="D202" s="25">
        <v>0</v>
      </c>
      <c r="E202" s="26">
        <v>0</v>
      </c>
      <c r="F202" s="27">
        <f t="shared" si="42"/>
        <v>0</v>
      </c>
      <c r="G202" s="27">
        <f t="shared" si="42"/>
        <v>0</v>
      </c>
      <c r="H202" s="28">
        <f>'[1]06-2021'!P208</f>
        <v>0</v>
      </c>
      <c r="I202" s="29">
        <f t="shared" si="43"/>
        <v>0</v>
      </c>
      <c r="J202" s="30">
        <f t="shared" si="39"/>
        <v>0</v>
      </c>
      <c r="K202" s="68">
        <v>3.0502352548987726</v>
      </c>
      <c r="L202" s="30">
        <f t="shared" si="40"/>
        <v>66.422540752906741</v>
      </c>
      <c r="M202" s="30">
        <f t="shared" si="47"/>
        <v>36.472821876034146</v>
      </c>
      <c r="N202" s="30">
        <f t="shared" si="47"/>
        <v>22.966918735811184</v>
      </c>
      <c r="O202" s="30">
        <f t="shared" si="47"/>
        <v>22.199939065594776</v>
      </c>
      <c r="P202" s="30">
        <f t="shared" si="47"/>
        <v>28.601159915568051</v>
      </c>
      <c r="Q202" s="30">
        <f t="shared" si="47"/>
        <v>30.93758449147273</v>
      </c>
      <c r="R202" s="30">
        <f t="shared" si="44"/>
        <v>66.422540752906741</v>
      </c>
      <c r="S202" s="36">
        <f t="shared" si="41"/>
        <v>0</v>
      </c>
      <c r="T202" s="36">
        <f t="shared" si="48"/>
        <v>0</v>
      </c>
      <c r="U202" s="99">
        <f t="shared" si="45"/>
        <v>0</v>
      </c>
      <c r="V202" s="99">
        <f t="shared" si="46"/>
        <v>0</v>
      </c>
    </row>
    <row r="203" spans="1:22" x14ac:dyDescent="0.25">
      <c r="A203" s="24">
        <f>'[1]06-2021'!A209</f>
        <v>44356.24999999952</v>
      </c>
      <c r="B203" s="25">
        <v>0</v>
      </c>
      <c r="C203" s="26">
        <v>0</v>
      </c>
      <c r="D203" s="25">
        <v>0</v>
      </c>
      <c r="E203" s="26">
        <v>0</v>
      </c>
      <c r="F203" s="27">
        <f t="shared" si="42"/>
        <v>0</v>
      </c>
      <c r="G203" s="27">
        <f t="shared" si="42"/>
        <v>0</v>
      </c>
      <c r="H203" s="28">
        <f>'[1]06-2021'!P209</f>
        <v>0</v>
      </c>
      <c r="I203" s="29">
        <f t="shared" si="43"/>
        <v>0</v>
      </c>
      <c r="J203" s="30">
        <f t="shared" si="39"/>
        <v>0</v>
      </c>
      <c r="K203" s="68">
        <v>3.0502352548987726</v>
      </c>
      <c r="L203" s="30">
        <f t="shared" si="40"/>
        <v>66.422540752906741</v>
      </c>
      <c r="M203" s="30">
        <f t="shared" si="47"/>
        <v>36.472821876034146</v>
      </c>
      <c r="N203" s="30">
        <f t="shared" si="47"/>
        <v>22.966918735811184</v>
      </c>
      <c r="O203" s="30">
        <f t="shared" si="47"/>
        <v>22.199939065594776</v>
      </c>
      <c r="P203" s="30">
        <f t="shared" si="47"/>
        <v>28.601159915568051</v>
      </c>
      <c r="Q203" s="30">
        <f t="shared" si="47"/>
        <v>30.93758449147273</v>
      </c>
      <c r="R203" s="30">
        <f t="shared" si="44"/>
        <v>66.422540752906741</v>
      </c>
      <c r="S203" s="36">
        <f t="shared" si="41"/>
        <v>0</v>
      </c>
      <c r="T203" s="36">
        <f t="shared" si="48"/>
        <v>0</v>
      </c>
      <c r="U203" s="99">
        <f t="shared" si="45"/>
        <v>0</v>
      </c>
      <c r="V203" s="99">
        <f t="shared" si="46"/>
        <v>0</v>
      </c>
    </row>
    <row r="204" spans="1:22" x14ac:dyDescent="0.25">
      <c r="A204" s="24">
        <f>'[1]06-2021'!A210</f>
        <v>44356.291666666184</v>
      </c>
      <c r="B204" s="25">
        <v>0</v>
      </c>
      <c r="C204" s="26">
        <v>0</v>
      </c>
      <c r="D204" s="25">
        <v>0</v>
      </c>
      <c r="E204" s="26">
        <v>0</v>
      </c>
      <c r="F204" s="27">
        <f t="shared" si="42"/>
        <v>0</v>
      </c>
      <c r="G204" s="27">
        <f t="shared" si="42"/>
        <v>0</v>
      </c>
      <c r="H204" s="28">
        <f>'[1]06-2021'!P210</f>
        <v>0</v>
      </c>
      <c r="I204" s="29">
        <f t="shared" si="43"/>
        <v>0</v>
      </c>
      <c r="J204" s="30">
        <f t="shared" si="39"/>
        <v>0</v>
      </c>
      <c r="K204" s="68">
        <v>3.0502352548987726</v>
      </c>
      <c r="L204" s="30">
        <f t="shared" si="40"/>
        <v>66.422540752906741</v>
      </c>
      <c r="M204" s="30">
        <f t="shared" si="47"/>
        <v>36.472821876034146</v>
      </c>
      <c r="N204" s="30">
        <f t="shared" si="47"/>
        <v>22.966918735811184</v>
      </c>
      <c r="O204" s="30">
        <f t="shared" si="47"/>
        <v>22.199939065594776</v>
      </c>
      <c r="P204" s="30">
        <f t="shared" si="47"/>
        <v>28.601159915568051</v>
      </c>
      <c r="Q204" s="30">
        <f t="shared" si="47"/>
        <v>30.93758449147273</v>
      </c>
      <c r="R204" s="30">
        <f t="shared" si="44"/>
        <v>66.422540752906741</v>
      </c>
      <c r="S204" s="36">
        <f t="shared" si="41"/>
        <v>0</v>
      </c>
      <c r="T204" s="36">
        <f t="shared" si="48"/>
        <v>0</v>
      </c>
      <c r="U204" s="99">
        <f t="shared" si="45"/>
        <v>0</v>
      </c>
      <c r="V204" s="99">
        <f t="shared" si="46"/>
        <v>0</v>
      </c>
    </row>
    <row r="205" spans="1:22" x14ac:dyDescent="0.25">
      <c r="A205" s="24">
        <f>'[1]06-2021'!A211</f>
        <v>44356.333333332848</v>
      </c>
      <c r="B205" s="25">
        <v>34.118000000000002</v>
      </c>
      <c r="C205" s="26">
        <v>940.36031600000001</v>
      </c>
      <c r="D205" s="25">
        <v>34.118000000000002</v>
      </c>
      <c r="E205" s="26">
        <v>940.36</v>
      </c>
      <c r="F205" s="27">
        <f t="shared" si="42"/>
        <v>0</v>
      </c>
      <c r="G205" s="27">
        <f t="shared" si="42"/>
        <v>3.1599999999798456E-4</v>
      </c>
      <c r="H205" s="28">
        <f>'[1]06-2021'!P211</f>
        <v>0</v>
      </c>
      <c r="I205" s="29">
        <f t="shared" si="43"/>
        <v>0</v>
      </c>
      <c r="J205" s="30">
        <f t="shared" si="39"/>
        <v>0</v>
      </c>
      <c r="K205" s="68">
        <v>3.0502352548987726</v>
      </c>
      <c r="L205" s="30">
        <f t="shared" si="40"/>
        <v>66.422540752906741</v>
      </c>
      <c r="M205" s="30">
        <f t="shared" si="47"/>
        <v>36.472821876034146</v>
      </c>
      <c r="N205" s="30">
        <f t="shared" si="47"/>
        <v>22.966918735811184</v>
      </c>
      <c r="O205" s="30">
        <f t="shared" si="47"/>
        <v>22.199939065594776</v>
      </c>
      <c r="P205" s="30">
        <f t="shared" si="47"/>
        <v>28.601159915568051</v>
      </c>
      <c r="Q205" s="30">
        <f t="shared" si="47"/>
        <v>30.93758449147273</v>
      </c>
      <c r="R205" s="30">
        <f t="shared" si="44"/>
        <v>66.422540752906741</v>
      </c>
      <c r="S205" s="36">
        <f t="shared" si="41"/>
        <v>0</v>
      </c>
      <c r="T205" s="36">
        <f t="shared" si="48"/>
        <v>0</v>
      </c>
      <c r="U205" s="99">
        <f t="shared" si="45"/>
        <v>0</v>
      </c>
      <c r="V205" s="99">
        <f t="shared" si="46"/>
        <v>0</v>
      </c>
    </row>
    <row r="206" spans="1:22" x14ac:dyDescent="0.25">
      <c r="A206" s="24">
        <f>'[1]06-2021'!A212</f>
        <v>44356.374999999513</v>
      </c>
      <c r="B206" s="25">
        <v>123.54</v>
      </c>
      <c r="C206" s="26">
        <v>4622.7432600000002</v>
      </c>
      <c r="D206" s="25">
        <v>123.54</v>
      </c>
      <c r="E206" s="26">
        <v>4622.7430000000004</v>
      </c>
      <c r="F206" s="27">
        <f t="shared" si="42"/>
        <v>0</v>
      </c>
      <c r="G206" s="27">
        <f t="shared" si="42"/>
        <v>2.5999999979831045E-4</v>
      </c>
      <c r="H206" s="28">
        <f>'[1]06-2021'!P212</f>
        <v>0</v>
      </c>
      <c r="I206" s="29">
        <f t="shared" si="43"/>
        <v>0</v>
      </c>
      <c r="J206" s="30">
        <f t="shared" si="39"/>
        <v>0</v>
      </c>
      <c r="K206" s="68">
        <v>3.0502352548987726</v>
      </c>
      <c r="L206" s="30">
        <f t="shared" si="40"/>
        <v>66.422540752906741</v>
      </c>
      <c r="M206" s="30">
        <f t="shared" si="47"/>
        <v>36.472821876034146</v>
      </c>
      <c r="N206" s="30">
        <f t="shared" si="47"/>
        <v>22.966918735811184</v>
      </c>
      <c r="O206" s="30">
        <f t="shared" si="47"/>
        <v>22.199939065594776</v>
      </c>
      <c r="P206" s="30">
        <f t="shared" si="47"/>
        <v>28.601159915568051</v>
      </c>
      <c r="Q206" s="30">
        <f t="shared" si="47"/>
        <v>30.93758449147273</v>
      </c>
      <c r="R206" s="30">
        <f t="shared" si="44"/>
        <v>66.422540752906741</v>
      </c>
      <c r="S206" s="36">
        <f t="shared" si="41"/>
        <v>0</v>
      </c>
      <c r="T206" s="36">
        <f t="shared" si="48"/>
        <v>0</v>
      </c>
      <c r="U206" s="99">
        <f t="shared" si="45"/>
        <v>0</v>
      </c>
      <c r="V206" s="99">
        <f t="shared" si="46"/>
        <v>0</v>
      </c>
    </row>
    <row r="207" spans="1:22" x14ac:dyDescent="0.25">
      <c r="A207" s="24">
        <f>'[1]06-2021'!A213</f>
        <v>44356.416666666177</v>
      </c>
      <c r="B207" s="25">
        <v>239.32499999999999</v>
      </c>
      <c r="C207" s="26">
        <v>6886.0982249999997</v>
      </c>
      <c r="D207" s="25">
        <v>239.32499999999999</v>
      </c>
      <c r="E207" s="26">
        <v>6886.098</v>
      </c>
      <c r="F207" s="27">
        <f t="shared" si="42"/>
        <v>0</v>
      </c>
      <c r="G207" s="27">
        <f t="shared" si="42"/>
        <v>2.2499999977299012E-4</v>
      </c>
      <c r="H207" s="28">
        <f>'[1]06-2021'!P213</f>
        <v>0</v>
      </c>
      <c r="I207" s="29">
        <f t="shared" si="43"/>
        <v>0</v>
      </c>
      <c r="J207" s="30">
        <f t="shared" si="39"/>
        <v>0</v>
      </c>
      <c r="K207" s="68">
        <v>3.0502352548987726</v>
      </c>
      <c r="L207" s="30">
        <f t="shared" si="40"/>
        <v>66.422540752906741</v>
      </c>
      <c r="M207" s="30">
        <f t="shared" si="47"/>
        <v>36.472821876034146</v>
      </c>
      <c r="N207" s="30">
        <f t="shared" si="47"/>
        <v>22.966918735811184</v>
      </c>
      <c r="O207" s="30">
        <f t="shared" si="47"/>
        <v>22.199939065594776</v>
      </c>
      <c r="P207" s="30">
        <f t="shared" si="47"/>
        <v>28.601159915568051</v>
      </c>
      <c r="Q207" s="30">
        <f t="shared" si="47"/>
        <v>30.93758449147273</v>
      </c>
      <c r="R207" s="30">
        <f t="shared" si="44"/>
        <v>66.422540752906741</v>
      </c>
      <c r="S207" s="36">
        <f t="shared" si="41"/>
        <v>0</v>
      </c>
      <c r="T207" s="36">
        <f t="shared" si="48"/>
        <v>0</v>
      </c>
      <c r="U207" s="99">
        <f t="shared" si="45"/>
        <v>0</v>
      </c>
      <c r="V207" s="99">
        <f t="shared" si="46"/>
        <v>0</v>
      </c>
    </row>
    <row r="208" spans="1:22" x14ac:dyDescent="0.25">
      <c r="A208" s="24">
        <f>'[1]06-2021'!A214</f>
        <v>44356.458333332841</v>
      </c>
      <c r="B208" s="25">
        <v>101.684</v>
      </c>
      <c r="C208" s="26">
        <v>8550.404192</v>
      </c>
      <c r="D208" s="25">
        <v>101.684</v>
      </c>
      <c r="E208" s="26">
        <v>8550.4040000000005</v>
      </c>
      <c r="F208" s="27">
        <f t="shared" si="42"/>
        <v>0</v>
      </c>
      <c r="G208" s="27">
        <f t="shared" si="42"/>
        <v>1.919999995152466E-4</v>
      </c>
      <c r="H208" s="28">
        <f>'[1]06-2021'!P214</f>
        <v>0</v>
      </c>
      <c r="I208" s="29">
        <f t="shared" si="43"/>
        <v>0</v>
      </c>
      <c r="J208" s="30">
        <f t="shared" si="39"/>
        <v>0</v>
      </c>
      <c r="K208" s="68">
        <v>3.0502352548987726</v>
      </c>
      <c r="L208" s="30">
        <f t="shared" si="40"/>
        <v>66.422540752906741</v>
      </c>
      <c r="M208" s="30">
        <f t="shared" si="47"/>
        <v>36.472821876034146</v>
      </c>
      <c r="N208" s="30">
        <f t="shared" si="47"/>
        <v>22.966918735811184</v>
      </c>
      <c r="O208" s="30">
        <f t="shared" si="47"/>
        <v>22.199939065594776</v>
      </c>
      <c r="P208" s="30">
        <f t="shared" si="47"/>
        <v>28.601159915568051</v>
      </c>
      <c r="Q208" s="30">
        <f t="shared" si="47"/>
        <v>30.93758449147273</v>
      </c>
      <c r="R208" s="30">
        <f t="shared" si="44"/>
        <v>66.422540752906741</v>
      </c>
      <c r="S208" s="36">
        <f t="shared" si="41"/>
        <v>0</v>
      </c>
      <c r="T208" s="36">
        <f t="shared" si="48"/>
        <v>0</v>
      </c>
      <c r="U208" s="99">
        <f t="shared" si="45"/>
        <v>0</v>
      </c>
      <c r="V208" s="99">
        <f t="shared" si="46"/>
        <v>0</v>
      </c>
    </row>
    <row r="209" spans="1:22" x14ac:dyDescent="0.25">
      <c r="A209" s="24">
        <f>'[1]06-2021'!A215</f>
        <v>44356.499999999505</v>
      </c>
      <c r="B209" s="25">
        <v>0</v>
      </c>
      <c r="C209" s="26">
        <v>0</v>
      </c>
      <c r="D209" s="25">
        <v>0</v>
      </c>
      <c r="E209" s="26">
        <v>0</v>
      </c>
      <c r="F209" s="27">
        <f t="shared" si="42"/>
        <v>0</v>
      </c>
      <c r="G209" s="27">
        <f t="shared" si="42"/>
        <v>0</v>
      </c>
      <c r="H209" s="28">
        <f>'[1]06-2021'!P215</f>
        <v>0</v>
      </c>
      <c r="I209" s="29">
        <f t="shared" si="43"/>
        <v>0</v>
      </c>
      <c r="J209" s="30">
        <f t="shared" si="39"/>
        <v>0</v>
      </c>
      <c r="K209" s="68">
        <v>3.0502352548987726</v>
      </c>
      <c r="L209" s="30">
        <f t="shared" si="40"/>
        <v>66.422540752906741</v>
      </c>
      <c r="M209" s="30">
        <f t="shared" si="47"/>
        <v>36.472821876034146</v>
      </c>
      <c r="N209" s="30">
        <f t="shared" si="47"/>
        <v>22.966918735811184</v>
      </c>
      <c r="O209" s="30">
        <f t="shared" si="47"/>
        <v>22.199939065594776</v>
      </c>
      <c r="P209" s="30">
        <f t="shared" si="47"/>
        <v>28.601159915568051</v>
      </c>
      <c r="Q209" s="30">
        <f t="shared" si="47"/>
        <v>30.93758449147273</v>
      </c>
      <c r="R209" s="30">
        <f t="shared" si="44"/>
        <v>66.422540752906741</v>
      </c>
      <c r="S209" s="36">
        <f t="shared" si="41"/>
        <v>0</v>
      </c>
      <c r="T209" s="36">
        <f t="shared" si="48"/>
        <v>0</v>
      </c>
      <c r="U209" s="99">
        <f t="shared" si="45"/>
        <v>0</v>
      </c>
      <c r="V209" s="99">
        <f t="shared" si="46"/>
        <v>0</v>
      </c>
    </row>
    <row r="210" spans="1:22" x14ac:dyDescent="0.25">
      <c r="A210" s="24">
        <f>'[1]06-2021'!A216</f>
        <v>44356.541666666169</v>
      </c>
      <c r="B210" s="25">
        <v>0</v>
      </c>
      <c r="C210" s="26">
        <v>0</v>
      </c>
      <c r="D210" s="25">
        <v>0</v>
      </c>
      <c r="E210" s="26">
        <v>0</v>
      </c>
      <c r="F210" s="27">
        <f t="shared" si="42"/>
        <v>0</v>
      </c>
      <c r="G210" s="27">
        <f t="shared" si="42"/>
        <v>0</v>
      </c>
      <c r="H210" s="28">
        <f>'[1]06-2021'!P216</f>
        <v>0</v>
      </c>
      <c r="I210" s="29">
        <f t="shared" si="43"/>
        <v>0</v>
      </c>
      <c r="J210" s="30">
        <f t="shared" si="39"/>
        <v>0</v>
      </c>
      <c r="K210" s="68">
        <v>3.0502352548987726</v>
      </c>
      <c r="L210" s="30">
        <f t="shared" si="40"/>
        <v>66.422540752906741</v>
      </c>
      <c r="M210" s="30">
        <f t="shared" si="47"/>
        <v>36.472821876034146</v>
      </c>
      <c r="N210" s="30">
        <f t="shared" si="47"/>
        <v>22.966918735811184</v>
      </c>
      <c r="O210" s="30">
        <f t="shared" si="47"/>
        <v>22.199939065594776</v>
      </c>
      <c r="P210" s="30">
        <f t="shared" si="47"/>
        <v>28.601159915568051</v>
      </c>
      <c r="Q210" s="30">
        <f t="shared" si="47"/>
        <v>30.93758449147273</v>
      </c>
      <c r="R210" s="30">
        <f t="shared" si="44"/>
        <v>66.422540752906741</v>
      </c>
      <c r="S210" s="36">
        <f t="shared" si="41"/>
        <v>0</v>
      </c>
      <c r="T210" s="36">
        <f t="shared" si="48"/>
        <v>0</v>
      </c>
      <c r="U210" s="99">
        <f t="shared" si="45"/>
        <v>0</v>
      </c>
      <c r="V210" s="99">
        <f t="shared" si="46"/>
        <v>0</v>
      </c>
    </row>
    <row r="211" spans="1:22" x14ac:dyDescent="0.25">
      <c r="A211" s="24">
        <f>'[1]06-2021'!A217</f>
        <v>44356.583333332834</v>
      </c>
      <c r="B211" s="25">
        <v>0</v>
      </c>
      <c r="C211" s="26">
        <v>0</v>
      </c>
      <c r="D211" s="25">
        <v>0</v>
      </c>
      <c r="E211" s="26">
        <v>0</v>
      </c>
      <c r="F211" s="27">
        <f t="shared" si="42"/>
        <v>0</v>
      </c>
      <c r="G211" s="27">
        <f t="shared" si="42"/>
        <v>0</v>
      </c>
      <c r="H211" s="28">
        <f>'[1]06-2021'!P217</f>
        <v>0</v>
      </c>
      <c r="I211" s="29">
        <f t="shared" si="43"/>
        <v>0</v>
      </c>
      <c r="J211" s="30">
        <f t="shared" si="39"/>
        <v>0</v>
      </c>
      <c r="K211" s="68">
        <v>3.0502352548987726</v>
      </c>
      <c r="L211" s="30">
        <f t="shared" si="40"/>
        <v>66.422540752906741</v>
      </c>
      <c r="M211" s="30">
        <f t="shared" si="47"/>
        <v>36.472821876034146</v>
      </c>
      <c r="N211" s="30">
        <f t="shared" si="47"/>
        <v>22.966918735811184</v>
      </c>
      <c r="O211" s="30">
        <f t="shared" si="47"/>
        <v>22.199939065594776</v>
      </c>
      <c r="P211" s="30">
        <f t="shared" si="47"/>
        <v>28.601159915568051</v>
      </c>
      <c r="Q211" s="30">
        <f t="shared" si="47"/>
        <v>30.93758449147273</v>
      </c>
      <c r="R211" s="30">
        <f t="shared" si="44"/>
        <v>66.422540752906741</v>
      </c>
      <c r="S211" s="36">
        <f t="shared" si="41"/>
        <v>0</v>
      </c>
      <c r="T211" s="36">
        <f t="shared" si="48"/>
        <v>0</v>
      </c>
      <c r="U211" s="99">
        <f t="shared" si="45"/>
        <v>0</v>
      </c>
      <c r="V211" s="99">
        <f t="shared" si="46"/>
        <v>0</v>
      </c>
    </row>
    <row r="212" spans="1:22" x14ac:dyDescent="0.25">
      <c r="A212" s="24">
        <f>'[1]06-2021'!A218</f>
        <v>44356.624999999498</v>
      </c>
      <c r="B212" s="25">
        <v>0</v>
      </c>
      <c r="C212" s="26">
        <v>0</v>
      </c>
      <c r="D212" s="25">
        <v>0</v>
      </c>
      <c r="E212" s="26">
        <v>0</v>
      </c>
      <c r="F212" s="27">
        <f t="shared" si="42"/>
        <v>0</v>
      </c>
      <c r="G212" s="27">
        <f t="shared" si="42"/>
        <v>0</v>
      </c>
      <c r="H212" s="28">
        <f>'[1]06-2021'!P218</f>
        <v>0</v>
      </c>
      <c r="I212" s="29">
        <f t="shared" si="43"/>
        <v>0</v>
      </c>
      <c r="J212" s="30">
        <f t="shared" si="39"/>
        <v>0</v>
      </c>
      <c r="K212" s="68">
        <v>3.0502352548987726</v>
      </c>
      <c r="L212" s="30">
        <f t="shared" si="40"/>
        <v>66.422540752906741</v>
      </c>
      <c r="M212" s="30">
        <f t="shared" si="47"/>
        <v>36.472821876034146</v>
      </c>
      <c r="N212" s="30">
        <f t="shared" si="47"/>
        <v>22.966918735811184</v>
      </c>
      <c r="O212" s="30">
        <f t="shared" si="47"/>
        <v>22.199939065594776</v>
      </c>
      <c r="P212" s="30">
        <f t="shared" si="47"/>
        <v>28.601159915568051</v>
      </c>
      <c r="Q212" s="30">
        <f t="shared" si="47"/>
        <v>30.93758449147273</v>
      </c>
      <c r="R212" s="30">
        <f t="shared" si="44"/>
        <v>66.422540752906741</v>
      </c>
      <c r="S212" s="36">
        <f t="shared" si="41"/>
        <v>0</v>
      </c>
      <c r="T212" s="36">
        <f t="shared" si="48"/>
        <v>0</v>
      </c>
      <c r="U212" s="99">
        <f t="shared" si="45"/>
        <v>0</v>
      </c>
      <c r="V212" s="99">
        <f t="shared" si="46"/>
        <v>0</v>
      </c>
    </row>
    <row r="213" spans="1:22" x14ac:dyDescent="0.25">
      <c r="A213" s="24">
        <f>'[1]06-2021'!A219</f>
        <v>44356.666666666162</v>
      </c>
      <c r="B213" s="25">
        <v>0</v>
      </c>
      <c r="C213" s="26">
        <v>0</v>
      </c>
      <c r="D213" s="25">
        <v>0</v>
      </c>
      <c r="E213" s="26">
        <v>0</v>
      </c>
      <c r="F213" s="27">
        <f t="shared" si="42"/>
        <v>0</v>
      </c>
      <c r="G213" s="27">
        <f t="shared" si="42"/>
        <v>0</v>
      </c>
      <c r="H213" s="28">
        <f>'[1]06-2021'!P219</f>
        <v>0</v>
      </c>
      <c r="I213" s="29">
        <f t="shared" si="43"/>
        <v>0</v>
      </c>
      <c r="J213" s="30">
        <f t="shared" si="39"/>
        <v>0</v>
      </c>
      <c r="K213" s="68">
        <v>3.0502352548987726</v>
      </c>
      <c r="L213" s="30">
        <f t="shared" si="40"/>
        <v>66.422540752906741</v>
      </c>
      <c r="M213" s="30">
        <f t="shared" si="47"/>
        <v>36.472821876034146</v>
      </c>
      <c r="N213" s="30">
        <f t="shared" si="47"/>
        <v>22.966918735811184</v>
      </c>
      <c r="O213" s="30">
        <f t="shared" si="47"/>
        <v>22.199939065594776</v>
      </c>
      <c r="P213" s="30">
        <f t="shared" si="47"/>
        <v>28.601159915568051</v>
      </c>
      <c r="Q213" s="30">
        <f t="shared" si="47"/>
        <v>30.93758449147273</v>
      </c>
      <c r="R213" s="30">
        <f t="shared" si="44"/>
        <v>66.422540752906741</v>
      </c>
      <c r="S213" s="36">
        <f t="shared" si="41"/>
        <v>0</v>
      </c>
      <c r="T213" s="36">
        <f t="shared" si="48"/>
        <v>0</v>
      </c>
      <c r="U213" s="99">
        <f t="shared" si="45"/>
        <v>0</v>
      </c>
      <c r="V213" s="99">
        <f t="shared" si="46"/>
        <v>0</v>
      </c>
    </row>
    <row r="214" spans="1:22" x14ac:dyDescent="0.25">
      <c r="A214" s="24">
        <f>'[1]06-2021'!A220</f>
        <v>44356.708333332826</v>
      </c>
      <c r="B214" s="25">
        <v>0</v>
      </c>
      <c r="C214" s="26">
        <v>0</v>
      </c>
      <c r="D214" s="25">
        <v>0</v>
      </c>
      <c r="E214" s="26">
        <v>0</v>
      </c>
      <c r="F214" s="27">
        <f t="shared" si="42"/>
        <v>0</v>
      </c>
      <c r="G214" s="27">
        <f t="shared" si="42"/>
        <v>0</v>
      </c>
      <c r="H214" s="28">
        <f>'[1]06-2021'!P220</f>
        <v>0</v>
      </c>
      <c r="I214" s="29">
        <f t="shared" si="43"/>
        <v>0</v>
      </c>
      <c r="J214" s="30">
        <f t="shared" si="39"/>
        <v>0</v>
      </c>
      <c r="K214" s="68">
        <v>3.0502352548987726</v>
      </c>
      <c r="L214" s="30">
        <f t="shared" si="40"/>
        <v>66.422540752906741</v>
      </c>
      <c r="M214" s="30">
        <f t="shared" si="47"/>
        <v>36.472821876034146</v>
      </c>
      <c r="N214" s="30">
        <f t="shared" si="47"/>
        <v>22.966918735811184</v>
      </c>
      <c r="O214" s="30">
        <f t="shared" si="47"/>
        <v>22.199939065594776</v>
      </c>
      <c r="P214" s="30">
        <f t="shared" si="47"/>
        <v>28.601159915568051</v>
      </c>
      <c r="Q214" s="30">
        <f t="shared" si="47"/>
        <v>30.93758449147273</v>
      </c>
      <c r="R214" s="30">
        <f t="shared" si="44"/>
        <v>66.422540752906741</v>
      </c>
      <c r="S214" s="36">
        <f t="shared" si="41"/>
        <v>0</v>
      </c>
      <c r="T214" s="36">
        <f t="shared" si="48"/>
        <v>0</v>
      </c>
      <c r="U214" s="99">
        <f t="shared" si="45"/>
        <v>0</v>
      </c>
      <c r="V214" s="99">
        <f t="shared" si="46"/>
        <v>0</v>
      </c>
    </row>
    <row r="215" spans="1:22" x14ac:dyDescent="0.25">
      <c r="A215" s="24">
        <f>'[1]06-2021'!A221</f>
        <v>44356.749999999491</v>
      </c>
      <c r="B215" s="25">
        <v>0</v>
      </c>
      <c r="C215" s="26">
        <v>0</v>
      </c>
      <c r="D215" s="25">
        <v>0</v>
      </c>
      <c r="E215" s="26">
        <v>0</v>
      </c>
      <c r="F215" s="27">
        <f t="shared" si="42"/>
        <v>0</v>
      </c>
      <c r="G215" s="27">
        <f t="shared" si="42"/>
        <v>0</v>
      </c>
      <c r="H215" s="28">
        <f>'[1]06-2021'!P221</f>
        <v>0</v>
      </c>
      <c r="I215" s="29">
        <f t="shared" si="43"/>
        <v>0</v>
      </c>
      <c r="J215" s="30">
        <f t="shared" si="39"/>
        <v>0</v>
      </c>
      <c r="K215" s="68">
        <v>3.0502352548987726</v>
      </c>
      <c r="L215" s="30">
        <f t="shared" si="40"/>
        <v>66.422540752906741</v>
      </c>
      <c r="M215" s="30">
        <f t="shared" si="47"/>
        <v>36.472821876034146</v>
      </c>
      <c r="N215" s="30">
        <f t="shared" si="47"/>
        <v>22.966918735811184</v>
      </c>
      <c r="O215" s="30">
        <f t="shared" si="47"/>
        <v>22.199939065594776</v>
      </c>
      <c r="P215" s="30">
        <f t="shared" si="47"/>
        <v>28.601159915568051</v>
      </c>
      <c r="Q215" s="30">
        <f t="shared" si="47"/>
        <v>30.93758449147273</v>
      </c>
      <c r="R215" s="30">
        <f t="shared" si="44"/>
        <v>66.422540752906741</v>
      </c>
      <c r="S215" s="36">
        <f t="shared" si="41"/>
        <v>0</v>
      </c>
      <c r="T215" s="36">
        <f t="shared" si="48"/>
        <v>0</v>
      </c>
      <c r="U215" s="99">
        <f t="shared" si="45"/>
        <v>0</v>
      </c>
      <c r="V215" s="99">
        <f t="shared" si="46"/>
        <v>0</v>
      </c>
    </row>
    <row r="216" spans="1:22" x14ac:dyDescent="0.25">
      <c r="A216" s="24">
        <f>'[1]06-2021'!A222</f>
        <v>44356.791666666155</v>
      </c>
      <c r="B216" s="25">
        <v>0</v>
      </c>
      <c r="C216" s="26">
        <v>0</v>
      </c>
      <c r="D216" s="25">
        <v>0</v>
      </c>
      <c r="E216" s="26">
        <v>0</v>
      </c>
      <c r="F216" s="27">
        <f t="shared" si="42"/>
        <v>0</v>
      </c>
      <c r="G216" s="27">
        <f t="shared" si="42"/>
        <v>0</v>
      </c>
      <c r="H216" s="28">
        <f>'[1]06-2021'!P222</f>
        <v>0</v>
      </c>
      <c r="I216" s="29">
        <f t="shared" si="43"/>
        <v>0</v>
      </c>
      <c r="J216" s="30">
        <f t="shared" si="39"/>
        <v>0</v>
      </c>
      <c r="K216" s="68">
        <v>3.0502352548987726</v>
      </c>
      <c r="L216" s="30">
        <f t="shared" si="40"/>
        <v>66.422540752906741</v>
      </c>
      <c r="M216" s="30">
        <f t="shared" ref="M216:Q231" si="49">M215</f>
        <v>36.472821876034146</v>
      </c>
      <c r="N216" s="30">
        <f t="shared" si="49"/>
        <v>22.966918735811184</v>
      </c>
      <c r="O216" s="30">
        <f t="shared" si="49"/>
        <v>22.199939065594776</v>
      </c>
      <c r="P216" s="30">
        <f t="shared" si="49"/>
        <v>28.601159915568051</v>
      </c>
      <c r="Q216" s="30">
        <f t="shared" si="49"/>
        <v>30.93758449147273</v>
      </c>
      <c r="R216" s="30">
        <f t="shared" si="44"/>
        <v>66.422540752906741</v>
      </c>
      <c r="S216" s="36">
        <f t="shared" si="41"/>
        <v>0</v>
      </c>
      <c r="T216" s="36">
        <f t="shared" si="48"/>
        <v>0</v>
      </c>
      <c r="U216" s="99">
        <f t="shared" si="45"/>
        <v>0</v>
      </c>
      <c r="V216" s="99">
        <f t="shared" si="46"/>
        <v>0</v>
      </c>
    </row>
    <row r="217" spans="1:22" x14ac:dyDescent="0.25">
      <c r="A217" s="24">
        <f>'[1]06-2021'!A223</f>
        <v>44356.833333332819</v>
      </c>
      <c r="B217" s="25">
        <v>54.271000000000001</v>
      </c>
      <c r="C217" s="26">
        <v>1976.3327360000001</v>
      </c>
      <c r="D217" s="25">
        <v>54.271000000000001</v>
      </c>
      <c r="E217" s="26">
        <v>1976.3330000000001</v>
      </c>
      <c r="F217" s="27">
        <f t="shared" si="42"/>
        <v>0</v>
      </c>
      <c r="G217" s="27">
        <f t="shared" si="42"/>
        <v>-2.640000000155851E-4</v>
      </c>
      <c r="H217" s="28">
        <f>'[1]06-2021'!P223</f>
        <v>0</v>
      </c>
      <c r="I217" s="29">
        <f t="shared" si="43"/>
        <v>0</v>
      </c>
      <c r="J217" s="30">
        <f t="shared" si="39"/>
        <v>0</v>
      </c>
      <c r="K217" s="68">
        <v>3.0502352548987726</v>
      </c>
      <c r="L217" s="30">
        <f t="shared" si="40"/>
        <v>66.422540752906741</v>
      </c>
      <c r="M217" s="30">
        <f t="shared" si="49"/>
        <v>36.472821876034146</v>
      </c>
      <c r="N217" s="30">
        <f t="shared" si="49"/>
        <v>22.966918735811184</v>
      </c>
      <c r="O217" s="30">
        <f t="shared" si="49"/>
        <v>22.199939065594776</v>
      </c>
      <c r="P217" s="30">
        <f t="shared" si="49"/>
        <v>28.601159915568051</v>
      </c>
      <c r="Q217" s="30">
        <f t="shared" si="49"/>
        <v>30.93758449147273</v>
      </c>
      <c r="R217" s="30">
        <f t="shared" si="44"/>
        <v>66.422540752906741</v>
      </c>
      <c r="S217" s="36">
        <f t="shared" si="41"/>
        <v>0</v>
      </c>
      <c r="T217" s="36">
        <f t="shared" si="48"/>
        <v>0</v>
      </c>
      <c r="U217" s="99">
        <f t="shared" si="45"/>
        <v>0</v>
      </c>
      <c r="V217" s="99">
        <f t="shared" si="46"/>
        <v>0</v>
      </c>
    </row>
    <row r="218" spans="1:22" x14ac:dyDescent="0.25">
      <c r="A218" s="24">
        <f>'[1]06-2021'!A224</f>
        <v>44356.874999999483</v>
      </c>
      <c r="B218" s="25">
        <v>56.917999999999999</v>
      </c>
      <c r="C218" s="26">
        <v>2039.599612</v>
      </c>
      <c r="D218" s="25">
        <v>56.917999999999999</v>
      </c>
      <c r="E218" s="26">
        <v>2039.6</v>
      </c>
      <c r="F218" s="27">
        <f t="shared" si="42"/>
        <v>0</v>
      </c>
      <c r="G218" s="27">
        <f t="shared" si="42"/>
        <v>-3.8799999992988887E-4</v>
      </c>
      <c r="H218" s="28">
        <f>'[1]06-2021'!P224</f>
        <v>0</v>
      </c>
      <c r="I218" s="29">
        <f t="shared" si="43"/>
        <v>0</v>
      </c>
      <c r="J218" s="30">
        <f t="shared" si="39"/>
        <v>0</v>
      </c>
      <c r="K218" s="68">
        <v>3.0502352548987726</v>
      </c>
      <c r="L218" s="30">
        <f t="shared" si="40"/>
        <v>66.422540752906741</v>
      </c>
      <c r="M218" s="30">
        <f t="shared" si="49"/>
        <v>36.472821876034146</v>
      </c>
      <c r="N218" s="30">
        <f t="shared" si="49"/>
        <v>22.966918735811184</v>
      </c>
      <c r="O218" s="30">
        <f t="shared" si="49"/>
        <v>22.199939065594776</v>
      </c>
      <c r="P218" s="30">
        <f t="shared" si="49"/>
        <v>28.601159915568051</v>
      </c>
      <c r="Q218" s="30">
        <f t="shared" si="49"/>
        <v>30.93758449147273</v>
      </c>
      <c r="R218" s="30">
        <f t="shared" si="44"/>
        <v>66.422540752906741</v>
      </c>
      <c r="S218" s="36">
        <f t="shared" si="41"/>
        <v>0</v>
      </c>
      <c r="T218" s="36">
        <f t="shared" si="48"/>
        <v>0</v>
      </c>
      <c r="U218" s="99">
        <f t="shared" si="45"/>
        <v>0</v>
      </c>
      <c r="V218" s="99">
        <f t="shared" si="46"/>
        <v>0</v>
      </c>
    </row>
    <row r="219" spans="1:22" x14ac:dyDescent="0.25">
      <c r="A219" s="24">
        <f>'[1]06-2021'!A225</f>
        <v>44356.916666666148</v>
      </c>
      <c r="B219" s="25">
        <v>83.02</v>
      </c>
      <c r="C219" s="26">
        <v>2644.6851200000001</v>
      </c>
      <c r="D219" s="25">
        <v>83.02</v>
      </c>
      <c r="E219" s="26">
        <v>2644.6849999999999</v>
      </c>
      <c r="F219" s="27">
        <f t="shared" si="42"/>
        <v>0</v>
      </c>
      <c r="G219" s="27">
        <f t="shared" si="42"/>
        <v>1.2000000015177648E-4</v>
      </c>
      <c r="H219" s="28">
        <f>'[1]06-2021'!P225</f>
        <v>0</v>
      </c>
      <c r="I219" s="29">
        <f t="shared" si="43"/>
        <v>0</v>
      </c>
      <c r="J219" s="30">
        <f t="shared" si="39"/>
        <v>0</v>
      </c>
      <c r="K219" s="68">
        <v>3.0502352548987726</v>
      </c>
      <c r="L219" s="30">
        <f t="shared" si="40"/>
        <v>66.422540752906741</v>
      </c>
      <c r="M219" s="30">
        <f t="shared" si="49"/>
        <v>36.472821876034146</v>
      </c>
      <c r="N219" s="30">
        <f t="shared" si="49"/>
        <v>22.966918735811184</v>
      </c>
      <c r="O219" s="30">
        <f t="shared" si="49"/>
        <v>22.199939065594776</v>
      </c>
      <c r="P219" s="30">
        <f t="shared" si="49"/>
        <v>28.601159915568051</v>
      </c>
      <c r="Q219" s="30">
        <f t="shared" si="49"/>
        <v>30.93758449147273</v>
      </c>
      <c r="R219" s="30">
        <f t="shared" si="44"/>
        <v>66.422540752906741</v>
      </c>
      <c r="S219" s="36">
        <f t="shared" si="41"/>
        <v>0</v>
      </c>
      <c r="T219" s="36">
        <f t="shared" si="48"/>
        <v>0</v>
      </c>
      <c r="U219" s="99">
        <f t="shared" si="45"/>
        <v>0</v>
      </c>
      <c r="V219" s="99">
        <f t="shared" si="46"/>
        <v>0</v>
      </c>
    </row>
    <row r="220" spans="1:22" x14ac:dyDescent="0.25">
      <c r="A220" s="24">
        <f>'[1]06-2021'!A226</f>
        <v>44356.958333332812</v>
      </c>
      <c r="B220" s="25">
        <v>88.498999999999995</v>
      </c>
      <c r="C220" s="26">
        <v>3262.95813</v>
      </c>
      <c r="D220" s="25">
        <v>88.498999999999995</v>
      </c>
      <c r="E220" s="26">
        <v>3262.9580000000001</v>
      </c>
      <c r="F220" s="27">
        <f t="shared" si="42"/>
        <v>0</v>
      </c>
      <c r="G220" s="27">
        <f t="shared" si="42"/>
        <v>1.2999999989915523E-4</v>
      </c>
      <c r="H220" s="28">
        <f>'[1]06-2021'!P226</f>
        <v>0</v>
      </c>
      <c r="I220" s="29">
        <f t="shared" si="43"/>
        <v>0</v>
      </c>
      <c r="J220" s="30">
        <f t="shared" si="39"/>
        <v>0</v>
      </c>
      <c r="K220" s="68">
        <v>3.0502352548987726</v>
      </c>
      <c r="L220" s="30">
        <f t="shared" si="40"/>
        <v>66.422540752906741</v>
      </c>
      <c r="M220" s="30">
        <f t="shared" si="49"/>
        <v>36.472821876034146</v>
      </c>
      <c r="N220" s="30">
        <f t="shared" si="49"/>
        <v>22.966918735811184</v>
      </c>
      <c r="O220" s="30">
        <f t="shared" si="49"/>
        <v>22.199939065594776</v>
      </c>
      <c r="P220" s="30">
        <f t="shared" si="49"/>
        <v>28.601159915568051</v>
      </c>
      <c r="Q220" s="30">
        <f t="shared" si="49"/>
        <v>30.93758449147273</v>
      </c>
      <c r="R220" s="30">
        <f t="shared" si="44"/>
        <v>66.422540752906741</v>
      </c>
      <c r="S220" s="36">
        <f t="shared" si="41"/>
        <v>0</v>
      </c>
      <c r="T220" s="36">
        <f t="shared" si="48"/>
        <v>0</v>
      </c>
      <c r="U220" s="99">
        <f t="shared" si="45"/>
        <v>0</v>
      </c>
      <c r="V220" s="99">
        <f t="shared" si="46"/>
        <v>0</v>
      </c>
    </row>
    <row r="221" spans="1:22" x14ac:dyDescent="0.25">
      <c r="A221" s="24">
        <f>'[1]06-2021'!A227</f>
        <v>44356.999999999476</v>
      </c>
      <c r="B221" s="25">
        <v>0</v>
      </c>
      <c r="C221" s="26">
        <v>0</v>
      </c>
      <c r="D221" s="25">
        <v>0</v>
      </c>
      <c r="E221" s="26">
        <v>0</v>
      </c>
      <c r="F221" s="27">
        <f t="shared" si="42"/>
        <v>0</v>
      </c>
      <c r="G221" s="27">
        <f t="shared" si="42"/>
        <v>0</v>
      </c>
      <c r="H221" s="28">
        <f>'[1]06-2021'!P227</f>
        <v>0</v>
      </c>
      <c r="I221" s="29">
        <f t="shared" si="43"/>
        <v>0</v>
      </c>
      <c r="J221" s="30">
        <f t="shared" si="39"/>
        <v>0</v>
      </c>
      <c r="K221" s="68">
        <v>3.0502352548987726</v>
      </c>
      <c r="L221" s="30">
        <f t="shared" si="40"/>
        <v>66.422540752906741</v>
      </c>
      <c r="M221" s="30">
        <f t="shared" si="49"/>
        <v>36.472821876034146</v>
      </c>
      <c r="N221" s="30">
        <f t="shared" si="49"/>
        <v>22.966918735811184</v>
      </c>
      <c r="O221" s="30">
        <f t="shared" si="49"/>
        <v>22.199939065594776</v>
      </c>
      <c r="P221" s="30">
        <f t="shared" si="49"/>
        <v>28.601159915568051</v>
      </c>
      <c r="Q221" s="30">
        <f t="shared" si="49"/>
        <v>30.93758449147273</v>
      </c>
      <c r="R221" s="30">
        <f t="shared" si="44"/>
        <v>66.422540752906741</v>
      </c>
      <c r="S221" s="36">
        <f t="shared" si="41"/>
        <v>0</v>
      </c>
      <c r="T221" s="36">
        <f t="shared" si="48"/>
        <v>0</v>
      </c>
      <c r="U221" s="99">
        <f t="shared" si="45"/>
        <v>0</v>
      </c>
      <c r="V221" s="99">
        <f t="shared" si="46"/>
        <v>0</v>
      </c>
    </row>
    <row r="222" spans="1:22" x14ac:dyDescent="0.25">
      <c r="A222" s="24">
        <f>'[1]06-2021'!A228</f>
        <v>44357.04166666614</v>
      </c>
      <c r="B222" s="25">
        <v>0</v>
      </c>
      <c r="C222" s="26">
        <v>0</v>
      </c>
      <c r="D222" s="25">
        <v>0</v>
      </c>
      <c r="E222" s="26">
        <v>0</v>
      </c>
      <c r="F222" s="27">
        <f t="shared" si="42"/>
        <v>0</v>
      </c>
      <c r="G222" s="27">
        <f t="shared" si="42"/>
        <v>0</v>
      </c>
      <c r="H222" s="28">
        <f>'[1]06-2021'!P228</f>
        <v>0</v>
      </c>
      <c r="I222" s="29">
        <f t="shared" si="43"/>
        <v>0</v>
      </c>
      <c r="J222" s="30">
        <f t="shared" si="39"/>
        <v>0</v>
      </c>
      <c r="K222" s="68">
        <v>3.0451535409382879</v>
      </c>
      <c r="L222" s="30">
        <f t="shared" si="40"/>
        <v>66.367658242133501</v>
      </c>
      <c r="M222" s="30">
        <f t="shared" si="49"/>
        <v>36.472821876034146</v>
      </c>
      <c r="N222" s="30">
        <f t="shared" si="49"/>
        <v>22.966918735811184</v>
      </c>
      <c r="O222" s="30">
        <f t="shared" si="49"/>
        <v>22.199939065594776</v>
      </c>
      <c r="P222" s="30">
        <f t="shared" si="49"/>
        <v>28.601159915568051</v>
      </c>
      <c r="Q222" s="30">
        <f t="shared" si="49"/>
        <v>30.93758449147273</v>
      </c>
      <c r="R222" s="30">
        <f t="shared" si="44"/>
        <v>66.367658242133501</v>
      </c>
      <c r="S222" s="36">
        <f t="shared" si="41"/>
        <v>0</v>
      </c>
      <c r="T222" s="36">
        <f t="shared" si="48"/>
        <v>0</v>
      </c>
      <c r="U222" s="99">
        <f t="shared" si="45"/>
        <v>0</v>
      </c>
      <c r="V222" s="99">
        <f t="shared" si="46"/>
        <v>0</v>
      </c>
    </row>
    <row r="223" spans="1:22" x14ac:dyDescent="0.25">
      <c r="A223" s="24">
        <f>'[1]06-2021'!A229</f>
        <v>44357.083333332805</v>
      </c>
      <c r="B223" s="25">
        <v>0</v>
      </c>
      <c r="C223" s="26">
        <v>0</v>
      </c>
      <c r="D223" s="25">
        <v>0</v>
      </c>
      <c r="E223" s="26">
        <v>0</v>
      </c>
      <c r="F223" s="27">
        <f t="shared" si="42"/>
        <v>0</v>
      </c>
      <c r="G223" s="27">
        <f t="shared" si="42"/>
        <v>0</v>
      </c>
      <c r="H223" s="28">
        <f>'[1]06-2021'!P229</f>
        <v>0</v>
      </c>
      <c r="I223" s="29">
        <f t="shared" si="43"/>
        <v>0</v>
      </c>
      <c r="J223" s="30">
        <f t="shared" si="39"/>
        <v>0</v>
      </c>
      <c r="K223" s="68">
        <v>3.0451535409382879</v>
      </c>
      <c r="L223" s="30">
        <f t="shared" si="40"/>
        <v>66.367658242133501</v>
      </c>
      <c r="M223" s="30">
        <f t="shared" si="49"/>
        <v>36.472821876034146</v>
      </c>
      <c r="N223" s="30">
        <f t="shared" si="49"/>
        <v>22.966918735811184</v>
      </c>
      <c r="O223" s="30">
        <f t="shared" si="49"/>
        <v>22.199939065594776</v>
      </c>
      <c r="P223" s="30">
        <f t="shared" si="49"/>
        <v>28.601159915568051</v>
      </c>
      <c r="Q223" s="30">
        <f t="shared" si="49"/>
        <v>30.93758449147273</v>
      </c>
      <c r="R223" s="30">
        <f t="shared" si="44"/>
        <v>66.367658242133501</v>
      </c>
      <c r="S223" s="36">
        <f t="shared" si="41"/>
        <v>0</v>
      </c>
      <c r="T223" s="36">
        <f t="shared" si="48"/>
        <v>0</v>
      </c>
      <c r="U223" s="99">
        <f t="shared" si="45"/>
        <v>0</v>
      </c>
      <c r="V223" s="99">
        <f t="shared" si="46"/>
        <v>0</v>
      </c>
    </row>
    <row r="224" spans="1:22" x14ac:dyDescent="0.25">
      <c r="A224" s="24">
        <f>'[1]06-2021'!A230</f>
        <v>44357.124999999469</v>
      </c>
      <c r="B224" s="25">
        <v>0</v>
      </c>
      <c r="C224" s="26">
        <v>0</v>
      </c>
      <c r="D224" s="25">
        <v>0</v>
      </c>
      <c r="E224" s="26">
        <v>0</v>
      </c>
      <c r="F224" s="27">
        <f t="shared" si="42"/>
        <v>0</v>
      </c>
      <c r="G224" s="27">
        <f t="shared" si="42"/>
        <v>0</v>
      </c>
      <c r="H224" s="28">
        <f>'[1]06-2021'!P230</f>
        <v>0</v>
      </c>
      <c r="I224" s="29">
        <f t="shared" si="43"/>
        <v>0</v>
      </c>
      <c r="J224" s="30">
        <f t="shared" si="39"/>
        <v>0</v>
      </c>
      <c r="K224" s="68">
        <v>3.0451535409382879</v>
      </c>
      <c r="L224" s="30">
        <f t="shared" si="40"/>
        <v>66.367658242133501</v>
      </c>
      <c r="M224" s="30">
        <f t="shared" si="49"/>
        <v>36.472821876034146</v>
      </c>
      <c r="N224" s="30">
        <f t="shared" si="49"/>
        <v>22.966918735811184</v>
      </c>
      <c r="O224" s="30">
        <f t="shared" si="49"/>
        <v>22.199939065594776</v>
      </c>
      <c r="P224" s="30">
        <f t="shared" si="49"/>
        <v>28.601159915568051</v>
      </c>
      <c r="Q224" s="30">
        <f t="shared" si="49"/>
        <v>30.93758449147273</v>
      </c>
      <c r="R224" s="30">
        <f t="shared" si="44"/>
        <v>66.367658242133501</v>
      </c>
      <c r="S224" s="36">
        <f t="shared" si="41"/>
        <v>0</v>
      </c>
      <c r="T224" s="36">
        <f t="shared" si="48"/>
        <v>0</v>
      </c>
      <c r="U224" s="99">
        <f t="shared" si="45"/>
        <v>0</v>
      </c>
      <c r="V224" s="99">
        <f t="shared" si="46"/>
        <v>0</v>
      </c>
    </row>
    <row r="225" spans="1:22" x14ac:dyDescent="0.25">
      <c r="A225" s="24">
        <f>'[1]06-2021'!A231</f>
        <v>44357.166666666133</v>
      </c>
      <c r="B225" s="25">
        <v>0</v>
      </c>
      <c r="C225" s="26">
        <v>0</v>
      </c>
      <c r="D225" s="25">
        <v>0</v>
      </c>
      <c r="E225" s="26">
        <v>0</v>
      </c>
      <c r="F225" s="27">
        <f t="shared" si="42"/>
        <v>0</v>
      </c>
      <c r="G225" s="27">
        <f t="shared" si="42"/>
        <v>0</v>
      </c>
      <c r="H225" s="28">
        <f>'[1]06-2021'!P231</f>
        <v>0</v>
      </c>
      <c r="I225" s="29">
        <f t="shared" si="43"/>
        <v>0</v>
      </c>
      <c r="J225" s="30">
        <f t="shared" si="39"/>
        <v>0</v>
      </c>
      <c r="K225" s="68">
        <v>3.0451535409382879</v>
      </c>
      <c r="L225" s="30">
        <f t="shared" si="40"/>
        <v>66.367658242133501</v>
      </c>
      <c r="M225" s="30">
        <f t="shared" si="49"/>
        <v>36.472821876034146</v>
      </c>
      <c r="N225" s="30">
        <f t="shared" si="49"/>
        <v>22.966918735811184</v>
      </c>
      <c r="O225" s="30">
        <f t="shared" si="49"/>
        <v>22.199939065594776</v>
      </c>
      <c r="P225" s="30">
        <f t="shared" si="49"/>
        <v>28.601159915568051</v>
      </c>
      <c r="Q225" s="30">
        <f t="shared" si="49"/>
        <v>30.93758449147273</v>
      </c>
      <c r="R225" s="30">
        <f t="shared" si="44"/>
        <v>66.367658242133501</v>
      </c>
      <c r="S225" s="36">
        <f t="shared" si="41"/>
        <v>0</v>
      </c>
      <c r="T225" s="36">
        <f t="shared" si="48"/>
        <v>0</v>
      </c>
      <c r="U225" s="99">
        <f t="shared" si="45"/>
        <v>0</v>
      </c>
      <c r="V225" s="99">
        <f t="shared" si="46"/>
        <v>0</v>
      </c>
    </row>
    <row r="226" spans="1:22" x14ac:dyDescent="0.25">
      <c r="A226" s="24">
        <f>'[1]06-2021'!A232</f>
        <v>44357.208333332797</v>
      </c>
      <c r="B226" s="25">
        <v>0</v>
      </c>
      <c r="C226" s="26">
        <v>0</v>
      </c>
      <c r="D226" s="25">
        <v>0</v>
      </c>
      <c r="E226" s="26">
        <v>0</v>
      </c>
      <c r="F226" s="27">
        <f t="shared" si="42"/>
        <v>0</v>
      </c>
      <c r="G226" s="27">
        <f t="shared" si="42"/>
        <v>0</v>
      </c>
      <c r="H226" s="28">
        <f>'[1]06-2021'!P232</f>
        <v>0</v>
      </c>
      <c r="I226" s="29">
        <f t="shared" si="43"/>
        <v>0</v>
      </c>
      <c r="J226" s="30">
        <f t="shared" si="39"/>
        <v>0</v>
      </c>
      <c r="K226" s="68">
        <v>3.0451535409382879</v>
      </c>
      <c r="L226" s="30">
        <f t="shared" si="40"/>
        <v>66.367658242133501</v>
      </c>
      <c r="M226" s="30">
        <f t="shared" si="49"/>
        <v>36.472821876034146</v>
      </c>
      <c r="N226" s="30">
        <f t="shared" si="49"/>
        <v>22.966918735811184</v>
      </c>
      <c r="O226" s="30">
        <f t="shared" si="49"/>
        <v>22.199939065594776</v>
      </c>
      <c r="P226" s="30">
        <f t="shared" si="49"/>
        <v>28.601159915568051</v>
      </c>
      <c r="Q226" s="30">
        <f t="shared" si="49"/>
        <v>30.93758449147273</v>
      </c>
      <c r="R226" s="30">
        <f t="shared" si="44"/>
        <v>66.367658242133501</v>
      </c>
      <c r="S226" s="36">
        <f t="shared" si="41"/>
        <v>0</v>
      </c>
      <c r="T226" s="36">
        <f t="shared" si="48"/>
        <v>0</v>
      </c>
      <c r="U226" s="99">
        <f t="shared" si="45"/>
        <v>0</v>
      </c>
      <c r="V226" s="99">
        <f t="shared" si="46"/>
        <v>0</v>
      </c>
    </row>
    <row r="227" spans="1:22" x14ac:dyDescent="0.25">
      <c r="A227" s="24">
        <f>'[1]06-2021'!A233</f>
        <v>44357.249999999462</v>
      </c>
      <c r="B227" s="25">
        <v>0</v>
      </c>
      <c r="C227" s="26">
        <v>0</v>
      </c>
      <c r="D227" s="25">
        <v>0</v>
      </c>
      <c r="E227" s="26">
        <v>0</v>
      </c>
      <c r="F227" s="27">
        <f t="shared" si="42"/>
        <v>0</v>
      </c>
      <c r="G227" s="27">
        <f t="shared" si="42"/>
        <v>0</v>
      </c>
      <c r="H227" s="28">
        <f>'[1]06-2021'!P233</f>
        <v>0</v>
      </c>
      <c r="I227" s="29">
        <f t="shared" si="43"/>
        <v>0</v>
      </c>
      <c r="J227" s="30">
        <f t="shared" si="39"/>
        <v>0</v>
      </c>
      <c r="K227" s="68">
        <v>3.0451535409382879</v>
      </c>
      <c r="L227" s="30">
        <f t="shared" si="40"/>
        <v>66.367658242133501</v>
      </c>
      <c r="M227" s="30">
        <f t="shared" si="49"/>
        <v>36.472821876034146</v>
      </c>
      <c r="N227" s="30">
        <f t="shared" si="49"/>
        <v>22.966918735811184</v>
      </c>
      <c r="O227" s="30">
        <f t="shared" si="49"/>
        <v>22.199939065594776</v>
      </c>
      <c r="P227" s="30">
        <f t="shared" si="49"/>
        <v>28.601159915568051</v>
      </c>
      <c r="Q227" s="30">
        <f t="shared" si="49"/>
        <v>30.93758449147273</v>
      </c>
      <c r="R227" s="30">
        <f t="shared" si="44"/>
        <v>66.367658242133501</v>
      </c>
      <c r="S227" s="36">
        <f t="shared" si="41"/>
        <v>0</v>
      </c>
      <c r="T227" s="36">
        <f t="shared" si="48"/>
        <v>0</v>
      </c>
      <c r="U227" s="99">
        <f t="shared" si="45"/>
        <v>0</v>
      </c>
      <c r="V227" s="99">
        <f t="shared" si="46"/>
        <v>0</v>
      </c>
    </row>
    <row r="228" spans="1:22" x14ac:dyDescent="0.25">
      <c r="A228" s="24">
        <f>'[1]06-2021'!A234</f>
        <v>44357.291666666126</v>
      </c>
      <c r="B228" s="25">
        <v>0</v>
      </c>
      <c r="C228" s="26">
        <v>0</v>
      </c>
      <c r="D228" s="25">
        <v>0</v>
      </c>
      <c r="E228" s="26">
        <v>0</v>
      </c>
      <c r="F228" s="27">
        <f t="shared" si="42"/>
        <v>0</v>
      </c>
      <c r="G228" s="27">
        <f t="shared" si="42"/>
        <v>0</v>
      </c>
      <c r="H228" s="28">
        <f>'[1]06-2021'!P234</f>
        <v>0</v>
      </c>
      <c r="I228" s="29">
        <f t="shared" si="43"/>
        <v>0</v>
      </c>
      <c r="J228" s="30">
        <f t="shared" si="39"/>
        <v>0</v>
      </c>
      <c r="K228" s="68">
        <v>3.0451535409382879</v>
      </c>
      <c r="L228" s="30">
        <f t="shared" si="40"/>
        <v>66.367658242133501</v>
      </c>
      <c r="M228" s="30">
        <f t="shared" si="49"/>
        <v>36.472821876034146</v>
      </c>
      <c r="N228" s="30">
        <f t="shared" si="49"/>
        <v>22.966918735811184</v>
      </c>
      <c r="O228" s="30">
        <f t="shared" si="49"/>
        <v>22.199939065594776</v>
      </c>
      <c r="P228" s="30">
        <f t="shared" si="49"/>
        <v>28.601159915568051</v>
      </c>
      <c r="Q228" s="30">
        <f t="shared" si="49"/>
        <v>30.93758449147273</v>
      </c>
      <c r="R228" s="30">
        <f t="shared" si="44"/>
        <v>66.367658242133501</v>
      </c>
      <c r="S228" s="36">
        <f t="shared" si="41"/>
        <v>0</v>
      </c>
      <c r="T228" s="36">
        <f t="shared" si="48"/>
        <v>0</v>
      </c>
      <c r="U228" s="99">
        <f t="shared" si="45"/>
        <v>0</v>
      </c>
      <c r="V228" s="99">
        <f t="shared" si="46"/>
        <v>0</v>
      </c>
    </row>
    <row r="229" spans="1:22" x14ac:dyDescent="0.25">
      <c r="A229" s="24">
        <f>'[1]06-2021'!A235</f>
        <v>44357.33333333279</v>
      </c>
      <c r="B229" s="25">
        <v>108.282</v>
      </c>
      <c r="C229" s="26">
        <v>3812.6092199999998</v>
      </c>
      <c r="D229" s="25">
        <v>108.282</v>
      </c>
      <c r="E229" s="26">
        <v>3812.6089999999999</v>
      </c>
      <c r="F229" s="27">
        <f t="shared" si="42"/>
        <v>0</v>
      </c>
      <c r="G229" s="27">
        <f t="shared" si="42"/>
        <v>2.1999999989930075E-4</v>
      </c>
      <c r="H229" s="28">
        <f>'[1]06-2021'!P235</f>
        <v>0</v>
      </c>
      <c r="I229" s="29">
        <f t="shared" si="43"/>
        <v>0</v>
      </c>
      <c r="J229" s="30">
        <f t="shared" si="39"/>
        <v>0</v>
      </c>
      <c r="K229" s="68">
        <v>3.0451535409382879</v>
      </c>
      <c r="L229" s="30">
        <f t="shared" si="40"/>
        <v>66.367658242133501</v>
      </c>
      <c r="M229" s="30">
        <f t="shared" si="49"/>
        <v>36.472821876034146</v>
      </c>
      <c r="N229" s="30">
        <f t="shared" si="49"/>
        <v>22.966918735811184</v>
      </c>
      <c r="O229" s="30">
        <f t="shared" si="49"/>
        <v>22.199939065594776</v>
      </c>
      <c r="P229" s="30">
        <f t="shared" si="49"/>
        <v>28.601159915568051</v>
      </c>
      <c r="Q229" s="30">
        <f t="shared" si="49"/>
        <v>30.93758449147273</v>
      </c>
      <c r="R229" s="30">
        <f t="shared" si="44"/>
        <v>66.367658242133501</v>
      </c>
      <c r="S229" s="36">
        <f t="shared" si="41"/>
        <v>0</v>
      </c>
      <c r="T229" s="36">
        <f t="shared" si="48"/>
        <v>0</v>
      </c>
      <c r="U229" s="99">
        <f t="shared" si="45"/>
        <v>0</v>
      </c>
      <c r="V229" s="99">
        <f t="shared" si="46"/>
        <v>0</v>
      </c>
    </row>
    <row r="230" spans="1:22" x14ac:dyDescent="0.25">
      <c r="A230" s="24">
        <f>'[1]06-2021'!A236</f>
        <v>44357.374999999454</v>
      </c>
      <c r="B230" s="25">
        <v>204.822</v>
      </c>
      <c r="C230" s="26">
        <v>12333.35673</v>
      </c>
      <c r="D230" s="25">
        <v>204.822</v>
      </c>
      <c r="E230" s="26">
        <v>12333.357</v>
      </c>
      <c r="F230" s="27">
        <f t="shared" si="42"/>
        <v>0</v>
      </c>
      <c r="G230" s="27">
        <f t="shared" si="42"/>
        <v>-2.7000000045518391E-4</v>
      </c>
      <c r="H230" s="28">
        <f>'[1]06-2021'!P236</f>
        <v>0</v>
      </c>
      <c r="I230" s="29">
        <f t="shared" si="43"/>
        <v>0</v>
      </c>
      <c r="J230" s="30">
        <f t="shared" si="39"/>
        <v>0</v>
      </c>
      <c r="K230" s="68">
        <v>3.0451535409382879</v>
      </c>
      <c r="L230" s="30">
        <f t="shared" si="40"/>
        <v>66.367658242133501</v>
      </c>
      <c r="M230" s="30">
        <f t="shared" si="49"/>
        <v>36.472821876034146</v>
      </c>
      <c r="N230" s="30">
        <f t="shared" si="49"/>
        <v>22.966918735811184</v>
      </c>
      <c r="O230" s="30">
        <f t="shared" si="49"/>
        <v>22.199939065594776</v>
      </c>
      <c r="P230" s="30">
        <f t="shared" si="49"/>
        <v>28.601159915568051</v>
      </c>
      <c r="Q230" s="30">
        <f t="shared" si="49"/>
        <v>30.93758449147273</v>
      </c>
      <c r="R230" s="30">
        <f t="shared" si="44"/>
        <v>66.367658242133501</v>
      </c>
      <c r="S230" s="36">
        <f t="shared" si="41"/>
        <v>0</v>
      </c>
      <c r="T230" s="36">
        <f t="shared" si="48"/>
        <v>0</v>
      </c>
      <c r="U230" s="99">
        <f t="shared" si="45"/>
        <v>0</v>
      </c>
      <c r="V230" s="99">
        <f t="shared" si="46"/>
        <v>0</v>
      </c>
    </row>
    <row r="231" spans="1:22" x14ac:dyDescent="0.25">
      <c r="A231" s="24">
        <f>'[1]06-2021'!A237</f>
        <v>44357.416666666119</v>
      </c>
      <c r="B231" s="25">
        <v>275.815</v>
      </c>
      <c r="C231" s="26">
        <v>16247.71002</v>
      </c>
      <c r="D231" s="25">
        <v>275.815</v>
      </c>
      <c r="E231" s="26">
        <v>16247.71</v>
      </c>
      <c r="F231" s="27">
        <f t="shared" si="42"/>
        <v>0</v>
      </c>
      <c r="G231" s="27">
        <f t="shared" si="42"/>
        <v>2.0000001313746907E-5</v>
      </c>
      <c r="H231" s="28">
        <f>'[1]06-2021'!P237</f>
        <v>0</v>
      </c>
      <c r="I231" s="29">
        <f t="shared" si="43"/>
        <v>0</v>
      </c>
      <c r="J231" s="30">
        <f t="shared" si="39"/>
        <v>0</v>
      </c>
      <c r="K231" s="68">
        <v>3.0451535409382879</v>
      </c>
      <c r="L231" s="30">
        <f t="shared" si="40"/>
        <v>66.367658242133501</v>
      </c>
      <c r="M231" s="30">
        <f t="shared" si="49"/>
        <v>36.472821876034146</v>
      </c>
      <c r="N231" s="30">
        <f t="shared" si="49"/>
        <v>22.966918735811184</v>
      </c>
      <c r="O231" s="30">
        <f t="shared" si="49"/>
        <v>22.199939065594776</v>
      </c>
      <c r="P231" s="30">
        <f t="shared" si="49"/>
        <v>28.601159915568051</v>
      </c>
      <c r="Q231" s="30">
        <f t="shared" si="49"/>
        <v>30.93758449147273</v>
      </c>
      <c r="R231" s="30">
        <f t="shared" si="44"/>
        <v>66.367658242133501</v>
      </c>
      <c r="S231" s="36">
        <f t="shared" si="41"/>
        <v>0</v>
      </c>
      <c r="T231" s="36">
        <f t="shared" si="48"/>
        <v>0</v>
      </c>
      <c r="U231" s="99">
        <f t="shared" si="45"/>
        <v>0</v>
      </c>
      <c r="V231" s="99">
        <f t="shared" si="46"/>
        <v>0</v>
      </c>
    </row>
    <row r="232" spans="1:22" x14ac:dyDescent="0.25">
      <c r="A232" s="24">
        <f>'[1]06-2021'!A238</f>
        <v>44357.458333332783</v>
      </c>
      <c r="B232" s="25">
        <v>114.87</v>
      </c>
      <c r="C232" s="26">
        <v>4892.7727800000002</v>
      </c>
      <c r="D232" s="25">
        <v>114.87</v>
      </c>
      <c r="E232" s="26">
        <v>4892.7730000000001</v>
      </c>
      <c r="F232" s="27">
        <f t="shared" si="42"/>
        <v>0</v>
      </c>
      <c r="G232" s="27">
        <f t="shared" si="42"/>
        <v>-2.1999999989930075E-4</v>
      </c>
      <c r="H232" s="28">
        <f>'[1]06-2021'!P238</f>
        <v>0</v>
      </c>
      <c r="I232" s="29">
        <f t="shared" si="43"/>
        <v>0</v>
      </c>
      <c r="J232" s="30">
        <f t="shared" si="39"/>
        <v>0</v>
      </c>
      <c r="K232" s="68">
        <v>3.0451535409382879</v>
      </c>
      <c r="L232" s="30">
        <f t="shared" si="40"/>
        <v>66.367658242133501</v>
      </c>
      <c r="M232" s="30">
        <f t="shared" ref="M232:Q247" si="50">M231</f>
        <v>36.472821876034146</v>
      </c>
      <c r="N232" s="30">
        <f t="shared" si="50"/>
        <v>22.966918735811184</v>
      </c>
      <c r="O232" s="30">
        <f t="shared" si="50"/>
        <v>22.199939065594776</v>
      </c>
      <c r="P232" s="30">
        <f t="shared" si="50"/>
        <v>28.601159915568051</v>
      </c>
      <c r="Q232" s="30">
        <f t="shared" si="50"/>
        <v>30.93758449147273</v>
      </c>
      <c r="R232" s="30">
        <f t="shared" si="44"/>
        <v>66.367658242133501</v>
      </c>
      <c r="S232" s="36">
        <f t="shared" si="41"/>
        <v>0</v>
      </c>
      <c r="T232" s="36">
        <f t="shared" si="48"/>
        <v>0</v>
      </c>
      <c r="U232" s="99">
        <f t="shared" si="45"/>
        <v>0</v>
      </c>
      <c r="V232" s="99">
        <f t="shared" si="46"/>
        <v>0</v>
      </c>
    </row>
    <row r="233" spans="1:22" x14ac:dyDescent="0.25">
      <c r="A233" s="24">
        <f>'[1]06-2021'!A239</f>
        <v>44357.499999999447</v>
      </c>
      <c r="B233" s="25">
        <v>46.542999999999999</v>
      </c>
      <c r="C233" s="26">
        <v>2332.7817030000001</v>
      </c>
      <c r="D233" s="25">
        <v>46.542999999999999</v>
      </c>
      <c r="E233" s="26">
        <v>2332.7820000000002</v>
      </c>
      <c r="F233" s="27">
        <f t="shared" si="42"/>
        <v>0</v>
      </c>
      <c r="G233" s="27">
        <f t="shared" si="42"/>
        <v>-2.9700000004595495E-4</v>
      </c>
      <c r="H233" s="28">
        <f>'[1]06-2021'!P239</f>
        <v>0</v>
      </c>
      <c r="I233" s="29">
        <f t="shared" si="43"/>
        <v>0</v>
      </c>
      <c r="J233" s="30">
        <f t="shared" si="39"/>
        <v>0</v>
      </c>
      <c r="K233" s="68">
        <v>3.0451535409382879</v>
      </c>
      <c r="L233" s="30">
        <f t="shared" si="40"/>
        <v>66.367658242133501</v>
      </c>
      <c r="M233" s="30">
        <f t="shared" si="50"/>
        <v>36.472821876034146</v>
      </c>
      <c r="N233" s="30">
        <f t="shared" si="50"/>
        <v>22.966918735811184</v>
      </c>
      <c r="O233" s="30">
        <f t="shared" si="50"/>
        <v>22.199939065594776</v>
      </c>
      <c r="P233" s="30">
        <f t="shared" si="50"/>
        <v>28.601159915568051</v>
      </c>
      <c r="Q233" s="30">
        <f t="shared" si="50"/>
        <v>30.93758449147273</v>
      </c>
      <c r="R233" s="30">
        <f t="shared" si="44"/>
        <v>66.367658242133501</v>
      </c>
      <c r="S233" s="36">
        <f t="shared" si="41"/>
        <v>0</v>
      </c>
      <c r="T233" s="36">
        <f t="shared" si="48"/>
        <v>0</v>
      </c>
      <c r="U233" s="99">
        <f t="shared" si="45"/>
        <v>0</v>
      </c>
      <c r="V233" s="99">
        <f t="shared" si="46"/>
        <v>0</v>
      </c>
    </row>
    <row r="234" spans="1:22" x14ac:dyDescent="0.25">
      <c r="A234" s="24">
        <f>'[1]06-2021'!A240</f>
        <v>44357.541666666111</v>
      </c>
      <c r="B234" s="25">
        <v>30.968</v>
      </c>
      <c r="C234" s="26">
        <v>1847.3650720000001</v>
      </c>
      <c r="D234" s="25">
        <v>30.968</v>
      </c>
      <c r="E234" s="26">
        <v>1847.365</v>
      </c>
      <c r="F234" s="27">
        <f t="shared" si="42"/>
        <v>0</v>
      </c>
      <c r="G234" s="27">
        <f t="shared" si="42"/>
        <v>7.200000004559115E-5</v>
      </c>
      <c r="H234" s="28">
        <f>'[1]06-2021'!P240</f>
        <v>0</v>
      </c>
      <c r="I234" s="29">
        <f t="shared" si="43"/>
        <v>0</v>
      </c>
      <c r="J234" s="30">
        <f t="shared" si="39"/>
        <v>0</v>
      </c>
      <c r="K234" s="68">
        <v>3.0451535409382879</v>
      </c>
      <c r="L234" s="30">
        <f t="shared" si="40"/>
        <v>66.367658242133501</v>
      </c>
      <c r="M234" s="30">
        <f t="shared" si="50"/>
        <v>36.472821876034146</v>
      </c>
      <c r="N234" s="30">
        <f t="shared" si="50"/>
        <v>22.966918735811184</v>
      </c>
      <c r="O234" s="30">
        <f t="shared" si="50"/>
        <v>22.199939065594776</v>
      </c>
      <c r="P234" s="30">
        <f t="shared" si="50"/>
        <v>28.601159915568051</v>
      </c>
      <c r="Q234" s="30">
        <f t="shared" si="50"/>
        <v>30.93758449147273</v>
      </c>
      <c r="R234" s="30">
        <f t="shared" si="44"/>
        <v>66.367658242133501</v>
      </c>
      <c r="S234" s="36">
        <f t="shared" si="41"/>
        <v>0</v>
      </c>
      <c r="T234" s="36">
        <f t="shared" si="48"/>
        <v>0</v>
      </c>
      <c r="U234" s="99">
        <f t="shared" si="45"/>
        <v>0</v>
      </c>
      <c r="V234" s="99">
        <f t="shared" si="46"/>
        <v>0</v>
      </c>
    </row>
    <row r="235" spans="1:22" x14ac:dyDescent="0.25">
      <c r="A235" s="24">
        <f>'[1]06-2021'!A241</f>
        <v>44357.583333332776</v>
      </c>
      <c r="B235" s="33">
        <v>11.404</v>
      </c>
      <c r="C235" s="34">
        <v>448.53072400000002</v>
      </c>
      <c r="D235" s="33">
        <v>11.404</v>
      </c>
      <c r="E235" s="34">
        <v>448.53100000000001</v>
      </c>
      <c r="F235" s="27">
        <f t="shared" si="42"/>
        <v>0</v>
      </c>
      <c r="G235" s="27">
        <f t="shared" si="42"/>
        <v>-2.7599999998528801E-4</v>
      </c>
      <c r="H235" s="28">
        <f>'[1]06-2021'!P241</f>
        <v>0</v>
      </c>
      <c r="I235" s="29">
        <f t="shared" si="43"/>
        <v>0</v>
      </c>
      <c r="J235" s="30">
        <f t="shared" si="39"/>
        <v>0</v>
      </c>
      <c r="K235" s="68">
        <v>3.0451535409382879</v>
      </c>
      <c r="L235" s="30">
        <f t="shared" si="40"/>
        <v>66.367658242133501</v>
      </c>
      <c r="M235" s="30">
        <f t="shared" si="50"/>
        <v>36.472821876034146</v>
      </c>
      <c r="N235" s="30">
        <f t="shared" si="50"/>
        <v>22.966918735811184</v>
      </c>
      <c r="O235" s="30">
        <f t="shared" si="50"/>
        <v>22.199939065594776</v>
      </c>
      <c r="P235" s="30">
        <f t="shared" si="50"/>
        <v>28.601159915568051</v>
      </c>
      <c r="Q235" s="30">
        <f t="shared" si="50"/>
        <v>30.93758449147273</v>
      </c>
      <c r="R235" s="30">
        <f t="shared" si="44"/>
        <v>66.367658242133501</v>
      </c>
      <c r="S235" s="36">
        <f t="shared" si="41"/>
        <v>0</v>
      </c>
      <c r="T235" s="36">
        <f t="shared" si="48"/>
        <v>0</v>
      </c>
      <c r="U235" s="99">
        <f t="shared" si="45"/>
        <v>0</v>
      </c>
      <c r="V235" s="99">
        <f t="shared" si="46"/>
        <v>0</v>
      </c>
    </row>
    <row r="236" spans="1:22" x14ac:dyDescent="0.25">
      <c r="A236" s="24">
        <f>'[1]06-2021'!A242</f>
        <v>44357.62499999944</v>
      </c>
      <c r="B236" s="33">
        <v>20.12</v>
      </c>
      <c r="C236" s="34">
        <v>1576.66356</v>
      </c>
      <c r="D236" s="33">
        <v>20.12</v>
      </c>
      <c r="E236" s="34">
        <v>1576.664</v>
      </c>
      <c r="F236" s="27">
        <f t="shared" si="42"/>
        <v>0</v>
      </c>
      <c r="G236" s="27">
        <f t="shared" si="42"/>
        <v>-4.4000000002597517E-4</v>
      </c>
      <c r="H236" s="28">
        <f>'[1]06-2021'!P242</f>
        <v>0</v>
      </c>
      <c r="I236" s="29">
        <f t="shared" si="43"/>
        <v>0</v>
      </c>
      <c r="J236" s="30">
        <f t="shared" si="39"/>
        <v>0</v>
      </c>
      <c r="K236" s="68">
        <v>3.0451535409382879</v>
      </c>
      <c r="L236" s="30">
        <f t="shared" si="40"/>
        <v>66.367658242133501</v>
      </c>
      <c r="M236" s="30">
        <f t="shared" si="50"/>
        <v>36.472821876034146</v>
      </c>
      <c r="N236" s="30">
        <f t="shared" si="50"/>
        <v>22.966918735811184</v>
      </c>
      <c r="O236" s="30">
        <f t="shared" si="50"/>
        <v>22.199939065594776</v>
      </c>
      <c r="P236" s="30">
        <f t="shared" si="50"/>
        <v>28.601159915568051</v>
      </c>
      <c r="Q236" s="30">
        <f t="shared" si="50"/>
        <v>30.93758449147273</v>
      </c>
      <c r="R236" s="30">
        <f t="shared" si="44"/>
        <v>66.367658242133501</v>
      </c>
      <c r="S236" s="36">
        <f t="shared" si="41"/>
        <v>0</v>
      </c>
      <c r="T236" s="36">
        <f t="shared" si="48"/>
        <v>0</v>
      </c>
      <c r="U236" s="99">
        <f t="shared" si="45"/>
        <v>0</v>
      </c>
      <c r="V236" s="99">
        <f t="shared" si="46"/>
        <v>0</v>
      </c>
    </row>
    <row r="237" spans="1:22" x14ac:dyDescent="0.25">
      <c r="A237" s="24">
        <f>'[1]06-2021'!A243</f>
        <v>44357.666666666104</v>
      </c>
      <c r="B237" s="33">
        <v>0</v>
      </c>
      <c r="C237" s="34">
        <v>0</v>
      </c>
      <c r="D237" s="33">
        <v>0</v>
      </c>
      <c r="E237" s="34">
        <v>0</v>
      </c>
      <c r="F237" s="27">
        <f t="shared" si="42"/>
        <v>0</v>
      </c>
      <c r="G237" s="27">
        <f t="shared" si="42"/>
        <v>0</v>
      </c>
      <c r="H237" s="28">
        <f>'[1]06-2021'!P243</f>
        <v>0</v>
      </c>
      <c r="I237" s="29">
        <f t="shared" si="43"/>
        <v>0</v>
      </c>
      <c r="J237" s="30">
        <f t="shared" si="39"/>
        <v>0</v>
      </c>
      <c r="K237" s="68">
        <v>3.0451535409382879</v>
      </c>
      <c r="L237" s="30">
        <f t="shared" si="40"/>
        <v>66.367658242133501</v>
      </c>
      <c r="M237" s="30">
        <f t="shared" si="50"/>
        <v>36.472821876034146</v>
      </c>
      <c r="N237" s="30">
        <f t="shared" si="50"/>
        <v>22.966918735811184</v>
      </c>
      <c r="O237" s="30">
        <f t="shared" si="50"/>
        <v>22.199939065594776</v>
      </c>
      <c r="P237" s="30">
        <f t="shared" si="50"/>
        <v>28.601159915568051</v>
      </c>
      <c r="Q237" s="30">
        <f t="shared" si="50"/>
        <v>30.93758449147273</v>
      </c>
      <c r="R237" s="30">
        <f t="shared" si="44"/>
        <v>66.367658242133501</v>
      </c>
      <c r="S237" s="36">
        <f t="shared" si="41"/>
        <v>0</v>
      </c>
      <c r="T237" s="36">
        <f t="shared" si="48"/>
        <v>0</v>
      </c>
      <c r="U237" s="99">
        <f t="shared" si="45"/>
        <v>0</v>
      </c>
      <c r="V237" s="99">
        <f t="shared" si="46"/>
        <v>0</v>
      </c>
    </row>
    <row r="238" spans="1:22" x14ac:dyDescent="0.25">
      <c r="A238" s="24">
        <f>'[1]06-2021'!A244</f>
        <v>44357.708333332768</v>
      </c>
      <c r="B238" s="33">
        <v>71.150999999999996</v>
      </c>
      <c r="C238" s="34">
        <v>6635.0442030000004</v>
      </c>
      <c r="D238" s="33">
        <v>71.150999999999996</v>
      </c>
      <c r="E238" s="34">
        <v>6635.0439999999999</v>
      </c>
      <c r="F238" s="27">
        <f t="shared" si="42"/>
        <v>0</v>
      </c>
      <c r="G238" s="27">
        <f t="shared" si="42"/>
        <v>2.0300000051065581E-4</v>
      </c>
      <c r="H238" s="28">
        <f>'[1]06-2021'!P244</f>
        <v>0</v>
      </c>
      <c r="I238" s="29">
        <f t="shared" si="43"/>
        <v>0</v>
      </c>
      <c r="J238" s="30">
        <f t="shared" si="39"/>
        <v>0</v>
      </c>
      <c r="K238" s="68">
        <v>3.0451535409382879</v>
      </c>
      <c r="L238" s="30">
        <f t="shared" si="40"/>
        <v>66.367658242133501</v>
      </c>
      <c r="M238" s="30">
        <f t="shared" si="50"/>
        <v>36.472821876034146</v>
      </c>
      <c r="N238" s="30">
        <f t="shared" si="50"/>
        <v>22.966918735811184</v>
      </c>
      <c r="O238" s="30">
        <f t="shared" si="50"/>
        <v>22.199939065594776</v>
      </c>
      <c r="P238" s="30">
        <f t="shared" si="50"/>
        <v>28.601159915568051</v>
      </c>
      <c r="Q238" s="30">
        <f t="shared" si="50"/>
        <v>30.93758449147273</v>
      </c>
      <c r="R238" s="30">
        <f t="shared" si="44"/>
        <v>66.367658242133501</v>
      </c>
      <c r="S238" s="36">
        <f t="shared" si="41"/>
        <v>0</v>
      </c>
      <c r="T238" s="36">
        <f t="shared" si="48"/>
        <v>0</v>
      </c>
      <c r="U238" s="99">
        <f t="shared" si="45"/>
        <v>0</v>
      </c>
      <c r="V238" s="99">
        <f t="shared" si="46"/>
        <v>0</v>
      </c>
    </row>
    <row r="239" spans="1:22" x14ac:dyDescent="0.25">
      <c r="A239" s="24">
        <f>'[1]06-2021'!A245</f>
        <v>44357.749999999432</v>
      </c>
      <c r="B239" s="33">
        <v>170.423</v>
      </c>
      <c r="C239" s="34">
        <v>7449.8710220000003</v>
      </c>
      <c r="D239" s="33">
        <v>170.423</v>
      </c>
      <c r="E239" s="34">
        <v>7449.8710000000001</v>
      </c>
      <c r="F239" s="27">
        <f t="shared" si="42"/>
        <v>0</v>
      </c>
      <c r="G239" s="27">
        <f t="shared" si="42"/>
        <v>2.2000000171829015E-5</v>
      </c>
      <c r="H239" s="28">
        <f>'[1]06-2021'!P245</f>
        <v>0</v>
      </c>
      <c r="I239" s="29">
        <f t="shared" si="43"/>
        <v>0</v>
      </c>
      <c r="J239" s="30">
        <f t="shared" si="39"/>
        <v>0</v>
      </c>
      <c r="K239" s="68">
        <v>3.0451535409382879</v>
      </c>
      <c r="L239" s="30">
        <f t="shared" si="40"/>
        <v>66.367658242133501</v>
      </c>
      <c r="M239" s="30">
        <f t="shared" si="50"/>
        <v>36.472821876034146</v>
      </c>
      <c r="N239" s="30">
        <f t="shared" si="50"/>
        <v>22.966918735811184</v>
      </c>
      <c r="O239" s="30">
        <f t="shared" si="50"/>
        <v>22.199939065594776</v>
      </c>
      <c r="P239" s="30">
        <f t="shared" si="50"/>
        <v>28.601159915568051</v>
      </c>
      <c r="Q239" s="30">
        <f t="shared" si="50"/>
        <v>30.93758449147273</v>
      </c>
      <c r="R239" s="30">
        <f t="shared" si="44"/>
        <v>66.367658242133501</v>
      </c>
      <c r="S239" s="36">
        <f t="shared" si="41"/>
        <v>0</v>
      </c>
      <c r="T239" s="36">
        <f t="shared" si="48"/>
        <v>0</v>
      </c>
      <c r="U239" s="99">
        <f t="shared" si="45"/>
        <v>0</v>
      </c>
      <c r="V239" s="99">
        <f t="shared" si="46"/>
        <v>0</v>
      </c>
    </row>
    <row r="240" spans="1:22" x14ac:dyDescent="0.25">
      <c r="A240" s="24">
        <f>'[1]06-2021'!A246</f>
        <v>44357.791666666097</v>
      </c>
      <c r="B240" s="33">
        <v>247.26400000000001</v>
      </c>
      <c r="C240" s="34">
        <v>10054.248767999999</v>
      </c>
      <c r="D240" s="33">
        <v>247.26400000000001</v>
      </c>
      <c r="E240" s="34">
        <v>10054.249</v>
      </c>
      <c r="F240" s="27">
        <f t="shared" si="42"/>
        <v>0</v>
      </c>
      <c r="G240" s="27">
        <f t="shared" si="42"/>
        <v>-2.3200000032375101E-4</v>
      </c>
      <c r="H240" s="28">
        <f>'[1]06-2021'!P246</f>
        <v>0</v>
      </c>
      <c r="I240" s="29">
        <f t="shared" si="43"/>
        <v>0</v>
      </c>
      <c r="J240" s="30">
        <f t="shared" si="39"/>
        <v>0</v>
      </c>
      <c r="K240" s="68">
        <v>3.0451535409382879</v>
      </c>
      <c r="L240" s="30">
        <f t="shared" si="40"/>
        <v>66.367658242133501</v>
      </c>
      <c r="M240" s="30">
        <f t="shared" si="50"/>
        <v>36.472821876034146</v>
      </c>
      <c r="N240" s="30">
        <f t="shared" si="50"/>
        <v>22.966918735811184</v>
      </c>
      <c r="O240" s="30">
        <f t="shared" si="50"/>
        <v>22.199939065594776</v>
      </c>
      <c r="P240" s="30">
        <f t="shared" si="50"/>
        <v>28.601159915568051</v>
      </c>
      <c r="Q240" s="30">
        <f t="shared" si="50"/>
        <v>30.93758449147273</v>
      </c>
      <c r="R240" s="30">
        <f t="shared" si="44"/>
        <v>66.367658242133501</v>
      </c>
      <c r="S240" s="36">
        <f t="shared" si="41"/>
        <v>0</v>
      </c>
      <c r="T240" s="36">
        <f t="shared" si="48"/>
        <v>0</v>
      </c>
      <c r="U240" s="99">
        <f t="shared" si="45"/>
        <v>0</v>
      </c>
      <c r="V240" s="99">
        <f t="shared" si="46"/>
        <v>0</v>
      </c>
    </row>
    <row r="241" spans="1:22" x14ac:dyDescent="0.25">
      <c r="A241" s="24">
        <f>'[1]06-2021'!A247</f>
        <v>44357.833333332761</v>
      </c>
      <c r="B241" s="33">
        <v>221.44499999999999</v>
      </c>
      <c r="C241" s="34">
        <v>7012.9417050000002</v>
      </c>
      <c r="D241" s="33">
        <v>221.44499999999999</v>
      </c>
      <c r="E241" s="34">
        <v>7012.942</v>
      </c>
      <c r="F241" s="27">
        <f t="shared" si="42"/>
        <v>0</v>
      </c>
      <c r="G241" s="27">
        <f t="shared" si="42"/>
        <v>-2.9499999982363079E-4</v>
      </c>
      <c r="H241" s="28">
        <f>'[1]06-2021'!P247</f>
        <v>0</v>
      </c>
      <c r="I241" s="29">
        <f t="shared" si="43"/>
        <v>0</v>
      </c>
      <c r="J241" s="30">
        <f t="shared" si="39"/>
        <v>0</v>
      </c>
      <c r="K241" s="68">
        <v>3.0451535409382879</v>
      </c>
      <c r="L241" s="30">
        <f t="shared" si="40"/>
        <v>66.367658242133501</v>
      </c>
      <c r="M241" s="30">
        <f t="shared" si="50"/>
        <v>36.472821876034146</v>
      </c>
      <c r="N241" s="30">
        <f t="shared" si="50"/>
        <v>22.966918735811184</v>
      </c>
      <c r="O241" s="30">
        <f t="shared" si="50"/>
        <v>22.199939065594776</v>
      </c>
      <c r="P241" s="30">
        <f t="shared" si="50"/>
        <v>28.601159915568051</v>
      </c>
      <c r="Q241" s="30">
        <f t="shared" si="50"/>
        <v>30.93758449147273</v>
      </c>
      <c r="R241" s="30">
        <f t="shared" si="44"/>
        <v>66.367658242133501</v>
      </c>
      <c r="S241" s="36">
        <f t="shared" si="41"/>
        <v>0</v>
      </c>
      <c r="T241" s="36">
        <f t="shared" si="48"/>
        <v>0</v>
      </c>
      <c r="U241" s="99">
        <f t="shared" si="45"/>
        <v>0</v>
      </c>
      <c r="V241" s="99">
        <f t="shared" si="46"/>
        <v>0</v>
      </c>
    </row>
    <row r="242" spans="1:22" x14ac:dyDescent="0.25">
      <c r="A242" s="24">
        <f>'[1]06-2021'!A248</f>
        <v>44357.874999999425</v>
      </c>
      <c r="B242" s="33">
        <v>119.43899999999999</v>
      </c>
      <c r="C242" s="34">
        <v>3616.9712370000002</v>
      </c>
      <c r="D242" s="33">
        <v>119.43899999999999</v>
      </c>
      <c r="E242" s="34">
        <v>3616.971</v>
      </c>
      <c r="F242" s="27">
        <f t="shared" si="42"/>
        <v>0</v>
      </c>
      <c r="G242" s="27">
        <f t="shared" si="42"/>
        <v>2.3700000019744039E-4</v>
      </c>
      <c r="H242" s="28">
        <f>'[1]06-2021'!P248</f>
        <v>0</v>
      </c>
      <c r="I242" s="29">
        <f t="shared" si="43"/>
        <v>0</v>
      </c>
      <c r="J242" s="30">
        <f t="shared" si="39"/>
        <v>0</v>
      </c>
      <c r="K242" s="68">
        <v>3.0451535409382879</v>
      </c>
      <c r="L242" s="30">
        <f t="shared" si="40"/>
        <v>66.367658242133501</v>
      </c>
      <c r="M242" s="30">
        <f t="shared" si="50"/>
        <v>36.472821876034146</v>
      </c>
      <c r="N242" s="30">
        <f t="shared" si="50"/>
        <v>22.966918735811184</v>
      </c>
      <c r="O242" s="30">
        <f t="shared" si="50"/>
        <v>22.199939065594776</v>
      </c>
      <c r="P242" s="30">
        <f t="shared" si="50"/>
        <v>28.601159915568051</v>
      </c>
      <c r="Q242" s="30">
        <f t="shared" si="50"/>
        <v>30.93758449147273</v>
      </c>
      <c r="R242" s="30">
        <f t="shared" si="44"/>
        <v>66.367658242133501</v>
      </c>
      <c r="S242" s="36">
        <f t="shared" si="41"/>
        <v>0</v>
      </c>
      <c r="T242" s="36">
        <f t="shared" si="48"/>
        <v>0</v>
      </c>
      <c r="U242" s="99">
        <f t="shared" si="45"/>
        <v>0</v>
      </c>
      <c r="V242" s="99">
        <f t="shared" si="46"/>
        <v>0</v>
      </c>
    </row>
    <row r="243" spans="1:22" x14ac:dyDescent="0.25">
      <c r="A243" s="24">
        <f>'[1]06-2021'!A249</f>
        <v>44357.916666666089</v>
      </c>
      <c r="B243" s="33">
        <v>142.19900000000001</v>
      </c>
      <c r="C243" s="34">
        <v>3679.5413239999998</v>
      </c>
      <c r="D243" s="33">
        <v>141.83199999999999</v>
      </c>
      <c r="E243" s="34">
        <v>3670.0459999999998</v>
      </c>
      <c r="F243" s="27">
        <f t="shared" si="42"/>
        <v>0.36700000000001864</v>
      </c>
      <c r="G243" s="27">
        <f t="shared" si="42"/>
        <v>9.4953239999999823</v>
      </c>
      <c r="H243" s="28">
        <f>'[1]06-2021'!P249</f>
        <v>0</v>
      </c>
      <c r="I243" s="29">
        <f t="shared" si="43"/>
        <v>0.36700000000001864</v>
      </c>
      <c r="J243" s="30">
        <f t="shared" si="39"/>
        <v>25.872817438690735</v>
      </c>
      <c r="K243" s="68">
        <v>3.0451535409382879</v>
      </c>
      <c r="L243" s="30">
        <f t="shared" si="40"/>
        <v>66.367658242133501</v>
      </c>
      <c r="M243" s="30">
        <f t="shared" si="50"/>
        <v>36.472821876034146</v>
      </c>
      <c r="N243" s="30">
        <f t="shared" si="50"/>
        <v>22.966918735811184</v>
      </c>
      <c r="O243" s="30">
        <f t="shared" si="50"/>
        <v>22.199939065594776</v>
      </c>
      <c r="P243" s="30">
        <f t="shared" si="50"/>
        <v>28.601159915568051</v>
      </c>
      <c r="Q243" s="30">
        <f t="shared" si="50"/>
        <v>30.93758449147273</v>
      </c>
      <c r="R243" s="30">
        <f t="shared" si="44"/>
        <v>66.367658242133501</v>
      </c>
      <c r="S243" s="36">
        <f t="shared" si="41"/>
        <v>0</v>
      </c>
      <c r="T243" s="36">
        <f t="shared" si="48"/>
        <v>0</v>
      </c>
      <c r="U243" s="99">
        <f t="shared" si="45"/>
        <v>0</v>
      </c>
      <c r="V243" s="99">
        <f t="shared" si="46"/>
        <v>0</v>
      </c>
    </row>
    <row r="244" spans="1:22" x14ac:dyDescent="0.25">
      <c r="A244" s="24">
        <f>'[1]06-2021'!A250</f>
        <v>44357.958333332754</v>
      </c>
      <c r="B244" s="33">
        <v>0</v>
      </c>
      <c r="C244" s="34">
        <v>0</v>
      </c>
      <c r="D244" s="33">
        <v>0</v>
      </c>
      <c r="E244" s="34">
        <v>0</v>
      </c>
      <c r="F244" s="27">
        <f t="shared" si="42"/>
        <v>0</v>
      </c>
      <c r="G244" s="27">
        <f t="shared" si="42"/>
        <v>0</v>
      </c>
      <c r="H244" s="28">
        <f>'[1]06-2021'!P250</f>
        <v>0</v>
      </c>
      <c r="I244" s="29">
        <f t="shared" si="43"/>
        <v>0</v>
      </c>
      <c r="J244" s="30">
        <f t="shared" si="39"/>
        <v>0</v>
      </c>
      <c r="K244" s="68">
        <v>3.0451535409382879</v>
      </c>
      <c r="L244" s="30">
        <f t="shared" si="40"/>
        <v>66.367658242133501</v>
      </c>
      <c r="M244" s="30">
        <f t="shared" si="50"/>
        <v>36.472821876034146</v>
      </c>
      <c r="N244" s="30">
        <f t="shared" si="50"/>
        <v>22.966918735811184</v>
      </c>
      <c r="O244" s="30">
        <f t="shared" si="50"/>
        <v>22.199939065594776</v>
      </c>
      <c r="P244" s="30">
        <f t="shared" si="50"/>
        <v>28.601159915568051</v>
      </c>
      <c r="Q244" s="30">
        <f t="shared" si="50"/>
        <v>30.93758449147273</v>
      </c>
      <c r="R244" s="30">
        <f t="shared" si="44"/>
        <v>66.367658242133501</v>
      </c>
      <c r="S244" s="36">
        <f t="shared" si="41"/>
        <v>0</v>
      </c>
      <c r="T244" s="36">
        <f t="shared" si="48"/>
        <v>0</v>
      </c>
      <c r="U244" s="99">
        <f t="shared" si="45"/>
        <v>0</v>
      </c>
      <c r="V244" s="99">
        <f t="shared" si="46"/>
        <v>0</v>
      </c>
    </row>
    <row r="245" spans="1:22" x14ac:dyDescent="0.25">
      <c r="A245" s="24">
        <f>'[1]06-2021'!A251</f>
        <v>44357.999999999418</v>
      </c>
      <c r="B245" s="33">
        <v>0</v>
      </c>
      <c r="C245" s="34">
        <v>0</v>
      </c>
      <c r="D245" s="33">
        <v>0</v>
      </c>
      <c r="E245" s="34">
        <v>0</v>
      </c>
      <c r="F245" s="27">
        <f t="shared" si="42"/>
        <v>0</v>
      </c>
      <c r="G245" s="27">
        <f t="shared" si="42"/>
        <v>0</v>
      </c>
      <c r="H245" s="28">
        <f>'[1]06-2021'!P251</f>
        <v>0</v>
      </c>
      <c r="I245" s="29">
        <f t="shared" si="43"/>
        <v>0</v>
      </c>
      <c r="J245" s="30">
        <f t="shared" si="39"/>
        <v>0</v>
      </c>
      <c r="K245" s="68">
        <v>3.0451535409382879</v>
      </c>
      <c r="L245" s="30">
        <f t="shared" si="40"/>
        <v>66.367658242133501</v>
      </c>
      <c r="M245" s="30">
        <f t="shared" si="50"/>
        <v>36.472821876034146</v>
      </c>
      <c r="N245" s="30">
        <f t="shared" si="50"/>
        <v>22.966918735811184</v>
      </c>
      <c r="O245" s="30">
        <f t="shared" si="50"/>
        <v>22.199939065594776</v>
      </c>
      <c r="P245" s="30">
        <f t="shared" si="50"/>
        <v>28.601159915568051</v>
      </c>
      <c r="Q245" s="30">
        <f t="shared" si="50"/>
        <v>30.93758449147273</v>
      </c>
      <c r="R245" s="30">
        <f t="shared" si="44"/>
        <v>66.367658242133501</v>
      </c>
      <c r="S245" s="36">
        <f t="shared" si="41"/>
        <v>0</v>
      </c>
      <c r="T245" s="36">
        <f t="shared" si="48"/>
        <v>0</v>
      </c>
      <c r="U245" s="99">
        <f t="shared" si="45"/>
        <v>0</v>
      </c>
      <c r="V245" s="99">
        <f t="shared" si="46"/>
        <v>0</v>
      </c>
    </row>
    <row r="246" spans="1:22" x14ac:dyDescent="0.25">
      <c r="A246" s="24">
        <f>'[1]06-2021'!A252</f>
        <v>44358.041666666082</v>
      </c>
      <c r="B246" s="33">
        <v>0</v>
      </c>
      <c r="C246" s="34">
        <v>0</v>
      </c>
      <c r="D246" s="33">
        <v>0</v>
      </c>
      <c r="E246" s="34">
        <v>0</v>
      </c>
      <c r="F246" s="27">
        <f t="shared" si="42"/>
        <v>0</v>
      </c>
      <c r="G246" s="27">
        <f t="shared" si="42"/>
        <v>0</v>
      </c>
      <c r="H246" s="28">
        <f>'[1]06-2021'!P252</f>
        <v>0</v>
      </c>
      <c r="I246" s="29">
        <f t="shared" si="43"/>
        <v>0</v>
      </c>
      <c r="J246" s="30">
        <f t="shared" si="39"/>
        <v>0</v>
      </c>
      <c r="K246" s="68">
        <v>3.0807255386616803</v>
      </c>
      <c r="L246" s="30">
        <f t="shared" si="40"/>
        <v>66.751835817546151</v>
      </c>
      <c r="M246" s="30">
        <f t="shared" si="50"/>
        <v>36.472821876034146</v>
      </c>
      <c r="N246" s="30">
        <f t="shared" si="50"/>
        <v>22.966918735811184</v>
      </c>
      <c r="O246" s="30">
        <f t="shared" si="50"/>
        <v>22.199939065594776</v>
      </c>
      <c r="P246" s="30">
        <f t="shared" si="50"/>
        <v>28.601159915568051</v>
      </c>
      <c r="Q246" s="30">
        <f t="shared" si="50"/>
        <v>30.93758449147273</v>
      </c>
      <c r="R246" s="30">
        <f t="shared" si="44"/>
        <v>66.751835817546151</v>
      </c>
      <c r="S246" s="36">
        <f t="shared" si="41"/>
        <v>0</v>
      </c>
      <c r="T246" s="36">
        <f t="shared" si="48"/>
        <v>0</v>
      </c>
      <c r="U246" s="99">
        <f t="shared" si="45"/>
        <v>0</v>
      </c>
      <c r="V246" s="99">
        <f t="shared" si="46"/>
        <v>0</v>
      </c>
    </row>
    <row r="247" spans="1:22" x14ac:dyDescent="0.25">
      <c r="A247" s="24">
        <f>'[1]06-2021'!A253</f>
        <v>44358.083333332746</v>
      </c>
      <c r="B247" s="33">
        <v>0</v>
      </c>
      <c r="C247" s="34">
        <v>0</v>
      </c>
      <c r="D247" s="33">
        <v>0</v>
      </c>
      <c r="E247" s="34">
        <v>0</v>
      </c>
      <c r="F247" s="27">
        <f t="shared" si="42"/>
        <v>0</v>
      </c>
      <c r="G247" s="27">
        <f t="shared" si="42"/>
        <v>0</v>
      </c>
      <c r="H247" s="28">
        <f>'[1]06-2021'!P253</f>
        <v>0</v>
      </c>
      <c r="I247" s="29">
        <f t="shared" si="43"/>
        <v>0</v>
      </c>
      <c r="J247" s="30">
        <f t="shared" si="39"/>
        <v>0</v>
      </c>
      <c r="K247" s="68">
        <v>3.0807255386616803</v>
      </c>
      <c r="L247" s="30">
        <f t="shared" si="40"/>
        <v>66.751835817546151</v>
      </c>
      <c r="M247" s="30">
        <f t="shared" si="50"/>
        <v>36.472821876034146</v>
      </c>
      <c r="N247" s="30">
        <f t="shared" si="50"/>
        <v>22.966918735811184</v>
      </c>
      <c r="O247" s="30">
        <f t="shared" si="50"/>
        <v>22.199939065594776</v>
      </c>
      <c r="P247" s="30">
        <f t="shared" si="50"/>
        <v>28.601159915568051</v>
      </c>
      <c r="Q247" s="30">
        <f t="shared" si="50"/>
        <v>30.93758449147273</v>
      </c>
      <c r="R247" s="30">
        <f t="shared" si="44"/>
        <v>66.751835817546151</v>
      </c>
      <c r="S247" s="36">
        <f t="shared" si="41"/>
        <v>0</v>
      </c>
      <c r="T247" s="36">
        <f t="shared" si="48"/>
        <v>0</v>
      </c>
      <c r="U247" s="99">
        <f t="shared" si="45"/>
        <v>0</v>
      </c>
      <c r="V247" s="99">
        <f t="shared" si="46"/>
        <v>0</v>
      </c>
    </row>
    <row r="248" spans="1:22" x14ac:dyDescent="0.25">
      <c r="A248" s="24">
        <f>'[1]06-2021'!A254</f>
        <v>44358.124999999411</v>
      </c>
      <c r="B248" s="33">
        <v>0</v>
      </c>
      <c r="C248" s="34">
        <v>0</v>
      </c>
      <c r="D248" s="33">
        <v>0</v>
      </c>
      <c r="E248" s="34">
        <v>0</v>
      </c>
      <c r="F248" s="27">
        <f t="shared" si="42"/>
        <v>0</v>
      </c>
      <c r="G248" s="27">
        <f t="shared" si="42"/>
        <v>0</v>
      </c>
      <c r="H248" s="28">
        <f>'[1]06-2021'!P254</f>
        <v>0</v>
      </c>
      <c r="I248" s="29">
        <f t="shared" si="43"/>
        <v>0</v>
      </c>
      <c r="J248" s="30">
        <f t="shared" si="39"/>
        <v>0</v>
      </c>
      <c r="K248" s="68">
        <v>3.0807255386616803</v>
      </c>
      <c r="L248" s="30">
        <f t="shared" si="40"/>
        <v>66.751835817546151</v>
      </c>
      <c r="M248" s="30">
        <f t="shared" ref="M248:Q263" si="51">M247</f>
        <v>36.472821876034146</v>
      </c>
      <c r="N248" s="30">
        <f t="shared" si="51"/>
        <v>22.966918735811184</v>
      </c>
      <c r="O248" s="30">
        <f t="shared" si="51"/>
        <v>22.199939065594776</v>
      </c>
      <c r="P248" s="30">
        <f t="shared" si="51"/>
        <v>28.601159915568051</v>
      </c>
      <c r="Q248" s="30">
        <f t="shared" si="51"/>
        <v>30.93758449147273</v>
      </c>
      <c r="R248" s="30">
        <f t="shared" si="44"/>
        <v>66.751835817546151</v>
      </c>
      <c r="S248" s="36">
        <f t="shared" si="41"/>
        <v>0</v>
      </c>
      <c r="T248" s="36">
        <f t="shared" si="48"/>
        <v>0</v>
      </c>
      <c r="U248" s="99">
        <f t="shared" si="45"/>
        <v>0</v>
      </c>
      <c r="V248" s="99">
        <f t="shared" si="46"/>
        <v>0</v>
      </c>
    </row>
    <row r="249" spans="1:22" x14ac:dyDescent="0.25">
      <c r="A249" s="24">
        <f>'[1]06-2021'!A255</f>
        <v>44358.166666666075</v>
      </c>
      <c r="B249" s="33">
        <v>0</v>
      </c>
      <c r="C249" s="34">
        <v>0</v>
      </c>
      <c r="D249" s="33">
        <v>0</v>
      </c>
      <c r="E249" s="34">
        <v>0</v>
      </c>
      <c r="F249" s="27">
        <f t="shared" si="42"/>
        <v>0</v>
      </c>
      <c r="G249" s="27">
        <f t="shared" si="42"/>
        <v>0</v>
      </c>
      <c r="H249" s="28">
        <f>'[1]06-2021'!P255</f>
        <v>0</v>
      </c>
      <c r="I249" s="29">
        <f t="shared" si="43"/>
        <v>0</v>
      </c>
      <c r="J249" s="30">
        <f t="shared" si="39"/>
        <v>0</v>
      </c>
      <c r="K249" s="68">
        <v>3.0807255386616803</v>
      </c>
      <c r="L249" s="30">
        <f t="shared" si="40"/>
        <v>66.751835817546151</v>
      </c>
      <c r="M249" s="30">
        <f t="shared" si="51"/>
        <v>36.472821876034146</v>
      </c>
      <c r="N249" s="30">
        <f t="shared" si="51"/>
        <v>22.966918735811184</v>
      </c>
      <c r="O249" s="30">
        <f t="shared" si="51"/>
        <v>22.199939065594776</v>
      </c>
      <c r="P249" s="30">
        <f t="shared" si="51"/>
        <v>28.601159915568051</v>
      </c>
      <c r="Q249" s="30">
        <f t="shared" si="51"/>
        <v>30.93758449147273</v>
      </c>
      <c r="R249" s="30">
        <f t="shared" si="44"/>
        <v>66.751835817546151</v>
      </c>
      <c r="S249" s="36">
        <f t="shared" si="41"/>
        <v>0</v>
      </c>
      <c r="T249" s="36">
        <f t="shared" si="48"/>
        <v>0</v>
      </c>
      <c r="U249" s="99">
        <f t="shared" si="45"/>
        <v>0</v>
      </c>
      <c r="V249" s="99">
        <f t="shared" si="46"/>
        <v>0</v>
      </c>
    </row>
    <row r="250" spans="1:22" x14ac:dyDescent="0.25">
      <c r="A250" s="24">
        <f>'[1]06-2021'!A256</f>
        <v>44358.208333332739</v>
      </c>
      <c r="B250" s="33">
        <v>0</v>
      </c>
      <c r="C250" s="34">
        <v>0</v>
      </c>
      <c r="D250" s="33">
        <v>0</v>
      </c>
      <c r="E250" s="34">
        <v>0</v>
      </c>
      <c r="F250" s="27">
        <f t="shared" si="42"/>
        <v>0</v>
      </c>
      <c r="G250" s="27">
        <f t="shared" si="42"/>
        <v>0</v>
      </c>
      <c r="H250" s="28">
        <f>'[1]06-2021'!P256</f>
        <v>0</v>
      </c>
      <c r="I250" s="29">
        <f t="shared" si="43"/>
        <v>0</v>
      </c>
      <c r="J250" s="30">
        <f t="shared" si="39"/>
        <v>0</v>
      </c>
      <c r="K250" s="68">
        <v>3.0807255386616803</v>
      </c>
      <c r="L250" s="30">
        <f t="shared" si="40"/>
        <v>66.751835817546151</v>
      </c>
      <c r="M250" s="30">
        <f t="shared" si="51"/>
        <v>36.472821876034146</v>
      </c>
      <c r="N250" s="30">
        <f t="shared" si="51"/>
        <v>22.966918735811184</v>
      </c>
      <c r="O250" s="30">
        <f t="shared" si="51"/>
        <v>22.199939065594776</v>
      </c>
      <c r="P250" s="30">
        <f t="shared" si="51"/>
        <v>28.601159915568051</v>
      </c>
      <c r="Q250" s="30">
        <f t="shared" si="51"/>
        <v>30.93758449147273</v>
      </c>
      <c r="R250" s="30">
        <f t="shared" si="44"/>
        <v>66.751835817546151</v>
      </c>
      <c r="S250" s="36">
        <f t="shared" si="41"/>
        <v>0</v>
      </c>
      <c r="T250" s="36">
        <f t="shared" si="48"/>
        <v>0</v>
      </c>
      <c r="U250" s="99">
        <f t="shared" si="45"/>
        <v>0</v>
      </c>
      <c r="V250" s="99">
        <f t="shared" si="46"/>
        <v>0</v>
      </c>
    </row>
    <row r="251" spans="1:22" x14ac:dyDescent="0.25">
      <c r="A251" s="24">
        <f>'[1]06-2021'!A257</f>
        <v>44358.249999999403</v>
      </c>
      <c r="B251" s="33">
        <v>0</v>
      </c>
      <c r="C251" s="34">
        <v>0</v>
      </c>
      <c r="D251" s="33">
        <v>0</v>
      </c>
      <c r="E251" s="34">
        <v>0</v>
      </c>
      <c r="F251" s="27">
        <f t="shared" si="42"/>
        <v>0</v>
      </c>
      <c r="G251" s="27">
        <f t="shared" si="42"/>
        <v>0</v>
      </c>
      <c r="H251" s="28">
        <f>'[1]06-2021'!P257</f>
        <v>0</v>
      </c>
      <c r="I251" s="29">
        <f t="shared" si="43"/>
        <v>0</v>
      </c>
      <c r="J251" s="30">
        <f t="shared" si="39"/>
        <v>0</v>
      </c>
      <c r="K251" s="68">
        <v>3.0807255386616803</v>
      </c>
      <c r="L251" s="30">
        <f t="shared" si="40"/>
        <v>66.751835817546151</v>
      </c>
      <c r="M251" s="30">
        <f t="shared" si="51"/>
        <v>36.472821876034146</v>
      </c>
      <c r="N251" s="30">
        <f t="shared" si="51"/>
        <v>22.966918735811184</v>
      </c>
      <c r="O251" s="30">
        <f t="shared" si="51"/>
        <v>22.199939065594776</v>
      </c>
      <c r="P251" s="30">
        <f t="shared" si="51"/>
        <v>28.601159915568051</v>
      </c>
      <c r="Q251" s="30">
        <f t="shared" si="51"/>
        <v>30.93758449147273</v>
      </c>
      <c r="R251" s="30">
        <f t="shared" si="44"/>
        <v>66.751835817546151</v>
      </c>
      <c r="S251" s="36">
        <f t="shared" si="41"/>
        <v>0</v>
      </c>
      <c r="T251" s="36">
        <f t="shared" si="48"/>
        <v>0</v>
      </c>
      <c r="U251" s="99">
        <f t="shared" si="45"/>
        <v>0</v>
      </c>
      <c r="V251" s="99">
        <f t="shared" si="46"/>
        <v>0</v>
      </c>
    </row>
    <row r="252" spans="1:22" x14ac:dyDescent="0.25">
      <c r="A252" s="24">
        <f>'[1]06-2021'!A258</f>
        <v>44358.291666666068</v>
      </c>
      <c r="B252" s="33">
        <v>0</v>
      </c>
      <c r="C252" s="34">
        <v>0</v>
      </c>
      <c r="D252" s="33">
        <v>0</v>
      </c>
      <c r="E252" s="34">
        <v>0</v>
      </c>
      <c r="F252" s="27">
        <f t="shared" si="42"/>
        <v>0</v>
      </c>
      <c r="G252" s="27">
        <f t="shared" si="42"/>
        <v>0</v>
      </c>
      <c r="H252" s="28">
        <f>'[1]06-2021'!P258</f>
        <v>0</v>
      </c>
      <c r="I252" s="29">
        <f t="shared" si="43"/>
        <v>0</v>
      </c>
      <c r="J252" s="30">
        <f t="shared" si="39"/>
        <v>0</v>
      </c>
      <c r="K252" s="68">
        <v>3.0807255386616803</v>
      </c>
      <c r="L252" s="30">
        <f t="shared" si="40"/>
        <v>66.751835817546151</v>
      </c>
      <c r="M252" s="30">
        <f t="shared" si="51"/>
        <v>36.472821876034146</v>
      </c>
      <c r="N252" s="30">
        <f t="shared" si="51"/>
        <v>22.966918735811184</v>
      </c>
      <c r="O252" s="30">
        <f t="shared" si="51"/>
        <v>22.199939065594776</v>
      </c>
      <c r="P252" s="30">
        <f t="shared" si="51"/>
        <v>28.601159915568051</v>
      </c>
      <c r="Q252" s="30">
        <f t="shared" si="51"/>
        <v>30.93758449147273</v>
      </c>
      <c r="R252" s="30">
        <f t="shared" si="44"/>
        <v>66.751835817546151</v>
      </c>
      <c r="S252" s="36">
        <f t="shared" si="41"/>
        <v>0</v>
      </c>
      <c r="T252" s="36">
        <f t="shared" si="48"/>
        <v>0</v>
      </c>
      <c r="U252" s="99">
        <f t="shared" si="45"/>
        <v>0</v>
      </c>
      <c r="V252" s="99">
        <f t="shared" si="46"/>
        <v>0</v>
      </c>
    </row>
    <row r="253" spans="1:22" x14ac:dyDescent="0.25">
      <c r="A253" s="24">
        <f>'[1]06-2021'!A259</f>
        <v>44358.333333332732</v>
      </c>
      <c r="B253" s="33">
        <v>239.595</v>
      </c>
      <c r="C253" s="34">
        <v>6096.4947750000001</v>
      </c>
      <c r="D253" s="33">
        <v>239.595</v>
      </c>
      <c r="E253" s="34">
        <v>6096.4949999999999</v>
      </c>
      <c r="F253" s="27">
        <f t="shared" si="42"/>
        <v>0</v>
      </c>
      <c r="G253" s="27">
        <f t="shared" si="42"/>
        <v>-2.2499999977299012E-4</v>
      </c>
      <c r="H253" s="28">
        <f>'[1]06-2021'!P259</f>
        <v>0</v>
      </c>
      <c r="I253" s="29">
        <f t="shared" si="43"/>
        <v>0</v>
      </c>
      <c r="J253" s="30">
        <f t="shared" si="39"/>
        <v>0</v>
      </c>
      <c r="K253" s="68">
        <v>3.0807255386616803</v>
      </c>
      <c r="L253" s="30">
        <f t="shared" si="40"/>
        <v>66.751835817546151</v>
      </c>
      <c r="M253" s="30">
        <f t="shared" si="51"/>
        <v>36.472821876034146</v>
      </c>
      <c r="N253" s="30">
        <f t="shared" si="51"/>
        <v>22.966918735811184</v>
      </c>
      <c r="O253" s="30">
        <f t="shared" si="51"/>
        <v>22.199939065594776</v>
      </c>
      <c r="P253" s="30">
        <f t="shared" si="51"/>
        <v>28.601159915568051</v>
      </c>
      <c r="Q253" s="30">
        <f t="shared" si="51"/>
        <v>30.93758449147273</v>
      </c>
      <c r="R253" s="30">
        <f t="shared" si="44"/>
        <v>66.751835817546151</v>
      </c>
      <c r="S253" s="36">
        <f t="shared" si="41"/>
        <v>0</v>
      </c>
      <c r="T253" s="36">
        <f t="shared" si="48"/>
        <v>0</v>
      </c>
      <c r="U253" s="99">
        <f t="shared" si="45"/>
        <v>0</v>
      </c>
      <c r="V253" s="99">
        <f t="shared" si="46"/>
        <v>0</v>
      </c>
    </row>
    <row r="254" spans="1:22" x14ac:dyDescent="0.25">
      <c r="A254" s="24">
        <f>'[1]06-2021'!A260</f>
        <v>44358.374999999396</v>
      </c>
      <c r="B254" s="33">
        <v>421.10199999999998</v>
      </c>
      <c r="C254" s="34">
        <v>16929.142604000001</v>
      </c>
      <c r="D254" s="33">
        <v>421.10199999999998</v>
      </c>
      <c r="E254" s="34">
        <v>16929.143</v>
      </c>
      <c r="F254" s="27">
        <f t="shared" si="42"/>
        <v>0</v>
      </c>
      <c r="G254" s="27">
        <f t="shared" si="42"/>
        <v>-3.9599999945494346E-4</v>
      </c>
      <c r="H254" s="28">
        <f>'[1]06-2021'!P260</f>
        <v>0</v>
      </c>
      <c r="I254" s="29">
        <f t="shared" si="43"/>
        <v>0</v>
      </c>
      <c r="J254" s="30">
        <f t="shared" si="39"/>
        <v>0</v>
      </c>
      <c r="K254" s="68">
        <v>3.0807255386616803</v>
      </c>
      <c r="L254" s="30">
        <f t="shared" si="40"/>
        <v>66.751835817546151</v>
      </c>
      <c r="M254" s="30">
        <f t="shared" si="51"/>
        <v>36.472821876034146</v>
      </c>
      <c r="N254" s="30">
        <f t="shared" si="51"/>
        <v>22.966918735811184</v>
      </c>
      <c r="O254" s="30">
        <f t="shared" si="51"/>
        <v>22.199939065594776</v>
      </c>
      <c r="P254" s="30">
        <f t="shared" si="51"/>
        <v>28.601159915568051</v>
      </c>
      <c r="Q254" s="30">
        <f t="shared" si="51"/>
        <v>30.93758449147273</v>
      </c>
      <c r="R254" s="30">
        <f t="shared" si="44"/>
        <v>66.751835817546151</v>
      </c>
      <c r="S254" s="36">
        <f t="shared" si="41"/>
        <v>0</v>
      </c>
      <c r="T254" s="36">
        <f t="shared" si="48"/>
        <v>0</v>
      </c>
      <c r="U254" s="99">
        <f t="shared" si="45"/>
        <v>0</v>
      </c>
      <c r="V254" s="99">
        <f t="shared" si="46"/>
        <v>0</v>
      </c>
    </row>
    <row r="255" spans="1:22" x14ac:dyDescent="0.25">
      <c r="A255" s="24">
        <f>'[1]06-2021'!A261</f>
        <v>44358.41666666606</v>
      </c>
      <c r="B255" s="33">
        <v>164.858</v>
      </c>
      <c r="C255" s="34">
        <v>5194.3458639999999</v>
      </c>
      <c r="D255" s="33">
        <v>164.858</v>
      </c>
      <c r="E255" s="34">
        <v>5194.3459999999995</v>
      </c>
      <c r="F255" s="27">
        <f t="shared" si="42"/>
        <v>0</v>
      </c>
      <c r="G255" s="27">
        <f t="shared" si="42"/>
        <v>-1.3599999965663301E-4</v>
      </c>
      <c r="H255" s="28">
        <f>'[1]06-2021'!P261</f>
        <v>0</v>
      </c>
      <c r="I255" s="29">
        <f t="shared" si="43"/>
        <v>0</v>
      </c>
      <c r="J255" s="30">
        <f t="shared" si="39"/>
        <v>0</v>
      </c>
      <c r="K255" s="68">
        <v>3.0807255386616803</v>
      </c>
      <c r="L255" s="30">
        <f t="shared" si="40"/>
        <v>66.751835817546151</v>
      </c>
      <c r="M255" s="30">
        <f t="shared" si="51"/>
        <v>36.472821876034146</v>
      </c>
      <c r="N255" s="30">
        <f t="shared" si="51"/>
        <v>22.966918735811184</v>
      </c>
      <c r="O255" s="30">
        <f t="shared" si="51"/>
        <v>22.199939065594776</v>
      </c>
      <c r="P255" s="30">
        <f t="shared" si="51"/>
        <v>28.601159915568051</v>
      </c>
      <c r="Q255" s="30">
        <f t="shared" si="51"/>
        <v>30.93758449147273</v>
      </c>
      <c r="R255" s="30">
        <f t="shared" si="44"/>
        <v>66.751835817546151</v>
      </c>
      <c r="S255" s="36">
        <f t="shared" si="41"/>
        <v>0</v>
      </c>
      <c r="T255" s="36">
        <f t="shared" si="48"/>
        <v>0</v>
      </c>
      <c r="U255" s="99">
        <f t="shared" si="45"/>
        <v>0</v>
      </c>
      <c r="V255" s="99">
        <f t="shared" si="46"/>
        <v>0</v>
      </c>
    </row>
    <row r="256" spans="1:22" x14ac:dyDescent="0.25">
      <c r="A256" s="24">
        <f>'[1]06-2021'!A262</f>
        <v>44358.458333332725</v>
      </c>
      <c r="B256" s="33">
        <v>56.079000000000001</v>
      </c>
      <c r="C256" s="34">
        <v>2237.383863</v>
      </c>
      <c r="D256" s="33">
        <v>56.079000000000001</v>
      </c>
      <c r="E256" s="34">
        <v>2237.384</v>
      </c>
      <c r="F256" s="27">
        <f t="shared" si="42"/>
        <v>0</v>
      </c>
      <c r="G256" s="27">
        <f t="shared" si="42"/>
        <v>-1.3699999999516876E-4</v>
      </c>
      <c r="H256" s="28">
        <f>'[1]06-2021'!P262</f>
        <v>0</v>
      </c>
      <c r="I256" s="29">
        <f t="shared" si="43"/>
        <v>0</v>
      </c>
      <c r="J256" s="30">
        <f t="shared" si="39"/>
        <v>0</v>
      </c>
      <c r="K256" s="68">
        <v>3.0807255386616803</v>
      </c>
      <c r="L256" s="30">
        <f t="shared" si="40"/>
        <v>66.751835817546151</v>
      </c>
      <c r="M256" s="30">
        <f t="shared" si="51"/>
        <v>36.472821876034146</v>
      </c>
      <c r="N256" s="30">
        <f t="shared" si="51"/>
        <v>22.966918735811184</v>
      </c>
      <c r="O256" s="30">
        <f t="shared" si="51"/>
        <v>22.199939065594776</v>
      </c>
      <c r="P256" s="30">
        <f t="shared" si="51"/>
        <v>28.601159915568051</v>
      </c>
      <c r="Q256" s="30">
        <f t="shared" si="51"/>
        <v>30.93758449147273</v>
      </c>
      <c r="R256" s="30">
        <f t="shared" si="44"/>
        <v>66.751835817546151</v>
      </c>
      <c r="S256" s="36">
        <f t="shared" si="41"/>
        <v>0</v>
      </c>
      <c r="T256" s="36">
        <f t="shared" si="48"/>
        <v>0</v>
      </c>
      <c r="U256" s="99">
        <f t="shared" si="45"/>
        <v>0</v>
      </c>
      <c r="V256" s="99">
        <f t="shared" si="46"/>
        <v>0</v>
      </c>
    </row>
    <row r="257" spans="1:22" x14ac:dyDescent="0.25">
      <c r="A257" s="24">
        <f>'[1]06-2021'!A263</f>
        <v>44358.499999999389</v>
      </c>
      <c r="B257" s="33">
        <v>52.219000000000001</v>
      </c>
      <c r="C257" s="34">
        <v>1498.9986140000001</v>
      </c>
      <c r="D257" s="33">
        <v>52.219000000000001</v>
      </c>
      <c r="E257" s="34">
        <v>1498.999</v>
      </c>
      <c r="F257" s="27">
        <f t="shared" si="42"/>
        <v>0</v>
      </c>
      <c r="G257" s="27">
        <f t="shared" si="42"/>
        <v>-3.8599999993493839E-4</v>
      </c>
      <c r="H257" s="28">
        <f>'[1]06-2021'!P263</f>
        <v>0</v>
      </c>
      <c r="I257" s="29">
        <f t="shared" si="43"/>
        <v>0</v>
      </c>
      <c r="J257" s="30">
        <f t="shared" si="39"/>
        <v>0</v>
      </c>
      <c r="K257" s="68">
        <v>3.0807255386616803</v>
      </c>
      <c r="L257" s="30">
        <f t="shared" si="40"/>
        <v>66.751835817546151</v>
      </c>
      <c r="M257" s="30">
        <f t="shared" si="51"/>
        <v>36.472821876034146</v>
      </c>
      <c r="N257" s="30">
        <f t="shared" si="51"/>
        <v>22.966918735811184</v>
      </c>
      <c r="O257" s="30">
        <f t="shared" si="51"/>
        <v>22.199939065594776</v>
      </c>
      <c r="P257" s="30">
        <f t="shared" si="51"/>
        <v>28.601159915568051</v>
      </c>
      <c r="Q257" s="30">
        <f t="shared" si="51"/>
        <v>30.93758449147273</v>
      </c>
      <c r="R257" s="30">
        <f t="shared" si="44"/>
        <v>66.751835817546151</v>
      </c>
      <c r="S257" s="36">
        <f t="shared" si="41"/>
        <v>0</v>
      </c>
      <c r="T257" s="36">
        <f t="shared" si="48"/>
        <v>0</v>
      </c>
      <c r="U257" s="99">
        <f t="shared" si="45"/>
        <v>0</v>
      </c>
      <c r="V257" s="99">
        <f t="shared" si="46"/>
        <v>0</v>
      </c>
    </row>
    <row r="258" spans="1:22" x14ac:dyDescent="0.25">
      <c r="A258" s="24">
        <f>'[1]06-2021'!A264</f>
        <v>44358.541666666053</v>
      </c>
      <c r="B258" s="33">
        <v>0</v>
      </c>
      <c r="C258" s="34">
        <v>0</v>
      </c>
      <c r="D258" s="33">
        <v>0</v>
      </c>
      <c r="E258" s="34">
        <v>0</v>
      </c>
      <c r="F258" s="27">
        <f t="shared" si="42"/>
        <v>0</v>
      </c>
      <c r="G258" s="27">
        <f t="shared" si="42"/>
        <v>0</v>
      </c>
      <c r="H258" s="28">
        <f>'[1]06-2021'!P264</f>
        <v>0</v>
      </c>
      <c r="I258" s="29">
        <f t="shared" si="43"/>
        <v>0</v>
      </c>
      <c r="J258" s="30">
        <f t="shared" si="39"/>
        <v>0</v>
      </c>
      <c r="K258" s="68">
        <v>3.0807255386616803</v>
      </c>
      <c r="L258" s="30">
        <f t="shared" si="40"/>
        <v>66.751835817546151</v>
      </c>
      <c r="M258" s="30">
        <f t="shared" si="51"/>
        <v>36.472821876034146</v>
      </c>
      <c r="N258" s="30">
        <f t="shared" si="51"/>
        <v>22.966918735811184</v>
      </c>
      <c r="O258" s="30">
        <f t="shared" si="51"/>
        <v>22.199939065594776</v>
      </c>
      <c r="P258" s="30">
        <f t="shared" si="51"/>
        <v>28.601159915568051</v>
      </c>
      <c r="Q258" s="30">
        <f t="shared" si="51"/>
        <v>30.93758449147273</v>
      </c>
      <c r="R258" s="30">
        <f t="shared" si="44"/>
        <v>66.751835817546151</v>
      </c>
      <c r="S258" s="36">
        <f t="shared" si="41"/>
        <v>0</v>
      </c>
      <c r="T258" s="36">
        <f t="shared" si="48"/>
        <v>0</v>
      </c>
      <c r="U258" s="99">
        <f t="shared" si="45"/>
        <v>0</v>
      </c>
      <c r="V258" s="99">
        <f t="shared" si="46"/>
        <v>0</v>
      </c>
    </row>
    <row r="259" spans="1:22" x14ac:dyDescent="0.25">
      <c r="A259" s="24">
        <f>'[1]06-2021'!A265</f>
        <v>44358.583333332717</v>
      </c>
      <c r="B259" s="33">
        <v>0</v>
      </c>
      <c r="C259" s="34">
        <v>0</v>
      </c>
      <c r="D259" s="33">
        <v>0</v>
      </c>
      <c r="E259" s="34">
        <v>0</v>
      </c>
      <c r="F259" s="27">
        <f t="shared" si="42"/>
        <v>0</v>
      </c>
      <c r="G259" s="27">
        <f t="shared" si="42"/>
        <v>0</v>
      </c>
      <c r="H259" s="28">
        <f>'[1]06-2021'!P265</f>
        <v>0</v>
      </c>
      <c r="I259" s="29">
        <f t="shared" si="43"/>
        <v>0</v>
      </c>
      <c r="J259" s="30">
        <f t="shared" si="39"/>
        <v>0</v>
      </c>
      <c r="K259" s="68">
        <v>3.0807255386616803</v>
      </c>
      <c r="L259" s="30">
        <f t="shared" si="40"/>
        <v>66.751835817546151</v>
      </c>
      <c r="M259" s="30">
        <f t="shared" si="51"/>
        <v>36.472821876034146</v>
      </c>
      <c r="N259" s="30">
        <f t="shared" si="51"/>
        <v>22.966918735811184</v>
      </c>
      <c r="O259" s="30">
        <f t="shared" si="51"/>
        <v>22.199939065594776</v>
      </c>
      <c r="P259" s="30">
        <f t="shared" si="51"/>
        <v>28.601159915568051</v>
      </c>
      <c r="Q259" s="30">
        <f t="shared" si="51"/>
        <v>30.93758449147273</v>
      </c>
      <c r="R259" s="30">
        <f t="shared" si="44"/>
        <v>66.751835817546151</v>
      </c>
      <c r="S259" s="36">
        <f t="shared" si="41"/>
        <v>0</v>
      </c>
      <c r="T259" s="36">
        <f t="shared" si="48"/>
        <v>0</v>
      </c>
      <c r="U259" s="99">
        <f t="shared" si="45"/>
        <v>0</v>
      </c>
      <c r="V259" s="99">
        <f t="shared" si="46"/>
        <v>0</v>
      </c>
    </row>
    <row r="260" spans="1:22" x14ac:dyDescent="0.25">
      <c r="A260" s="24">
        <f>'[1]06-2021'!A266</f>
        <v>44358.624999999382</v>
      </c>
      <c r="B260" s="33">
        <v>12.451000000000001</v>
      </c>
      <c r="C260" s="34">
        <v>443.405012</v>
      </c>
      <c r="D260" s="33">
        <v>12.451000000000001</v>
      </c>
      <c r="E260" s="34">
        <v>443.40499999999997</v>
      </c>
      <c r="F260" s="27">
        <f t="shared" si="42"/>
        <v>0</v>
      </c>
      <c r="G260" s="27">
        <f t="shared" si="42"/>
        <v>1.2000000026546331E-5</v>
      </c>
      <c r="H260" s="28">
        <f>'[1]06-2021'!P266</f>
        <v>0</v>
      </c>
      <c r="I260" s="29">
        <f t="shared" si="43"/>
        <v>0</v>
      </c>
      <c r="J260" s="30">
        <f t="shared" si="39"/>
        <v>0</v>
      </c>
      <c r="K260" s="68">
        <v>3.0807255386616803</v>
      </c>
      <c r="L260" s="30">
        <f t="shared" si="40"/>
        <v>66.751835817546151</v>
      </c>
      <c r="M260" s="30">
        <f t="shared" si="51"/>
        <v>36.472821876034146</v>
      </c>
      <c r="N260" s="30">
        <f t="shared" si="51"/>
        <v>22.966918735811184</v>
      </c>
      <c r="O260" s="30">
        <f t="shared" si="51"/>
        <v>22.199939065594776</v>
      </c>
      <c r="P260" s="30">
        <f t="shared" si="51"/>
        <v>28.601159915568051</v>
      </c>
      <c r="Q260" s="30">
        <f t="shared" si="51"/>
        <v>30.93758449147273</v>
      </c>
      <c r="R260" s="30">
        <f t="shared" si="44"/>
        <v>66.751835817546151</v>
      </c>
      <c r="S260" s="36">
        <f t="shared" si="41"/>
        <v>0</v>
      </c>
      <c r="T260" s="36">
        <f t="shared" si="48"/>
        <v>0</v>
      </c>
      <c r="U260" s="99">
        <f t="shared" si="45"/>
        <v>0</v>
      </c>
      <c r="V260" s="99">
        <f t="shared" si="46"/>
        <v>0</v>
      </c>
    </row>
    <row r="261" spans="1:22" x14ac:dyDescent="0.25">
      <c r="A261" s="24">
        <f>'[1]06-2021'!A267</f>
        <v>44358.666666666046</v>
      </c>
      <c r="B261" s="33">
        <v>0</v>
      </c>
      <c r="C261" s="34">
        <v>0</v>
      </c>
      <c r="D261" s="33">
        <v>0</v>
      </c>
      <c r="E261" s="34">
        <v>0</v>
      </c>
      <c r="F261" s="27">
        <f t="shared" si="42"/>
        <v>0</v>
      </c>
      <c r="G261" s="27">
        <f t="shared" si="42"/>
        <v>0</v>
      </c>
      <c r="H261" s="28">
        <f>'[1]06-2021'!P267</f>
        <v>0</v>
      </c>
      <c r="I261" s="29">
        <f t="shared" si="43"/>
        <v>0</v>
      </c>
      <c r="J261" s="30">
        <f t="shared" si="39"/>
        <v>0</v>
      </c>
      <c r="K261" s="68">
        <v>3.0807255386616803</v>
      </c>
      <c r="L261" s="30">
        <f t="shared" si="40"/>
        <v>66.751835817546151</v>
      </c>
      <c r="M261" s="30">
        <f t="shared" si="51"/>
        <v>36.472821876034146</v>
      </c>
      <c r="N261" s="30">
        <f t="shared" si="51"/>
        <v>22.966918735811184</v>
      </c>
      <c r="O261" s="30">
        <f t="shared" si="51"/>
        <v>22.199939065594776</v>
      </c>
      <c r="P261" s="30">
        <f t="shared" si="51"/>
        <v>28.601159915568051</v>
      </c>
      <c r="Q261" s="30">
        <f t="shared" si="51"/>
        <v>30.93758449147273</v>
      </c>
      <c r="R261" s="30">
        <f t="shared" si="44"/>
        <v>66.751835817546151</v>
      </c>
      <c r="S261" s="36">
        <f t="shared" si="41"/>
        <v>0</v>
      </c>
      <c r="T261" s="36">
        <f t="shared" si="48"/>
        <v>0</v>
      </c>
      <c r="U261" s="99">
        <f t="shared" si="45"/>
        <v>0</v>
      </c>
      <c r="V261" s="99">
        <f t="shared" si="46"/>
        <v>0</v>
      </c>
    </row>
    <row r="262" spans="1:22" x14ac:dyDescent="0.25">
      <c r="A262" s="24">
        <f>'[1]06-2021'!A268</f>
        <v>44358.70833333271</v>
      </c>
      <c r="B262" s="33">
        <v>30.434000000000001</v>
      </c>
      <c r="C262" s="34">
        <v>1036.4298699999999</v>
      </c>
      <c r="D262" s="33">
        <v>30.434000000000001</v>
      </c>
      <c r="E262" s="34">
        <v>1036.43</v>
      </c>
      <c r="F262" s="27">
        <f t="shared" si="42"/>
        <v>0</v>
      </c>
      <c r="G262" s="27">
        <f t="shared" si="42"/>
        <v>-1.300000001265289E-4</v>
      </c>
      <c r="H262" s="28">
        <f>'[1]06-2021'!P268</f>
        <v>0</v>
      </c>
      <c r="I262" s="29">
        <f t="shared" si="43"/>
        <v>0</v>
      </c>
      <c r="J262" s="30">
        <f t="shared" ref="J262:J325" si="52">IF(F262&gt;0,G262/F262,0)</f>
        <v>0</v>
      </c>
      <c r="K262" s="68">
        <v>3.0807255386616803</v>
      </c>
      <c r="L262" s="30">
        <f t="shared" ref="L262:L325" si="53">IF(AND(MONTH($A$2)&gt;5,MONTH($A$2)&lt;9),(K262*10800)/1000,(K262*10400)/1000)+33.48</f>
        <v>66.751835817546151</v>
      </c>
      <c r="M262" s="30">
        <f t="shared" si="51"/>
        <v>36.472821876034146</v>
      </c>
      <c r="N262" s="30">
        <f t="shared" si="51"/>
        <v>22.966918735811184</v>
      </c>
      <c r="O262" s="30">
        <f t="shared" si="51"/>
        <v>22.199939065594776</v>
      </c>
      <c r="P262" s="30">
        <f t="shared" si="51"/>
        <v>28.601159915568051</v>
      </c>
      <c r="Q262" s="30">
        <f t="shared" si="51"/>
        <v>30.93758449147273</v>
      </c>
      <c r="R262" s="30">
        <f t="shared" si="44"/>
        <v>66.751835817546151</v>
      </c>
      <c r="S262" s="36">
        <f t="shared" ref="S262:S325" si="54">IF(J262&gt;R262,J262-R262,0)</f>
        <v>0</v>
      </c>
      <c r="T262" s="36">
        <f t="shared" si="48"/>
        <v>0</v>
      </c>
      <c r="U262" s="99">
        <f t="shared" si="45"/>
        <v>0</v>
      </c>
      <c r="V262" s="99">
        <f t="shared" si="46"/>
        <v>0</v>
      </c>
    </row>
    <row r="263" spans="1:22" x14ac:dyDescent="0.25">
      <c r="A263" s="24">
        <f>'[1]06-2021'!A269</f>
        <v>44358.749999999374</v>
      </c>
      <c r="B263" s="33">
        <v>19.393000000000001</v>
      </c>
      <c r="C263" s="34">
        <v>716.08652500000005</v>
      </c>
      <c r="D263" s="33">
        <v>19.393000000000001</v>
      </c>
      <c r="E263" s="34">
        <v>716.08699999999999</v>
      </c>
      <c r="F263" s="27">
        <f t="shared" ref="F263:G326" si="55">B263-D263</f>
        <v>0</v>
      </c>
      <c r="G263" s="27">
        <f t="shared" si="55"/>
        <v>-4.7499999993760866E-4</v>
      </c>
      <c r="H263" s="28">
        <f>'[1]06-2021'!P269</f>
        <v>0</v>
      </c>
      <c r="I263" s="29">
        <f t="shared" ref="I263:I326" si="56">F263-H263</f>
        <v>0</v>
      </c>
      <c r="J263" s="30">
        <f t="shared" si="52"/>
        <v>0</v>
      </c>
      <c r="K263" s="68">
        <v>3.0807255386616803</v>
      </c>
      <c r="L263" s="30">
        <f t="shared" si="53"/>
        <v>66.751835817546151</v>
      </c>
      <c r="M263" s="30">
        <f t="shared" si="51"/>
        <v>36.472821876034146</v>
      </c>
      <c r="N263" s="30">
        <f t="shared" si="51"/>
        <v>22.966918735811184</v>
      </c>
      <c r="O263" s="30">
        <f t="shared" si="51"/>
        <v>22.199939065594776</v>
      </c>
      <c r="P263" s="30">
        <f t="shared" si="51"/>
        <v>28.601159915568051</v>
      </c>
      <c r="Q263" s="30">
        <f t="shared" si="51"/>
        <v>30.93758449147273</v>
      </c>
      <c r="R263" s="30">
        <f t="shared" ref="R263:R326" si="57">MAX(L263:Q263)</f>
        <v>66.751835817546151</v>
      </c>
      <c r="S263" s="36">
        <f t="shared" si="54"/>
        <v>0</v>
      </c>
      <c r="T263" s="36">
        <f t="shared" si="48"/>
        <v>0</v>
      </c>
      <c r="U263" s="99">
        <f t="shared" ref="U263:U326" si="58">IF(T263=0,0,1)</f>
        <v>0</v>
      </c>
      <c r="V263" s="99">
        <f t="shared" ref="V263:V326" si="59">IF(U263=0,0,V262+1)</f>
        <v>0</v>
      </c>
    </row>
    <row r="264" spans="1:22" x14ac:dyDescent="0.25">
      <c r="A264" s="24">
        <f>'[1]06-2021'!A270</f>
        <v>44358.791666666039</v>
      </c>
      <c r="B264" s="33">
        <v>132.26</v>
      </c>
      <c r="C264" s="34">
        <v>4436.2649199999996</v>
      </c>
      <c r="D264" s="33">
        <v>132.26</v>
      </c>
      <c r="E264" s="34">
        <v>4436.2650000000003</v>
      </c>
      <c r="F264" s="27">
        <f t="shared" si="55"/>
        <v>0</v>
      </c>
      <c r="G264" s="27">
        <f t="shared" si="55"/>
        <v>-8.0000000707514118E-5</v>
      </c>
      <c r="H264" s="28">
        <f>'[1]06-2021'!P270</f>
        <v>0</v>
      </c>
      <c r="I264" s="29">
        <f t="shared" si="56"/>
        <v>0</v>
      </c>
      <c r="J264" s="30">
        <f t="shared" si="52"/>
        <v>0</v>
      </c>
      <c r="K264" s="68">
        <v>3.0807255386616803</v>
      </c>
      <c r="L264" s="30">
        <f t="shared" si="53"/>
        <v>66.751835817546151</v>
      </c>
      <c r="M264" s="30">
        <f t="shared" ref="M264:Q279" si="60">M263</f>
        <v>36.472821876034146</v>
      </c>
      <c r="N264" s="30">
        <f t="shared" si="60"/>
        <v>22.966918735811184</v>
      </c>
      <c r="O264" s="30">
        <f t="shared" si="60"/>
        <v>22.199939065594776</v>
      </c>
      <c r="P264" s="30">
        <f t="shared" si="60"/>
        <v>28.601159915568051</v>
      </c>
      <c r="Q264" s="30">
        <f t="shared" si="60"/>
        <v>30.93758449147273</v>
      </c>
      <c r="R264" s="30">
        <f t="shared" si="57"/>
        <v>66.751835817546151</v>
      </c>
      <c r="S264" s="36">
        <f t="shared" si="54"/>
        <v>0</v>
      </c>
      <c r="T264" s="36">
        <f t="shared" ref="T264:T327" si="61">IF(S264&lt;&gt;" ",S264*I264,0)</f>
        <v>0</v>
      </c>
      <c r="U264" s="99">
        <f t="shared" si="58"/>
        <v>0</v>
      </c>
      <c r="V264" s="99">
        <f t="shared" si="59"/>
        <v>0</v>
      </c>
    </row>
    <row r="265" spans="1:22" x14ac:dyDescent="0.25">
      <c r="A265" s="24">
        <f>'[1]06-2021'!A271</f>
        <v>44358.833333332703</v>
      </c>
      <c r="B265" s="33">
        <v>139.71899999999999</v>
      </c>
      <c r="C265" s="34">
        <v>3965.7840959999999</v>
      </c>
      <c r="D265" s="33">
        <v>139.71899999999999</v>
      </c>
      <c r="E265" s="34">
        <v>3965.7840000000001</v>
      </c>
      <c r="F265" s="27">
        <f t="shared" si="55"/>
        <v>0</v>
      </c>
      <c r="G265" s="27">
        <f t="shared" si="55"/>
        <v>9.59999997576233E-5</v>
      </c>
      <c r="H265" s="28">
        <f>'[1]06-2021'!P271</f>
        <v>0</v>
      </c>
      <c r="I265" s="29">
        <f t="shared" si="56"/>
        <v>0</v>
      </c>
      <c r="J265" s="30">
        <f t="shared" si="52"/>
        <v>0</v>
      </c>
      <c r="K265" s="68">
        <v>3.0807255386616803</v>
      </c>
      <c r="L265" s="30">
        <f t="shared" si="53"/>
        <v>66.751835817546151</v>
      </c>
      <c r="M265" s="30">
        <f t="shared" si="60"/>
        <v>36.472821876034146</v>
      </c>
      <c r="N265" s="30">
        <f t="shared" si="60"/>
        <v>22.966918735811184</v>
      </c>
      <c r="O265" s="30">
        <f t="shared" si="60"/>
        <v>22.199939065594776</v>
      </c>
      <c r="P265" s="30">
        <f t="shared" si="60"/>
        <v>28.601159915568051</v>
      </c>
      <c r="Q265" s="30">
        <f t="shared" si="60"/>
        <v>30.93758449147273</v>
      </c>
      <c r="R265" s="30">
        <f t="shared" si="57"/>
        <v>66.751835817546151</v>
      </c>
      <c r="S265" s="36">
        <f t="shared" si="54"/>
        <v>0</v>
      </c>
      <c r="T265" s="36">
        <f t="shared" si="61"/>
        <v>0</v>
      </c>
      <c r="U265" s="99">
        <f t="shared" si="58"/>
        <v>0</v>
      </c>
      <c r="V265" s="99">
        <f t="shared" si="59"/>
        <v>0</v>
      </c>
    </row>
    <row r="266" spans="1:22" x14ac:dyDescent="0.25">
      <c r="A266" s="24">
        <f>'[1]06-2021'!A272</f>
        <v>44358.874999999367</v>
      </c>
      <c r="B266" s="33">
        <v>80.594999999999999</v>
      </c>
      <c r="C266" s="34">
        <v>2351.4397199999999</v>
      </c>
      <c r="D266" s="33">
        <v>80.594999999999999</v>
      </c>
      <c r="E266" s="34">
        <v>2351.44</v>
      </c>
      <c r="F266" s="27">
        <f t="shared" si="55"/>
        <v>0</v>
      </c>
      <c r="G266" s="27">
        <f t="shared" si="55"/>
        <v>-2.8000000020256266E-4</v>
      </c>
      <c r="H266" s="28">
        <f>'[1]06-2021'!P272</f>
        <v>0</v>
      </c>
      <c r="I266" s="29">
        <f t="shared" si="56"/>
        <v>0</v>
      </c>
      <c r="J266" s="30">
        <f t="shared" si="52"/>
        <v>0</v>
      </c>
      <c r="K266" s="68">
        <v>3.0807255386616803</v>
      </c>
      <c r="L266" s="30">
        <f t="shared" si="53"/>
        <v>66.751835817546151</v>
      </c>
      <c r="M266" s="30">
        <f t="shared" si="60"/>
        <v>36.472821876034146</v>
      </c>
      <c r="N266" s="30">
        <f t="shared" si="60"/>
        <v>22.966918735811184</v>
      </c>
      <c r="O266" s="30">
        <f t="shared" si="60"/>
        <v>22.199939065594776</v>
      </c>
      <c r="P266" s="30">
        <f t="shared" si="60"/>
        <v>28.601159915568051</v>
      </c>
      <c r="Q266" s="30">
        <f t="shared" si="60"/>
        <v>30.93758449147273</v>
      </c>
      <c r="R266" s="30">
        <f t="shared" si="57"/>
        <v>66.751835817546151</v>
      </c>
      <c r="S266" s="36">
        <f t="shared" si="54"/>
        <v>0</v>
      </c>
      <c r="T266" s="36">
        <f t="shared" si="61"/>
        <v>0</v>
      </c>
      <c r="U266" s="99">
        <f t="shared" si="58"/>
        <v>0</v>
      </c>
      <c r="V266" s="99">
        <f t="shared" si="59"/>
        <v>0</v>
      </c>
    </row>
    <row r="267" spans="1:22" x14ac:dyDescent="0.25">
      <c r="A267" s="24">
        <f>'[1]06-2021'!A273</f>
        <v>44358.916666666031</v>
      </c>
      <c r="B267" s="33">
        <v>59.856000000000002</v>
      </c>
      <c r="C267" s="34">
        <v>1793.166048</v>
      </c>
      <c r="D267" s="33">
        <v>59.856000000000002</v>
      </c>
      <c r="E267" s="34">
        <v>1793.1659999999999</v>
      </c>
      <c r="F267" s="27">
        <f t="shared" si="55"/>
        <v>0</v>
      </c>
      <c r="G267" s="27">
        <f t="shared" si="55"/>
        <v>4.8000000106185325E-5</v>
      </c>
      <c r="H267" s="28">
        <f>'[1]06-2021'!P273</f>
        <v>0</v>
      </c>
      <c r="I267" s="29">
        <f t="shared" si="56"/>
        <v>0</v>
      </c>
      <c r="J267" s="30">
        <f t="shared" si="52"/>
        <v>0</v>
      </c>
      <c r="K267" s="68">
        <v>3.0807255386616803</v>
      </c>
      <c r="L267" s="30">
        <f t="shared" si="53"/>
        <v>66.751835817546151</v>
      </c>
      <c r="M267" s="30">
        <f t="shared" si="60"/>
        <v>36.472821876034146</v>
      </c>
      <c r="N267" s="30">
        <f t="shared" si="60"/>
        <v>22.966918735811184</v>
      </c>
      <c r="O267" s="30">
        <f t="shared" si="60"/>
        <v>22.199939065594776</v>
      </c>
      <c r="P267" s="30">
        <f t="shared" si="60"/>
        <v>28.601159915568051</v>
      </c>
      <c r="Q267" s="30">
        <f t="shared" si="60"/>
        <v>30.93758449147273</v>
      </c>
      <c r="R267" s="30">
        <f t="shared" si="57"/>
        <v>66.751835817546151</v>
      </c>
      <c r="S267" s="36">
        <f t="shared" si="54"/>
        <v>0</v>
      </c>
      <c r="T267" s="36">
        <f t="shared" si="61"/>
        <v>0</v>
      </c>
      <c r="U267" s="99">
        <f t="shared" si="58"/>
        <v>0</v>
      </c>
      <c r="V267" s="99">
        <f t="shared" si="59"/>
        <v>0</v>
      </c>
    </row>
    <row r="268" spans="1:22" x14ac:dyDescent="0.25">
      <c r="A268" s="24">
        <f>'[1]06-2021'!A274</f>
        <v>44358.958333332695</v>
      </c>
      <c r="B268" s="33">
        <v>37.978999999999999</v>
      </c>
      <c r="C268" s="34">
        <v>1115.367272</v>
      </c>
      <c r="D268" s="33">
        <v>37.978999999999999</v>
      </c>
      <c r="E268" s="34">
        <v>1115.367</v>
      </c>
      <c r="F268" s="27">
        <f t="shared" si="55"/>
        <v>0</v>
      </c>
      <c r="G268" s="27">
        <f t="shared" si="55"/>
        <v>2.7199999999538704E-4</v>
      </c>
      <c r="H268" s="28">
        <f>'[1]06-2021'!P274</f>
        <v>0</v>
      </c>
      <c r="I268" s="29">
        <f t="shared" si="56"/>
        <v>0</v>
      </c>
      <c r="J268" s="30">
        <f t="shared" si="52"/>
        <v>0</v>
      </c>
      <c r="K268" s="68">
        <v>3.0807255386616803</v>
      </c>
      <c r="L268" s="30">
        <f t="shared" si="53"/>
        <v>66.751835817546151</v>
      </c>
      <c r="M268" s="30">
        <f t="shared" si="60"/>
        <v>36.472821876034146</v>
      </c>
      <c r="N268" s="30">
        <f t="shared" si="60"/>
        <v>22.966918735811184</v>
      </c>
      <c r="O268" s="30">
        <f t="shared" si="60"/>
        <v>22.199939065594776</v>
      </c>
      <c r="P268" s="30">
        <f t="shared" si="60"/>
        <v>28.601159915568051</v>
      </c>
      <c r="Q268" s="30">
        <f t="shared" si="60"/>
        <v>30.93758449147273</v>
      </c>
      <c r="R268" s="30">
        <f t="shared" si="57"/>
        <v>66.751835817546151</v>
      </c>
      <c r="S268" s="36">
        <f t="shared" si="54"/>
        <v>0</v>
      </c>
      <c r="T268" s="36">
        <f t="shared" si="61"/>
        <v>0</v>
      </c>
      <c r="U268" s="99">
        <f t="shared" si="58"/>
        <v>0</v>
      </c>
      <c r="V268" s="99">
        <f t="shared" si="59"/>
        <v>0</v>
      </c>
    </row>
    <row r="269" spans="1:22" x14ac:dyDescent="0.25">
      <c r="A269" s="24">
        <f>'[1]06-2021'!A275</f>
        <v>44358.99999999936</v>
      </c>
      <c r="B269" s="33">
        <v>0</v>
      </c>
      <c r="C269" s="34">
        <v>0</v>
      </c>
      <c r="D269" s="33">
        <v>0</v>
      </c>
      <c r="E269" s="34">
        <v>0</v>
      </c>
      <c r="F269" s="27">
        <f t="shared" si="55"/>
        <v>0</v>
      </c>
      <c r="G269" s="27">
        <f t="shared" si="55"/>
        <v>0</v>
      </c>
      <c r="H269" s="28">
        <f>'[1]06-2021'!P275</f>
        <v>0</v>
      </c>
      <c r="I269" s="29">
        <f t="shared" si="56"/>
        <v>0</v>
      </c>
      <c r="J269" s="30">
        <f t="shared" si="52"/>
        <v>0</v>
      </c>
      <c r="K269" s="68">
        <v>3.0807255386616803</v>
      </c>
      <c r="L269" s="30">
        <f t="shared" si="53"/>
        <v>66.751835817546151</v>
      </c>
      <c r="M269" s="30">
        <f t="shared" si="60"/>
        <v>36.472821876034146</v>
      </c>
      <c r="N269" s="30">
        <f t="shared" si="60"/>
        <v>22.966918735811184</v>
      </c>
      <c r="O269" s="30">
        <f t="shared" si="60"/>
        <v>22.199939065594776</v>
      </c>
      <c r="P269" s="30">
        <f t="shared" si="60"/>
        <v>28.601159915568051</v>
      </c>
      <c r="Q269" s="30">
        <f t="shared" si="60"/>
        <v>30.93758449147273</v>
      </c>
      <c r="R269" s="30">
        <f t="shared" si="57"/>
        <v>66.751835817546151</v>
      </c>
      <c r="S269" s="36">
        <f t="shared" si="54"/>
        <v>0</v>
      </c>
      <c r="T269" s="36">
        <f t="shared" si="61"/>
        <v>0</v>
      </c>
      <c r="U269" s="99">
        <f t="shared" si="58"/>
        <v>0</v>
      </c>
      <c r="V269" s="99">
        <f t="shared" si="59"/>
        <v>0</v>
      </c>
    </row>
    <row r="270" spans="1:22" x14ac:dyDescent="0.25">
      <c r="A270" s="24">
        <f>'[1]06-2021'!A276</f>
        <v>44359.041666666024</v>
      </c>
      <c r="B270" s="33">
        <v>0</v>
      </c>
      <c r="C270" s="34">
        <v>0</v>
      </c>
      <c r="D270" s="33">
        <v>0</v>
      </c>
      <c r="E270" s="34">
        <v>0</v>
      </c>
      <c r="F270" s="27">
        <f t="shared" si="55"/>
        <v>0</v>
      </c>
      <c r="G270" s="27">
        <f t="shared" si="55"/>
        <v>0</v>
      </c>
      <c r="H270" s="28">
        <f>'[1]06-2021'!P276</f>
        <v>0</v>
      </c>
      <c r="I270" s="29">
        <f t="shared" si="56"/>
        <v>0</v>
      </c>
      <c r="J270" s="30">
        <f t="shared" si="52"/>
        <v>0</v>
      </c>
      <c r="K270" s="68">
        <v>3.1721963899504027</v>
      </c>
      <c r="L270" s="30">
        <f t="shared" si="53"/>
        <v>67.73972101146434</v>
      </c>
      <c r="M270" s="30">
        <f t="shared" si="60"/>
        <v>36.472821876034146</v>
      </c>
      <c r="N270" s="30">
        <f t="shared" si="60"/>
        <v>22.966918735811184</v>
      </c>
      <c r="O270" s="30">
        <f t="shared" si="60"/>
        <v>22.199939065594776</v>
      </c>
      <c r="P270" s="30">
        <f t="shared" si="60"/>
        <v>28.601159915568051</v>
      </c>
      <c r="Q270" s="30">
        <f t="shared" si="60"/>
        <v>30.93758449147273</v>
      </c>
      <c r="R270" s="30">
        <f t="shared" si="57"/>
        <v>67.73972101146434</v>
      </c>
      <c r="S270" s="36">
        <f t="shared" si="54"/>
        <v>0</v>
      </c>
      <c r="T270" s="36">
        <f t="shared" si="61"/>
        <v>0</v>
      </c>
      <c r="U270" s="99">
        <f t="shared" si="58"/>
        <v>0</v>
      </c>
      <c r="V270" s="99">
        <f t="shared" si="59"/>
        <v>0</v>
      </c>
    </row>
    <row r="271" spans="1:22" x14ac:dyDescent="0.25">
      <c r="A271" s="24">
        <f>'[1]06-2021'!A277</f>
        <v>44359.083333332688</v>
      </c>
      <c r="B271" s="33">
        <v>0</v>
      </c>
      <c r="C271" s="34">
        <v>0</v>
      </c>
      <c r="D271" s="33">
        <v>0</v>
      </c>
      <c r="E271" s="34">
        <v>0</v>
      </c>
      <c r="F271" s="27">
        <f t="shared" si="55"/>
        <v>0</v>
      </c>
      <c r="G271" s="27">
        <f t="shared" si="55"/>
        <v>0</v>
      </c>
      <c r="H271" s="28">
        <f>'[1]06-2021'!P277</f>
        <v>0</v>
      </c>
      <c r="I271" s="29">
        <f t="shared" si="56"/>
        <v>0</v>
      </c>
      <c r="J271" s="30">
        <f t="shared" si="52"/>
        <v>0</v>
      </c>
      <c r="K271" s="68">
        <v>3.1721963899504027</v>
      </c>
      <c r="L271" s="30">
        <f t="shared" si="53"/>
        <v>67.73972101146434</v>
      </c>
      <c r="M271" s="30">
        <f t="shared" si="60"/>
        <v>36.472821876034146</v>
      </c>
      <c r="N271" s="30">
        <f t="shared" si="60"/>
        <v>22.966918735811184</v>
      </c>
      <c r="O271" s="30">
        <f t="shared" si="60"/>
        <v>22.199939065594776</v>
      </c>
      <c r="P271" s="30">
        <f t="shared" si="60"/>
        <v>28.601159915568051</v>
      </c>
      <c r="Q271" s="30">
        <f t="shared" si="60"/>
        <v>30.93758449147273</v>
      </c>
      <c r="R271" s="30">
        <f t="shared" si="57"/>
        <v>67.73972101146434</v>
      </c>
      <c r="S271" s="36">
        <f t="shared" si="54"/>
        <v>0</v>
      </c>
      <c r="T271" s="36">
        <f t="shared" si="61"/>
        <v>0</v>
      </c>
      <c r="U271" s="99">
        <f t="shared" si="58"/>
        <v>0</v>
      </c>
      <c r="V271" s="99">
        <f t="shared" si="59"/>
        <v>0</v>
      </c>
    </row>
    <row r="272" spans="1:22" x14ac:dyDescent="0.25">
      <c r="A272" s="24">
        <f>'[1]06-2021'!A278</f>
        <v>44359.124999999352</v>
      </c>
      <c r="B272" s="33">
        <v>0</v>
      </c>
      <c r="C272" s="34">
        <v>0</v>
      </c>
      <c r="D272" s="33">
        <v>0</v>
      </c>
      <c r="E272" s="34">
        <v>0</v>
      </c>
      <c r="F272" s="27">
        <f t="shared" si="55"/>
        <v>0</v>
      </c>
      <c r="G272" s="27">
        <f t="shared" si="55"/>
        <v>0</v>
      </c>
      <c r="H272" s="28">
        <f>'[1]06-2021'!P278</f>
        <v>0</v>
      </c>
      <c r="I272" s="29">
        <f t="shared" si="56"/>
        <v>0</v>
      </c>
      <c r="J272" s="30">
        <f t="shared" si="52"/>
        <v>0</v>
      </c>
      <c r="K272" s="68">
        <v>3.1721963899504027</v>
      </c>
      <c r="L272" s="30">
        <f t="shared" si="53"/>
        <v>67.73972101146434</v>
      </c>
      <c r="M272" s="30">
        <f t="shared" si="60"/>
        <v>36.472821876034146</v>
      </c>
      <c r="N272" s="30">
        <f t="shared" si="60"/>
        <v>22.966918735811184</v>
      </c>
      <c r="O272" s="30">
        <f t="shared" si="60"/>
        <v>22.199939065594776</v>
      </c>
      <c r="P272" s="30">
        <f t="shared" si="60"/>
        <v>28.601159915568051</v>
      </c>
      <c r="Q272" s="30">
        <f t="shared" si="60"/>
        <v>30.93758449147273</v>
      </c>
      <c r="R272" s="30">
        <f t="shared" si="57"/>
        <v>67.73972101146434</v>
      </c>
      <c r="S272" s="36">
        <f t="shared" si="54"/>
        <v>0</v>
      </c>
      <c r="T272" s="36">
        <f t="shared" si="61"/>
        <v>0</v>
      </c>
      <c r="U272" s="99">
        <f t="shared" si="58"/>
        <v>0</v>
      </c>
      <c r="V272" s="99">
        <f t="shared" si="59"/>
        <v>0</v>
      </c>
    </row>
    <row r="273" spans="1:22" x14ac:dyDescent="0.25">
      <c r="A273" s="24">
        <f>'[1]06-2021'!A279</f>
        <v>44359.166666666017</v>
      </c>
      <c r="B273" s="33">
        <v>0</v>
      </c>
      <c r="C273" s="34">
        <v>0</v>
      </c>
      <c r="D273" s="33">
        <v>0</v>
      </c>
      <c r="E273" s="34">
        <v>0</v>
      </c>
      <c r="F273" s="27">
        <f t="shared" si="55"/>
        <v>0</v>
      </c>
      <c r="G273" s="27">
        <f t="shared" si="55"/>
        <v>0</v>
      </c>
      <c r="H273" s="28">
        <f>'[1]06-2021'!P279</f>
        <v>0</v>
      </c>
      <c r="I273" s="29">
        <f t="shared" si="56"/>
        <v>0</v>
      </c>
      <c r="J273" s="30">
        <f t="shared" si="52"/>
        <v>0</v>
      </c>
      <c r="K273" s="68">
        <v>3.1721963899504027</v>
      </c>
      <c r="L273" s="30">
        <f t="shared" si="53"/>
        <v>67.73972101146434</v>
      </c>
      <c r="M273" s="30">
        <f t="shared" si="60"/>
        <v>36.472821876034146</v>
      </c>
      <c r="N273" s="30">
        <f t="shared" si="60"/>
        <v>22.966918735811184</v>
      </c>
      <c r="O273" s="30">
        <f t="shared" si="60"/>
        <v>22.199939065594776</v>
      </c>
      <c r="P273" s="30">
        <f t="shared" si="60"/>
        <v>28.601159915568051</v>
      </c>
      <c r="Q273" s="30">
        <f t="shared" si="60"/>
        <v>30.93758449147273</v>
      </c>
      <c r="R273" s="30">
        <f t="shared" si="57"/>
        <v>67.73972101146434</v>
      </c>
      <c r="S273" s="36">
        <f t="shared" si="54"/>
        <v>0</v>
      </c>
      <c r="T273" s="36">
        <f t="shared" si="61"/>
        <v>0</v>
      </c>
      <c r="U273" s="99">
        <f t="shared" si="58"/>
        <v>0</v>
      </c>
      <c r="V273" s="99">
        <f t="shared" si="59"/>
        <v>0</v>
      </c>
    </row>
    <row r="274" spans="1:22" x14ac:dyDescent="0.25">
      <c r="A274" s="24">
        <f>'[1]06-2021'!A280</f>
        <v>44359.208333332681</v>
      </c>
      <c r="B274" s="33">
        <v>0</v>
      </c>
      <c r="C274" s="34">
        <v>0</v>
      </c>
      <c r="D274" s="33">
        <v>0</v>
      </c>
      <c r="E274" s="34">
        <v>0</v>
      </c>
      <c r="F274" s="27">
        <f t="shared" si="55"/>
        <v>0</v>
      </c>
      <c r="G274" s="27">
        <f t="shared" si="55"/>
        <v>0</v>
      </c>
      <c r="H274" s="28">
        <f>'[1]06-2021'!P280</f>
        <v>0</v>
      </c>
      <c r="I274" s="29">
        <f t="shared" si="56"/>
        <v>0</v>
      </c>
      <c r="J274" s="30">
        <f t="shared" si="52"/>
        <v>0</v>
      </c>
      <c r="K274" s="68">
        <v>3.1721963899504027</v>
      </c>
      <c r="L274" s="30">
        <f t="shared" si="53"/>
        <v>67.73972101146434</v>
      </c>
      <c r="M274" s="30">
        <f t="shared" si="60"/>
        <v>36.472821876034146</v>
      </c>
      <c r="N274" s="30">
        <f t="shared" si="60"/>
        <v>22.966918735811184</v>
      </c>
      <c r="O274" s="30">
        <f t="shared" si="60"/>
        <v>22.199939065594776</v>
      </c>
      <c r="P274" s="30">
        <f t="shared" si="60"/>
        <v>28.601159915568051</v>
      </c>
      <c r="Q274" s="30">
        <f t="shared" si="60"/>
        <v>30.93758449147273</v>
      </c>
      <c r="R274" s="30">
        <f t="shared" si="57"/>
        <v>67.73972101146434</v>
      </c>
      <c r="S274" s="36">
        <f t="shared" si="54"/>
        <v>0</v>
      </c>
      <c r="T274" s="36">
        <f t="shared" si="61"/>
        <v>0</v>
      </c>
      <c r="U274" s="99">
        <f t="shared" si="58"/>
        <v>0</v>
      </c>
      <c r="V274" s="99">
        <f t="shared" si="59"/>
        <v>0</v>
      </c>
    </row>
    <row r="275" spans="1:22" x14ac:dyDescent="0.25">
      <c r="A275" s="24">
        <f>'[1]06-2021'!A281</f>
        <v>44359.249999999345</v>
      </c>
      <c r="B275" s="33">
        <v>0</v>
      </c>
      <c r="C275" s="34">
        <v>0</v>
      </c>
      <c r="D275" s="33">
        <v>0</v>
      </c>
      <c r="E275" s="34">
        <v>0</v>
      </c>
      <c r="F275" s="27">
        <f t="shared" si="55"/>
        <v>0</v>
      </c>
      <c r="G275" s="27">
        <f t="shared" si="55"/>
        <v>0</v>
      </c>
      <c r="H275" s="28">
        <f>'[1]06-2021'!P281</f>
        <v>0</v>
      </c>
      <c r="I275" s="29">
        <f t="shared" si="56"/>
        <v>0</v>
      </c>
      <c r="J275" s="30">
        <f t="shared" si="52"/>
        <v>0</v>
      </c>
      <c r="K275" s="68">
        <v>3.1721963899504027</v>
      </c>
      <c r="L275" s="30">
        <f t="shared" si="53"/>
        <v>67.73972101146434</v>
      </c>
      <c r="M275" s="30">
        <f t="shared" si="60"/>
        <v>36.472821876034146</v>
      </c>
      <c r="N275" s="30">
        <f t="shared" si="60"/>
        <v>22.966918735811184</v>
      </c>
      <c r="O275" s="30">
        <f t="shared" si="60"/>
        <v>22.199939065594776</v>
      </c>
      <c r="P275" s="30">
        <f t="shared" si="60"/>
        <v>28.601159915568051</v>
      </c>
      <c r="Q275" s="30">
        <f t="shared" si="60"/>
        <v>30.93758449147273</v>
      </c>
      <c r="R275" s="30">
        <f t="shared" si="57"/>
        <v>67.73972101146434</v>
      </c>
      <c r="S275" s="36">
        <f t="shared" si="54"/>
        <v>0</v>
      </c>
      <c r="T275" s="36">
        <f t="shared" si="61"/>
        <v>0</v>
      </c>
      <c r="U275" s="99">
        <f t="shared" si="58"/>
        <v>0</v>
      </c>
      <c r="V275" s="99">
        <f t="shared" si="59"/>
        <v>0</v>
      </c>
    </row>
    <row r="276" spans="1:22" x14ac:dyDescent="0.25">
      <c r="A276" s="24">
        <f>'[1]06-2021'!A282</f>
        <v>44359.291666666009</v>
      </c>
      <c r="B276" s="33">
        <v>0</v>
      </c>
      <c r="C276" s="34">
        <v>0</v>
      </c>
      <c r="D276" s="33">
        <v>0</v>
      </c>
      <c r="E276" s="34">
        <v>0</v>
      </c>
      <c r="F276" s="27">
        <f t="shared" si="55"/>
        <v>0</v>
      </c>
      <c r="G276" s="27">
        <f t="shared" si="55"/>
        <v>0</v>
      </c>
      <c r="H276" s="28">
        <f>'[1]06-2021'!P282</f>
        <v>0</v>
      </c>
      <c r="I276" s="29">
        <f t="shared" si="56"/>
        <v>0</v>
      </c>
      <c r="J276" s="30">
        <f t="shared" si="52"/>
        <v>0</v>
      </c>
      <c r="K276" s="68">
        <v>3.1721963899504027</v>
      </c>
      <c r="L276" s="30">
        <f t="shared" si="53"/>
        <v>67.73972101146434</v>
      </c>
      <c r="M276" s="30">
        <f t="shared" si="60"/>
        <v>36.472821876034146</v>
      </c>
      <c r="N276" s="30">
        <f t="shared" si="60"/>
        <v>22.966918735811184</v>
      </c>
      <c r="O276" s="30">
        <f t="shared" si="60"/>
        <v>22.199939065594776</v>
      </c>
      <c r="P276" s="30">
        <f t="shared" si="60"/>
        <v>28.601159915568051</v>
      </c>
      <c r="Q276" s="30">
        <f t="shared" si="60"/>
        <v>30.93758449147273</v>
      </c>
      <c r="R276" s="30">
        <f t="shared" si="57"/>
        <v>67.73972101146434</v>
      </c>
      <c r="S276" s="36">
        <f t="shared" si="54"/>
        <v>0</v>
      </c>
      <c r="T276" s="36">
        <f t="shared" si="61"/>
        <v>0</v>
      </c>
      <c r="U276" s="99">
        <f t="shared" si="58"/>
        <v>0</v>
      </c>
      <c r="V276" s="99">
        <f t="shared" si="59"/>
        <v>0</v>
      </c>
    </row>
    <row r="277" spans="1:22" x14ac:dyDescent="0.25">
      <c r="A277" s="24">
        <f>'[1]06-2021'!A283</f>
        <v>44359.333333332674</v>
      </c>
      <c r="B277" s="33">
        <v>0</v>
      </c>
      <c r="C277" s="34">
        <v>0</v>
      </c>
      <c r="D277" s="33">
        <v>0</v>
      </c>
      <c r="E277" s="34">
        <v>0</v>
      </c>
      <c r="F277" s="27">
        <f t="shared" si="55"/>
        <v>0</v>
      </c>
      <c r="G277" s="27">
        <f t="shared" si="55"/>
        <v>0</v>
      </c>
      <c r="H277" s="28">
        <f>'[1]06-2021'!P283</f>
        <v>0</v>
      </c>
      <c r="I277" s="29">
        <f t="shared" si="56"/>
        <v>0</v>
      </c>
      <c r="J277" s="30">
        <f t="shared" si="52"/>
        <v>0</v>
      </c>
      <c r="K277" s="68">
        <v>3.1721963899504027</v>
      </c>
      <c r="L277" s="30">
        <f t="shared" si="53"/>
        <v>67.73972101146434</v>
      </c>
      <c r="M277" s="30">
        <f t="shared" si="60"/>
        <v>36.472821876034146</v>
      </c>
      <c r="N277" s="30">
        <f t="shared" si="60"/>
        <v>22.966918735811184</v>
      </c>
      <c r="O277" s="30">
        <f t="shared" si="60"/>
        <v>22.199939065594776</v>
      </c>
      <c r="P277" s="30">
        <f t="shared" si="60"/>
        <v>28.601159915568051</v>
      </c>
      <c r="Q277" s="30">
        <f t="shared" si="60"/>
        <v>30.93758449147273</v>
      </c>
      <c r="R277" s="30">
        <f t="shared" si="57"/>
        <v>67.73972101146434</v>
      </c>
      <c r="S277" s="36">
        <f t="shared" si="54"/>
        <v>0</v>
      </c>
      <c r="T277" s="36">
        <f t="shared" si="61"/>
        <v>0</v>
      </c>
      <c r="U277" s="99">
        <f t="shared" si="58"/>
        <v>0</v>
      </c>
      <c r="V277" s="99">
        <f t="shared" si="59"/>
        <v>0</v>
      </c>
    </row>
    <row r="278" spans="1:22" x14ac:dyDescent="0.25">
      <c r="A278" s="24">
        <f>'[1]06-2021'!A284</f>
        <v>44359.374999999338</v>
      </c>
      <c r="B278" s="33">
        <v>0</v>
      </c>
      <c r="C278" s="34">
        <v>0</v>
      </c>
      <c r="D278" s="33">
        <v>0</v>
      </c>
      <c r="E278" s="34">
        <v>0</v>
      </c>
      <c r="F278" s="27">
        <f t="shared" si="55"/>
        <v>0</v>
      </c>
      <c r="G278" s="27">
        <f t="shared" si="55"/>
        <v>0</v>
      </c>
      <c r="H278" s="28">
        <f>'[1]06-2021'!P284</f>
        <v>0</v>
      </c>
      <c r="I278" s="29">
        <f t="shared" si="56"/>
        <v>0</v>
      </c>
      <c r="J278" s="30">
        <f t="shared" si="52"/>
        <v>0</v>
      </c>
      <c r="K278" s="68">
        <v>3.1721963899504027</v>
      </c>
      <c r="L278" s="30">
        <f t="shared" si="53"/>
        <v>67.73972101146434</v>
      </c>
      <c r="M278" s="30">
        <f t="shared" si="60"/>
        <v>36.472821876034146</v>
      </c>
      <c r="N278" s="30">
        <f t="shared" si="60"/>
        <v>22.966918735811184</v>
      </c>
      <c r="O278" s="30">
        <f t="shared" si="60"/>
        <v>22.199939065594776</v>
      </c>
      <c r="P278" s="30">
        <f t="shared" si="60"/>
        <v>28.601159915568051</v>
      </c>
      <c r="Q278" s="30">
        <f t="shared" si="60"/>
        <v>30.93758449147273</v>
      </c>
      <c r="R278" s="30">
        <f t="shared" si="57"/>
        <v>67.73972101146434</v>
      </c>
      <c r="S278" s="36">
        <f t="shared" si="54"/>
        <v>0</v>
      </c>
      <c r="T278" s="36">
        <f t="shared" si="61"/>
        <v>0</v>
      </c>
      <c r="U278" s="99">
        <f t="shared" si="58"/>
        <v>0</v>
      </c>
      <c r="V278" s="99">
        <f t="shared" si="59"/>
        <v>0</v>
      </c>
    </row>
    <row r="279" spans="1:22" x14ac:dyDescent="0.25">
      <c r="A279" s="24">
        <f>'[1]06-2021'!A285</f>
        <v>44359.416666666002</v>
      </c>
      <c r="B279" s="33">
        <v>38.404000000000003</v>
      </c>
      <c r="C279" s="34">
        <v>925.61320799999999</v>
      </c>
      <c r="D279" s="33">
        <v>0</v>
      </c>
      <c r="E279" s="34">
        <v>0</v>
      </c>
      <c r="F279" s="27">
        <f t="shared" si="55"/>
        <v>38.404000000000003</v>
      </c>
      <c r="G279" s="27">
        <f t="shared" si="55"/>
        <v>925.61320799999999</v>
      </c>
      <c r="H279" s="28">
        <f>'[1]06-2021'!P285</f>
        <v>0</v>
      </c>
      <c r="I279" s="29">
        <f t="shared" si="56"/>
        <v>38.404000000000003</v>
      </c>
      <c r="J279" s="30">
        <f t="shared" si="52"/>
        <v>24.101999999999997</v>
      </c>
      <c r="K279" s="68">
        <v>3.1721963899504027</v>
      </c>
      <c r="L279" s="30">
        <f t="shared" si="53"/>
        <v>67.73972101146434</v>
      </c>
      <c r="M279" s="30">
        <f t="shared" si="60"/>
        <v>36.472821876034146</v>
      </c>
      <c r="N279" s="30">
        <f t="shared" si="60"/>
        <v>22.966918735811184</v>
      </c>
      <c r="O279" s="30">
        <f t="shared" si="60"/>
        <v>22.199939065594776</v>
      </c>
      <c r="P279" s="30">
        <f t="shared" si="60"/>
        <v>28.601159915568051</v>
      </c>
      <c r="Q279" s="30">
        <f t="shared" si="60"/>
        <v>30.93758449147273</v>
      </c>
      <c r="R279" s="30">
        <f t="shared" si="57"/>
        <v>67.73972101146434</v>
      </c>
      <c r="S279" s="36">
        <f t="shared" si="54"/>
        <v>0</v>
      </c>
      <c r="T279" s="36">
        <f t="shared" si="61"/>
        <v>0</v>
      </c>
      <c r="U279" s="99">
        <f t="shared" si="58"/>
        <v>0</v>
      </c>
      <c r="V279" s="99">
        <f t="shared" si="59"/>
        <v>0</v>
      </c>
    </row>
    <row r="280" spans="1:22" x14ac:dyDescent="0.25">
      <c r="A280" s="24">
        <f>'[1]06-2021'!A286</f>
        <v>44359.458333332666</v>
      </c>
      <c r="B280" s="33">
        <v>219.00899999999999</v>
      </c>
      <c r="C280" s="34">
        <v>14696.817954</v>
      </c>
      <c r="D280" s="33">
        <v>219.00899999999999</v>
      </c>
      <c r="E280" s="34">
        <v>14696.817999999999</v>
      </c>
      <c r="F280" s="27">
        <f t="shared" si="55"/>
        <v>0</v>
      </c>
      <c r="G280" s="27">
        <f t="shared" si="55"/>
        <v>-4.5999999201740138E-5</v>
      </c>
      <c r="H280" s="28">
        <f>'[1]06-2021'!P286</f>
        <v>0</v>
      </c>
      <c r="I280" s="29">
        <f t="shared" si="56"/>
        <v>0</v>
      </c>
      <c r="J280" s="30">
        <f t="shared" si="52"/>
        <v>0</v>
      </c>
      <c r="K280" s="68">
        <v>3.1721963899504027</v>
      </c>
      <c r="L280" s="30">
        <f t="shared" si="53"/>
        <v>67.73972101146434</v>
      </c>
      <c r="M280" s="30">
        <f t="shared" ref="M280:Q295" si="62">M279</f>
        <v>36.472821876034146</v>
      </c>
      <c r="N280" s="30">
        <f t="shared" si="62"/>
        <v>22.966918735811184</v>
      </c>
      <c r="O280" s="30">
        <f t="shared" si="62"/>
        <v>22.199939065594776</v>
      </c>
      <c r="P280" s="30">
        <f t="shared" si="62"/>
        <v>28.601159915568051</v>
      </c>
      <c r="Q280" s="30">
        <f t="shared" si="62"/>
        <v>30.93758449147273</v>
      </c>
      <c r="R280" s="30">
        <f t="shared" si="57"/>
        <v>67.73972101146434</v>
      </c>
      <c r="S280" s="36">
        <f t="shared" si="54"/>
        <v>0</v>
      </c>
      <c r="T280" s="36">
        <f t="shared" si="61"/>
        <v>0</v>
      </c>
      <c r="U280" s="99">
        <f t="shared" si="58"/>
        <v>0</v>
      </c>
      <c r="V280" s="99">
        <f t="shared" si="59"/>
        <v>0</v>
      </c>
    </row>
    <row r="281" spans="1:22" x14ac:dyDescent="0.25">
      <c r="A281" s="24">
        <f>'[1]06-2021'!A287</f>
        <v>44359.499999999331</v>
      </c>
      <c r="B281" s="33">
        <v>310.11099999999999</v>
      </c>
      <c r="C281" s="34">
        <v>16016.923038999999</v>
      </c>
      <c r="D281" s="33">
        <v>310.11099999999999</v>
      </c>
      <c r="E281" s="34">
        <v>16016.923000000001</v>
      </c>
      <c r="F281" s="27">
        <f t="shared" si="55"/>
        <v>0</v>
      </c>
      <c r="G281" s="27">
        <f t="shared" si="55"/>
        <v>3.8999998650979251E-5</v>
      </c>
      <c r="H281" s="28">
        <f>'[1]06-2021'!P287</f>
        <v>0</v>
      </c>
      <c r="I281" s="29">
        <f t="shared" si="56"/>
        <v>0</v>
      </c>
      <c r="J281" s="30">
        <f t="shared" si="52"/>
        <v>0</v>
      </c>
      <c r="K281" s="68">
        <v>3.1721963899504027</v>
      </c>
      <c r="L281" s="30">
        <f t="shared" si="53"/>
        <v>67.73972101146434</v>
      </c>
      <c r="M281" s="30">
        <f t="shared" si="62"/>
        <v>36.472821876034146</v>
      </c>
      <c r="N281" s="30">
        <f t="shared" si="62"/>
        <v>22.966918735811184</v>
      </c>
      <c r="O281" s="30">
        <f t="shared" si="62"/>
        <v>22.199939065594776</v>
      </c>
      <c r="P281" s="30">
        <f t="shared" si="62"/>
        <v>28.601159915568051</v>
      </c>
      <c r="Q281" s="30">
        <f t="shared" si="62"/>
        <v>30.93758449147273</v>
      </c>
      <c r="R281" s="30">
        <f t="shared" si="57"/>
        <v>67.73972101146434</v>
      </c>
      <c r="S281" s="36">
        <f t="shared" si="54"/>
        <v>0</v>
      </c>
      <c r="T281" s="36">
        <f t="shared" si="61"/>
        <v>0</v>
      </c>
      <c r="U281" s="99">
        <f t="shared" si="58"/>
        <v>0</v>
      </c>
      <c r="V281" s="99">
        <f t="shared" si="59"/>
        <v>0</v>
      </c>
    </row>
    <row r="282" spans="1:22" x14ac:dyDescent="0.25">
      <c r="A282" s="24">
        <f>'[1]06-2021'!A288</f>
        <v>44359.541666665995</v>
      </c>
      <c r="B282" s="33">
        <v>78.162000000000006</v>
      </c>
      <c r="C282" s="34">
        <v>2723.0859180000002</v>
      </c>
      <c r="D282" s="33">
        <v>78.162000000000006</v>
      </c>
      <c r="E282" s="34">
        <v>2723.0859999999998</v>
      </c>
      <c r="F282" s="27">
        <f t="shared" si="55"/>
        <v>0</v>
      </c>
      <c r="G282" s="27">
        <f t="shared" si="55"/>
        <v>-8.1999999565596227E-5</v>
      </c>
      <c r="H282" s="28">
        <f>'[1]06-2021'!P288</f>
        <v>0</v>
      </c>
      <c r="I282" s="29">
        <f t="shared" si="56"/>
        <v>0</v>
      </c>
      <c r="J282" s="30">
        <f t="shared" si="52"/>
        <v>0</v>
      </c>
      <c r="K282" s="68">
        <v>3.1721963899504027</v>
      </c>
      <c r="L282" s="30">
        <f t="shared" si="53"/>
        <v>67.73972101146434</v>
      </c>
      <c r="M282" s="30">
        <f t="shared" si="62"/>
        <v>36.472821876034146</v>
      </c>
      <c r="N282" s="30">
        <f t="shared" si="62"/>
        <v>22.966918735811184</v>
      </c>
      <c r="O282" s="30">
        <f t="shared" si="62"/>
        <v>22.199939065594776</v>
      </c>
      <c r="P282" s="30">
        <f t="shared" si="62"/>
        <v>28.601159915568051</v>
      </c>
      <c r="Q282" s="30">
        <f t="shared" si="62"/>
        <v>30.93758449147273</v>
      </c>
      <c r="R282" s="30">
        <f t="shared" si="57"/>
        <v>67.73972101146434</v>
      </c>
      <c r="S282" s="36">
        <f t="shared" si="54"/>
        <v>0</v>
      </c>
      <c r="T282" s="36">
        <f t="shared" si="61"/>
        <v>0</v>
      </c>
      <c r="U282" s="99">
        <f t="shared" si="58"/>
        <v>0</v>
      </c>
      <c r="V282" s="99">
        <f t="shared" si="59"/>
        <v>0</v>
      </c>
    </row>
    <row r="283" spans="1:22" x14ac:dyDescent="0.25">
      <c r="A283" s="24">
        <f>'[1]06-2021'!A289</f>
        <v>44359.583333332659</v>
      </c>
      <c r="B283" s="33">
        <v>0</v>
      </c>
      <c r="C283" s="34">
        <v>0</v>
      </c>
      <c r="D283" s="33">
        <v>0</v>
      </c>
      <c r="E283" s="34">
        <v>0</v>
      </c>
      <c r="F283" s="27">
        <f t="shared" si="55"/>
        <v>0</v>
      </c>
      <c r="G283" s="27">
        <f t="shared" si="55"/>
        <v>0</v>
      </c>
      <c r="H283" s="28">
        <f>'[1]06-2021'!P289</f>
        <v>0</v>
      </c>
      <c r="I283" s="29">
        <f t="shared" si="56"/>
        <v>0</v>
      </c>
      <c r="J283" s="30">
        <f t="shared" si="52"/>
        <v>0</v>
      </c>
      <c r="K283" s="68">
        <v>3.1721963899504027</v>
      </c>
      <c r="L283" s="30">
        <f t="shared" si="53"/>
        <v>67.73972101146434</v>
      </c>
      <c r="M283" s="30">
        <f t="shared" si="62"/>
        <v>36.472821876034146</v>
      </c>
      <c r="N283" s="30">
        <f t="shared" si="62"/>
        <v>22.966918735811184</v>
      </c>
      <c r="O283" s="30">
        <f t="shared" si="62"/>
        <v>22.199939065594776</v>
      </c>
      <c r="P283" s="30">
        <f t="shared" si="62"/>
        <v>28.601159915568051</v>
      </c>
      <c r="Q283" s="30">
        <f t="shared" si="62"/>
        <v>30.93758449147273</v>
      </c>
      <c r="R283" s="30">
        <f t="shared" si="57"/>
        <v>67.73972101146434</v>
      </c>
      <c r="S283" s="36">
        <f t="shared" si="54"/>
        <v>0</v>
      </c>
      <c r="T283" s="36">
        <f t="shared" si="61"/>
        <v>0</v>
      </c>
      <c r="U283" s="99">
        <f t="shared" si="58"/>
        <v>0</v>
      </c>
      <c r="V283" s="99">
        <f t="shared" si="59"/>
        <v>0</v>
      </c>
    </row>
    <row r="284" spans="1:22" x14ac:dyDescent="0.25">
      <c r="A284" s="24">
        <f>'[1]06-2021'!A290</f>
        <v>44359.624999999323</v>
      </c>
      <c r="B284" s="33">
        <v>0</v>
      </c>
      <c r="C284" s="34">
        <v>0</v>
      </c>
      <c r="D284" s="33">
        <v>0</v>
      </c>
      <c r="E284" s="34">
        <v>0</v>
      </c>
      <c r="F284" s="27">
        <f t="shared" si="55"/>
        <v>0</v>
      </c>
      <c r="G284" s="27">
        <f t="shared" si="55"/>
        <v>0</v>
      </c>
      <c r="H284" s="28">
        <f>'[1]06-2021'!P290</f>
        <v>0</v>
      </c>
      <c r="I284" s="29">
        <f t="shared" si="56"/>
        <v>0</v>
      </c>
      <c r="J284" s="30">
        <f t="shared" si="52"/>
        <v>0</v>
      </c>
      <c r="K284" s="68">
        <v>3.1721963899504027</v>
      </c>
      <c r="L284" s="30">
        <f t="shared" si="53"/>
        <v>67.73972101146434</v>
      </c>
      <c r="M284" s="30">
        <f t="shared" si="62"/>
        <v>36.472821876034146</v>
      </c>
      <c r="N284" s="30">
        <f t="shared" si="62"/>
        <v>22.966918735811184</v>
      </c>
      <c r="O284" s="30">
        <f t="shared" si="62"/>
        <v>22.199939065594776</v>
      </c>
      <c r="P284" s="30">
        <f t="shared" si="62"/>
        <v>28.601159915568051</v>
      </c>
      <c r="Q284" s="30">
        <f t="shared" si="62"/>
        <v>30.93758449147273</v>
      </c>
      <c r="R284" s="30">
        <f t="shared" si="57"/>
        <v>67.73972101146434</v>
      </c>
      <c r="S284" s="36">
        <f t="shared" si="54"/>
        <v>0</v>
      </c>
      <c r="T284" s="36">
        <f t="shared" si="61"/>
        <v>0</v>
      </c>
      <c r="U284" s="99">
        <f t="shared" si="58"/>
        <v>0</v>
      </c>
      <c r="V284" s="99">
        <f t="shared" si="59"/>
        <v>0</v>
      </c>
    </row>
    <row r="285" spans="1:22" x14ac:dyDescent="0.25">
      <c r="A285" s="24">
        <f>'[1]06-2021'!A291</f>
        <v>44359.666666665988</v>
      </c>
      <c r="B285" s="33">
        <v>0</v>
      </c>
      <c r="C285" s="34">
        <v>0</v>
      </c>
      <c r="D285" s="33">
        <v>0</v>
      </c>
      <c r="E285" s="34">
        <v>0</v>
      </c>
      <c r="F285" s="27">
        <f t="shared" si="55"/>
        <v>0</v>
      </c>
      <c r="G285" s="27">
        <f t="shared" si="55"/>
        <v>0</v>
      </c>
      <c r="H285" s="28">
        <f>'[1]06-2021'!P291</f>
        <v>0</v>
      </c>
      <c r="I285" s="29">
        <f t="shared" si="56"/>
        <v>0</v>
      </c>
      <c r="J285" s="30">
        <f t="shared" si="52"/>
        <v>0</v>
      </c>
      <c r="K285" s="68">
        <v>3.1721963899504027</v>
      </c>
      <c r="L285" s="30">
        <f t="shared" si="53"/>
        <v>67.73972101146434</v>
      </c>
      <c r="M285" s="30">
        <f t="shared" si="62"/>
        <v>36.472821876034146</v>
      </c>
      <c r="N285" s="30">
        <f t="shared" si="62"/>
        <v>22.966918735811184</v>
      </c>
      <c r="O285" s="30">
        <f t="shared" si="62"/>
        <v>22.199939065594776</v>
      </c>
      <c r="P285" s="30">
        <f t="shared" si="62"/>
        <v>28.601159915568051</v>
      </c>
      <c r="Q285" s="30">
        <f t="shared" si="62"/>
        <v>30.93758449147273</v>
      </c>
      <c r="R285" s="30">
        <f t="shared" si="57"/>
        <v>67.73972101146434</v>
      </c>
      <c r="S285" s="36">
        <f t="shared" si="54"/>
        <v>0</v>
      </c>
      <c r="T285" s="36">
        <f t="shared" si="61"/>
        <v>0</v>
      </c>
      <c r="U285" s="99">
        <f t="shared" si="58"/>
        <v>0</v>
      </c>
      <c r="V285" s="99">
        <f t="shared" si="59"/>
        <v>0</v>
      </c>
    </row>
    <row r="286" spans="1:22" x14ac:dyDescent="0.25">
      <c r="A286" s="24">
        <f>'[1]06-2021'!A292</f>
        <v>44359.708333332652</v>
      </c>
      <c r="B286" s="33">
        <v>0</v>
      </c>
      <c r="C286" s="34">
        <v>0</v>
      </c>
      <c r="D286" s="33">
        <v>0</v>
      </c>
      <c r="E286" s="34">
        <v>0</v>
      </c>
      <c r="F286" s="27">
        <f t="shared" si="55"/>
        <v>0</v>
      </c>
      <c r="G286" s="27">
        <f t="shared" si="55"/>
        <v>0</v>
      </c>
      <c r="H286" s="28">
        <f>'[1]06-2021'!P292</f>
        <v>0</v>
      </c>
      <c r="I286" s="29">
        <f t="shared" si="56"/>
        <v>0</v>
      </c>
      <c r="J286" s="30">
        <f t="shared" si="52"/>
        <v>0</v>
      </c>
      <c r="K286" s="68">
        <v>3.1721963899504027</v>
      </c>
      <c r="L286" s="30">
        <f t="shared" si="53"/>
        <v>67.73972101146434</v>
      </c>
      <c r="M286" s="30">
        <f t="shared" si="62"/>
        <v>36.472821876034146</v>
      </c>
      <c r="N286" s="30">
        <f t="shared" si="62"/>
        <v>22.966918735811184</v>
      </c>
      <c r="O286" s="30">
        <f t="shared" si="62"/>
        <v>22.199939065594776</v>
      </c>
      <c r="P286" s="30">
        <f t="shared" si="62"/>
        <v>28.601159915568051</v>
      </c>
      <c r="Q286" s="30">
        <f t="shared" si="62"/>
        <v>30.93758449147273</v>
      </c>
      <c r="R286" s="30">
        <f t="shared" si="57"/>
        <v>67.73972101146434</v>
      </c>
      <c r="S286" s="36">
        <f t="shared" si="54"/>
        <v>0</v>
      </c>
      <c r="T286" s="36">
        <f t="shared" si="61"/>
        <v>0</v>
      </c>
      <c r="U286" s="99">
        <f t="shared" si="58"/>
        <v>0</v>
      </c>
      <c r="V286" s="99">
        <f t="shared" si="59"/>
        <v>0</v>
      </c>
    </row>
    <row r="287" spans="1:22" x14ac:dyDescent="0.25">
      <c r="A287" s="24">
        <f>'[1]06-2021'!A293</f>
        <v>44359.749999999316</v>
      </c>
      <c r="B287" s="33">
        <v>130.756</v>
      </c>
      <c r="C287" s="34">
        <v>7237.3446000000004</v>
      </c>
      <c r="D287" s="33">
        <v>130.756</v>
      </c>
      <c r="E287" s="34">
        <v>7237.3450000000003</v>
      </c>
      <c r="F287" s="27">
        <f t="shared" si="55"/>
        <v>0</v>
      </c>
      <c r="G287" s="27">
        <f t="shared" si="55"/>
        <v>-3.9999999989959178E-4</v>
      </c>
      <c r="H287" s="28">
        <f>'[1]06-2021'!P293</f>
        <v>0</v>
      </c>
      <c r="I287" s="29">
        <f t="shared" si="56"/>
        <v>0</v>
      </c>
      <c r="J287" s="30">
        <f t="shared" si="52"/>
        <v>0</v>
      </c>
      <c r="K287" s="68">
        <v>3.1721963899504027</v>
      </c>
      <c r="L287" s="30">
        <f t="shared" si="53"/>
        <v>67.73972101146434</v>
      </c>
      <c r="M287" s="30">
        <f t="shared" si="62"/>
        <v>36.472821876034146</v>
      </c>
      <c r="N287" s="30">
        <f t="shared" si="62"/>
        <v>22.966918735811184</v>
      </c>
      <c r="O287" s="30">
        <f t="shared" si="62"/>
        <v>22.199939065594776</v>
      </c>
      <c r="P287" s="30">
        <f t="shared" si="62"/>
        <v>28.601159915568051</v>
      </c>
      <c r="Q287" s="30">
        <f t="shared" si="62"/>
        <v>30.93758449147273</v>
      </c>
      <c r="R287" s="30">
        <f t="shared" si="57"/>
        <v>67.73972101146434</v>
      </c>
      <c r="S287" s="36">
        <f t="shared" si="54"/>
        <v>0</v>
      </c>
      <c r="T287" s="36">
        <f t="shared" si="61"/>
        <v>0</v>
      </c>
      <c r="U287" s="99">
        <f t="shared" si="58"/>
        <v>0</v>
      </c>
      <c r="V287" s="99">
        <f t="shared" si="59"/>
        <v>0</v>
      </c>
    </row>
    <row r="288" spans="1:22" x14ac:dyDescent="0.25">
      <c r="A288" s="24">
        <f>'[1]06-2021'!A294</f>
        <v>44359.79166666598</v>
      </c>
      <c r="B288" s="33">
        <v>217.57</v>
      </c>
      <c r="C288" s="34">
        <v>12139.318149999999</v>
      </c>
      <c r="D288" s="33">
        <v>217.57</v>
      </c>
      <c r="E288" s="34">
        <v>12139.317999999999</v>
      </c>
      <c r="F288" s="27">
        <f t="shared" si="55"/>
        <v>0</v>
      </c>
      <c r="G288" s="27">
        <f t="shared" si="55"/>
        <v>1.4999999984866008E-4</v>
      </c>
      <c r="H288" s="28">
        <f>'[1]06-2021'!P294</f>
        <v>0</v>
      </c>
      <c r="I288" s="29">
        <f t="shared" si="56"/>
        <v>0</v>
      </c>
      <c r="J288" s="30">
        <f t="shared" si="52"/>
        <v>0</v>
      </c>
      <c r="K288" s="68">
        <v>3.1721963899504027</v>
      </c>
      <c r="L288" s="30">
        <f t="shared" si="53"/>
        <v>67.73972101146434</v>
      </c>
      <c r="M288" s="30">
        <f t="shared" si="62"/>
        <v>36.472821876034146</v>
      </c>
      <c r="N288" s="30">
        <f t="shared" si="62"/>
        <v>22.966918735811184</v>
      </c>
      <c r="O288" s="30">
        <f t="shared" si="62"/>
        <v>22.199939065594776</v>
      </c>
      <c r="P288" s="30">
        <f t="shared" si="62"/>
        <v>28.601159915568051</v>
      </c>
      <c r="Q288" s="30">
        <f t="shared" si="62"/>
        <v>30.93758449147273</v>
      </c>
      <c r="R288" s="30">
        <f t="shared" si="57"/>
        <v>67.73972101146434</v>
      </c>
      <c r="S288" s="36">
        <f t="shared" si="54"/>
        <v>0</v>
      </c>
      <c r="T288" s="36">
        <f t="shared" si="61"/>
        <v>0</v>
      </c>
      <c r="U288" s="99">
        <f t="shared" si="58"/>
        <v>0</v>
      </c>
      <c r="V288" s="99">
        <f t="shared" si="59"/>
        <v>0</v>
      </c>
    </row>
    <row r="289" spans="1:22" x14ac:dyDescent="0.25">
      <c r="A289" s="24">
        <f>'[1]06-2021'!A295</f>
        <v>44359.833333332645</v>
      </c>
      <c r="B289" s="33">
        <v>249.95500000000001</v>
      </c>
      <c r="C289" s="34">
        <v>7802.5952799999995</v>
      </c>
      <c r="D289" s="33">
        <v>249.95500000000001</v>
      </c>
      <c r="E289" s="34">
        <v>7802.5950000000003</v>
      </c>
      <c r="F289" s="27">
        <f t="shared" si="55"/>
        <v>0</v>
      </c>
      <c r="G289" s="27">
        <f t="shared" si="55"/>
        <v>2.7999999929306796E-4</v>
      </c>
      <c r="H289" s="28">
        <f>'[1]06-2021'!P295</f>
        <v>0</v>
      </c>
      <c r="I289" s="29">
        <f t="shared" si="56"/>
        <v>0</v>
      </c>
      <c r="J289" s="30">
        <f t="shared" si="52"/>
        <v>0</v>
      </c>
      <c r="K289" s="68">
        <v>3.1721963899504027</v>
      </c>
      <c r="L289" s="30">
        <f t="shared" si="53"/>
        <v>67.73972101146434</v>
      </c>
      <c r="M289" s="30">
        <f t="shared" si="62"/>
        <v>36.472821876034146</v>
      </c>
      <c r="N289" s="30">
        <f t="shared" si="62"/>
        <v>22.966918735811184</v>
      </c>
      <c r="O289" s="30">
        <f t="shared" si="62"/>
        <v>22.199939065594776</v>
      </c>
      <c r="P289" s="30">
        <f t="shared" si="62"/>
        <v>28.601159915568051</v>
      </c>
      <c r="Q289" s="30">
        <f t="shared" si="62"/>
        <v>30.93758449147273</v>
      </c>
      <c r="R289" s="30">
        <f t="shared" si="57"/>
        <v>67.73972101146434</v>
      </c>
      <c r="S289" s="36">
        <f t="shared" si="54"/>
        <v>0</v>
      </c>
      <c r="T289" s="36">
        <f t="shared" si="61"/>
        <v>0</v>
      </c>
      <c r="U289" s="99">
        <f t="shared" si="58"/>
        <v>0</v>
      </c>
      <c r="V289" s="99">
        <f t="shared" si="59"/>
        <v>0</v>
      </c>
    </row>
    <row r="290" spans="1:22" x14ac:dyDescent="0.25">
      <c r="A290" s="24">
        <f>'[1]06-2021'!A296</f>
        <v>44359.874999999309</v>
      </c>
      <c r="B290" s="33">
        <v>194.85400000000001</v>
      </c>
      <c r="C290" s="34">
        <v>5586.4641799999999</v>
      </c>
      <c r="D290" s="33">
        <v>194.85400000000001</v>
      </c>
      <c r="E290" s="34">
        <v>5586.4639999999999</v>
      </c>
      <c r="F290" s="27">
        <f t="shared" si="55"/>
        <v>0</v>
      </c>
      <c r="G290" s="27">
        <f t="shared" si="55"/>
        <v>1.8000000000029104E-4</v>
      </c>
      <c r="H290" s="28">
        <f>'[1]06-2021'!P296</f>
        <v>0</v>
      </c>
      <c r="I290" s="29">
        <f t="shared" si="56"/>
        <v>0</v>
      </c>
      <c r="J290" s="30">
        <f t="shared" si="52"/>
        <v>0</v>
      </c>
      <c r="K290" s="68">
        <v>3.1721963899504027</v>
      </c>
      <c r="L290" s="30">
        <f t="shared" si="53"/>
        <v>67.73972101146434</v>
      </c>
      <c r="M290" s="30">
        <f t="shared" si="62"/>
        <v>36.472821876034146</v>
      </c>
      <c r="N290" s="30">
        <f t="shared" si="62"/>
        <v>22.966918735811184</v>
      </c>
      <c r="O290" s="30">
        <f t="shared" si="62"/>
        <v>22.199939065594776</v>
      </c>
      <c r="P290" s="30">
        <f t="shared" si="62"/>
        <v>28.601159915568051</v>
      </c>
      <c r="Q290" s="30">
        <f t="shared" si="62"/>
        <v>30.93758449147273</v>
      </c>
      <c r="R290" s="30">
        <f t="shared" si="57"/>
        <v>67.73972101146434</v>
      </c>
      <c r="S290" s="36">
        <f t="shared" si="54"/>
        <v>0</v>
      </c>
      <c r="T290" s="36">
        <f t="shared" si="61"/>
        <v>0</v>
      </c>
      <c r="U290" s="99">
        <f t="shared" si="58"/>
        <v>0</v>
      </c>
      <c r="V290" s="99">
        <f t="shared" si="59"/>
        <v>0</v>
      </c>
    </row>
    <row r="291" spans="1:22" x14ac:dyDescent="0.25">
      <c r="A291" s="24">
        <f>'[1]06-2021'!A297</f>
        <v>44359.916666665973</v>
      </c>
      <c r="B291" s="33">
        <v>190.989</v>
      </c>
      <c r="C291" s="34">
        <v>7773.0613110000004</v>
      </c>
      <c r="D291" s="33">
        <v>190.989</v>
      </c>
      <c r="E291" s="34">
        <v>7773.0609999999997</v>
      </c>
      <c r="F291" s="27">
        <f t="shared" si="55"/>
        <v>0</v>
      </c>
      <c r="G291" s="27">
        <f t="shared" si="55"/>
        <v>3.1100000069272937E-4</v>
      </c>
      <c r="H291" s="28">
        <f>'[1]06-2021'!P297</f>
        <v>0</v>
      </c>
      <c r="I291" s="29">
        <f t="shared" si="56"/>
        <v>0</v>
      </c>
      <c r="J291" s="30">
        <f t="shared" si="52"/>
        <v>0</v>
      </c>
      <c r="K291" s="68">
        <v>3.1721963899504027</v>
      </c>
      <c r="L291" s="30">
        <f t="shared" si="53"/>
        <v>67.73972101146434</v>
      </c>
      <c r="M291" s="30">
        <f t="shared" si="62"/>
        <v>36.472821876034146</v>
      </c>
      <c r="N291" s="30">
        <f t="shared" si="62"/>
        <v>22.966918735811184</v>
      </c>
      <c r="O291" s="30">
        <f t="shared" si="62"/>
        <v>22.199939065594776</v>
      </c>
      <c r="P291" s="30">
        <f t="shared" si="62"/>
        <v>28.601159915568051</v>
      </c>
      <c r="Q291" s="30">
        <f t="shared" si="62"/>
        <v>30.93758449147273</v>
      </c>
      <c r="R291" s="30">
        <f t="shared" si="57"/>
        <v>67.73972101146434</v>
      </c>
      <c r="S291" s="36">
        <f t="shared" si="54"/>
        <v>0</v>
      </c>
      <c r="T291" s="36">
        <f t="shared" si="61"/>
        <v>0</v>
      </c>
      <c r="U291" s="99">
        <f t="shared" si="58"/>
        <v>0</v>
      </c>
      <c r="V291" s="99">
        <f t="shared" si="59"/>
        <v>0</v>
      </c>
    </row>
    <row r="292" spans="1:22" x14ac:dyDescent="0.25">
      <c r="A292" s="24">
        <f>'[1]06-2021'!A298</f>
        <v>44359.958333332637</v>
      </c>
      <c r="B292" s="33">
        <v>0</v>
      </c>
      <c r="C292" s="34">
        <v>0</v>
      </c>
      <c r="D292" s="33">
        <v>0</v>
      </c>
      <c r="E292" s="34">
        <v>0</v>
      </c>
      <c r="F292" s="27">
        <f t="shared" si="55"/>
        <v>0</v>
      </c>
      <c r="G292" s="27">
        <f t="shared" si="55"/>
        <v>0</v>
      </c>
      <c r="H292" s="28">
        <f>'[1]06-2021'!P298</f>
        <v>0</v>
      </c>
      <c r="I292" s="29">
        <f t="shared" si="56"/>
        <v>0</v>
      </c>
      <c r="J292" s="30">
        <f t="shared" si="52"/>
        <v>0</v>
      </c>
      <c r="K292" s="68">
        <v>3.1721963899504027</v>
      </c>
      <c r="L292" s="30">
        <f t="shared" si="53"/>
        <v>67.73972101146434</v>
      </c>
      <c r="M292" s="30">
        <f t="shared" si="62"/>
        <v>36.472821876034146</v>
      </c>
      <c r="N292" s="30">
        <f t="shared" si="62"/>
        <v>22.966918735811184</v>
      </c>
      <c r="O292" s="30">
        <f t="shared" si="62"/>
        <v>22.199939065594776</v>
      </c>
      <c r="P292" s="30">
        <f t="shared" si="62"/>
        <v>28.601159915568051</v>
      </c>
      <c r="Q292" s="30">
        <f t="shared" si="62"/>
        <v>30.93758449147273</v>
      </c>
      <c r="R292" s="30">
        <f t="shared" si="57"/>
        <v>67.73972101146434</v>
      </c>
      <c r="S292" s="36">
        <f t="shared" si="54"/>
        <v>0</v>
      </c>
      <c r="T292" s="36">
        <f t="shared" si="61"/>
        <v>0</v>
      </c>
      <c r="U292" s="99">
        <f t="shared" si="58"/>
        <v>0</v>
      </c>
      <c r="V292" s="99">
        <f t="shared" si="59"/>
        <v>0</v>
      </c>
    </row>
    <row r="293" spans="1:22" x14ac:dyDescent="0.25">
      <c r="A293" s="24">
        <f>'[1]06-2021'!A299</f>
        <v>44359.999999999302</v>
      </c>
      <c r="B293" s="33">
        <v>0</v>
      </c>
      <c r="C293" s="34">
        <v>0</v>
      </c>
      <c r="D293" s="33">
        <v>0</v>
      </c>
      <c r="E293" s="34">
        <v>0</v>
      </c>
      <c r="F293" s="27">
        <f t="shared" si="55"/>
        <v>0</v>
      </c>
      <c r="G293" s="27">
        <f t="shared" si="55"/>
        <v>0</v>
      </c>
      <c r="H293" s="28">
        <f>'[1]06-2021'!P299</f>
        <v>0</v>
      </c>
      <c r="I293" s="29">
        <f t="shared" si="56"/>
        <v>0</v>
      </c>
      <c r="J293" s="30">
        <f t="shared" si="52"/>
        <v>0</v>
      </c>
      <c r="K293" s="68">
        <v>3.1721963899504027</v>
      </c>
      <c r="L293" s="30">
        <f t="shared" si="53"/>
        <v>67.73972101146434</v>
      </c>
      <c r="M293" s="30">
        <f t="shared" si="62"/>
        <v>36.472821876034146</v>
      </c>
      <c r="N293" s="30">
        <f t="shared" si="62"/>
        <v>22.966918735811184</v>
      </c>
      <c r="O293" s="30">
        <f t="shared" si="62"/>
        <v>22.199939065594776</v>
      </c>
      <c r="P293" s="30">
        <f t="shared" si="62"/>
        <v>28.601159915568051</v>
      </c>
      <c r="Q293" s="30">
        <f t="shared" si="62"/>
        <v>30.93758449147273</v>
      </c>
      <c r="R293" s="30">
        <f t="shared" si="57"/>
        <v>67.73972101146434</v>
      </c>
      <c r="S293" s="36">
        <f t="shared" si="54"/>
        <v>0</v>
      </c>
      <c r="T293" s="36">
        <f t="shared" si="61"/>
        <v>0</v>
      </c>
      <c r="U293" s="99">
        <f t="shared" si="58"/>
        <v>0</v>
      </c>
      <c r="V293" s="99">
        <f t="shared" si="59"/>
        <v>0</v>
      </c>
    </row>
    <row r="294" spans="1:22" x14ac:dyDescent="0.25">
      <c r="A294" s="24">
        <f>'[1]06-2021'!A300</f>
        <v>44360.041666665966</v>
      </c>
      <c r="B294" s="33">
        <v>0</v>
      </c>
      <c r="C294" s="34">
        <v>0</v>
      </c>
      <c r="D294" s="33">
        <v>0</v>
      </c>
      <c r="E294" s="34">
        <v>0</v>
      </c>
      <c r="F294" s="27">
        <f t="shared" si="55"/>
        <v>0</v>
      </c>
      <c r="G294" s="27">
        <f t="shared" si="55"/>
        <v>0</v>
      </c>
      <c r="H294" s="28">
        <f>'[1]06-2021'!P300</f>
        <v>0</v>
      </c>
      <c r="I294" s="29">
        <f t="shared" si="56"/>
        <v>0</v>
      </c>
      <c r="J294" s="30">
        <f t="shared" si="52"/>
        <v>0</v>
      </c>
      <c r="K294" s="68">
        <v>3.1721963899504027</v>
      </c>
      <c r="L294" s="30">
        <f t="shared" si="53"/>
        <v>67.73972101146434</v>
      </c>
      <c r="M294" s="30">
        <f t="shared" si="62"/>
        <v>36.472821876034146</v>
      </c>
      <c r="N294" s="30">
        <f t="shared" si="62"/>
        <v>22.966918735811184</v>
      </c>
      <c r="O294" s="30">
        <f t="shared" si="62"/>
        <v>22.199939065594776</v>
      </c>
      <c r="P294" s="30">
        <f t="shared" si="62"/>
        <v>28.601159915568051</v>
      </c>
      <c r="Q294" s="30">
        <f t="shared" si="62"/>
        <v>30.93758449147273</v>
      </c>
      <c r="R294" s="30">
        <f t="shared" si="57"/>
        <v>67.73972101146434</v>
      </c>
      <c r="S294" s="36">
        <f t="shared" si="54"/>
        <v>0</v>
      </c>
      <c r="T294" s="36">
        <f t="shared" si="61"/>
        <v>0</v>
      </c>
      <c r="U294" s="99">
        <f t="shared" si="58"/>
        <v>0</v>
      </c>
      <c r="V294" s="99">
        <f t="shared" si="59"/>
        <v>0</v>
      </c>
    </row>
    <row r="295" spans="1:22" x14ac:dyDescent="0.25">
      <c r="A295" s="24">
        <f>'[1]06-2021'!A301</f>
        <v>44360.08333333263</v>
      </c>
      <c r="B295" s="33">
        <v>0</v>
      </c>
      <c r="C295" s="34">
        <v>0</v>
      </c>
      <c r="D295" s="33">
        <v>0</v>
      </c>
      <c r="E295" s="34">
        <v>0</v>
      </c>
      <c r="F295" s="27">
        <f t="shared" si="55"/>
        <v>0</v>
      </c>
      <c r="G295" s="27">
        <f t="shared" si="55"/>
        <v>0</v>
      </c>
      <c r="H295" s="28">
        <f>'[1]06-2021'!P301</f>
        <v>0</v>
      </c>
      <c r="I295" s="29">
        <f t="shared" si="56"/>
        <v>0</v>
      </c>
      <c r="J295" s="30">
        <f t="shared" si="52"/>
        <v>0</v>
      </c>
      <c r="K295" s="68">
        <v>3.1721963899504027</v>
      </c>
      <c r="L295" s="30">
        <f t="shared" si="53"/>
        <v>67.73972101146434</v>
      </c>
      <c r="M295" s="30">
        <f t="shared" si="62"/>
        <v>36.472821876034146</v>
      </c>
      <c r="N295" s="30">
        <f t="shared" si="62"/>
        <v>22.966918735811184</v>
      </c>
      <c r="O295" s="30">
        <f t="shared" si="62"/>
        <v>22.199939065594776</v>
      </c>
      <c r="P295" s="30">
        <f t="shared" si="62"/>
        <v>28.601159915568051</v>
      </c>
      <c r="Q295" s="30">
        <f t="shared" si="62"/>
        <v>30.93758449147273</v>
      </c>
      <c r="R295" s="30">
        <f t="shared" si="57"/>
        <v>67.73972101146434</v>
      </c>
      <c r="S295" s="36">
        <f t="shared" si="54"/>
        <v>0</v>
      </c>
      <c r="T295" s="36">
        <f t="shared" si="61"/>
        <v>0</v>
      </c>
      <c r="U295" s="99">
        <f t="shared" si="58"/>
        <v>0</v>
      </c>
      <c r="V295" s="99">
        <f t="shared" si="59"/>
        <v>0</v>
      </c>
    </row>
    <row r="296" spans="1:22" x14ac:dyDescent="0.25">
      <c r="A296" s="24">
        <f>'[1]06-2021'!A302</f>
        <v>44360.124999999294</v>
      </c>
      <c r="B296" s="25">
        <v>0</v>
      </c>
      <c r="C296" s="26">
        <v>0</v>
      </c>
      <c r="D296" s="25">
        <v>0</v>
      </c>
      <c r="E296" s="26">
        <v>0</v>
      </c>
      <c r="F296" s="27">
        <f t="shared" si="55"/>
        <v>0</v>
      </c>
      <c r="G296" s="27">
        <f t="shared" si="55"/>
        <v>0</v>
      </c>
      <c r="H296" s="28">
        <f>'[1]06-2021'!P302</f>
        <v>0</v>
      </c>
      <c r="I296" s="29">
        <f t="shared" si="56"/>
        <v>0</v>
      </c>
      <c r="J296" s="30">
        <f t="shared" si="52"/>
        <v>0</v>
      </c>
      <c r="K296" s="68">
        <v>3.1721963899504027</v>
      </c>
      <c r="L296" s="30">
        <f t="shared" si="53"/>
        <v>67.73972101146434</v>
      </c>
      <c r="M296" s="30">
        <f t="shared" ref="M296:Q311" si="63">M295</f>
        <v>36.472821876034146</v>
      </c>
      <c r="N296" s="30">
        <f t="shared" si="63"/>
        <v>22.966918735811184</v>
      </c>
      <c r="O296" s="30">
        <f t="shared" si="63"/>
        <v>22.199939065594776</v>
      </c>
      <c r="P296" s="30">
        <f t="shared" si="63"/>
        <v>28.601159915568051</v>
      </c>
      <c r="Q296" s="30">
        <f t="shared" si="63"/>
        <v>30.93758449147273</v>
      </c>
      <c r="R296" s="30">
        <f t="shared" si="57"/>
        <v>67.73972101146434</v>
      </c>
      <c r="S296" s="36">
        <f t="shared" si="54"/>
        <v>0</v>
      </c>
      <c r="T296" s="36">
        <f t="shared" si="61"/>
        <v>0</v>
      </c>
      <c r="U296" s="99">
        <f t="shared" si="58"/>
        <v>0</v>
      </c>
      <c r="V296" s="99">
        <f t="shared" si="59"/>
        <v>0</v>
      </c>
    </row>
    <row r="297" spans="1:22" x14ac:dyDescent="0.25">
      <c r="A297" s="24">
        <f>'[1]06-2021'!A303</f>
        <v>44360.166666665958</v>
      </c>
      <c r="B297" s="25">
        <v>0</v>
      </c>
      <c r="C297" s="26">
        <v>0</v>
      </c>
      <c r="D297" s="25">
        <v>0</v>
      </c>
      <c r="E297" s="26">
        <v>0</v>
      </c>
      <c r="F297" s="27">
        <f t="shared" si="55"/>
        <v>0</v>
      </c>
      <c r="G297" s="27">
        <f t="shared" si="55"/>
        <v>0</v>
      </c>
      <c r="H297" s="28">
        <f>'[1]06-2021'!P303</f>
        <v>0</v>
      </c>
      <c r="I297" s="29">
        <f t="shared" si="56"/>
        <v>0</v>
      </c>
      <c r="J297" s="30">
        <f t="shared" si="52"/>
        <v>0</v>
      </c>
      <c r="K297" s="68">
        <v>3.1721963899504027</v>
      </c>
      <c r="L297" s="30">
        <f t="shared" si="53"/>
        <v>67.73972101146434</v>
      </c>
      <c r="M297" s="30">
        <f t="shared" si="63"/>
        <v>36.472821876034146</v>
      </c>
      <c r="N297" s="30">
        <f t="shared" si="63"/>
        <v>22.966918735811184</v>
      </c>
      <c r="O297" s="30">
        <f t="shared" si="63"/>
        <v>22.199939065594776</v>
      </c>
      <c r="P297" s="30">
        <f t="shared" si="63"/>
        <v>28.601159915568051</v>
      </c>
      <c r="Q297" s="30">
        <f t="shared" si="63"/>
        <v>30.93758449147273</v>
      </c>
      <c r="R297" s="30">
        <f t="shared" si="57"/>
        <v>67.73972101146434</v>
      </c>
      <c r="S297" s="36">
        <f t="shared" si="54"/>
        <v>0</v>
      </c>
      <c r="T297" s="36">
        <f t="shared" si="61"/>
        <v>0</v>
      </c>
      <c r="U297" s="99">
        <f t="shared" si="58"/>
        <v>0</v>
      </c>
      <c r="V297" s="99">
        <f t="shared" si="59"/>
        <v>0</v>
      </c>
    </row>
    <row r="298" spans="1:22" x14ac:dyDescent="0.25">
      <c r="A298" s="24">
        <f>'[1]06-2021'!A304</f>
        <v>44360.208333332623</v>
      </c>
      <c r="B298" s="25">
        <v>0</v>
      </c>
      <c r="C298" s="26">
        <v>0</v>
      </c>
      <c r="D298" s="25">
        <v>0</v>
      </c>
      <c r="E298" s="26">
        <v>0</v>
      </c>
      <c r="F298" s="27">
        <f t="shared" si="55"/>
        <v>0</v>
      </c>
      <c r="G298" s="27">
        <f t="shared" si="55"/>
        <v>0</v>
      </c>
      <c r="H298" s="28">
        <f>'[1]06-2021'!P304</f>
        <v>0</v>
      </c>
      <c r="I298" s="29">
        <f t="shared" si="56"/>
        <v>0</v>
      </c>
      <c r="J298" s="30">
        <f t="shared" si="52"/>
        <v>0</v>
      </c>
      <c r="K298" s="68">
        <v>3.1721963899504027</v>
      </c>
      <c r="L298" s="30">
        <f t="shared" si="53"/>
        <v>67.73972101146434</v>
      </c>
      <c r="M298" s="30">
        <f t="shared" si="63"/>
        <v>36.472821876034146</v>
      </c>
      <c r="N298" s="30">
        <f t="shared" si="63"/>
        <v>22.966918735811184</v>
      </c>
      <c r="O298" s="30">
        <f t="shared" si="63"/>
        <v>22.199939065594776</v>
      </c>
      <c r="P298" s="30">
        <f t="shared" si="63"/>
        <v>28.601159915568051</v>
      </c>
      <c r="Q298" s="30">
        <f t="shared" si="63"/>
        <v>30.93758449147273</v>
      </c>
      <c r="R298" s="30">
        <f t="shared" si="57"/>
        <v>67.73972101146434</v>
      </c>
      <c r="S298" s="36">
        <f t="shared" si="54"/>
        <v>0</v>
      </c>
      <c r="T298" s="36">
        <f t="shared" si="61"/>
        <v>0</v>
      </c>
      <c r="U298" s="99">
        <f t="shared" si="58"/>
        <v>0</v>
      </c>
      <c r="V298" s="99">
        <f t="shared" si="59"/>
        <v>0</v>
      </c>
    </row>
    <row r="299" spans="1:22" x14ac:dyDescent="0.25">
      <c r="A299" s="24">
        <f>'[1]06-2021'!A305</f>
        <v>44360.249999999287</v>
      </c>
      <c r="B299" s="25">
        <v>0</v>
      </c>
      <c r="C299" s="26">
        <v>0</v>
      </c>
      <c r="D299" s="25">
        <v>0</v>
      </c>
      <c r="E299" s="26">
        <v>0</v>
      </c>
      <c r="F299" s="27">
        <f t="shared" si="55"/>
        <v>0</v>
      </c>
      <c r="G299" s="27">
        <f t="shared" si="55"/>
        <v>0</v>
      </c>
      <c r="H299" s="28">
        <f>'[1]06-2021'!P305</f>
        <v>0</v>
      </c>
      <c r="I299" s="29">
        <f t="shared" si="56"/>
        <v>0</v>
      </c>
      <c r="J299" s="30">
        <f t="shared" si="52"/>
        <v>0</v>
      </c>
      <c r="K299" s="68">
        <v>3.1721963899504027</v>
      </c>
      <c r="L299" s="30">
        <f t="shared" si="53"/>
        <v>67.73972101146434</v>
      </c>
      <c r="M299" s="30">
        <f t="shared" si="63"/>
        <v>36.472821876034146</v>
      </c>
      <c r="N299" s="30">
        <f t="shared" si="63"/>
        <v>22.966918735811184</v>
      </c>
      <c r="O299" s="30">
        <f t="shared" si="63"/>
        <v>22.199939065594776</v>
      </c>
      <c r="P299" s="30">
        <f t="shared" si="63"/>
        <v>28.601159915568051</v>
      </c>
      <c r="Q299" s="30">
        <f t="shared" si="63"/>
        <v>30.93758449147273</v>
      </c>
      <c r="R299" s="30">
        <f t="shared" si="57"/>
        <v>67.73972101146434</v>
      </c>
      <c r="S299" s="36">
        <f t="shared" si="54"/>
        <v>0</v>
      </c>
      <c r="T299" s="36">
        <f t="shared" si="61"/>
        <v>0</v>
      </c>
      <c r="U299" s="99">
        <f t="shared" si="58"/>
        <v>0</v>
      </c>
      <c r="V299" s="99">
        <f t="shared" si="59"/>
        <v>0</v>
      </c>
    </row>
    <row r="300" spans="1:22" x14ac:dyDescent="0.25">
      <c r="A300" s="24">
        <f>'[1]06-2021'!A306</f>
        <v>44360.291666665951</v>
      </c>
      <c r="B300" s="25">
        <v>0</v>
      </c>
      <c r="C300" s="26">
        <v>0</v>
      </c>
      <c r="D300" s="25">
        <v>0</v>
      </c>
      <c r="E300" s="26">
        <v>0</v>
      </c>
      <c r="F300" s="27">
        <f t="shared" si="55"/>
        <v>0</v>
      </c>
      <c r="G300" s="27">
        <f t="shared" si="55"/>
        <v>0</v>
      </c>
      <c r="H300" s="28">
        <f>'[1]06-2021'!P306</f>
        <v>0</v>
      </c>
      <c r="I300" s="29">
        <f t="shared" si="56"/>
        <v>0</v>
      </c>
      <c r="J300" s="30">
        <f t="shared" si="52"/>
        <v>0</v>
      </c>
      <c r="K300" s="68">
        <v>3.1721963899504027</v>
      </c>
      <c r="L300" s="30">
        <f t="shared" si="53"/>
        <v>67.73972101146434</v>
      </c>
      <c r="M300" s="30">
        <f t="shared" si="63"/>
        <v>36.472821876034146</v>
      </c>
      <c r="N300" s="30">
        <f t="shared" si="63"/>
        <v>22.966918735811184</v>
      </c>
      <c r="O300" s="30">
        <f t="shared" si="63"/>
        <v>22.199939065594776</v>
      </c>
      <c r="P300" s="30">
        <f t="shared" si="63"/>
        <v>28.601159915568051</v>
      </c>
      <c r="Q300" s="30">
        <f t="shared" si="63"/>
        <v>30.93758449147273</v>
      </c>
      <c r="R300" s="30">
        <f t="shared" si="57"/>
        <v>67.73972101146434</v>
      </c>
      <c r="S300" s="36">
        <f t="shared" si="54"/>
        <v>0</v>
      </c>
      <c r="T300" s="36">
        <f t="shared" si="61"/>
        <v>0</v>
      </c>
      <c r="U300" s="99">
        <f t="shared" si="58"/>
        <v>0</v>
      </c>
      <c r="V300" s="99">
        <f t="shared" si="59"/>
        <v>0</v>
      </c>
    </row>
    <row r="301" spans="1:22" x14ac:dyDescent="0.25">
      <c r="A301" s="24">
        <f>'[1]06-2021'!A307</f>
        <v>44360.333333332615</v>
      </c>
      <c r="B301" s="25">
        <v>0</v>
      </c>
      <c r="C301" s="26">
        <v>0</v>
      </c>
      <c r="D301" s="25">
        <v>0</v>
      </c>
      <c r="E301" s="26">
        <v>0</v>
      </c>
      <c r="F301" s="27">
        <f t="shared" si="55"/>
        <v>0</v>
      </c>
      <c r="G301" s="27">
        <f t="shared" si="55"/>
        <v>0</v>
      </c>
      <c r="H301" s="28">
        <f>'[1]06-2021'!P307</f>
        <v>0</v>
      </c>
      <c r="I301" s="29">
        <f t="shared" si="56"/>
        <v>0</v>
      </c>
      <c r="J301" s="30">
        <f t="shared" si="52"/>
        <v>0</v>
      </c>
      <c r="K301" s="68">
        <v>3.1721963899504027</v>
      </c>
      <c r="L301" s="30">
        <f t="shared" si="53"/>
        <v>67.73972101146434</v>
      </c>
      <c r="M301" s="30">
        <f t="shared" si="63"/>
        <v>36.472821876034146</v>
      </c>
      <c r="N301" s="30">
        <f t="shared" si="63"/>
        <v>22.966918735811184</v>
      </c>
      <c r="O301" s="30">
        <f t="shared" si="63"/>
        <v>22.199939065594776</v>
      </c>
      <c r="P301" s="30">
        <f t="shared" si="63"/>
        <v>28.601159915568051</v>
      </c>
      <c r="Q301" s="30">
        <f t="shared" si="63"/>
        <v>30.93758449147273</v>
      </c>
      <c r="R301" s="30">
        <f t="shared" si="57"/>
        <v>67.73972101146434</v>
      </c>
      <c r="S301" s="36">
        <f t="shared" si="54"/>
        <v>0</v>
      </c>
      <c r="T301" s="36">
        <f t="shared" si="61"/>
        <v>0</v>
      </c>
      <c r="U301" s="99">
        <f t="shared" si="58"/>
        <v>0</v>
      </c>
      <c r="V301" s="99">
        <f t="shared" si="59"/>
        <v>0</v>
      </c>
    </row>
    <row r="302" spans="1:22" x14ac:dyDescent="0.25">
      <c r="A302" s="24">
        <f>'[1]06-2021'!A308</f>
        <v>44360.37499999928</v>
      </c>
      <c r="B302" s="25">
        <v>0</v>
      </c>
      <c r="C302" s="26">
        <v>0</v>
      </c>
      <c r="D302" s="25">
        <v>0</v>
      </c>
      <c r="E302" s="26">
        <v>0</v>
      </c>
      <c r="F302" s="27">
        <f t="shared" si="55"/>
        <v>0</v>
      </c>
      <c r="G302" s="27">
        <f t="shared" si="55"/>
        <v>0</v>
      </c>
      <c r="H302" s="28">
        <f>'[1]06-2021'!P308</f>
        <v>0</v>
      </c>
      <c r="I302" s="29">
        <f t="shared" si="56"/>
        <v>0</v>
      </c>
      <c r="J302" s="30">
        <f t="shared" si="52"/>
        <v>0</v>
      </c>
      <c r="K302" s="68">
        <v>3.1721963899504027</v>
      </c>
      <c r="L302" s="30">
        <f t="shared" si="53"/>
        <v>67.73972101146434</v>
      </c>
      <c r="M302" s="30">
        <f t="shared" si="63"/>
        <v>36.472821876034146</v>
      </c>
      <c r="N302" s="30">
        <f t="shared" si="63"/>
        <v>22.966918735811184</v>
      </c>
      <c r="O302" s="30">
        <f t="shared" si="63"/>
        <v>22.199939065594776</v>
      </c>
      <c r="P302" s="30">
        <f t="shared" si="63"/>
        <v>28.601159915568051</v>
      </c>
      <c r="Q302" s="30">
        <f t="shared" si="63"/>
        <v>30.93758449147273</v>
      </c>
      <c r="R302" s="30">
        <f t="shared" si="57"/>
        <v>67.73972101146434</v>
      </c>
      <c r="S302" s="36">
        <f t="shared" si="54"/>
        <v>0</v>
      </c>
      <c r="T302" s="36">
        <f t="shared" si="61"/>
        <v>0</v>
      </c>
      <c r="U302" s="99">
        <f t="shared" si="58"/>
        <v>0</v>
      </c>
      <c r="V302" s="99">
        <f t="shared" si="59"/>
        <v>0</v>
      </c>
    </row>
    <row r="303" spans="1:22" x14ac:dyDescent="0.25">
      <c r="A303" s="24">
        <f>'[1]06-2021'!A309</f>
        <v>44360.416666665944</v>
      </c>
      <c r="B303" s="25">
        <v>0</v>
      </c>
      <c r="C303" s="26">
        <v>0</v>
      </c>
      <c r="D303" s="25">
        <v>0</v>
      </c>
      <c r="E303" s="26">
        <v>0</v>
      </c>
      <c r="F303" s="27">
        <f t="shared" si="55"/>
        <v>0</v>
      </c>
      <c r="G303" s="27">
        <f t="shared" si="55"/>
        <v>0</v>
      </c>
      <c r="H303" s="28">
        <f>'[1]06-2021'!P309</f>
        <v>0</v>
      </c>
      <c r="I303" s="29">
        <f t="shared" si="56"/>
        <v>0</v>
      </c>
      <c r="J303" s="30">
        <f t="shared" si="52"/>
        <v>0</v>
      </c>
      <c r="K303" s="68">
        <v>3.1721963899504027</v>
      </c>
      <c r="L303" s="30">
        <f t="shared" si="53"/>
        <v>67.73972101146434</v>
      </c>
      <c r="M303" s="30">
        <f t="shared" si="63"/>
        <v>36.472821876034146</v>
      </c>
      <c r="N303" s="30">
        <f t="shared" si="63"/>
        <v>22.966918735811184</v>
      </c>
      <c r="O303" s="30">
        <f t="shared" si="63"/>
        <v>22.199939065594776</v>
      </c>
      <c r="P303" s="30">
        <f t="shared" si="63"/>
        <v>28.601159915568051</v>
      </c>
      <c r="Q303" s="30">
        <f t="shared" si="63"/>
        <v>30.93758449147273</v>
      </c>
      <c r="R303" s="30">
        <f t="shared" si="57"/>
        <v>67.73972101146434</v>
      </c>
      <c r="S303" s="36">
        <f t="shared" si="54"/>
        <v>0</v>
      </c>
      <c r="T303" s="36">
        <f t="shared" si="61"/>
        <v>0</v>
      </c>
      <c r="U303" s="99">
        <f t="shared" si="58"/>
        <v>0</v>
      </c>
      <c r="V303" s="99">
        <f t="shared" si="59"/>
        <v>0</v>
      </c>
    </row>
    <row r="304" spans="1:22" x14ac:dyDescent="0.25">
      <c r="A304" s="24">
        <f>'[1]06-2021'!A310</f>
        <v>44360.458333332608</v>
      </c>
      <c r="B304" s="25">
        <v>34.545999999999999</v>
      </c>
      <c r="C304" s="26">
        <v>800.74173399999995</v>
      </c>
      <c r="D304" s="25">
        <v>0</v>
      </c>
      <c r="E304" s="26">
        <v>0</v>
      </c>
      <c r="F304" s="27">
        <f t="shared" si="55"/>
        <v>34.545999999999999</v>
      </c>
      <c r="G304" s="27">
        <f t="shared" si="55"/>
        <v>800.74173399999995</v>
      </c>
      <c r="H304" s="28">
        <f>'[1]06-2021'!P310</f>
        <v>0</v>
      </c>
      <c r="I304" s="29">
        <f t="shared" si="56"/>
        <v>34.545999999999999</v>
      </c>
      <c r="J304" s="30">
        <f t="shared" si="52"/>
        <v>23.178999999999998</v>
      </c>
      <c r="K304" s="68">
        <v>3.1721963899504027</v>
      </c>
      <c r="L304" s="30">
        <f t="shared" si="53"/>
        <v>67.73972101146434</v>
      </c>
      <c r="M304" s="30">
        <f t="shared" si="63"/>
        <v>36.472821876034146</v>
      </c>
      <c r="N304" s="30">
        <f t="shared" si="63"/>
        <v>22.966918735811184</v>
      </c>
      <c r="O304" s="30">
        <f t="shared" si="63"/>
        <v>22.199939065594776</v>
      </c>
      <c r="P304" s="30">
        <f t="shared" si="63"/>
        <v>28.601159915568051</v>
      </c>
      <c r="Q304" s="30">
        <f t="shared" si="63"/>
        <v>30.93758449147273</v>
      </c>
      <c r="R304" s="30">
        <f t="shared" si="57"/>
        <v>67.73972101146434</v>
      </c>
      <c r="S304" s="36">
        <f t="shared" si="54"/>
        <v>0</v>
      </c>
      <c r="T304" s="36">
        <f t="shared" si="61"/>
        <v>0</v>
      </c>
      <c r="U304" s="99">
        <f t="shared" si="58"/>
        <v>0</v>
      </c>
      <c r="V304" s="99">
        <f t="shared" si="59"/>
        <v>0</v>
      </c>
    </row>
    <row r="305" spans="1:22" x14ac:dyDescent="0.25">
      <c r="A305" s="24">
        <f>'[1]06-2021'!A311</f>
        <v>44360.499999999272</v>
      </c>
      <c r="B305" s="25">
        <v>312.048</v>
      </c>
      <c r="C305" s="26">
        <v>13502.31696</v>
      </c>
      <c r="D305" s="25">
        <v>312.048</v>
      </c>
      <c r="E305" s="26">
        <v>13502.316999999999</v>
      </c>
      <c r="F305" s="27">
        <f t="shared" si="55"/>
        <v>0</v>
      </c>
      <c r="G305" s="27">
        <f t="shared" si="55"/>
        <v>-3.9999998989515007E-5</v>
      </c>
      <c r="H305" s="28">
        <f>'[1]06-2021'!P311</f>
        <v>0</v>
      </c>
      <c r="I305" s="29">
        <f t="shared" si="56"/>
        <v>0</v>
      </c>
      <c r="J305" s="30">
        <f t="shared" si="52"/>
        <v>0</v>
      </c>
      <c r="K305" s="68">
        <v>3.1721963899504027</v>
      </c>
      <c r="L305" s="30">
        <f t="shared" si="53"/>
        <v>67.73972101146434</v>
      </c>
      <c r="M305" s="30">
        <f t="shared" si="63"/>
        <v>36.472821876034146</v>
      </c>
      <c r="N305" s="30">
        <f t="shared" si="63"/>
        <v>22.966918735811184</v>
      </c>
      <c r="O305" s="30">
        <f t="shared" si="63"/>
        <v>22.199939065594776</v>
      </c>
      <c r="P305" s="30">
        <f t="shared" si="63"/>
        <v>28.601159915568051</v>
      </c>
      <c r="Q305" s="30">
        <f t="shared" si="63"/>
        <v>30.93758449147273</v>
      </c>
      <c r="R305" s="30">
        <f t="shared" si="57"/>
        <v>67.73972101146434</v>
      </c>
      <c r="S305" s="36">
        <f t="shared" si="54"/>
        <v>0</v>
      </c>
      <c r="T305" s="36">
        <f t="shared" si="61"/>
        <v>0</v>
      </c>
      <c r="U305" s="99">
        <f t="shared" si="58"/>
        <v>0</v>
      </c>
      <c r="V305" s="99">
        <f t="shared" si="59"/>
        <v>0</v>
      </c>
    </row>
    <row r="306" spans="1:22" x14ac:dyDescent="0.25">
      <c r="A306" s="24">
        <f>'[1]06-2021'!A312</f>
        <v>44360.541666665937</v>
      </c>
      <c r="B306" s="25">
        <v>465.16300000000001</v>
      </c>
      <c r="C306" s="26">
        <v>12704.531856</v>
      </c>
      <c r="D306" s="25">
        <v>465.16300000000001</v>
      </c>
      <c r="E306" s="26">
        <v>12704.531999999999</v>
      </c>
      <c r="F306" s="27">
        <f t="shared" si="55"/>
        <v>0</v>
      </c>
      <c r="G306" s="27">
        <f t="shared" si="55"/>
        <v>-1.4399999963643495E-4</v>
      </c>
      <c r="H306" s="28">
        <f>'[1]06-2021'!P312</f>
        <v>0</v>
      </c>
      <c r="I306" s="29">
        <f t="shared" si="56"/>
        <v>0</v>
      </c>
      <c r="J306" s="30">
        <f t="shared" si="52"/>
        <v>0</v>
      </c>
      <c r="K306" s="68">
        <v>3.1721963899504027</v>
      </c>
      <c r="L306" s="30">
        <f t="shared" si="53"/>
        <v>67.73972101146434</v>
      </c>
      <c r="M306" s="30">
        <f t="shared" si="63"/>
        <v>36.472821876034146</v>
      </c>
      <c r="N306" s="30">
        <f t="shared" si="63"/>
        <v>22.966918735811184</v>
      </c>
      <c r="O306" s="30">
        <f t="shared" si="63"/>
        <v>22.199939065594776</v>
      </c>
      <c r="P306" s="30">
        <f t="shared" si="63"/>
        <v>28.601159915568051</v>
      </c>
      <c r="Q306" s="30">
        <f t="shared" si="63"/>
        <v>30.93758449147273</v>
      </c>
      <c r="R306" s="30">
        <f t="shared" si="57"/>
        <v>67.73972101146434</v>
      </c>
      <c r="S306" s="36">
        <f t="shared" si="54"/>
        <v>0</v>
      </c>
      <c r="T306" s="36">
        <f t="shared" si="61"/>
        <v>0</v>
      </c>
      <c r="U306" s="99">
        <f t="shared" si="58"/>
        <v>0</v>
      </c>
      <c r="V306" s="99">
        <f t="shared" si="59"/>
        <v>0</v>
      </c>
    </row>
    <row r="307" spans="1:22" x14ac:dyDescent="0.25">
      <c r="A307" s="24">
        <f>'[1]06-2021'!A313</f>
        <v>44360.583333332601</v>
      </c>
      <c r="B307" s="25">
        <v>522.44500000000005</v>
      </c>
      <c r="C307" s="26">
        <v>14646.745575000001</v>
      </c>
      <c r="D307" s="25">
        <v>511.49400000000003</v>
      </c>
      <c r="E307" s="26">
        <v>14339.735000000001</v>
      </c>
      <c r="F307" s="27">
        <f t="shared" si="55"/>
        <v>10.951000000000022</v>
      </c>
      <c r="G307" s="27">
        <f t="shared" si="55"/>
        <v>307.01057500000024</v>
      </c>
      <c r="H307" s="28">
        <f>'[1]06-2021'!P313</f>
        <v>0</v>
      </c>
      <c r="I307" s="29">
        <f t="shared" si="56"/>
        <v>10.951000000000022</v>
      </c>
      <c r="J307" s="30">
        <f t="shared" si="52"/>
        <v>28.034935165738254</v>
      </c>
      <c r="K307" s="68">
        <v>3.1721963899504027</v>
      </c>
      <c r="L307" s="30">
        <f t="shared" si="53"/>
        <v>67.73972101146434</v>
      </c>
      <c r="M307" s="30">
        <f t="shared" si="63"/>
        <v>36.472821876034146</v>
      </c>
      <c r="N307" s="30">
        <f t="shared" si="63"/>
        <v>22.966918735811184</v>
      </c>
      <c r="O307" s="30">
        <f t="shared" si="63"/>
        <v>22.199939065594776</v>
      </c>
      <c r="P307" s="30">
        <f t="shared" si="63"/>
        <v>28.601159915568051</v>
      </c>
      <c r="Q307" s="30">
        <f t="shared" si="63"/>
        <v>30.93758449147273</v>
      </c>
      <c r="R307" s="30">
        <f t="shared" si="57"/>
        <v>67.73972101146434</v>
      </c>
      <c r="S307" s="36">
        <f t="shared" si="54"/>
        <v>0</v>
      </c>
      <c r="T307" s="36">
        <f t="shared" si="61"/>
        <v>0</v>
      </c>
      <c r="U307" s="99">
        <f t="shared" si="58"/>
        <v>0</v>
      </c>
      <c r="V307" s="99">
        <f t="shared" si="59"/>
        <v>0</v>
      </c>
    </row>
    <row r="308" spans="1:22" x14ac:dyDescent="0.25">
      <c r="A308" s="24">
        <f>'[1]06-2021'!A314</f>
        <v>44360.624999999265</v>
      </c>
      <c r="B308" s="25">
        <v>386.637</v>
      </c>
      <c r="C308" s="26">
        <v>10958.065854</v>
      </c>
      <c r="D308" s="25">
        <v>386.637</v>
      </c>
      <c r="E308" s="26">
        <v>10958.066000000001</v>
      </c>
      <c r="F308" s="27">
        <f t="shared" si="55"/>
        <v>0</v>
      </c>
      <c r="G308" s="27">
        <f t="shared" si="55"/>
        <v>-1.4600000031350646E-4</v>
      </c>
      <c r="H308" s="28">
        <f>'[1]06-2021'!P314</f>
        <v>0</v>
      </c>
      <c r="I308" s="29">
        <f t="shared" si="56"/>
        <v>0</v>
      </c>
      <c r="J308" s="30">
        <f t="shared" si="52"/>
        <v>0</v>
      </c>
      <c r="K308" s="68">
        <v>3.1721963899504027</v>
      </c>
      <c r="L308" s="30">
        <f t="shared" si="53"/>
        <v>67.73972101146434</v>
      </c>
      <c r="M308" s="30">
        <f t="shared" si="63"/>
        <v>36.472821876034146</v>
      </c>
      <c r="N308" s="30">
        <f t="shared" si="63"/>
        <v>22.966918735811184</v>
      </c>
      <c r="O308" s="30">
        <f t="shared" si="63"/>
        <v>22.199939065594776</v>
      </c>
      <c r="P308" s="30">
        <f t="shared" si="63"/>
        <v>28.601159915568051</v>
      </c>
      <c r="Q308" s="30">
        <f t="shared" si="63"/>
        <v>30.93758449147273</v>
      </c>
      <c r="R308" s="30">
        <f t="shared" si="57"/>
        <v>67.73972101146434</v>
      </c>
      <c r="S308" s="36">
        <f t="shared" si="54"/>
        <v>0</v>
      </c>
      <c r="T308" s="36">
        <f t="shared" si="61"/>
        <v>0</v>
      </c>
      <c r="U308" s="99">
        <f t="shared" si="58"/>
        <v>0</v>
      </c>
      <c r="V308" s="99">
        <f t="shared" si="59"/>
        <v>0</v>
      </c>
    </row>
    <row r="309" spans="1:22" x14ac:dyDescent="0.25">
      <c r="A309" s="24">
        <f>'[1]06-2021'!A315</f>
        <v>44360.666666665929</v>
      </c>
      <c r="B309" s="25">
        <v>293.64699999999999</v>
      </c>
      <c r="C309" s="26">
        <v>8294.9404560000003</v>
      </c>
      <c r="D309" s="25">
        <v>293.64699999999999</v>
      </c>
      <c r="E309" s="26">
        <v>8294.94</v>
      </c>
      <c r="F309" s="27">
        <f t="shared" si="55"/>
        <v>0</v>
      </c>
      <c r="G309" s="27">
        <f t="shared" si="55"/>
        <v>4.5599999975820538E-4</v>
      </c>
      <c r="H309" s="28">
        <f>'[1]06-2021'!P315</f>
        <v>0</v>
      </c>
      <c r="I309" s="29">
        <f t="shared" si="56"/>
        <v>0</v>
      </c>
      <c r="J309" s="30">
        <f t="shared" si="52"/>
        <v>0</v>
      </c>
      <c r="K309" s="68">
        <v>3.1721963899504027</v>
      </c>
      <c r="L309" s="30">
        <f t="shared" si="53"/>
        <v>67.73972101146434</v>
      </c>
      <c r="M309" s="30">
        <f t="shared" si="63"/>
        <v>36.472821876034146</v>
      </c>
      <c r="N309" s="30">
        <f t="shared" si="63"/>
        <v>22.966918735811184</v>
      </c>
      <c r="O309" s="30">
        <f t="shared" si="63"/>
        <v>22.199939065594776</v>
      </c>
      <c r="P309" s="30">
        <f t="shared" si="63"/>
        <v>28.601159915568051</v>
      </c>
      <c r="Q309" s="30">
        <f t="shared" si="63"/>
        <v>30.93758449147273</v>
      </c>
      <c r="R309" s="30">
        <f t="shared" si="57"/>
        <v>67.73972101146434</v>
      </c>
      <c r="S309" s="36">
        <f t="shared" si="54"/>
        <v>0</v>
      </c>
      <c r="T309" s="36">
        <f t="shared" si="61"/>
        <v>0</v>
      </c>
      <c r="U309" s="99">
        <f t="shared" si="58"/>
        <v>0</v>
      </c>
      <c r="V309" s="99">
        <f t="shared" si="59"/>
        <v>0</v>
      </c>
    </row>
    <row r="310" spans="1:22" x14ac:dyDescent="0.25">
      <c r="A310" s="24">
        <f>'[1]06-2021'!A316</f>
        <v>44360.708333332594</v>
      </c>
      <c r="B310" s="25">
        <v>197.43</v>
      </c>
      <c r="C310" s="26">
        <v>5669.5973100000001</v>
      </c>
      <c r="D310" s="25">
        <v>197.43</v>
      </c>
      <c r="E310" s="26">
        <v>5669.5969999999998</v>
      </c>
      <c r="F310" s="27">
        <f t="shared" si="55"/>
        <v>0</v>
      </c>
      <c r="G310" s="27">
        <f t="shared" si="55"/>
        <v>3.1000000035419362E-4</v>
      </c>
      <c r="H310" s="28">
        <f>'[1]06-2021'!P316</f>
        <v>0</v>
      </c>
      <c r="I310" s="29">
        <f t="shared" si="56"/>
        <v>0</v>
      </c>
      <c r="J310" s="30">
        <f t="shared" si="52"/>
        <v>0</v>
      </c>
      <c r="K310" s="68">
        <v>3.1721963899504027</v>
      </c>
      <c r="L310" s="30">
        <f t="shared" si="53"/>
        <v>67.73972101146434</v>
      </c>
      <c r="M310" s="30">
        <f t="shared" si="63"/>
        <v>36.472821876034146</v>
      </c>
      <c r="N310" s="30">
        <f t="shared" si="63"/>
        <v>22.966918735811184</v>
      </c>
      <c r="O310" s="30">
        <f t="shared" si="63"/>
        <v>22.199939065594776</v>
      </c>
      <c r="P310" s="30">
        <f t="shared" si="63"/>
        <v>28.601159915568051</v>
      </c>
      <c r="Q310" s="30">
        <f t="shared" si="63"/>
        <v>30.93758449147273</v>
      </c>
      <c r="R310" s="30">
        <f t="shared" si="57"/>
        <v>67.73972101146434</v>
      </c>
      <c r="S310" s="36">
        <f t="shared" si="54"/>
        <v>0</v>
      </c>
      <c r="T310" s="36">
        <f t="shared" si="61"/>
        <v>0</v>
      </c>
      <c r="U310" s="99">
        <f t="shared" si="58"/>
        <v>0</v>
      </c>
      <c r="V310" s="99">
        <f t="shared" si="59"/>
        <v>0</v>
      </c>
    </row>
    <row r="311" spans="1:22" x14ac:dyDescent="0.25">
      <c r="A311" s="24">
        <f>'[1]06-2021'!A317</f>
        <v>44360.749999999258</v>
      </c>
      <c r="B311" s="25">
        <v>0</v>
      </c>
      <c r="C311" s="26">
        <v>0</v>
      </c>
      <c r="D311" s="25">
        <v>0</v>
      </c>
      <c r="E311" s="26">
        <v>0</v>
      </c>
      <c r="F311" s="27">
        <f t="shared" si="55"/>
        <v>0</v>
      </c>
      <c r="G311" s="27">
        <f t="shared" si="55"/>
        <v>0</v>
      </c>
      <c r="H311" s="28">
        <f>'[1]06-2021'!P317</f>
        <v>0</v>
      </c>
      <c r="I311" s="29">
        <f t="shared" si="56"/>
        <v>0</v>
      </c>
      <c r="J311" s="30">
        <f t="shared" si="52"/>
        <v>0</v>
      </c>
      <c r="K311" s="68">
        <v>3.1721963899504027</v>
      </c>
      <c r="L311" s="30">
        <f t="shared" si="53"/>
        <v>67.73972101146434</v>
      </c>
      <c r="M311" s="30">
        <f t="shared" si="63"/>
        <v>36.472821876034146</v>
      </c>
      <c r="N311" s="30">
        <f t="shared" si="63"/>
        <v>22.966918735811184</v>
      </c>
      <c r="O311" s="30">
        <f t="shared" si="63"/>
        <v>22.199939065594776</v>
      </c>
      <c r="P311" s="30">
        <f t="shared" si="63"/>
        <v>28.601159915568051</v>
      </c>
      <c r="Q311" s="30">
        <f t="shared" si="63"/>
        <v>30.93758449147273</v>
      </c>
      <c r="R311" s="30">
        <f t="shared" si="57"/>
        <v>67.73972101146434</v>
      </c>
      <c r="S311" s="36">
        <f t="shared" si="54"/>
        <v>0</v>
      </c>
      <c r="T311" s="36">
        <f t="shared" si="61"/>
        <v>0</v>
      </c>
      <c r="U311" s="99">
        <f t="shared" si="58"/>
        <v>0</v>
      </c>
      <c r="V311" s="99">
        <f t="shared" si="59"/>
        <v>0</v>
      </c>
    </row>
    <row r="312" spans="1:22" x14ac:dyDescent="0.25">
      <c r="A312" s="24">
        <f>'[1]06-2021'!A318</f>
        <v>44360.791666665922</v>
      </c>
      <c r="B312" s="25">
        <v>0</v>
      </c>
      <c r="C312" s="26">
        <v>0</v>
      </c>
      <c r="D312" s="25">
        <v>0</v>
      </c>
      <c r="E312" s="26">
        <v>0</v>
      </c>
      <c r="F312" s="27">
        <f t="shared" si="55"/>
        <v>0</v>
      </c>
      <c r="G312" s="27">
        <f t="shared" si="55"/>
        <v>0</v>
      </c>
      <c r="H312" s="28">
        <f>'[1]06-2021'!P318</f>
        <v>0</v>
      </c>
      <c r="I312" s="29">
        <f t="shared" si="56"/>
        <v>0</v>
      </c>
      <c r="J312" s="30">
        <f t="shared" si="52"/>
        <v>0</v>
      </c>
      <c r="K312" s="68">
        <v>3.1721963899504027</v>
      </c>
      <c r="L312" s="30">
        <f t="shared" si="53"/>
        <v>67.73972101146434</v>
      </c>
      <c r="M312" s="30">
        <f t="shared" ref="M312:Q327" si="64">M311</f>
        <v>36.472821876034146</v>
      </c>
      <c r="N312" s="30">
        <f t="shared" si="64"/>
        <v>22.966918735811184</v>
      </c>
      <c r="O312" s="30">
        <f t="shared" si="64"/>
        <v>22.199939065594776</v>
      </c>
      <c r="P312" s="30">
        <f t="shared" si="64"/>
        <v>28.601159915568051</v>
      </c>
      <c r="Q312" s="30">
        <f t="shared" si="64"/>
        <v>30.93758449147273</v>
      </c>
      <c r="R312" s="30">
        <f t="shared" si="57"/>
        <v>67.73972101146434</v>
      </c>
      <c r="S312" s="36">
        <f t="shared" si="54"/>
        <v>0</v>
      </c>
      <c r="T312" s="36">
        <f t="shared" si="61"/>
        <v>0</v>
      </c>
      <c r="U312" s="99">
        <f t="shared" si="58"/>
        <v>0</v>
      </c>
      <c r="V312" s="99">
        <f t="shared" si="59"/>
        <v>0</v>
      </c>
    </row>
    <row r="313" spans="1:22" x14ac:dyDescent="0.25">
      <c r="A313" s="24">
        <f>'[1]06-2021'!A319</f>
        <v>44360.833333332586</v>
      </c>
      <c r="B313" s="25">
        <v>0</v>
      </c>
      <c r="C313" s="26">
        <v>0</v>
      </c>
      <c r="D313" s="25">
        <v>0</v>
      </c>
      <c r="E313" s="26">
        <v>0</v>
      </c>
      <c r="F313" s="27">
        <f t="shared" si="55"/>
        <v>0</v>
      </c>
      <c r="G313" s="27">
        <f t="shared" si="55"/>
        <v>0</v>
      </c>
      <c r="H313" s="28">
        <f>'[1]06-2021'!P319</f>
        <v>0</v>
      </c>
      <c r="I313" s="29">
        <f t="shared" si="56"/>
        <v>0</v>
      </c>
      <c r="J313" s="30">
        <f t="shared" si="52"/>
        <v>0</v>
      </c>
      <c r="K313" s="68">
        <v>3.1721963899504027</v>
      </c>
      <c r="L313" s="30">
        <f t="shared" si="53"/>
        <v>67.73972101146434</v>
      </c>
      <c r="M313" s="30">
        <f t="shared" si="64"/>
        <v>36.472821876034146</v>
      </c>
      <c r="N313" s="30">
        <f t="shared" si="64"/>
        <v>22.966918735811184</v>
      </c>
      <c r="O313" s="30">
        <f t="shared" si="64"/>
        <v>22.199939065594776</v>
      </c>
      <c r="P313" s="30">
        <f t="shared" si="64"/>
        <v>28.601159915568051</v>
      </c>
      <c r="Q313" s="30">
        <f t="shared" si="64"/>
        <v>30.93758449147273</v>
      </c>
      <c r="R313" s="30">
        <f t="shared" si="57"/>
        <v>67.73972101146434</v>
      </c>
      <c r="S313" s="36">
        <f t="shared" si="54"/>
        <v>0</v>
      </c>
      <c r="T313" s="36">
        <f t="shared" si="61"/>
        <v>0</v>
      </c>
      <c r="U313" s="99">
        <f t="shared" si="58"/>
        <v>0</v>
      </c>
      <c r="V313" s="99">
        <f t="shared" si="59"/>
        <v>0</v>
      </c>
    </row>
    <row r="314" spans="1:22" x14ac:dyDescent="0.25">
      <c r="A314" s="24">
        <f>'[1]06-2021'!A320</f>
        <v>44360.874999999251</v>
      </c>
      <c r="B314" s="25">
        <v>5.274</v>
      </c>
      <c r="C314" s="26">
        <v>163.409616</v>
      </c>
      <c r="D314" s="25">
        <v>5.274</v>
      </c>
      <c r="E314" s="26">
        <v>163.41</v>
      </c>
      <c r="F314" s="27">
        <f t="shared" si="55"/>
        <v>0</v>
      </c>
      <c r="G314" s="27">
        <f t="shared" si="55"/>
        <v>-3.8399999999683132E-4</v>
      </c>
      <c r="H314" s="28">
        <f>'[1]06-2021'!P320</f>
        <v>0</v>
      </c>
      <c r="I314" s="29">
        <f t="shared" si="56"/>
        <v>0</v>
      </c>
      <c r="J314" s="30">
        <f t="shared" si="52"/>
        <v>0</v>
      </c>
      <c r="K314" s="68">
        <v>3.1721963899504027</v>
      </c>
      <c r="L314" s="30">
        <f t="shared" si="53"/>
        <v>67.73972101146434</v>
      </c>
      <c r="M314" s="30">
        <f t="shared" si="64"/>
        <v>36.472821876034146</v>
      </c>
      <c r="N314" s="30">
        <f t="shared" si="64"/>
        <v>22.966918735811184</v>
      </c>
      <c r="O314" s="30">
        <f t="shared" si="64"/>
        <v>22.199939065594776</v>
      </c>
      <c r="P314" s="30">
        <f t="shared" si="64"/>
        <v>28.601159915568051</v>
      </c>
      <c r="Q314" s="30">
        <f t="shared" si="64"/>
        <v>30.93758449147273</v>
      </c>
      <c r="R314" s="30">
        <f t="shared" si="57"/>
        <v>67.73972101146434</v>
      </c>
      <c r="S314" s="36">
        <f t="shared" si="54"/>
        <v>0</v>
      </c>
      <c r="T314" s="36">
        <f t="shared" si="61"/>
        <v>0</v>
      </c>
      <c r="U314" s="99">
        <f t="shared" si="58"/>
        <v>0</v>
      </c>
      <c r="V314" s="99">
        <f t="shared" si="59"/>
        <v>0</v>
      </c>
    </row>
    <row r="315" spans="1:22" x14ac:dyDescent="0.25">
      <c r="A315" s="24">
        <f>'[1]06-2021'!A321</f>
        <v>44360.916666665915</v>
      </c>
      <c r="B315" s="25">
        <v>0</v>
      </c>
      <c r="C315" s="26">
        <v>0</v>
      </c>
      <c r="D315" s="25">
        <v>0</v>
      </c>
      <c r="E315" s="26">
        <v>0</v>
      </c>
      <c r="F315" s="27">
        <f t="shared" si="55"/>
        <v>0</v>
      </c>
      <c r="G315" s="27">
        <f t="shared" si="55"/>
        <v>0</v>
      </c>
      <c r="H315" s="28">
        <f>'[1]06-2021'!P321</f>
        <v>0</v>
      </c>
      <c r="I315" s="29">
        <f t="shared" si="56"/>
        <v>0</v>
      </c>
      <c r="J315" s="30">
        <f t="shared" si="52"/>
        <v>0</v>
      </c>
      <c r="K315" s="68">
        <v>3.1721963899504027</v>
      </c>
      <c r="L315" s="30">
        <f t="shared" si="53"/>
        <v>67.73972101146434</v>
      </c>
      <c r="M315" s="30">
        <f t="shared" si="64"/>
        <v>36.472821876034146</v>
      </c>
      <c r="N315" s="30">
        <f t="shared" si="64"/>
        <v>22.966918735811184</v>
      </c>
      <c r="O315" s="30">
        <f t="shared" si="64"/>
        <v>22.199939065594776</v>
      </c>
      <c r="P315" s="30">
        <f t="shared" si="64"/>
        <v>28.601159915568051</v>
      </c>
      <c r="Q315" s="30">
        <f t="shared" si="64"/>
        <v>30.93758449147273</v>
      </c>
      <c r="R315" s="30">
        <f t="shared" si="57"/>
        <v>67.73972101146434</v>
      </c>
      <c r="S315" s="36">
        <f t="shared" si="54"/>
        <v>0</v>
      </c>
      <c r="T315" s="36">
        <f t="shared" si="61"/>
        <v>0</v>
      </c>
      <c r="U315" s="99">
        <f t="shared" si="58"/>
        <v>0</v>
      </c>
      <c r="V315" s="99">
        <f t="shared" si="59"/>
        <v>0</v>
      </c>
    </row>
    <row r="316" spans="1:22" x14ac:dyDescent="0.25">
      <c r="A316" s="24">
        <f>'[1]06-2021'!A322</f>
        <v>44360.958333332579</v>
      </c>
      <c r="B316" s="25">
        <v>0</v>
      </c>
      <c r="C316" s="26">
        <v>0</v>
      </c>
      <c r="D316" s="25">
        <v>0</v>
      </c>
      <c r="E316" s="26">
        <v>0</v>
      </c>
      <c r="F316" s="27">
        <f t="shared" si="55"/>
        <v>0</v>
      </c>
      <c r="G316" s="27">
        <f t="shared" si="55"/>
        <v>0</v>
      </c>
      <c r="H316" s="28">
        <f>'[1]06-2021'!P322</f>
        <v>0</v>
      </c>
      <c r="I316" s="29">
        <f t="shared" si="56"/>
        <v>0</v>
      </c>
      <c r="J316" s="30">
        <f t="shared" si="52"/>
        <v>0</v>
      </c>
      <c r="K316" s="68">
        <v>3.1721963899504027</v>
      </c>
      <c r="L316" s="30">
        <f t="shared" si="53"/>
        <v>67.73972101146434</v>
      </c>
      <c r="M316" s="30">
        <f t="shared" si="64"/>
        <v>36.472821876034146</v>
      </c>
      <c r="N316" s="30">
        <f t="shared" si="64"/>
        <v>22.966918735811184</v>
      </c>
      <c r="O316" s="30">
        <f t="shared" si="64"/>
        <v>22.199939065594776</v>
      </c>
      <c r="P316" s="30">
        <f t="shared" si="64"/>
        <v>28.601159915568051</v>
      </c>
      <c r="Q316" s="30">
        <f t="shared" si="64"/>
        <v>30.93758449147273</v>
      </c>
      <c r="R316" s="30">
        <f t="shared" si="57"/>
        <v>67.73972101146434</v>
      </c>
      <c r="S316" s="36">
        <f t="shared" si="54"/>
        <v>0</v>
      </c>
      <c r="T316" s="36">
        <f t="shared" si="61"/>
        <v>0</v>
      </c>
      <c r="U316" s="99">
        <f t="shared" si="58"/>
        <v>0</v>
      </c>
      <c r="V316" s="99">
        <f t="shared" si="59"/>
        <v>0</v>
      </c>
    </row>
    <row r="317" spans="1:22" x14ac:dyDescent="0.25">
      <c r="A317" s="24">
        <f>'[1]06-2021'!A323</f>
        <v>44360.999999999243</v>
      </c>
      <c r="B317" s="25">
        <v>0</v>
      </c>
      <c r="C317" s="26">
        <v>0</v>
      </c>
      <c r="D317" s="25">
        <v>0</v>
      </c>
      <c r="E317" s="26">
        <v>0</v>
      </c>
      <c r="F317" s="27">
        <f t="shared" si="55"/>
        <v>0</v>
      </c>
      <c r="G317" s="27">
        <f t="shared" si="55"/>
        <v>0</v>
      </c>
      <c r="H317" s="28">
        <f>'[1]06-2021'!P323</f>
        <v>0</v>
      </c>
      <c r="I317" s="29">
        <f t="shared" si="56"/>
        <v>0</v>
      </c>
      <c r="J317" s="30">
        <f t="shared" si="52"/>
        <v>0</v>
      </c>
      <c r="K317" s="68">
        <v>3.1721963899504027</v>
      </c>
      <c r="L317" s="30">
        <f t="shared" si="53"/>
        <v>67.73972101146434</v>
      </c>
      <c r="M317" s="30">
        <f t="shared" si="64"/>
        <v>36.472821876034146</v>
      </c>
      <c r="N317" s="30">
        <f t="shared" si="64"/>
        <v>22.966918735811184</v>
      </c>
      <c r="O317" s="30">
        <f t="shared" si="64"/>
        <v>22.199939065594776</v>
      </c>
      <c r="P317" s="30">
        <f t="shared" si="64"/>
        <v>28.601159915568051</v>
      </c>
      <c r="Q317" s="30">
        <f t="shared" si="64"/>
        <v>30.93758449147273</v>
      </c>
      <c r="R317" s="30">
        <f t="shared" si="57"/>
        <v>67.73972101146434</v>
      </c>
      <c r="S317" s="36">
        <f t="shared" si="54"/>
        <v>0</v>
      </c>
      <c r="T317" s="36">
        <f t="shared" si="61"/>
        <v>0</v>
      </c>
      <c r="U317" s="99">
        <f t="shared" si="58"/>
        <v>0</v>
      </c>
      <c r="V317" s="99">
        <f t="shared" si="59"/>
        <v>0</v>
      </c>
    </row>
    <row r="318" spans="1:22" x14ac:dyDescent="0.25">
      <c r="A318" s="24">
        <f>'[1]06-2021'!A324</f>
        <v>44361.041666665908</v>
      </c>
      <c r="B318" s="25">
        <v>0</v>
      </c>
      <c r="C318" s="26">
        <v>0</v>
      </c>
      <c r="D318" s="25">
        <v>0</v>
      </c>
      <c r="E318" s="26">
        <v>0</v>
      </c>
      <c r="F318" s="27">
        <f t="shared" si="55"/>
        <v>0</v>
      </c>
      <c r="G318" s="27">
        <f t="shared" si="55"/>
        <v>0</v>
      </c>
      <c r="H318" s="28">
        <f>'[1]06-2021'!P324</f>
        <v>0</v>
      </c>
      <c r="I318" s="29">
        <f t="shared" si="56"/>
        <v>0</v>
      </c>
      <c r="J318" s="30">
        <f t="shared" si="52"/>
        <v>0</v>
      </c>
      <c r="K318" s="68">
        <v>3.1721963899504027</v>
      </c>
      <c r="L318" s="30">
        <f t="shared" si="53"/>
        <v>67.73972101146434</v>
      </c>
      <c r="M318" s="30">
        <f t="shared" si="64"/>
        <v>36.472821876034146</v>
      </c>
      <c r="N318" s="30">
        <f t="shared" si="64"/>
        <v>22.966918735811184</v>
      </c>
      <c r="O318" s="30">
        <f t="shared" si="64"/>
        <v>22.199939065594776</v>
      </c>
      <c r="P318" s="30">
        <f t="shared" si="64"/>
        <v>28.601159915568051</v>
      </c>
      <c r="Q318" s="30">
        <f t="shared" si="64"/>
        <v>30.93758449147273</v>
      </c>
      <c r="R318" s="30">
        <f t="shared" si="57"/>
        <v>67.73972101146434</v>
      </c>
      <c r="S318" s="36">
        <f t="shared" si="54"/>
        <v>0</v>
      </c>
      <c r="T318" s="36">
        <f t="shared" si="61"/>
        <v>0</v>
      </c>
      <c r="U318" s="99">
        <f t="shared" si="58"/>
        <v>0</v>
      </c>
      <c r="V318" s="99">
        <f t="shared" si="59"/>
        <v>0</v>
      </c>
    </row>
    <row r="319" spans="1:22" x14ac:dyDescent="0.25">
      <c r="A319" s="24">
        <f>'[1]06-2021'!A325</f>
        <v>44361.083333332572</v>
      </c>
      <c r="B319" s="25">
        <v>0</v>
      </c>
      <c r="C319" s="26">
        <v>0</v>
      </c>
      <c r="D319" s="25">
        <v>0</v>
      </c>
      <c r="E319" s="26">
        <v>0</v>
      </c>
      <c r="F319" s="27">
        <f t="shared" si="55"/>
        <v>0</v>
      </c>
      <c r="G319" s="27">
        <f t="shared" si="55"/>
        <v>0</v>
      </c>
      <c r="H319" s="28">
        <f>'[1]06-2021'!P325</f>
        <v>0</v>
      </c>
      <c r="I319" s="29">
        <f t="shared" si="56"/>
        <v>0</v>
      </c>
      <c r="J319" s="30">
        <f t="shared" si="52"/>
        <v>0</v>
      </c>
      <c r="K319" s="68">
        <v>3.1721963899504027</v>
      </c>
      <c r="L319" s="30">
        <f t="shared" si="53"/>
        <v>67.73972101146434</v>
      </c>
      <c r="M319" s="30">
        <f t="shared" si="64"/>
        <v>36.472821876034146</v>
      </c>
      <c r="N319" s="30">
        <f t="shared" si="64"/>
        <v>22.966918735811184</v>
      </c>
      <c r="O319" s="30">
        <f t="shared" si="64"/>
        <v>22.199939065594776</v>
      </c>
      <c r="P319" s="30">
        <f t="shared" si="64"/>
        <v>28.601159915568051</v>
      </c>
      <c r="Q319" s="30">
        <f t="shared" si="64"/>
        <v>30.93758449147273</v>
      </c>
      <c r="R319" s="30">
        <f t="shared" si="57"/>
        <v>67.73972101146434</v>
      </c>
      <c r="S319" s="36">
        <f t="shared" si="54"/>
        <v>0</v>
      </c>
      <c r="T319" s="36">
        <f t="shared" si="61"/>
        <v>0</v>
      </c>
      <c r="U319" s="99">
        <f t="shared" si="58"/>
        <v>0</v>
      </c>
      <c r="V319" s="99">
        <f t="shared" si="59"/>
        <v>0</v>
      </c>
    </row>
    <row r="320" spans="1:22" x14ac:dyDescent="0.25">
      <c r="A320" s="24">
        <f>'[1]06-2021'!A326</f>
        <v>44361.124999999236</v>
      </c>
      <c r="B320" s="25">
        <v>0</v>
      </c>
      <c r="C320" s="26">
        <v>0</v>
      </c>
      <c r="D320" s="25">
        <v>0</v>
      </c>
      <c r="E320" s="26">
        <v>0</v>
      </c>
      <c r="F320" s="27">
        <f t="shared" si="55"/>
        <v>0</v>
      </c>
      <c r="G320" s="27">
        <f t="shared" si="55"/>
        <v>0</v>
      </c>
      <c r="H320" s="28">
        <f>'[1]06-2021'!P326</f>
        <v>0</v>
      </c>
      <c r="I320" s="29">
        <f t="shared" si="56"/>
        <v>0</v>
      </c>
      <c r="J320" s="30">
        <f t="shared" si="52"/>
        <v>0</v>
      </c>
      <c r="K320" s="68">
        <v>3.1721963899504027</v>
      </c>
      <c r="L320" s="30">
        <f t="shared" si="53"/>
        <v>67.73972101146434</v>
      </c>
      <c r="M320" s="30">
        <f t="shared" si="64"/>
        <v>36.472821876034146</v>
      </c>
      <c r="N320" s="30">
        <f t="shared" si="64"/>
        <v>22.966918735811184</v>
      </c>
      <c r="O320" s="30">
        <f t="shared" si="64"/>
        <v>22.199939065594776</v>
      </c>
      <c r="P320" s="30">
        <f t="shared" si="64"/>
        <v>28.601159915568051</v>
      </c>
      <c r="Q320" s="30">
        <f t="shared" si="64"/>
        <v>30.93758449147273</v>
      </c>
      <c r="R320" s="30">
        <f t="shared" si="57"/>
        <v>67.73972101146434</v>
      </c>
      <c r="S320" s="36">
        <f t="shared" si="54"/>
        <v>0</v>
      </c>
      <c r="T320" s="36">
        <f t="shared" si="61"/>
        <v>0</v>
      </c>
      <c r="U320" s="99">
        <f t="shared" si="58"/>
        <v>0</v>
      </c>
      <c r="V320" s="99">
        <f t="shared" si="59"/>
        <v>0</v>
      </c>
    </row>
    <row r="321" spans="1:22" x14ac:dyDescent="0.25">
      <c r="A321" s="24">
        <f>'[1]06-2021'!A327</f>
        <v>44361.1666666659</v>
      </c>
      <c r="B321" s="25">
        <v>10.523999999999999</v>
      </c>
      <c r="C321" s="26">
        <v>163.22723999999999</v>
      </c>
      <c r="D321" s="25">
        <v>0</v>
      </c>
      <c r="E321" s="26">
        <v>0</v>
      </c>
      <c r="F321" s="27">
        <f t="shared" si="55"/>
        <v>10.523999999999999</v>
      </c>
      <c r="G321" s="27">
        <f t="shared" si="55"/>
        <v>163.22723999999999</v>
      </c>
      <c r="H321" s="28">
        <f>'[1]06-2021'!P327</f>
        <v>0</v>
      </c>
      <c r="I321" s="29">
        <f t="shared" si="56"/>
        <v>10.523999999999999</v>
      </c>
      <c r="J321" s="30">
        <f t="shared" si="52"/>
        <v>15.510000000000002</v>
      </c>
      <c r="K321" s="68">
        <v>3.1721963899504027</v>
      </c>
      <c r="L321" s="30">
        <f t="shared" si="53"/>
        <v>67.73972101146434</v>
      </c>
      <c r="M321" s="30">
        <f t="shared" si="64"/>
        <v>36.472821876034146</v>
      </c>
      <c r="N321" s="30">
        <f t="shared" si="64"/>
        <v>22.966918735811184</v>
      </c>
      <c r="O321" s="30">
        <f t="shared" si="64"/>
        <v>22.199939065594776</v>
      </c>
      <c r="P321" s="30">
        <f t="shared" si="64"/>
        <v>28.601159915568051</v>
      </c>
      <c r="Q321" s="30">
        <f t="shared" si="64"/>
        <v>30.93758449147273</v>
      </c>
      <c r="R321" s="30">
        <f t="shared" si="57"/>
        <v>67.73972101146434</v>
      </c>
      <c r="S321" s="36">
        <f t="shared" si="54"/>
        <v>0</v>
      </c>
      <c r="T321" s="36">
        <f t="shared" si="61"/>
        <v>0</v>
      </c>
      <c r="U321" s="99">
        <f t="shared" si="58"/>
        <v>0</v>
      </c>
      <c r="V321" s="99">
        <f t="shared" si="59"/>
        <v>0</v>
      </c>
    </row>
    <row r="322" spans="1:22" x14ac:dyDescent="0.25">
      <c r="A322" s="24">
        <f>'[1]06-2021'!A328</f>
        <v>44361.208333332565</v>
      </c>
      <c r="B322" s="25">
        <v>0</v>
      </c>
      <c r="C322" s="26">
        <v>0</v>
      </c>
      <c r="D322" s="25">
        <v>0</v>
      </c>
      <c r="E322" s="26">
        <v>0</v>
      </c>
      <c r="F322" s="27">
        <f t="shared" si="55"/>
        <v>0</v>
      </c>
      <c r="G322" s="27">
        <f t="shared" si="55"/>
        <v>0</v>
      </c>
      <c r="H322" s="28">
        <f>'[1]06-2021'!P328</f>
        <v>0</v>
      </c>
      <c r="I322" s="29">
        <f t="shared" si="56"/>
        <v>0</v>
      </c>
      <c r="J322" s="30">
        <f t="shared" si="52"/>
        <v>0</v>
      </c>
      <c r="K322" s="68">
        <v>3.1721963899504027</v>
      </c>
      <c r="L322" s="30">
        <f t="shared" si="53"/>
        <v>67.73972101146434</v>
      </c>
      <c r="M322" s="30">
        <f t="shared" si="64"/>
        <v>36.472821876034146</v>
      </c>
      <c r="N322" s="30">
        <f t="shared" si="64"/>
        <v>22.966918735811184</v>
      </c>
      <c r="O322" s="30">
        <f t="shared" si="64"/>
        <v>22.199939065594776</v>
      </c>
      <c r="P322" s="30">
        <f t="shared" si="64"/>
        <v>28.601159915568051</v>
      </c>
      <c r="Q322" s="30">
        <f t="shared" si="64"/>
        <v>30.93758449147273</v>
      </c>
      <c r="R322" s="30">
        <f t="shared" si="57"/>
        <v>67.73972101146434</v>
      </c>
      <c r="S322" s="36">
        <f t="shared" si="54"/>
        <v>0</v>
      </c>
      <c r="T322" s="36">
        <f t="shared" si="61"/>
        <v>0</v>
      </c>
      <c r="U322" s="99">
        <f t="shared" si="58"/>
        <v>0</v>
      </c>
      <c r="V322" s="99">
        <f t="shared" si="59"/>
        <v>0</v>
      </c>
    </row>
    <row r="323" spans="1:22" x14ac:dyDescent="0.25">
      <c r="A323" s="24">
        <f>'[1]06-2021'!A329</f>
        <v>44361.249999999229</v>
      </c>
      <c r="B323" s="25">
        <v>0</v>
      </c>
      <c r="C323" s="26">
        <v>0</v>
      </c>
      <c r="D323" s="25">
        <v>0</v>
      </c>
      <c r="E323" s="26">
        <v>0</v>
      </c>
      <c r="F323" s="27">
        <f t="shared" si="55"/>
        <v>0</v>
      </c>
      <c r="G323" s="27">
        <f t="shared" si="55"/>
        <v>0</v>
      </c>
      <c r="H323" s="28">
        <f>'[1]06-2021'!P329</f>
        <v>0</v>
      </c>
      <c r="I323" s="29">
        <f t="shared" si="56"/>
        <v>0</v>
      </c>
      <c r="J323" s="30">
        <f t="shared" si="52"/>
        <v>0</v>
      </c>
      <c r="K323" s="68">
        <v>3.1721963899504027</v>
      </c>
      <c r="L323" s="30">
        <f t="shared" si="53"/>
        <v>67.73972101146434</v>
      </c>
      <c r="M323" s="30">
        <f t="shared" si="64"/>
        <v>36.472821876034146</v>
      </c>
      <c r="N323" s="30">
        <f t="shared" si="64"/>
        <v>22.966918735811184</v>
      </c>
      <c r="O323" s="30">
        <f t="shared" si="64"/>
        <v>22.199939065594776</v>
      </c>
      <c r="P323" s="30">
        <f t="shared" si="64"/>
        <v>28.601159915568051</v>
      </c>
      <c r="Q323" s="30">
        <f t="shared" si="64"/>
        <v>30.93758449147273</v>
      </c>
      <c r="R323" s="30">
        <f t="shared" si="57"/>
        <v>67.73972101146434</v>
      </c>
      <c r="S323" s="36">
        <f t="shared" si="54"/>
        <v>0</v>
      </c>
      <c r="T323" s="36">
        <f t="shared" si="61"/>
        <v>0</v>
      </c>
      <c r="U323" s="99">
        <f t="shared" si="58"/>
        <v>0</v>
      </c>
      <c r="V323" s="99">
        <f t="shared" si="59"/>
        <v>0</v>
      </c>
    </row>
    <row r="324" spans="1:22" x14ac:dyDescent="0.25">
      <c r="A324" s="24">
        <f>'[1]06-2021'!A330</f>
        <v>44361.291666665893</v>
      </c>
      <c r="B324" s="25">
        <v>0</v>
      </c>
      <c r="C324" s="26">
        <v>0</v>
      </c>
      <c r="D324" s="25">
        <v>0</v>
      </c>
      <c r="E324" s="26">
        <v>0</v>
      </c>
      <c r="F324" s="27">
        <f t="shared" si="55"/>
        <v>0</v>
      </c>
      <c r="G324" s="27">
        <f t="shared" si="55"/>
        <v>0</v>
      </c>
      <c r="H324" s="28">
        <f>'[1]06-2021'!P330</f>
        <v>0</v>
      </c>
      <c r="I324" s="29">
        <f t="shared" si="56"/>
        <v>0</v>
      </c>
      <c r="J324" s="30">
        <f t="shared" si="52"/>
        <v>0</v>
      </c>
      <c r="K324" s="68">
        <v>3.1721963899504027</v>
      </c>
      <c r="L324" s="30">
        <f t="shared" si="53"/>
        <v>67.73972101146434</v>
      </c>
      <c r="M324" s="30">
        <f t="shared" si="64"/>
        <v>36.472821876034146</v>
      </c>
      <c r="N324" s="30">
        <f t="shared" si="64"/>
        <v>22.966918735811184</v>
      </c>
      <c r="O324" s="30">
        <f t="shared" si="64"/>
        <v>22.199939065594776</v>
      </c>
      <c r="P324" s="30">
        <f t="shared" si="64"/>
        <v>28.601159915568051</v>
      </c>
      <c r="Q324" s="30">
        <f t="shared" si="64"/>
        <v>30.93758449147273</v>
      </c>
      <c r="R324" s="30">
        <f t="shared" si="57"/>
        <v>67.73972101146434</v>
      </c>
      <c r="S324" s="36">
        <f t="shared" si="54"/>
        <v>0</v>
      </c>
      <c r="T324" s="36">
        <f t="shared" si="61"/>
        <v>0</v>
      </c>
      <c r="U324" s="99">
        <f t="shared" si="58"/>
        <v>0</v>
      </c>
      <c r="V324" s="99">
        <f t="shared" si="59"/>
        <v>0</v>
      </c>
    </row>
    <row r="325" spans="1:22" x14ac:dyDescent="0.25">
      <c r="A325" s="24">
        <f>'[1]06-2021'!A331</f>
        <v>44361.333333332557</v>
      </c>
      <c r="B325" s="25">
        <v>0</v>
      </c>
      <c r="C325" s="26">
        <v>0</v>
      </c>
      <c r="D325" s="25">
        <v>0</v>
      </c>
      <c r="E325" s="26">
        <v>0</v>
      </c>
      <c r="F325" s="27">
        <f t="shared" si="55"/>
        <v>0</v>
      </c>
      <c r="G325" s="27">
        <f t="shared" si="55"/>
        <v>0</v>
      </c>
      <c r="H325" s="28">
        <f>'[1]06-2021'!P331</f>
        <v>0</v>
      </c>
      <c r="I325" s="29">
        <f t="shared" si="56"/>
        <v>0</v>
      </c>
      <c r="J325" s="30">
        <f t="shared" si="52"/>
        <v>0</v>
      </c>
      <c r="K325" s="68">
        <v>3.1721963899504027</v>
      </c>
      <c r="L325" s="30">
        <f t="shared" si="53"/>
        <v>67.73972101146434</v>
      </c>
      <c r="M325" s="30">
        <f t="shared" si="64"/>
        <v>36.472821876034146</v>
      </c>
      <c r="N325" s="30">
        <f t="shared" si="64"/>
        <v>22.966918735811184</v>
      </c>
      <c r="O325" s="30">
        <f t="shared" si="64"/>
        <v>22.199939065594776</v>
      </c>
      <c r="P325" s="30">
        <f t="shared" si="64"/>
        <v>28.601159915568051</v>
      </c>
      <c r="Q325" s="30">
        <f t="shared" si="64"/>
        <v>30.93758449147273</v>
      </c>
      <c r="R325" s="30">
        <f t="shared" si="57"/>
        <v>67.73972101146434</v>
      </c>
      <c r="S325" s="36">
        <f t="shared" si="54"/>
        <v>0</v>
      </c>
      <c r="T325" s="36">
        <f t="shared" si="61"/>
        <v>0</v>
      </c>
      <c r="U325" s="99">
        <f t="shared" si="58"/>
        <v>0</v>
      </c>
      <c r="V325" s="99">
        <f t="shared" si="59"/>
        <v>0</v>
      </c>
    </row>
    <row r="326" spans="1:22" x14ac:dyDescent="0.25">
      <c r="A326" s="24">
        <f>'[1]06-2021'!A332</f>
        <v>44361.374999999221</v>
      </c>
      <c r="B326" s="25">
        <v>0</v>
      </c>
      <c r="C326" s="26">
        <v>0</v>
      </c>
      <c r="D326" s="25">
        <v>0</v>
      </c>
      <c r="E326" s="26">
        <v>0</v>
      </c>
      <c r="F326" s="27">
        <f t="shared" si="55"/>
        <v>0</v>
      </c>
      <c r="G326" s="27">
        <f t="shared" si="55"/>
        <v>0</v>
      </c>
      <c r="H326" s="28">
        <f>'[1]06-2021'!P332</f>
        <v>0</v>
      </c>
      <c r="I326" s="29">
        <f t="shared" si="56"/>
        <v>0</v>
      </c>
      <c r="J326" s="30">
        <f t="shared" ref="J326:J389" si="65">IF(F326&gt;0,G326/F326,0)</f>
        <v>0</v>
      </c>
      <c r="K326" s="68">
        <v>3.1721963899504027</v>
      </c>
      <c r="L326" s="30">
        <f t="shared" ref="L326:L389" si="66">IF(AND(MONTH($A$2)&gt;5,MONTH($A$2)&lt;9),(K326*10800)/1000,(K326*10400)/1000)+33.48</f>
        <v>67.73972101146434</v>
      </c>
      <c r="M326" s="30">
        <f t="shared" si="64"/>
        <v>36.472821876034146</v>
      </c>
      <c r="N326" s="30">
        <f t="shared" si="64"/>
        <v>22.966918735811184</v>
      </c>
      <c r="O326" s="30">
        <f t="shared" si="64"/>
        <v>22.199939065594776</v>
      </c>
      <c r="P326" s="30">
        <f t="shared" si="64"/>
        <v>28.601159915568051</v>
      </c>
      <c r="Q326" s="30">
        <f t="shared" si="64"/>
        <v>30.93758449147273</v>
      </c>
      <c r="R326" s="30">
        <f t="shared" si="57"/>
        <v>67.73972101146434</v>
      </c>
      <c r="S326" s="36">
        <f t="shared" ref="S326:S389" si="67">IF(J326&gt;R326,J326-R326,0)</f>
        <v>0</v>
      </c>
      <c r="T326" s="36">
        <f t="shared" si="61"/>
        <v>0</v>
      </c>
      <c r="U326" s="99">
        <f t="shared" si="58"/>
        <v>0</v>
      </c>
      <c r="V326" s="99">
        <f t="shared" si="59"/>
        <v>0</v>
      </c>
    </row>
    <row r="327" spans="1:22" x14ac:dyDescent="0.25">
      <c r="A327" s="24">
        <f>'[1]06-2021'!A333</f>
        <v>44361.416666665886</v>
      </c>
      <c r="B327" s="25">
        <v>272.14100000000002</v>
      </c>
      <c r="C327" s="26">
        <v>6241.2816940000002</v>
      </c>
      <c r="D327" s="25">
        <v>267.15600000000001</v>
      </c>
      <c r="E327" s="26">
        <v>6126.9650000000001</v>
      </c>
      <c r="F327" s="27">
        <f t="shared" ref="F327:G390" si="68">B327-D327</f>
        <v>4.9850000000000136</v>
      </c>
      <c r="G327" s="27">
        <f t="shared" si="68"/>
        <v>114.3166940000001</v>
      </c>
      <c r="H327" s="28">
        <f>'[1]06-2021'!P333</f>
        <v>0</v>
      </c>
      <c r="I327" s="29">
        <f t="shared" ref="I327:I390" si="69">F327-H327</f>
        <v>4.9850000000000136</v>
      </c>
      <c r="J327" s="30">
        <f t="shared" si="65"/>
        <v>22.932135205616806</v>
      </c>
      <c r="K327" s="68">
        <v>3.1721963899504027</v>
      </c>
      <c r="L327" s="30">
        <f t="shared" si="66"/>
        <v>67.73972101146434</v>
      </c>
      <c r="M327" s="30">
        <f t="shared" si="64"/>
        <v>36.472821876034146</v>
      </c>
      <c r="N327" s="30">
        <f t="shared" si="64"/>
        <v>22.966918735811184</v>
      </c>
      <c r="O327" s="30">
        <f t="shared" si="64"/>
        <v>22.199939065594776</v>
      </c>
      <c r="P327" s="30">
        <f t="shared" si="64"/>
        <v>28.601159915568051</v>
      </c>
      <c r="Q327" s="30">
        <f t="shared" si="64"/>
        <v>30.93758449147273</v>
      </c>
      <c r="R327" s="30">
        <f t="shared" ref="R327:R390" si="70">MAX(L327:Q327)</f>
        <v>67.73972101146434</v>
      </c>
      <c r="S327" s="36">
        <f t="shared" si="67"/>
        <v>0</v>
      </c>
      <c r="T327" s="36">
        <f t="shared" si="61"/>
        <v>0</v>
      </c>
      <c r="U327" s="99">
        <f t="shared" ref="U327:U390" si="71">IF(T327=0,0,1)</f>
        <v>0</v>
      </c>
      <c r="V327" s="99">
        <f t="shared" ref="V327:V390" si="72">IF(U327=0,0,V326+1)</f>
        <v>0</v>
      </c>
    </row>
    <row r="328" spans="1:22" x14ac:dyDescent="0.25">
      <c r="A328" s="24">
        <f>'[1]06-2021'!A334</f>
        <v>44361.45833333255</v>
      </c>
      <c r="B328" s="25">
        <v>552.50199999999995</v>
      </c>
      <c r="C328" s="26">
        <v>14913.133984</v>
      </c>
      <c r="D328" s="25">
        <v>543.38499999999999</v>
      </c>
      <c r="E328" s="26">
        <v>14667.043</v>
      </c>
      <c r="F328" s="27">
        <f t="shared" si="68"/>
        <v>9.1169999999999618</v>
      </c>
      <c r="G328" s="27">
        <f t="shared" si="68"/>
        <v>246.09098400000039</v>
      </c>
      <c r="H328" s="28">
        <f>'[1]06-2021'!P334</f>
        <v>0</v>
      </c>
      <c r="I328" s="29">
        <f t="shared" si="69"/>
        <v>9.1169999999999618</v>
      </c>
      <c r="J328" s="30">
        <f t="shared" si="65"/>
        <v>26.992539651201209</v>
      </c>
      <c r="K328" s="68">
        <v>3.1721963899504027</v>
      </c>
      <c r="L328" s="30">
        <f t="shared" si="66"/>
        <v>67.73972101146434</v>
      </c>
      <c r="M328" s="30">
        <f t="shared" ref="M328:Q343" si="73">M327</f>
        <v>36.472821876034146</v>
      </c>
      <c r="N328" s="30">
        <f t="shared" si="73"/>
        <v>22.966918735811184</v>
      </c>
      <c r="O328" s="30">
        <f t="shared" si="73"/>
        <v>22.199939065594776</v>
      </c>
      <c r="P328" s="30">
        <f t="shared" si="73"/>
        <v>28.601159915568051</v>
      </c>
      <c r="Q328" s="30">
        <f t="shared" si="73"/>
        <v>30.93758449147273</v>
      </c>
      <c r="R328" s="30">
        <f t="shared" si="70"/>
        <v>67.73972101146434</v>
      </c>
      <c r="S328" s="36">
        <f t="shared" si="67"/>
        <v>0</v>
      </c>
      <c r="T328" s="36">
        <f t="shared" ref="T328:T391" si="74">IF(S328&lt;&gt;" ",S328*I328,0)</f>
        <v>0</v>
      </c>
      <c r="U328" s="99">
        <f t="shared" si="71"/>
        <v>0</v>
      </c>
      <c r="V328" s="99">
        <f t="shared" si="72"/>
        <v>0</v>
      </c>
    </row>
    <row r="329" spans="1:22" x14ac:dyDescent="0.25">
      <c r="A329" s="24">
        <f>'[1]06-2021'!A335</f>
        <v>44361.499999999214</v>
      </c>
      <c r="B329" s="25">
        <v>664.33900000000006</v>
      </c>
      <c r="C329" s="26">
        <v>18169.007311000001</v>
      </c>
      <c r="D329" s="25">
        <v>664.33900000000006</v>
      </c>
      <c r="E329" s="26">
        <v>18169.007000000001</v>
      </c>
      <c r="F329" s="27">
        <f t="shared" si="68"/>
        <v>0</v>
      </c>
      <c r="G329" s="27">
        <f t="shared" si="68"/>
        <v>3.1099999978323467E-4</v>
      </c>
      <c r="H329" s="28">
        <f>'[1]06-2021'!P335</f>
        <v>0</v>
      </c>
      <c r="I329" s="29">
        <f t="shared" si="69"/>
        <v>0</v>
      </c>
      <c r="J329" s="30">
        <f t="shared" si="65"/>
        <v>0</v>
      </c>
      <c r="K329" s="68">
        <v>3.1721963899504027</v>
      </c>
      <c r="L329" s="30">
        <f t="shared" si="66"/>
        <v>67.73972101146434</v>
      </c>
      <c r="M329" s="30">
        <f t="shared" si="73"/>
        <v>36.472821876034146</v>
      </c>
      <c r="N329" s="30">
        <f t="shared" si="73"/>
        <v>22.966918735811184</v>
      </c>
      <c r="O329" s="30">
        <f t="shared" si="73"/>
        <v>22.199939065594776</v>
      </c>
      <c r="P329" s="30">
        <f t="shared" si="73"/>
        <v>28.601159915568051</v>
      </c>
      <c r="Q329" s="30">
        <f t="shared" si="73"/>
        <v>30.93758449147273</v>
      </c>
      <c r="R329" s="30">
        <f t="shared" si="70"/>
        <v>67.73972101146434</v>
      </c>
      <c r="S329" s="36">
        <f t="shared" si="67"/>
        <v>0</v>
      </c>
      <c r="T329" s="36">
        <f t="shared" si="74"/>
        <v>0</v>
      </c>
      <c r="U329" s="99">
        <f t="shared" si="71"/>
        <v>0</v>
      </c>
      <c r="V329" s="99">
        <f t="shared" si="72"/>
        <v>0</v>
      </c>
    </row>
    <row r="330" spans="1:22" x14ac:dyDescent="0.25">
      <c r="A330" s="24">
        <f>'[1]06-2021'!A336</f>
        <v>44361.541666665878</v>
      </c>
      <c r="B330" s="25">
        <v>388.07299999999998</v>
      </c>
      <c r="C330" s="26">
        <v>23011.952754000002</v>
      </c>
      <c r="D330" s="25">
        <v>388.07299999999998</v>
      </c>
      <c r="E330" s="26">
        <v>23011.953000000001</v>
      </c>
      <c r="F330" s="27">
        <f t="shared" si="68"/>
        <v>0</v>
      </c>
      <c r="G330" s="27">
        <f t="shared" si="68"/>
        <v>-2.4599999960628338E-4</v>
      </c>
      <c r="H330" s="28">
        <f>'[1]06-2021'!P336</f>
        <v>0</v>
      </c>
      <c r="I330" s="29">
        <f t="shared" si="69"/>
        <v>0</v>
      </c>
      <c r="J330" s="30">
        <f t="shared" si="65"/>
        <v>0</v>
      </c>
      <c r="K330" s="68">
        <v>3.1721963899504027</v>
      </c>
      <c r="L330" s="30">
        <f t="shared" si="66"/>
        <v>67.73972101146434</v>
      </c>
      <c r="M330" s="30">
        <f t="shared" si="73"/>
        <v>36.472821876034146</v>
      </c>
      <c r="N330" s="30">
        <f t="shared" si="73"/>
        <v>22.966918735811184</v>
      </c>
      <c r="O330" s="30">
        <f t="shared" si="73"/>
        <v>22.199939065594776</v>
      </c>
      <c r="P330" s="30">
        <f t="shared" si="73"/>
        <v>28.601159915568051</v>
      </c>
      <c r="Q330" s="30">
        <f t="shared" si="73"/>
        <v>30.93758449147273</v>
      </c>
      <c r="R330" s="30">
        <f t="shared" si="70"/>
        <v>67.73972101146434</v>
      </c>
      <c r="S330" s="36">
        <f t="shared" si="67"/>
        <v>0</v>
      </c>
      <c r="T330" s="36">
        <f t="shared" si="74"/>
        <v>0</v>
      </c>
      <c r="U330" s="99">
        <f t="shared" si="71"/>
        <v>0</v>
      </c>
      <c r="V330" s="99">
        <f t="shared" si="72"/>
        <v>0</v>
      </c>
    </row>
    <row r="331" spans="1:22" x14ac:dyDescent="0.25">
      <c r="A331" s="24">
        <f>'[1]06-2021'!A337</f>
        <v>44361.583333332543</v>
      </c>
      <c r="B331" s="25">
        <v>139.221</v>
      </c>
      <c r="C331" s="26">
        <v>4385.0438370000002</v>
      </c>
      <c r="D331" s="25">
        <v>139.221</v>
      </c>
      <c r="E331" s="26">
        <v>4385.0439999999999</v>
      </c>
      <c r="F331" s="27">
        <f t="shared" si="68"/>
        <v>0</v>
      </c>
      <c r="G331" s="27">
        <f t="shared" si="68"/>
        <v>-1.629999997021514E-4</v>
      </c>
      <c r="H331" s="28">
        <f>'[1]06-2021'!P337</f>
        <v>0</v>
      </c>
      <c r="I331" s="29">
        <f t="shared" si="69"/>
        <v>0</v>
      </c>
      <c r="J331" s="30">
        <f t="shared" si="65"/>
        <v>0</v>
      </c>
      <c r="K331" s="68">
        <v>3.1721963899504027</v>
      </c>
      <c r="L331" s="30">
        <f t="shared" si="66"/>
        <v>67.73972101146434</v>
      </c>
      <c r="M331" s="30">
        <f t="shared" si="73"/>
        <v>36.472821876034146</v>
      </c>
      <c r="N331" s="30">
        <f t="shared" si="73"/>
        <v>22.966918735811184</v>
      </c>
      <c r="O331" s="30">
        <f t="shared" si="73"/>
        <v>22.199939065594776</v>
      </c>
      <c r="P331" s="30">
        <f t="shared" si="73"/>
        <v>28.601159915568051</v>
      </c>
      <c r="Q331" s="30">
        <f t="shared" si="73"/>
        <v>30.93758449147273</v>
      </c>
      <c r="R331" s="30">
        <f t="shared" si="70"/>
        <v>67.73972101146434</v>
      </c>
      <c r="S331" s="36">
        <f t="shared" si="67"/>
        <v>0</v>
      </c>
      <c r="T331" s="36">
        <f t="shared" si="74"/>
        <v>0</v>
      </c>
      <c r="U331" s="99">
        <f t="shared" si="71"/>
        <v>0</v>
      </c>
      <c r="V331" s="99">
        <f t="shared" si="72"/>
        <v>0</v>
      </c>
    </row>
    <row r="332" spans="1:22" x14ac:dyDescent="0.25">
      <c r="A332" s="24">
        <f>'[1]06-2021'!A338</f>
        <v>44361.624999999207</v>
      </c>
      <c r="B332" s="25">
        <v>47.884</v>
      </c>
      <c r="C332" s="26">
        <v>2439.6898000000001</v>
      </c>
      <c r="D332" s="25">
        <v>47.884</v>
      </c>
      <c r="E332" s="26">
        <v>2439.69</v>
      </c>
      <c r="F332" s="27">
        <f t="shared" si="68"/>
        <v>0</v>
      </c>
      <c r="G332" s="27">
        <f t="shared" si="68"/>
        <v>-1.9999999994979589E-4</v>
      </c>
      <c r="H332" s="28">
        <f>'[1]06-2021'!P338</f>
        <v>0</v>
      </c>
      <c r="I332" s="29">
        <f t="shared" si="69"/>
        <v>0</v>
      </c>
      <c r="J332" s="30">
        <f t="shared" si="65"/>
        <v>0</v>
      </c>
      <c r="K332" s="68">
        <v>3.1721963899504027</v>
      </c>
      <c r="L332" s="30">
        <f t="shared" si="66"/>
        <v>67.73972101146434</v>
      </c>
      <c r="M332" s="30">
        <f t="shared" si="73"/>
        <v>36.472821876034146</v>
      </c>
      <c r="N332" s="30">
        <f t="shared" si="73"/>
        <v>22.966918735811184</v>
      </c>
      <c r="O332" s="30">
        <f t="shared" si="73"/>
        <v>22.199939065594776</v>
      </c>
      <c r="P332" s="30">
        <f t="shared" si="73"/>
        <v>28.601159915568051</v>
      </c>
      <c r="Q332" s="30">
        <f t="shared" si="73"/>
        <v>30.93758449147273</v>
      </c>
      <c r="R332" s="30">
        <f t="shared" si="70"/>
        <v>67.73972101146434</v>
      </c>
      <c r="S332" s="36">
        <f t="shared" si="67"/>
        <v>0</v>
      </c>
      <c r="T332" s="36">
        <f t="shared" si="74"/>
        <v>0</v>
      </c>
      <c r="U332" s="99">
        <f t="shared" si="71"/>
        <v>0</v>
      </c>
      <c r="V332" s="99">
        <f t="shared" si="72"/>
        <v>0</v>
      </c>
    </row>
    <row r="333" spans="1:22" x14ac:dyDescent="0.25">
      <c r="A333" s="24">
        <f>'[1]06-2021'!A339</f>
        <v>44361.666666665871</v>
      </c>
      <c r="B333" s="25">
        <v>70.266999999999996</v>
      </c>
      <c r="C333" s="26">
        <v>5142.4903949999998</v>
      </c>
      <c r="D333" s="25">
        <v>70.266999999999996</v>
      </c>
      <c r="E333" s="26">
        <v>5142.49</v>
      </c>
      <c r="F333" s="27">
        <f t="shared" si="68"/>
        <v>0</v>
      </c>
      <c r="G333" s="27">
        <f t="shared" si="68"/>
        <v>3.9500000002590241E-4</v>
      </c>
      <c r="H333" s="28">
        <f>'[1]06-2021'!P339</f>
        <v>0</v>
      </c>
      <c r="I333" s="29">
        <f t="shared" si="69"/>
        <v>0</v>
      </c>
      <c r="J333" s="30">
        <f t="shared" si="65"/>
        <v>0</v>
      </c>
      <c r="K333" s="68">
        <v>3.1721963899504027</v>
      </c>
      <c r="L333" s="30">
        <f t="shared" si="66"/>
        <v>67.73972101146434</v>
      </c>
      <c r="M333" s="30">
        <f t="shared" si="73"/>
        <v>36.472821876034146</v>
      </c>
      <c r="N333" s="30">
        <f t="shared" si="73"/>
        <v>22.966918735811184</v>
      </c>
      <c r="O333" s="30">
        <f t="shared" si="73"/>
        <v>22.199939065594776</v>
      </c>
      <c r="P333" s="30">
        <f t="shared" si="73"/>
        <v>28.601159915568051</v>
      </c>
      <c r="Q333" s="30">
        <f t="shared" si="73"/>
        <v>30.93758449147273</v>
      </c>
      <c r="R333" s="30">
        <f t="shared" si="70"/>
        <v>67.73972101146434</v>
      </c>
      <c r="S333" s="36">
        <f t="shared" si="67"/>
        <v>0</v>
      </c>
      <c r="T333" s="36">
        <f t="shared" si="74"/>
        <v>0</v>
      </c>
      <c r="U333" s="99">
        <f t="shared" si="71"/>
        <v>0</v>
      </c>
      <c r="V333" s="99">
        <f t="shared" si="72"/>
        <v>0</v>
      </c>
    </row>
    <row r="334" spans="1:22" x14ac:dyDescent="0.25">
      <c r="A334" s="24">
        <f>'[1]06-2021'!A340</f>
        <v>44361.708333332535</v>
      </c>
      <c r="B334" s="25">
        <v>74.03</v>
      </c>
      <c r="C334" s="26">
        <v>3391.01818</v>
      </c>
      <c r="D334" s="25">
        <v>74.03</v>
      </c>
      <c r="E334" s="26">
        <v>3391.018</v>
      </c>
      <c r="F334" s="27">
        <f t="shared" si="68"/>
        <v>0</v>
      </c>
      <c r="G334" s="27">
        <f t="shared" si="68"/>
        <v>1.8000000000029104E-4</v>
      </c>
      <c r="H334" s="28">
        <f>'[1]06-2021'!P340</f>
        <v>0</v>
      </c>
      <c r="I334" s="29">
        <f t="shared" si="69"/>
        <v>0</v>
      </c>
      <c r="J334" s="30">
        <f t="shared" si="65"/>
        <v>0</v>
      </c>
      <c r="K334" s="68">
        <v>3.1721963899504027</v>
      </c>
      <c r="L334" s="30">
        <f t="shared" si="66"/>
        <v>67.73972101146434</v>
      </c>
      <c r="M334" s="30">
        <f t="shared" si="73"/>
        <v>36.472821876034146</v>
      </c>
      <c r="N334" s="30">
        <f t="shared" si="73"/>
        <v>22.966918735811184</v>
      </c>
      <c r="O334" s="30">
        <f t="shared" si="73"/>
        <v>22.199939065594776</v>
      </c>
      <c r="P334" s="30">
        <f t="shared" si="73"/>
        <v>28.601159915568051</v>
      </c>
      <c r="Q334" s="30">
        <f t="shared" si="73"/>
        <v>30.93758449147273</v>
      </c>
      <c r="R334" s="30">
        <f t="shared" si="70"/>
        <v>67.73972101146434</v>
      </c>
      <c r="S334" s="36">
        <f t="shared" si="67"/>
        <v>0</v>
      </c>
      <c r="T334" s="36">
        <f t="shared" si="74"/>
        <v>0</v>
      </c>
      <c r="U334" s="99">
        <f t="shared" si="71"/>
        <v>0</v>
      </c>
      <c r="V334" s="99">
        <f t="shared" si="72"/>
        <v>0</v>
      </c>
    </row>
    <row r="335" spans="1:22" x14ac:dyDescent="0.25">
      <c r="A335" s="24">
        <f>'[1]06-2021'!A341</f>
        <v>44361.7499999992</v>
      </c>
      <c r="B335" s="25">
        <v>123.721</v>
      </c>
      <c r="C335" s="26">
        <v>4981.8735070000002</v>
      </c>
      <c r="D335" s="25">
        <v>123.721</v>
      </c>
      <c r="E335" s="26">
        <v>4981.8739999999998</v>
      </c>
      <c r="F335" s="27">
        <f t="shared" si="68"/>
        <v>0</v>
      </c>
      <c r="G335" s="27">
        <f t="shared" si="68"/>
        <v>-4.9299999955110252E-4</v>
      </c>
      <c r="H335" s="28">
        <f>'[1]06-2021'!P341</f>
        <v>0</v>
      </c>
      <c r="I335" s="29">
        <f t="shared" si="69"/>
        <v>0</v>
      </c>
      <c r="J335" s="30">
        <f t="shared" si="65"/>
        <v>0</v>
      </c>
      <c r="K335" s="68">
        <v>3.1721963899504027</v>
      </c>
      <c r="L335" s="30">
        <f t="shared" si="66"/>
        <v>67.73972101146434</v>
      </c>
      <c r="M335" s="30">
        <f t="shared" si="73"/>
        <v>36.472821876034146</v>
      </c>
      <c r="N335" s="30">
        <f t="shared" si="73"/>
        <v>22.966918735811184</v>
      </c>
      <c r="O335" s="30">
        <f t="shared" si="73"/>
        <v>22.199939065594776</v>
      </c>
      <c r="P335" s="30">
        <f t="shared" si="73"/>
        <v>28.601159915568051</v>
      </c>
      <c r="Q335" s="30">
        <f t="shared" si="73"/>
        <v>30.93758449147273</v>
      </c>
      <c r="R335" s="30">
        <f t="shared" si="70"/>
        <v>67.73972101146434</v>
      </c>
      <c r="S335" s="36">
        <f t="shared" si="67"/>
        <v>0</v>
      </c>
      <c r="T335" s="36">
        <f t="shared" si="74"/>
        <v>0</v>
      </c>
      <c r="U335" s="99">
        <f t="shared" si="71"/>
        <v>0</v>
      </c>
      <c r="V335" s="99">
        <f t="shared" si="72"/>
        <v>0</v>
      </c>
    </row>
    <row r="336" spans="1:22" x14ac:dyDescent="0.25">
      <c r="A336" s="24">
        <f>'[1]06-2021'!A342</f>
        <v>44361.791666665864</v>
      </c>
      <c r="B336" s="25">
        <v>214.05699999999999</v>
      </c>
      <c r="C336" s="26">
        <v>7163.4175050000003</v>
      </c>
      <c r="D336" s="25">
        <v>214.05699999999999</v>
      </c>
      <c r="E336" s="26">
        <v>7163.4179999999997</v>
      </c>
      <c r="F336" s="27">
        <f t="shared" si="68"/>
        <v>0</v>
      </c>
      <c r="G336" s="27">
        <f t="shared" si="68"/>
        <v>-4.9499999931867933E-4</v>
      </c>
      <c r="H336" s="28">
        <f>'[1]06-2021'!P342</f>
        <v>0</v>
      </c>
      <c r="I336" s="29">
        <f t="shared" si="69"/>
        <v>0</v>
      </c>
      <c r="J336" s="30">
        <f t="shared" si="65"/>
        <v>0</v>
      </c>
      <c r="K336" s="68">
        <v>3.1721963899504027</v>
      </c>
      <c r="L336" s="30">
        <f t="shared" si="66"/>
        <v>67.73972101146434</v>
      </c>
      <c r="M336" s="30">
        <f t="shared" si="73"/>
        <v>36.472821876034146</v>
      </c>
      <c r="N336" s="30">
        <f t="shared" si="73"/>
        <v>22.966918735811184</v>
      </c>
      <c r="O336" s="30">
        <f t="shared" si="73"/>
        <v>22.199939065594776</v>
      </c>
      <c r="P336" s="30">
        <f t="shared" si="73"/>
        <v>28.601159915568051</v>
      </c>
      <c r="Q336" s="30">
        <f t="shared" si="73"/>
        <v>30.93758449147273</v>
      </c>
      <c r="R336" s="30">
        <f t="shared" si="70"/>
        <v>67.73972101146434</v>
      </c>
      <c r="S336" s="36">
        <f t="shared" si="67"/>
        <v>0</v>
      </c>
      <c r="T336" s="36">
        <f t="shared" si="74"/>
        <v>0</v>
      </c>
      <c r="U336" s="99">
        <f t="shared" si="71"/>
        <v>0</v>
      </c>
      <c r="V336" s="99">
        <f t="shared" si="72"/>
        <v>0</v>
      </c>
    </row>
    <row r="337" spans="1:22" x14ac:dyDescent="0.25">
      <c r="A337" s="24">
        <f>'[1]06-2021'!A343</f>
        <v>44361.833333332528</v>
      </c>
      <c r="B337" s="25">
        <v>447.637</v>
      </c>
      <c r="C337" s="26">
        <v>13047.275639</v>
      </c>
      <c r="D337" s="25">
        <v>447.637</v>
      </c>
      <c r="E337" s="26">
        <v>13047.276</v>
      </c>
      <c r="F337" s="27">
        <f t="shared" si="68"/>
        <v>0</v>
      </c>
      <c r="G337" s="27">
        <f t="shared" si="68"/>
        <v>-3.6100000033911783E-4</v>
      </c>
      <c r="H337" s="28">
        <f>'[1]06-2021'!P343</f>
        <v>0</v>
      </c>
      <c r="I337" s="29">
        <f t="shared" si="69"/>
        <v>0</v>
      </c>
      <c r="J337" s="30">
        <f t="shared" si="65"/>
        <v>0</v>
      </c>
      <c r="K337" s="68">
        <v>3.1721963899504027</v>
      </c>
      <c r="L337" s="30">
        <f t="shared" si="66"/>
        <v>67.73972101146434</v>
      </c>
      <c r="M337" s="30">
        <f t="shared" si="73"/>
        <v>36.472821876034146</v>
      </c>
      <c r="N337" s="30">
        <f t="shared" si="73"/>
        <v>22.966918735811184</v>
      </c>
      <c r="O337" s="30">
        <f t="shared" si="73"/>
        <v>22.199939065594776</v>
      </c>
      <c r="P337" s="30">
        <f t="shared" si="73"/>
        <v>28.601159915568051</v>
      </c>
      <c r="Q337" s="30">
        <f t="shared" si="73"/>
        <v>30.93758449147273</v>
      </c>
      <c r="R337" s="30">
        <f t="shared" si="70"/>
        <v>67.73972101146434</v>
      </c>
      <c r="S337" s="36">
        <f t="shared" si="67"/>
        <v>0</v>
      </c>
      <c r="T337" s="36">
        <f t="shared" si="74"/>
        <v>0</v>
      </c>
      <c r="U337" s="99">
        <f t="shared" si="71"/>
        <v>0</v>
      </c>
      <c r="V337" s="99">
        <f t="shared" si="72"/>
        <v>0</v>
      </c>
    </row>
    <row r="338" spans="1:22" x14ac:dyDescent="0.25">
      <c r="A338" s="24">
        <f>'[1]06-2021'!A344</f>
        <v>44361.874999999192</v>
      </c>
      <c r="B338" s="25">
        <v>517.89700000000005</v>
      </c>
      <c r="C338" s="26">
        <v>14075.922563</v>
      </c>
      <c r="D338" s="25">
        <v>465.98200000000003</v>
      </c>
      <c r="E338" s="26">
        <v>12664.919</v>
      </c>
      <c r="F338" s="27">
        <f t="shared" si="68"/>
        <v>51.91500000000002</v>
      </c>
      <c r="G338" s="27">
        <f t="shared" si="68"/>
        <v>1411.0035630000002</v>
      </c>
      <c r="H338" s="28">
        <f>'[1]06-2021'!P344</f>
        <v>0</v>
      </c>
      <c r="I338" s="29">
        <f t="shared" si="69"/>
        <v>51.91500000000002</v>
      </c>
      <c r="J338" s="30">
        <f t="shared" si="65"/>
        <v>27.179111297312907</v>
      </c>
      <c r="K338" s="68">
        <v>3.1721963899504027</v>
      </c>
      <c r="L338" s="30">
        <f t="shared" si="66"/>
        <v>67.73972101146434</v>
      </c>
      <c r="M338" s="30">
        <f t="shared" si="73"/>
        <v>36.472821876034146</v>
      </c>
      <c r="N338" s="30">
        <f t="shared" si="73"/>
        <v>22.966918735811184</v>
      </c>
      <c r="O338" s="30">
        <f t="shared" si="73"/>
        <v>22.199939065594776</v>
      </c>
      <c r="P338" s="30">
        <f t="shared" si="73"/>
        <v>28.601159915568051</v>
      </c>
      <c r="Q338" s="30">
        <f t="shared" si="73"/>
        <v>30.93758449147273</v>
      </c>
      <c r="R338" s="30">
        <f t="shared" si="70"/>
        <v>67.73972101146434</v>
      </c>
      <c r="S338" s="36">
        <f t="shared" si="67"/>
        <v>0</v>
      </c>
      <c r="T338" s="36">
        <f t="shared" si="74"/>
        <v>0</v>
      </c>
      <c r="U338" s="99">
        <f t="shared" si="71"/>
        <v>0</v>
      </c>
      <c r="V338" s="99">
        <f t="shared" si="72"/>
        <v>0</v>
      </c>
    </row>
    <row r="339" spans="1:22" x14ac:dyDescent="0.25">
      <c r="A339" s="24">
        <f>'[1]06-2021'!A345</f>
        <v>44361.916666665857</v>
      </c>
      <c r="B339" s="25">
        <v>633.40599999999995</v>
      </c>
      <c r="C339" s="26">
        <v>16696.582160000002</v>
      </c>
      <c r="D339" s="25">
        <v>560.41099999999994</v>
      </c>
      <c r="E339" s="26">
        <v>14772.429</v>
      </c>
      <c r="F339" s="27">
        <f t="shared" si="68"/>
        <v>72.995000000000005</v>
      </c>
      <c r="G339" s="27">
        <f t="shared" si="68"/>
        <v>1924.1531600000017</v>
      </c>
      <c r="H339" s="28">
        <f>'[1]06-2021'!P345</f>
        <v>0</v>
      </c>
      <c r="I339" s="29">
        <f t="shared" si="69"/>
        <v>72.995000000000005</v>
      </c>
      <c r="J339" s="30">
        <f t="shared" si="65"/>
        <v>26.360067949859602</v>
      </c>
      <c r="K339" s="68">
        <v>3.1721963899504027</v>
      </c>
      <c r="L339" s="30">
        <f t="shared" si="66"/>
        <v>67.73972101146434</v>
      </c>
      <c r="M339" s="30">
        <f t="shared" si="73"/>
        <v>36.472821876034146</v>
      </c>
      <c r="N339" s="30">
        <f t="shared" si="73"/>
        <v>22.966918735811184</v>
      </c>
      <c r="O339" s="30">
        <f t="shared" si="73"/>
        <v>22.199939065594776</v>
      </c>
      <c r="P339" s="30">
        <f t="shared" si="73"/>
        <v>28.601159915568051</v>
      </c>
      <c r="Q339" s="30">
        <f t="shared" si="73"/>
        <v>30.93758449147273</v>
      </c>
      <c r="R339" s="30">
        <f t="shared" si="70"/>
        <v>67.73972101146434</v>
      </c>
      <c r="S339" s="36">
        <f t="shared" si="67"/>
        <v>0</v>
      </c>
      <c r="T339" s="36">
        <f t="shared" si="74"/>
        <v>0</v>
      </c>
      <c r="U339" s="99">
        <f t="shared" si="71"/>
        <v>0</v>
      </c>
      <c r="V339" s="99">
        <f t="shared" si="72"/>
        <v>0</v>
      </c>
    </row>
    <row r="340" spans="1:22" x14ac:dyDescent="0.25">
      <c r="A340" s="24">
        <f>'[1]06-2021'!A346</f>
        <v>44361.958333332521</v>
      </c>
      <c r="B340" s="25">
        <v>312.62299999999999</v>
      </c>
      <c r="C340" s="26">
        <v>6999.0037240000001</v>
      </c>
      <c r="D340" s="25">
        <v>252.43199999999999</v>
      </c>
      <c r="E340" s="26">
        <v>5651.4369999999999</v>
      </c>
      <c r="F340" s="27">
        <f t="shared" si="68"/>
        <v>60.191000000000003</v>
      </c>
      <c r="G340" s="27">
        <f t="shared" si="68"/>
        <v>1347.5667240000002</v>
      </c>
      <c r="H340" s="28">
        <f>'[1]06-2021'!P346</f>
        <v>0</v>
      </c>
      <c r="I340" s="29">
        <f t="shared" si="69"/>
        <v>60.191000000000003</v>
      </c>
      <c r="J340" s="30">
        <f t="shared" si="65"/>
        <v>22.388176371882842</v>
      </c>
      <c r="K340" s="68">
        <v>3.1721963899504027</v>
      </c>
      <c r="L340" s="30">
        <f t="shared" si="66"/>
        <v>67.73972101146434</v>
      </c>
      <c r="M340" s="30">
        <f t="shared" si="73"/>
        <v>36.472821876034146</v>
      </c>
      <c r="N340" s="30">
        <f t="shared" si="73"/>
        <v>22.966918735811184</v>
      </c>
      <c r="O340" s="30">
        <f t="shared" si="73"/>
        <v>22.199939065594776</v>
      </c>
      <c r="P340" s="30">
        <f t="shared" si="73"/>
        <v>28.601159915568051</v>
      </c>
      <c r="Q340" s="30">
        <f t="shared" si="73"/>
        <v>30.93758449147273</v>
      </c>
      <c r="R340" s="30">
        <f t="shared" si="70"/>
        <v>67.73972101146434</v>
      </c>
      <c r="S340" s="36">
        <f t="shared" si="67"/>
        <v>0</v>
      </c>
      <c r="T340" s="36">
        <f t="shared" si="74"/>
        <v>0</v>
      </c>
      <c r="U340" s="99">
        <f t="shared" si="71"/>
        <v>0</v>
      </c>
      <c r="V340" s="99">
        <f t="shared" si="72"/>
        <v>0</v>
      </c>
    </row>
    <row r="341" spans="1:22" x14ac:dyDescent="0.25">
      <c r="A341" s="24">
        <f>'[1]06-2021'!A347</f>
        <v>44361.999999999185</v>
      </c>
      <c r="B341" s="25">
        <v>0</v>
      </c>
      <c r="C341" s="26">
        <v>0</v>
      </c>
      <c r="D341" s="25">
        <v>0</v>
      </c>
      <c r="E341" s="26">
        <v>0</v>
      </c>
      <c r="F341" s="27">
        <f t="shared" si="68"/>
        <v>0</v>
      </c>
      <c r="G341" s="27">
        <f t="shared" si="68"/>
        <v>0</v>
      </c>
      <c r="H341" s="28">
        <f>'[1]06-2021'!P347</f>
        <v>0</v>
      </c>
      <c r="I341" s="29">
        <f t="shared" si="69"/>
        <v>0</v>
      </c>
      <c r="J341" s="30">
        <f t="shared" si="65"/>
        <v>0</v>
      </c>
      <c r="K341" s="68">
        <v>3.1721963899504027</v>
      </c>
      <c r="L341" s="30">
        <f t="shared" si="66"/>
        <v>67.73972101146434</v>
      </c>
      <c r="M341" s="30">
        <f t="shared" si="73"/>
        <v>36.472821876034146</v>
      </c>
      <c r="N341" s="30">
        <f t="shared" si="73"/>
        <v>22.966918735811184</v>
      </c>
      <c r="O341" s="30">
        <f t="shared" si="73"/>
        <v>22.199939065594776</v>
      </c>
      <c r="P341" s="30">
        <f t="shared" si="73"/>
        <v>28.601159915568051</v>
      </c>
      <c r="Q341" s="30">
        <f t="shared" si="73"/>
        <v>30.93758449147273</v>
      </c>
      <c r="R341" s="30">
        <f t="shared" si="70"/>
        <v>67.73972101146434</v>
      </c>
      <c r="S341" s="36">
        <f t="shared" si="67"/>
        <v>0</v>
      </c>
      <c r="T341" s="36">
        <f t="shared" si="74"/>
        <v>0</v>
      </c>
      <c r="U341" s="99">
        <f t="shared" si="71"/>
        <v>0</v>
      </c>
      <c r="V341" s="99">
        <f t="shared" si="72"/>
        <v>0</v>
      </c>
    </row>
    <row r="342" spans="1:22" x14ac:dyDescent="0.25">
      <c r="A342" s="24">
        <f>'[1]06-2021'!A348</f>
        <v>44362.041666665849</v>
      </c>
      <c r="B342" s="25">
        <v>13</v>
      </c>
      <c r="C342" s="26">
        <v>274.17</v>
      </c>
      <c r="D342" s="25">
        <v>0</v>
      </c>
      <c r="E342" s="26">
        <v>0</v>
      </c>
      <c r="F342" s="27">
        <f t="shared" si="68"/>
        <v>13</v>
      </c>
      <c r="G342" s="27">
        <f t="shared" si="68"/>
        <v>274.17</v>
      </c>
      <c r="H342" s="28">
        <f>'[1]06-2021'!P348</f>
        <v>0</v>
      </c>
      <c r="I342" s="29">
        <f t="shared" si="69"/>
        <v>13</v>
      </c>
      <c r="J342" s="30">
        <f t="shared" si="65"/>
        <v>21.09</v>
      </c>
      <c r="K342" s="68">
        <v>3.1569512480689488</v>
      </c>
      <c r="L342" s="30">
        <f t="shared" si="66"/>
        <v>67.575073479144635</v>
      </c>
      <c r="M342" s="30">
        <f t="shared" si="73"/>
        <v>36.472821876034146</v>
      </c>
      <c r="N342" s="30">
        <f t="shared" si="73"/>
        <v>22.966918735811184</v>
      </c>
      <c r="O342" s="30">
        <f t="shared" si="73"/>
        <v>22.199939065594776</v>
      </c>
      <c r="P342" s="30">
        <f t="shared" si="73"/>
        <v>28.601159915568051</v>
      </c>
      <c r="Q342" s="30">
        <f t="shared" si="73"/>
        <v>30.93758449147273</v>
      </c>
      <c r="R342" s="30">
        <f t="shared" si="70"/>
        <v>67.575073479144635</v>
      </c>
      <c r="S342" s="36">
        <f t="shared" si="67"/>
        <v>0</v>
      </c>
      <c r="T342" s="36">
        <f t="shared" si="74"/>
        <v>0</v>
      </c>
      <c r="U342" s="99">
        <f t="shared" si="71"/>
        <v>0</v>
      </c>
      <c r="V342" s="99">
        <f t="shared" si="72"/>
        <v>0</v>
      </c>
    </row>
    <row r="343" spans="1:22" x14ac:dyDescent="0.25">
      <c r="A343" s="24">
        <f>'[1]06-2021'!A349</f>
        <v>44362.083333332514</v>
      </c>
      <c r="B343" s="25">
        <v>0</v>
      </c>
      <c r="C343" s="26">
        <v>0</v>
      </c>
      <c r="D343" s="25">
        <v>0</v>
      </c>
      <c r="E343" s="26">
        <v>0</v>
      </c>
      <c r="F343" s="27">
        <f t="shared" si="68"/>
        <v>0</v>
      </c>
      <c r="G343" s="27">
        <f t="shared" si="68"/>
        <v>0</v>
      </c>
      <c r="H343" s="28">
        <f>'[1]06-2021'!P349</f>
        <v>0</v>
      </c>
      <c r="I343" s="29">
        <f t="shared" si="69"/>
        <v>0</v>
      </c>
      <c r="J343" s="30">
        <f t="shared" si="65"/>
        <v>0</v>
      </c>
      <c r="K343" s="68">
        <v>3.1569512480689488</v>
      </c>
      <c r="L343" s="30">
        <f t="shared" si="66"/>
        <v>67.575073479144635</v>
      </c>
      <c r="M343" s="30">
        <f t="shared" si="73"/>
        <v>36.472821876034146</v>
      </c>
      <c r="N343" s="30">
        <f t="shared" si="73"/>
        <v>22.966918735811184</v>
      </c>
      <c r="O343" s="30">
        <f t="shared" si="73"/>
        <v>22.199939065594776</v>
      </c>
      <c r="P343" s="30">
        <f t="shared" si="73"/>
        <v>28.601159915568051</v>
      </c>
      <c r="Q343" s="30">
        <f t="shared" si="73"/>
        <v>30.93758449147273</v>
      </c>
      <c r="R343" s="30">
        <f t="shared" si="70"/>
        <v>67.575073479144635</v>
      </c>
      <c r="S343" s="36">
        <f t="shared" si="67"/>
        <v>0</v>
      </c>
      <c r="T343" s="36">
        <f t="shared" si="74"/>
        <v>0</v>
      </c>
      <c r="U343" s="99">
        <f t="shared" si="71"/>
        <v>0</v>
      </c>
      <c r="V343" s="99">
        <f t="shared" si="72"/>
        <v>0</v>
      </c>
    </row>
    <row r="344" spans="1:22" x14ac:dyDescent="0.25">
      <c r="A344" s="24">
        <f>'[1]06-2021'!A350</f>
        <v>44362.124999999178</v>
      </c>
      <c r="B344" s="25">
        <v>0</v>
      </c>
      <c r="C344" s="26">
        <v>0</v>
      </c>
      <c r="D344" s="25">
        <v>0</v>
      </c>
      <c r="E344" s="26">
        <v>0</v>
      </c>
      <c r="F344" s="27">
        <f t="shared" si="68"/>
        <v>0</v>
      </c>
      <c r="G344" s="27">
        <f t="shared" si="68"/>
        <v>0</v>
      </c>
      <c r="H344" s="28">
        <f>'[1]06-2021'!P350</f>
        <v>0</v>
      </c>
      <c r="I344" s="29">
        <f t="shared" si="69"/>
        <v>0</v>
      </c>
      <c r="J344" s="30">
        <f t="shared" si="65"/>
        <v>0</v>
      </c>
      <c r="K344" s="68">
        <v>3.1569512480689488</v>
      </c>
      <c r="L344" s="30">
        <f t="shared" si="66"/>
        <v>67.575073479144635</v>
      </c>
      <c r="M344" s="30">
        <f t="shared" ref="M344:Q359" si="75">M343</f>
        <v>36.472821876034146</v>
      </c>
      <c r="N344" s="30">
        <f t="shared" si="75"/>
        <v>22.966918735811184</v>
      </c>
      <c r="O344" s="30">
        <f t="shared" si="75"/>
        <v>22.199939065594776</v>
      </c>
      <c r="P344" s="30">
        <f t="shared" si="75"/>
        <v>28.601159915568051</v>
      </c>
      <c r="Q344" s="30">
        <f t="shared" si="75"/>
        <v>30.93758449147273</v>
      </c>
      <c r="R344" s="30">
        <f t="shared" si="70"/>
        <v>67.575073479144635</v>
      </c>
      <c r="S344" s="36">
        <f t="shared" si="67"/>
        <v>0</v>
      </c>
      <c r="T344" s="36">
        <f t="shared" si="74"/>
        <v>0</v>
      </c>
      <c r="U344" s="99">
        <f t="shared" si="71"/>
        <v>0</v>
      </c>
      <c r="V344" s="99">
        <f t="shared" si="72"/>
        <v>0</v>
      </c>
    </row>
    <row r="345" spans="1:22" x14ac:dyDescent="0.25">
      <c r="A345" s="24">
        <f>'[1]06-2021'!A351</f>
        <v>44362.166666665842</v>
      </c>
      <c r="B345" s="25">
        <v>0</v>
      </c>
      <c r="C345" s="26">
        <v>0</v>
      </c>
      <c r="D345" s="25">
        <v>0</v>
      </c>
      <c r="E345" s="26">
        <v>0</v>
      </c>
      <c r="F345" s="27">
        <f t="shared" si="68"/>
        <v>0</v>
      </c>
      <c r="G345" s="27">
        <f t="shared" si="68"/>
        <v>0</v>
      </c>
      <c r="H345" s="28">
        <f>'[1]06-2021'!P351</f>
        <v>0</v>
      </c>
      <c r="I345" s="29">
        <f t="shared" si="69"/>
        <v>0</v>
      </c>
      <c r="J345" s="30">
        <f t="shared" si="65"/>
        <v>0</v>
      </c>
      <c r="K345" s="68">
        <v>3.1569512480689488</v>
      </c>
      <c r="L345" s="30">
        <f t="shared" si="66"/>
        <v>67.575073479144635</v>
      </c>
      <c r="M345" s="30">
        <f t="shared" si="75"/>
        <v>36.472821876034146</v>
      </c>
      <c r="N345" s="30">
        <f t="shared" si="75"/>
        <v>22.966918735811184</v>
      </c>
      <c r="O345" s="30">
        <f t="shared" si="75"/>
        <v>22.199939065594776</v>
      </c>
      <c r="P345" s="30">
        <f t="shared" si="75"/>
        <v>28.601159915568051</v>
      </c>
      <c r="Q345" s="30">
        <f t="shared" si="75"/>
        <v>30.93758449147273</v>
      </c>
      <c r="R345" s="30">
        <f t="shared" si="70"/>
        <v>67.575073479144635</v>
      </c>
      <c r="S345" s="36">
        <f t="shared" si="67"/>
        <v>0</v>
      </c>
      <c r="T345" s="36">
        <f t="shared" si="74"/>
        <v>0</v>
      </c>
      <c r="U345" s="99">
        <f t="shared" si="71"/>
        <v>0</v>
      </c>
      <c r="V345" s="99">
        <f t="shared" si="72"/>
        <v>0</v>
      </c>
    </row>
    <row r="346" spans="1:22" x14ac:dyDescent="0.25">
      <c r="A346" s="24">
        <f>'[1]06-2021'!A352</f>
        <v>44362.208333332506</v>
      </c>
      <c r="B346" s="25">
        <v>0</v>
      </c>
      <c r="C346" s="26">
        <v>0</v>
      </c>
      <c r="D346" s="25">
        <v>0</v>
      </c>
      <c r="E346" s="26">
        <v>0</v>
      </c>
      <c r="F346" s="27">
        <f t="shared" si="68"/>
        <v>0</v>
      </c>
      <c r="G346" s="27">
        <f t="shared" si="68"/>
        <v>0</v>
      </c>
      <c r="H346" s="28">
        <f>'[1]06-2021'!P352</f>
        <v>0</v>
      </c>
      <c r="I346" s="29">
        <f t="shared" si="69"/>
        <v>0</v>
      </c>
      <c r="J346" s="30">
        <f t="shared" si="65"/>
        <v>0</v>
      </c>
      <c r="K346" s="68">
        <v>3.1569512480689488</v>
      </c>
      <c r="L346" s="30">
        <f t="shared" si="66"/>
        <v>67.575073479144635</v>
      </c>
      <c r="M346" s="30">
        <f t="shared" si="75"/>
        <v>36.472821876034146</v>
      </c>
      <c r="N346" s="30">
        <f t="shared" si="75"/>
        <v>22.966918735811184</v>
      </c>
      <c r="O346" s="30">
        <f t="shared" si="75"/>
        <v>22.199939065594776</v>
      </c>
      <c r="P346" s="30">
        <f t="shared" si="75"/>
        <v>28.601159915568051</v>
      </c>
      <c r="Q346" s="30">
        <f t="shared" si="75"/>
        <v>30.93758449147273</v>
      </c>
      <c r="R346" s="30">
        <f t="shared" si="70"/>
        <v>67.575073479144635</v>
      </c>
      <c r="S346" s="36">
        <f t="shared" si="67"/>
        <v>0</v>
      </c>
      <c r="T346" s="36">
        <f t="shared" si="74"/>
        <v>0</v>
      </c>
      <c r="U346" s="99">
        <f t="shared" si="71"/>
        <v>0</v>
      </c>
      <c r="V346" s="99">
        <f t="shared" si="72"/>
        <v>0</v>
      </c>
    </row>
    <row r="347" spans="1:22" x14ac:dyDescent="0.25">
      <c r="A347" s="24">
        <f>'[1]06-2021'!A353</f>
        <v>44362.249999999171</v>
      </c>
      <c r="B347" s="25">
        <v>0</v>
      </c>
      <c r="C347" s="26">
        <v>0</v>
      </c>
      <c r="D347" s="25">
        <v>0</v>
      </c>
      <c r="E347" s="26">
        <v>0</v>
      </c>
      <c r="F347" s="27">
        <f t="shared" si="68"/>
        <v>0</v>
      </c>
      <c r="G347" s="27">
        <f t="shared" si="68"/>
        <v>0</v>
      </c>
      <c r="H347" s="28">
        <f>'[1]06-2021'!P353</f>
        <v>0</v>
      </c>
      <c r="I347" s="29">
        <f t="shared" si="69"/>
        <v>0</v>
      </c>
      <c r="J347" s="30">
        <f t="shared" si="65"/>
        <v>0</v>
      </c>
      <c r="K347" s="68">
        <v>3.1569512480689488</v>
      </c>
      <c r="L347" s="30">
        <f t="shared" si="66"/>
        <v>67.575073479144635</v>
      </c>
      <c r="M347" s="30">
        <f t="shared" si="75"/>
        <v>36.472821876034146</v>
      </c>
      <c r="N347" s="30">
        <f t="shared" si="75"/>
        <v>22.966918735811184</v>
      </c>
      <c r="O347" s="30">
        <f t="shared" si="75"/>
        <v>22.199939065594776</v>
      </c>
      <c r="P347" s="30">
        <f t="shared" si="75"/>
        <v>28.601159915568051</v>
      </c>
      <c r="Q347" s="30">
        <f t="shared" si="75"/>
        <v>30.93758449147273</v>
      </c>
      <c r="R347" s="30">
        <f t="shared" si="70"/>
        <v>67.575073479144635</v>
      </c>
      <c r="S347" s="36">
        <f t="shared" si="67"/>
        <v>0</v>
      </c>
      <c r="T347" s="36">
        <f t="shared" si="74"/>
        <v>0</v>
      </c>
      <c r="U347" s="99">
        <f t="shared" si="71"/>
        <v>0</v>
      </c>
      <c r="V347" s="99">
        <f t="shared" si="72"/>
        <v>0</v>
      </c>
    </row>
    <row r="348" spans="1:22" x14ac:dyDescent="0.25">
      <c r="A348" s="24">
        <f>'[1]06-2021'!A354</f>
        <v>44362.291666665835</v>
      </c>
      <c r="B348" s="25">
        <v>0</v>
      </c>
      <c r="C348" s="26">
        <v>0</v>
      </c>
      <c r="D348" s="25">
        <v>0</v>
      </c>
      <c r="E348" s="26">
        <v>0</v>
      </c>
      <c r="F348" s="27">
        <f t="shared" si="68"/>
        <v>0</v>
      </c>
      <c r="G348" s="27">
        <f t="shared" si="68"/>
        <v>0</v>
      </c>
      <c r="H348" s="28">
        <f>'[1]06-2021'!P354</f>
        <v>0</v>
      </c>
      <c r="I348" s="29">
        <f t="shared" si="69"/>
        <v>0</v>
      </c>
      <c r="J348" s="30">
        <f t="shared" si="65"/>
        <v>0</v>
      </c>
      <c r="K348" s="68">
        <v>3.1569512480689488</v>
      </c>
      <c r="L348" s="30">
        <f t="shared" si="66"/>
        <v>67.575073479144635</v>
      </c>
      <c r="M348" s="30">
        <f t="shared" si="75"/>
        <v>36.472821876034146</v>
      </c>
      <c r="N348" s="30">
        <f t="shared" si="75"/>
        <v>22.966918735811184</v>
      </c>
      <c r="O348" s="30">
        <f t="shared" si="75"/>
        <v>22.199939065594776</v>
      </c>
      <c r="P348" s="30">
        <f t="shared" si="75"/>
        <v>28.601159915568051</v>
      </c>
      <c r="Q348" s="30">
        <f t="shared" si="75"/>
        <v>30.93758449147273</v>
      </c>
      <c r="R348" s="30">
        <f t="shared" si="70"/>
        <v>67.575073479144635</v>
      </c>
      <c r="S348" s="36">
        <f t="shared" si="67"/>
        <v>0</v>
      </c>
      <c r="T348" s="36">
        <f t="shared" si="74"/>
        <v>0</v>
      </c>
      <c r="U348" s="99">
        <f t="shared" si="71"/>
        <v>0</v>
      </c>
      <c r="V348" s="99">
        <f t="shared" si="72"/>
        <v>0</v>
      </c>
    </row>
    <row r="349" spans="1:22" x14ac:dyDescent="0.25">
      <c r="A349" s="24">
        <f>'[1]06-2021'!A355</f>
        <v>44362.333333332499</v>
      </c>
      <c r="B349" s="25">
        <v>0</v>
      </c>
      <c r="C349" s="26">
        <v>0</v>
      </c>
      <c r="D349" s="25">
        <v>0</v>
      </c>
      <c r="E349" s="26">
        <v>0</v>
      </c>
      <c r="F349" s="27">
        <f t="shared" si="68"/>
        <v>0</v>
      </c>
      <c r="G349" s="27">
        <f t="shared" si="68"/>
        <v>0</v>
      </c>
      <c r="H349" s="28">
        <f>'[1]06-2021'!P355</f>
        <v>0</v>
      </c>
      <c r="I349" s="29">
        <f t="shared" si="69"/>
        <v>0</v>
      </c>
      <c r="J349" s="30">
        <f t="shared" si="65"/>
        <v>0</v>
      </c>
      <c r="K349" s="68">
        <v>3.1569512480689488</v>
      </c>
      <c r="L349" s="30">
        <f t="shared" si="66"/>
        <v>67.575073479144635</v>
      </c>
      <c r="M349" s="30">
        <f t="shared" si="75"/>
        <v>36.472821876034146</v>
      </c>
      <c r="N349" s="30">
        <f t="shared" si="75"/>
        <v>22.966918735811184</v>
      </c>
      <c r="O349" s="30">
        <f t="shared" si="75"/>
        <v>22.199939065594776</v>
      </c>
      <c r="P349" s="30">
        <f t="shared" si="75"/>
        <v>28.601159915568051</v>
      </c>
      <c r="Q349" s="30">
        <f t="shared" si="75"/>
        <v>30.93758449147273</v>
      </c>
      <c r="R349" s="30">
        <f t="shared" si="70"/>
        <v>67.575073479144635</v>
      </c>
      <c r="S349" s="36">
        <f t="shared" si="67"/>
        <v>0</v>
      </c>
      <c r="T349" s="36">
        <f t="shared" si="74"/>
        <v>0</v>
      </c>
      <c r="U349" s="99">
        <f t="shared" si="71"/>
        <v>0</v>
      </c>
      <c r="V349" s="99">
        <f t="shared" si="72"/>
        <v>0</v>
      </c>
    </row>
    <row r="350" spans="1:22" x14ac:dyDescent="0.25">
      <c r="A350" s="24">
        <f>'[1]06-2021'!A356</f>
        <v>44362.374999999163</v>
      </c>
      <c r="B350" s="25">
        <v>55.645000000000003</v>
      </c>
      <c r="C350" s="26">
        <v>1223.0771</v>
      </c>
      <c r="D350" s="25">
        <v>0</v>
      </c>
      <c r="E350" s="26">
        <v>0</v>
      </c>
      <c r="F350" s="27">
        <f t="shared" si="68"/>
        <v>55.645000000000003</v>
      </c>
      <c r="G350" s="27">
        <f t="shared" si="68"/>
        <v>1223.0771</v>
      </c>
      <c r="H350" s="28">
        <f>'[1]06-2021'!P356</f>
        <v>0</v>
      </c>
      <c r="I350" s="29">
        <f t="shared" si="69"/>
        <v>55.645000000000003</v>
      </c>
      <c r="J350" s="30">
        <f t="shared" si="65"/>
        <v>21.979999999999997</v>
      </c>
      <c r="K350" s="68">
        <v>3.1569512480689488</v>
      </c>
      <c r="L350" s="30">
        <f t="shared" si="66"/>
        <v>67.575073479144635</v>
      </c>
      <c r="M350" s="30">
        <f t="shared" si="75"/>
        <v>36.472821876034146</v>
      </c>
      <c r="N350" s="30">
        <f t="shared" si="75"/>
        <v>22.966918735811184</v>
      </c>
      <c r="O350" s="30">
        <f t="shared" si="75"/>
        <v>22.199939065594776</v>
      </c>
      <c r="P350" s="30">
        <f t="shared" si="75"/>
        <v>28.601159915568051</v>
      </c>
      <c r="Q350" s="30">
        <f t="shared" si="75"/>
        <v>30.93758449147273</v>
      </c>
      <c r="R350" s="30">
        <f t="shared" si="70"/>
        <v>67.575073479144635</v>
      </c>
      <c r="S350" s="36">
        <f t="shared" si="67"/>
        <v>0</v>
      </c>
      <c r="T350" s="36">
        <f t="shared" si="74"/>
        <v>0</v>
      </c>
      <c r="U350" s="99">
        <f t="shared" si="71"/>
        <v>0</v>
      </c>
      <c r="V350" s="99">
        <f t="shared" si="72"/>
        <v>0</v>
      </c>
    </row>
    <row r="351" spans="1:22" x14ac:dyDescent="0.25">
      <c r="A351" s="24">
        <f>'[1]06-2021'!A357</f>
        <v>44362.416666665828</v>
      </c>
      <c r="B351" s="25">
        <v>189.13900000000001</v>
      </c>
      <c r="C351" s="26">
        <v>4269.8129250000002</v>
      </c>
      <c r="D351" s="25">
        <v>0</v>
      </c>
      <c r="E351" s="26">
        <v>0</v>
      </c>
      <c r="F351" s="27">
        <f t="shared" si="68"/>
        <v>189.13900000000001</v>
      </c>
      <c r="G351" s="27">
        <f t="shared" si="68"/>
        <v>4269.8129250000002</v>
      </c>
      <c r="H351" s="28">
        <f>'[1]06-2021'!P357</f>
        <v>0</v>
      </c>
      <c r="I351" s="29">
        <f t="shared" si="69"/>
        <v>189.13900000000001</v>
      </c>
      <c r="J351" s="30">
        <f t="shared" si="65"/>
        <v>22.574999999999999</v>
      </c>
      <c r="K351" s="68">
        <v>3.1569512480689488</v>
      </c>
      <c r="L351" s="30">
        <f t="shared" si="66"/>
        <v>67.575073479144635</v>
      </c>
      <c r="M351" s="30">
        <f t="shared" si="75"/>
        <v>36.472821876034146</v>
      </c>
      <c r="N351" s="30">
        <f t="shared" si="75"/>
        <v>22.966918735811184</v>
      </c>
      <c r="O351" s="30">
        <f t="shared" si="75"/>
        <v>22.199939065594776</v>
      </c>
      <c r="P351" s="30">
        <f t="shared" si="75"/>
        <v>28.601159915568051</v>
      </c>
      <c r="Q351" s="30">
        <f t="shared" si="75"/>
        <v>30.93758449147273</v>
      </c>
      <c r="R351" s="30">
        <f t="shared" si="70"/>
        <v>67.575073479144635</v>
      </c>
      <c r="S351" s="36">
        <f t="shared" si="67"/>
        <v>0</v>
      </c>
      <c r="T351" s="36">
        <f t="shared" si="74"/>
        <v>0</v>
      </c>
      <c r="U351" s="99">
        <f t="shared" si="71"/>
        <v>0</v>
      </c>
      <c r="V351" s="99">
        <f t="shared" si="72"/>
        <v>0</v>
      </c>
    </row>
    <row r="352" spans="1:22" x14ac:dyDescent="0.25">
      <c r="A352" s="24">
        <f>'[1]06-2021'!A358</f>
        <v>44362.458333332492</v>
      </c>
      <c r="B352" s="25">
        <v>291.00599999999997</v>
      </c>
      <c r="C352" s="26">
        <v>7978.5115020000003</v>
      </c>
      <c r="D352" s="25">
        <v>291.00599999999997</v>
      </c>
      <c r="E352" s="26">
        <v>7978.5119999999997</v>
      </c>
      <c r="F352" s="27">
        <f t="shared" si="68"/>
        <v>0</v>
      </c>
      <c r="G352" s="27">
        <f t="shared" si="68"/>
        <v>-4.9799999942479189E-4</v>
      </c>
      <c r="H352" s="28">
        <f>'[1]06-2021'!P358</f>
        <v>0</v>
      </c>
      <c r="I352" s="29">
        <f t="shared" si="69"/>
        <v>0</v>
      </c>
      <c r="J352" s="30">
        <f t="shared" si="65"/>
        <v>0</v>
      </c>
      <c r="K352" s="68">
        <v>3.1569512480689488</v>
      </c>
      <c r="L352" s="30">
        <f t="shared" si="66"/>
        <v>67.575073479144635</v>
      </c>
      <c r="M352" s="30">
        <f t="shared" si="75"/>
        <v>36.472821876034146</v>
      </c>
      <c r="N352" s="30">
        <f t="shared" si="75"/>
        <v>22.966918735811184</v>
      </c>
      <c r="O352" s="30">
        <f t="shared" si="75"/>
        <v>22.199939065594776</v>
      </c>
      <c r="P352" s="30">
        <f t="shared" si="75"/>
        <v>28.601159915568051</v>
      </c>
      <c r="Q352" s="30">
        <f t="shared" si="75"/>
        <v>30.93758449147273</v>
      </c>
      <c r="R352" s="30">
        <f t="shared" si="70"/>
        <v>67.575073479144635</v>
      </c>
      <c r="S352" s="36">
        <f t="shared" si="67"/>
        <v>0</v>
      </c>
      <c r="T352" s="36">
        <f t="shared" si="74"/>
        <v>0</v>
      </c>
      <c r="U352" s="99">
        <f t="shared" si="71"/>
        <v>0</v>
      </c>
      <c r="V352" s="99">
        <f t="shared" si="72"/>
        <v>0</v>
      </c>
    </row>
    <row r="353" spans="1:22" x14ac:dyDescent="0.25">
      <c r="A353" s="24">
        <f>'[1]06-2021'!A359</f>
        <v>44362.499999999156</v>
      </c>
      <c r="B353" s="25">
        <v>326.42200000000003</v>
      </c>
      <c r="C353" s="26">
        <v>12672.681306</v>
      </c>
      <c r="D353" s="25">
        <v>326.42200000000003</v>
      </c>
      <c r="E353" s="26">
        <v>12672.681</v>
      </c>
      <c r="F353" s="27">
        <f t="shared" si="68"/>
        <v>0</v>
      </c>
      <c r="G353" s="27">
        <f t="shared" si="68"/>
        <v>3.0599999990954529E-4</v>
      </c>
      <c r="H353" s="28">
        <f>'[1]06-2021'!P359</f>
        <v>0</v>
      </c>
      <c r="I353" s="29">
        <f t="shared" si="69"/>
        <v>0</v>
      </c>
      <c r="J353" s="30">
        <f t="shared" si="65"/>
        <v>0</v>
      </c>
      <c r="K353" s="68">
        <v>3.1569512480689488</v>
      </c>
      <c r="L353" s="30">
        <f t="shared" si="66"/>
        <v>67.575073479144635</v>
      </c>
      <c r="M353" s="30">
        <f t="shared" si="75"/>
        <v>36.472821876034146</v>
      </c>
      <c r="N353" s="30">
        <f t="shared" si="75"/>
        <v>22.966918735811184</v>
      </c>
      <c r="O353" s="30">
        <f t="shared" si="75"/>
        <v>22.199939065594776</v>
      </c>
      <c r="P353" s="30">
        <f t="shared" si="75"/>
        <v>28.601159915568051</v>
      </c>
      <c r="Q353" s="30">
        <f t="shared" si="75"/>
        <v>30.93758449147273</v>
      </c>
      <c r="R353" s="30">
        <f t="shared" si="70"/>
        <v>67.575073479144635</v>
      </c>
      <c r="S353" s="36">
        <f t="shared" si="67"/>
        <v>0</v>
      </c>
      <c r="T353" s="36">
        <f t="shared" si="74"/>
        <v>0</v>
      </c>
      <c r="U353" s="99">
        <f t="shared" si="71"/>
        <v>0</v>
      </c>
      <c r="V353" s="99">
        <f t="shared" si="72"/>
        <v>0</v>
      </c>
    </row>
    <row r="354" spans="1:22" x14ac:dyDescent="0.25">
      <c r="A354" s="24">
        <f>'[1]06-2021'!A360</f>
        <v>44362.54166666582</v>
      </c>
      <c r="B354" s="25">
        <v>309.10899999999998</v>
      </c>
      <c r="C354" s="26">
        <v>8776.2227280000006</v>
      </c>
      <c r="D354" s="25">
        <v>309.10899999999998</v>
      </c>
      <c r="E354" s="26">
        <v>8776.223</v>
      </c>
      <c r="F354" s="27">
        <f t="shared" si="68"/>
        <v>0</v>
      </c>
      <c r="G354" s="27">
        <f t="shared" si="68"/>
        <v>-2.7199999931326602E-4</v>
      </c>
      <c r="H354" s="28">
        <f>'[1]06-2021'!P360</f>
        <v>0</v>
      </c>
      <c r="I354" s="29">
        <f t="shared" si="69"/>
        <v>0</v>
      </c>
      <c r="J354" s="30">
        <f t="shared" si="65"/>
        <v>0</v>
      </c>
      <c r="K354" s="68">
        <v>3.1569512480689488</v>
      </c>
      <c r="L354" s="30">
        <f t="shared" si="66"/>
        <v>67.575073479144635</v>
      </c>
      <c r="M354" s="30">
        <f t="shared" si="75"/>
        <v>36.472821876034146</v>
      </c>
      <c r="N354" s="30">
        <f t="shared" si="75"/>
        <v>22.966918735811184</v>
      </c>
      <c r="O354" s="30">
        <f t="shared" si="75"/>
        <v>22.199939065594776</v>
      </c>
      <c r="P354" s="30">
        <f t="shared" si="75"/>
        <v>28.601159915568051</v>
      </c>
      <c r="Q354" s="30">
        <f t="shared" si="75"/>
        <v>30.93758449147273</v>
      </c>
      <c r="R354" s="30">
        <f t="shared" si="70"/>
        <v>67.575073479144635</v>
      </c>
      <c r="S354" s="36">
        <f t="shared" si="67"/>
        <v>0</v>
      </c>
      <c r="T354" s="36">
        <f t="shared" si="74"/>
        <v>0</v>
      </c>
      <c r="U354" s="99">
        <f t="shared" si="71"/>
        <v>0</v>
      </c>
      <c r="V354" s="99">
        <f t="shared" si="72"/>
        <v>0</v>
      </c>
    </row>
    <row r="355" spans="1:22" x14ac:dyDescent="0.25">
      <c r="A355" s="24">
        <f>'[1]06-2021'!A361</f>
        <v>44362.583333332484</v>
      </c>
      <c r="B355" s="25">
        <v>326.06299999999999</v>
      </c>
      <c r="C355" s="26">
        <v>10120.017330999999</v>
      </c>
      <c r="D355" s="25">
        <v>326.06299999999999</v>
      </c>
      <c r="E355" s="26">
        <v>10120.017</v>
      </c>
      <c r="F355" s="27">
        <f t="shared" si="68"/>
        <v>0</v>
      </c>
      <c r="G355" s="27">
        <f t="shared" si="68"/>
        <v>3.3099999927799217E-4</v>
      </c>
      <c r="H355" s="28">
        <f>'[1]06-2021'!P361</f>
        <v>0</v>
      </c>
      <c r="I355" s="29">
        <f t="shared" si="69"/>
        <v>0</v>
      </c>
      <c r="J355" s="30">
        <f t="shared" si="65"/>
        <v>0</v>
      </c>
      <c r="K355" s="68">
        <v>3.1569512480689488</v>
      </c>
      <c r="L355" s="30">
        <f t="shared" si="66"/>
        <v>67.575073479144635</v>
      </c>
      <c r="M355" s="30">
        <f t="shared" si="75"/>
        <v>36.472821876034146</v>
      </c>
      <c r="N355" s="30">
        <f t="shared" si="75"/>
        <v>22.966918735811184</v>
      </c>
      <c r="O355" s="30">
        <f t="shared" si="75"/>
        <v>22.199939065594776</v>
      </c>
      <c r="P355" s="30">
        <f t="shared" si="75"/>
        <v>28.601159915568051</v>
      </c>
      <c r="Q355" s="30">
        <f t="shared" si="75"/>
        <v>30.93758449147273</v>
      </c>
      <c r="R355" s="30">
        <f t="shared" si="70"/>
        <v>67.575073479144635</v>
      </c>
      <c r="S355" s="36">
        <f t="shared" si="67"/>
        <v>0</v>
      </c>
      <c r="T355" s="36">
        <f t="shared" si="74"/>
        <v>0</v>
      </c>
      <c r="U355" s="99">
        <f t="shared" si="71"/>
        <v>0</v>
      </c>
      <c r="V355" s="99">
        <f t="shared" si="72"/>
        <v>0</v>
      </c>
    </row>
    <row r="356" spans="1:22" x14ac:dyDescent="0.25">
      <c r="A356" s="24">
        <f>'[1]06-2021'!A362</f>
        <v>44362.624999999149</v>
      </c>
      <c r="B356" s="25">
        <v>379.351</v>
      </c>
      <c r="C356" s="26">
        <v>10682.524160000001</v>
      </c>
      <c r="D356" s="25">
        <v>379.351</v>
      </c>
      <c r="E356" s="26">
        <v>10682.523999999999</v>
      </c>
      <c r="F356" s="27">
        <f t="shared" si="68"/>
        <v>0</v>
      </c>
      <c r="G356" s="27">
        <f t="shared" si="68"/>
        <v>1.6000000141502824E-4</v>
      </c>
      <c r="H356" s="28">
        <f>'[1]06-2021'!P362</f>
        <v>0</v>
      </c>
      <c r="I356" s="29">
        <f t="shared" si="69"/>
        <v>0</v>
      </c>
      <c r="J356" s="30">
        <f t="shared" si="65"/>
        <v>0</v>
      </c>
      <c r="K356" s="68">
        <v>3.1569512480689488</v>
      </c>
      <c r="L356" s="30">
        <f t="shared" si="66"/>
        <v>67.575073479144635</v>
      </c>
      <c r="M356" s="30">
        <f t="shared" si="75"/>
        <v>36.472821876034146</v>
      </c>
      <c r="N356" s="30">
        <f t="shared" si="75"/>
        <v>22.966918735811184</v>
      </c>
      <c r="O356" s="30">
        <f t="shared" si="75"/>
        <v>22.199939065594776</v>
      </c>
      <c r="P356" s="30">
        <f t="shared" si="75"/>
        <v>28.601159915568051</v>
      </c>
      <c r="Q356" s="30">
        <f t="shared" si="75"/>
        <v>30.93758449147273</v>
      </c>
      <c r="R356" s="30">
        <f t="shared" si="70"/>
        <v>67.575073479144635</v>
      </c>
      <c r="S356" s="36">
        <f t="shared" si="67"/>
        <v>0</v>
      </c>
      <c r="T356" s="36">
        <f t="shared" si="74"/>
        <v>0</v>
      </c>
      <c r="U356" s="99">
        <f t="shared" si="71"/>
        <v>0</v>
      </c>
      <c r="V356" s="99">
        <f t="shared" si="72"/>
        <v>0</v>
      </c>
    </row>
    <row r="357" spans="1:22" x14ac:dyDescent="0.25">
      <c r="A357" s="24">
        <f>'[1]06-2021'!A363</f>
        <v>44362.666666665813</v>
      </c>
      <c r="B357" s="25">
        <v>267.61099999999999</v>
      </c>
      <c r="C357" s="26">
        <v>8833.3038880000004</v>
      </c>
      <c r="D357" s="25">
        <v>267.61099999999999</v>
      </c>
      <c r="E357" s="26">
        <v>8833.3040000000001</v>
      </c>
      <c r="F357" s="27">
        <f t="shared" si="68"/>
        <v>0</v>
      </c>
      <c r="G357" s="27">
        <f t="shared" si="68"/>
        <v>-1.1199999971722718E-4</v>
      </c>
      <c r="H357" s="28">
        <f>'[1]06-2021'!P363</f>
        <v>0</v>
      </c>
      <c r="I357" s="29">
        <f t="shared" si="69"/>
        <v>0</v>
      </c>
      <c r="J357" s="30">
        <f t="shared" si="65"/>
        <v>0</v>
      </c>
      <c r="K357" s="68">
        <v>3.1569512480689488</v>
      </c>
      <c r="L357" s="30">
        <f t="shared" si="66"/>
        <v>67.575073479144635</v>
      </c>
      <c r="M357" s="30">
        <f t="shared" si="75"/>
        <v>36.472821876034146</v>
      </c>
      <c r="N357" s="30">
        <f t="shared" si="75"/>
        <v>22.966918735811184</v>
      </c>
      <c r="O357" s="30">
        <f t="shared" si="75"/>
        <v>22.199939065594776</v>
      </c>
      <c r="P357" s="30">
        <f t="shared" si="75"/>
        <v>28.601159915568051</v>
      </c>
      <c r="Q357" s="30">
        <f t="shared" si="75"/>
        <v>30.93758449147273</v>
      </c>
      <c r="R357" s="30">
        <f t="shared" si="70"/>
        <v>67.575073479144635</v>
      </c>
      <c r="S357" s="36">
        <f t="shared" si="67"/>
        <v>0</v>
      </c>
      <c r="T357" s="36">
        <f t="shared" si="74"/>
        <v>0</v>
      </c>
      <c r="U357" s="99">
        <f t="shared" si="71"/>
        <v>0</v>
      </c>
      <c r="V357" s="99">
        <f t="shared" si="72"/>
        <v>0</v>
      </c>
    </row>
    <row r="358" spans="1:22" x14ac:dyDescent="0.25">
      <c r="A358" s="24">
        <f>'[1]06-2021'!A364</f>
        <v>44362.708333332477</v>
      </c>
      <c r="B358" s="25">
        <v>139.495</v>
      </c>
      <c r="C358" s="26">
        <v>5009.8234300000004</v>
      </c>
      <c r="D358" s="25">
        <v>139.495</v>
      </c>
      <c r="E358" s="26">
        <v>5009.8230000000003</v>
      </c>
      <c r="F358" s="27">
        <f t="shared" si="68"/>
        <v>0</v>
      </c>
      <c r="G358" s="27">
        <f t="shared" si="68"/>
        <v>4.3000000005122274E-4</v>
      </c>
      <c r="H358" s="28">
        <f>'[1]06-2021'!P364</f>
        <v>0</v>
      </c>
      <c r="I358" s="29">
        <f t="shared" si="69"/>
        <v>0</v>
      </c>
      <c r="J358" s="30">
        <f t="shared" si="65"/>
        <v>0</v>
      </c>
      <c r="K358" s="68">
        <v>3.1569512480689488</v>
      </c>
      <c r="L358" s="30">
        <f t="shared" si="66"/>
        <v>67.575073479144635</v>
      </c>
      <c r="M358" s="30">
        <f t="shared" si="75"/>
        <v>36.472821876034146</v>
      </c>
      <c r="N358" s="30">
        <f t="shared" si="75"/>
        <v>22.966918735811184</v>
      </c>
      <c r="O358" s="30">
        <f t="shared" si="75"/>
        <v>22.199939065594776</v>
      </c>
      <c r="P358" s="30">
        <f t="shared" si="75"/>
        <v>28.601159915568051</v>
      </c>
      <c r="Q358" s="30">
        <f t="shared" si="75"/>
        <v>30.93758449147273</v>
      </c>
      <c r="R358" s="30">
        <f t="shared" si="70"/>
        <v>67.575073479144635</v>
      </c>
      <c r="S358" s="36">
        <f t="shared" si="67"/>
        <v>0</v>
      </c>
      <c r="T358" s="36">
        <f t="shared" si="74"/>
        <v>0</v>
      </c>
      <c r="U358" s="99">
        <f t="shared" si="71"/>
        <v>0</v>
      </c>
      <c r="V358" s="99">
        <f t="shared" si="72"/>
        <v>0</v>
      </c>
    </row>
    <row r="359" spans="1:22" x14ac:dyDescent="0.25">
      <c r="A359" s="24">
        <f>'[1]06-2021'!A365</f>
        <v>44362.749999999141</v>
      </c>
      <c r="B359" s="25">
        <v>139.196</v>
      </c>
      <c r="C359" s="26">
        <v>4439.238832</v>
      </c>
      <c r="D359" s="25">
        <v>139.196</v>
      </c>
      <c r="E359" s="26">
        <v>4439.2389999999996</v>
      </c>
      <c r="F359" s="27">
        <f t="shared" si="68"/>
        <v>0</v>
      </c>
      <c r="G359" s="27">
        <f t="shared" si="68"/>
        <v>-1.6799999957584077E-4</v>
      </c>
      <c r="H359" s="28">
        <f>'[1]06-2021'!P365</f>
        <v>0</v>
      </c>
      <c r="I359" s="29">
        <f t="shared" si="69"/>
        <v>0</v>
      </c>
      <c r="J359" s="30">
        <f t="shared" si="65"/>
        <v>0</v>
      </c>
      <c r="K359" s="68">
        <v>3.1569512480689488</v>
      </c>
      <c r="L359" s="30">
        <f t="shared" si="66"/>
        <v>67.575073479144635</v>
      </c>
      <c r="M359" s="30">
        <f t="shared" si="75"/>
        <v>36.472821876034146</v>
      </c>
      <c r="N359" s="30">
        <f t="shared" si="75"/>
        <v>22.966918735811184</v>
      </c>
      <c r="O359" s="30">
        <f t="shared" si="75"/>
        <v>22.199939065594776</v>
      </c>
      <c r="P359" s="30">
        <f t="shared" si="75"/>
        <v>28.601159915568051</v>
      </c>
      <c r="Q359" s="30">
        <f t="shared" si="75"/>
        <v>30.93758449147273</v>
      </c>
      <c r="R359" s="30">
        <f t="shared" si="70"/>
        <v>67.575073479144635</v>
      </c>
      <c r="S359" s="36">
        <f t="shared" si="67"/>
        <v>0</v>
      </c>
      <c r="T359" s="36">
        <f t="shared" si="74"/>
        <v>0</v>
      </c>
      <c r="U359" s="99">
        <f t="shared" si="71"/>
        <v>0</v>
      </c>
      <c r="V359" s="99">
        <f t="shared" si="72"/>
        <v>0</v>
      </c>
    </row>
    <row r="360" spans="1:22" x14ac:dyDescent="0.25">
      <c r="A360" s="24">
        <f>'[1]06-2021'!A366</f>
        <v>44362.791666665806</v>
      </c>
      <c r="B360" s="25">
        <v>155.57499999999999</v>
      </c>
      <c r="C360" s="26">
        <v>5022.116575</v>
      </c>
      <c r="D360" s="25">
        <v>155.57499999999999</v>
      </c>
      <c r="E360" s="26">
        <v>5022.1170000000002</v>
      </c>
      <c r="F360" s="27">
        <f t="shared" si="68"/>
        <v>0</v>
      </c>
      <c r="G360" s="27">
        <f t="shared" si="68"/>
        <v>-4.2500000017753337E-4</v>
      </c>
      <c r="H360" s="28">
        <f>'[1]06-2021'!P366</f>
        <v>0</v>
      </c>
      <c r="I360" s="29">
        <f t="shared" si="69"/>
        <v>0</v>
      </c>
      <c r="J360" s="30">
        <f t="shared" si="65"/>
        <v>0</v>
      </c>
      <c r="K360" s="68">
        <v>3.1569512480689488</v>
      </c>
      <c r="L360" s="30">
        <f t="shared" si="66"/>
        <v>67.575073479144635</v>
      </c>
      <c r="M360" s="30">
        <f t="shared" ref="M360:Q375" si="76">M359</f>
        <v>36.472821876034146</v>
      </c>
      <c r="N360" s="30">
        <f t="shared" si="76"/>
        <v>22.966918735811184</v>
      </c>
      <c r="O360" s="30">
        <f t="shared" si="76"/>
        <v>22.199939065594776</v>
      </c>
      <c r="P360" s="30">
        <f t="shared" si="76"/>
        <v>28.601159915568051</v>
      </c>
      <c r="Q360" s="30">
        <f t="shared" si="76"/>
        <v>30.93758449147273</v>
      </c>
      <c r="R360" s="30">
        <f t="shared" si="70"/>
        <v>67.575073479144635</v>
      </c>
      <c r="S360" s="36">
        <f t="shared" si="67"/>
        <v>0</v>
      </c>
      <c r="T360" s="36">
        <f t="shared" si="74"/>
        <v>0</v>
      </c>
      <c r="U360" s="99">
        <f t="shared" si="71"/>
        <v>0</v>
      </c>
      <c r="V360" s="99">
        <f t="shared" si="72"/>
        <v>0</v>
      </c>
    </row>
    <row r="361" spans="1:22" x14ac:dyDescent="0.25">
      <c r="A361" s="24">
        <f>'[1]06-2021'!A367</f>
        <v>44362.83333333247</v>
      </c>
      <c r="B361" s="25">
        <v>181.154</v>
      </c>
      <c r="C361" s="26">
        <v>5753.269886</v>
      </c>
      <c r="D361" s="25">
        <v>181.154</v>
      </c>
      <c r="E361" s="26">
        <v>5753.27</v>
      </c>
      <c r="F361" s="27">
        <f t="shared" si="68"/>
        <v>0</v>
      </c>
      <c r="G361" s="27">
        <f t="shared" si="68"/>
        <v>-1.140000003942987E-4</v>
      </c>
      <c r="H361" s="28">
        <f>'[1]06-2021'!P367</f>
        <v>0</v>
      </c>
      <c r="I361" s="29">
        <f t="shared" si="69"/>
        <v>0</v>
      </c>
      <c r="J361" s="30">
        <f t="shared" si="65"/>
        <v>0</v>
      </c>
      <c r="K361" s="68">
        <v>3.1569512480689488</v>
      </c>
      <c r="L361" s="30">
        <f t="shared" si="66"/>
        <v>67.575073479144635</v>
      </c>
      <c r="M361" s="30">
        <f t="shared" si="76"/>
        <v>36.472821876034146</v>
      </c>
      <c r="N361" s="30">
        <f t="shared" si="76"/>
        <v>22.966918735811184</v>
      </c>
      <c r="O361" s="30">
        <f t="shared" si="76"/>
        <v>22.199939065594776</v>
      </c>
      <c r="P361" s="30">
        <f t="shared" si="76"/>
        <v>28.601159915568051</v>
      </c>
      <c r="Q361" s="30">
        <f t="shared" si="76"/>
        <v>30.93758449147273</v>
      </c>
      <c r="R361" s="30">
        <f t="shared" si="70"/>
        <v>67.575073479144635</v>
      </c>
      <c r="S361" s="36">
        <f t="shared" si="67"/>
        <v>0</v>
      </c>
      <c r="T361" s="36">
        <f t="shared" si="74"/>
        <v>0</v>
      </c>
      <c r="U361" s="99">
        <f t="shared" si="71"/>
        <v>0</v>
      </c>
      <c r="V361" s="99">
        <f t="shared" si="72"/>
        <v>0</v>
      </c>
    </row>
    <row r="362" spans="1:22" x14ac:dyDescent="0.25">
      <c r="A362" s="24">
        <f>'[1]06-2021'!A368</f>
        <v>44362.874999999134</v>
      </c>
      <c r="B362" s="25">
        <v>309.37799999999999</v>
      </c>
      <c r="C362" s="26">
        <v>7352.6775479999997</v>
      </c>
      <c r="D362" s="25">
        <v>167.61099999999999</v>
      </c>
      <c r="E362" s="26">
        <v>3983.4340000000002</v>
      </c>
      <c r="F362" s="27">
        <f t="shared" si="68"/>
        <v>141.767</v>
      </c>
      <c r="G362" s="27">
        <f t="shared" si="68"/>
        <v>3369.2435479999995</v>
      </c>
      <c r="H362" s="28">
        <f>'[1]06-2021'!P368</f>
        <v>0</v>
      </c>
      <c r="I362" s="29">
        <f t="shared" si="69"/>
        <v>141.767</v>
      </c>
      <c r="J362" s="30">
        <f t="shared" si="65"/>
        <v>23.766063667849355</v>
      </c>
      <c r="K362" s="68">
        <v>3.1569512480689488</v>
      </c>
      <c r="L362" s="30">
        <f t="shared" si="66"/>
        <v>67.575073479144635</v>
      </c>
      <c r="M362" s="30">
        <f t="shared" si="76"/>
        <v>36.472821876034146</v>
      </c>
      <c r="N362" s="30">
        <f t="shared" si="76"/>
        <v>22.966918735811184</v>
      </c>
      <c r="O362" s="30">
        <f t="shared" si="76"/>
        <v>22.199939065594776</v>
      </c>
      <c r="P362" s="30">
        <f t="shared" si="76"/>
        <v>28.601159915568051</v>
      </c>
      <c r="Q362" s="30">
        <f t="shared" si="76"/>
        <v>30.93758449147273</v>
      </c>
      <c r="R362" s="30">
        <f t="shared" si="70"/>
        <v>67.575073479144635</v>
      </c>
      <c r="S362" s="36">
        <f t="shared" si="67"/>
        <v>0</v>
      </c>
      <c r="T362" s="36">
        <f t="shared" si="74"/>
        <v>0</v>
      </c>
      <c r="U362" s="99">
        <f t="shared" si="71"/>
        <v>0</v>
      </c>
      <c r="V362" s="99">
        <f t="shared" si="72"/>
        <v>0</v>
      </c>
    </row>
    <row r="363" spans="1:22" x14ac:dyDescent="0.25">
      <c r="A363" s="24">
        <f>'[1]06-2021'!A369</f>
        <v>44362.916666665798</v>
      </c>
      <c r="B363" s="25">
        <v>317.99</v>
      </c>
      <c r="C363" s="26">
        <v>7724.2950899999996</v>
      </c>
      <c r="D363" s="25">
        <v>188.50299999999999</v>
      </c>
      <c r="E363" s="26">
        <v>4578.9210000000003</v>
      </c>
      <c r="F363" s="27">
        <f t="shared" si="68"/>
        <v>129.48700000000002</v>
      </c>
      <c r="G363" s="27">
        <f t="shared" si="68"/>
        <v>3145.3740899999993</v>
      </c>
      <c r="H363" s="28">
        <f>'[1]06-2021'!P369</f>
        <v>0</v>
      </c>
      <c r="I363" s="29">
        <f t="shared" si="69"/>
        <v>129.48700000000002</v>
      </c>
      <c r="J363" s="30">
        <f t="shared" si="65"/>
        <v>24.291041494512953</v>
      </c>
      <c r="K363" s="68">
        <v>3.1569512480689488</v>
      </c>
      <c r="L363" s="30">
        <f t="shared" si="66"/>
        <v>67.575073479144635</v>
      </c>
      <c r="M363" s="30">
        <f t="shared" si="76"/>
        <v>36.472821876034146</v>
      </c>
      <c r="N363" s="30">
        <f t="shared" si="76"/>
        <v>22.966918735811184</v>
      </c>
      <c r="O363" s="30">
        <f t="shared" si="76"/>
        <v>22.199939065594776</v>
      </c>
      <c r="P363" s="30">
        <f t="shared" si="76"/>
        <v>28.601159915568051</v>
      </c>
      <c r="Q363" s="30">
        <f t="shared" si="76"/>
        <v>30.93758449147273</v>
      </c>
      <c r="R363" s="30">
        <f t="shared" si="70"/>
        <v>67.575073479144635</v>
      </c>
      <c r="S363" s="36">
        <f t="shared" si="67"/>
        <v>0</v>
      </c>
      <c r="T363" s="36">
        <f t="shared" si="74"/>
        <v>0</v>
      </c>
      <c r="U363" s="99">
        <f t="shared" si="71"/>
        <v>0</v>
      </c>
      <c r="V363" s="99">
        <f t="shared" si="72"/>
        <v>0</v>
      </c>
    </row>
    <row r="364" spans="1:22" x14ac:dyDescent="0.25">
      <c r="A364" s="24">
        <f>'[1]06-2021'!A370</f>
        <v>44362.958333332463</v>
      </c>
      <c r="B364" s="25">
        <v>83.301000000000002</v>
      </c>
      <c r="C364" s="26">
        <v>1579.38696</v>
      </c>
      <c r="D364" s="25">
        <v>0</v>
      </c>
      <c r="E364" s="26">
        <v>0</v>
      </c>
      <c r="F364" s="27">
        <f t="shared" si="68"/>
        <v>83.301000000000002</v>
      </c>
      <c r="G364" s="27">
        <f t="shared" si="68"/>
        <v>1579.38696</v>
      </c>
      <c r="H364" s="28">
        <f>'[1]06-2021'!P370</f>
        <v>0</v>
      </c>
      <c r="I364" s="29">
        <f t="shared" si="69"/>
        <v>83.301000000000002</v>
      </c>
      <c r="J364" s="30">
        <f t="shared" si="65"/>
        <v>18.96</v>
      </c>
      <c r="K364" s="68">
        <v>3.1569512480689488</v>
      </c>
      <c r="L364" s="30">
        <f t="shared" si="66"/>
        <v>67.575073479144635</v>
      </c>
      <c r="M364" s="30">
        <f t="shared" si="76"/>
        <v>36.472821876034146</v>
      </c>
      <c r="N364" s="30">
        <f t="shared" si="76"/>
        <v>22.966918735811184</v>
      </c>
      <c r="O364" s="30">
        <f t="shared" si="76"/>
        <v>22.199939065594776</v>
      </c>
      <c r="P364" s="30">
        <f t="shared" si="76"/>
        <v>28.601159915568051</v>
      </c>
      <c r="Q364" s="30">
        <f t="shared" si="76"/>
        <v>30.93758449147273</v>
      </c>
      <c r="R364" s="30">
        <f t="shared" si="70"/>
        <v>67.575073479144635</v>
      </c>
      <c r="S364" s="36">
        <f t="shared" si="67"/>
        <v>0</v>
      </c>
      <c r="T364" s="36">
        <f t="shared" si="74"/>
        <v>0</v>
      </c>
      <c r="U364" s="99">
        <f t="shared" si="71"/>
        <v>0</v>
      </c>
      <c r="V364" s="99">
        <f t="shared" si="72"/>
        <v>0</v>
      </c>
    </row>
    <row r="365" spans="1:22" x14ac:dyDescent="0.25">
      <c r="A365" s="24">
        <f>'[1]06-2021'!A371</f>
        <v>44362.999999999127</v>
      </c>
      <c r="B365" s="25">
        <v>19.600000000000001</v>
      </c>
      <c r="C365" s="26">
        <v>422.57600000000002</v>
      </c>
      <c r="D365" s="25">
        <v>0</v>
      </c>
      <c r="E365" s="26">
        <v>0</v>
      </c>
      <c r="F365" s="27">
        <f t="shared" si="68"/>
        <v>19.600000000000001</v>
      </c>
      <c r="G365" s="27">
        <f t="shared" si="68"/>
        <v>422.57600000000002</v>
      </c>
      <c r="H365" s="28">
        <f>'[1]06-2021'!P371</f>
        <v>0</v>
      </c>
      <c r="I365" s="29">
        <f t="shared" si="69"/>
        <v>19.600000000000001</v>
      </c>
      <c r="J365" s="30">
        <f t="shared" si="65"/>
        <v>21.56</v>
      </c>
      <c r="K365" s="68">
        <v>3.1569512480689488</v>
      </c>
      <c r="L365" s="30">
        <f t="shared" si="66"/>
        <v>67.575073479144635</v>
      </c>
      <c r="M365" s="30">
        <f t="shared" si="76"/>
        <v>36.472821876034146</v>
      </c>
      <c r="N365" s="30">
        <f t="shared" si="76"/>
        <v>22.966918735811184</v>
      </c>
      <c r="O365" s="30">
        <f t="shared" si="76"/>
        <v>22.199939065594776</v>
      </c>
      <c r="P365" s="30">
        <f t="shared" si="76"/>
        <v>28.601159915568051</v>
      </c>
      <c r="Q365" s="30">
        <f t="shared" si="76"/>
        <v>30.93758449147273</v>
      </c>
      <c r="R365" s="30">
        <f t="shared" si="70"/>
        <v>67.575073479144635</v>
      </c>
      <c r="S365" s="36">
        <f t="shared" si="67"/>
        <v>0</v>
      </c>
      <c r="T365" s="36">
        <f t="shared" si="74"/>
        <v>0</v>
      </c>
      <c r="U365" s="99">
        <f t="shared" si="71"/>
        <v>0</v>
      </c>
      <c r="V365" s="99">
        <f t="shared" si="72"/>
        <v>0</v>
      </c>
    </row>
    <row r="366" spans="1:22" x14ac:dyDescent="0.25">
      <c r="A366" s="24">
        <f>'[1]06-2021'!A372</f>
        <v>44363.041666665791</v>
      </c>
      <c r="B366" s="25">
        <v>31.5</v>
      </c>
      <c r="C366" s="26">
        <v>614.56500000000005</v>
      </c>
      <c r="D366" s="25">
        <v>26.21</v>
      </c>
      <c r="E366" s="26">
        <v>511.35700000000003</v>
      </c>
      <c r="F366" s="27">
        <f t="shared" si="68"/>
        <v>5.2899999999999991</v>
      </c>
      <c r="G366" s="27">
        <f t="shared" si="68"/>
        <v>103.20800000000003</v>
      </c>
      <c r="H366" s="28">
        <f>'[1]06-2021'!P372</f>
        <v>0</v>
      </c>
      <c r="I366" s="29">
        <f t="shared" si="69"/>
        <v>5.2899999999999991</v>
      </c>
      <c r="J366" s="30">
        <f t="shared" si="65"/>
        <v>19.510018903591689</v>
      </c>
      <c r="K366" s="68">
        <v>3.1315426782665261</v>
      </c>
      <c r="L366" s="30">
        <f t="shared" si="66"/>
        <v>67.300660925278478</v>
      </c>
      <c r="M366" s="30">
        <f t="shared" si="76"/>
        <v>36.472821876034146</v>
      </c>
      <c r="N366" s="30">
        <f t="shared" si="76"/>
        <v>22.966918735811184</v>
      </c>
      <c r="O366" s="30">
        <f t="shared" si="76"/>
        <v>22.199939065594776</v>
      </c>
      <c r="P366" s="30">
        <f t="shared" si="76"/>
        <v>28.601159915568051</v>
      </c>
      <c r="Q366" s="30">
        <f t="shared" si="76"/>
        <v>30.93758449147273</v>
      </c>
      <c r="R366" s="30">
        <f t="shared" si="70"/>
        <v>67.300660925278478</v>
      </c>
      <c r="S366" s="36">
        <f t="shared" si="67"/>
        <v>0</v>
      </c>
      <c r="T366" s="36">
        <f t="shared" si="74"/>
        <v>0</v>
      </c>
      <c r="U366" s="99">
        <f t="shared" si="71"/>
        <v>0</v>
      </c>
      <c r="V366" s="99">
        <f t="shared" si="72"/>
        <v>0</v>
      </c>
    </row>
    <row r="367" spans="1:22" x14ac:dyDescent="0.25">
      <c r="A367" s="24">
        <f>'[1]06-2021'!A373</f>
        <v>44363.083333332455</v>
      </c>
      <c r="B367" s="25">
        <v>0</v>
      </c>
      <c r="C367" s="26">
        <v>0</v>
      </c>
      <c r="D367" s="25">
        <v>0</v>
      </c>
      <c r="E367" s="26">
        <v>0</v>
      </c>
      <c r="F367" s="27">
        <f t="shared" si="68"/>
        <v>0</v>
      </c>
      <c r="G367" s="27">
        <f t="shared" si="68"/>
        <v>0</v>
      </c>
      <c r="H367" s="28">
        <f>'[1]06-2021'!P373</f>
        <v>0</v>
      </c>
      <c r="I367" s="29">
        <f t="shared" si="69"/>
        <v>0</v>
      </c>
      <c r="J367" s="30">
        <f t="shared" si="65"/>
        <v>0</v>
      </c>
      <c r="K367" s="68">
        <v>3.1315426782665261</v>
      </c>
      <c r="L367" s="30">
        <f t="shared" si="66"/>
        <v>67.300660925278478</v>
      </c>
      <c r="M367" s="30">
        <f t="shared" si="76"/>
        <v>36.472821876034146</v>
      </c>
      <c r="N367" s="30">
        <f t="shared" si="76"/>
        <v>22.966918735811184</v>
      </c>
      <c r="O367" s="30">
        <f t="shared" si="76"/>
        <v>22.199939065594776</v>
      </c>
      <c r="P367" s="30">
        <f t="shared" si="76"/>
        <v>28.601159915568051</v>
      </c>
      <c r="Q367" s="30">
        <f t="shared" si="76"/>
        <v>30.93758449147273</v>
      </c>
      <c r="R367" s="30">
        <f t="shared" si="70"/>
        <v>67.300660925278478</v>
      </c>
      <c r="S367" s="36">
        <f t="shared" si="67"/>
        <v>0</v>
      </c>
      <c r="T367" s="36">
        <f t="shared" si="74"/>
        <v>0</v>
      </c>
      <c r="U367" s="99">
        <f t="shared" si="71"/>
        <v>0</v>
      </c>
      <c r="V367" s="99">
        <f t="shared" si="72"/>
        <v>0</v>
      </c>
    </row>
    <row r="368" spans="1:22" x14ac:dyDescent="0.25">
      <c r="A368" s="24">
        <f>'[1]06-2021'!A374</f>
        <v>44363.12499999912</v>
      </c>
      <c r="B368" s="25">
        <v>0</v>
      </c>
      <c r="C368" s="26">
        <v>0</v>
      </c>
      <c r="D368" s="25">
        <v>0</v>
      </c>
      <c r="E368" s="26">
        <v>0</v>
      </c>
      <c r="F368" s="27">
        <f t="shared" si="68"/>
        <v>0</v>
      </c>
      <c r="G368" s="27">
        <f t="shared" si="68"/>
        <v>0</v>
      </c>
      <c r="H368" s="28">
        <f>'[1]06-2021'!P374</f>
        <v>0</v>
      </c>
      <c r="I368" s="29">
        <f t="shared" si="69"/>
        <v>0</v>
      </c>
      <c r="J368" s="30">
        <f t="shared" si="65"/>
        <v>0</v>
      </c>
      <c r="K368" s="68">
        <v>3.1315426782665261</v>
      </c>
      <c r="L368" s="30">
        <f t="shared" si="66"/>
        <v>67.300660925278478</v>
      </c>
      <c r="M368" s="30">
        <f t="shared" si="76"/>
        <v>36.472821876034146</v>
      </c>
      <c r="N368" s="30">
        <f t="shared" si="76"/>
        <v>22.966918735811184</v>
      </c>
      <c r="O368" s="30">
        <f t="shared" si="76"/>
        <v>22.199939065594776</v>
      </c>
      <c r="P368" s="30">
        <f t="shared" si="76"/>
        <v>28.601159915568051</v>
      </c>
      <c r="Q368" s="30">
        <f t="shared" si="76"/>
        <v>30.93758449147273</v>
      </c>
      <c r="R368" s="30">
        <f t="shared" si="70"/>
        <v>67.300660925278478</v>
      </c>
      <c r="S368" s="36">
        <f t="shared" si="67"/>
        <v>0</v>
      </c>
      <c r="T368" s="36">
        <f t="shared" si="74"/>
        <v>0</v>
      </c>
      <c r="U368" s="99">
        <f t="shared" si="71"/>
        <v>0</v>
      </c>
      <c r="V368" s="99">
        <f t="shared" si="72"/>
        <v>0</v>
      </c>
    </row>
    <row r="369" spans="1:22" x14ac:dyDescent="0.25">
      <c r="A369" s="24">
        <f>'[1]06-2021'!A375</f>
        <v>44363.166666665784</v>
      </c>
      <c r="B369" s="25">
        <v>0</v>
      </c>
      <c r="C369" s="26">
        <v>0</v>
      </c>
      <c r="D369" s="25">
        <v>0</v>
      </c>
      <c r="E369" s="26">
        <v>0</v>
      </c>
      <c r="F369" s="27">
        <f t="shared" si="68"/>
        <v>0</v>
      </c>
      <c r="G369" s="27">
        <f t="shared" si="68"/>
        <v>0</v>
      </c>
      <c r="H369" s="28">
        <f>'[1]06-2021'!P375</f>
        <v>0</v>
      </c>
      <c r="I369" s="29">
        <f t="shared" si="69"/>
        <v>0</v>
      </c>
      <c r="J369" s="30">
        <f t="shared" si="65"/>
        <v>0</v>
      </c>
      <c r="K369" s="68">
        <v>3.1315426782665261</v>
      </c>
      <c r="L369" s="30">
        <f t="shared" si="66"/>
        <v>67.300660925278478</v>
      </c>
      <c r="M369" s="30">
        <f t="shared" si="76"/>
        <v>36.472821876034146</v>
      </c>
      <c r="N369" s="30">
        <f t="shared" si="76"/>
        <v>22.966918735811184</v>
      </c>
      <c r="O369" s="30">
        <f t="shared" si="76"/>
        <v>22.199939065594776</v>
      </c>
      <c r="P369" s="30">
        <f t="shared" si="76"/>
        <v>28.601159915568051</v>
      </c>
      <c r="Q369" s="30">
        <f t="shared" si="76"/>
        <v>30.93758449147273</v>
      </c>
      <c r="R369" s="30">
        <f t="shared" si="70"/>
        <v>67.300660925278478</v>
      </c>
      <c r="S369" s="36">
        <f t="shared" si="67"/>
        <v>0</v>
      </c>
      <c r="T369" s="36">
        <f t="shared" si="74"/>
        <v>0</v>
      </c>
      <c r="U369" s="99">
        <f t="shared" si="71"/>
        <v>0</v>
      </c>
      <c r="V369" s="99">
        <f t="shared" si="72"/>
        <v>0</v>
      </c>
    </row>
    <row r="370" spans="1:22" x14ac:dyDescent="0.25">
      <c r="A370" s="24">
        <f>'[1]06-2021'!A376</f>
        <v>44363.208333332448</v>
      </c>
      <c r="B370" s="25">
        <v>0</v>
      </c>
      <c r="C370" s="26">
        <v>0</v>
      </c>
      <c r="D370" s="25">
        <v>0</v>
      </c>
      <c r="E370" s="26">
        <v>0</v>
      </c>
      <c r="F370" s="27">
        <f t="shared" si="68"/>
        <v>0</v>
      </c>
      <c r="G370" s="27">
        <f t="shared" si="68"/>
        <v>0</v>
      </c>
      <c r="H370" s="28">
        <f>'[1]06-2021'!P376</f>
        <v>0</v>
      </c>
      <c r="I370" s="29">
        <f t="shared" si="69"/>
        <v>0</v>
      </c>
      <c r="J370" s="30">
        <f t="shared" si="65"/>
        <v>0</v>
      </c>
      <c r="K370" s="68">
        <v>3.1315426782665261</v>
      </c>
      <c r="L370" s="30">
        <f t="shared" si="66"/>
        <v>67.300660925278478</v>
      </c>
      <c r="M370" s="30">
        <f t="shared" si="76"/>
        <v>36.472821876034146</v>
      </c>
      <c r="N370" s="30">
        <f t="shared" si="76"/>
        <v>22.966918735811184</v>
      </c>
      <c r="O370" s="30">
        <f t="shared" si="76"/>
        <v>22.199939065594776</v>
      </c>
      <c r="P370" s="30">
        <f t="shared" si="76"/>
        <v>28.601159915568051</v>
      </c>
      <c r="Q370" s="30">
        <f t="shared" si="76"/>
        <v>30.93758449147273</v>
      </c>
      <c r="R370" s="30">
        <f t="shared" si="70"/>
        <v>67.300660925278478</v>
      </c>
      <c r="S370" s="36">
        <f t="shared" si="67"/>
        <v>0</v>
      </c>
      <c r="T370" s="36">
        <f t="shared" si="74"/>
        <v>0</v>
      </c>
      <c r="U370" s="99">
        <f t="shared" si="71"/>
        <v>0</v>
      </c>
      <c r="V370" s="99">
        <f t="shared" si="72"/>
        <v>0</v>
      </c>
    </row>
    <row r="371" spans="1:22" x14ac:dyDescent="0.25">
      <c r="A371" s="24">
        <f>'[1]06-2021'!A377</f>
        <v>44363.249999999112</v>
      </c>
      <c r="B371" s="25">
        <v>0</v>
      </c>
      <c r="C371" s="26">
        <v>0</v>
      </c>
      <c r="D371" s="25">
        <v>0</v>
      </c>
      <c r="E371" s="26">
        <v>0</v>
      </c>
      <c r="F371" s="27">
        <f t="shared" si="68"/>
        <v>0</v>
      </c>
      <c r="G371" s="27">
        <f t="shared" si="68"/>
        <v>0</v>
      </c>
      <c r="H371" s="28">
        <f>'[1]06-2021'!P377</f>
        <v>0</v>
      </c>
      <c r="I371" s="29">
        <f t="shared" si="69"/>
        <v>0</v>
      </c>
      <c r="J371" s="30">
        <f t="shared" si="65"/>
        <v>0</v>
      </c>
      <c r="K371" s="68">
        <v>3.1315426782665261</v>
      </c>
      <c r="L371" s="30">
        <f t="shared" si="66"/>
        <v>67.300660925278478</v>
      </c>
      <c r="M371" s="30">
        <f t="shared" si="76"/>
        <v>36.472821876034146</v>
      </c>
      <c r="N371" s="30">
        <f t="shared" si="76"/>
        <v>22.966918735811184</v>
      </c>
      <c r="O371" s="30">
        <f t="shared" si="76"/>
        <v>22.199939065594776</v>
      </c>
      <c r="P371" s="30">
        <f t="shared" si="76"/>
        <v>28.601159915568051</v>
      </c>
      <c r="Q371" s="30">
        <f t="shared" si="76"/>
        <v>30.93758449147273</v>
      </c>
      <c r="R371" s="30">
        <f t="shared" si="70"/>
        <v>67.300660925278478</v>
      </c>
      <c r="S371" s="36">
        <f t="shared" si="67"/>
        <v>0</v>
      </c>
      <c r="T371" s="36">
        <f t="shared" si="74"/>
        <v>0</v>
      </c>
      <c r="U371" s="99">
        <f t="shared" si="71"/>
        <v>0</v>
      </c>
      <c r="V371" s="99">
        <f t="shared" si="72"/>
        <v>0</v>
      </c>
    </row>
    <row r="372" spans="1:22" x14ac:dyDescent="0.25">
      <c r="A372" s="24">
        <f>'[1]06-2021'!A378</f>
        <v>44363.291666665777</v>
      </c>
      <c r="B372" s="25">
        <v>0</v>
      </c>
      <c r="C372" s="26">
        <v>0</v>
      </c>
      <c r="D372" s="25">
        <v>0</v>
      </c>
      <c r="E372" s="26">
        <v>0</v>
      </c>
      <c r="F372" s="27">
        <f t="shared" si="68"/>
        <v>0</v>
      </c>
      <c r="G372" s="27">
        <f t="shared" si="68"/>
        <v>0</v>
      </c>
      <c r="H372" s="28">
        <f>'[1]06-2021'!P378</f>
        <v>0</v>
      </c>
      <c r="I372" s="29">
        <f t="shared" si="69"/>
        <v>0</v>
      </c>
      <c r="J372" s="30">
        <f t="shared" si="65"/>
        <v>0</v>
      </c>
      <c r="K372" s="68">
        <v>3.1315426782665261</v>
      </c>
      <c r="L372" s="30">
        <f t="shared" si="66"/>
        <v>67.300660925278478</v>
      </c>
      <c r="M372" s="30">
        <f t="shared" si="76"/>
        <v>36.472821876034146</v>
      </c>
      <c r="N372" s="30">
        <f t="shared" si="76"/>
        <v>22.966918735811184</v>
      </c>
      <c r="O372" s="30">
        <f t="shared" si="76"/>
        <v>22.199939065594776</v>
      </c>
      <c r="P372" s="30">
        <f t="shared" si="76"/>
        <v>28.601159915568051</v>
      </c>
      <c r="Q372" s="30">
        <f t="shared" si="76"/>
        <v>30.93758449147273</v>
      </c>
      <c r="R372" s="30">
        <f t="shared" si="70"/>
        <v>67.300660925278478</v>
      </c>
      <c r="S372" s="36">
        <f t="shared" si="67"/>
        <v>0</v>
      </c>
      <c r="T372" s="36">
        <f t="shared" si="74"/>
        <v>0</v>
      </c>
      <c r="U372" s="99">
        <f t="shared" si="71"/>
        <v>0</v>
      </c>
      <c r="V372" s="99">
        <f t="shared" si="72"/>
        <v>0</v>
      </c>
    </row>
    <row r="373" spans="1:22" x14ac:dyDescent="0.25">
      <c r="A373" s="24">
        <f>'[1]06-2021'!A379</f>
        <v>44363.333333332441</v>
      </c>
      <c r="B373" s="25">
        <v>1.573</v>
      </c>
      <c r="C373" s="26">
        <v>25.509340999999999</v>
      </c>
      <c r="D373" s="25">
        <v>0</v>
      </c>
      <c r="E373" s="26">
        <v>0</v>
      </c>
      <c r="F373" s="27">
        <f t="shared" si="68"/>
        <v>1.573</v>
      </c>
      <c r="G373" s="27">
        <f t="shared" si="68"/>
        <v>25.509340999999999</v>
      </c>
      <c r="H373" s="28">
        <f>'[1]06-2021'!P379</f>
        <v>0</v>
      </c>
      <c r="I373" s="29">
        <f t="shared" si="69"/>
        <v>1.573</v>
      </c>
      <c r="J373" s="30">
        <f t="shared" si="65"/>
        <v>16.216999999999999</v>
      </c>
      <c r="K373" s="68">
        <v>3.1315426782665261</v>
      </c>
      <c r="L373" s="30">
        <f t="shared" si="66"/>
        <v>67.300660925278478</v>
      </c>
      <c r="M373" s="30">
        <f t="shared" si="76"/>
        <v>36.472821876034146</v>
      </c>
      <c r="N373" s="30">
        <f t="shared" si="76"/>
        <v>22.966918735811184</v>
      </c>
      <c r="O373" s="30">
        <f t="shared" si="76"/>
        <v>22.199939065594776</v>
      </c>
      <c r="P373" s="30">
        <f t="shared" si="76"/>
        <v>28.601159915568051</v>
      </c>
      <c r="Q373" s="30">
        <f t="shared" si="76"/>
        <v>30.93758449147273</v>
      </c>
      <c r="R373" s="30">
        <f t="shared" si="70"/>
        <v>67.300660925278478</v>
      </c>
      <c r="S373" s="36">
        <f t="shared" si="67"/>
        <v>0</v>
      </c>
      <c r="T373" s="36">
        <f t="shared" si="74"/>
        <v>0</v>
      </c>
      <c r="U373" s="99">
        <f t="shared" si="71"/>
        <v>0</v>
      </c>
      <c r="V373" s="99">
        <f t="shared" si="72"/>
        <v>0</v>
      </c>
    </row>
    <row r="374" spans="1:22" x14ac:dyDescent="0.25">
      <c r="A374" s="24">
        <f>'[1]06-2021'!A380</f>
        <v>44363.374999999105</v>
      </c>
      <c r="B374" s="25">
        <v>0</v>
      </c>
      <c r="C374" s="26">
        <v>0</v>
      </c>
      <c r="D374" s="25">
        <v>0</v>
      </c>
      <c r="E374" s="26">
        <v>0</v>
      </c>
      <c r="F374" s="27">
        <f t="shared" si="68"/>
        <v>0</v>
      </c>
      <c r="G374" s="27">
        <f t="shared" si="68"/>
        <v>0</v>
      </c>
      <c r="H374" s="28">
        <f>'[1]06-2021'!P380</f>
        <v>0</v>
      </c>
      <c r="I374" s="29">
        <f t="shared" si="69"/>
        <v>0</v>
      </c>
      <c r="J374" s="30">
        <f t="shared" si="65"/>
        <v>0</v>
      </c>
      <c r="K374" s="68">
        <v>3.1315426782665261</v>
      </c>
      <c r="L374" s="30">
        <f t="shared" si="66"/>
        <v>67.300660925278478</v>
      </c>
      <c r="M374" s="30">
        <f t="shared" si="76"/>
        <v>36.472821876034146</v>
      </c>
      <c r="N374" s="30">
        <f t="shared" si="76"/>
        <v>22.966918735811184</v>
      </c>
      <c r="O374" s="30">
        <f t="shared" si="76"/>
        <v>22.199939065594776</v>
      </c>
      <c r="P374" s="30">
        <f t="shared" si="76"/>
        <v>28.601159915568051</v>
      </c>
      <c r="Q374" s="30">
        <f t="shared" si="76"/>
        <v>30.93758449147273</v>
      </c>
      <c r="R374" s="30">
        <f t="shared" si="70"/>
        <v>67.300660925278478</v>
      </c>
      <c r="S374" s="36">
        <f t="shared" si="67"/>
        <v>0</v>
      </c>
      <c r="T374" s="36">
        <f t="shared" si="74"/>
        <v>0</v>
      </c>
      <c r="U374" s="99">
        <f t="shared" si="71"/>
        <v>0</v>
      </c>
      <c r="V374" s="99">
        <f t="shared" si="72"/>
        <v>0</v>
      </c>
    </row>
    <row r="375" spans="1:22" x14ac:dyDescent="0.25">
      <c r="A375" s="24">
        <f>'[1]06-2021'!A381</f>
        <v>44363.416666665769</v>
      </c>
      <c r="B375" s="25">
        <v>0</v>
      </c>
      <c r="C375" s="26">
        <v>0</v>
      </c>
      <c r="D375" s="25">
        <v>0</v>
      </c>
      <c r="E375" s="26">
        <v>0</v>
      </c>
      <c r="F375" s="27">
        <f t="shared" si="68"/>
        <v>0</v>
      </c>
      <c r="G375" s="27">
        <f t="shared" si="68"/>
        <v>0</v>
      </c>
      <c r="H375" s="28">
        <f>'[1]06-2021'!P381</f>
        <v>0</v>
      </c>
      <c r="I375" s="29">
        <f t="shared" si="69"/>
        <v>0</v>
      </c>
      <c r="J375" s="30">
        <f t="shared" si="65"/>
        <v>0</v>
      </c>
      <c r="K375" s="68">
        <v>3.1315426782665261</v>
      </c>
      <c r="L375" s="30">
        <f t="shared" si="66"/>
        <v>67.300660925278478</v>
      </c>
      <c r="M375" s="30">
        <f t="shared" si="76"/>
        <v>36.472821876034146</v>
      </c>
      <c r="N375" s="30">
        <f t="shared" si="76"/>
        <v>22.966918735811184</v>
      </c>
      <c r="O375" s="30">
        <f t="shared" si="76"/>
        <v>22.199939065594776</v>
      </c>
      <c r="P375" s="30">
        <f t="shared" si="76"/>
        <v>28.601159915568051</v>
      </c>
      <c r="Q375" s="30">
        <f t="shared" si="76"/>
        <v>30.93758449147273</v>
      </c>
      <c r="R375" s="30">
        <f t="shared" si="70"/>
        <v>67.300660925278478</v>
      </c>
      <c r="S375" s="36">
        <f t="shared" si="67"/>
        <v>0</v>
      </c>
      <c r="T375" s="36">
        <f t="shared" si="74"/>
        <v>0</v>
      </c>
      <c r="U375" s="99">
        <f t="shared" si="71"/>
        <v>0</v>
      </c>
      <c r="V375" s="99">
        <f t="shared" si="72"/>
        <v>0</v>
      </c>
    </row>
    <row r="376" spans="1:22" x14ac:dyDescent="0.25">
      <c r="A376" s="24">
        <f>'[1]06-2021'!A382</f>
        <v>44363.458333332434</v>
      </c>
      <c r="B376" s="25">
        <v>0</v>
      </c>
      <c r="C376" s="26">
        <v>0</v>
      </c>
      <c r="D376" s="25">
        <v>0</v>
      </c>
      <c r="E376" s="26">
        <v>0</v>
      </c>
      <c r="F376" s="27">
        <f t="shared" si="68"/>
        <v>0</v>
      </c>
      <c r="G376" s="27">
        <f t="shared" si="68"/>
        <v>0</v>
      </c>
      <c r="H376" s="28">
        <f>'[1]06-2021'!P382</f>
        <v>0</v>
      </c>
      <c r="I376" s="29">
        <f t="shared" si="69"/>
        <v>0</v>
      </c>
      <c r="J376" s="30">
        <f t="shared" si="65"/>
        <v>0</v>
      </c>
      <c r="K376" s="68">
        <v>3.1315426782665261</v>
      </c>
      <c r="L376" s="30">
        <f t="shared" si="66"/>
        <v>67.300660925278478</v>
      </c>
      <c r="M376" s="30">
        <f t="shared" ref="M376:Q391" si="77">M375</f>
        <v>36.472821876034146</v>
      </c>
      <c r="N376" s="30">
        <f t="shared" si="77"/>
        <v>22.966918735811184</v>
      </c>
      <c r="O376" s="30">
        <f t="shared" si="77"/>
        <v>22.199939065594776</v>
      </c>
      <c r="P376" s="30">
        <f t="shared" si="77"/>
        <v>28.601159915568051</v>
      </c>
      <c r="Q376" s="30">
        <f t="shared" si="77"/>
        <v>30.93758449147273</v>
      </c>
      <c r="R376" s="30">
        <f t="shared" si="70"/>
        <v>67.300660925278478</v>
      </c>
      <c r="S376" s="36">
        <f t="shared" si="67"/>
        <v>0</v>
      </c>
      <c r="T376" s="36">
        <f t="shared" si="74"/>
        <v>0</v>
      </c>
      <c r="U376" s="99">
        <f t="shared" si="71"/>
        <v>0</v>
      </c>
      <c r="V376" s="99">
        <f t="shared" si="72"/>
        <v>0</v>
      </c>
    </row>
    <row r="377" spans="1:22" x14ac:dyDescent="0.25">
      <c r="A377" s="24">
        <f>'[1]06-2021'!A383</f>
        <v>44363.499999999098</v>
      </c>
      <c r="B377" s="25">
        <v>25.513999999999999</v>
      </c>
      <c r="C377" s="26">
        <v>574.65182200000004</v>
      </c>
      <c r="D377" s="25">
        <v>0</v>
      </c>
      <c r="E377" s="26">
        <v>0</v>
      </c>
      <c r="F377" s="27">
        <f t="shared" si="68"/>
        <v>25.513999999999999</v>
      </c>
      <c r="G377" s="27">
        <f t="shared" si="68"/>
        <v>574.65182200000004</v>
      </c>
      <c r="H377" s="28">
        <f>'[1]06-2021'!P383</f>
        <v>0</v>
      </c>
      <c r="I377" s="29">
        <f t="shared" si="69"/>
        <v>25.513999999999999</v>
      </c>
      <c r="J377" s="30">
        <f t="shared" si="65"/>
        <v>22.523000000000003</v>
      </c>
      <c r="K377" s="68">
        <v>3.1315426782665261</v>
      </c>
      <c r="L377" s="30">
        <f t="shared" si="66"/>
        <v>67.300660925278478</v>
      </c>
      <c r="M377" s="30">
        <f t="shared" si="77"/>
        <v>36.472821876034146</v>
      </c>
      <c r="N377" s="30">
        <f t="shared" si="77"/>
        <v>22.966918735811184</v>
      </c>
      <c r="O377" s="30">
        <f t="shared" si="77"/>
        <v>22.199939065594776</v>
      </c>
      <c r="P377" s="30">
        <f t="shared" si="77"/>
        <v>28.601159915568051</v>
      </c>
      <c r="Q377" s="30">
        <f t="shared" si="77"/>
        <v>30.93758449147273</v>
      </c>
      <c r="R377" s="30">
        <f t="shared" si="70"/>
        <v>67.300660925278478</v>
      </c>
      <c r="S377" s="36">
        <f t="shared" si="67"/>
        <v>0</v>
      </c>
      <c r="T377" s="36">
        <f t="shared" si="74"/>
        <v>0</v>
      </c>
      <c r="U377" s="99">
        <f t="shared" si="71"/>
        <v>0</v>
      </c>
      <c r="V377" s="99">
        <f t="shared" si="72"/>
        <v>0</v>
      </c>
    </row>
    <row r="378" spans="1:22" x14ac:dyDescent="0.25">
      <c r="A378" s="24">
        <f>'[1]06-2021'!A384</f>
        <v>44363.541666665762</v>
      </c>
      <c r="B378" s="25">
        <v>93.266999999999996</v>
      </c>
      <c r="C378" s="26">
        <v>2250.2529089999998</v>
      </c>
      <c r="D378" s="25">
        <v>0</v>
      </c>
      <c r="E378" s="26">
        <v>0</v>
      </c>
      <c r="F378" s="27">
        <f t="shared" si="68"/>
        <v>93.266999999999996</v>
      </c>
      <c r="G378" s="27">
        <f t="shared" si="68"/>
        <v>2250.2529089999998</v>
      </c>
      <c r="H378" s="28">
        <f>'[1]06-2021'!P384</f>
        <v>0</v>
      </c>
      <c r="I378" s="29">
        <f t="shared" si="69"/>
        <v>93.266999999999996</v>
      </c>
      <c r="J378" s="30">
        <f t="shared" si="65"/>
        <v>24.126999999999999</v>
      </c>
      <c r="K378" s="68">
        <v>3.1315426782665261</v>
      </c>
      <c r="L378" s="30">
        <f t="shared" si="66"/>
        <v>67.300660925278478</v>
      </c>
      <c r="M378" s="30">
        <f t="shared" si="77"/>
        <v>36.472821876034146</v>
      </c>
      <c r="N378" s="30">
        <f t="shared" si="77"/>
        <v>22.966918735811184</v>
      </c>
      <c r="O378" s="30">
        <f t="shared" si="77"/>
        <v>22.199939065594776</v>
      </c>
      <c r="P378" s="30">
        <f t="shared" si="77"/>
        <v>28.601159915568051</v>
      </c>
      <c r="Q378" s="30">
        <f t="shared" si="77"/>
        <v>30.93758449147273</v>
      </c>
      <c r="R378" s="30">
        <f t="shared" si="70"/>
        <v>67.300660925278478</v>
      </c>
      <c r="S378" s="36">
        <f t="shared" si="67"/>
        <v>0</v>
      </c>
      <c r="T378" s="36">
        <f t="shared" si="74"/>
        <v>0</v>
      </c>
      <c r="U378" s="99">
        <f t="shared" si="71"/>
        <v>0</v>
      </c>
      <c r="V378" s="99">
        <f t="shared" si="72"/>
        <v>0</v>
      </c>
    </row>
    <row r="379" spans="1:22" x14ac:dyDescent="0.25">
      <c r="A379" s="24">
        <f>'[1]06-2021'!A385</f>
        <v>44363.583333332426</v>
      </c>
      <c r="B379" s="25">
        <v>177.93600000000001</v>
      </c>
      <c r="C379" s="26">
        <v>4479.0049920000001</v>
      </c>
      <c r="D379" s="25">
        <v>177.93600000000001</v>
      </c>
      <c r="E379" s="26">
        <v>4479.0050000000001</v>
      </c>
      <c r="F379" s="27">
        <f t="shared" si="68"/>
        <v>0</v>
      </c>
      <c r="G379" s="27">
        <f t="shared" si="68"/>
        <v>-7.9999999798019417E-6</v>
      </c>
      <c r="H379" s="28">
        <f>'[1]06-2021'!P385</f>
        <v>0</v>
      </c>
      <c r="I379" s="29">
        <f t="shared" si="69"/>
        <v>0</v>
      </c>
      <c r="J379" s="30">
        <f t="shared" si="65"/>
        <v>0</v>
      </c>
      <c r="K379" s="68">
        <v>3.1315426782665261</v>
      </c>
      <c r="L379" s="30">
        <f t="shared" si="66"/>
        <v>67.300660925278478</v>
      </c>
      <c r="M379" s="30">
        <f t="shared" si="77"/>
        <v>36.472821876034146</v>
      </c>
      <c r="N379" s="30">
        <f t="shared" si="77"/>
        <v>22.966918735811184</v>
      </c>
      <c r="O379" s="30">
        <f t="shared" si="77"/>
        <v>22.199939065594776</v>
      </c>
      <c r="P379" s="30">
        <f t="shared" si="77"/>
        <v>28.601159915568051</v>
      </c>
      <c r="Q379" s="30">
        <f t="shared" si="77"/>
        <v>30.93758449147273</v>
      </c>
      <c r="R379" s="30">
        <f t="shared" si="70"/>
        <v>67.300660925278478</v>
      </c>
      <c r="S379" s="36">
        <f t="shared" si="67"/>
        <v>0</v>
      </c>
      <c r="T379" s="36">
        <f t="shared" si="74"/>
        <v>0</v>
      </c>
      <c r="U379" s="99">
        <f t="shared" si="71"/>
        <v>0</v>
      </c>
      <c r="V379" s="99">
        <f t="shared" si="72"/>
        <v>0</v>
      </c>
    </row>
    <row r="380" spans="1:22" ht="14.25" customHeight="1" x14ac:dyDescent="0.25">
      <c r="A380" s="24">
        <f>'[1]06-2021'!A386</f>
        <v>44363.624999999091</v>
      </c>
      <c r="B380" s="25">
        <v>106.244</v>
      </c>
      <c r="C380" s="26">
        <v>2887.9244079999999</v>
      </c>
      <c r="D380" s="25">
        <v>106.244</v>
      </c>
      <c r="E380" s="26">
        <v>2887.924</v>
      </c>
      <c r="F380" s="27">
        <f t="shared" si="68"/>
        <v>0</v>
      </c>
      <c r="G380" s="27">
        <f t="shared" si="68"/>
        <v>4.0799999987939373E-4</v>
      </c>
      <c r="H380" s="28">
        <f>'[1]06-2021'!P386</f>
        <v>0</v>
      </c>
      <c r="I380" s="29">
        <f t="shared" si="69"/>
        <v>0</v>
      </c>
      <c r="J380" s="30">
        <f t="shared" si="65"/>
        <v>0</v>
      </c>
      <c r="K380" s="68">
        <v>3.1315426782665261</v>
      </c>
      <c r="L380" s="30">
        <f t="shared" si="66"/>
        <v>67.300660925278478</v>
      </c>
      <c r="M380" s="30">
        <f t="shared" si="77"/>
        <v>36.472821876034146</v>
      </c>
      <c r="N380" s="30">
        <f t="shared" si="77"/>
        <v>22.966918735811184</v>
      </c>
      <c r="O380" s="30">
        <f t="shared" si="77"/>
        <v>22.199939065594776</v>
      </c>
      <c r="P380" s="30">
        <f t="shared" si="77"/>
        <v>28.601159915568051</v>
      </c>
      <c r="Q380" s="30">
        <f t="shared" si="77"/>
        <v>30.93758449147273</v>
      </c>
      <c r="R380" s="30">
        <f t="shared" si="70"/>
        <v>67.300660925278478</v>
      </c>
      <c r="S380" s="36">
        <f t="shared" si="67"/>
        <v>0</v>
      </c>
      <c r="T380" s="36">
        <f t="shared" si="74"/>
        <v>0</v>
      </c>
      <c r="U380" s="99">
        <f t="shared" si="71"/>
        <v>0</v>
      </c>
      <c r="V380" s="99">
        <f t="shared" si="72"/>
        <v>0</v>
      </c>
    </row>
    <row r="381" spans="1:22" x14ac:dyDescent="0.25">
      <c r="A381" s="24">
        <f>'[1]06-2021'!A387</f>
        <v>44363.666666665755</v>
      </c>
      <c r="B381" s="33">
        <v>58.557000000000002</v>
      </c>
      <c r="C381" s="34">
        <v>1921.313727</v>
      </c>
      <c r="D381" s="33">
        <v>58.557000000000002</v>
      </c>
      <c r="E381" s="34">
        <v>1921.3140000000001</v>
      </c>
      <c r="F381" s="27">
        <f t="shared" si="68"/>
        <v>0</v>
      </c>
      <c r="G381" s="27">
        <f t="shared" si="68"/>
        <v>-2.7300000010654912E-4</v>
      </c>
      <c r="H381" s="28">
        <f>'[1]06-2021'!P387</f>
        <v>0</v>
      </c>
      <c r="I381" s="29">
        <f t="shared" si="69"/>
        <v>0</v>
      </c>
      <c r="J381" s="30">
        <f t="shared" si="65"/>
        <v>0</v>
      </c>
      <c r="K381" s="68">
        <v>3.1315426782665261</v>
      </c>
      <c r="L381" s="30">
        <f t="shared" si="66"/>
        <v>67.300660925278478</v>
      </c>
      <c r="M381" s="30">
        <f t="shared" si="77"/>
        <v>36.472821876034146</v>
      </c>
      <c r="N381" s="30">
        <f t="shared" si="77"/>
        <v>22.966918735811184</v>
      </c>
      <c r="O381" s="30">
        <f t="shared" si="77"/>
        <v>22.199939065594776</v>
      </c>
      <c r="P381" s="30">
        <f t="shared" si="77"/>
        <v>28.601159915568051</v>
      </c>
      <c r="Q381" s="30">
        <f t="shared" si="77"/>
        <v>30.93758449147273</v>
      </c>
      <c r="R381" s="30">
        <f t="shared" si="70"/>
        <v>67.300660925278478</v>
      </c>
      <c r="S381" s="36">
        <f t="shared" si="67"/>
        <v>0</v>
      </c>
      <c r="T381" s="36">
        <f t="shared" si="74"/>
        <v>0</v>
      </c>
      <c r="U381" s="99">
        <f t="shared" si="71"/>
        <v>0</v>
      </c>
      <c r="V381" s="99">
        <f t="shared" si="72"/>
        <v>0</v>
      </c>
    </row>
    <row r="382" spans="1:22" x14ac:dyDescent="0.25">
      <c r="A382" s="24">
        <f>'[1]06-2021'!A388</f>
        <v>44363.708333332419</v>
      </c>
      <c r="B382" s="25">
        <v>0</v>
      </c>
      <c r="C382" s="26">
        <v>0</v>
      </c>
      <c r="D382" s="25">
        <v>0</v>
      </c>
      <c r="E382" s="26">
        <v>0</v>
      </c>
      <c r="F382" s="27">
        <f t="shared" si="68"/>
        <v>0</v>
      </c>
      <c r="G382" s="27">
        <f t="shared" si="68"/>
        <v>0</v>
      </c>
      <c r="H382" s="28">
        <f>'[1]06-2021'!P388</f>
        <v>0</v>
      </c>
      <c r="I382" s="29">
        <f t="shared" si="69"/>
        <v>0</v>
      </c>
      <c r="J382" s="30">
        <f t="shared" si="65"/>
        <v>0</v>
      </c>
      <c r="K382" s="68">
        <v>3.1315426782665261</v>
      </c>
      <c r="L382" s="30">
        <f t="shared" si="66"/>
        <v>67.300660925278478</v>
      </c>
      <c r="M382" s="30">
        <f t="shared" si="77"/>
        <v>36.472821876034146</v>
      </c>
      <c r="N382" s="30">
        <f t="shared" si="77"/>
        <v>22.966918735811184</v>
      </c>
      <c r="O382" s="30">
        <f t="shared" si="77"/>
        <v>22.199939065594776</v>
      </c>
      <c r="P382" s="30">
        <f t="shared" si="77"/>
        <v>28.601159915568051</v>
      </c>
      <c r="Q382" s="30">
        <f t="shared" si="77"/>
        <v>30.93758449147273</v>
      </c>
      <c r="R382" s="30">
        <f t="shared" si="70"/>
        <v>67.300660925278478</v>
      </c>
      <c r="S382" s="36">
        <f t="shared" si="67"/>
        <v>0</v>
      </c>
      <c r="T382" s="36">
        <f t="shared" si="74"/>
        <v>0</v>
      </c>
      <c r="U382" s="99">
        <f t="shared" si="71"/>
        <v>0</v>
      </c>
      <c r="V382" s="99">
        <f t="shared" si="72"/>
        <v>0</v>
      </c>
    </row>
    <row r="383" spans="1:22" x14ac:dyDescent="0.25">
      <c r="A383" s="24">
        <f>'[1]06-2021'!A389</f>
        <v>44363.749999999083</v>
      </c>
      <c r="B383" s="25">
        <v>0</v>
      </c>
      <c r="C383" s="26">
        <v>0</v>
      </c>
      <c r="D383" s="25">
        <v>0</v>
      </c>
      <c r="E383" s="26">
        <v>0</v>
      </c>
      <c r="F383" s="27">
        <f t="shared" si="68"/>
        <v>0</v>
      </c>
      <c r="G383" s="27">
        <f t="shared" si="68"/>
        <v>0</v>
      </c>
      <c r="H383" s="28">
        <f>'[1]06-2021'!P389</f>
        <v>0</v>
      </c>
      <c r="I383" s="29">
        <f t="shared" si="69"/>
        <v>0</v>
      </c>
      <c r="J383" s="30">
        <f t="shared" si="65"/>
        <v>0</v>
      </c>
      <c r="K383" s="68">
        <v>3.1315426782665261</v>
      </c>
      <c r="L383" s="30">
        <f t="shared" si="66"/>
        <v>67.300660925278478</v>
      </c>
      <c r="M383" s="30">
        <f t="shared" si="77"/>
        <v>36.472821876034146</v>
      </c>
      <c r="N383" s="30">
        <f t="shared" si="77"/>
        <v>22.966918735811184</v>
      </c>
      <c r="O383" s="30">
        <f t="shared" si="77"/>
        <v>22.199939065594776</v>
      </c>
      <c r="P383" s="30">
        <f t="shared" si="77"/>
        <v>28.601159915568051</v>
      </c>
      <c r="Q383" s="30">
        <f t="shared" si="77"/>
        <v>30.93758449147273</v>
      </c>
      <c r="R383" s="30">
        <f t="shared" si="70"/>
        <v>67.300660925278478</v>
      </c>
      <c r="S383" s="36">
        <f t="shared" si="67"/>
        <v>0</v>
      </c>
      <c r="T383" s="36">
        <f t="shared" si="74"/>
        <v>0</v>
      </c>
      <c r="U383" s="99">
        <f t="shared" si="71"/>
        <v>0</v>
      </c>
      <c r="V383" s="99">
        <f t="shared" si="72"/>
        <v>0</v>
      </c>
    </row>
    <row r="384" spans="1:22" x14ac:dyDescent="0.25">
      <c r="A384" s="24">
        <f>'[1]06-2021'!A390</f>
        <v>44363.791666665747</v>
      </c>
      <c r="B384" s="25">
        <v>0</v>
      </c>
      <c r="C384" s="26">
        <v>0</v>
      </c>
      <c r="D384" s="25">
        <v>0</v>
      </c>
      <c r="E384" s="26">
        <v>0</v>
      </c>
      <c r="F384" s="27">
        <f t="shared" si="68"/>
        <v>0</v>
      </c>
      <c r="G384" s="27">
        <f t="shared" si="68"/>
        <v>0</v>
      </c>
      <c r="H384" s="28">
        <f>'[1]06-2021'!P390</f>
        <v>0</v>
      </c>
      <c r="I384" s="29">
        <f t="shared" si="69"/>
        <v>0</v>
      </c>
      <c r="J384" s="30">
        <f t="shared" si="65"/>
        <v>0</v>
      </c>
      <c r="K384" s="68">
        <v>3.1315426782665261</v>
      </c>
      <c r="L384" s="30">
        <f t="shared" si="66"/>
        <v>67.300660925278478</v>
      </c>
      <c r="M384" s="30">
        <f t="shared" si="77"/>
        <v>36.472821876034146</v>
      </c>
      <c r="N384" s="30">
        <f t="shared" si="77"/>
        <v>22.966918735811184</v>
      </c>
      <c r="O384" s="30">
        <f t="shared" si="77"/>
        <v>22.199939065594776</v>
      </c>
      <c r="P384" s="30">
        <f t="shared" si="77"/>
        <v>28.601159915568051</v>
      </c>
      <c r="Q384" s="30">
        <f t="shared" si="77"/>
        <v>30.93758449147273</v>
      </c>
      <c r="R384" s="30">
        <f t="shared" si="70"/>
        <v>67.300660925278478</v>
      </c>
      <c r="S384" s="36">
        <f t="shared" si="67"/>
        <v>0</v>
      </c>
      <c r="T384" s="36">
        <f t="shared" si="74"/>
        <v>0</v>
      </c>
      <c r="U384" s="99">
        <f t="shared" si="71"/>
        <v>0</v>
      </c>
      <c r="V384" s="99">
        <f t="shared" si="72"/>
        <v>0</v>
      </c>
    </row>
    <row r="385" spans="1:22" x14ac:dyDescent="0.25">
      <c r="A385" s="24">
        <f>'[1]06-2021'!A391</f>
        <v>44363.833333332412</v>
      </c>
      <c r="B385" s="25">
        <v>0</v>
      </c>
      <c r="C385" s="26">
        <v>0</v>
      </c>
      <c r="D385" s="25">
        <v>0</v>
      </c>
      <c r="E385" s="26">
        <v>0</v>
      </c>
      <c r="F385" s="27">
        <f t="shared" si="68"/>
        <v>0</v>
      </c>
      <c r="G385" s="27">
        <f t="shared" si="68"/>
        <v>0</v>
      </c>
      <c r="H385" s="28">
        <f>'[1]06-2021'!P391</f>
        <v>0</v>
      </c>
      <c r="I385" s="29">
        <f t="shared" si="69"/>
        <v>0</v>
      </c>
      <c r="J385" s="30">
        <f t="shared" si="65"/>
        <v>0</v>
      </c>
      <c r="K385" s="68">
        <v>3.1315426782665261</v>
      </c>
      <c r="L385" s="30">
        <f t="shared" si="66"/>
        <v>67.300660925278478</v>
      </c>
      <c r="M385" s="30">
        <f t="shared" si="77"/>
        <v>36.472821876034146</v>
      </c>
      <c r="N385" s="30">
        <f t="shared" si="77"/>
        <v>22.966918735811184</v>
      </c>
      <c r="O385" s="30">
        <f t="shared" si="77"/>
        <v>22.199939065594776</v>
      </c>
      <c r="P385" s="30">
        <f t="shared" si="77"/>
        <v>28.601159915568051</v>
      </c>
      <c r="Q385" s="30">
        <f t="shared" si="77"/>
        <v>30.93758449147273</v>
      </c>
      <c r="R385" s="30">
        <f t="shared" si="70"/>
        <v>67.300660925278478</v>
      </c>
      <c r="S385" s="36">
        <f t="shared" si="67"/>
        <v>0</v>
      </c>
      <c r="T385" s="36">
        <f t="shared" si="74"/>
        <v>0</v>
      </c>
      <c r="U385" s="99">
        <f t="shared" si="71"/>
        <v>0</v>
      </c>
      <c r="V385" s="99">
        <f t="shared" si="72"/>
        <v>0</v>
      </c>
    </row>
    <row r="386" spans="1:22" x14ac:dyDescent="0.25">
      <c r="A386" s="24">
        <f>'[1]06-2021'!A392</f>
        <v>44363.874999999076</v>
      </c>
      <c r="B386" s="25">
        <v>0</v>
      </c>
      <c r="C386" s="26">
        <v>0</v>
      </c>
      <c r="D386" s="25">
        <v>0</v>
      </c>
      <c r="E386" s="26">
        <v>0</v>
      </c>
      <c r="F386" s="27">
        <f t="shared" si="68"/>
        <v>0</v>
      </c>
      <c r="G386" s="27">
        <f t="shared" si="68"/>
        <v>0</v>
      </c>
      <c r="H386" s="28">
        <f>'[1]06-2021'!P392</f>
        <v>0</v>
      </c>
      <c r="I386" s="29">
        <f t="shared" si="69"/>
        <v>0</v>
      </c>
      <c r="J386" s="30">
        <f t="shared" si="65"/>
        <v>0</v>
      </c>
      <c r="K386" s="68">
        <v>3.1315426782665261</v>
      </c>
      <c r="L386" s="30">
        <f t="shared" si="66"/>
        <v>67.300660925278478</v>
      </c>
      <c r="M386" s="30">
        <f t="shared" si="77"/>
        <v>36.472821876034146</v>
      </c>
      <c r="N386" s="30">
        <f t="shared" si="77"/>
        <v>22.966918735811184</v>
      </c>
      <c r="O386" s="30">
        <f t="shared" si="77"/>
        <v>22.199939065594776</v>
      </c>
      <c r="P386" s="30">
        <f t="shared" si="77"/>
        <v>28.601159915568051</v>
      </c>
      <c r="Q386" s="30">
        <f t="shared" si="77"/>
        <v>30.93758449147273</v>
      </c>
      <c r="R386" s="30">
        <f t="shared" si="70"/>
        <v>67.300660925278478</v>
      </c>
      <c r="S386" s="36">
        <f t="shared" si="67"/>
        <v>0</v>
      </c>
      <c r="T386" s="36">
        <f t="shared" si="74"/>
        <v>0</v>
      </c>
      <c r="U386" s="99">
        <f t="shared" si="71"/>
        <v>0</v>
      </c>
      <c r="V386" s="99">
        <f t="shared" si="72"/>
        <v>0</v>
      </c>
    </row>
    <row r="387" spans="1:22" x14ac:dyDescent="0.25">
      <c r="A387" s="24">
        <f>'[1]06-2021'!A393</f>
        <v>44363.91666666574</v>
      </c>
      <c r="B387" s="25">
        <v>0</v>
      </c>
      <c r="C387" s="26">
        <v>0</v>
      </c>
      <c r="D387" s="25">
        <v>0</v>
      </c>
      <c r="E387" s="26">
        <v>0</v>
      </c>
      <c r="F387" s="27">
        <f t="shared" si="68"/>
        <v>0</v>
      </c>
      <c r="G387" s="27">
        <f t="shared" si="68"/>
        <v>0</v>
      </c>
      <c r="H387" s="28">
        <f>'[1]06-2021'!P393</f>
        <v>0</v>
      </c>
      <c r="I387" s="29">
        <f t="shared" si="69"/>
        <v>0</v>
      </c>
      <c r="J387" s="30">
        <f t="shared" si="65"/>
        <v>0</v>
      </c>
      <c r="K387" s="68">
        <v>3.1315426782665261</v>
      </c>
      <c r="L387" s="30">
        <f t="shared" si="66"/>
        <v>67.300660925278478</v>
      </c>
      <c r="M387" s="30">
        <f t="shared" si="77"/>
        <v>36.472821876034146</v>
      </c>
      <c r="N387" s="30">
        <f t="shared" si="77"/>
        <v>22.966918735811184</v>
      </c>
      <c r="O387" s="30">
        <f t="shared" si="77"/>
        <v>22.199939065594776</v>
      </c>
      <c r="P387" s="30">
        <f t="shared" si="77"/>
        <v>28.601159915568051</v>
      </c>
      <c r="Q387" s="30">
        <f t="shared" si="77"/>
        <v>30.93758449147273</v>
      </c>
      <c r="R387" s="30">
        <f t="shared" si="70"/>
        <v>67.300660925278478</v>
      </c>
      <c r="S387" s="36">
        <f t="shared" si="67"/>
        <v>0</v>
      </c>
      <c r="T387" s="36">
        <f t="shared" si="74"/>
        <v>0</v>
      </c>
      <c r="U387" s="99">
        <f t="shared" si="71"/>
        <v>0</v>
      </c>
      <c r="V387" s="99">
        <f t="shared" si="72"/>
        <v>0</v>
      </c>
    </row>
    <row r="388" spans="1:22" x14ac:dyDescent="0.25">
      <c r="A388" s="24">
        <f>'[1]06-2021'!A394</f>
        <v>44363.958333332404</v>
      </c>
      <c r="B388" s="25">
        <v>87.75</v>
      </c>
      <c r="C388" s="26">
        <v>2020.8824999999999</v>
      </c>
      <c r="D388" s="25">
        <v>28.881</v>
      </c>
      <c r="E388" s="26">
        <v>665.13699999999994</v>
      </c>
      <c r="F388" s="27">
        <f t="shared" si="68"/>
        <v>58.869</v>
      </c>
      <c r="G388" s="27">
        <f t="shared" si="68"/>
        <v>1355.7455</v>
      </c>
      <c r="H388" s="28">
        <f>'[1]06-2021'!P394</f>
        <v>0</v>
      </c>
      <c r="I388" s="29">
        <f t="shared" si="69"/>
        <v>58.869</v>
      </c>
      <c r="J388" s="30">
        <f t="shared" si="65"/>
        <v>23.029871409400535</v>
      </c>
      <c r="K388" s="68">
        <v>3.1315426782665261</v>
      </c>
      <c r="L388" s="30">
        <f t="shared" si="66"/>
        <v>67.300660925278478</v>
      </c>
      <c r="M388" s="30">
        <f t="shared" si="77"/>
        <v>36.472821876034146</v>
      </c>
      <c r="N388" s="30">
        <f t="shared" si="77"/>
        <v>22.966918735811184</v>
      </c>
      <c r="O388" s="30">
        <f t="shared" si="77"/>
        <v>22.199939065594776</v>
      </c>
      <c r="P388" s="30">
        <f t="shared" si="77"/>
        <v>28.601159915568051</v>
      </c>
      <c r="Q388" s="30">
        <f t="shared" si="77"/>
        <v>30.93758449147273</v>
      </c>
      <c r="R388" s="30">
        <f t="shared" si="70"/>
        <v>67.300660925278478</v>
      </c>
      <c r="S388" s="36">
        <f t="shared" si="67"/>
        <v>0</v>
      </c>
      <c r="T388" s="36">
        <f t="shared" si="74"/>
        <v>0</v>
      </c>
      <c r="U388" s="99">
        <f t="shared" si="71"/>
        <v>0</v>
      </c>
      <c r="V388" s="99">
        <f t="shared" si="72"/>
        <v>0</v>
      </c>
    </row>
    <row r="389" spans="1:22" x14ac:dyDescent="0.25">
      <c r="A389" s="24">
        <f>'[1]06-2021'!A395</f>
        <v>44363.999999999069</v>
      </c>
      <c r="B389" s="25">
        <v>43.5</v>
      </c>
      <c r="C389" s="26">
        <v>932.20500000000004</v>
      </c>
      <c r="D389" s="25">
        <v>34.795999999999999</v>
      </c>
      <c r="E389" s="26">
        <v>745.67399999999998</v>
      </c>
      <c r="F389" s="27">
        <f t="shared" si="68"/>
        <v>8.7040000000000006</v>
      </c>
      <c r="G389" s="27">
        <f t="shared" si="68"/>
        <v>186.53100000000006</v>
      </c>
      <c r="H389" s="28">
        <f>'[1]06-2021'!P395</f>
        <v>0</v>
      </c>
      <c r="I389" s="29">
        <f t="shared" si="69"/>
        <v>8.7040000000000006</v>
      </c>
      <c r="J389" s="30">
        <f t="shared" si="65"/>
        <v>21.430491727941181</v>
      </c>
      <c r="K389" s="68">
        <v>3.1315426782665261</v>
      </c>
      <c r="L389" s="30">
        <f t="shared" si="66"/>
        <v>67.300660925278478</v>
      </c>
      <c r="M389" s="30">
        <f t="shared" si="77"/>
        <v>36.472821876034146</v>
      </c>
      <c r="N389" s="30">
        <f t="shared" si="77"/>
        <v>22.966918735811184</v>
      </c>
      <c r="O389" s="30">
        <f t="shared" si="77"/>
        <v>22.199939065594776</v>
      </c>
      <c r="P389" s="30">
        <f t="shared" si="77"/>
        <v>28.601159915568051</v>
      </c>
      <c r="Q389" s="30">
        <f t="shared" si="77"/>
        <v>30.93758449147273</v>
      </c>
      <c r="R389" s="30">
        <f t="shared" si="70"/>
        <v>67.300660925278478</v>
      </c>
      <c r="S389" s="36">
        <f t="shared" si="67"/>
        <v>0</v>
      </c>
      <c r="T389" s="36">
        <f t="shared" si="74"/>
        <v>0</v>
      </c>
      <c r="U389" s="99">
        <f t="shared" si="71"/>
        <v>0</v>
      </c>
      <c r="V389" s="99">
        <f t="shared" si="72"/>
        <v>0</v>
      </c>
    </row>
    <row r="390" spans="1:22" x14ac:dyDescent="0.25">
      <c r="A390" s="24">
        <f>'[1]06-2021'!A396</f>
        <v>44364.041666665733</v>
      </c>
      <c r="B390" s="25">
        <v>0</v>
      </c>
      <c r="C390" s="26">
        <v>0</v>
      </c>
      <c r="D390" s="25">
        <v>0</v>
      </c>
      <c r="E390" s="26">
        <v>0</v>
      </c>
      <c r="F390" s="27">
        <f t="shared" si="68"/>
        <v>0</v>
      </c>
      <c r="G390" s="27">
        <f t="shared" si="68"/>
        <v>0</v>
      </c>
      <c r="H390" s="28">
        <f>'[1]06-2021'!P396</f>
        <v>0</v>
      </c>
      <c r="I390" s="29">
        <f t="shared" si="69"/>
        <v>0</v>
      </c>
      <c r="J390" s="30">
        <f t="shared" ref="J390:J453" si="78">IF(F390&gt;0,G390/F390,0)</f>
        <v>0</v>
      </c>
      <c r="K390" s="68">
        <v>3.106134108464103</v>
      </c>
      <c r="L390" s="30">
        <f t="shared" ref="L390:L437" si="79">IF(AND(MONTH($A$2)&gt;5,MONTH($A$2)&lt;9),(K390*10800)/1000,(K390*10400)/1000)+33.48</f>
        <v>67.026248371412322</v>
      </c>
      <c r="M390" s="30">
        <f t="shared" si="77"/>
        <v>36.472821876034146</v>
      </c>
      <c r="N390" s="30">
        <f t="shared" si="77"/>
        <v>22.966918735811184</v>
      </c>
      <c r="O390" s="30">
        <f t="shared" si="77"/>
        <v>22.199939065594776</v>
      </c>
      <c r="P390" s="30">
        <f t="shared" si="77"/>
        <v>28.601159915568051</v>
      </c>
      <c r="Q390" s="30">
        <f t="shared" si="77"/>
        <v>30.93758449147273</v>
      </c>
      <c r="R390" s="30">
        <f t="shared" si="70"/>
        <v>67.026248371412322</v>
      </c>
      <c r="S390" s="36">
        <f t="shared" ref="S390:S453" si="80">IF(J390&gt;R390,J390-R390,0)</f>
        <v>0</v>
      </c>
      <c r="T390" s="36">
        <f t="shared" si="74"/>
        <v>0</v>
      </c>
      <c r="U390" s="99">
        <f t="shared" si="71"/>
        <v>0</v>
      </c>
      <c r="V390" s="99">
        <f t="shared" si="72"/>
        <v>0</v>
      </c>
    </row>
    <row r="391" spans="1:22" x14ac:dyDescent="0.25">
      <c r="A391" s="24">
        <f>'[1]06-2021'!A397</f>
        <v>44364.083333332397</v>
      </c>
      <c r="B391" s="25">
        <v>21.347999999999999</v>
      </c>
      <c r="C391" s="26">
        <v>387.46620000000001</v>
      </c>
      <c r="D391" s="25">
        <v>0</v>
      </c>
      <c r="E391" s="26">
        <v>0</v>
      </c>
      <c r="F391" s="27">
        <f t="shared" ref="F391:G454" si="81">B391-D391</f>
        <v>21.347999999999999</v>
      </c>
      <c r="G391" s="27">
        <f t="shared" si="81"/>
        <v>387.46620000000001</v>
      </c>
      <c r="H391" s="28">
        <f>'[1]06-2021'!P397</f>
        <v>0</v>
      </c>
      <c r="I391" s="29">
        <f t="shared" ref="I391:I454" si="82">F391-H391</f>
        <v>21.347999999999999</v>
      </c>
      <c r="J391" s="30">
        <f t="shared" si="78"/>
        <v>18.150000000000002</v>
      </c>
      <c r="K391" s="68">
        <v>3.106134108464103</v>
      </c>
      <c r="L391" s="30">
        <f t="shared" si="79"/>
        <v>67.026248371412322</v>
      </c>
      <c r="M391" s="30">
        <f t="shared" si="77"/>
        <v>36.472821876034146</v>
      </c>
      <c r="N391" s="30">
        <f t="shared" si="77"/>
        <v>22.966918735811184</v>
      </c>
      <c r="O391" s="30">
        <f t="shared" si="77"/>
        <v>22.199939065594776</v>
      </c>
      <c r="P391" s="30">
        <f t="shared" si="77"/>
        <v>28.601159915568051</v>
      </c>
      <c r="Q391" s="30">
        <f t="shared" si="77"/>
        <v>30.93758449147273</v>
      </c>
      <c r="R391" s="30">
        <f t="shared" ref="R391:R454" si="83">MAX(L391:Q391)</f>
        <v>67.026248371412322</v>
      </c>
      <c r="S391" s="36">
        <f t="shared" si="80"/>
        <v>0</v>
      </c>
      <c r="T391" s="36">
        <f t="shared" si="74"/>
        <v>0</v>
      </c>
      <c r="U391" s="99">
        <f t="shared" ref="U391:U454" si="84">IF(T391=0,0,1)</f>
        <v>0</v>
      </c>
      <c r="V391" s="99">
        <f t="shared" ref="V391:V454" si="85">IF(U391=0,0,V390+1)</f>
        <v>0</v>
      </c>
    </row>
    <row r="392" spans="1:22" x14ac:dyDescent="0.25">
      <c r="A392" s="24">
        <f>'[1]06-2021'!A398</f>
        <v>44364.124999999061</v>
      </c>
      <c r="B392" s="25">
        <v>19.437999999999999</v>
      </c>
      <c r="C392" s="26">
        <v>327.60805199999999</v>
      </c>
      <c r="D392" s="25">
        <v>0</v>
      </c>
      <c r="E392" s="26">
        <v>0</v>
      </c>
      <c r="F392" s="27">
        <f t="shared" si="81"/>
        <v>19.437999999999999</v>
      </c>
      <c r="G392" s="27">
        <f t="shared" si="81"/>
        <v>327.60805199999999</v>
      </c>
      <c r="H392" s="28">
        <f>'[1]06-2021'!P398</f>
        <v>0</v>
      </c>
      <c r="I392" s="29">
        <f t="shared" si="82"/>
        <v>19.437999999999999</v>
      </c>
      <c r="J392" s="30">
        <f t="shared" si="78"/>
        <v>16.853999999999999</v>
      </c>
      <c r="K392" s="68">
        <v>3.106134108464103</v>
      </c>
      <c r="L392" s="30">
        <f t="shared" si="79"/>
        <v>67.026248371412322</v>
      </c>
      <c r="M392" s="30">
        <f t="shared" ref="M392:Q407" si="86">M391</f>
        <v>36.472821876034146</v>
      </c>
      <c r="N392" s="30">
        <f t="shared" si="86"/>
        <v>22.966918735811184</v>
      </c>
      <c r="O392" s="30">
        <f t="shared" si="86"/>
        <v>22.199939065594776</v>
      </c>
      <c r="P392" s="30">
        <f t="shared" si="86"/>
        <v>28.601159915568051</v>
      </c>
      <c r="Q392" s="30">
        <f t="shared" si="86"/>
        <v>30.93758449147273</v>
      </c>
      <c r="R392" s="30">
        <f t="shared" si="83"/>
        <v>67.026248371412322</v>
      </c>
      <c r="S392" s="36">
        <f t="shared" si="80"/>
        <v>0</v>
      </c>
      <c r="T392" s="36">
        <f t="shared" ref="T392:T455" si="87">IF(S392&lt;&gt;" ",S392*I392,0)</f>
        <v>0</v>
      </c>
      <c r="U392" s="99">
        <f t="shared" si="84"/>
        <v>0</v>
      </c>
      <c r="V392" s="99">
        <f t="shared" si="85"/>
        <v>0</v>
      </c>
    </row>
    <row r="393" spans="1:22" x14ac:dyDescent="0.25">
      <c r="A393" s="24">
        <f>'[1]06-2021'!A399</f>
        <v>44364.166666665726</v>
      </c>
      <c r="B393" s="25">
        <v>31.318999999999999</v>
      </c>
      <c r="C393" s="26">
        <v>474.26361700000001</v>
      </c>
      <c r="D393" s="25">
        <v>0</v>
      </c>
      <c r="E393" s="26">
        <v>0</v>
      </c>
      <c r="F393" s="27">
        <f t="shared" si="81"/>
        <v>31.318999999999999</v>
      </c>
      <c r="G393" s="27">
        <f t="shared" si="81"/>
        <v>474.26361700000001</v>
      </c>
      <c r="H393" s="28">
        <f>'[1]06-2021'!P399</f>
        <v>0</v>
      </c>
      <c r="I393" s="29">
        <f t="shared" si="82"/>
        <v>31.318999999999999</v>
      </c>
      <c r="J393" s="30">
        <f t="shared" si="78"/>
        <v>15.143000000000001</v>
      </c>
      <c r="K393" s="68">
        <v>3.106134108464103</v>
      </c>
      <c r="L393" s="30">
        <f t="shared" si="79"/>
        <v>67.026248371412322</v>
      </c>
      <c r="M393" s="30">
        <f t="shared" si="86"/>
        <v>36.472821876034146</v>
      </c>
      <c r="N393" s="30">
        <f t="shared" si="86"/>
        <v>22.966918735811184</v>
      </c>
      <c r="O393" s="30">
        <f t="shared" si="86"/>
        <v>22.199939065594776</v>
      </c>
      <c r="P393" s="30">
        <f t="shared" si="86"/>
        <v>28.601159915568051</v>
      </c>
      <c r="Q393" s="30">
        <f t="shared" si="86"/>
        <v>30.93758449147273</v>
      </c>
      <c r="R393" s="30">
        <f t="shared" si="83"/>
        <v>67.026248371412322</v>
      </c>
      <c r="S393" s="36">
        <f t="shared" si="80"/>
        <v>0</v>
      </c>
      <c r="T393" s="36">
        <f t="shared" si="87"/>
        <v>0</v>
      </c>
      <c r="U393" s="99">
        <f t="shared" si="84"/>
        <v>0</v>
      </c>
      <c r="V393" s="99">
        <f t="shared" si="85"/>
        <v>0</v>
      </c>
    </row>
    <row r="394" spans="1:22" x14ac:dyDescent="0.25">
      <c r="A394" s="24">
        <f>'[1]06-2021'!A400</f>
        <v>44364.20833333239</v>
      </c>
      <c r="B394" s="25">
        <v>17.263000000000002</v>
      </c>
      <c r="C394" s="26">
        <v>290.34639700000002</v>
      </c>
      <c r="D394" s="25">
        <v>0</v>
      </c>
      <c r="E394" s="26">
        <v>0</v>
      </c>
      <c r="F394" s="27">
        <f t="shared" si="81"/>
        <v>17.263000000000002</v>
      </c>
      <c r="G394" s="27">
        <f t="shared" si="81"/>
        <v>290.34639700000002</v>
      </c>
      <c r="H394" s="28">
        <f>'[1]06-2021'!P400</f>
        <v>0</v>
      </c>
      <c r="I394" s="29">
        <f t="shared" si="82"/>
        <v>17.263000000000002</v>
      </c>
      <c r="J394" s="30">
        <f t="shared" si="78"/>
        <v>16.818999999999999</v>
      </c>
      <c r="K394" s="68">
        <v>3.106134108464103</v>
      </c>
      <c r="L394" s="30">
        <f t="shared" si="79"/>
        <v>67.026248371412322</v>
      </c>
      <c r="M394" s="30">
        <f t="shared" si="86"/>
        <v>36.472821876034146</v>
      </c>
      <c r="N394" s="30">
        <f t="shared" si="86"/>
        <v>22.966918735811184</v>
      </c>
      <c r="O394" s="30">
        <f t="shared" si="86"/>
        <v>22.199939065594776</v>
      </c>
      <c r="P394" s="30">
        <f t="shared" si="86"/>
        <v>28.601159915568051</v>
      </c>
      <c r="Q394" s="30">
        <f t="shared" si="86"/>
        <v>30.93758449147273</v>
      </c>
      <c r="R394" s="30">
        <f t="shared" si="83"/>
        <v>67.026248371412322</v>
      </c>
      <c r="S394" s="36">
        <f t="shared" si="80"/>
        <v>0</v>
      </c>
      <c r="T394" s="36">
        <f t="shared" si="87"/>
        <v>0</v>
      </c>
      <c r="U394" s="99">
        <f t="shared" si="84"/>
        <v>0</v>
      </c>
      <c r="V394" s="99">
        <f t="shared" si="85"/>
        <v>0</v>
      </c>
    </row>
    <row r="395" spans="1:22" x14ac:dyDescent="0.25">
      <c r="A395" s="24">
        <f>'[1]06-2021'!A401</f>
        <v>44364.249999999054</v>
      </c>
      <c r="B395" s="25">
        <v>22.103999999999999</v>
      </c>
      <c r="C395" s="26">
        <v>383.924376</v>
      </c>
      <c r="D395" s="25">
        <v>0</v>
      </c>
      <c r="E395" s="26">
        <v>0</v>
      </c>
      <c r="F395" s="27">
        <f t="shared" si="81"/>
        <v>22.103999999999999</v>
      </c>
      <c r="G395" s="27">
        <f t="shared" si="81"/>
        <v>383.924376</v>
      </c>
      <c r="H395" s="28">
        <f>'[1]06-2021'!P401</f>
        <v>0</v>
      </c>
      <c r="I395" s="29">
        <f t="shared" si="82"/>
        <v>22.103999999999999</v>
      </c>
      <c r="J395" s="30">
        <f t="shared" si="78"/>
        <v>17.369</v>
      </c>
      <c r="K395" s="68">
        <v>3.106134108464103</v>
      </c>
      <c r="L395" s="30">
        <f t="shared" si="79"/>
        <v>67.026248371412322</v>
      </c>
      <c r="M395" s="30">
        <f t="shared" si="86"/>
        <v>36.472821876034146</v>
      </c>
      <c r="N395" s="30">
        <f t="shared" si="86"/>
        <v>22.966918735811184</v>
      </c>
      <c r="O395" s="30">
        <f t="shared" si="86"/>
        <v>22.199939065594776</v>
      </c>
      <c r="P395" s="30">
        <f t="shared" si="86"/>
        <v>28.601159915568051</v>
      </c>
      <c r="Q395" s="30">
        <f t="shared" si="86"/>
        <v>30.93758449147273</v>
      </c>
      <c r="R395" s="30">
        <f t="shared" si="83"/>
        <v>67.026248371412322</v>
      </c>
      <c r="S395" s="36">
        <f t="shared" si="80"/>
        <v>0</v>
      </c>
      <c r="T395" s="36">
        <f t="shared" si="87"/>
        <v>0</v>
      </c>
      <c r="U395" s="99">
        <f t="shared" si="84"/>
        <v>0</v>
      </c>
      <c r="V395" s="99">
        <f t="shared" si="85"/>
        <v>0</v>
      </c>
    </row>
    <row r="396" spans="1:22" x14ac:dyDescent="0.25">
      <c r="A396" s="24">
        <f>'[1]06-2021'!A402</f>
        <v>44364.291666665718</v>
      </c>
      <c r="B396" s="25">
        <v>51.529000000000003</v>
      </c>
      <c r="C396" s="26">
        <v>892.48227999999995</v>
      </c>
      <c r="D396" s="25">
        <v>0</v>
      </c>
      <c r="E396" s="26">
        <v>0</v>
      </c>
      <c r="F396" s="27">
        <f t="shared" si="81"/>
        <v>51.529000000000003</v>
      </c>
      <c r="G396" s="27">
        <f t="shared" si="81"/>
        <v>892.48227999999995</v>
      </c>
      <c r="H396" s="28">
        <f>'[1]06-2021'!P402</f>
        <v>0</v>
      </c>
      <c r="I396" s="29">
        <f t="shared" si="82"/>
        <v>51.529000000000003</v>
      </c>
      <c r="J396" s="30">
        <f t="shared" si="78"/>
        <v>17.319999999999997</v>
      </c>
      <c r="K396" s="68">
        <v>3.106134108464103</v>
      </c>
      <c r="L396" s="30">
        <f t="shared" si="79"/>
        <v>67.026248371412322</v>
      </c>
      <c r="M396" s="30">
        <f t="shared" si="86"/>
        <v>36.472821876034146</v>
      </c>
      <c r="N396" s="30">
        <f t="shared" si="86"/>
        <v>22.966918735811184</v>
      </c>
      <c r="O396" s="30">
        <f t="shared" si="86"/>
        <v>22.199939065594776</v>
      </c>
      <c r="P396" s="30">
        <f t="shared" si="86"/>
        <v>28.601159915568051</v>
      </c>
      <c r="Q396" s="30">
        <f t="shared" si="86"/>
        <v>30.93758449147273</v>
      </c>
      <c r="R396" s="30">
        <f t="shared" si="83"/>
        <v>67.026248371412322</v>
      </c>
      <c r="S396" s="36">
        <f t="shared" si="80"/>
        <v>0</v>
      </c>
      <c r="T396" s="36">
        <f t="shared" si="87"/>
        <v>0</v>
      </c>
      <c r="U396" s="99">
        <f t="shared" si="84"/>
        <v>0</v>
      </c>
      <c r="V396" s="99">
        <f t="shared" si="85"/>
        <v>0</v>
      </c>
    </row>
    <row r="397" spans="1:22" x14ac:dyDescent="0.25">
      <c r="A397" s="24">
        <f>'[1]06-2021'!A403</f>
        <v>44364.333333332383</v>
      </c>
      <c r="B397" s="25">
        <v>69.221999999999994</v>
      </c>
      <c r="C397" s="26">
        <v>1183.00398</v>
      </c>
      <c r="D397" s="25">
        <v>0</v>
      </c>
      <c r="E397" s="26">
        <v>0</v>
      </c>
      <c r="F397" s="27">
        <f t="shared" si="81"/>
        <v>69.221999999999994</v>
      </c>
      <c r="G397" s="27">
        <f t="shared" si="81"/>
        <v>1183.00398</v>
      </c>
      <c r="H397" s="28">
        <f>'[1]06-2021'!P403</f>
        <v>0</v>
      </c>
      <c r="I397" s="29">
        <f t="shared" si="82"/>
        <v>69.221999999999994</v>
      </c>
      <c r="J397" s="30">
        <f t="shared" si="78"/>
        <v>17.09</v>
      </c>
      <c r="K397" s="68">
        <v>3.106134108464103</v>
      </c>
      <c r="L397" s="30">
        <f t="shared" si="79"/>
        <v>67.026248371412322</v>
      </c>
      <c r="M397" s="30">
        <f t="shared" si="86"/>
        <v>36.472821876034146</v>
      </c>
      <c r="N397" s="30">
        <f t="shared" si="86"/>
        <v>22.966918735811184</v>
      </c>
      <c r="O397" s="30">
        <f t="shared" si="86"/>
        <v>22.199939065594776</v>
      </c>
      <c r="P397" s="30">
        <f t="shared" si="86"/>
        <v>28.601159915568051</v>
      </c>
      <c r="Q397" s="30">
        <f t="shared" si="86"/>
        <v>30.93758449147273</v>
      </c>
      <c r="R397" s="30">
        <f t="shared" si="83"/>
        <v>67.026248371412322</v>
      </c>
      <c r="S397" s="36">
        <f t="shared" si="80"/>
        <v>0</v>
      </c>
      <c r="T397" s="36">
        <f t="shared" si="87"/>
        <v>0</v>
      </c>
      <c r="U397" s="99">
        <f t="shared" si="84"/>
        <v>0</v>
      </c>
      <c r="V397" s="99">
        <f t="shared" si="85"/>
        <v>0</v>
      </c>
    </row>
    <row r="398" spans="1:22" x14ac:dyDescent="0.25">
      <c r="A398" s="24">
        <f>'[1]06-2021'!A404</f>
        <v>44364.374999999047</v>
      </c>
      <c r="B398" s="25">
        <v>33.442</v>
      </c>
      <c r="C398" s="26">
        <v>618.07504400000005</v>
      </c>
      <c r="D398" s="25">
        <v>0</v>
      </c>
      <c r="E398" s="26">
        <v>0</v>
      </c>
      <c r="F398" s="27">
        <f t="shared" si="81"/>
        <v>33.442</v>
      </c>
      <c r="G398" s="27">
        <f t="shared" si="81"/>
        <v>618.07504400000005</v>
      </c>
      <c r="H398" s="28">
        <f>'[1]06-2021'!P404</f>
        <v>0</v>
      </c>
      <c r="I398" s="29">
        <f t="shared" si="82"/>
        <v>33.442</v>
      </c>
      <c r="J398" s="30">
        <f t="shared" si="78"/>
        <v>18.482000000000003</v>
      </c>
      <c r="K398" s="68">
        <v>3.106134108464103</v>
      </c>
      <c r="L398" s="30">
        <f t="shared" si="79"/>
        <v>67.026248371412322</v>
      </c>
      <c r="M398" s="30">
        <f t="shared" si="86"/>
        <v>36.472821876034146</v>
      </c>
      <c r="N398" s="30">
        <f t="shared" si="86"/>
        <v>22.966918735811184</v>
      </c>
      <c r="O398" s="30">
        <f t="shared" si="86"/>
        <v>22.199939065594776</v>
      </c>
      <c r="P398" s="30">
        <f t="shared" si="86"/>
        <v>28.601159915568051</v>
      </c>
      <c r="Q398" s="30">
        <f t="shared" si="86"/>
        <v>30.93758449147273</v>
      </c>
      <c r="R398" s="30">
        <f t="shared" si="83"/>
        <v>67.026248371412322</v>
      </c>
      <c r="S398" s="36">
        <f t="shared" si="80"/>
        <v>0</v>
      </c>
      <c r="T398" s="36">
        <f t="shared" si="87"/>
        <v>0</v>
      </c>
      <c r="U398" s="99">
        <f t="shared" si="84"/>
        <v>0</v>
      </c>
      <c r="V398" s="99">
        <f t="shared" si="85"/>
        <v>0</v>
      </c>
    </row>
    <row r="399" spans="1:22" x14ac:dyDescent="0.25">
      <c r="A399" s="24">
        <f>'[1]06-2021'!A405</f>
        <v>44364.416666665711</v>
      </c>
      <c r="B399" s="25">
        <v>0</v>
      </c>
      <c r="C399" s="26">
        <v>0</v>
      </c>
      <c r="D399" s="25">
        <v>0</v>
      </c>
      <c r="E399" s="26">
        <v>0</v>
      </c>
      <c r="F399" s="27">
        <f t="shared" si="81"/>
        <v>0</v>
      </c>
      <c r="G399" s="27">
        <f t="shared" si="81"/>
        <v>0</v>
      </c>
      <c r="H399" s="28">
        <f>'[1]06-2021'!P405</f>
        <v>0</v>
      </c>
      <c r="I399" s="29">
        <f t="shared" si="82"/>
        <v>0</v>
      </c>
      <c r="J399" s="30">
        <f t="shared" si="78"/>
        <v>0</v>
      </c>
      <c r="K399" s="68">
        <v>3.106134108464103</v>
      </c>
      <c r="L399" s="30">
        <f t="shared" si="79"/>
        <v>67.026248371412322</v>
      </c>
      <c r="M399" s="30">
        <f t="shared" si="86"/>
        <v>36.472821876034146</v>
      </c>
      <c r="N399" s="30">
        <f t="shared" si="86"/>
        <v>22.966918735811184</v>
      </c>
      <c r="O399" s="30">
        <f t="shared" si="86"/>
        <v>22.199939065594776</v>
      </c>
      <c r="P399" s="30">
        <f t="shared" si="86"/>
        <v>28.601159915568051</v>
      </c>
      <c r="Q399" s="30">
        <f t="shared" si="86"/>
        <v>30.93758449147273</v>
      </c>
      <c r="R399" s="30">
        <f t="shared" si="83"/>
        <v>67.026248371412322</v>
      </c>
      <c r="S399" s="36">
        <f t="shared" si="80"/>
        <v>0</v>
      </c>
      <c r="T399" s="36">
        <f t="shared" si="87"/>
        <v>0</v>
      </c>
      <c r="U399" s="99">
        <f t="shared" si="84"/>
        <v>0</v>
      </c>
      <c r="V399" s="99">
        <f t="shared" si="85"/>
        <v>0</v>
      </c>
    </row>
    <row r="400" spans="1:22" x14ac:dyDescent="0.25">
      <c r="A400" s="24">
        <f>'[1]06-2021'!A406</f>
        <v>44364.458333332375</v>
      </c>
      <c r="B400" s="25">
        <v>17.539000000000001</v>
      </c>
      <c r="C400" s="26">
        <v>356.69064300000002</v>
      </c>
      <c r="D400" s="25">
        <v>0</v>
      </c>
      <c r="E400" s="26">
        <v>0</v>
      </c>
      <c r="F400" s="27">
        <f t="shared" si="81"/>
        <v>17.539000000000001</v>
      </c>
      <c r="G400" s="27">
        <f t="shared" si="81"/>
        <v>356.69064300000002</v>
      </c>
      <c r="H400" s="28">
        <f>'[1]06-2021'!P406</f>
        <v>0</v>
      </c>
      <c r="I400" s="29">
        <f t="shared" si="82"/>
        <v>17.539000000000001</v>
      </c>
      <c r="J400" s="30">
        <f t="shared" si="78"/>
        <v>20.337</v>
      </c>
      <c r="K400" s="68">
        <v>3.106134108464103</v>
      </c>
      <c r="L400" s="30">
        <f t="shared" si="79"/>
        <v>67.026248371412322</v>
      </c>
      <c r="M400" s="30">
        <f t="shared" si="86"/>
        <v>36.472821876034146</v>
      </c>
      <c r="N400" s="30">
        <f t="shared" si="86"/>
        <v>22.966918735811184</v>
      </c>
      <c r="O400" s="30">
        <f t="shared" si="86"/>
        <v>22.199939065594776</v>
      </c>
      <c r="P400" s="30">
        <f t="shared" si="86"/>
        <v>28.601159915568051</v>
      </c>
      <c r="Q400" s="30">
        <f t="shared" si="86"/>
        <v>30.93758449147273</v>
      </c>
      <c r="R400" s="30">
        <f t="shared" si="83"/>
        <v>67.026248371412322</v>
      </c>
      <c r="S400" s="36">
        <f t="shared" si="80"/>
        <v>0</v>
      </c>
      <c r="T400" s="36">
        <f t="shared" si="87"/>
        <v>0</v>
      </c>
      <c r="U400" s="99">
        <f t="shared" si="84"/>
        <v>0</v>
      </c>
      <c r="V400" s="99">
        <f t="shared" si="85"/>
        <v>0</v>
      </c>
    </row>
    <row r="401" spans="1:22" x14ac:dyDescent="0.25">
      <c r="A401" s="24">
        <f>'[1]06-2021'!A407</f>
        <v>44364.49999999904</v>
      </c>
      <c r="B401" s="25">
        <v>187.56399999999999</v>
      </c>
      <c r="C401" s="26">
        <v>4030.187668</v>
      </c>
      <c r="D401" s="25">
        <v>0</v>
      </c>
      <c r="E401" s="26">
        <v>0</v>
      </c>
      <c r="F401" s="27">
        <f t="shared" si="81"/>
        <v>187.56399999999999</v>
      </c>
      <c r="G401" s="27">
        <f t="shared" si="81"/>
        <v>4030.187668</v>
      </c>
      <c r="H401" s="28">
        <f>'[1]06-2021'!P407</f>
        <v>0</v>
      </c>
      <c r="I401" s="29">
        <f t="shared" si="82"/>
        <v>187.56399999999999</v>
      </c>
      <c r="J401" s="30">
        <f t="shared" si="78"/>
        <v>21.487000000000002</v>
      </c>
      <c r="K401" s="68">
        <v>3.106134108464103</v>
      </c>
      <c r="L401" s="30">
        <f t="shared" si="79"/>
        <v>67.026248371412322</v>
      </c>
      <c r="M401" s="30">
        <f t="shared" si="86"/>
        <v>36.472821876034146</v>
      </c>
      <c r="N401" s="30">
        <f t="shared" si="86"/>
        <v>22.966918735811184</v>
      </c>
      <c r="O401" s="30">
        <f t="shared" si="86"/>
        <v>22.199939065594776</v>
      </c>
      <c r="P401" s="30">
        <f t="shared" si="86"/>
        <v>28.601159915568051</v>
      </c>
      <c r="Q401" s="30">
        <f t="shared" si="86"/>
        <v>30.93758449147273</v>
      </c>
      <c r="R401" s="30">
        <f t="shared" si="83"/>
        <v>67.026248371412322</v>
      </c>
      <c r="S401" s="36">
        <f t="shared" si="80"/>
        <v>0</v>
      </c>
      <c r="T401" s="36">
        <f t="shared" si="87"/>
        <v>0</v>
      </c>
      <c r="U401" s="99">
        <f t="shared" si="84"/>
        <v>0</v>
      </c>
      <c r="V401" s="99">
        <f t="shared" si="85"/>
        <v>0</v>
      </c>
    </row>
    <row r="402" spans="1:22" x14ac:dyDescent="0.25">
      <c r="A402" s="24">
        <f>'[1]06-2021'!A408</f>
        <v>44364.541666665704</v>
      </c>
      <c r="B402" s="25">
        <v>418.56700000000001</v>
      </c>
      <c r="C402" s="26">
        <v>60821.552202999999</v>
      </c>
      <c r="D402" s="25">
        <v>418.56700000000001</v>
      </c>
      <c r="E402" s="26">
        <v>60821.552000000003</v>
      </c>
      <c r="F402" s="27">
        <f t="shared" si="81"/>
        <v>0</v>
      </c>
      <c r="G402" s="27">
        <f t="shared" si="81"/>
        <v>2.029999959631823E-4</v>
      </c>
      <c r="H402" s="28">
        <f>'[1]06-2021'!P408</f>
        <v>0</v>
      </c>
      <c r="I402" s="29">
        <f t="shared" si="82"/>
        <v>0</v>
      </c>
      <c r="J402" s="30">
        <f t="shared" si="78"/>
        <v>0</v>
      </c>
      <c r="K402" s="68">
        <v>3.106134108464103</v>
      </c>
      <c r="L402" s="30">
        <f t="shared" si="79"/>
        <v>67.026248371412322</v>
      </c>
      <c r="M402" s="30">
        <f t="shared" si="86"/>
        <v>36.472821876034146</v>
      </c>
      <c r="N402" s="30">
        <f t="shared" si="86"/>
        <v>22.966918735811184</v>
      </c>
      <c r="O402" s="30">
        <f t="shared" si="86"/>
        <v>22.199939065594776</v>
      </c>
      <c r="P402" s="30">
        <f t="shared" si="86"/>
        <v>28.601159915568051</v>
      </c>
      <c r="Q402" s="30">
        <f t="shared" si="86"/>
        <v>30.93758449147273</v>
      </c>
      <c r="R402" s="30">
        <f t="shared" si="83"/>
        <v>67.026248371412322</v>
      </c>
      <c r="S402" s="36">
        <f t="shared" si="80"/>
        <v>0</v>
      </c>
      <c r="T402" s="36">
        <f t="shared" si="87"/>
        <v>0</v>
      </c>
      <c r="U402" s="99">
        <f t="shared" si="84"/>
        <v>0</v>
      </c>
      <c r="V402" s="99">
        <f t="shared" si="85"/>
        <v>0</v>
      </c>
    </row>
    <row r="403" spans="1:22" x14ac:dyDescent="0.25">
      <c r="A403" s="24">
        <f>'[1]06-2021'!A409</f>
        <v>44364.583333332368</v>
      </c>
      <c r="B403" s="25">
        <v>375.75799999999998</v>
      </c>
      <c r="C403" s="26">
        <v>21471.563635999999</v>
      </c>
      <c r="D403" s="25">
        <v>375.75799999999998</v>
      </c>
      <c r="E403" s="26">
        <v>21471.563999999998</v>
      </c>
      <c r="F403" s="27">
        <f t="shared" si="81"/>
        <v>0</v>
      </c>
      <c r="G403" s="27">
        <f t="shared" si="81"/>
        <v>-3.639999995357357E-4</v>
      </c>
      <c r="H403" s="28">
        <f>'[1]06-2021'!P409</f>
        <v>0</v>
      </c>
      <c r="I403" s="29">
        <f t="shared" si="82"/>
        <v>0</v>
      </c>
      <c r="J403" s="30">
        <f t="shared" si="78"/>
        <v>0</v>
      </c>
      <c r="K403" s="68">
        <v>3.106134108464103</v>
      </c>
      <c r="L403" s="30">
        <f t="shared" si="79"/>
        <v>67.026248371412322</v>
      </c>
      <c r="M403" s="30">
        <f t="shared" si="86"/>
        <v>36.472821876034146</v>
      </c>
      <c r="N403" s="30">
        <f t="shared" si="86"/>
        <v>22.966918735811184</v>
      </c>
      <c r="O403" s="30">
        <f t="shared" si="86"/>
        <v>22.199939065594776</v>
      </c>
      <c r="P403" s="30">
        <f t="shared" si="86"/>
        <v>28.601159915568051</v>
      </c>
      <c r="Q403" s="30">
        <f t="shared" si="86"/>
        <v>30.93758449147273</v>
      </c>
      <c r="R403" s="30">
        <f t="shared" si="83"/>
        <v>67.026248371412322</v>
      </c>
      <c r="S403" s="36">
        <f t="shared" si="80"/>
        <v>0</v>
      </c>
      <c r="T403" s="36">
        <f t="shared" si="87"/>
        <v>0</v>
      </c>
      <c r="U403" s="99">
        <f t="shared" si="84"/>
        <v>0</v>
      </c>
      <c r="V403" s="99">
        <f t="shared" si="85"/>
        <v>0</v>
      </c>
    </row>
    <row r="404" spans="1:22" x14ac:dyDescent="0.25">
      <c r="A404" s="24">
        <f>'[1]06-2021'!A410</f>
        <v>44364.624999999032</v>
      </c>
      <c r="B404" s="25">
        <v>324.74200000000002</v>
      </c>
      <c r="C404" s="26">
        <v>11632.907923999999</v>
      </c>
      <c r="D404" s="25">
        <v>324.74200000000002</v>
      </c>
      <c r="E404" s="26">
        <v>11632.907999999999</v>
      </c>
      <c r="F404" s="27">
        <f t="shared" si="81"/>
        <v>0</v>
      </c>
      <c r="G404" s="27">
        <f t="shared" si="81"/>
        <v>-7.6000000262865797E-5</v>
      </c>
      <c r="H404" s="28">
        <f>'[1]06-2021'!P410</f>
        <v>0</v>
      </c>
      <c r="I404" s="29">
        <f t="shared" si="82"/>
        <v>0</v>
      </c>
      <c r="J404" s="30">
        <f t="shared" si="78"/>
        <v>0</v>
      </c>
      <c r="K404" s="68">
        <v>3.106134108464103</v>
      </c>
      <c r="L404" s="30">
        <f t="shared" si="79"/>
        <v>67.026248371412322</v>
      </c>
      <c r="M404" s="30">
        <f t="shared" si="86"/>
        <v>36.472821876034146</v>
      </c>
      <c r="N404" s="30">
        <f t="shared" si="86"/>
        <v>22.966918735811184</v>
      </c>
      <c r="O404" s="30">
        <f t="shared" si="86"/>
        <v>22.199939065594776</v>
      </c>
      <c r="P404" s="30">
        <f t="shared" si="86"/>
        <v>28.601159915568051</v>
      </c>
      <c r="Q404" s="30">
        <f t="shared" si="86"/>
        <v>30.93758449147273</v>
      </c>
      <c r="R404" s="30">
        <f t="shared" si="83"/>
        <v>67.026248371412322</v>
      </c>
      <c r="S404" s="36">
        <f t="shared" si="80"/>
        <v>0</v>
      </c>
      <c r="T404" s="36">
        <f t="shared" si="87"/>
        <v>0</v>
      </c>
      <c r="U404" s="99">
        <f t="shared" si="84"/>
        <v>0</v>
      </c>
      <c r="V404" s="99">
        <f t="shared" si="85"/>
        <v>0</v>
      </c>
    </row>
    <row r="405" spans="1:22" x14ac:dyDescent="0.25">
      <c r="A405" s="24">
        <f>'[1]06-2021'!A411</f>
        <v>44364.666666665697</v>
      </c>
      <c r="B405" s="25">
        <v>217.16800000000001</v>
      </c>
      <c r="C405" s="26">
        <v>6759.7883359999996</v>
      </c>
      <c r="D405" s="25">
        <v>217.16800000000001</v>
      </c>
      <c r="E405" s="26">
        <v>6759.7879999999996</v>
      </c>
      <c r="F405" s="27">
        <f t="shared" si="81"/>
        <v>0</v>
      </c>
      <c r="G405" s="27">
        <f t="shared" si="81"/>
        <v>3.3600000006117625E-4</v>
      </c>
      <c r="H405" s="28">
        <f>'[1]06-2021'!P411</f>
        <v>0</v>
      </c>
      <c r="I405" s="29">
        <f t="shared" si="82"/>
        <v>0</v>
      </c>
      <c r="J405" s="30">
        <f t="shared" si="78"/>
        <v>0</v>
      </c>
      <c r="K405" s="68">
        <v>3.106134108464103</v>
      </c>
      <c r="L405" s="30">
        <f t="shared" si="79"/>
        <v>67.026248371412322</v>
      </c>
      <c r="M405" s="30">
        <f t="shared" si="86"/>
        <v>36.472821876034146</v>
      </c>
      <c r="N405" s="30">
        <f t="shared" si="86"/>
        <v>22.966918735811184</v>
      </c>
      <c r="O405" s="30">
        <f t="shared" si="86"/>
        <v>22.199939065594776</v>
      </c>
      <c r="P405" s="30">
        <f t="shared" si="86"/>
        <v>28.601159915568051</v>
      </c>
      <c r="Q405" s="30">
        <f t="shared" si="86"/>
        <v>30.93758449147273</v>
      </c>
      <c r="R405" s="30">
        <f t="shared" si="83"/>
        <v>67.026248371412322</v>
      </c>
      <c r="S405" s="36">
        <f t="shared" si="80"/>
        <v>0</v>
      </c>
      <c r="T405" s="36">
        <f t="shared" si="87"/>
        <v>0</v>
      </c>
      <c r="U405" s="99">
        <f t="shared" si="84"/>
        <v>0</v>
      </c>
      <c r="V405" s="99">
        <f t="shared" si="85"/>
        <v>0</v>
      </c>
    </row>
    <row r="406" spans="1:22" x14ac:dyDescent="0.25">
      <c r="A406" s="24">
        <f>'[1]06-2021'!A412</f>
        <v>44364.708333332361</v>
      </c>
      <c r="B406" s="25">
        <v>99.364000000000004</v>
      </c>
      <c r="C406" s="26">
        <v>5201.6060360000001</v>
      </c>
      <c r="D406" s="25">
        <v>99.364000000000004</v>
      </c>
      <c r="E406" s="26">
        <v>5201.6059999999998</v>
      </c>
      <c r="F406" s="27">
        <f t="shared" si="81"/>
        <v>0</v>
      </c>
      <c r="G406" s="27">
        <f t="shared" si="81"/>
        <v>3.6000000363856088E-5</v>
      </c>
      <c r="H406" s="28">
        <f>'[1]06-2021'!P412</f>
        <v>0</v>
      </c>
      <c r="I406" s="29">
        <f t="shared" si="82"/>
        <v>0</v>
      </c>
      <c r="J406" s="30">
        <f t="shared" si="78"/>
        <v>0</v>
      </c>
      <c r="K406" s="68">
        <v>3.106134108464103</v>
      </c>
      <c r="L406" s="30">
        <f t="shared" si="79"/>
        <v>67.026248371412322</v>
      </c>
      <c r="M406" s="30">
        <f t="shared" si="86"/>
        <v>36.472821876034146</v>
      </c>
      <c r="N406" s="30">
        <f t="shared" si="86"/>
        <v>22.966918735811184</v>
      </c>
      <c r="O406" s="30">
        <f t="shared" si="86"/>
        <v>22.199939065594776</v>
      </c>
      <c r="P406" s="30">
        <f t="shared" si="86"/>
        <v>28.601159915568051</v>
      </c>
      <c r="Q406" s="30">
        <f t="shared" si="86"/>
        <v>30.93758449147273</v>
      </c>
      <c r="R406" s="30">
        <f t="shared" si="83"/>
        <v>67.026248371412322</v>
      </c>
      <c r="S406" s="36">
        <f t="shared" si="80"/>
        <v>0</v>
      </c>
      <c r="T406" s="36">
        <f t="shared" si="87"/>
        <v>0</v>
      </c>
      <c r="U406" s="99">
        <f t="shared" si="84"/>
        <v>0</v>
      </c>
      <c r="V406" s="99">
        <f t="shared" si="85"/>
        <v>0</v>
      </c>
    </row>
    <row r="407" spans="1:22" x14ac:dyDescent="0.25">
      <c r="A407" s="24">
        <f>'[1]06-2021'!A413</f>
        <v>44364.749999999025</v>
      </c>
      <c r="B407" s="25">
        <v>47.636000000000003</v>
      </c>
      <c r="C407" s="26">
        <v>2780.9420439999999</v>
      </c>
      <c r="D407" s="25">
        <v>47.636000000000003</v>
      </c>
      <c r="E407" s="26">
        <v>2780.942</v>
      </c>
      <c r="F407" s="27">
        <f t="shared" si="81"/>
        <v>0</v>
      </c>
      <c r="G407" s="27">
        <f t="shared" si="81"/>
        <v>4.3999999888910679E-5</v>
      </c>
      <c r="H407" s="28">
        <f>'[1]06-2021'!P413</f>
        <v>0</v>
      </c>
      <c r="I407" s="29">
        <f t="shared" si="82"/>
        <v>0</v>
      </c>
      <c r="J407" s="30">
        <f t="shared" si="78"/>
        <v>0</v>
      </c>
      <c r="K407" s="68">
        <v>3.106134108464103</v>
      </c>
      <c r="L407" s="30">
        <f t="shared" si="79"/>
        <v>67.026248371412322</v>
      </c>
      <c r="M407" s="30">
        <f t="shared" si="86"/>
        <v>36.472821876034146</v>
      </c>
      <c r="N407" s="30">
        <f t="shared" si="86"/>
        <v>22.966918735811184</v>
      </c>
      <c r="O407" s="30">
        <f t="shared" si="86"/>
        <v>22.199939065594776</v>
      </c>
      <c r="P407" s="30">
        <f t="shared" si="86"/>
        <v>28.601159915568051</v>
      </c>
      <c r="Q407" s="30">
        <f t="shared" si="86"/>
        <v>30.93758449147273</v>
      </c>
      <c r="R407" s="30">
        <f t="shared" si="83"/>
        <v>67.026248371412322</v>
      </c>
      <c r="S407" s="36">
        <f t="shared" si="80"/>
        <v>0</v>
      </c>
      <c r="T407" s="36">
        <f t="shared" si="87"/>
        <v>0</v>
      </c>
      <c r="U407" s="99">
        <f t="shared" si="84"/>
        <v>0</v>
      </c>
      <c r="V407" s="99">
        <f t="shared" si="85"/>
        <v>0</v>
      </c>
    </row>
    <row r="408" spans="1:22" x14ac:dyDescent="0.25">
      <c r="A408" s="24">
        <f>'[1]06-2021'!A414</f>
        <v>44364.791666665689</v>
      </c>
      <c r="B408" s="25">
        <v>89.86</v>
      </c>
      <c r="C408" s="26">
        <v>4581.9614000000001</v>
      </c>
      <c r="D408" s="25">
        <v>89.86</v>
      </c>
      <c r="E408" s="26">
        <v>4581.9610000000002</v>
      </c>
      <c r="F408" s="27">
        <f t="shared" si="81"/>
        <v>0</v>
      </c>
      <c r="G408" s="27">
        <f t="shared" si="81"/>
        <v>3.9999999989959178E-4</v>
      </c>
      <c r="H408" s="28">
        <f>'[1]06-2021'!P414</f>
        <v>0</v>
      </c>
      <c r="I408" s="29">
        <f t="shared" si="82"/>
        <v>0</v>
      </c>
      <c r="J408" s="30">
        <f t="shared" si="78"/>
        <v>0</v>
      </c>
      <c r="K408" s="68">
        <v>3.106134108464103</v>
      </c>
      <c r="L408" s="30">
        <f t="shared" si="79"/>
        <v>67.026248371412322</v>
      </c>
      <c r="M408" s="30">
        <f t="shared" ref="M408:Q423" si="88">M407</f>
        <v>36.472821876034146</v>
      </c>
      <c r="N408" s="30">
        <f t="shared" si="88"/>
        <v>22.966918735811184</v>
      </c>
      <c r="O408" s="30">
        <f t="shared" si="88"/>
        <v>22.199939065594776</v>
      </c>
      <c r="P408" s="30">
        <f t="shared" si="88"/>
        <v>28.601159915568051</v>
      </c>
      <c r="Q408" s="30">
        <f t="shared" si="88"/>
        <v>30.93758449147273</v>
      </c>
      <c r="R408" s="30">
        <f t="shared" si="83"/>
        <v>67.026248371412322</v>
      </c>
      <c r="S408" s="36">
        <f t="shared" si="80"/>
        <v>0</v>
      </c>
      <c r="T408" s="36">
        <f t="shared" si="87"/>
        <v>0</v>
      </c>
      <c r="U408" s="99">
        <f t="shared" si="84"/>
        <v>0</v>
      </c>
      <c r="V408" s="99">
        <f t="shared" si="85"/>
        <v>0</v>
      </c>
    </row>
    <row r="409" spans="1:22" x14ac:dyDescent="0.25">
      <c r="A409" s="24">
        <f>'[1]06-2021'!A415</f>
        <v>44364.833333332354</v>
      </c>
      <c r="B409" s="25">
        <v>110.321</v>
      </c>
      <c r="C409" s="26">
        <v>13426.727626</v>
      </c>
      <c r="D409" s="25">
        <v>110.321</v>
      </c>
      <c r="E409" s="26">
        <v>13426.727999999999</v>
      </c>
      <c r="F409" s="27">
        <f t="shared" si="81"/>
        <v>0</v>
      </c>
      <c r="G409" s="27">
        <f t="shared" si="81"/>
        <v>-3.7399999928311445E-4</v>
      </c>
      <c r="H409" s="28">
        <f>'[1]06-2021'!P415</f>
        <v>0</v>
      </c>
      <c r="I409" s="29">
        <f t="shared" si="82"/>
        <v>0</v>
      </c>
      <c r="J409" s="30">
        <f t="shared" si="78"/>
        <v>0</v>
      </c>
      <c r="K409" s="68">
        <v>3.106134108464103</v>
      </c>
      <c r="L409" s="30">
        <f t="shared" si="79"/>
        <v>67.026248371412322</v>
      </c>
      <c r="M409" s="30">
        <f t="shared" si="88"/>
        <v>36.472821876034146</v>
      </c>
      <c r="N409" s="30">
        <f t="shared" si="88"/>
        <v>22.966918735811184</v>
      </c>
      <c r="O409" s="30">
        <f t="shared" si="88"/>
        <v>22.199939065594776</v>
      </c>
      <c r="P409" s="30">
        <f t="shared" si="88"/>
        <v>28.601159915568051</v>
      </c>
      <c r="Q409" s="30">
        <f t="shared" si="88"/>
        <v>30.93758449147273</v>
      </c>
      <c r="R409" s="30">
        <f t="shared" si="83"/>
        <v>67.026248371412322</v>
      </c>
      <c r="S409" s="36">
        <f t="shared" si="80"/>
        <v>0</v>
      </c>
      <c r="T409" s="36">
        <f t="shared" si="87"/>
        <v>0</v>
      </c>
      <c r="U409" s="99">
        <f t="shared" si="84"/>
        <v>0</v>
      </c>
      <c r="V409" s="99">
        <f t="shared" si="85"/>
        <v>0</v>
      </c>
    </row>
    <row r="410" spans="1:22" x14ac:dyDescent="0.25">
      <c r="A410" s="24">
        <f>'[1]06-2021'!A416</f>
        <v>44364.874999999018</v>
      </c>
      <c r="B410" s="25">
        <v>124.821</v>
      </c>
      <c r="C410" s="26">
        <v>3667.3658009999999</v>
      </c>
      <c r="D410" s="25">
        <v>124.821</v>
      </c>
      <c r="E410" s="26">
        <v>3667.366</v>
      </c>
      <c r="F410" s="27">
        <f t="shared" si="81"/>
        <v>0</v>
      </c>
      <c r="G410" s="27">
        <f t="shared" si="81"/>
        <v>-1.9900000006600749E-4</v>
      </c>
      <c r="H410" s="28">
        <f>'[1]06-2021'!P416</f>
        <v>0</v>
      </c>
      <c r="I410" s="29">
        <f t="shared" si="82"/>
        <v>0</v>
      </c>
      <c r="J410" s="30">
        <f t="shared" si="78"/>
        <v>0</v>
      </c>
      <c r="K410" s="68">
        <v>3.106134108464103</v>
      </c>
      <c r="L410" s="30">
        <f t="shared" si="79"/>
        <v>67.026248371412322</v>
      </c>
      <c r="M410" s="30">
        <f t="shared" si="88"/>
        <v>36.472821876034146</v>
      </c>
      <c r="N410" s="30">
        <f t="shared" si="88"/>
        <v>22.966918735811184</v>
      </c>
      <c r="O410" s="30">
        <f t="shared" si="88"/>
        <v>22.199939065594776</v>
      </c>
      <c r="P410" s="30">
        <f t="shared" si="88"/>
        <v>28.601159915568051</v>
      </c>
      <c r="Q410" s="30">
        <f t="shared" si="88"/>
        <v>30.93758449147273</v>
      </c>
      <c r="R410" s="30">
        <f t="shared" si="83"/>
        <v>67.026248371412322</v>
      </c>
      <c r="S410" s="36">
        <f t="shared" si="80"/>
        <v>0</v>
      </c>
      <c r="T410" s="36">
        <f t="shared" si="87"/>
        <v>0</v>
      </c>
      <c r="U410" s="99">
        <f t="shared" si="84"/>
        <v>0</v>
      </c>
      <c r="V410" s="99">
        <f t="shared" si="85"/>
        <v>0</v>
      </c>
    </row>
    <row r="411" spans="1:22" x14ac:dyDescent="0.25">
      <c r="A411" s="24">
        <f>'[1]06-2021'!A417</f>
        <v>44364.916666665682</v>
      </c>
      <c r="B411" s="25">
        <v>189.202</v>
      </c>
      <c r="C411" s="26">
        <v>5782.0131199999996</v>
      </c>
      <c r="D411" s="25">
        <v>189.202</v>
      </c>
      <c r="E411" s="26">
        <v>5782.0129999999999</v>
      </c>
      <c r="F411" s="27">
        <f t="shared" si="81"/>
        <v>0</v>
      </c>
      <c r="G411" s="27">
        <f t="shared" si="81"/>
        <v>1.1999999969702912E-4</v>
      </c>
      <c r="H411" s="28">
        <f>'[1]06-2021'!P417</f>
        <v>0</v>
      </c>
      <c r="I411" s="29">
        <f t="shared" si="82"/>
        <v>0</v>
      </c>
      <c r="J411" s="30">
        <f t="shared" si="78"/>
        <v>0</v>
      </c>
      <c r="K411" s="68">
        <v>3.106134108464103</v>
      </c>
      <c r="L411" s="30">
        <f t="shared" si="79"/>
        <v>67.026248371412322</v>
      </c>
      <c r="M411" s="30">
        <f t="shared" si="88"/>
        <v>36.472821876034146</v>
      </c>
      <c r="N411" s="30">
        <f t="shared" si="88"/>
        <v>22.966918735811184</v>
      </c>
      <c r="O411" s="30">
        <f t="shared" si="88"/>
        <v>22.199939065594776</v>
      </c>
      <c r="P411" s="30">
        <f t="shared" si="88"/>
        <v>28.601159915568051</v>
      </c>
      <c r="Q411" s="30">
        <f t="shared" si="88"/>
        <v>30.93758449147273</v>
      </c>
      <c r="R411" s="30">
        <f t="shared" si="83"/>
        <v>67.026248371412322</v>
      </c>
      <c r="S411" s="36">
        <f t="shared" si="80"/>
        <v>0</v>
      </c>
      <c r="T411" s="36">
        <f t="shared" si="87"/>
        <v>0</v>
      </c>
      <c r="U411" s="99">
        <f t="shared" si="84"/>
        <v>0</v>
      </c>
      <c r="V411" s="99">
        <f t="shared" si="85"/>
        <v>0</v>
      </c>
    </row>
    <row r="412" spans="1:22" x14ac:dyDescent="0.25">
      <c r="A412" s="24">
        <f>'[1]06-2021'!A418</f>
        <v>44364.958333332346</v>
      </c>
      <c r="B412" s="25">
        <v>0</v>
      </c>
      <c r="C412" s="26">
        <v>0</v>
      </c>
      <c r="D412" s="25">
        <v>0</v>
      </c>
      <c r="E412" s="26">
        <v>0</v>
      </c>
      <c r="F412" s="27">
        <f t="shared" si="81"/>
        <v>0</v>
      </c>
      <c r="G412" s="27">
        <f t="shared" si="81"/>
        <v>0</v>
      </c>
      <c r="H412" s="28">
        <f>'[1]06-2021'!P418</f>
        <v>0</v>
      </c>
      <c r="I412" s="29">
        <f t="shared" si="82"/>
        <v>0</v>
      </c>
      <c r="J412" s="30">
        <f t="shared" si="78"/>
        <v>0</v>
      </c>
      <c r="K412" s="68">
        <v>3.106134108464103</v>
      </c>
      <c r="L412" s="30">
        <f t="shared" si="79"/>
        <v>67.026248371412322</v>
      </c>
      <c r="M412" s="30">
        <f t="shared" si="88"/>
        <v>36.472821876034146</v>
      </c>
      <c r="N412" s="30">
        <f t="shared" si="88"/>
        <v>22.966918735811184</v>
      </c>
      <c r="O412" s="30">
        <f t="shared" si="88"/>
        <v>22.199939065594776</v>
      </c>
      <c r="P412" s="30">
        <f t="shared" si="88"/>
        <v>28.601159915568051</v>
      </c>
      <c r="Q412" s="30">
        <f t="shared" si="88"/>
        <v>30.93758449147273</v>
      </c>
      <c r="R412" s="30">
        <f t="shared" si="83"/>
        <v>67.026248371412322</v>
      </c>
      <c r="S412" s="36">
        <f t="shared" si="80"/>
        <v>0</v>
      </c>
      <c r="T412" s="36">
        <f t="shared" si="87"/>
        <v>0</v>
      </c>
      <c r="U412" s="99">
        <f t="shared" si="84"/>
        <v>0</v>
      </c>
      <c r="V412" s="99">
        <f t="shared" si="85"/>
        <v>0</v>
      </c>
    </row>
    <row r="413" spans="1:22" x14ac:dyDescent="0.25">
      <c r="A413" s="24">
        <f>'[1]06-2021'!A419</f>
        <v>44364.99999999901</v>
      </c>
      <c r="B413" s="25">
        <v>0</v>
      </c>
      <c r="C413" s="26">
        <v>0</v>
      </c>
      <c r="D413" s="25">
        <v>0</v>
      </c>
      <c r="E413" s="26">
        <v>0</v>
      </c>
      <c r="F413" s="27">
        <f t="shared" si="81"/>
        <v>0</v>
      </c>
      <c r="G413" s="27">
        <f t="shared" si="81"/>
        <v>0</v>
      </c>
      <c r="H413" s="28">
        <f>'[1]06-2021'!P419</f>
        <v>0</v>
      </c>
      <c r="I413" s="29">
        <f t="shared" si="82"/>
        <v>0</v>
      </c>
      <c r="J413" s="30">
        <f t="shared" si="78"/>
        <v>0</v>
      </c>
      <c r="K413" s="68">
        <v>3.106134108464103</v>
      </c>
      <c r="L413" s="30">
        <f t="shared" si="79"/>
        <v>67.026248371412322</v>
      </c>
      <c r="M413" s="30">
        <f t="shared" si="88"/>
        <v>36.472821876034146</v>
      </c>
      <c r="N413" s="30">
        <f t="shared" si="88"/>
        <v>22.966918735811184</v>
      </c>
      <c r="O413" s="30">
        <f t="shared" si="88"/>
        <v>22.199939065594776</v>
      </c>
      <c r="P413" s="30">
        <f t="shared" si="88"/>
        <v>28.601159915568051</v>
      </c>
      <c r="Q413" s="30">
        <f t="shared" si="88"/>
        <v>30.93758449147273</v>
      </c>
      <c r="R413" s="30">
        <f t="shared" si="83"/>
        <v>67.026248371412322</v>
      </c>
      <c r="S413" s="36">
        <f t="shared" si="80"/>
        <v>0</v>
      </c>
      <c r="T413" s="36">
        <f t="shared" si="87"/>
        <v>0</v>
      </c>
      <c r="U413" s="99">
        <f t="shared" si="84"/>
        <v>0</v>
      </c>
      <c r="V413" s="99">
        <f t="shared" si="85"/>
        <v>0</v>
      </c>
    </row>
    <row r="414" spans="1:22" x14ac:dyDescent="0.25">
      <c r="A414" s="24">
        <f>'[1]06-2021'!A420</f>
        <v>44365.041666665675</v>
      </c>
      <c r="B414" s="25">
        <v>0</v>
      </c>
      <c r="C414" s="26">
        <v>0</v>
      </c>
      <c r="D414" s="25">
        <v>0</v>
      </c>
      <c r="E414" s="26">
        <v>0</v>
      </c>
      <c r="F414" s="27">
        <f t="shared" si="81"/>
        <v>0</v>
      </c>
      <c r="G414" s="27">
        <f t="shared" si="81"/>
        <v>0</v>
      </c>
      <c r="H414" s="28">
        <f>'[1]06-2021'!P420</f>
        <v>0</v>
      </c>
      <c r="I414" s="29">
        <f t="shared" si="82"/>
        <v>0</v>
      </c>
      <c r="J414" s="30">
        <f t="shared" si="78"/>
        <v>0</v>
      </c>
      <c r="K414" s="68">
        <v>3.0908889665826491</v>
      </c>
      <c r="L414" s="30">
        <f t="shared" si="79"/>
        <v>66.861600839092603</v>
      </c>
      <c r="M414" s="30">
        <f t="shared" si="88"/>
        <v>36.472821876034146</v>
      </c>
      <c r="N414" s="30">
        <f t="shared" si="88"/>
        <v>22.966918735811184</v>
      </c>
      <c r="O414" s="30">
        <f t="shared" si="88"/>
        <v>22.199939065594776</v>
      </c>
      <c r="P414" s="30">
        <f t="shared" si="88"/>
        <v>28.601159915568051</v>
      </c>
      <c r="Q414" s="30">
        <f t="shared" si="88"/>
        <v>30.93758449147273</v>
      </c>
      <c r="R414" s="30">
        <f t="shared" si="83"/>
        <v>66.861600839092603</v>
      </c>
      <c r="S414" s="36">
        <f t="shared" si="80"/>
        <v>0</v>
      </c>
      <c r="T414" s="36">
        <f t="shared" si="87"/>
        <v>0</v>
      </c>
      <c r="U414" s="99">
        <f t="shared" si="84"/>
        <v>0</v>
      </c>
      <c r="V414" s="99">
        <f t="shared" si="85"/>
        <v>0</v>
      </c>
    </row>
    <row r="415" spans="1:22" x14ac:dyDescent="0.25">
      <c r="A415" s="24">
        <f>'[1]06-2021'!A421</f>
        <v>44365.083333332339</v>
      </c>
      <c r="B415" s="25">
        <v>0</v>
      </c>
      <c r="C415" s="26">
        <v>0</v>
      </c>
      <c r="D415" s="25">
        <v>0</v>
      </c>
      <c r="E415" s="26">
        <v>0</v>
      </c>
      <c r="F415" s="27">
        <f t="shared" si="81"/>
        <v>0</v>
      </c>
      <c r="G415" s="27">
        <f t="shared" si="81"/>
        <v>0</v>
      </c>
      <c r="H415" s="28">
        <f>'[1]06-2021'!P421</f>
        <v>0</v>
      </c>
      <c r="I415" s="29">
        <f t="shared" si="82"/>
        <v>0</v>
      </c>
      <c r="J415" s="30">
        <f t="shared" si="78"/>
        <v>0</v>
      </c>
      <c r="K415" s="68">
        <v>3.0908889665826491</v>
      </c>
      <c r="L415" s="30">
        <f t="shared" si="79"/>
        <v>66.861600839092603</v>
      </c>
      <c r="M415" s="30">
        <f t="shared" si="88"/>
        <v>36.472821876034146</v>
      </c>
      <c r="N415" s="30">
        <f t="shared" si="88"/>
        <v>22.966918735811184</v>
      </c>
      <c r="O415" s="30">
        <f t="shared" si="88"/>
        <v>22.199939065594776</v>
      </c>
      <c r="P415" s="30">
        <f t="shared" si="88"/>
        <v>28.601159915568051</v>
      </c>
      <c r="Q415" s="30">
        <f t="shared" si="88"/>
        <v>30.93758449147273</v>
      </c>
      <c r="R415" s="30">
        <f t="shared" si="83"/>
        <v>66.861600839092603</v>
      </c>
      <c r="S415" s="36">
        <f t="shared" si="80"/>
        <v>0</v>
      </c>
      <c r="T415" s="36">
        <f t="shared" si="87"/>
        <v>0</v>
      </c>
      <c r="U415" s="99">
        <f t="shared" si="84"/>
        <v>0</v>
      </c>
      <c r="V415" s="99">
        <f t="shared" si="85"/>
        <v>0</v>
      </c>
    </row>
    <row r="416" spans="1:22" x14ac:dyDescent="0.25">
      <c r="A416" s="24">
        <f>'[1]06-2021'!A422</f>
        <v>44365.124999999003</v>
      </c>
      <c r="B416" s="25">
        <v>9.1129999999999995</v>
      </c>
      <c r="C416" s="26">
        <v>155.504232</v>
      </c>
      <c r="D416" s="25">
        <v>0</v>
      </c>
      <c r="E416" s="26">
        <v>0</v>
      </c>
      <c r="F416" s="27">
        <f t="shared" si="81"/>
        <v>9.1129999999999995</v>
      </c>
      <c r="G416" s="27">
        <f t="shared" si="81"/>
        <v>155.504232</v>
      </c>
      <c r="H416" s="28">
        <f>'[1]06-2021'!P422</f>
        <v>0</v>
      </c>
      <c r="I416" s="29">
        <f t="shared" si="82"/>
        <v>9.1129999999999995</v>
      </c>
      <c r="J416" s="30">
        <f t="shared" si="78"/>
        <v>17.064</v>
      </c>
      <c r="K416" s="68">
        <v>3.0908889665826491</v>
      </c>
      <c r="L416" s="30">
        <f t="shared" si="79"/>
        <v>66.861600839092603</v>
      </c>
      <c r="M416" s="30">
        <f t="shared" si="88"/>
        <v>36.472821876034146</v>
      </c>
      <c r="N416" s="30">
        <f t="shared" si="88"/>
        <v>22.966918735811184</v>
      </c>
      <c r="O416" s="30">
        <f t="shared" si="88"/>
        <v>22.199939065594776</v>
      </c>
      <c r="P416" s="30">
        <f t="shared" si="88"/>
        <v>28.601159915568051</v>
      </c>
      <c r="Q416" s="30">
        <f t="shared" si="88"/>
        <v>30.93758449147273</v>
      </c>
      <c r="R416" s="30">
        <f t="shared" si="83"/>
        <v>66.861600839092603</v>
      </c>
      <c r="S416" s="36">
        <f t="shared" si="80"/>
        <v>0</v>
      </c>
      <c r="T416" s="36">
        <f t="shared" si="87"/>
        <v>0</v>
      </c>
      <c r="U416" s="99">
        <f t="shared" si="84"/>
        <v>0</v>
      </c>
      <c r="V416" s="99">
        <f t="shared" si="85"/>
        <v>0</v>
      </c>
    </row>
    <row r="417" spans="1:22" x14ac:dyDescent="0.25">
      <c r="A417" s="24">
        <f>'[1]06-2021'!A423</f>
        <v>44365.166666665667</v>
      </c>
      <c r="B417" s="25">
        <v>16.524999999999999</v>
      </c>
      <c r="C417" s="26">
        <v>252.66725</v>
      </c>
      <c r="D417" s="25">
        <v>0</v>
      </c>
      <c r="E417" s="26">
        <v>0</v>
      </c>
      <c r="F417" s="27">
        <f t="shared" si="81"/>
        <v>16.524999999999999</v>
      </c>
      <c r="G417" s="27">
        <f t="shared" si="81"/>
        <v>252.66725</v>
      </c>
      <c r="H417" s="28">
        <f>'[1]06-2021'!P423</f>
        <v>0</v>
      </c>
      <c r="I417" s="29">
        <f t="shared" si="82"/>
        <v>16.524999999999999</v>
      </c>
      <c r="J417" s="30">
        <f t="shared" si="78"/>
        <v>15.290000000000001</v>
      </c>
      <c r="K417" s="68">
        <v>3.0908889665826491</v>
      </c>
      <c r="L417" s="30">
        <f t="shared" si="79"/>
        <v>66.861600839092603</v>
      </c>
      <c r="M417" s="30">
        <f t="shared" si="88"/>
        <v>36.472821876034146</v>
      </c>
      <c r="N417" s="30">
        <f t="shared" si="88"/>
        <v>22.966918735811184</v>
      </c>
      <c r="O417" s="30">
        <f t="shared" si="88"/>
        <v>22.199939065594776</v>
      </c>
      <c r="P417" s="30">
        <f t="shared" si="88"/>
        <v>28.601159915568051</v>
      </c>
      <c r="Q417" s="30">
        <f t="shared" si="88"/>
        <v>30.93758449147273</v>
      </c>
      <c r="R417" s="30">
        <f t="shared" si="83"/>
        <v>66.861600839092603</v>
      </c>
      <c r="S417" s="36">
        <f t="shared" si="80"/>
        <v>0</v>
      </c>
      <c r="T417" s="36">
        <f t="shared" si="87"/>
        <v>0</v>
      </c>
      <c r="U417" s="99">
        <f t="shared" si="84"/>
        <v>0</v>
      </c>
      <c r="V417" s="99">
        <f t="shared" si="85"/>
        <v>0</v>
      </c>
    </row>
    <row r="418" spans="1:22" x14ac:dyDescent="0.25">
      <c r="A418" s="24">
        <f>'[1]06-2021'!A424</f>
        <v>44365.208333332332</v>
      </c>
      <c r="B418" s="25">
        <v>4.1639999999999997</v>
      </c>
      <c r="C418" s="26">
        <v>66.719772000000006</v>
      </c>
      <c r="D418" s="25">
        <v>0</v>
      </c>
      <c r="E418" s="26">
        <v>0</v>
      </c>
      <c r="F418" s="27">
        <f t="shared" si="81"/>
        <v>4.1639999999999997</v>
      </c>
      <c r="G418" s="27">
        <f t="shared" si="81"/>
        <v>66.719772000000006</v>
      </c>
      <c r="H418" s="28">
        <f>'[1]06-2021'!P424</f>
        <v>0</v>
      </c>
      <c r="I418" s="29">
        <f t="shared" si="82"/>
        <v>4.1639999999999997</v>
      </c>
      <c r="J418" s="30">
        <f t="shared" si="78"/>
        <v>16.023000000000003</v>
      </c>
      <c r="K418" s="68">
        <v>3.0908889665826491</v>
      </c>
      <c r="L418" s="30">
        <f t="shared" si="79"/>
        <v>66.861600839092603</v>
      </c>
      <c r="M418" s="30">
        <f t="shared" si="88"/>
        <v>36.472821876034146</v>
      </c>
      <c r="N418" s="30">
        <f t="shared" si="88"/>
        <v>22.966918735811184</v>
      </c>
      <c r="O418" s="30">
        <f t="shared" si="88"/>
        <v>22.199939065594776</v>
      </c>
      <c r="P418" s="30">
        <f t="shared" si="88"/>
        <v>28.601159915568051</v>
      </c>
      <c r="Q418" s="30">
        <f t="shared" si="88"/>
        <v>30.93758449147273</v>
      </c>
      <c r="R418" s="30">
        <f t="shared" si="83"/>
        <v>66.861600839092603</v>
      </c>
      <c r="S418" s="36">
        <f t="shared" si="80"/>
        <v>0</v>
      </c>
      <c r="T418" s="36">
        <f t="shared" si="87"/>
        <v>0</v>
      </c>
      <c r="U418" s="99">
        <f t="shared" si="84"/>
        <v>0</v>
      </c>
      <c r="V418" s="99">
        <f t="shared" si="85"/>
        <v>0</v>
      </c>
    </row>
    <row r="419" spans="1:22" x14ac:dyDescent="0.25">
      <c r="A419" s="24">
        <f>'[1]06-2021'!A425</f>
        <v>44365.249999998996</v>
      </c>
      <c r="B419" s="25">
        <v>0</v>
      </c>
      <c r="C419" s="26">
        <v>0</v>
      </c>
      <c r="D419" s="25">
        <v>0</v>
      </c>
      <c r="E419" s="26">
        <v>0</v>
      </c>
      <c r="F419" s="27">
        <f t="shared" si="81"/>
        <v>0</v>
      </c>
      <c r="G419" s="27">
        <f t="shared" si="81"/>
        <v>0</v>
      </c>
      <c r="H419" s="28">
        <f>'[1]06-2021'!P425</f>
        <v>0</v>
      </c>
      <c r="I419" s="29">
        <f t="shared" si="82"/>
        <v>0</v>
      </c>
      <c r="J419" s="30">
        <f t="shared" si="78"/>
        <v>0</v>
      </c>
      <c r="K419" s="68">
        <v>3.0908889665826491</v>
      </c>
      <c r="L419" s="30">
        <f t="shared" si="79"/>
        <v>66.861600839092603</v>
      </c>
      <c r="M419" s="30">
        <f t="shared" si="88"/>
        <v>36.472821876034146</v>
      </c>
      <c r="N419" s="30">
        <f t="shared" si="88"/>
        <v>22.966918735811184</v>
      </c>
      <c r="O419" s="30">
        <f t="shared" si="88"/>
        <v>22.199939065594776</v>
      </c>
      <c r="P419" s="30">
        <f t="shared" si="88"/>
        <v>28.601159915568051</v>
      </c>
      <c r="Q419" s="30">
        <f t="shared" si="88"/>
        <v>30.93758449147273</v>
      </c>
      <c r="R419" s="30">
        <f t="shared" si="83"/>
        <v>66.861600839092603</v>
      </c>
      <c r="S419" s="36">
        <f t="shared" si="80"/>
        <v>0</v>
      </c>
      <c r="T419" s="36">
        <f t="shared" si="87"/>
        <v>0</v>
      </c>
      <c r="U419" s="99">
        <f t="shared" si="84"/>
        <v>0</v>
      </c>
      <c r="V419" s="99">
        <f t="shared" si="85"/>
        <v>0</v>
      </c>
    </row>
    <row r="420" spans="1:22" x14ac:dyDescent="0.25">
      <c r="A420" s="24">
        <f>'[1]06-2021'!A426</f>
        <v>44365.29166666566</v>
      </c>
      <c r="B420" s="25">
        <v>0</v>
      </c>
      <c r="C420" s="26">
        <v>0</v>
      </c>
      <c r="D420" s="25">
        <v>0</v>
      </c>
      <c r="E420" s="26">
        <v>0</v>
      </c>
      <c r="F420" s="27">
        <f t="shared" si="81"/>
        <v>0</v>
      </c>
      <c r="G420" s="27">
        <f t="shared" si="81"/>
        <v>0</v>
      </c>
      <c r="H420" s="28">
        <f>'[1]06-2021'!P426</f>
        <v>0</v>
      </c>
      <c r="I420" s="29">
        <f t="shared" si="82"/>
        <v>0</v>
      </c>
      <c r="J420" s="30">
        <f t="shared" si="78"/>
        <v>0</v>
      </c>
      <c r="K420" s="68">
        <v>3.0908889665826491</v>
      </c>
      <c r="L420" s="30">
        <f t="shared" si="79"/>
        <v>66.861600839092603</v>
      </c>
      <c r="M420" s="30">
        <f t="shared" si="88"/>
        <v>36.472821876034146</v>
      </c>
      <c r="N420" s="30">
        <f t="shared" si="88"/>
        <v>22.966918735811184</v>
      </c>
      <c r="O420" s="30">
        <f t="shared" si="88"/>
        <v>22.199939065594776</v>
      </c>
      <c r="P420" s="30">
        <f t="shared" si="88"/>
        <v>28.601159915568051</v>
      </c>
      <c r="Q420" s="30">
        <f t="shared" si="88"/>
        <v>30.93758449147273</v>
      </c>
      <c r="R420" s="30">
        <f t="shared" si="83"/>
        <v>66.861600839092603</v>
      </c>
      <c r="S420" s="36">
        <f t="shared" si="80"/>
        <v>0</v>
      </c>
      <c r="T420" s="36">
        <f t="shared" si="87"/>
        <v>0</v>
      </c>
      <c r="U420" s="99">
        <f t="shared" si="84"/>
        <v>0</v>
      </c>
      <c r="V420" s="99">
        <f t="shared" si="85"/>
        <v>0</v>
      </c>
    </row>
    <row r="421" spans="1:22" x14ac:dyDescent="0.25">
      <c r="A421" s="24">
        <f>'[1]06-2021'!A427</f>
        <v>44365.333333332324</v>
      </c>
      <c r="B421" s="25">
        <v>5.625</v>
      </c>
      <c r="C421" s="26">
        <v>101.22750000000001</v>
      </c>
      <c r="D421" s="25">
        <v>0</v>
      </c>
      <c r="E421" s="26">
        <v>0</v>
      </c>
      <c r="F421" s="27">
        <f t="shared" si="81"/>
        <v>5.625</v>
      </c>
      <c r="G421" s="27">
        <f t="shared" si="81"/>
        <v>101.22750000000001</v>
      </c>
      <c r="H421" s="28">
        <f>'[1]06-2021'!P427</f>
        <v>0</v>
      </c>
      <c r="I421" s="29">
        <f t="shared" si="82"/>
        <v>5.625</v>
      </c>
      <c r="J421" s="30">
        <f t="shared" si="78"/>
        <v>17.996000000000002</v>
      </c>
      <c r="K421" s="68">
        <v>3.0908889665826491</v>
      </c>
      <c r="L421" s="30">
        <f t="shared" si="79"/>
        <v>66.861600839092603</v>
      </c>
      <c r="M421" s="30">
        <f t="shared" si="88"/>
        <v>36.472821876034146</v>
      </c>
      <c r="N421" s="30">
        <f t="shared" si="88"/>
        <v>22.966918735811184</v>
      </c>
      <c r="O421" s="30">
        <f t="shared" si="88"/>
        <v>22.199939065594776</v>
      </c>
      <c r="P421" s="30">
        <f t="shared" si="88"/>
        <v>28.601159915568051</v>
      </c>
      <c r="Q421" s="30">
        <f t="shared" si="88"/>
        <v>30.93758449147273</v>
      </c>
      <c r="R421" s="30">
        <f t="shared" si="83"/>
        <v>66.861600839092603</v>
      </c>
      <c r="S421" s="36">
        <f t="shared" si="80"/>
        <v>0</v>
      </c>
      <c r="T421" s="36">
        <f t="shared" si="87"/>
        <v>0</v>
      </c>
      <c r="U421" s="99">
        <f t="shared" si="84"/>
        <v>0</v>
      </c>
      <c r="V421" s="99">
        <f t="shared" si="85"/>
        <v>0</v>
      </c>
    </row>
    <row r="422" spans="1:22" x14ac:dyDescent="0.25">
      <c r="A422" s="24">
        <f>'[1]06-2021'!A428</f>
        <v>44365.374999998989</v>
      </c>
      <c r="B422" s="25">
        <v>24.995999999999999</v>
      </c>
      <c r="C422" s="26">
        <v>446.103612</v>
      </c>
      <c r="D422" s="25">
        <v>6.2</v>
      </c>
      <c r="E422" s="26">
        <v>110.652</v>
      </c>
      <c r="F422" s="27">
        <f t="shared" si="81"/>
        <v>18.795999999999999</v>
      </c>
      <c r="G422" s="27">
        <f t="shared" si="81"/>
        <v>335.45161200000001</v>
      </c>
      <c r="H422" s="28">
        <f>'[1]06-2021'!P428</f>
        <v>0</v>
      </c>
      <c r="I422" s="29">
        <f t="shared" si="82"/>
        <v>18.795999999999999</v>
      </c>
      <c r="J422" s="30">
        <f t="shared" si="78"/>
        <v>17.846968078314536</v>
      </c>
      <c r="K422" s="68">
        <v>3.0908889665826491</v>
      </c>
      <c r="L422" s="30">
        <f t="shared" si="79"/>
        <v>66.861600839092603</v>
      </c>
      <c r="M422" s="30">
        <f t="shared" si="88"/>
        <v>36.472821876034146</v>
      </c>
      <c r="N422" s="30">
        <f t="shared" si="88"/>
        <v>22.966918735811184</v>
      </c>
      <c r="O422" s="30">
        <f t="shared" si="88"/>
        <v>22.199939065594776</v>
      </c>
      <c r="P422" s="30">
        <f t="shared" si="88"/>
        <v>28.601159915568051</v>
      </c>
      <c r="Q422" s="30">
        <f t="shared" si="88"/>
        <v>30.93758449147273</v>
      </c>
      <c r="R422" s="30">
        <f t="shared" si="83"/>
        <v>66.861600839092603</v>
      </c>
      <c r="S422" s="36">
        <f t="shared" si="80"/>
        <v>0</v>
      </c>
      <c r="T422" s="36">
        <f t="shared" si="87"/>
        <v>0</v>
      </c>
      <c r="U422" s="99">
        <f t="shared" si="84"/>
        <v>0</v>
      </c>
      <c r="V422" s="99">
        <f t="shared" si="85"/>
        <v>0</v>
      </c>
    </row>
    <row r="423" spans="1:22" x14ac:dyDescent="0.25">
      <c r="A423" s="24">
        <f>'[1]06-2021'!A429</f>
        <v>44365.416666665653</v>
      </c>
      <c r="B423" s="25">
        <v>41.420999999999999</v>
      </c>
      <c r="C423" s="26">
        <v>822.84834599999999</v>
      </c>
      <c r="D423" s="25">
        <v>0</v>
      </c>
      <c r="E423" s="26">
        <v>0</v>
      </c>
      <c r="F423" s="27">
        <f t="shared" si="81"/>
        <v>41.420999999999999</v>
      </c>
      <c r="G423" s="27">
        <f t="shared" si="81"/>
        <v>822.84834599999999</v>
      </c>
      <c r="H423" s="28">
        <f>'[1]06-2021'!P429</f>
        <v>0</v>
      </c>
      <c r="I423" s="29">
        <f t="shared" si="82"/>
        <v>41.420999999999999</v>
      </c>
      <c r="J423" s="30">
        <f t="shared" si="78"/>
        <v>19.865487216629248</v>
      </c>
      <c r="K423" s="68">
        <v>3.0908889665826491</v>
      </c>
      <c r="L423" s="30">
        <f t="shared" si="79"/>
        <v>66.861600839092603</v>
      </c>
      <c r="M423" s="30">
        <f t="shared" si="88"/>
        <v>36.472821876034146</v>
      </c>
      <c r="N423" s="30">
        <f t="shared" si="88"/>
        <v>22.966918735811184</v>
      </c>
      <c r="O423" s="30">
        <f t="shared" si="88"/>
        <v>22.199939065594776</v>
      </c>
      <c r="P423" s="30">
        <f t="shared" si="88"/>
        <v>28.601159915568051</v>
      </c>
      <c r="Q423" s="30">
        <f t="shared" si="88"/>
        <v>30.93758449147273</v>
      </c>
      <c r="R423" s="30">
        <f t="shared" si="83"/>
        <v>66.861600839092603</v>
      </c>
      <c r="S423" s="36">
        <f t="shared" si="80"/>
        <v>0</v>
      </c>
      <c r="T423" s="36">
        <f t="shared" si="87"/>
        <v>0</v>
      </c>
      <c r="U423" s="99">
        <f t="shared" si="84"/>
        <v>0</v>
      </c>
      <c r="V423" s="99">
        <f t="shared" si="85"/>
        <v>0</v>
      </c>
    </row>
    <row r="424" spans="1:22" x14ac:dyDescent="0.25">
      <c r="A424" s="24">
        <f>'[1]06-2021'!A430</f>
        <v>44365.458333332317</v>
      </c>
      <c r="B424" s="25">
        <v>375.09199999999998</v>
      </c>
      <c r="C424" s="26">
        <v>7540.8495679999996</v>
      </c>
      <c r="D424" s="25">
        <v>281.23399999999998</v>
      </c>
      <c r="E424" s="26">
        <v>5653.9369999999999</v>
      </c>
      <c r="F424" s="27">
        <f t="shared" si="81"/>
        <v>93.858000000000004</v>
      </c>
      <c r="G424" s="27">
        <f t="shared" si="81"/>
        <v>1886.9125679999997</v>
      </c>
      <c r="H424" s="28">
        <f>'[1]06-2021'!P430</f>
        <v>0</v>
      </c>
      <c r="I424" s="29">
        <f t="shared" si="82"/>
        <v>93.858000000000004</v>
      </c>
      <c r="J424" s="30">
        <f t="shared" si="78"/>
        <v>20.103907690340723</v>
      </c>
      <c r="K424" s="68">
        <v>3.0908889665826491</v>
      </c>
      <c r="L424" s="30">
        <f t="shared" si="79"/>
        <v>66.861600839092603</v>
      </c>
      <c r="M424" s="30">
        <f t="shared" ref="M424:Q439" si="89">M423</f>
        <v>36.472821876034146</v>
      </c>
      <c r="N424" s="30">
        <f t="shared" si="89"/>
        <v>22.966918735811184</v>
      </c>
      <c r="O424" s="30">
        <f t="shared" si="89"/>
        <v>22.199939065594776</v>
      </c>
      <c r="P424" s="30">
        <f t="shared" si="89"/>
        <v>28.601159915568051</v>
      </c>
      <c r="Q424" s="30">
        <f t="shared" si="89"/>
        <v>30.93758449147273</v>
      </c>
      <c r="R424" s="30">
        <f t="shared" si="83"/>
        <v>66.861600839092603</v>
      </c>
      <c r="S424" s="36">
        <f t="shared" si="80"/>
        <v>0</v>
      </c>
      <c r="T424" s="36">
        <f t="shared" si="87"/>
        <v>0</v>
      </c>
      <c r="U424" s="99">
        <f t="shared" si="84"/>
        <v>0</v>
      </c>
      <c r="V424" s="99">
        <f t="shared" si="85"/>
        <v>0</v>
      </c>
    </row>
    <row r="425" spans="1:22" x14ac:dyDescent="0.25">
      <c r="A425" s="24">
        <f>'[1]06-2021'!A431</f>
        <v>44365.499999998981</v>
      </c>
      <c r="B425" s="25">
        <v>617.59199999999998</v>
      </c>
      <c r="C425" s="26">
        <v>13044.160631999999</v>
      </c>
      <c r="D425" s="25">
        <v>483.20299999999997</v>
      </c>
      <c r="E425" s="26">
        <v>10205.719999999999</v>
      </c>
      <c r="F425" s="27">
        <f t="shared" si="81"/>
        <v>134.38900000000001</v>
      </c>
      <c r="G425" s="27">
        <f t="shared" si="81"/>
        <v>2838.4406319999998</v>
      </c>
      <c r="H425" s="28">
        <f>'[1]06-2021'!P431</f>
        <v>0</v>
      </c>
      <c r="I425" s="29">
        <f t="shared" si="82"/>
        <v>134.38900000000001</v>
      </c>
      <c r="J425" s="30">
        <f t="shared" si="78"/>
        <v>21.121078600183047</v>
      </c>
      <c r="K425" s="68">
        <v>3.0908889665826491</v>
      </c>
      <c r="L425" s="30">
        <f t="shared" si="79"/>
        <v>66.861600839092603</v>
      </c>
      <c r="M425" s="30">
        <f t="shared" si="89"/>
        <v>36.472821876034146</v>
      </c>
      <c r="N425" s="30">
        <f t="shared" si="89"/>
        <v>22.966918735811184</v>
      </c>
      <c r="O425" s="30">
        <f t="shared" si="89"/>
        <v>22.199939065594776</v>
      </c>
      <c r="P425" s="30">
        <f t="shared" si="89"/>
        <v>28.601159915568051</v>
      </c>
      <c r="Q425" s="30">
        <f t="shared" si="89"/>
        <v>30.93758449147273</v>
      </c>
      <c r="R425" s="30">
        <f t="shared" si="83"/>
        <v>66.861600839092603</v>
      </c>
      <c r="S425" s="36">
        <f t="shared" si="80"/>
        <v>0</v>
      </c>
      <c r="T425" s="36">
        <f t="shared" si="87"/>
        <v>0</v>
      </c>
      <c r="U425" s="99">
        <f t="shared" si="84"/>
        <v>0</v>
      </c>
      <c r="V425" s="99">
        <f t="shared" si="85"/>
        <v>0</v>
      </c>
    </row>
    <row r="426" spans="1:22" x14ac:dyDescent="0.25">
      <c r="A426" s="24">
        <f>'[1]06-2021'!A432</f>
        <v>44365.541666665646</v>
      </c>
      <c r="B426" s="25">
        <v>608.52800000000002</v>
      </c>
      <c r="C426" s="26">
        <v>14844.432032000001</v>
      </c>
      <c r="D426" s="25">
        <v>426.90499999999997</v>
      </c>
      <c r="E426" s="26">
        <v>10413.918</v>
      </c>
      <c r="F426" s="27">
        <f t="shared" si="81"/>
        <v>181.62300000000005</v>
      </c>
      <c r="G426" s="27">
        <f t="shared" si="81"/>
        <v>4430.514032000001</v>
      </c>
      <c r="H426" s="28">
        <f>'[1]06-2021'!P432</f>
        <v>0</v>
      </c>
      <c r="I426" s="29">
        <f t="shared" si="82"/>
        <v>181.62300000000005</v>
      </c>
      <c r="J426" s="30">
        <f t="shared" si="78"/>
        <v>24.394014150190227</v>
      </c>
      <c r="K426" s="68">
        <v>3.0908889665826491</v>
      </c>
      <c r="L426" s="30">
        <f t="shared" si="79"/>
        <v>66.861600839092603</v>
      </c>
      <c r="M426" s="30">
        <f t="shared" si="89"/>
        <v>36.472821876034146</v>
      </c>
      <c r="N426" s="30">
        <f t="shared" si="89"/>
        <v>22.966918735811184</v>
      </c>
      <c r="O426" s="30">
        <f t="shared" si="89"/>
        <v>22.199939065594776</v>
      </c>
      <c r="P426" s="30">
        <f t="shared" si="89"/>
        <v>28.601159915568051</v>
      </c>
      <c r="Q426" s="30">
        <f t="shared" si="89"/>
        <v>30.93758449147273</v>
      </c>
      <c r="R426" s="30">
        <f t="shared" si="83"/>
        <v>66.861600839092603</v>
      </c>
      <c r="S426" s="36">
        <f t="shared" si="80"/>
        <v>0</v>
      </c>
      <c r="T426" s="36">
        <f t="shared" si="87"/>
        <v>0</v>
      </c>
      <c r="U426" s="99">
        <f t="shared" si="84"/>
        <v>0</v>
      </c>
      <c r="V426" s="99">
        <f t="shared" si="85"/>
        <v>0</v>
      </c>
    </row>
    <row r="427" spans="1:22" x14ac:dyDescent="0.25">
      <c r="A427" s="24">
        <f>'[1]06-2021'!A433</f>
        <v>44365.58333333231</v>
      </c>
      <c r="B427" s="25">
        <v>548.79300000000001</v>
      </c>
      <c r="C427" s="26">
        <v>17588.266856999999</v>
      </c>
      <c r="D427" s="25">
        <v>387.14</v>
      </c>
      <c r="E427" s="26">
        <v>12407.45</v>
      </c>
      <c r="F427" s="27">
        <f t="shared" si="81"/>
        <v>161.65300000000002</v>
      </c>
      <c r="G427" s="27">
        <f t="shared" si="81"/>
        <v>5180.816856999998</v>
      </c>
      <c r="H427" s="28">
        <f>'[1]06-2021'!P433</f>
        <v>0</v>
      </c>
      <c r="I427" s="29">
        <f t="shared" si="82"/>
        <v>161.65300000000002</v>
      </c>
      <c r="J427" s="30">
        <f t="shared" si="78"/>
        <v>32.04899913394739</v>
      </c>
      <c r="K427" s="68">
        <v>3.0908889665826491</v>
      </c>
      <c r="L427" s="30">
        <f t="shared" si="79"/>
        <v>66.861600839092603</v>
      </c>
      <c r="M427" s="30">
        <f t="shared" si="89"/>
        <v>36.472821876034146</v>
      </c>
      <c r="N427" s="30">
        <f t="shared" si="89"/>
        <v>22.966918735811184</v>
      </c>
      <c r="O427" s="30">
        <f t="shared" si="89"/>
        <v>22.199939065594776</v>
      </c>
      <c r="P427" s="30">
        <f t="shared" si="89"/>
        <v>28.601159915568051</v>
      </c>
      <c r="Q427" s="30">
        <f t="shared" si="89"/>
        <v>30.93758449147273</v>
      </c>
      <c r="R427" s="30">
        <f t="shared" si="83"/>
        <v>66.861600839092603</v>
      </c>
      <c r="S427" s="36">
        <f t="shared" si="80"/>
        <v>0</v>
      </c>
      <c r="T427" s="36">
        <f t="shared" si="87"/>
        <v>0</v>
      </c>
      <c r="U427" s="99">
        <f t="shared" si="84"/>
        <v>0</v>
      </c>
      <c r="V427" s="99">
        <f t="shared" si="85"/>
        <v>0</v>
      </c>
    </row>
    <row r="428" spans="1:22" x14ac:dyDescent="0.25">
      <c r="A428" s="24">
        <f>'[1]06-2021'!A434</f>
        <v>44365.624999998974</v>
      </c>
      <c r="B428" s="25">
        <v>419.04300000000001</v>
      </c>
      <c r="C428" s="26">
        <v>18814.611657000001</v>
      </c>
      <c r="D428" s="25">
        <v>364.65499999999997</v>
      </c>
      <c r="E428" s="26">
        <v>16372.645</v>
      </c>
      <c r="F428" s="27">
        <f t="shared" si="81"/>
        <v>54.388000000000034</v>
      </c>
      <c r="G428" s="27">
        <f t="shared" si="81"/>
        <v>2441.9666570000009</v>
      </c>
      <c r="H428" s="28">
        <f>'[1]06-2021'!P434</f>
        <v>0</v>
      </c>
      <c r="I428" s="29">
        <f t="shared" si="82"/>
        <v>54.388000000000034</v>
      </c>
      <c r="J428" s="30">
        <f t="shared" si="78"/>
        <v>44.898997150106631</v>
      </c>
      <c r="K428" s="68">
        <v>3.0908889665826491</v>
      </c>
      <c r="L428" s="30">
        <f t="shared" si="79"/>
        <v>66.861600839092603</v>
      </c>
      <c r="M428" s="30">
        <f t="shared" si="89"/>
        <v>36.472821876034146</v>
      </c>
      <c r="N428" s="30">
        <f t="shared" si="89"/>
        <v>22.966918735811184</v>
      </c>
      <c r="O428" s="30">
        <f t="shared" si="89"/>
        <v>22.199939065594776</v>
      </c>
      <c r="P428" s="30">
        <f t="shared" si="89"/>
        <v>28.601159915568051</v>
      </c>
      <c r="Q428" s="30">
        <f t="shared" si="89"/>
        <v>30.93758449147273</v>
      </c>
      <c r="R428" s="30">
        <f t="shared" si="83"/>
        <v>66.861600839092603</v>
      </c>
      <c r="S428" s="36">
        <f t="shared" si="80"/>
        <v>0</v>
      </c>
      <c r="T428" s="36">
        <f t="shared" si="87"/>
        <v>0</v>
      </c>
      <c r="U428" s="99">
        <f t="shared" si="84"/>
        <v>0</v>
      </c>
      <c r="V428" s="99">
        <f t="shared" si="85"/>
        <v>0</v>
      </c>
    </row>
    <row r="429" spans="1:22" x14ac:dyDescent="0.25">
      <c r="A429" s="24">
        <f>'[1]06-2021'!A435</f>
        <v>44365.666666665638</v>
      </c>
      <c r="B429" s="25">
        <v>364.625</v>
      </c>
      <c r="C429" s="26">
        <v>15823.99575</v>
      </c>
      <c r="D429" s="25">
        <v>364.625</v>
      </c>
      <c r="E429" s="26">
        <v>15823.995999999999</v>
      </c>
      <c r="F429" s="27">
        <f t="shared" si="81"/>
        <v>0</v>
      </c>
      <c r="G429" s="27">
        <f t="shared" si="81"/>
        <v>-2.49999999141437E-4</v>
      </c>
      <c r="H429" s="28">
        <f>'[1]06-2021'!P435</f>
        <v>0</v>
      </c>
      <c r="I429" s="29">
        <f t="shared" si="82"/>
        <v>0</v>
      </c>
      <c r="J429" s="30">
        <f t="shared" si="78"/>
        <v>0</v>
      </c>
      <c r="K429" s="68">
        <v>3.0908889665826491</v>
      </c>
      <c r="L429" s="30">
        <f t="shared" si="79"/>
        <v>66.861600839092603</v>
      </c>
      <c r="M429" s="30">
        <f t="shared" si="89"/>
        <v>36.472821876034146</v>
      </c>
      <c r="N429" s="30">
        <f t="shared" si="89"/>
        <v>22.966918735811184</v>
      </c>
      <c r="O429" s="30">
        <f t="shared" si="89"/>
        <v>22.199939065594776</v>
      </c>
      <c r="P429" s="30">
        <f t="shared" si="89"/>
        <v>28.601159915568051</v>
      </c>
      <c r="Q429" s="30">
        <f t="shared" si="89"/>
        <v>30.93758449147273</v>
      </c>
      <c r="R429" s="30">
        <f t="shared" si="83"/>
        <v>66.861600839092603</v>
      </c>
      <c r="S429" s="36">
        <f t="shared" si="80"/>
        <v>0</v>
      </c>
      <c r="T429" s="36">
        <f t="shared" si="87"/>
        <v>0</v>
      </c>
      <c r="U429" s="99">
        <f t="shared" si="84"/>
        <v>0</v>
      </c>
      <c r="V429" s="99">
        <f t="shared" si="85"/>
        <v>0</v>
      </c>
    </row>
    <row r="430" spans="1:22" x14ac:dyDescent="0.25">
      <c r="A430" s="24">
        <f>'[1]06-2021'!A436</f>
        <v>44365.708333332303</v>
      </c>
      <c r="B430" s="25">
        <v>212.114</v>
      </c>
      <c r="C430" s="26">
        <v>9769.758726</v>
      </c>
      <c r="D430" s="25">
        <v>212.114</v>
      </c>
      <c r="E430" s="26">
        <v>9769.759</v>
      </c>
      <c r="F430" s="27">
        <f t="shared" si="81"/>
        <v>0</v>
      </c>
      <c r="G430" s="27">
        <f t="shared" si="81"/>
        <v>-2.7399999999033753E-4</v>
      </c>
      <c r="H430" s="28">
        <f>'[1]06-2021'!P436</f>
        <v>0</v>
      </c>
      <c r="I430" s="29">
        <f t="shared" si="82"/>
        <v>0</v>
      </c>
      <c r="J430" s="30">
        <f t="shared" si="78"/>
        <v>0</v>
      </c>
      <c r="K430" s="68">
        <v>3.0908889665826491</v>
      </c>
      <c r="L430" s="30">
        <f t="shared" si="79"/>
        <v>66.861600839092603</v>
      </c>
      <c r="M430" s="30">
        <f t="shared" si="89"/>
        <v>36.472821876034146</v>
      </c>
      <c r="N430" s="30">
        <f t="shared" si="89"/>
        <v>22.966918735811184</v>
      </c>
      <c r="O430" s="30">
        <f t="shared" si="89"/>
        <v>22.199939065594776</v>
      </c>
      <c r="P430" s="30">
        <f t="shared" si="89"/>
        <v>28.601159915568051</v>
      </c>
      <c r="Q430" s="30">
        <f t="shared" si="89"/>
        <v>30.93758449147273</v>
      </c>
      <c r="R430" s="30">
        <f t="shared" si="83"/>
        <v>66.861600839092603</v>
      </c>
      <c r="S430" s="36">
        <f t="shared" si="80"/>
        <v>0</v>
      </c>
      <c r="T430" s="36">
        <f t="shared" si="87"/>
        <v>0</v>
      </c>
      <c r="U430" s="99">
        <f t="shared" si="84"/>
        <v>0</v>
      </c>
      <c r="V430" s="99">
        <f t="shared" si="85"/>
        <v>0</v>
      </c>
    </row>
    <row r="431" spans="1:22" x14ac:dyDescent="0.25">
      <c r="A431" s="24">
        <f>'[1]06-2021'!A437</f>
        <v>44365.749999998967</v>
      </c>
      <c r="B431" s="25">
        <v>186.83199999999999</v>
      </c>
      <c r="C431" s="26">
        <v>7899.2569599999997</v>
      </c>
      <c r="D431" s="25">
        <v>186.83199999999999</v>
      </c>
      <c r="E431" s="26">
        <v>7899.2569999999996</v>
      </c>
      <c r="F431" s="27">
        <f t="shared" si="81"/>
        <v>0</v>
      </c>
      <c r="G431" s="27">
        <f t="shared" si="81"/>
        <v>-3.9999999899009708E-5</v>
      </c>
      <c r="H431" s="28">
        <f>'[1]06-2021'!P437</f>
        <v>0</v>
      </c>
      <c r="I431" s="29">
        <f t="shared" si="82"/>
        <v>0</v>
      </c>
      <c r="J431" s="30">
        <f t="shared" si="78"/>
        <v>0</v>
      </c>
      <c r="K431" s="68">
        <v>3.0908889665826491</v>
      </c>
      <c r="L431" s="30">
        <f t="shared" si="79"/>
        <v>66.861600839092603</v>
      </c>
      <c r="M431" s="30">
        <f t="shared" si="89"/>
        <v>36.472821876034146</v>
      </c>
      <c r="N431" s="30">
        <f t="shared" si="89"/>
        <v>22.966918735811184</v>
      </c>
      <c r="O431" s="30">
        <f t="shared" si="89"/>
        <v>22.199939065594776</v>
      </c>
      <c r="P431" s="30">
        <f t="shared" si="89"/>
        <v>28.601159915568051</v>
      </c>
      <c r="Q431" s="30">
        <f t="shared" si="89"/>
        <v>30.93758449147273</v>
      </c>
      <c r="R431" s="30">
        <f t="shared" si="83"/>
        <v>66.861600839092603</v>
      </c>
      <c r="S431" s="36">
        <f t="shared" si="80"/>
        <v>0</v>
      </c>
      <c r="T431" s="36">
        <f t="shared" si="87"/>
        <v>0</v>
      </c>
      <c r="U431" s="99">
        <f t="shared" si="84"/>
        <v>0</v>
      </c>
      <c r="V431" s="99">
        <f t="shared" si="85"/>
        <v>0</v>
      </c>
    </row>
    <row r="432" spans="1:22" x14ac:dyDescent="0.25">
      <c r="A432" s="24">
        <f>'[1]06-2021'!A438</f>
        <v>44365.791666665631</v>
      </c>
      <c r="B432" s="25">
        <v>180.18899999999999</v>
      </c>
      <c r="C432" s="26">
        <v>7931.0188349999999</v>
      </c>
      <c r="D432" s="25">
        <v>180.18899999999999</v>
      </c>
      <c r="E432" s="26">
        <v>7931.0190000000002</v>
      </c>
      <c r="F432" s="27">
        <f t="shared" si="81"/>
        <v>0</v>
      </c>
      <c r="G432" s="27">
        <f t="shared" si="81"/>
        <v>-1.6500000037922291E-4</v>
      </c>
      <c r="H432" s="28">
        <f>'[1]06-2021'!P438</f>
        <v>0</v>
      </c>
      <c r="I432" s="29">
        <f t="shared" si="82"/>
        <v>0</v>
      </c>
      <c r="J432" s="30">
        <f t="shared" si="78"/>
        <v>0</v>
      </c>
      <c r="K432" s="68">
        <v>3.0908889665826491</v>
      </c>
      <c r="L432" s="30">
        <f t="shared" si="79"/>
        <v>66.861600839092603</v>
      </c>
      <c r="M432" s="30">
        <f t="shared" si="89"/>
        <v>36.472821876034146</v>
      </c>
      <c r="N432" s="30">
        <f t="shared" si="89"/>
        <v>22.966918735811184</v>
      </c>
      <c r="O432" s="30">
        <f t="shared" si="89"/>
        <v>22.199939065594776</v>
      </c>
      <c r="P432" s="30">
        <f t="shared" si="89"/>
        <v>28.601159915568051</v>
      </c>
      <c r="Q432" s="30">
        <f t="shared" si="89"/>
        <v>30.93758449147273</v>
      </c>
      <c r="R432" s="30">
        <f t="shared" si="83"/>
        <v>66.861600839092603</v>
      </c>
      <c r="S432" s="36">
        <f t="shared" si="80"/>
        <v>0</v>
      </c>
      <c r="T432" s="36">
        <f t="shared" si="87"/>
        <v>0</v>
      </c>
      <c r="U432" s="99">
        <f t="shared" si="84"/>
        <v>0</v>
      </c>
      <c r="V432" s="99">
        <f t="shared" si="85"/>
        <v>0</v>
      </c>
    </row>
    <row r="433" spans="1:22" x14ac:dyDescent="0.25">
      <c r="A433" s="24">
        <f>'[1]06-2021'!A439</f>
        <v>44365.833333332295</v>
      </c>
      <c r="B433" s="25">
        <v>127.256</v>
      </c>
      <c r="C433" s="26">
        <v>5648.5120720000004</v>
      </c>
      <c r="D433" s="25">
        <v>127.256</v>
      </c>
      <c r="E433" s="26">
        <v>5648.5119999999997</v>
      </c>
      <c r="F433" s="27">
        <f t="shared" si="81"/>
        <v>0</v>
      </c>
      <c r="G433" s="27">
        <f t="shared" si="81"/>
        <v>7.2000000727712177E-5</v>
      </c>
      <c r="H433" s="28">
        <f>'[1]06-2021'!P439</f>
        <v>0</v>
      </c>
      <c r="I433" s="29">
        <f t="shared" si="82"/>
        <v>0</v>
      </c>
      <c r="J433" s="30">
        <f t="shared" si="78"/>
        <v>0</v>
      </c>
      <c r="K433" s="68">
        <v>3.0908889665826491</v>
      </c>
      <c r="L433" s="30">
        <f t="shared" si="79"/>
        <v>66.861600839092603</v>
      </c>
      <c r="M433" s="30">
        <f t="shared" si="89"/>
        <v>36.472821876034146</v>
      </c>
      <c r="N433" s="30">
        <f t="shared" si="89"/>
        <v>22.966918735811184</v>
      </c>
      <c r="O433" s="30">
        <f t="shared" si="89"/>
        <v>22.199939065594776</v>
      </c>
      <c r="P433" s="30">
        <f t="shared" si="89"/>
        <v>28.601159915568051</v>
      </c>
      <c r="Q433" s="30">
        <f t="shared" si="89"/>
        <v>30.93758449147273</v>
      </c>
      <c r="R433" s="30">
        <f t="shared" si="83"/>
        <v>66.861600839092603</v>
      </c>
      <c r="S433" s="36">
        <f t="shared" si="80"/>
        <v>0</v>
      </c>
      <c r="T433" s="36">
        <f t="shared" si="87"/>
        <v>0</v>
      </c>
      <c r="U433" s="99">
        <f t="shared" si="84"/>
        <v>0</v>
      </c>
      <c r="V433" s="99">
        <f t="shared" si="85"/>
        <v>0</v>
      </c>
    </row>
    <row r="434" spans="1:22" x14ac:dyDescent="0.25">
      <c r="A434" s="24">
        <f>'[1]06-2021'!A440</f>
        <v>44365.87499999896</v>
      </c>
      <c r="B434" s="25">
        <v>92.963999999999999</v>
      </c>
      <c r="C434" s="26">
        <v>3552.8981520000002</v>
      </c>
      <c r="D434" s="25">
        <v>92.963999999999999</v>
      </c>
      <c r="E434" s="26">
        <v>3552.8980000000001</v>
      </c>
      <c r="F434" s="27">
        <f t="shared" si="81"/>
        <v>0</v>
      </c>
      <c r="G434" s="27">
        <f t="shared" si="81"/>
        <v>1.5200000007098424E-4</v>
      </c>
      <c r="H434" s="28">
        <f>'[1]06-2021'!P440</f>
        <v>0</v>
      </c>
      <c r="I434" s="29">
        <f t="shared" si="82"/>
        <v>0</v>
      </c>
      <c r="J434" s="30">
        <f t="shared" si="78"/>
        <v>0</v>
      </c>
      <c r="K434" s="68">
        <v>3.0908889665826491</v>
      </c>
      <c r="L434" s="30">
        <f t="shared" si="79"/>
        <v>66.861600839092603</v>
      </c>
      <c r="M434" s="30">
        <f t="shared" si="89"/>
        <v>36.472821876034146</v>
      </c>
      <c r="N434" s="30">
        <f t="shared" si="89"/>
        <v>22.966918735811184</v>
      </c>
      <c r="O434" s="30">
        <f t="shared" si="89"/>
        <v>22.199939065594776</v>
      </c>
      <c r="P434" s="30">
        <f t="shared" si="89"/>
        <v>28.601159915568051</v>
      </c>
      <c r="Q434" s="30">
        <f t="shared" si="89"/>
        <v>30.93758449147273</v>
      </c>
      <c r="R434" s="30">
        <f t="shared" si="83"/>
        <v>66.861600839092603</v>
      </c>
      <c r="S434" s="36">
        <f t="shared" si="80"/>
        <v>0</v>
      </c>
      <c r="T434" s="36">
        <f t="shared" si="87"/>
        <v>0</v>
      </c>
      <c r="U434" s="99">
        <f t="shared" si="84"/>
        <v>0</v>
      </c>
      <c r="V434" s="99">
        <f t="shared" si="85"/>
        <v>0</v>
      </c>
    </row>
    <row r="435" spans="1:22" x14ac:dyDescent="0.25">
      <c r="A435" s="24">
        <f>'[1]06-2021'!A441</f>
        <v>44365.916666665624</v>
      </c>
      <c r="B435" s="25">
        <v>99.831000000000003</v>
      </c>
      <c r="C435" s="26">
        <v>2999.2227330000001</v>
      </c>
      <c r="D435" s="25">
        <v>99.831000000000003</v>
      </c>
      <c r="E435" s="26">
        <v>2999.223</v>
      </c>
      <c r="F435" s="27">
        <f t="shared" si="81"/>
        <v>0</v>
      </c>
      <c r="G435" s="27">
        <f t="shared" si="81"/>
        <v>-2.6699999989432399E-4</v>
      </c>
      <c r="H435" s="28">
        <f>'[1]06-2021'!P441</f>
        <v>0</v>
      </c>
      <c r="I435" s="29">
        <f t="shared" si="82"/>
        <v>0</v>
      </c>
      <c r="J435" s="30">
        <f t="shared" si="78"/>
        <v>0</v>
      </c>
      <c r="K435" s="68">
        <v>3.0908889665826491</v>
      </c>
      <c r="L435" s="30">
        <f t="shared" si="79"/>
        <v>66.861600839092603</v>
      </c>
      <c r="M435" s="30">
        <f t="shared" si="89"/>
        <v>36.472821876034146</v>
      </c>
      <c r="N435" s="30">
        <f t="shared" si="89"/>
        <v>22.966918735811184</v>
      </c>
      <c r="O435" s="30">
        <f t="shared" si="89"/>
        <v>22.199939065594776</v>
      </c>
      <c r="P435" s="30">
        <f t="shared" si="89"/>
        <v>28.601159915568051</v>
      </c>
      <c r="Q435" s="30">
        <f t="shared" si="89"/>
        <v>30.93758449147273</v>
      </c>
      <c r="R435" s="30">
        <f t="shared" si="83"/>
        <v>66.861600839092603</v>
      </c>
      <c r="S435" s="36">
        <f t="shared" si="80"/>
        <v>0</v>
      </c>
      <c r="T435" s="36">
        <f t="shared" si="87"/>
        <v>0</v>
      </c>
      <c r="U435" s="99">
        <f t="shared" si="84"/>
        <v>0</v>
      </c>
      <c r="V435" s="99">
        <f t="shared" si="85"/>
        <v>0</v>
      </c>
    </row>
    <row r="436" spans="1:22" x14ac:dyDescent="0.25">
      <c r="A436" s="24">
        <f>'[1]06-2021'!A442</f>
        <v>44365.958333332288</v>
      </c>
      <c r="B436" s="25">
        <v>26.602</v>
      </c>
      <c r="C436" s="26">
        <v>680.39935400000002</v>
      </c>
      <c r="D436" s="25">
        <v>0</v>
      </c>
      <c r="E436" s="26">
        <v>0</v>
      </c>
      <c r="F436" s="27">
        <f t="shared" si="81"/>
        <v>26.602</v>
      </c>
      <c r="G436" s="27">
        <f t="shared" si="81"/>
        <v>680.39935400000002</v>
      </c>
      <c r="H436" s="28">
        <f>'[1]06-2021'!P442</f>
        <v>0</v>
      </c>
      <c r="I436" s="29">
        <f t="shared" si="82"/>
        <v>26.602</v>
      </c>
      <c r="J436" s="30">
        <f t="shared" si="78"/>
        <v>25.577000000000002</v>
      </c>
      <c r="K436" s="68">
        <v>3.0908889665826491</v>
      </c>
      <c r="L436" s="30">
        <f t="shared" si="79"/>
        <v>66.861600839092603</v>
      </c>
      <c r="M436" s="30">
        <f t="shared" si="89"/>
        <v>36.472821876034146</v>
      </c>
      <c r="N436" s="30">
        <f t="shared" si="89"/>
        <v>22.966918735811184</v>
      </c>
      <c r="O436" s="30">
        <f t="shared" si="89"/>
        <v>22.199939065594776</v>
      </c>
      <c r="P436" s="30">
        <f t="shared" si="89"/>
        <v>28.601159915568051</v>
      </c>
      <c r="Q436" s="30">
        <f t="shared" si="89"/>
        <v>30.93758449147273</v>
      </c>
      <c r="R436" s="30">
        <f t="shared" si="83"/>
        <v>66.861600839092603</v>
      </c>
      <c r="S436" s="36">
        <f t="shared" si="80"/>
        <v>0</v>
      </c>
      <c r="T436" s="36">
        <f t="shared" si="87"/>
        <v>0</v>
      </c>
      <c r="U436" s="99">
        <f t="shared" si="84"/>
        <v>0</v>
      </c>
      <c r="V436" s="99">
        <f t="shared" si="85"/>
        <v>0</v>
      </c>
    </row>
    <row r="437" spans="1:22" x14ac:dyDescent="0.25">
      <c r="A437" s="24">
        <f>'[1]06-2021'!A443</f>
        <v>44365.999999998952</v>
      </c>
      <c r="B437" s="25">
        <v>0</v>
      </c>
      <c r="C437" s="26">
        <v>0</v>
      </c>
      <c r="D437" s="25">
        <v>0</v>
      </c>
      <c r="E437" s="26">
        <v>0</v>
      </c>
      <c r="F437" s="27">
        <f t="shared" si="81"/>
        <v>0</v>
      </c>
      <c r="G437" s="27">
        <f t="shared" si="81"/>
        <v>0</v>
      </c>
      <c r="H437" s="28">
        <f>'[1]06-2021'!P443</f>
        <v>0</v>
      </c>
      <c r="I437" s="29">
        <f t="shared" si="82"/>
        <v>0</v>
      </c>
      <c r="J437" s="30">
        <f t="shared" si="78"/>
        <v>0</v>
      </c>
      <c r="K437" s="68">
        <v>3.0908889665826491</v>
      </c>
      <c r="L437" s="30">
        <f t="shared" si="79"/>
        <v>66.861600839092603</v>
      </c>
      <c r="M437" s="30">
        <f t="shared" si="89"/>
        <v>36.472821876034146</v>
      </c>
      <c r="N437" s="30">
        <f t="shared" si="89"/>
        <v>22.966918735811184</v>
      </c>
      <c r="O437" s="30">
        <f t="shared" si="89"/>
        <v>22.199939065594776</v>
      </c>
      <c r="P437" s="30">
        <f t="shared" si="89"/>
        <v>28.601159915568051</v>
      </c>
      <c r="Q437" s="30">
        <f t="shared" si="89"/>
        <v>30.93758449147273</v>
      </c>
      <c r="R437" s="30">
        <f t="shared" si="83"/>
        <v>66.861600839092603</v>
      </c>
      <c r="S437" s="36">
        <f t="shared" si="80"/>
        <v>0</v>
      </c>
      <c r="T437" s="36">
        <f t="shared" si="87"/>
        <v>0</v>
      </c>
      <c r="U437" s="99">
        <f t="shared" si="84"/>
        <v>0</v>
      </c>
      <c r="V437" s="99">
        <f t="shared" si="85"/>
        <v>0</v>
      </c>
    </row>
    <row r="438" spans="1:22" x14ac:dyDescent="0.25">
      <c r="A438" s="24">
        <f>'[1]06-2021'!A444</f>
        <v>44366.041666665617</v>
      </c>
      <c r="B438" s="25">
        <v>39.950000000000003</v>
      </c>
      <c r="C438" s="26">
        <v>936.02850000000001</v>
      </c>
      <c r="D438" s="25">
        <v>0</v>
      </c>
      <c r="E438" s="26">
        <v>0</v>
      </c>
      <c r="F438" s="27">
        <f t="shared" si="81"/>
        <v>39.950000000000003</v>
      </c>
      <c r="G438" s="27">
        <f t="shared" si="81"/>
        <v>936.02850000000001</v>
      </c>
      <c r="H438" s="28">
        <f>'[1]06-2021'!P444</f>
        <v>0</v>
      </c>
      <c r="I438" s="29">
        <f t="shared" si="82"/>
        <v>39.950000000000003</v>
      </c>
      <c r="J438" s="30">
        <f t="shared" si="78"/>
        <v>23.43</v>
      </c>
      <c r="K438" s="68">
        <v>3.0959706805431337</v>
      </c>
      <c r="L438" s="30">
        <f>IF(AND(MONTH($A$2)&gt;5,MONTH($A$2)&lt;9),(K438*10800)/1000,(K438*10400)/1000)+33.48</f>
        <v>66.916483349865842</v>
      </c>
      <c r="M438" s="30">
        <f t="shared" si="89"/>
        <v>36.472821876034146</v>
      </c>
      <c r="N438" s="30">
        <f t="shared" si="89"/>
        <v>22.966918735811184</v>
      </c>
      <c r="O438" s="30">
        <f t="shared" si="89"/>
        <v>22.199939065594776</v>
      </c>
      <c r="P438" s="30">
        <f t="shared" si="89"/>
        <v>28.601159915568051</v>
      </c>
      <c r="Q438" s="30">
        <f t="shared" si="89"/>
        <v>30.93758449147273</v>
      </c>
      <c r="R438" s="30">
        <f t="shared" si="83"/>
        <v>66.916483349865842</v>
      </c>
      <c r="S438" s="36">
        <f t="shared" si="80"/>
        <v>0</v>
      </c>
      <c r="T438" s="36">
        <f t="shared" si="87"/>
        <v>0</v>
      </c>
      <c r="U438" s="99">
        <f t="shared" si="84"/>
        <v>0</v>
      </c>
      <c r="V438" s="99">
        <f t="shared" si="85"/>
        <v>0</v>
      </c>
    </row>
    <row r="439" spans="1:22" x14ac:dyDescent="0.25">
      <c r="A439" s="24">
        <f>'[1]06-2021'!A445</f>
        <v>44366.083333332281</v>
      </c>
      <c r="B439" s="25">
        <v>29.1</v>
      </c>
      <c r="C439" s="26">
        <v>620.70299999999997</v>
      </c>
      <c r="D439" s="25">
        <v>4.7759999999999998</v>
      </c>
      <c r="E439" s="26">
        <v>101.872</v>
      </c>
      <c r="F439" s="27">
        <f t="shared" si="81"/>
        <v>24.324000000000002</v>
      </c>
      <c r="G439" s="27">
        <f t="shared" si="81"/>
        <v>518.83100000000002</v>
      </c>
      <c r="H439" s="28">
        <f>'[1]06-2021'!P445</f>
        <v>0</v>
      </c>
      <c r="I439" s="29">
        <f t="shared" si="82"/>
        <v>24.324000000000002</v>
      </c>
      <c r="J439" s="30">
        <f t="shared" si="78"/>
        <v>21.33000328893274</v>
      </c>
      <c r="K439" s="68">
        <v>3.0959706805431337</v>
      </c>
      <c r="L439" s="30">
        <f t="shared" ref="L439:L502" si="90">IF(AND(MONTH($A$2)&gt;5,MONTH($A$2)&lt;9),(K439*10800)/1000,(K439*10400)/1000)+33.48</f>
        <v>66.916483349865842</v>
      </c>
      <c r="M439" s="30">
        <f t="shared" si="89"/>
        <v>36.472821876034146</v>
      </c>
      <c r="N439" s="30">
        <f t="shared" si="89"/>
        <v>22.966918735811184</v>
      </c>
      <c r="O439" s="30">
        <f t="shared" si="89"/>
        <v>22.199939065594776</v>
      </c>
      <c r="P439" s="30">
        <f t="shared" si="89"/>
        <v>28.601159915568051</v>
      </c>
      <c r="Q439" s="30">
        <f t="shared" si="89"/>
        <v>30.93758449147273</v>
      </c>
      <c r="R439" s="30">
        <f t="shared" si="83"/>
        <v>66.916483349865842</v>
      </c>
      <c r="S439" s="36">
        <f t="shared" si="80"/>
        <v>0</v>
      </c>
      <c r="T439" s="36">
        <f t="shared" si="87"/>
        <v>0</v>
      </c>
      <c r="U439" s="99">
        <f t="shared" si="84"/>
        <v>0</v>
      </c>
      <c r="V439" s="99">
        <f t="shared" si="85"/>
        <v>0</v>
      </c>
    </row>
    <row r="440" spans="1:22" x14ac:dyDescent="0.25">
      <c r="A440" s="24">
        <f>'[1]06-2021'!A446</f>
        <v>44366.124999998945</v>
      </c>
      <c r="B440" s="25">
        <v>12.5</v>
      </c>
      <c r="C440" s="26">
        <v>260.125</v>
      </c>
      <c r="D440" s="25">
        <v>0</v>
      </c>
      <c r="E440" s="26">
        <v>0</v>
      </c>
      <c r="F440" s="27">
        <f t="shared" si="81"/>
        <v>12.5</v>
      </c>
      <c r="G440" s="27">
        <f t="shared" si="81"/>
        <v>260.125</v>
      </c>
      <c r="H440" s="28">
        <f>'[1]06-2021'!P446</f>
        <v>0</v>
      </c>
      <c r="I440" s="29">
        <f t="shared" si="82"/>
        <v>12.5</v>
      </c>
      <c r="J440" s="30">
        <f t="shared" si="78"/>
        <v>20.81</v>
      </c>
      <c r="K440" s="68">
        <v>3.0959706805431337</v>
      </c>
      <c r="L440" s="30">
        <f t="shared" si="90"/>
        <v>66.916483349865842</v>
      </c>
      <c r="M440" s="30">
        <f t="shared" ref="M440:Q455" si="91">M439</f>
        <v>36.472821876034146</v>
      </c>
      <c r="N440" s="30">
        <f t="shared" si="91"/>
        <v>22.966918735811184</v>
      </c>
      <c r="O440" s="30">
        <f t="shared" si="91"/>
        <v>22.199939065594776</v>
      </c>
      <c r="P440" s="30">
        <f t="shared" si="91"/>
        <v>28.601159915568051</v>
      </c>
      <c r="Q440" s="30">
        <f t="shared" si="91"/>
        <v>30.93758449147273</v>
      </c>
      <c r="R440" s="30">
        <f t="shared" si="83"/>
        <v>66.916483349865842</v>
      </c>
      <c r="S440" s="36">
        <f t="shared" si="80"/>
        <v>0</v>
      </c>
      <c r="T440" s="36">
        <f t="shared" si="87"/>
        <v>0</v>
      </c>
      <c r="U440" s="99">
        <f t="shared" si="84"/>
        <v>0</v>
      </c>
      <c r="V440" s="99">
        <f t="shared" si="85"/>
        <v>0</v>
      </c>
    </row>
    <row r="441" spans="1:22" x14ac:dyDescent="0.25">
      <c r="A441" s="24">
        <f>'[1]06-2021'!A447</f>
        <v>44366.166666665609</v>
      </c>
      <c r="B441" s="25">
        <v>0</v>
      </c>
      <c r="C441" s="26">
        <v>0</v>
      </c>
      <c r="D441" s="25">
        <v>0</v>
      </c>
      <c r="E441" s="26">
        <v>0</v>
      </c>
      <c r="F441" s="27">
        <f t="shared" si="81"/>
        <v>0</v>
      </c>
      <c r="G441" s="27">
        <f t="shared" si="81"/>
        <v>0</v>
      </c>
      <c r="H441" s="28">
        <f>'[1]06-2021'!P447</f>
        <v>0</v>
      </c>
      <c r="I441" s="29">
        <f t="shared" si="82"/>
        <v>0</v>
      </c>
      <c r="J441" s="30">
        <f t="shared" si="78"/>
        <v>0</v>
      </c>
      <c r="K441" s="68">
        <v>3.0959706805431337</v>
      </c>
      <c r="L441" s="30">
        <f t="shared" si="90"/>
        <v>66.916483349865842</v>
      </c>
      <c r="M441" s="30">
        <f t="shared" si="91"/>
        <v>36.472821876034146</v>
      </c>
      <c r="N441" s="30">
        <f t="shared" si="91"/>
        <v>22.966918735811184</v>
      </c>
      <c r="O441" s="30">
        <f t="shared" si="91"/>
        <v>22.199939065594776</v>
      </c>
      <c r="P441" s="30">
        <f t="shared" si="91"/>
        <v>28.601159915568051</v>
      </c>
      <c r="Q441" s="30">
        <f t="shared" si="91"/>
        <v>30.93758449147273</v>
      </c>
      <c r="R441" s="30">
        <f t="shared" si="83"/>
        <v>66.916483349865842</v>
      </c>
      <c r="S441" s="36">
        <f t="shared" si="80"/>
        <v>0</v>
      </c>
      <c r="T441" s="36">
        <f t="shared" si="87"/>
        <v>0</v>
      </c>
      <c r="U441" s="99">
        <f t="shared" si="84"/>
        <v>0</v>
      </c>
      <c r="V441" s="99">
        <f t="shared" si="85"/>
        <v>0</v>
      </c>
    </row>
    <row r="442" spans="1:22" x14ac:dyDescent="0.25">
      <c r="A442" s="24">
        <f>'[1]06-2021'!A448</f>
        <v>44366.208333332273</v>
      </c>
      <c r="B442" s="25">
        <v>0</v>
      </c>
      <c r="C442" s="26">
        <v>0</v>
      </c>
      <c r="D442" s="25">
        <v>0</v>
      </c>
      <c r="E442" s="26">
        <v>0</v>
      </c>
      <c r="F442" s="27">
        <f t="shared" si="81"/>
        <v>0</v>
      </c>
      <c r="G442" s="27">
        <f t="shared" si="81"/>
        <v>0</v>
      </c>
      <c r="H442" s="28">
        <f>'[1]06-2021'!P448</f>
        <v>0</v>
      </c>
      <c r="I442" s="29">
        <f t="shared" si="82"/>
        <v>0</v>
      </c>
      <c r="J442" s="30">
        <f t="shared" si="78"/>
        <v>0</v>
      </c>
      <c r="K442" s="68">
        <v>3.0959706805431337</v>
      </c>
      <c r="L442" s="30">
        <f t="shared" si="90"/>
        <v>66.916483349865842</v>
      </c>
      <c r="M442" s="30">
        <f t="shared" si="91"/>
        <v>36.472821876034146</v>
      </c>
      <c r="N442" s="30">
        <f t="shared" si="91"/>
        <v>22.966918735811184</v>
      </c>
      <c r="O442" s="30">
        <f t="shared" si="91"/>
        <v>22.199939065594776</v>
      </c>
      <c r="P442" s="30">
        <f t="shared" si="91"/>
        <v>28.601159915568051</v>
      </c>
      <c r="Q442" s="30">
        <f t="shared" si="91"/>
        <v>30.93758449147273</v>
      </c>
      <c r="R442" s="30">
        <f t="shared" si="83"/>
        <v>66.916483349865842</v>
      </c>
      <c r="S442" s="36">
        <f t="shared" si="80"/>
        <v>0</v>
      </c>
      <c r="T442" s="36">
        <f t="shared" si="87"/>
        <v>0</v>
      </c>
      <c r="U442" s="99">
        <f t="shared" si="84"/>
        <v>0</v>
      </c>
      <c r="V442" s="99">
        <f t="shared" si="85"/>
        <v>0</v>
      </c>
    </row>
    <row r="443" spans="1:22" x14ac:dyDescent="0.25">
      <c r="A443" s="24">
        <f>'[1]06-2021'!A449</f>
        <v>44366.249999998938</v>
      </c>
      <c r="B443" s="25">
        <v>0</v>
      </c>
      <c r="C443" s="26">
        <v>0</v>
      </c>
      <c r="D443" s="25">
        <v>0</v>
      </c>
      <c r="E443" s="26">
        <v>0</v>
      </c>
      <c r="F443" s="27">
        <f t="shared" si="81"/>
        <v>0</v>
      </c>
      <c r="G443" s="27">
        <f t="shared" si="81"/>
        <v>0</v>
      </c>
      <c r="H443" s="28">
        <f>'[1]06-2021'!P449</f>
        <v>0</v>
      </c>
      <c r="I443" s="29">
        <f t="shared" si="82"/>
        <v>0</v>
      </c>
      <c r="J443" s="30">
        <f t="shared" si="78"/>
        <v>0</v>
      </c>
      <c r="K443" s="68">
        <v>3.0959706805431337</v>
      </c>
      <c r="L443" s="30">
        <f t="shared" si="90"/>
        <v>66.916483349865842</v>
      </c>
      <c r="M443" s="30">
        <f t="shared" si="91"/>
        <v>36.472821876034146</v>
      </c>
      <c r="N443" s="30">
        <f t="shared" si="91"/>
        <v>22.966918735811184</v>
      </c>
      <c r="O443" s="30">
        <f t="shared" si="91"/>
        <v>22.199939065594776</v>
      </c>
      <c r="P443" s="30">
        <f t="shared" si="91"/>
        <v>28.601159915568051</v>
      </c>
      <c r="Q443" s="30">
        <f t="shared" si="91"/>
        <v>30.93758449147273</v>
      </c>
      <c r="R443" s="30">
        <f t="shared" si="83"/>
        <v>66.916483349865842</v>
      </c>
      <c r="S443" s="36">
        <f t="shared" si="80"/>
        <v>0</v>
      </c>
      <c r="T443" s="36">
        <f t="shared" si="87"/>
        <v>0</v>
      </c>
      <c r="U443" s="99">
        <f t="shared" si="84"/>
        <v>0</v>
      </c>
      <c r="V443" s="99">
        <f t="shared" si="85"/>
        <v>0</v>
      </c>
    </row>
    <row r="444" spans="1:22" x14ac:dyDescent="0.25">
      <c r="A444" s="24">
        <f>'[1]06-2021'!A450</f>
        <v>44366.291666665602</v>
      </c>
      <c r="B444" s="25">
        <v>7.7</v>
      </c>
      <c r="C444" s="26">
        <v>136.983</v>
      </c>
      <c r="D444" s="25">
        <v>0</v>
      </c>
      <c r="E444" s="26">
        <v>0</v>
      </c>
      <c r="F444" s="27">
        <f t="shared" si="81"/>
        <v>7.7</v>
      </c>
      <c r="G444" s="27">
        <f t="shared" si="81"/>
        <v>136.983</v>
      </c>
      <c r="H444" s="28">
        <f>'[1]06-2021'!P450</f>
        <v>0</v>
      </c>
      <c r="I444" s="29">
        <f t="shared" si="82"/>
        <v>7.7</v>
      </c>
      <c r="J444" s="30">
        <f t="shared" si="78"/>
        <v>17.79</v>
      </c>
      <c r="K444" s="68">
        <v>3.0959706805431337</v>
      </c>
      <c r="L444" s="30">
        <f t="shared" si="90"/>
        <v>66.916483349865842</v>
      </c>
      <c r="M444" s="30">
        <f t="shared" si="91"/>
        <v>36.472821876034146</v>
      </c>
      <c r="N444" s="30">
        <f t="shared" si="91"/>
        <v>22.966918735811184</v>
      </c>
      <c r="O444" s="30">
        <f t="shared" si="91"/>
        <v>22.199939065594776</v>
      </c>
      <c r="P444" s="30">
        <f t="shared" si="91"/>
        <v>28.601159915568051</v>
      </c>
      <c r="Q444" s="30">
        <f t="shared" si="91"/>
        <v>30.93758449147273</v>
      </c>
      <c r="R444" s="30">
        <f t="shared" si="83"/>
        <v>66.916483349865842</v>
      </c>
      <c r="S444" s="36">
        <f t="shared" si="80"/>
        <v>0</v>
      </c>
      <c r="T444" s="36">
        <f t="shared" si="87"/>
        <v>0</v>
      </c>
      <c r="U444" s="99">
        <f t="shared" si="84"/>
        <v>0</v>
      </c>
      <c r="V444" s="99">
        <f t="shared" si="85"/>
        <v>0</v>
      </c>
    </row>
    <row r="445" spans="1:22" x14ac:dyDescent="0.25">
      <c r="A445" s="24">
        <f>'[1]06-2021'!A451</f>
        <v>44366.333333332266</v>
      </c>
      <c r="B445" s="25">
        <v>3.2</v>
      </c>
      <c r="C445" s="26">
        <v>60.931199999999997</v>
      </c>
      <c r="D445" s="25">
        <v>0</v>
      </c>
      <c r="E445" s="26">
        <v>0</v>
      </c>
      <c r="F445" s="27">
        <f t="shared" si="81"/>
        <v>3.2</v>
      </c>
      <c r="G445" s="27">
        <f t="shared" si="81"/>
        <v>60.931199999999997</v>
      </c>
      <c r="H445" s="28">
        <f>'[1]06-2021'!P451</f>
        <v>0</v>
      </c>
      <c r="I445" s="29">
        <f t="shared" si="82"/>
        <v>3.2</v>
      </c>
      <c r="J445" s="30">
        <f t="shared" si="78"/>
        <v>19.040999999999997</v>
      </c>
      <c r="K445" s="68">
        <v>3.0959706805431337</v>
      </c>
      <c r="L445" s="30">
        <f t="shared" si="90"/>
        <v>66.916483349865842</v>
      </c>
      <c r="M445" s="30">
        <f t="shared" si="91"/>
        <v>36.472821876034146</v>
      </c>
      <c r="N445" s="30">
        <f t="shared" si="91"/>
        <v>22.966918735811184</v>
      </c>
      <c r="O445" s="30">
        <f t="shared" si="91"/>
        <v>22.199939065594776</v>
      </c>
      <c r="P445" s="30">
        <f t="shared" si="91"/>
        <v>28.601159915568051</v>
      </c>
      <c r="Q445" s="30">
        <f t="shared" si="91"/>
        <v>30.93758449147273</v>
      </c>
      <c r="R445" s="30">
        <f t="shared" si="83"/>
        <v>66.916483349865842</v>
      </c>
      <c r="S445" s="36">
        <f t="shared" si="80"/>
        <v>0</v>
      </c>
      <c r="T445" s="36">
        <f t="shared" si="87"/>
        <v>0</v>
      </c>
      <c r="U445" s="99">
        <f t="shared" si="84"/>
        <v>0</v>
      </c>
      <c r="V445" s="99">
        <f t="shared" si="85"/>
        <v>0</v>
      </c>
    </row>
    <row r="446" spans="1:22" x14ac:dyDescent="0.25">
      <c r="A446" s="24">
        <f>'[1]06-2021'!A452</f>
        <v>44366.37499999893</v>
      </c>
      <c r="B446" s="25">
        <v>54.5</v>
      </c>
      <c r="C446" s="26">
        <v>1163.03</v>
      </c>
      <c r="D446" s="25">
        <v>0</v>
      </c>
      <c r="E446" s="26">
        <v>0</v>
      </c>
      <c r="F446" s="27">
        <f t="shared" si="81"/>
        <v>54.5</v>
      </c>
      <c r="G446" s="27">
        <f t="shared" si="81"/>
        <v>1163.03</v>
      </c>
      <c r="H446" s="28">
        <f>'[1]06-2021'!P452</f>
        <v>0</v>
      </c>
      <c r="I446" s="29">
        <f t="shared" si="82"/>
        <v>54.5</v>
      </c>
      <c r="J446" s="30">
        <f t="shared" si="78"/>
        <v>21.34</v>
      </c>
      <c r="K446" s="68">
        <v>3.0959706805431337</v>
      </c>
      <c r="L446" s="30">
        <f t="shared" si="90"/>
        <v>66.916483349865842</v>
      </c>
      <c r="M446" s="30">
        <f t="shared" si="91"/>
        <v>36.472821876034146</v>
      </c>
      <c r="N446" s="30">
        <f t="shared" si="91"/>
        <v>22.966918735811184</v>
      </c>
      <c r="O446" s="30">
        <f t="shared" si="91"/>
        <v>22.199939065594776</v>
      </c>
      <c r="P446" s="30">
        <f t="shared" si="91"/>
        <v>28.601159915568051</v>
      </c>
      <c r="Q446" s="30">
        <f t="shared" si="91"/>
        <v>30.93758449147273</v>
      </c>
      <c r="R446" s="30">
        <f t="shared" si="83"/>
        <v>66.916483349865842</v>
      </c>
      <c r="S446" s="36">
        <f t="shared" si="80"/>
        <v>0</v>
      </c>
      <c r="T446" s="36">
        <f t="shared" si="87"/>
        <v>0</v>
      </c>
      <c r="U446" s="99">
        <f t="shared" si="84"/>
        <v>0</v>
      </c>
      <c r="V446" s="99">
        <f t="shared" si="85"/>
        <v>0</v>
      </c>
    </row>
    <row r="447" spans="1:22" x14ac:dyDescent="0.25">
      <c r="A447" s="24">
        <f>'[1]06-2021'!A453</f>
        <v>44366.416666665595</v>
      </c>
      <c r="B447" s="25">
        <v>71.2</v>
      </c>
      <c r="C447" s="26">
        <v>1586.336</v>
      </c>
      <c r="D447" s="25">
        <v>39.146000000000001</v>
      </c>
      <c r="E447" s="26">
        <v>872.17499999999995</v>
      </c>
      <c r="F447" s="27">
        <f t="shared" si="81"/>
        <v>32.054000000000002</v>
      </c>
      <c r="G447" s="27">
        <f t="shared" si="81"/>
        <v>714.16100000000006</v>
      </c>
      <c r="H447" s="28">
        <f>'[1]06-2021'!P453</f>
        <v>0</v>
      </c>
      <c r="I447" s="29">
        <f t="shared" si="82"/>
        <v>32.054000000000002</v>
      </c>
      <c r="J447" s="30">
        <f t="shared" si="78"/>
        <v>22.279933861608537</v>
      </c>
      <c r="K447" s="68">
        <v>3.0959706805431337</v>
      </c>
      <c r="L447" s="30">
        <f t="shared" si="90"/>
        <v>66.916483349865842</v>
      </c>
      <c r="M447" s="30">
        <f t="shared" si="91"/>
        <v>36.472821876034146</v>
      </c>
      <c r="N447" s="30">
        <f t="shared" si="91"/>
        <v>22.966918735811184</v>
      </c>
      <c r="O447" s="30">
        <f t="shared" si="91"/>
        <v>22.199939065594776</v>
      </c>
      <c r="P447" s="30">
        <f t="shared" si="91"/>
        <v>28.601159915568051</v>
      </c>
      <c r="Q447" s="30">
        <f t="shared" si="91"/>
        <v>30.93758449147273</v>
      </c>
      <c r="R447" s="30">
        <f t="shared" si="83"/>
        <v>66.916483349865842</v>
      </c>
      <c r="S447" s="36">
        <f t="shared" si="80"/>
        <v>0</v>
      </c>
      <c r="T447" s="36">
        <f t="shared" si="87"/>
        <v>0</v>
      </c>
      <c r="U447" s="99">
        <f t="shared" si="84"/>
        <v>0</v>
      </c>
      <c r="V447" s="99">
        <f t="shared" si="85"/>
        <v>0</v>
      </c>
    </row>
    <row r="448" spans="1:22" x14ac:dyDescent="0.25">
      <c r="A448" s="24">
        <f>'[1]06-2021'!A454</f>
        <v>44366.458333332259</v>
      </c>
      <c r="B448" s="25">
        <v>278.69600000000003</v>
      </c>
      <c r="C448" s="26">
        <v>5559.7065039999998</v>
      </c>
      <c r="D448" s="25">
        <v>200.666</v>
      </c>
      <c r="E448" s="26">
        <v>4003.0770000000002</v>
      </c>
      <c r="F448" s="27">
        <f t="shared" si="81"/>
        <v>78.03000000000003</v>
      </c>
      <c r="G448" s="27">
        <f t="shared" si="81"/>
        <v>1556.6295039999995</v>
      </c>
      <c r="H448" s="28">
        <f>'[1]06-2021'!P454</f>
        <v>0</v>
      </c>
      <c r="I448" s="29">
        <f t="shared" si="82"/>
        <v>78.03000000000003</v>
      </c>
      <c r="J448" s="30">
        <f t="shared" si="78"/>
        <v>19.949115775983582</v>
      </c>
      <c r="K448" s="68">
        <v>3.0959706805431337</v>
      </c>
      <c r="L448" s="30">
        <f t="shared" si="90"/>
        <v>66.916483349865842</v>
      </c>
      <c r="M448" s="30">
        <f t="shared" si="91"/>
        <v>36.472821876034146</v>
      </c>
      <c r="N448" s="30">
        <f t="shared" si="91"/>
        <v>22.966918735811184</v>
      </c>
      <c r="O448" s="30">
        <f t="shared" si="91"/>
        <v>22.199939065594776</v>
      </c>
      <c r="P448" s="30">
        <f t="shared" si="91"/>
        <v>28.601159915568051</v>
      </c>
      <c r="Q448" s="30">
        <f t="shared" si="91"/>
        <v>30.93758449147273</v>
      </c>
      <c r="R448" s="30">
        <f t="shared" si="83"/>
        <v>66.916483349865842</v>
      </c>
      <c r="S448" s="36">
        <f t="shared" si="80"/>
        <v>0</v>
      </c>
      <c r="T448" s="36">
        <f t="shared" si="87"/>
        <v>0</v>
      </c>
      <c r="U448" s="99">
        <f t="shared" si="84"/>
        <v>0</v>
      </c>
      <c r="V448" s="99">
        <f t="shared" si="85"/>
        <v>0</v>
      </c>
    </row>
    <row r="449" spans="1:22" x14ac:dyDescent="0.25">
      <c r="A449" s="24">
        <f>'[1]06-2021'!A455</f>
        <v>44366.499999998923</v>
      </c>
      <c r="B449" s="25">
        <v>602.72699999999998</v>
      </c>
      <c r="C449" s="26">
        <v>14202.659028</v>
      </c>
      <c r="D449" s="25">
        <v>490.56799999999998</v>
      </c>
      <c r="E449" s="26">
        <v>11559.754000000001</v>
      </c>
      <c r="F449" s="27">
        <f t="shared" si="81"/>
        <v>112.15899999999999</v>
      </c>
      <c r="G449" s="27">
        <f t="shared" si="81"/>
        <v>2642.9050279999992</v>
      </c>
      <c r="H449" s="28">
        <f>'[1]06-2021'!P455</f>
        <v>0</v>
      </c>
      <c r="I449" s="29">
        <f t="shared" si="82"/>
        <v>112.15899999999999</v>
      </c>
      <c r="J449" s="30">
        <f t="shared" si="78"/>
        <v>23.563913979261578</v>
      </c>
      <c r="K449" s="68">
        <v>3.0959706805431337</v>
      </c>
      <c r="L449" s="30">
        <f t="shared" si="90"/>
        <v>66.916483349865842</v>
      </c>
      <c r="M449" s="30">
        <f t="shared" si="91"/>
        <v>36.472821876034146</v>
      </c>
      <c r="N449" s="30">
        <f t="shared" si="91"/>
        <v>22.966918735811184</v>
      </c>
      <c r="O449" s="30">
        <f t="shared" si="91"/>
        <v>22.199939065594776</v>
      </c>
      <c r="P449" s="30">
        <f t="shared" si="91"/>
        <v>28.601159915568051</v>
      </c>
      <c r="Q449" s="30">
        <f t="shared" si="91"/>
        <v>30.93758449147273</v>
      </c>
      <c r="R449" s="30">
        <f t="shared" si="83"/>
        <v>66.916483349865842</v>
      </c>
      <c r="S449" s="36">
        <f t="shared" si="80"/>
        <v>0</v>
      </c>
      <c r="T449" s="36">
        <f t="shared" si="87"/>
        <v>0</v>
      </c>
      <c r="U449" s="99">
        <f t="shared" si="84"/>
        <v>0</v>
      </c>
      <c r="V449" s="99">
        <f t="shared" si="85"/>
        <v>0</v>
      </c>
    </row>
    <row r="450" spans="1:22" x14ac:dyDescent="0.25">
      <c r="A450" s="24">
        <f>'[1]06-2021'!A456</f>
        <v>44366.541666665587</v>
      </c>
      <c r="B450" s="25">
        <v>607.35</v>
      </c>
      <c r="C450" s="26">
        <v>15406.64745</v>
      </c>
      <c r="D450" s="25">
        <v>483.50599999999997</v>
      </c>
      <c r="E450" s="26">
        <v>12265.097</v>
      </c>
      <c r="F450" s="27">
        <f t="shared" si="81"/>
        <v>123.84400000000005</v>
      </c>
      <c r="G450" s="27">
        <f t="shared" si="81"/>
        <v>3141.5504500000006</v>
      </c>
      <c r="H450" s="28">
        <f>'[1]06-2021'!P456</f>
        <v>0</v>
      </c>
      <c r="I450" s="29">
        <f t="shared" si="82"/>
        <v>123.84400000000005</v>
      </c>
      <c r="J450" s="30">
        <f t="shared" si="78"/>
        <v>25.366997593746966</v>
      </c>
      <c r="K450" s="68">
        <v>3.0959706805431337</v>
      </c>
      <c r="L450" s="30">
        <f t="shared" si="90"/>
        <v>66.916483349865842</v>
      </c>
      <c r="M450" s="30">
        <f t="shared" si="91"/>
        <v>36.472821876034146</v>
      </c>
      <c r="N450" s="30">
        <f t="shared" si="91"/>
        <v>22.966918735811184</v>
      </c>
      <c r="O450" s="30">
        <f t="shared" si="91"/>
        <v>22.199939065594776</v>
      </c>
      <c r="P450" s="30">
        <f t="shared" si="91"/>
        <v>28.601159915568051</v>
      </c>
      <c r="Q450" s="30">
        <f t="shared" si="91"/>
        <v>30.93758449147273</v>
      </c>
      <c r="R450" s="30">
        <f t="shared" si="83"/>
        <v>66.916483349865842</v>
      </c>
      <c r="S450" s="36">
        <f t="shared" si="80"/>
        <v>0</v>
      </c>
      <c r="T450" s="36">
        <f t="shared" si="87"/>
        <v>0</v>
      </c>
      <c r="U450" s="99">
        <f t="shared" si="84"/>
        <v>0</v>
      </c>
      <c r="V450" s="99">
        <f t="shared" si="85"/>
        <v>0</v>
      </c>
    </row>
    <row r="451" spans="1:22" x14ac:dyDescent="0.25">
      <c r="A451" s="24">
        <f>'[1]06-2021'!A457</f>
        <v>44366.583333332252</v>
      </c>
      <c r="B451" s="25">
        <v>584.08500000000004</v>
      </c>
      <c r="C451" s="26">
        <v>14871.97227</v>
      </c>
      <c r="D451" s="25">
        <v>430.71499999999997</v>
      </c>
      <c r="E451" s="26">
        <v>10966.871999999999</v>
      </c>
      <c r="F451" s="27">
        <f t="shared" si="81"/>
        <v>153.37000000000006</v>
      </c>
      <c r="G451" s="27">
        <f t="shared" si="81"/>
        <v>3905.1002700000008</v>
      </c>
      <c r="H451" s="28">
        <f>'[1]06-2021'!P457</f>
        <v>0</v>
      </c>
      <c r="I451" s="29">
        <f t="shared" si="82"/>
        <v>153.37000000000006</v>
      </c>
      <c r="J451" s="30">
        <f t="shared" si="78"/>
        <v>25.461956510399681</v>
      </c>
      <c r="K451" s="68">
        <v>3.0959706805431337</v>
      </c>
      <c r="L451" s="30">
        <f t="shared" si="90"/>
        <v>66.916483349865842</v>
      </c>
      <c r="M451" s="30">
        <f t="shared" si="91"/>
        <v>36.472821876034146</v>
      </c>
      <c r="N451" s="30">
        <f t="shared" si="91"/>
        <v>22.966918735811184</v>
      </c>
      <c r="O451" s="30">
        <f t="shared" si="91"/>
        <v>22.199939065594776</v>
      </c>
      <c r="P451" s="30">
        <f t="shared" si="91"/>
        <v>28.601159915568051</v>
      </c>
      <c r="Q451" s="30">
        <f t="shared" si="91"/>
        <v>30.93758449147273</v>
      </c>
      <c r="R451" s="30">
        <f t="shared" si="83"/>
        <v>66.916483349865842</v>
      </c>
      <c r="S451" s="36">
        <f t="shared" si="80"/>
        <v>0</v>
      </c>
      <c r="T451" s="36">
        <f t="shared" si="87"/>
        <v>0</v>
      </c>
      <c r="U451" s="99">
        <f t="shared" si="84"/>
        <v>0</v>
      </c>
      <c r="V451" s="99">
        <f t="shared" si="85"/>
        <v>0</v>
      </c>
    </row>
    <row r="452" spans="1:22" x14ac:dyDescent="0.25">
      <c r="A452" s="24">
        <f>'[1]06-2021'!A458</f>
        <v>44366.624999998916</v>
      </c>
      <c r="B452" s="25">
        <v>548.33399999999995</v>
      </c>
      <c r="C452" s="26">
        <v>14329.612422</v>
      </c>
      <c r="D452" s="25">
        <v>416.11399999999998</v>
      </c>
      <c r="E452" s="26">
        <v>10874.307000000001</v>
      </c>
      <c r="F452" s="27">
        <f t="shared" si="81"/>
        <v>132.21999999999997</v>
      </c>
      <c r="G452" s="27">
        <f t="shared" si="81"/>
        <v>3455.3054219999995</v>
      </c>
      <c r="H452" s="28">
        <f>'[1]06-2021'!P458</f>
        <v>0</v>
      </c>
      <c r="I452" s="29">
        <f t="shared" si="82"/>
        <v>132.21999999999997</v>
      </c>
      <c r="J452" s="30">
        <f t="shared" si="78"/>
        <v>26.133001225230679</v>
      </c>
      <c r="K452" s="68">
        <v>3.0959706805431337</v>
      </c>
      <c r="L452" s="30">
        <f t="shared" si="90"/>
        <v>66.916483349865842</v>
      </c>
      <c r="M452" s="30">
        <f t="shared" si="91"/>
        <v>36.472821876034146</v>
      </c>
      <c r="N452" s="30">
        <f t="shared" si="91"/>
        <v>22.966918735811184</v>
      </c>
      <c r="O452" s="30">
        <f t="shared" si="91"/>
        <v>22.199939065594776</v>
      </c>
      <c r="P452" s="30">
        <f t="shared" si="91"/>
        <v>28.601159915568051</v>
      </c>
      <c r="Q452" s="30">
        <f t="shared" si="91"/>
        <v>30.93758449147273</v>
      </c>
      <c r="R452" s="30">
        <f t="shared" si="83"/>
        <v>66.916483349865842</v>
      </c>
      <c r="S452" s="36">
        <f t="shared" si="80"/>
        <v>0</v>
      </c>
      <c r="T452" s="36">
        <f t="shared" si="87"/>
        <v>0</v>
      </c>
      <c r="U452" s="99">
        <f t="shared" si="84"/>
        <v>0</v>
      </c>
      <c r="V452" s="99">
        <f t="shared" si="85"/>
        <v>0</v>
      </c>
    </row>
    <row r="453" spans="1:22" x14ac:dyDescent="0.25">
      <c r="A453" s="24">
        <f>'[1]06-2021'!A459</f>
        <v>44366.66666666558</v>
      </c>
      <c r="B453" s="25">
        <v>484.072</v>
      </c>
      <c r="C453" s="26">
        <v>16253.201472000001</v>
      </c>
      <c r="D453" s="25">
        <v>445.44</v>
      </c>
      <c r="E453" s="26">
        <v>14956.093000000001</v>
      </c>
      <c r="F453" s="27">
        <f t="shared" si="81"/>
        <v>38.632000000000005</v>
      </c>
      <c r="G453" s="27">
        <f t="shared" si="81"/>
        <v>1297.1084719999999</v>
      </c>
      <c r="H453" s="28">
        <f>'[1]06-2021'!P459</f>
        <v>0</v>
      </c>
      <c r="I453" s="29">
        <f t="shared" si="82"/>
        <v>38.632000000000005</v>
      </c>
      <c r="J453" s="30">
        <f t="shared" si="78"/>
        <v>33.576011389521632</v>
      </c>
      <c r="K453" s="68">
        <v>3.0959706805431337</v>
      </c>
      <c r="L453" s="30">
        <f t="shared" si="90"/>
        <v>66.916483349865842</v>
      </c>
      <c r="M453" s="30">
        <f t="shared" si="91"/>
        <v>36.472821876034146</v>
      </c>
      <c r="N453" s="30">
        <f t="shared" si="91"/>
        <v>22.966918735811184</v>
      </c>
      <c r="O453" s="30">
        <f t="shared" si="91"/>
        <v>22.199939065594776</v>
      </c>
      <c r="P453" s="30">
        <f t="shared" si="91"/>
        <v>28.601159915568051</v>
      </c>
      <c r="Q453" s="30">
        <f t="shared" si="91"/>
        <v>30.93758449147273</v>
      </c>
      <c r="R453" s="30">
        <f t="shared" si="83"/>
        <v>66.916483349865842</v>
      </c>
      <c r="S453" s="36">
        <f t="shared" si="80"/>
        <v>0</v>
      </c>
      <c r="T453" s="36">
        <f t="shared" si="87"/>
        <v>0</v>
      </c>
      <c r="U453" s="99">
        <f t="shared" si="84"/>
        <v>0</v>
      </c>
      <c r="V453" s="99">
        <f t="shared" si="85"/>
        <v>0</v>
      </c>
    </row>
    <row r="454" spans="1:22" x14ac:dyDescent="0.25">
      <c r="A454" s="24">
        <f>'[1]06-2021'!A460</f>
        <v>44366.708333332244</v>
      </c>
      <c r="B454" s="25">
        <v>500.44</v>
      </c>
      <c r="C454" s="26">
        <v>17748.104599999999</v>
      </c>
      <c r="D454" s="25">
        <v>431.07</v>
      </c>
      <c r="E454" s="26">
        <v>15287.897999999999</v>
      </c>
      <c r="F454" s="27">
        <f t="shared" si="81"/>
        <v>69.37</v>
      </c>
      <c r="G454" s="27">
        <f t="shared" si="81"/>
        <v>2460.2065999999995</v>
      </c>
      <c r="H454" s="28">
        <f>'[1]06-2021'!P460</f>
        <v>0</v>
      </c>
      <c r="I454" s="29">
        <f t="shared" si="82"/>
        <v>69.37</v>
      </c>
      <c r="J454" s="30">
        <f t="shared" ref="J454:J517" si="92">IF(F454&gt;0,G454/F454,0)</f>
        <v>35.464993513045975</v>
      </c>
      <c r="K454" s="68">
        <v>3.0959706805431337</v>
      </c>
      <c r="L454" s="30">
        <f t="shared" si="90"/>
        <v>66.916483349865842</v>
      </c>
      <c r="M454" s="30">
        <f t="shared" si="91"/>
        <v>36.472821876034146</v>
      </c>
      <c r="N454" s="30">
        <f t="shared" si="91"/>
        <v>22.966918735811184</v>
      </c>
      <c r="O454" s="30">
        <f t="shared" si="91"/>
        <v>22.199939065594776</v>
      </c>
      <c r="P454" s="30">
        <f t="shared" si="91"/>
        <v>28.601159915568051</v>
      </c>
      <c r="Q454" s="30">
        <f t="shared" si="91"/>
        <v>30.93758449147273</v>
      </c>
      <c r="R454" s="30">
        <f t="shared" si="83"/>
        <v>66.916483349865842</v>
      </c>
      <c r="S454" s="36">
        <f t="shared" ref="S454:S517" si="93">IF(J454&gt;R454,J454-R454,0)</f>
        <v>0</v>
      </c>
      <c r="T454" s="36">
        <f t="shared" si="87"/>
        <v>0</v>
      </c>
      <c r="U454" s="99">
        <f t="shared" si="84"/>
        <v>0</v>
      </c>
      <c r="V454" s="99">
        <f t="shared" si="85"/>
        <v>0</v>
      </c>
    </row>
    <row r="455" spans="1:22" x14ac:dyDescent="0.25">
      <c r="A455" s="24">
        <f>'[1]06-2021'!A461</f>
        <v>44366.749999998909</v>
      </c>
      <c r="B455" s="25">
        <v>389.23500000000001</v>
      </c>
      <c r="C455" s="26">
        <v>14699.459774999999</v>
      </c>
      <c r="D455" s="25">
        <v>389.23500000000001</v>
      </c>
      <c r="E455" s="26">
        <v>14699.46</v>
      </c>
      <c r="F455" s="27">
        <f t="shared" ref="F455:G518" si="94">B455-D455</f>
        <v>0</v>
      </c>
      <c r="G455" s="27">
        <f t="shared" si="94"/>
        <v>-2.2499999977299012E-4</v>
      </c>
      <c r="H455" s="28">
        <f>'[1]06-2021'!P461</f>
        <v>0</v>
      </c>
      <c r="I455" s="29">
        <f t="shared" ref="I455:I518" si="95">F455-H455</f>
        <v>0</v>
      </c>
      <c r="J455" s="30">
        <f t="shared" si="92"/>
        <v>0</v>
      </c>
      <c r="K455" s="68">
        <v>3.0959706805431337</v>
      </c>
      <c r="L455" s="30">
        <f t="shared" si="90"/>
        <v>66.916483349865842</v>
      </c>
      <c r="M455" s="30">
        <f t="shared" si="91"/>
        <v>36.472821876034146</v>
      </c>
      <c r="N455" s="30">
        <f t="shared" si="91"/>
        <v>22.966918735811184</v>
      </c>
      <c r="O455" s="30">
        <f t="shared" si="91"/>
        <v>22.199939065594776</v>
      </c>
      <c r="P455" s="30">
        <f t="shared" si="91"/>
        <v>28.601159915568051</v>
      </c>
      <c r="Q455" s="30">
        <f t="shared" si="91"/>
        <v>30.93758449147273</v>
      </c>
      <c r="R455" s="30">
        <f t="shared" ref="R455:R518" si="96">MAX(L455:Q455)</f>
        <v>66.916483349865842</v>
      </c>
      <c r="S455" s="36">
        <f t="shared" si="93"/>
        <v>0</v>
      </c>
      <c r="T455" s="36">
        <f t="shared" si="87"/>
        <v>0</v>
      </c>
      <c r="U455" s="99">
        <f t="shared" ref="U455:U518" si="97">IF(T455=0,0,1)</f>
        <v>0</v>
      </c>
      <c r="V455" s="99">
        <f t="shared" ref="V455:V518" si="98">IF(U455=0,0,V454+1)</f>
        <v>0</v>
      </c>
    </row>
    <row r="456" spans="1:22" x14ac:dyDescent="0.25">
      <c r="A456" s="24">
        <f>'[1]06-2021'!A462</f>
        <v>44366.791666665573</v>
      </c>
      <c r="B456" s="25">
        <v>282.27499999999998</v>
      </c>
      <c r="C456" s="26">
        <v>11412.660524999999</v>
      </c>
      <c r="D456" s="25">
        <v>282.27499999999998</v>
      </c>
      <c r="E456" s="26">
        <v>11412.661</v>
      </c>
      <c r="F456" s="27">
        <f t="shared" si="94"/>
        <v>0</v>
      </c>
      <c r="G456" s="27">
        <f t="shared" si="94"/>
        <v>-4.7500000073341653E-4</v>
      </c>
      <c r="H456" s="28">
        <f>'[1]06-2021'!P462</f>
        <v>0</v>
      </c>
      <c r="I456" s="29">
        <f t="shared" si="95"/>
        <v>0</v>
      </c>
      <c r="J456" s="30">
        <f t="shared" si="92"/>
        <v>0</v>
      </c>
      <c r="K456" s="68">
        <v>3.0959706805431337</v>
      </c>
      <c r="L456" s="30">
        <f t="shared" si="90"/>
        <v>66.916483349865842</v>
      </c>
      <c r="M456" s="30">
        <f t="shared" ref="M456:Q471" si="99">M455</f>
        <v>36.472821876034146</v>
      </c>
      <c r="N456" s="30">
        <f t="shared" si="99"/>
        <v>22.966918735811184</v>
      </c>
      <c r="O456" s="30">
        <f t="shared" si="99"/>
        <v>22.199939065594776</v>
      </c>
      <c r="P456" s="30">
        <f t="shared" si="99"/>
        <v>28.601159915568051</v>
      </c>
      <c r="Q456" s="30">
        <f t="shared" si="99"/>
        <v>30.93758449147273</v>
      </c>
      <c r="R456" s="30">
        <f t="shared" si="96"/>
        <v>66.916483349865842</v>
      </c>
      <c r="S456" s="36">
        <f t="shared" si="93"/>
        <v>0</v>
      </c>
      <c r="T456" s="36">
        <f t="shared" ref="T456:T519" si="100">IF(S456&lt;&gt;" ",S456*I456,0)</f>
        <v>0</v>
      </c>
      <c r="U456" s="99">
        <f t="shared" si="97"/>
        <v>0</v>
      </c>
      <c r="V456" s="99">
        <f t="shared" si="98"/>
        <v>0</v>
      </c>
    </row>
    <row r="457" spans="1:22" x14ac:dyDescent="0.25">
      <c r="A457" s="24">
        <f>'[1]06-2021'!A463</f>
        <v>44366.833333332237</v>
      </c>
      <c r="B457" s="25">
        <v>137.70400000000001</v>
      </c>
      <c r="C457" s="26">
        <v>8881.4948879999993</v>
      </c>
      <c r="D457" s="25">
        <v>137.70400000000001</v>
      </c>
      <c r="E457" s="26">
        <v>8881.4950000000008</v>
      </c>
      <c r="F457" s="27">
        <f t="shared" si="94"/>
        <v>0</v>
      </c>
      <c r="G457" s="27">
        <f t="shared" si="94"/>
        <v>-1.1200000153621659E-4</v>
      </c>
      <c r="H457" s="28">
        <f>'[1]06-2021'!P463</f>
        <v>0</v>
      </c>
      <c r="I457" s="29">
        <f t="shared" si="95"/>
        <v>0</v>
      </c>
      <c r="J457" s="30">
        <f t="shared" si="92"/>
        <v>0</v>
      </c>
      <c r="K457" s="68">
        <v>3.0959706805431337</v>
      </c>
      <c r="L457" s="30">
        <f t="shared" si="90"/>
        <v>66.916483349865842</v>
      </c>
      <c r="M457" s="30">
        <f t="shared" si="99"/>
        <v>36.472821876034146</v>
      </c>
      <c r="N457" s="30">
        <f t="shared" si="99"/>
        <v>22.966918735811184</v>
      </c>
      <c r="O457" s="30">
        <f t="shared" si="99"/>
        <v>22.199939065594776</v>
      </c>
      <c r="P457" s="30">
        <f t="shared" si="99"/>
        <v>28.601159915568051</v>
      </c>
      <c r="Q457" s="30">
        <f t="shared" si="99"/>
        <v>30.93758449147273</v>
      </c>
      <c r="R457" s="30">
        <f t="shared" si="96"/>
        <v>66.916483349865842</v>
      </c>
      <c r="S457" s="36">
        <f t="shared" si="93"/>
        <v>0</v>
      </c>
      <c r="T457" s="36">
        <f t="shared" si="100"/>
        <v>0</v>
      </c>
      <c r="U457" s="99">
        <f t="shared" si="97"/>
        <v>0</v>
      </c>
      <c r="V457" s="99">
        <f t="shared" si="98"/>
        <v>0</v>
      </c>
    </row>
    <row r="458" spans="1:22" x14ac:dyDescent="0.25">
      <c r="A458" s="24">
        <f>'[1]06-2021'!A464</f>
        <v>44366.874999998901</v>
      </c>
      <c r="B458" s="25">
        <v>79.087999999999994</v>
      </c>
      <c r="C458" s="26">
        <v>4254.8553119999997</v>
      </c>
      <c r="D458" s="25">
        <v>79.087999999999994</v>
      </c>
      <c r="E458" s="26">
        <v>4254.8549999999996</v>
      </c>
      <c r="F458" s="27">
        <f t="shared" si="94"/>
        <v>0</v>
      </c>
      <c r="G458" s="27">
        <f t="shared" si="94"/>
        <v>3.1200000012177043E-4</v>
      </c>
      <c r="H458" s="28">
        <f>'[1]06-2021'!P464</f>
        <v>0</v>
      </c>
      <c r="I458" s="29">
        <f t="shared" si="95"/>
        <v>0</v>
      </c>
      <c r="J458" s="30">
        <f t="shared" si="92"/>
        <v>0</v>
      </c>
      <c r="K458" s="68">
        <v>3.0959706805431337</v>
      </c>
      <c r="L458" s="30">
        <f t="shared" si="90"/>
        <v>66.916483349865842</v>
      </c>
      <c r="M458" s="30">
        <f t="shared" si="99"/>
        <v>36.472821876034146</v>
      </c>
      <c r="N458" s="30">
        <f t="shared" si="99"/>
        <v>22.966918735811184</v>
      </c>
      <c r="O458" s="30">
        <f t="shared" si="99"/>
        <v>22.199939065594776</v>
      </c>
      <c r="P458" s="30">
        <f t="shared" si="99"/>
        <v>28.601159915568051</v>
      </c>
      <c r="Q458" s="30">
        <f t="shared" si="99"/>
        <v>30.93758449147273</v>
      </c>
      <c r="R458" s="30">
        <f t="shared" si="96"/>
        <v>66.916483349865842</v>
      </c>
      <c r="S458" s="36">
        <f t="shared" si="93"/>
        <v>0</v>
      </c>
      <c r="T458" s="36">
        <f t="shared" si="100"/>
        <v>0</v>
      </c>
      <c r="U458" s="99">
        <f t="shared" si="97"/>
        <v>0</v>
      </c>
      <c r="V458" s="99">
        <f t="shared" si="98"/>
        <v>0</v>
      </c>
    </row>
    <row r="459" spans="1:22" x14ac:dyDescent="0.25">
      <c r="A459" s="24">
        <f>'[1]06-2021'!A465</f>
        <v>44366.916666665566</v>
      </c>
      <c r="B459" s="25">
        <v>115.43600000000001</v>
      </c>
      <c r="C459" s="26">
        <v>3141.359868</v>
      </c>
      <c r="D459" s="25">
        <v>84.343000000000004</v>
      </c>
      <c r="E459" s="26">
        <v>2295.2370000000001</v>
      </c>
      <c r="F459" s="27">
        <f t="shared" si="94"/>
        <v>31.093000000000004</v>
      </c>
      <c r="G459" s="27">
        <f t="shared" si="94"/>
        <v>846.12286799999993</v>
      </c>
      <c r="H459" s="28">
        <f>'[1]06-2021'!P465</f>
        <v>0</v>
      </c>
      <c r="I459" s="29">
        <f t="shared" si="95"/>
        <v>31.093000000000004</v>
      </c>
      <c r="J459" s="30">
        <f t="shared" si="92"/>
        <v>27.212648120155656</v>
      </c>
      <c r="K459" s="68">
        <v>3.0959706805431337</v>
      </c>
      <c r="L459" s="30">
        <f t="shared" si="90"/>
        <v>66.916483349865842</v>
      </c>
      <c r="M459" s="30">
        <f t="shared" si="99"/>
        <v>36.472821876034146</v>
      </c>
      <c r="N459" s="30">
        <f t="shared" si="99"/>
        <v>22.966918735811184</v>
      </c>
      <c r="O459" s="30">
        <f t="shared" si="99"/>
        <v>22.199939065594776</v>
      </c>
      <c r="P459" s="30">
        <f t="shared" si="99"/>
        <v>28.601159915568051</v>
      </c>
      <c r="Q459" s="30">
        <f t="shared" si="99"/>
        <v>30.93758449147273</v>
      </c>
      <c r="R459" s="30">
        <f t="shared" si="96"/>
        <v>66.916483349865842</v>
      </c>
      <c r="S459" s="36">
        <f t="shared" si="93"/>
        <v>0</v>
      </c>
      <c r="T459" s="36">
        <f t="shared" si="100"/>
        <v>0</v>
      </c>
      <c r="U459" s="99">
        <f t="shared" si="97"/>
        <v>0</v>
      </c>
      <c r="V459" s="99">
        <f t="shared" si="98"/>
        <v>0</v>
      </c>
    </row>
    <row r="460" spans="1:22" x14ac:dyDescent="0.25">
      <c r="A460" s="24">
        <f>'[1]06-2021'!A466</f>
        <v>44366.95833333223</v>
      </c>
      <c r="B460" s="25">
        <v>5.9870000000000001</v>
      </c>
      <c r="C460" s="26">
        <v>74.490253999999993</v>
      </c>
      <c r="D460" s="25">
        <v>0</v>
      </c>
      <c r="E460" s="26">
        <v>0</v>
      </c>
      <c r="F460" s="27">
        <f t="shared" si="94"/>
        <v>5.9870000000000001</v>
      </c>
      <c r="G460" s="27">
        <f t="shared" si="94"/>
        <v>74.490253999999993</v>
      </c>
      <c r="H460" s="28">
        <f>'[1]06-2021'!P466</f>
        <v>0</v>
      </c>
      <c r="I460" s="29">
        <f t="shared" si="95"/>
        <v>5.9870000000000001</v>
      </c>
      <c r="J460" s="30">
        <f t="shared" si="92"/>
        <v>12.441999999999998</v>
      </c>
      <c r="K460" s="68">
        <v>3.0959706805431337</v>
      </c>
      <c r="L460" s="30">
        <f t="shared" si="90"/>
        <v>66.916483349865842</v>
      </c>
      <c r="M460" s="30">
        <f t="shared" si="99"/>
        <v>36.472821876034146</v>
      </c>
      <c r="N460" s="30">
        <f t="shared" si="99"/>
        <v>22.966918735811184</v>
      </c>
      <c r="O460" s="30">
        <f t="shared" si="99"/>
        <v>22.199939065594776</v>
      </c>
      <c r="P460" s="30">
        <f t="shared" si="99"/>
        <v>28.601159915568051</v>
      </c>
      <c r="Q460" s="30">
        <f t="shared" si="99"/>
        <v>30.93758449147273</v>
      </c>
      <c r="R460" s="30">
        <f t="shared" si="96"/>
        <v>66.916483349865842</v>
      </c>
      <c r="S460" s="36">
        <f t="shared" si="93"/>
        <v>0</v>
      </c>
      <c r="T460" s="36">
        <f t="shared" si="100"/>
        <v>0</v>
      </c>
      <c r="U460" s="99">
        <f t="shared" si="97"/>
        <v>0</v>
      </c>
      <c r="V460" s="99">
        <f t="shared" si="98"/>
        <v>0</v>
      </c>
    </row>
    <row r="461" spans="1:22" x14ac:dyDescent="0.25">
      <c r="A461" s="24">
        <f>'[1]06-2021'!A467</f>
        <v>44366.999999998894</v>
      </c>
      <c r="B461" s="25">
        <v>0</v>
      </c>
      <c r="C461" s="26">
        <v>0</v>
      </c>
      <c r="D461" s="25">
        <v>0</v>
      </c>
      <c r="E461" s="26">
        <v>0</v>
      </c>
      <c r="F461" s="27">
        <f t="shared" si="94"/>
        <v>0</v>
      </c>
      <c r="G461" s="27">
        <f t="shared" si="94"/>
        <v>0</v>
      </c>
      <c r="H461" s="28">
        <f>'[1]06-2021'!P467</f>
        <v>0</v>
      </c>
      <c r="I461" s="29">
        <f t="shared" si="95"/>
        <v>0</v>
      </c>
      <c r="J461" s="30">
        <f t="shared" si="92"/>
        <v>0</v>
      </c>
      <c r="K461" s="68">
        <v>3.0959706805431337</v>
      </c>
      <c r="L461" s="30">
        <f t="shared" si="90"/>
        <v>66.916483349865842</v>
      </c>
      <c r="M461" s="30">
        <f t="shared" si="99"/>
        <v>36.472821876034146</v>
      </c>
      <c r="N461" s="30">
        <f t="shared" si="99"/>
        <v>22.966918735811184</v>
      </c>
      <c r="O461" s="30">
        <f t="shared" si="99"/>
        <v>22.199939065594776</v>
      </c>
      <c r="P461" s="30">
        <f t="shared" si="99"/>
        <v>28.601159915568051</v>
      </c>
      <c r="Q461" s="30">
        <f t="shared" si="99"/>
        <v>30.93758449147273</v>
      </c>
      <c r="R461" s="30">
        <f t="shared" si="96"/>
        <v>66.916483349865842</v>
      </c>
      <c r="S461" s="36">
        <f t="shared" si="93"/>
        <v>0</v>
      </c>
      <c r="T461" s="36">
        <f t="shared" si="100"/>
        <v>0</v>
      </c>
      <c r="U461" s="99">
        <f t="shared" si="97"/>
        <v>0</v>
      </c>
      <c r="V461" s="99">
        <f t="shared" si="98"/>
        <v>0</v>
      </c>
    </row>
    <row r="462" spans="1:22" x14ac:dyDescent="0.25">
      <c r="A462" s="24">
        <f>'[1]06-2021'!A468</f>
        <v>44367.041666665558</v>
      </c>
      <c r="B462" s="25">
        <v>62.3</v>
      </c>
      <c r="C462" s="26">
        <v>1449.098</v>
      </c>
      <c r="D462" s="25">
        <v>0</v>
      </c>
      <c r="E462" s="26">
        <v>0</v>
      </c>
      <c r="F462" s="27">
        <f t="shared" si="94"/>
        <v>62.3</v>
      </c>
      <c r="G462" s="27">
        <f t="shared" si="94"/>
        <v>1449.098</v>
      </c>
      <c r="H462" s="28">
        <f>'[1]06-2021'!P468</f>
        <v>0</v>
      </c>
      <c r="I462" s="29">
        <f t="shared" si="95"/>
        <v>62.3</v>
      </c>
      <c r="J462" s="30">
        <f t="shared" si="92"/>
        <v>23.26</v>
      </c>
      <c r="K462" s="68">
        <v>3.0959706805431337</v>
      </c>
      <c r="L462" s="30">
        <f t="shared" si="90"/>
        <v>66.916483349865842</v>
      </c>
      <c r="M462" s="30">
        <f t="shared" si="99"/>
        <v>36.472821876034146</v>
      </c>
      <c r="N462" s="30">
        <f t="shared" si="99"/>
        <v>22.966918735811184</v>
      </c>
      <c r="O462" s="30">
        <f t="shared" si="99"/>
        <v>22.199939065594776</v>
      </c>
      <c r="P462" s="30">
        <f t="shared" si="99"/>
        <v>28.601159915568051</v>
      </c>
      <c r="Q462" s="30">
        <f t="shared" si="99"/>
        <v>30.93758449147273</v>
      </c>
      <c r="R462" s="30">
        <f t="shared" si="96"/>
        <v>66.916483349865842</v>
      </c>
      <c r="S462" s="36">
        <f t="shared" si="93"/>
        <v>0</v>
      </c>
      <c r="T462" s="36">
        <f t="shared" si="100"/>
        <v>0</v>
      </c>
      <c r="U462" s="99">
        <f t="shared" si="97"/>
        <v>0</v>
      </c>
      <c r="V462" s="99">
        <f t="shared" si="98"/>
        <v>0</v>
      </c>
    </row>
    <row r="463" spans="1:22" x14ac:dyDescent="0.25">
      <c r="A463" s="24">
        <f>'[1]06-2021'!A469</f>
        <v>44367.083333332223</v>
      </c>
      <c r="B463" s="25">
        <v>40.6</v>
      </c>
      <c r="C463" s="26">
        <v>860.31399999999996</v>
      </c>
      <c r="D463" s="25">
        <v>0</v>
      </c>
      <c r="E463" s="26">
        <v>0</v>
      </c>
      <c r="F463" s="27">
        <f t="shared" si="94"/>
        <v>40.6</v>
      </c>
      <c r="G463" s="27">
        <f t="shared" si="94"/>
        <v>860.31399999999996</v>
      </c>
      <c r="H463" s="28">
        <f>'[1]06-2021'!P469</f>
        <v>0</v>
      </c>
      <c r="I463" s="29">
        <f t="shared" si="95"/>
        <v>40.6</v>
      </c>
      <c r="J463" s="30">
        <f t="shared" si="92"/>
        <v>21.189999999999998</v>
      </c>
      <c r="K463" s="68">
        <v>3.0959706805431337</v>
      </c>
      <c r="L463" s="30">
        <f t="shared" si="90"/>
        <v>66.916483349865842</v>
      </c>
      <c r="M463" s="30">
        <f t="shared" si="99"/>
        <v>36.472821876034146</v>
      </c>
      <c r="N463" s="30">
        <f t="shared" si="99"/>
        <v>22.966918735811184</v>
      </c>
      <c r="O463" s="30">
        <f t="shared" si="99"/>
        <v>22.199939065594776</v>
      </c>
      <c r="P463" s="30">
        <f t="shared" si="99"/>
        <v>28.601159915568051</v>
      </c>
      <c r="Q463" s="30">
        <f t="shared" si="99"/>
        <v>30.93758449147273</v>
      </c>
      <c r="R463" s="30">
        <f t="shared" si="96"/>
        <v>66.916483349865842</v>
      </c>
      <c r="S463" s="36">
        <f t="shared" si="93"/>
        <v>0</v>
      </c>
      <c r="T463" s="36">
        <f t="shared" si="100"/>
        <v>0</v>
      </c>
      <c r="U463" s="99">
        <f t="shared" si="97"/>
        <v>0</v>
      </c>
      <c r="V463" s="99">
        <f t="shared" si="98"/>
        <v>0</v>
      </c>
    </row>
    <row r="464" spans="1:22" x14ac:dyDescent="0.25">
      <c r="A464" s="24">
        <f>'[1]06-2021'!A470</f>
        <v>44367.124999998887</v>
      </c>
      <c r="B464" s="25">
        <v>23.4</v>
      </c>
      <c r="C464" s="26">
        <v>480.16800000000001</v>
      </c>
      <c r="D464" s="25">
        <v>0</v>
      </c>
      <c r="E464" s="26">
        <v>0</v>
      </c>
      <c r="F464" s="27">
        <f t="shared" si="94"/>
        <v>23.4</v>
      </c>
      <c r="G464" s="27">
        <f t="shared" si="94"/>
        <v>480.16800000000001</v>
      </c>
      <c r="H464" s="28">
        <f>'[1]06-2021'!P470</f>
        <v>0</v>
      </c>
      <c r="I464" s="29">
        <f t="shared" si="95"/>
        <v>23.4</v>
      </c>
      <c r="J464" s="30">
        <f t="shared" si="92"/>
        <v>20.520000000000003</v>
      </c>
      <c r="K464" s="68">
        <v>3.0959706805431337</v>
      </c>
      <c r="L464" s="30">
        <f t="shared" si="90"/>
        <v>66.916483349865842</v>
      </c>
      <c r="M464" s="30">
        <f t="shared" si="99"/>
        <v>36.472821876034146</v>
      </c>
      <c r="N464" s="30">
        <f t="shared" si="99"/>
        <v>22.966918735811184</v>
      </c>
      <c r="O464" s="30">
        <f t="shared" si="99"/>
        <v>22.199939065594776</v>
      </c>
      <c r="P464" s="30">
        <f t="shared" si="99"/>
        <v>28.601159915568051</v>
      </c>
      <c r="Q464" s="30">
        <f t="shared" si="99"/>
        <v>30.93758449147273</v>
      </c>
      <c r="R464" s="30">
        <f t="shared" si="96"/>
        <v>66.916483349865842</v>
      </c>
      <c r="S464" s="36">
        <f t="shared" si="93"/>
        <v>0</v>
      </c>
      <c r="T464" s="36">
        <f t="shared" si="100"/>
        <v>0</v>
      </c>
      <c r="U464" s="99">
        <f t="shared" si="97"/>
        <v>0</v>
      </c>
      <c r="V464" s="99">
        <f t="shared" si="98"/>
        <v>0</v>
      </c>
    </row>
    <row r="465" spans="1:22" x14ac:dyDescent="0.25">
      <c r="A465" s="24">
        <f>'[1]06-2021'!A471</f>
        <v>44367.166666665551</v>
      </c>
      <c r="B465" s="25">
        <v>0</v>
      </c>
      <c r="C465" s="26">
        <v>0</v>
      </c>
      <c r="D465" s="25">
        <v>0</v>
      </c>
      <c r="E465" s="26">
        <v>0</v>
      </c>
      <c r="F465" s="27">
        <f t="shared" si="94"/>
        <v>0</v>
      </c>
      <c r="G465" s="27">
        <f t="shared" si="94"/>
        <v>0</v>
      </c>
      <c r="H465" s="28">
        <f>'[1]06-2021'!P471</f>
        <v>0</v>
      </c>
      <c r="I465" s="29">
        <f t="shared" si="95"/>
        <v>0</v>
      </c>
      <c r="J465" s="30">
        <f t="shared" si="92"/>
        <v>0</v>
      </c>
      <c r="K465" s="68">
        <v>3.0959706805431337</v>
      </c>
      <c r="L465" s="30">
        <f t="shared" si="90"/>
        <v>66.916483349865842</v>
      </c>
      <c r="M465" s="30">
        <f t="shared" si="99"/>
        <v>36.472821876034146</v>
      </c>
      <c r="N465" s="30">
        <f t="shared" si="99"/>
        <v>22.966918735811184</v>
      </c>
      <c r="O465" s="30">
        <f t="shared" si="99"/>
        <v>22.199939065594776</v>
      </c>
      <c r="P465" s="30">
        <f t="shared" si="99"/>
        <v>28.601159915568051</v>
      </c>
      <c r="Q465" s="30">
        <f t="shared" si="99"/>
        <v>30.93758449147273</v>
      </c>
      <c r="R465" s="30">
        <f t="shared" si="96"/>
        <v>66.916483349865842</v>
      </c>
      <c r="S465" s="36">
        <f t="shared" si="93"/>
        <v>0</v>
      </c>
      <c r="T465" s="36">
        <f t="shared" si="100"/>
        <v>0</v>
      </c>
      <c r="U465" s="99">
        <f t="shared" si="97"/>
        <v>0</v>
      </c>
      <c r="V465" s="99">
        <f t="shared" si="98"/>
        <v>0</v>
      </c>
    </row>
    <row r="466" spans="1:22" x14ac:dyDescent="0.25">
      <c r="A466" s="24">
        <f>'[1]06-2021'!A472</f>
        <v>44367.208333332215</v>
      </c>
      <c r="B466" s="25">
        <v>12.4</v>
      </c>
      <c r="C466" s="26">
        <v>233.74</v>
      </c>
      <c r="D466" s="25">
        <v>0</v>
      </c>
      <c r="E466" s="26">
        <v>0</v>
      </c>
      <c r="F466" s="27">
        <f t="shared" si="94"/>
        <v>12.4</v>
      </c>
      <c r="G466" s="27">
        <f t="shared" si="94"/>
        <v>233.74</v>
      </c>
      <c r="H466" s="28">
        <f>'[1]06-2021'!P472</f>
        <v>0</v>
      </c>
      <c r="I466" s="29">
        <f t="shared" si="95"/>
        <v>12.4</v>
      </c>
      <c r="J466" s="30">
        <f t="shared" si="92"/>
        <v>18.850000000000001</v>
      </c>
      <c r="K466" s="68">
        <v>3.0959706805431337</v>
      </c>
      <c r="L466" s="30">
        <f t="shared" si="90"/>
        <v>66.916483349865842</v>
      </c>
      <c r="M466" s="30">
        <f t="shared" si="99"/>
        <v>36.472821876034146</v>
      </c>
      <c r="N466" s="30">
        <f t="shared" si="99"/>
        <v>22.966918735811184</v>
      </c>
      <c r="O466" s="30">
        <f t="shared" si="99"/>
        <v>22.199939065594776</v>
      </c>
      <c r="P466" s="30">
        <f t="shared" si="99"/>
        <v>28.601159915568051</v>
      </c>
      <c r="Q466" s="30">
        <f t="shared" si="99"/>
        <v>30.93758449147273</v>
      </c>
      <c r="R466" s="30">
        <f t="shared" si="96"/>
        <v>66.916483349865842</v>
      </c>
      <c r="S466" s="36">
        <f t="shared" si="93"/>
        <v>0</v>
      </c>
      <c r="T466" s="36">
        <f t="shared" si="100"/>
        <v>0</v>
      </c>
      <c r="U466" s="99">
        <f t="shared" si="97"/>
        <v>0</v>
      </c>
      <c r="V466" s="99">
        <f t="shared" si="98"/>
        <v>0</v>
      </c>
    </row>
    <row r="467" spans="1:22" x14ac:dyDescent="0.25">
      <c r="A467" s="24">
        <f>'[1]06-2021'!A473</f>
        <v>44367.24999999888</v>
      </c>
      <c r="B467" s="25">
        <v>2.9</v>
      </c>
      <c r="C467" s="26">
        <v>52.400100000000002</v>
      </c>
      <c r="D467" s="25">
        <v>0</v>
      </c>
      <c r="E467" s="26">
        <v>0</v>
      </c>
      <c r="F467" s="27">
        <f t="shared" si="94"/>
        <v>2.9</v>
      </c>
      <c r="G467" s="27">
        <f t="shared" si="94"/>
        <v>52.400100000000002</v>
      </c>
      <c r="H467" s="28">
        <f>'[1]06-2021'!P473</f>
        <v>0</v>
      </c>
      <c r="I467" s="29">
        <f t="shared" si="95"/>
        <v>2.9</v>
      </c>
      <c r="J467" s="30">
        <f t="shared" si="92"/>
        <v>18.069000000000003</v>
      </c>
      <c r="K467" s="68">
        <v>3.0959706805431337</v>
      </c>
      <c r="L467" s="30">
        <f t="shared" si="90"/>
        <v>66.916483349865842</v>
      </c>
      <c r="M467" s="30">
        <f t="shared" si="99"/>
        <v>36.472821876034146</v>
      </c>
      <c r="N467" s="30">
        <f t="shared" si="99"/>
        <v>22.966918735811184</v>
      </c>
      <c r="O467" s="30">
        <f t="shared" si="99"/>
        <v>22.199939065594776</v>
      </c>
      <c r="P467" s="30">
        <f t="shared" si="99"/>
        <v>28.601159915568051</v>
      </c>
      <c r="Q467" s="30">
        <f t="shared" si="99"/>
        <v>30.93758449147273</v>
      </c>
      <c r="R467" s="30">
        <f t="shared" si="96"/>
        <v>66.916483349865842</v>
      </c>
      <c r="S467" s="36">
        <f t="shared" si="93"/>
        <v>0</v>
      </c>
      <c r="T467" s="36">
        <f t="shared" si="100"/>
        <v>0</v>
      </c>
      <c r="U467" s="99">
        <f t="shared" si="97"/>
        <v>0</v>
      </c>
      <c r="V467" s="99">
        <f t="shared" si="98"/>
        <v>0</v>
      </c>
    </row>
    <row r="468" spans="1:22" x14ac:dyDescent="0.25">
      <c r="A468" s="24">
        <f>'[1]06-2021'!A474</f>
        <v>44367.291666665544</v>
      </c>
      <c r="B468" s="25">
        <v>1.8</v>
      </c>
      <c r="C468" s="26">
        <v>31.7502</v>
      </c>
      <c r="D468" s="25">
        <v>0</v>
      </c>
      <c r="E468" s="26">
        <v>0</v>
      </c>
      <c r="F468" s="27">
        <f t="shared" si="94"/>
        <v>1.8</v>
      </c>
      <c r="G468" s="27">
        <f t="shared" si="94"/>
        <v>31.7502</v>
      </c>
      <c r="H468" s="28">
        <f>'[1]06-2021'!P474</f>
        <v>0</v>
      </c>
      <c r="I468" s="29">
        <f t="shared" si="95"/>
        <v>1.8</v>
      </c>
      <c r="J468" s="30">
        <f t="shared" si="92"/>
        <v>17.638999999999999</v>
      </c>
      <c r="K468" s="68">
        <v>3.0959706805431337</v>
      </c>
      <c r="L468" s="30">
        <f t="shared" si="90"/>
        <v>66.916483349865842</v>
      </c>
      <c r="M468" s="30">
        <f t="shared" si="99"/>
        <v>36.472821876034146</v>
      </c>
      <c r="N468" s="30">
        <f t="shared" si="99"/>
        <v>22.966918735811184</v>
      </c>
      <c r="O468" s="30">
        <f t="shared" si="99"/>
        <v>22.199939065594776</v>
      </c>
      <c r="P468" s="30">
        <f t="shared" si="99"/>
        <v>28.601159915568051</v>
      </c>
      <c r="Q468" s="30">
        <f t="shared" si="99"/>
        <v>30.93758449147273</v>
      </c>
      <c r="R468" s="30">
        <f t="shared" si="96"/>
        <v>66.916483349865842</v>
      </c>
      <c r="S468" s="36">
        <f t="shared" si="93"/>
        <v>0</v>
      </c>
      <c r="T468" s="36">
        <f t="shared" si="100"/>
        <v>0</v>
      </c>
      <c r="U468" s="99">
        <f t="shared" si="97"/>
        <v>0</v>
      </c>
      <c r="V468" s="99">
        <f t="shared" si="98"/>
        <v>0</v>
      </c>
    </row>
    <row r="469" spans="1:22" x14ac:dyDescent="0.25">
      <c r="A469" s="24">
        <f>'[1]06-2021'!A475</f>
        <v>44367.333333332208</v>
      </c>
      <c r="B469" s="25">
        <v>16.5</v>
      </c>
      <c r="C469" s="26">
        <v>302.61</v>
      </c>
      <c r="D469" s="25">
        <v>0</v>
      </c>
      <c r="E469" s="26">
        <v>0</v>
      </c>
      <c r="F469" s="27">
        <f t="shared" si="94"/>
        <v>16.5</v>
      </c>
      <c r="G469" s="27">
        <f t="shared" si="94"/>
        <v>302.61</v>
      </c>
      <c r="H469" s="28">
        <f>'[1]06-2021'!P475</f>
        <v>0</v>
      </c>
      <c r="I469" s="29">
        <f t="shared" si="95"/>
        <v>16.5</v>
      </c>
      <c r="J469" s="30">
        <f t="shared" si="92"/>
        <v>18.34</v>
      </c>
      <c r="K469" s="68">
        <v>3.0959706805431337</v>
      </c>
      <c r="L469" s="30">
        <f t="shared" si="90"/>
        <v>66.916483349865842</v>
      </c>
      <c r="M469" s="30">
        <f t="shared" si="99"/>
        <v>36.472821876034146</v>
      </c>
      <c r="N469" s="30">
        <f t="shared" si="99"/>
        <v>22.966918735811184</v>
      </c>
      <c r="O469" s="30">
        <f t="shared" si="99"/>
        <v>22.199939065594776</v>
      </c>
      <c r="P469" s="30">
        <f t="shared" si="99"/>
        <v>28.601159915568051</v>
      </c>
      <c r="Q469" s="30">
        <f t="shared" si="99"/>
        <v>30.93758449147273</v>
      </c>
      <c r="R469" s="30">
        <f t="shared" si="96"/>
        <v>66.916483349865842</v>
      </c>
      <c r="S469" s="36">
        <f t="shared" si="93"/>
        <v>0</v>
      </c>
      <c r="T469" s="36">
        <f t="shared" si="100"/>
        <v>0</v>
      </c>
      <c r="U469" s="99">
        <f t="shared" si="97"/>
        <v>0</v>
      </c>
      <c r="V469" s="99">
        <f t="shared" si="98"/>
        <v>0</v>
      </c>
    </row>
    <row r="470" spans="1:22" x14ac:dyDescent="0.25">
      <c r="A470" s="24">
        <f>'[1]06-2021'!A476</f>
        <v>44367.374999998872</v>
      </c>
      <c r="B470" s="25">
        <v>60.5</v>
      </c>
      <c r="C470" s="26">
        <v>1223.31</v>
      </c>
      <c r="D470" s="25">
        <v>0</v>
      </c>
      <c r="E470" s="26">
        <v>0</v>
      </c>
      <c r="F470" s="27">
        <f t="shared" si="94"/>
        <v>60.5</v>
      </c>
      <c r="G470" s="27">
        <f t="shared" si="94"/>
        <v>1223.31</v>
      </c>
      <c r="H470" s="28">
        <f>'[1]06-2021'!P476</f>
        <v>0</v>
      </c>
      <c r="I470" s="29">
        <f t="shared" si="95"/>
        <v>60.5</v>
      </c>
      <c r="J470" s="30">
        <f t="shared" si="92"/>
        <v>20.22</v>
      </c>
      <c r="K470" s="68">
        <v>3.0959706805431337</v>
      </c>
      <c r="L470" s="30">
        <f t="shared" si="90"/>
        <v>66.916483349865842</v>
      </c>
      <c r="M470" s="30">
        <f t="shared" si="99"/>
        <v>36.472821876034146</v>
      </c>
      <c r="N470" s="30">
        <f t="shared" si="99"/>
        <v>22.966918735811184</v>
      </c>
      <c r="O470" s="30">
        <f t="shared" si="99"/>
        <v>22.199939065594776</v>
      </c>
      <c r="P470" s="30">
        <f t="shared" si="99"/>
        <v>28.601159915568051</v>
      </c>
      <c r="Q470" s="30">
        <f t="shared" si="99"/>
        <v>30.93758449147273</v>
      </c>
      <c r="R470" s="30">
        <f t="shared" si="96"/>
        <v>66.916483349865842</v>
      </c>
      <c r="S470" s="36">
        <f t="shared" si="93"/>
        <v>0</v>
      </c>
      <c r="T470" s="36">
        <f t="shared" si="100"/>
        <v>0</v>
      </c>
      <c r="U470" s="99">
        <f t="shared" si="97"/>
        <v>0</v>
      </c>
      <c r="V470" s="99">
        <f t="shared" si="98"/>
        <v>0</v>
      </c>
    </row>
    <row r="471" spans="1:22" x14ac:dyDescent="0.25">
      <c r="A471" s="24">
        <f>'[1]06-2021'!A477</f>
        <v>44367.416666665536</v>
      </c>
      <c r="B471" s="25">
        <v>73.400000000000006</v>
      </c>
      <c r="C471" s="26">
        <v>1655.904</v>
      </c>
      <c r="D471" s="25">
        <v>25.978999999999999</v>
      </c>
      <c r="E471" s="26">
        <v>586.09799999999996</v>
      </c>
      <c r="F471" s="27">
        <f t="shared" si="94"/>
        <v>47.421000000000006</v>
      </c>
      <c r="G471" s="27">
        <f t="shared" si="94"/>
        <v>1069.806</v>
      </c>
      <c r="H471" s="28">
        <f>'[1]06-2021'!P477</f>
        <v>0</v>
      </c>
      <c r="I471" s="29">
        <f t="shared" si="95"/>
        <v>47.421000000000006</v>
      </c>
      <c r="J471" s="30">
        <f t="shared" si="92"/>
        <v>22.55975200860378</v>
      </c>
      <c r="K471" s="68">
        <v>3.0959706805431337</v>
      </c>
      <c r="L471" s="30">
        <f t="shared" si="90"/>
        <v>66.916483349865842</v>
      </c>
      <c r="M471" s="30">
        <f t="shared" si="99"/>
        <v>36.472821876034146</v>
      </c>
      <c r="N471" s="30">
        <f t="shared" si="99"/>
        <v>22.966918735811184</v>
      </c>
      <c r="O471" s="30">
        <f t="shared" si="99"/>
        <v>22.199939065594776</v>
      </c>
      <c r="P471" s="30">
        <f t="shared" si="99"/>
        <v>28.601159915568051</v>
      </c>
      <c r="Q471" s="30">
        <f t="shared" si="99"/>
        <v>30.93758449147273</v>
      </c>
      <c r="R471" s="30">
        <f t="shared" si="96"/>
        <v>66.916483349865842</v>
      </c>
      <c r="S471" s="36">
        <f t="shared" si="93"/>
        <v>0</v>
      </c>
      <c r="T471" s="36">
        <f t="shared" si="100"/>
        <v>0</v>
      </c>
      <c r="U471" s="99">
        <f t="shared" si="97"/>
        <v>0</v>
      </c>
      <c r="V471" s="99">
        <f t="shared" si="98"/>
        <v>0</v>
      </c>
    </row>
    <row r="472" spans="1:22" x14ac:dyDescent="0.25">
      <c r="A472" s="24">
        <f>'[1]06-2021'!A478</f>
        <v>44367.458333332201</v>
      </c>
      <c r="B472" s="25">
        <v>53.361000000000004</v>
      </c>
      <c r="C472" s="26">
        <v>1204.8969459999998</v>
      </c>
      <c r="D472" s="25">
        <v>0</v>
      </c>
      <c r="E472" s="26">
        <v>0</v>
      </c>
      <c r="F472" s="27">
        <f t="shared" si="94"/>
        <v>53.361000000000004</v>
      </c>
      <c r="G472" s="27">
        <f t="shared" si="94"/>
        <v>1204.8969459999998</v>
      </c>
      <c r="H472" s="28">
        <f>'[1]06-2021'!P478</f>
        <v>0</v>
      </c>
      <c r="I472" s="29">
        <f t="shared" si="95"/>
        <v>53.361000000000004</v>
      </c>
      <c r="J472" s="30">
        <f t="shared" si="92"/>
        <v>22.58010430839002</v>
      </c>
      <c r="K472" s="68">
        <v>3.0959706805431337</v>
      </c>
      <c r="L472" s="30">
        <f t="shared" si="90"/>
        <v>66.916483349865842</v>
      </c>
      <c r="M472" s="30">
        <f t="shared" ref="M472:Q487" si="101">M471</f>
        <v>36.472821876034146</v>
      </c>
      <c r="N472" s="30">
        <f t="shared" si="101"/>
        <v>22.966918735811184</v>
      </c>
      <c r="O472" s="30">
        <f t="shared" si="101"/>
        <v>22.199939065594776</v>
      </c>
      <c r="P472" s="30">
        <f t="shared" si="101"/>
        <v>28.601159915568051</v>
      </c>
      <c r="Q472" s="30">
        <f t="shared" si="101"/>
        <v>30.93758449147273</v>
      </c>
      <c r="R472" s="30">
        <f t="shared" si="96"/>
        <v>66.916483349865842</v>
      </c>
      <c r="S472" s="36">
        <f t="shared" si="93"/>
        <v>0</v>
      </c>
      <c r="T472" s="36">
        <f t="shared" si="100"/>
        <v>0</v>
      </c>
      <c r="U472" s="99">
        <f t="shared" si="97"/>
        <v>0</v>
      </c>
      <c r="V472" s="99">
        <f t="shared" si="98"/>
        <v>0</v>
      </c>
    </row>
    <row r="473" spans="1:22" x14ac:dyDescent="0.25">
      <c r="A473" s="24">
        <f>'[1]06-2021'!A479</f>
        <v>44367.499999998865</v>
      </c>
      <c r="B473" s="25">
        <v>316.62400000000002</v>
      </c>
      <c r="C473" s="26">
        <v>14374.729600000001</v>
      </c>
      <c r="D473" s="25">
        <v>300.54500000000002</v>
      </c>
      <c r="E473" s="26">
        <v>13644.743</v>
      </c>
      <c r="F473" s="27">
        <f t="shared" si="94"/>
        <v>16.079000000000008</v>
      </c>
      <c r="G473" s="27">
        <f t="shared" si="94"/>
        <v>729.98660000000018</v>
      </c>
      <c r="H473" s="28">
        <f>'[1]06-2021'!P479</f>
        <v>0</v>
      </c>
      <c r="I473" s="29">
        <f t="shared" si="95"/>
        <v>16.079000000000008</v>
      </c>
      <c r="J473" s="30">
        <f t="shared" si="92"/>
        <v>45.399999999999991</v>
      </c>
      <c r="K473" s="68">
        <v>3.0959706805431337</v>
      </c>
      <c r="L473" s="30">
        <f t="shared" si="90"/>
        <v>66.916483349865842</v>
      </c>
      <c r="M473" s="30">
        <f t="shared" si="101"/>
        <v>36.472821876034146</v>
      </c>
      <c r="N473" s="30">
        <f t="shared" si="101"/>
        <v>22.966918735811184</v>
      </c>
      <c r="O473" s="30">
        <f t="shared" si="101"/>
        <v>22.199939065594776</v>
      </c>
      <c r="P473" s="30">
        <f t="shared" si="101"/>
        <v>28.601159915568051</v>
      </c>
      <c r="Q473" s="30">
        <f t="shared" si="101"/>
        <v>30.93758449147273</v>
      </c>
      <c r="R473" s="30">
        <f t="shared" si="96"/>
        <v>66.916483349865842</v>
      </c>
      <c r="S473" s="36">
        <f t="shared" si="93"/>
        <v>0</v>
      </c>
      <c r="T473" s="36">
        <f t="shared" si="100"/>
        <v>0</v>
      </c>
      <c r="U473" s="99">
        <f t="shared" si="97"/>
        <v>0</v>
      </c>
      <c r="V473" s="99">
        <f t="shared" si="98"/>
        <v>0</v>
      </c>
    </row>
    <row r="474" spans="1:22" x14ac:dyDescent="0.25">
      <c r="A474" s="24">
        <f>'[1]06-2021'!A480</f>
        <v>44367.541666665529</v>
      </c>
      <c r="B474" s="25">
        <v>305.46699999999998</v>
      </c>
      <c r="C474" s="26">
        <v>10223.369556</v>
      </c>
      <c r="D474" s="25">
        <v>305.46699999999998</v>
      </c>
      <c r="E474" s="26">
        <v>10223.370000000001</v>
      </c>
      <c r="F474" s="27">
        <f t="shared" si="94"/>
        <v>0</v>
      </c>
      <c r="G474" s="27">
        <f t="shared" si="94"/>
        <v>-4.4400000115274452E-4</v>
      </c>
      <c r="H474" s="28">
        <f>'[1]06-2021'!P480</f>
        <v>0</v>
      </c>
      <c r="I474" s="29">
        <f t="shared" si="95"/>
        <v>0</v>
      </c>
      <c r="J474" s="30">
        <f t="shared" si="92"/>
        <v>0</v>
      </c>
      <c r="K474" s="68">
        <v>3.0959706805431337</v>
      </c>
      <c r="L474" s="30">
        <f t="shared" si="90"/>
        <v>66.916483349865842</v>
      </c>
      <c r="M474" s="30">
        <f t="shared" si="101"/>
        <v>36.472821876034146</v>
      </c>
      <c r="N474" s="30">
        <f t="shared" si="101"/>
        <v>22.966918735811184</v>
      </c>
      <c r="O474" s="30">
        <f t="shared" si="101"/>
        <v>22.199939065594776</v>
      </c>
      <c r="P474" s="30">
        <f t="shared" si="101"/>
        <v>28.601159915568051</v>
      </c>
      <c r="Q474" s="30">
        <f t="shared" si="101"/>
        <v>30.93758449147273</v>
      </c>
      <c r="R474" s="30">
        <f t="shared" si="96"/>
        <v>66.916483349865842</v>
      </c>
      <c r="S474" s="36">
        <f t="shared" si="93"/>
        <v>0</v>
      </c>
      <c r="T474" s="36">
        <f t="shared" si="100"/>
        <v>0</v>
      </c>
      <c r="U474" s="99">
        <f t="shared" si="97"/>
        <v>0</v>
      </c>
      <c r="V474" s="99">
        <f t="shared" si="98"/>
        <v>0</v>
      </c>
    </row>
    <row r="475" spans="1:22" x14ac:dyDescent="0.25">
      <c r="A475" s="24">
        <f>'[1]06-2021'!A481</f>
        <v>44367.583333332193</v>
      </c>
      <c r="B475" s="25">
        <v>59.497</v>
      </c>
      <c r="C475" s="26">
        <v>2062.404008</v>
      </c>
      <c r="D475" s="25">
        <v>59.497</v>
      </c>
      <c r="E475" s="26">
        <v>2062.404</v>
      </c>
      <c r="F475" s="27">
        <f t="shared" si="94"/>
        <v>0</v>
      </c>
      <c r="G475" s="27">
        <f t="shared" si="94"/>
        <v>7.9999999798019417E-6</v>
      </c>
      <c r="H475" s="28">
        <f>'[1]06-2021'!P481</f>
        <v>0</v>
      </c>
      <c r="I475" s="29">
        <f t="shared" si="95"/>
        <v>0</v>
      </c>
      <c r="J475" s="30">
        <f t="shared" si="92"/>
        <v>0</v>
      </c>
      <c r="K475" s="68">
        <v>3.0959706805431337</v>
      </c>
      <c r="L475" s="30">
        <f t="shared" si="90"/>
        <v>66.916483349865842</v>
      </c>
      <c r="M475" s="30">
        <f t="shared" si="101"/>
        <v>36.472821876034146</v>
      </c>
      <c r="N475" s="30">
        <f t="shared" si="101"/>
        <v>22.966918735811184</v>
      </c>
      <c r="O475" s="30">
        <f t="shared" si="101"/>
        <v>22.199939065594776</v>
      </c>
      <c r="P475" s="30">
        <f t="shared" si="101"/>
        <v>28.601159915568051</v>
      </c>
      <c r="Q475" s="30">
        <f t="shared" si="101"/>
        <v>30.93758449147273</v>
      </c>
      <c r="R475" s="30">
        <f t="shared" si="96"/>
        <v>66.916483349865842</v>
      </c>
      <c r="S475" s="36">
        <f t="shared" si="93"/>
        <v>0</v>
      </c>
      <c r="T475" s="36">
        <f t="shared" si="100"/>
        <v>0</v>
      </c>
      <c r="U475" s="99">
        <f t="shared" si="97"/>
        <v>0</v>
      </c>
      <c r="V475" s="99">
        <f t="shared" si="98"/>
        <v>0</v>
      </c>
    </row>
    <row r="476" spans="1:22" x14ac:dyDescent="0.25">
      <c r="A476" s="24">
        <f>'[1]06-2021'!A482</f>
        <v>44367.624999998858</v>
      </c>
      <c r="B476" s="25">
        <v>0</v>
      </c>
      <c r="C476" s="26">
        <v>0</v>
      </c>
      <c r="D476" s="25">
        <v>0</v>
      </c>
      <c r="E476" s="26">
        <v>0</v>
      </c>
      <c r="F476" s="27">
        <f t="shared" si="94"/>
        <v>0</v>
      </c>
      <c r="G476" s="27">
        <f t="shared" si="94"/>
        <v>0</v>
      </c>
      <c r="H476" s="28">
        <f>'[1]06-2021'!P482</f>
        <v>0</v>
      </c>
      <c r="I476" s="29">
        <f t="shared" si="95"/>
        <v>0</v>
      </c>
      <c r="J476" s="30">
        <f t="shared" si="92"/>
        <v>0</v>
      </c>
      <c r="K476" s="68">
        <v>3.0959706805431337</v>
      </c>
      <c r="L476" s="30">
        <f t="shared" si="90"/>
        <v>66.916483349865842</v>
      </c>
      <c r="M476" s="30">
        <f t="shared" si="101"/>
        <v>36.472821876034146</v>
      </c>
      <c r="N476" s="30">
        <f t="shared" si="101"/>
        <v>22.966918735811184</v>
      </c>
      <c r="O476" s="30">
        <f t="shared" si="101"/>
        <v>22.199939065594776</v>
      </c>
      <c r="P476" s="30">
        <f t="shared" si="101"/>
        <v>28.601159915568051</v>
      </c>
      <c r="Q476" s="30">
        <f t="shared" si="101"/>
        <v>30.93758449147273</v>
      </c>
      <c r="R476" s="30">
        <f t="shared" si="96"/>
        <v>66.916483349865842</v>
      </c>
      <c r="S476" s="36">
        <f t="shared" si="93"/>
        <v>0</v>
      </c>
      <c r="T476" s="36">
        <f t="shared" si="100"/>
        <v>0</v>
      </c>
      <c r="U476" s="99">
        <f t="shared" si="97"/>
        <v>0</v>
      </c>
      <c r="V476" s="99">
        <f t="shared" si="98"/>
        <v>0</v>
      </c>
    </row>
    <row r="477" spans="1:22" x14ac:dyDescent="0.25">
      <c r="A477" s="24">
        <f>'[1]06-2021'!A483</f>
        <v>44367.666666665522</v>
      </c>
      <c r="B477" s="25">
        <v>0</v>
      </c>
      <c r="C477" s="26">
        <v>0</v>
      </c>
      <c r="D477" s="25">
        <v>0</v>
      </c>
      <c r="E477" s="26">
        <v>0</v>
      </c>
      <c r="F477" s="27">
        <f t="shared" si="94"/>
        <v>0</v>
      </c>
      <c r="G477" s="27">
        <f t="shared" si="94"/>
        <v>0</v>
      </c>
      <c r="H477" s="28">
        <f>'[1]06-2021'!P483</f>
        <v>0</v>
      </c>
      <c r="I477" s="29">
        <f t="shared" si="95"/>
        <v>0</v>
      </c>
      <c r="J477" s="30">
        <f t="shared" si="92"/>
        <v>0</v>
      </c>
      <c r="K477" s="68">
        <v>3.0959706805431337</v>
      </c>
      <c r="L477" s="30">
        <f t="shared" si="90"/>
        <v>66.916483349865842</v>
      </c>
      <c r="M477" s="30">
        <f t="shared" si="101"/>
        <v>36.472821876034146</v>
      </c>
      <c r="N477" s="30">
        <f t="shared" si="101"/>
        <v>22.966918735811184</v>
      </c>
      <c r="O477" s="30">
        <f t="shared" si="101"/>
        <v>22.199939065594776</v>
      </c>
      <c r="P477" s="30">
        <f t="shared" si="101"/>
        <v>28.601159915568051</v>
      </c>
      <c r="Q477" s="30">
        <f t="shared" si="101"/>
        <v>30.93758449147273</v>
      </c>
      <c r="R477" s="30">
        <f t="shared" si="96"/>
        <v>66.916483349865842</v>
      </c>
      <c r="S477" s="36">
        <f t="shared" si="93"/>
        <v>0</v>
      </c>
      <c r="T477" s="36">
        <f t="shared" si="100"/>
        <v>0</v>
      </c>
      <c r="U477" s="99">
        <f t="shared" si="97"/>
        <v>0</v>
      </c>
      <c r="V477" s="99">
        <f t="shared" si="98"/>
        <v>0</v>
      </c>
    </row>
    <row r="478" spans="1:22" x14ac:dyDescent="0.25">
      <c r="A478" s="24">
        <f>'[1]06-2021'!A484</f>
        <v>44367.708333332186</v>
      </c>
      <c r="B478" s="25">
        <v>0</v>
      </c>
      <c r="C478" s="26">
        <v>0</v>
      </c>
      <c r="D478" s="25">
        <v>0</v>
      </c>
      <c r="E478" s="26">
        <v>0</v>
      </c>
      <c r="F478" s="27">
        <f t="shared" si="94"/>
        <v>0</v>
      </c>
      <c r="G478" s="27">
        <f t="shared" si="94"/>
        <v>0</v>
      </c>
      <c r="H478" s="28">
        <f>'[1]06-2021'!P484</f>
        <v>0</v>
      </c>
      <c r="I478" s="29">
        <f t="shared" si="95"/>
        <v>0</v>
      </c>
      <c r="J478" s="30">
        <f t="shared" si="92"/>
        <v>0</v>
      </c>
      <c r="K478" s="68">
        <v>3.0959706805431337</v>
      </c>
      <c r="L478" s="30">
        <f t="shared" si="90"/>
        <v>66.916483349865842</v>
      </c>
      <c r="M478" s="30">
        <f t="shared" si="101"/>
        <v>36.472821876034146</v>
      </c>
      <c r="N478" s="30">
        <f t="shared" si="101"/>
        <v>22.966918735811184</v>
      </c>
      <c r="O478" s="30">
        <f t="shared" si="101"/>
        <v>22.199939065594776</v>
      </c>
      <c r="P478" s="30">
        <f t="shared" si="101"/>
        <v>28.601159915568051</v>
      </c>
      <c r="Q478" s="30">
        <f t="shared" si="101"/>
        <v>30.93758449147273</v>
      </c>
      <c r="R478" s="30">
        <f t="shared" si="96"/>
        <v>66.916483349865842</v>
      </c>
      <c r="S478" s="36">
        <f t="shared" si="93"/>
        <v>0</v>
      </c>
      <c r="T478" s="36">
        <f t="shared" si="100"/>
        <v>0</v>
      </c>
      <c r="U478" s="99">
        <f t="shared" si="97"/>
        <v>0</v>
      </c>
      <c r="V478" s="99">
        <f t="shared" si="98"/>
        <v>0</v>
      </c>
    </row>
    <row r="479" spans="1:22" x14ac:dyDescent="0.25">
      <c r="A479" s="24">
        <f>'[1]06-2021'!A485</f>
        <v>44367.74999999885</v>
      </c>
      <c r="B479" s="25">
        <v>0</v>
      </c>
      <c r="C479" s="26">
        <v>0</v>
      </c>
      <c r="D479" s="25">
        <v>0</v>
      </c>
      <c r="E479" s="26">
        <v>0</v>
      </c>
      <c r="F479" s="27">
        <f t="shared" si="94"/>
        <v>0</v>
      </c>
      <c r="G479" s="27">
        <f t="shared" si="94"/>
        <v>0</v>
      </c>
      <c r="H479" s="28">
        <f>'[1]06-2021'!P485</f>
        <v>0</v>
      </c>
      <c r="I479" s="29">
        <f t="shared" si="95"/>
        <v>0</v>
      </c>
      <c r="J479" s="30">
        <f t="shared" si="92"/>
        <v>0</v>
      </c>
      <c r="K479" s="68">
        <v>3.0959706805431337</v>
      </c>
      <c r="L479" s="30">
        <f t="shared" si="90"/>
        <v>66.916483349865842</v>
      </c>
      <c r="M479" s="30">
        <f t="shared" si="101"/>
        <v>36.472821876034146</v>
      </c>
      <c r="N479" s="30">
        <f t="shared" si="101"/>
        <v>22.966918735811184</v>
      </c>
      <c r="O479" s="30">
        <f t="shared" si="101"/>
        <v>22.199939065594776</v>
      </c>
      <c r="P479" s="30">
        <f t="shared" si="101"/>
        <v>28.601159915568051</v>
      </c>
      <c r="Q479" s="30">
        <f t="shared" si="101"/>
        <v>30.93758449147273</v>
      </c>
      <c r="R479" s="30">
        <f t="shared" si="96"/>
        <v>66.916483349865842</v>
      </c>
      <c r="S479" s="36">
        <f t="shared" si="93"/>
        <v>0</v>
      </c>
      <c r="T479" s="36">
        <f t="shared" si="100"/>
        <v>0</v>
      </c>
      <c r="U479" s="99">
        <f t="shared" si="97"/>
        <v>0</v>
      </c>
      <c r="V479" s="99">
        <f t="shared" si="98"/>
        <v>0</v>
      </c>
    </row>
    <row r="480" spans="1:22" x14ac:dyDescent="0.25">
      <c r="A480" s="24">
        <f>'[1]06-2021'!A486</f>
        <v>44367.791666665515</v>
      </c>
      <c r="B480" s="25">
        <v>0</v>
      </c>
      <c r="C480" s="26">
        <v>0</v>
      </c>
      <c r="D480" s="25">
        <v>0</v>
      </c>
      <c r="E480" s="26">
        <v>0</v>
      </c>
      <c r="F480" s="27">
        <f t="shared" si="94"/>
        <v>0</v>
      </c>
      <c r="G480" s="27">
        <f t="shared" si="94"/>
        <v>0</v>
      </c>
      <c r="H480" s="28">
        <f>'[1]06-2021'!P486</f>
        <v>0</v>
      </c>
      <c r="I480" s="29">
        <f t="shared" si="95"/>
        <v>0</v>
      </c>
      <c r="J480" s="30">
        <f t="shared" si="92"/>
        <v>0</v>
      </c>
      <c r="K480" s="68">
        <v>3.0959706805431337</v>
      </c>
      <c r="L480" s="30">
        <f t="shared" si="90"/>
        <v>66.916483349865842</v>
      </c>
      <c r="M480" s="30">
        <f t="shared" si="101"/>
        <v>36.472821876034146</v>
      </c>
      <c r="N480" s="30">
        <f t="shared" si="101"/>
        <v>22.966918735811184</v>
      </c>
      <c r="O480" s="30">
        <f t="shared" si="101"/>
        <v>22.199939065594776</v>
      </c>
      <c r="P480" s="30">
        <f t="shared" si="101"/>
        <v>28.601159915568051</v>
      </c>
      <c r="Q480" s="30">
        <f t="shared" si="101"/>
        <v>30.93758449147273</v>
      </c>
      <c r="R480" s="30">
        <f t="shared" si="96"/>
        <v>66.916483349865842</v>
      </c>
      <c r="S480" s="36">
        <f t="shared" si="93"/>
        <v>0</v>
      </c>
      <c r="T480" s="36">
        <f t="shared" si="100"/>
        <v>0</v>
      </c>
      <c r="U480" s="99">
        <f t="shared" si="97"/>
        <v>0</v>
      </c>
      <c r="V480" s="99">
        <f t="shared" si="98"/>
        <v>0</v>
      </c>
    </row>
    <row r="481" spans="1:22" x14ac:dyDescent="0.25">
      <c r="A481" s="24">
        <f>'[1]06-2021'!A487</f>
        <v>44367.833333332179</v>
      </c>
      <c r="B481" s="25">
        <v>85.543000000000006</v>
      </c>
      <c r="C481" s="26">
        <v>2960.044429</v>
      </c>
      <c r="D481" s="25">
        <v>85.543000000000006</v>
      </c>
      <c r="E481" s="26">
        <v>2960.0439999999999</v>
      </c>
      <c r="F481" s="27">
        <f t="shared" si="94"/>
        <v>0</v>
      </c>
      <c r="G481" s="27">
        <f t="shared" si="94"/>
        <v>4.2900000016743434E-4</v>
      </c>
      <c r="H481" s="28">
        <f>'[1]06-2021'!P487</f>
        <v>0</v>
      </c>
      <c r="I481" s="29">
        <f t="shared" si="95"/>
        <v>0</v>
      </c>
      <c r="J481" s="30">
        <f t="shared" si="92"/>
        <v>0</v>
      </c>
      <c r="K481" s="68">
        <v>3.0959706805431337</v>
      </c>
      <c r="L481" s="30">
        <f t="shared" si="90"/>
        <v>66.916483349865842</v>
      </c>
      <c r="M481" s="30">
        <f t="shared" si="101"/>
        <v>36.472821876034146</v>
      </c>
      <c r="N481" s="30">
        <f t="shared" si="101"/>
        <v>22.966918735811184</v>
      </c>
      <c r="O481" s="30">
        <f t="shared" si="101"/>
        <v>22.199939065594776</v>
      </c>
      <c r="P481" s="30">
        <f t="shared" si="101"/>
        <v>28.601159915568051</v>
      </c>
      <c r="Q481" s="30">
        <f t="shared" si="101"/>
        <v>30.93758449147273</v>
      </c>
      <c r="R481" s="30">
        <f t="shared" si="96"/>
        <v>66.916483349865842</v>
      </c>
      <c r="S481" s="36">
        <f t="shared" si="93"/>
        <v>0</v>
      </c>
      <c r="T481" s="36">
        <f t="shared" si="100"/>
        <v>0</v>
      </c>
      <c r="U481" s="99">
        <f t="shared" si="97"/>
        <v>0</v>
      </c>
      <c r="V481" s="99">
        <f t="shared" si="98"/>
        <v>0</v>
      </c>
    </row>
    <row r="482" spans="1:22" x14ac:dyDescent="0.25">
      <c r="A482" s="24">
        <f>'[1]06-2021'!A488</f>
        <v>44367.874999998843</v>
      </c>
      <c r="B482" s="25">
        <v>69.388000000000005</v>
      </c>
      <c r="C482" s="26">
        <v>2680.4584399999999</v>
      </c>
      <c r="D482" s="25">
        <v>69.388000000000005</v>
      </c>
      <c r="E482" s="26">
        <v>2680.4580000000001</v>
      </c>
      <c r="F482" s="27">
        <f t="shared" si="94"/>
        <v>0</v>
      </c>
      <c r="G482" s="27">
        <f t="shared" si="94"/>
        <v>4.3999999979860149E-4</v>
      </c>
      <c r="H482" s="28">
        <f>'[1]06-2021'!P488</f>
        <v>0</v>
      </c>
      <c r="I482" s="29">
        <f t="shared" si="95"/>
        <v>0</v>
      </c>
      <c r="J482" s="30">
        <f t="shared" si="92"/>
        <v>0</v>
      </c>
      <c r="K482" s="68">
        <v>3.0959706805431337</v>
      </c>
      <c r="L482" s="30">
        <f t="shared" si="90"/>
        <v>66.916483349865842</v>
      </c>
      <c r="M482" s="30">
        <f t="shared" si="101"/>
        <v>36.472821876034146</v>
      </c>
      <c r="N482" s="30">
        <f t="shared" si="101"/>
        <v>22.966918735811184</v>
      </c>
      <c r="O482" s="30">
        <f t="shared" si="101"/>
        <v>22.199939065594776</v>
      </c>
      <c r="P482" s="30">
        <f t="shared" si="101"/>
        <v>28.601159915568051</v>
      </c>
      <c r="Q482" s="30">
        <f t="shared" si="101"/>
        <v>30.93758449147273</v>
      </c>
      <c r="R482" s="30">
        <f t="shared" si="96"/>
        <v>66.916483349865842</v>
      </c>
      <c r="S482" s="36">
        <f t="shared" si="93"/>
        <v>0</v>
      </c>
      <c r="T482" s="36">
        <f t="shared" si="100"/>
        <v>0</v>
      </c>
      <c r="U482" s="99">
        <f t="shared" si="97"/>
        <v>0</v>
      </c>
      <c r="V482" s="99">
        <f t="shared" si="98"/>
        <v>0</v>
      </c>
    </row>
    <row r="483" spans="1:22" x14ac:dyDescent="0.25">
      <c r="A483" s="24">
        <f>'[1]06-2021'!A489</f>
        <v>44367.916666665507</v>
      </c>
      <c r="B483" s="25">
        <v>63.52</v>
      </c>
      <c r="C483" s="26">
        <v>2486.6809600000001</v>
      </c>
      <c r="D483" s="25">
        <v>63.52</v>
      </c>
      <c r="E483" s="26">
        <v>2486.681</v>
      </c>
      <c r="F483" s="27">
        <f t="shared" si="94"/>
        <v>0</v>
      </c>
      <c r="G483" s="27">
        <f t="shared" si="94"/>
        <v>-3.9999999899009708E-5</v>
      </c>
      <c r="H483" s="28">
        <f>'[1]06-2021'!P489</f>
        <v>0</v>
      </c>
      <c r="I483" s="29">
        <f t="shared" si="95"/>
        <v>0</v>
      </c>
      <c r="J483" s="30">
        <f t="shared" si="92"/>
        <v>0</v>
      </c>
      <c r="K483" s="68">
        <v>3.0959706805431337</v>
      </c>
      <c r="L483" s="30">
        <f t="shared" si="90"/>
        <v>66.916483349865842</v>
      </c>
      <c r="M483" s="30">
        <f t="shared" si="101"/>
        <v>36.472821876034146</v>
      </c>
      <c r="N483" s="30">
        <f t="shared" si="101"/>
        <v>22.966918735811184</v>
      </c>
      <c r="O483" s="30">
        <f t="shared" si="101"/>
        <v>22.199939065594776</v>
      </c>
      <c r="P483" s="30">
        <f t="shared" si="101"/>
        <v>28.601159915568051</v>
      </c>
      <c r="Q483" s="30">
        <f t="shared" si="101"/>
        <v>30.93758449147273</v>
      </c>
      <c r="R483" s="30">
        <f t="shared" si="96"/>
        <v>66.916483349865842</v>
      </c>
      <c r="S483" s="36">
        <f t="shared" si="93"/>
        <v>0</v>
      </c>
      <c r="T483" s="36">
        <f t="shared" si="100"/>
        <v>0</v>
      </c>
      <c r="U483" s="99">
        <f t="shared" si="97"/>
        <v>0</v>
      </c>
      <c r="V483" s="99">
        <f t="shared" si="98"/>
        <v>0</v>
      </c>
    </row>
    <row r="484" spans="1:22" x14ac:dyDescent="0.25">
      <c r="A484" s="24">
        <f>'[1]06-2021'!A490</f>
        <v>44367.958333332172</v>
      </c>
      <c r="B484" s="25">
        <v>70.338999999999999</v>
      </c>
      <c r="C484" s="26">
        <v>1883.537742</v>
      </c>
      <c r="D484" s="25">
        <v>17.029</v>
      </c>
      <c r="E484" s="26">
        <v>456.01100000000002</v>
      </c>
      <c r="F484" s="27">
        <f t="shared" si="94"/>
        <v>53.31</v>
      </c>
      <c r="G484" s="27">
        <f t="shared" si="94"/>
        <v>1427.526742</v>
      </c>
      <c r="H484" s="28">
        <f>'[1]06-2021'!P490</f>
        <v>0</v>
      </c>
      <c r="I484" s="29">
        <f t="shared" si="95"/>
        <v>53.31</v>
      </c>
      <c r="J484" s="30">
        <f t="shared" si="92"/>
        <v>26.777841718251736</v>
      </c>
      <c r="K484" s="68">
        <v>3.0959706805431337</v>
      </c>
      <c r="L484" s="30">
        <f t="shared" si="90"/>
        <v>66.916483349865842</v>
      </c>
      <c r="M484" s="30">
        <f t="shared" si="101"/>
        <v>36.472821876034146</v>
      </c>
      <c r="N484" s="30">
        <f t="shared" si="101"/>
        <v>22.966918735811184</v>
      </c>
      <c r="O484" s="30">
        <f t="shared" si="101"/>
        <v>22.199939065594776</v>
      </c>
      <c r="P484" s="30">
        <f t="shared" si="101"/>
        <v>28.601159915568051</v>
      </c>
      <c r="Q484" s="30">
        <f t="shared" si="101"/>
        <v>30.93758449147273</v>
      </c>
      <c r="R484" s="30">
        <f t="shared" si="96"/>
        <v>66.916483349865842</v>
      </c>
      <c r="S484" s="36">
        <f t="shared" si="93"/>
        <v>0</v>
      </c>
      <c r="T484" s="36">
        <f t="shared" si="100"/>
        <v>0</v>
      </c>
      <c r="U484" s="99">
        <f t="shared" si="97"/>
        <v>0</v>
      </c>
      <c r="V484" s="99">
        <f t="shared" si="98"/>
        <v>0</v>
      </c>
    </row>
    <row r="485" spans="1:22" x14ac:dyDescent="0.25">
      <c r="A485" s="24">
        <f>'[1]06-2021'!A491</f>
        <v>44367.999999998836</v>
      </c>
      <c r="B485" s="25">
        <v>0</v>
      </c>
      <c r="C485" s="26">
        <v>0</v>
      </c>
      <c r="D485" s="25">
        <v>0</v>
      </c>
      <c r="E485" s="26">
        <v>0</v>
      </c>
      <c r="F485" s="27">
        <f t="shared" si="94"/>
        <v>0</v>
      </c>
      <c r="G485" s="27">
        <f t="shared" si="94"/>
        <v>0</v>
      </c>
      <c r="H485" s="28">
        <f>'[1]06-2021'!P491</f>
        <v>0</v>
      </c>
      <c r="I485" s="29">
        <f t="shared" si="95"/>
        <v>0</v>
      </c>
      <c r="J485" s="30">
        <f t="shared" si="92"/>
        <v>0</v>
      </c>
      <c r="K485" s="68">
        <v>3.0959706805431337</v>
      </c>
      <c r="L485" s="30">
        <f t="shared" si="90"/>
        <v>66.916483349865842</v>
      </c>
      <c r="M485" s="30">
        <f t="shared" si="101"/>
        <v>36.472821876034146</v>
      </c>
      <c r="N485" s="30">
        <f t="shared" si="101"/>
        <v>22.966918735811184</v>
      </c>
      <c r="O485" s="30">
        <f t="shared" si="101"/>
        <v>22.199939065594776</v>
      </c>
      <c r="P485" s="30">
        <f t="shared" si="101"/>
        <v>28.601159915568051</v>
      </c>
      <c r="Q485" s="30">
        <f t="shared" si="101"/>
        <v>30.93758449147273</v>
      </c>
      <c r="R485" s="30">
        <f t="shared" si="96"/>
        <v>66.916483349865842</v>
      </c>
      <c r="S485" s="36">
        <f t="shared" si="93"/>
        <v>0</v>
      </c>
      <c r="T485" s="36">
        <f t="shared" si="100"/>
        <v>0</v>
      </c>
      <c r="U485" s="99">
        <f t="shared" si="97"/>
        <v>0</v>
      </c>
      <c r="V485" s="99">
        <f t="shared" si="98"/>
        <v>0</v>
      </c>
    </row>
    <row r="486" spans="1:22" x14ac:dyDescent="0.25">
      <c r="A486" s="24">
        <f>'[1]06-2021'!A492</f>
        <v>44368.0416666655</v>
      </c>
      <c r="B486" s="25">
        <v>46.75</v>
      </c>
      <c r="C486" s="26">
        <v>1158.4649999999999</v>
      </c>
      <c r="D486" s="25">
        <v>0</v>
      </c>
      <c r="E486" s="26">
        <v>0</v>
      </c>
      <c r="F486" s="27">
        <f t="shared" si="94"/>
        <v>46.75</v>
      </c>
      <c r="G486" s="27">
        <f t="shared" si="94"/>
        <v>1158.4649999999999</v>
      </c>
      <c r="H486" s="28">
        <f>'[1]06-2021'!P492</f>
        <v>0</v>
      </c>
      <c r="I486" s="29">
        <f t="shared" si="95"/>
        <v>46.75</v>
      </c>
      <c r="J486" s="30">
        <f t="shared" si="92"/>
        <v>24.779999999999998</v>
      </c>
      <c r="K486" s="68">
        <v>3.0959706805431337</v>
      </c>
      <c r="L486" s="30">
        <f t="shared" si="90"/>
        <v>66.916483349865842</v>
      </c>
      <c r="M486" s="30">
        <f t="shared" si="101"/>
        <v>36.472821876034146</v>
      </c>
      <c r="N486" s="30">
        <f t="shared" si="101"/>
        <v>22.966918735811184</v>
      </c>
      <c r="O486" s="30">
        <f t="shared" si="101"/>
        <v>22.199939065594776</v>
      </c>
      <c r="P486" s="30">
        <f t="shared" si="101"/>
        <v>28.601159915568051</v>
      </c>
      <c r="Q486" s="30">
        <f t="shared" si="101"/>
        <v>30.93758449147273</v>
      </c>
      <c r="R486" s="30">
        <f t="shared" si="96"/>
        <v>66.916483349865842</v>
      </c>
      <c r="S486" s="36">
        <f t="shared" si="93"/>
        <v>0</v>
      </c>
      <c r="T486" s="36">
        <f t="shared" si="100"/>
        <v>0</v>
      </c>
      <c r="U486" s="99">
        <f t="shared" si="97"/>
        <v>0</v>
      </c>
      <c r="V486" s="99">
        <f t="shared" si="98"/>
        <v>0</v>
      </c>
    </row>
    <row r="487" spans="1:22" x14ac:dyDescent="0.25">
      <c r="A487" s="24">
        <f>'[1]06-2021'!A493</f>
        <v>44368.083333332164</v>
      </c>
      <c r="B487" s="25">
        <v>73.900000000000006</v>
      </c>
      <c r="C487" s="26">
        <v>1600.674</v>
      </c>
      <c r="D487" s="25">
        <v>58.192999999999998</v>
      </c>
      <c r="E487" s="26">
        <v>1260.463</v>
      </c>
      <c r="F487" s="27">
        <f t="shared" si="94"/>
        <v>15.707000000000008</v>
      </c>
      <c r="G487" s="27">
        <f t="shared" si="94"/>
        <v>340.21100000000001</v>
      </c>
      <c r="H487" s="28">
        <f>'[1]06-2021'!P493</f>
        <v>0</v>
      </c>
      <c r="I487" s="29">
        <f t="shared" si="95"/>
        <v>15.707000000000008</v>
      </c>
      <c r="J487" s="30">
        <f t="shared" si="92"/>
        <v>21.659833195390579</v>
      </c>
      <c r="K487" s="68">
        <v>3.0959706805431337</v>
      </c>
      <c r="L487" s="30">
        <f t="shared" si="90"/>
        <v>66.916483349865842</v>
      </c>
      <c r="M487" s="30">
        <f t="shared" si="101"/>
        <v>36.472821876034146</v>
      </c>
      <c r="N487" s="30">
        <f t="shared" si="101"/>
        <v>22.966918735811184</v>
      </c>
      <c r="O487" s="30">
        <f t="shared" si="101"/>
        <v>22.199939065594776</v>
      </c>
      <c r="P487" s="30">
        <f t="shared" si="101"/>
        <v>28.601159915568051</v>
      </c>
      <c r="Q487" s="30">
        <f t="shared" si="101"/>
        <v>30.93758449147273</v>
      </c>
      <c r="R487" s="30">
        <f t="shared" si="96"/>
        <v>66.916483349865842</v>
      </c>
      <c r="S487" s="36">
        <f t="shared" si="93"/>
        <v>0</v>
      </c>
      <c r="T487" s="36">
        <f t="shared" si="100"/>
        <v>0</v>
      </c>
      <c r="U487" s="99">
        <f t="shared" si="97"/>
        <v>0</v>
      </c>
      <c r="V487" s="99">
        <f t="shared" si="98"/>
        <v>0</v>
      </c>
    </row>
    <row r="488" spans="1:22" x14ac:dyDescent="0.25">
      <c r="A488" s="24">
        <f>'[1]06-2021'!A494</f>
        <v>44368.124999998829</v>
      </c>
      <c r="B488" s="25">
        <v>44.1</v>
      </c>
      <c r="C488" s="26">
        <v>915.07500000000005</v>
      </c>
      <c r="D488" s="25">
        <v>0</v>
      </c>
      <c r="E488" s="26">
        <v>0</v>
      </c>
      <c r="F488" s="27">
        <f t="shared" si="94"/>
        <v>44.1</v>
      </c>
      <c r="G488" s="27">
        <f t="shared" si="94"/>
        <v>915.07500000000005</v>
      </c>
      <c r="H488" s="28">
        <f>'[1]06-2021'!P494</f>
        <v>0</v>
      </c>
      <c r="I488" s="29">
        <f t="shared" si="95"/>
        <v>44.1</v>
      </c>
      <c r="J488" s="30">
        <f t="shared" si="92"/>
        <v>20.75</v>
      </c>
      <c r="K488" s="68">
        <v>3.0959706805431337</v>
      </c>
      <c r="L488" s="30">
        <f t="shared" si="90"/>
        <v>66.916483349865842</v>
      </c>
      <c r="M488" s="30">
        <f t="shared" ref="M488:Q503" si="102">M487</f>
        <v>36.472821876034146</v>
      </c>
      <c r="N488" s="30">
        <f t="shared" si="102"/>
        <v>22.966918735811184</v>
      </c>
      <c r="O488" s="30">
        <f t="shared" si="102"/>
        <v>22.199939065594776</v>
      </c>
      <c r="P488" s="30">
        <f t="shared" si="102"/>
        <v>28.601159915568051</v>
      </c>
      <c r="Q488" s="30">
        <f t="shared" si="102"/>
        <v>30.93758449147273</v>
      </c>
      <c r="R488" s="30">
        <f t="shared" si="96"/>
        <v>66.916483349865842</v>
      </c>
      <c r="S488" s="36">
        <f t="shared" si="93"/>
        <v>0</v>
      </c>
      <c r="T488" s="36">
        <f t="shared" si="100"/>
        <v>0</v>
      </c>
      <c r="U488" s="99">
        <f t="shared" si="97"/>
        <v>0</v>
      </c>
      <c r="V488" s="99">
        <f t="shared" si="98"/>
        <v>0</v>
      </c>
    </row>
    <row r="489" spans="1:22" x14ac:dyDescent="0.25">
      <c r="A489" s="24">
        <f>'[1]06-2021'!A495</f>
        <v>44368.166666665493</v>
      </c>
      <c r="B489" s="25">
        <v>25</v>
      </c>
      <c r="C489" s="26">
        <v>492.75</v>
      </c>
      <c r="D489" s="25">
        <v>0</v>
      </c>
      <c r="E489" s="26">
        <v>0</v>
      </c>
      <c r="F489" s="27">
        <f t="shared" si="94"/>
        <v>25</v>
      </c>
      <c r="G489" s="27">
        <f t="shared" si="94"/>
        <v>492.75</v>
      </c>
      <c r="H489" s="28">
        <f>'[1]06-2021'!P495</f>
        <v>0</v>
      </c>
      <c r="I489" s="29">
        <f t="shared" si="95"/>
        <v>25</v>
      </c>
      <c r="J489" s="30">
        <f t="shared" si="92"/>
        <v>19.71</v>
      </c>
      <c r="K489" s="68">
        <v>3.0959706805431337</v>
      </c>
      <c r="L489" s="30">
        <f t="shared" si="90"/>
        <v>66.916483349865842</v>
      </c>
      <c r="M489" s="30">
        <f t="shared" si="102"/>
        <v>36.472821876034146</v>
      </c>
      <c r="N489" s="30">
        <f t="shared" si="102"/>
        <v>22.966918735811184</v>
      </c>
      <c r="O489" s="30">
        <f t="shared" si="102"/>
        <v>22.199939065594776</v>
      </c>
      <c r="P489" s="30">
        <f t="shared" si="102"/>
        <v>28.601159915568051</v>
      </c>
      <c r="Q489" s="30">
        <f t="shared" si="102"/>
        <v>30.93758449147273</v>
      </c>
      <c r="R489" s="30">
        <f t="shared" si="96"/>
        <v>66.916483349865842</v>
      </c>
      <c r="S489" s="36">
        <f t="shared" si="93"/>
        <v>0</v>
      </c>
      <c r="T489" s="36">
        <f t="shared" si="100"/>
        <v>0</v>
      </c>
      <c r="U489" s="99">
        <f t="shared" si="97"/>
        <v>0</v>
      </c>
      <c r="V489" s="99">
        <f t="shared" si="98"/>
        <v>0</v>
      </c>
    </row>
    <row r="490" spans="1:22" x14ac:dyDescent="0.25">
      <c r="A490" s="24">
        <f>'[1]06-2021'!A496</f>
        <v>44368.208333332157</v>
      </c>
      <c r="B490" s="25">
        <v>44.8</v>
      </c>
      <c r="C490" s="26">
        <v>878.08</v>
      </c>
      <c r="D490" s="25">
        <v>0</v>
      </c>
      <c r="E490" s="26">
        <v>0</v>
      </c>
      <c r="F490" s="27">
        <f t="shared" si="94"/>
        <v>44.8</v>
      </c>
      <c r="G490" s="27">
        <f t="shared" si="94"/>
        <v>878.08</v>
      </c>
      <c r="H490" s="28">
        <f>'[1]06-2021'!P496</f>
        <v>0</v>
      </c>
      <c r="I490" s="29">
        <f t="shared" si="95"/>
        <v>44.8</v>
      </c>
      <c r="J490" s="30">
        <f t="shared" si="92"/>
        <v>19.600000000000001</v>
      </c>
      <c r="K490" s="68">
        <v>3.0959706805431337</v>
      </c>
      <c r="L490" s="30">
        <f t="shared" si="90"/>
        <v>66.916483349865842</v>
      </c>
      <c r="M490" s="30">
        <f t="shared" si="102"/>
        <v>36.472821876034146</v>
      </c>
      <c r="N490" s="30">
        <f t="shared" si="102"/>
        <v>22.966918735811184</v>
      </c>
      <c r="O490" s="30">
        <f t="shared" si="102"/>
        <v>22.199939065594776</v>
      </c>
      <c r="P490" s="30">
        <f t="shared" si="102"/>
        <v>28.601159915568051</v>
      </c>
      <c r="Q490" s="30">
        <f t="shared" si="102"/>
        <v>30.93758449147273</v>
      </c>
      <c r="R490" s="30">
        <f t="shared" si="96"/>
        <v>66.916483349865842</v>
      </c>
      <c r="S490" s="36">
        <f t="shared" si="93"/>
        <v>0</v>
      </c>
      <c r="T490" s="36">
        <f t="shared" si="100"/>
        <v>0</v>
      </c>
      <c r="U490" s="99">
        <f t="shared" si="97"/>
        <v>0</v>
      </c>
      <c r="V490" s="99">
        <f t="shared" si="98"/>
        <v>0</v>
      </c>
    </row>
    <row r="491" spans="1:22" x14ac:dyDescent="0.25">
      <c r="A491" s="24">
        <f>'[1]06-2021'!A497</f>
        <v>44368.249999998821</v>
      </c>
      <c r="B491" s="25">
        <v>43.6</v>
      </c>
      <c r="C491" s="26">
        <v>904.26400000000001</v>
      </c>
      <c r="D491" s="25">
        <v>0</v>
      </c>
      <c r="E491" s="26">
        <v>0</v>
      </c>
      <c r="F491" s="27">
        <f t="shared" si="94"/>
        <v>43.6</v>
      </c>
      <c r="G491" s="27">
        <f t="shared" si="94"/>
        <v>904.26400000000001</v>
      </c>
      <c r="H491" s="28">
        <f>'[1]06-2021'!P497</f>
        <v>0</v>
      </c>
      <c r="I491" s="29">
        <f t="shared" si="95"/>
        <v>43.6</v>
      </c>
      <c r="J491" s="30">
        <f t="shared" si="92"/>
        <v>20.74</v>
      </c>
      <c r="K491" s="68">
        <v>3.0959706805431337</v>
      </c>
      <c r="L491" s="30">
        <f t="shared" si="90"/>
        <v>66.916483349865842</v>
      </c>
      <c r="M491" s="30">
        <f t="shared" si="102"/>
        <v>36.472821876034146</v>
      </c>
      <c r="N491" s="30">
        <f t="shared" si="102"/>
        <v>22.966918735811184</v>
      </c>
      <c r="O491" s="30">
        <f t="shared" si="102"/>
        <v>22.199939065594776</v>
      </c>
      <c r="P491" s="30">
        <f t="shared" si="102"/>
        <v>28.601159915568051</v>
      </c>
      <c r="Q491" s="30">
        <f t="shared" si="102"/>
        <v>30.93758449147273</v>
      </c>
      <c r="R491" s="30">
        <f t="shared" si="96"/>
        <v>66.916483349865842</v>
      </c>
      <c r="S491" s="36">
        <f t="shared" si="93"/>
        <v>0</v>
      </c>
      <c r="T491" s="36">
        <f t="shared" si="100"/>
        <v>0</v>
      </c>
      <c r="U491" s="99">
        <f t="shared" si="97"/>
        <v>0</v>
      </c>
      <c r="V491" s="99">
        <f t="shared" si="98"/>
        <v>0</v>
      </c>
    </row>
    <row r="492" spans="1:22" x14ac:dyDescent="0.25">
      <c r="A492" s="24">
        <f>'[1]06-2021'!A498</f>
        <v>44368.291666665486</v>
      </c>
      <c r="B492" s="25">
        <v>81.099999999999994</v>
      </c>
      <c r="C492" s="26">
        <v>1780.9559999999999</v>
      </c>
      <c r="D492" s="25">
        <v>0</v>
      </c>
      <c r="E492" s="26">
        <v>0</v>
      </c>
      <c r="F492" s="27">
        <f t="shared" si="94"/>
        <v>81.099999999999994</v>
      </c>
      <c r="G492" s="27">
        <f t="shared" si="94"/>
        <v>1780.9559999999999</v>
      </c>
      <c r="H492" s="28">
        <f>'[1]06-2021'!P498</f>
        <v>0</v>
      </c>
      <c r="I492" s="29">
        <f t="shared" si="95"/>
        <v>81.099999999999994</v>
      </c>
      <c r="J492" s="30">
        <f t="shared" si="92"/>
        <v>21.96</v>
      </c>
      <c r="K492" s="68">
        <v>3.0959706805431337</v>
      </c>
      <c r="L492" s="30">
        <f t="shared" si="90"/>
        <v>66.916483349865842</v>
      </c>
      <c r="M492" s="30">
        <f t="shared" si="102"/>
        <v>36.472821876034146</v>
      </c>
      <c r="N492" s="30">
        <f t="shared" si="102"/>
        <v>22.966918735811184</v>
      </c>
      <c r="O492" s="30">
        <f t="shared" si="102"/>
        <v>22.199939065594776</v>
      </c>
      <c r="P492" s="30">
        <f t="shared" si="102"/>
        <v>28.601159915568051</v>
      </c>
      <c r="Q492" s="30">
        <f t="shared" si="102"/>
        <v>30.93758449147273</v>
      </c>
      <c r="R492" s="30">
        <f t="shared" si="96"/>
        <v>66.916483349865842</v>
      </c>
      <c r="S492" s="36">
        <f t="shared" si="93"/>
        <v>0</v>
      </c>
      <c r="T492" s="36">
        <f t="shared" si="100"/>
        <v>0</v>
      </c>
      <c r="U492" s="99">
        <f t="shared" si="97"/>
        <v>0</v>
      </c>
      <c r="V492" s="99">
        <f t="shared" si="98"/>
        <v>0</v>
      </c>
    </row>
    <row r="493" spans="1:22" x14ac:dyDescent="0.25">
      <c r="A493" s="24">
        <f>'[1]06-2021'!A499</f>
        <v>44368.33333333215</v>
      </c>
      <c r="B493" s="25">
        <v>31.75</v>
      </c>
      <c r="C493" s="26">
        <v>815.02250000000004</v>
      </c>
      <c r="D493" s="25">
        <v>8.9719999999999995</v>
      </c>
      <c r="E493" s="26">
        <v>230.31200000000001</v>
      </c>
      <c r="F493" s="27">
        <f t="shared" si="94"/>
        <v>22.777999999999999</v>
      </c>
      <c r="G493" s="27">
        <f t="shared" si="94"/>
        <v>584.71050000000002</v>
      </c>
      <c r="H493" s="28">
        <f>'[1]06-2021'!P499</f>
        <v>0</v>
      </c>
      <c r="I493" s="29">
        <f t="shared" si="95"/>
        <v>22.777999999999999</v>
      </c>
      <c r="J493" s="30">
        <f t="shared" si="92"/>
        <v>25.669966634471862</v>
      </c>
      <c r="K493" s="68">
        <v>3.0959706805431337</v>
      </c>
      <c r="L493" s="30">
        <f t="shared" si="90"/>
        <v>66.916483349865842</v>
      </c>
      <c r="M493" s="30">
        <f t="shared" si="102"/>
        <v>36.472821876034146</v>
      </c>
      <c r="N493" s="30">
        <f t="shared" si="102"/>
        <v>22.966918735811184</v>
      </c>
      <c r="O493" s="30">
        <f t="shared" si="102"/>
        <v>22.199939065594776</v>
      </c>
      <c r="P493" s="30">
        <f t="shared" si="102"/>
        <v>28.601159915568051</v>
      </c>
      <c r="Q493" s="30">
        <f t="shared" si="102"/>
        <v>30.93758449147273</v>
      </c>
      <c r="R493" s="30">
        <f t="shared" si="96"/>
        <v>66.916483349865842</v>
      </c>
      <c r="S493" s="36">
        <f t="shared" si="93"/>
        <v>0</v>
      </c>
      <c r="T493" s="36">
        <f t="shared" si="100"/>
        <v>0</v>
      </c>
      <c r="U493" s="99">
        <f t="shared" si="97"/>
        <v>0</v>
      </c>
      <c r="V493" s="99">
        <f t="shared" si="98"/>
        <v>0</v>
      </c>
    </row>
    <row r="494" spans="1:22" x14ac:dyDescent="0.25">
      <c r="A494" s="24">
        <f>'[1]06-2021'!A500</f>
        <v>44368.374999998814</v>
      </c>
      <c r="B494" s="25">
        <v>32.372999999999998</v>
      </c>
      <c r="C494" s="26">
        <v>795.43718100000001</v>
      </c>
      <c r="D494" s="25">
        <v>0</v>
      </c>
      <c r="E494" s="26">
        <v>0</v>
      </c>
      <c r="F494" s="27">
        <f t="shared" si="94"/>
        <v>32.372999999999998</v>
      </c>
      <c r="G494" s="27">
        <f t="shared" si="94"/>
        <v>795.43718100000001</v>
      </c>
      <c r="H494" s="28">
        <f>'[1]06-2021'!P500</f>
        <v>0</v>
      </c>
      <c r="I494" s="29">
        <f t="shared" si="95"/>
        <v>32.372999999999998</v>
      </c>
      <c r="J494" s="30">
        <f t="shared" si="92"/>
        <v>24.571006116207954</v>
      </c>
      <c r="K494" s="68">
        <v>3.0959706805431337</v>
      </c>
      <c r="L494" s="30">
        <f t="shared" si="90"/>
        <v>66.916483349865842</v>
      </c>
      <c r="M494" s="30">
        <f t="shared" si="102"/>
        <v>36.472821876034146</v>
      </c>
      <c r="N494" s="30">
        <f t="shared" si="102"/>
        <v>22.966918735811184</v>
      </c>
      <c r="O494" s="30">
        <f t="shared" si="102"/>
        <v>22.199939065594776</v>
      </c>
      <c r="P494" s="30">
        <f t="shared" si="102"/>
        <v>28.601159915568051</v>
      </c>
      <c r="Q494" s="30">
        <f t="shared" si="102"/>
        <v>30.93758449147273</v>
      </c>
      <c r="R494" s="30">
        <f t="shared" si="96"/>
        <v>66.916483349865842</v>
      </c>
      <c r="S494" s="36">
        <f t="shared" si="93"/>
        <v>0</v>
      </c>
      <c r="T494" s="36">
        <f t="shared" si="100"/>
        <v>0</v>
      </c>
      <c r="U494" s="99">
        <f t="shared" si="97"/>
        <v>0</v>
      </c>
      <c r="V494" s="99">
        <f t="shared" si="98"/>
        <v>0</v>
      </c>
    </row>
    <row r="495" spans="1:22" x14ac:dyDescent="0.25">
      <c r="A495" s="24">
        <f>'[1]06-2021'!A501</f>
        <v>44368.416666665478</v>
      </c>
      <c r="B495" s="25">
        <v>328.17500000000001</v>
      </c>
      <c r="C495" s="26">
        <v>8522.3765750000002</v>
      </c>
      <c r="D495" s="25">
        <v>229.553</v>
      </c>
      <c r="E495" s="26">
        <v>5961.2520000000004</v>
      </c>
      <c r="F495" s="27">
        <f t="shared" si="94"/>
        <v>98.622000000000014</v>
      </c>
      <c r="G495" s="27">
        <f t="shared" si="94"/>
        <v>2561.1245749999998</v>
      </c>
      <c r="H495" s="28">
        <f>'[1]06-2021'!P501</f>
        <v>0</v>
      </c>
      <c r="I495" s="29">
        <f t="shared" si="95"/>
        <v>98.622000000000014</v>
      </c>
      <c r="J495" s="30">
        <f t="shared" si="92"/>
        <v>25.969099947273424</v>
      </c>
      <c r="K495" s="68">
        <v>3.0959706805431337</v>
      </c>
      <c r="L495" s="30">
        <f t="shared" si="90"/>
        <v>66.916483349865842</v>
      </c>
      <c r="M495" s="30">
        <f t="shared" si="102"/>
        <v>36.472821876034146</v>
      </c>
      <c r="N495" s="30">
        <f t="shared" si="102"/>
        <v>22.966918735811184</v>
      </c>
      <c r="O495" s="30">
        <f t="shared" si="102"/>
        <v>22.199939065594776</v>
      </c>
      <c r="P495" s="30">
        <f t="shared" si="102"/>
        <v>28.601159915568051</v>
      </c>
      <c r="Q495" s="30">
        <f t="shared" si="102"/>
        <v>30.93758449147273</v>
      </c>
      <c r="R495" s="30">
        <f t="shared" si="96"/>
        <v>66.916483349865842</v>
      </c>
      <c r="S495" s="36">
        <f t="shared" si="93"/>
        <v>0</v>
      </c>
      <c r="T495" s="36">
        <f t="shared" si="100"/>
        <v>0</v>
      </c>
      <c r="U495" s="99">
        <f t="shared" si="97"/>
        <v>0</v>
      </c>
      <c r="V495" s="99">
        <f t="shared" si="98"/>
        <v>0</v>
      </c>
    </row>
    <row r="496" spans="1:22" x14ac:dyDescent="0.25">
      <c r="A496" s="24">
        <f>'[1]06-2021'!A502</f>
        <v>44368.458333332143</v>
      </c>
      <c r="B496" s="25">
        <v>490.601</v>
      </c>
      <c r="C496" s="26">
        <v>15468.649530000001</v>
      </c>
      <c r="D496" s="25">
        <v>445.065</v>
      </c>
      <c r="E496" s="26">
        <v>14032.9</v>
      </c>
      <c r="F496" s="27">
        <f t="shared" si="94"/>
        <v>45.536000000000001</v>
      </c>
      <c r="G496" s="27">
        <f t="shared" si="94"/>
        <v>1435.749530000001</v>
      </c>
      <c r="H496" s="28">
        <f>'[1]06-2021'!P502</f>
        <v>0</v>
      </c>
      <c r="I496" s="29">
        <f t="shared" si="95"/>
        <v>45.536000000000001</v>
      </c>
      <c r="J496" s="30">
        <f t="shared" si="92"/>
        <v>31.529987921644434</v>
      </c>
      <c r="K496" s="68">
        <v>3.0959706805431337</v>
      </c>
      <c r="L496" s="30">
        <f t="shared" si="90"/>
        <v>66.916483349865842</v>
      </c>
      <c r="M496" s="30">
        <f t="shared" si="102"/>
        <v>36.472821876034146</v>
      </c>
      <c r="N496" s="30">
        <f t="shared" si="102"/>
        <v>22.966918735811184</v>
      </c>
      <c r="O496" s="30">
        <f t="shared" si="102"/>
        <v>22.199939065594776</v>
      </c>
      <c r="P496" s="30">
        <f t="shared" si="102"/>
        <v>28.601159915568051</v>
      </c>
      <c r="Q496" s="30">
        <f t="shared" si="102"/>
        <v>30.93758449147273</v>
      </c>
      <c r="R496" s="30">
        <f t="shared" si="96"/>
        <v>66.916483349865842</v>
      </c>
      <c r="S496" s="36">
        <f t="shared" si="93"/>
        <v>0</v>
      </c>
      <c r="T496" s="36">
        <f t="shared" si="100"/>
        <v>0</v>
      </c>
      <c r="U496" s="99">
        <f t="shared" si="97"/>
        <v>0</v>
      </c>
      <c r="V496" s="99">
        <f t="shared" si="98"/>
        <v>0</v>
      </c>
    </row>
    <row r="497" spans="1:22" x14ac:dyDescent="0.25">
      <c r="A497" s="24">
        <f>'[1]06-2021'!A503</f>
        <v>44368.499999998807</v>
      </c>
      <c r="B497" s="25">
        <v>374.13099999999997</v>
      </c>
      <c r="C497" s="26">
        <v>10889.082754999999</v>
      </c>
      <c r="D497" s="25">
        <v>364.30500000000001</v>
      </c>
      <c r="E497" s="26">
        <v>10603.107</v>
      </c>
      <c r="F497" s="27">
        <f t="shared" si="94"/>
        <v>9.825999999999965</v>
      </c>
      <c r="G497" s="27">
        <f t="shared" si="94"/>
        <v>285.97575499999948</v>
      </c>
      <c r="H497" s="28">
        <f>'[1]06-2021'!P503</f>
        <v>0</v>
      </c>
      <c r="I497" s="29">
        <f t="shared" si="95"/>
        <v>9.825999999999965</v>
      </c>
      <c r="J497" s="30">
        <f t="shared" si="92"/>
        <v>29.103984836149042</v>
      </c>
      <c r="K497" s="68">
        <v>3.0959706805431337</v>
      </c>
      <c r="L497" s="30">
        <f t="shared" si="90"/>
        <v>66.916483349865842</v>
      </c>
      <c r="M497" s="30">
        <f t="shared" si="102"/>
        <v>36.472821876034146</v>
      </c>
      <c r="N497" s="30">
        <f t="shared" si="102"/>
        <v>22.966918735811184</v>
      </c>
      <c r="O497" s="30">
        <f t="shared" si="102"/>
        <v>22.199939065594776</v>
      </c>
      <c r="P497" s="30">
        <f t="shared" si="102"/>
        <v>28.601159915568051</v>
      </c>
      <c r="Q497" s="30">
        <f t="shared" si="102"/>
        <v>30.93758449147273</v>
      </c>
      <c r="R497" s="30">
        <f t="shared" si="96"/>
        <v>66.916483349865842</v>
      </c>
      <c r="S497" s="36">
        <f t="shared" si="93"/>
        <v>0</v>
      </c>
      <c r="T497" s="36">
        <f t="shared" si="100"/>
        <v>0</v>
      </c>
      <c r="U497" s="99">
        <f t="shared" si="97"/>
        <v>0</v>
      </c>
      <c r="V497" s="99">
        <f t="shared" si="98"/>
        <v>0</v>
      </c>
    </row>
    <row r="498" spans="1:22" x14ac:dyDescent="0.25">
      <c r="A498" s="24">
        <f>'[1]06-2021'!A504</f>
        <v>44368.541666665471</v>
      </c>
      <c r="B498" s="25">
        <v>314.79199999999997</v>
      </c>
      <c r="C498" s="26">
        <v>8678.5006479999993</v>
      </c>
      <c r="D498" s="25">
        <v>188.22300000000001</v>
      </c>
      <c r="E498" s="26">
        <v>5189.1080000000002</v>
      </c>
      <c r="F498" s="27">
        <f t="shared" si="94"/>
        <v>126.56899999999996</v>
      </c>
      <c r="G498" s="27">
        <f t="shared" si="94"/>
        <v>3489.3926479999991</v>
      </c>
      <c r="H498" s="28">
        <f>'[1]06-2021'!P504</f>
        <v>0</v>
      </c>
      <c r="I498" s="29">
        <f t="shared" si="95"/>
        <v>126.56899999999996</v>
      </c>
      <c r="J498" s="30">
        <f t="shared" si="92"/>
        <v>27.56909391715191</v>
      </c>
      <c r="K498" s="68">
        <v>3.0959706805431337</v>
      </c>
      <c r="L498" s="30">
        <f t="shared" si="90"/>
        <v>66.916483349865842</v>
      </c>
      <c r="M498" s="30">
        <f t="shared" si="102"/>
        <v>36.472821876034146</v>
      </c>
      <c r="N498" s="30">
        <f t="shared" si="102"/>
        <v>22.966918735811184</v>
      </c>
      <c r="O498" s="30">
        <f t="shared" si="102"/>
        <v>22.199939065594776</v>
      </c>
      <c r="P498" s="30">
        <f t="shared" si="102"/>
        <v>28.601159915568051</v>
      </c>
      <c r="Q498" s="30">
        <f t="shared" si="102"/>
        <v>30.93758449147273</v>
      </c>
      <c r="R498" s="30">
        <f t="shared" si="96"/>
        <v>66.916483349865842</v>
      </c>
      <c r="S498" s="36">
        <f t="shared" si="93"/>
        <v>0</v>
      </c>
      <c r="T498" s="36">
        <f t="shared" si="100"/>
        <v>0</v>
      </c>
      <c r="U498" s="99">
        <f t="shared" si="97"/>
        <v>0</v>
      </c>
      <c r="V498" s="99">
        <f t="shared" si="98"/>
        <v>0</v>
      </c>
    </row>
    <row r="499" spans="1:22" x14ac:dyDescent="0.25">
      <c r="A499" s="24">
        <f>'[1]06-2021'!A505</f>
        <v>44368.583333332135</v>
      </c>
      <c r="B499" s="25">
        <v>208.75200000000001</v>
      </c>
      <c r="C499" s="26">
        <v>6255.8799360000003</v>
      </c>
      <c r="D499" s="25">
        <v>208.75200000000001</v>
      </c>
      <c r="E499" s="26">
        <v>6255.88</v>
      </c>
      <c r="F499" s="27">
        <f t="shared" si="94"/>
        <v>0</v>
      </c>
      <c r="G499" s="27">
        <f t="shared" si="94"/>
        <v>-6.3999999838415533E-5</v>
      </c>
      <c r="H499" s="28">
        <f>'[1]06-2021'!P505</f>
        <v>0</v>
      </c>
      <c r="I499" s="29">
        <f t="shared" si="95"/>
        <v>0</v>
      </c>
      <c r="J499" s="30">
        <f t="shared" si="92"/>
        <v>0</v>
      </c>
      <c r="K499" s="68">
        <v>3.0959706805431337</v>
      </c>
      <c r="L499" s="30">
        <f t="shared" si="90"/>
        <v>66.916483349865842</v>
      </c>
      <c r="M499" s="30">
        <f t="shared" si="102"/>
        <v>36.472821876034146</v>
      </c>
      <c r="N499" s="30">
        <f t="shared" si="102"/>
        <v>22.966918735811184</v>
      </c>
      <c r="O499" s="30">
        <f t="shared" si="102"/>
        <v>22.199939065594776</v>
      </c>
      <c r="P499" s="30">
        <f t="shared" si="102"/>
        <v>28.601159915568051</v>
      </c>
      <c r="Q499" s="30">
        <f t="shared" si="102"/>
        <v>30.93758449147273</v>
      </c>
      <c r="R499" s="30">
        <f t="shared" si="96"/>
        <v>66.916483349865842</v>
      </c>
      <c r="S499" s="36">
        <f t="shared" si="93"/>
        <v>0</v>
      </c>
      <c r="T499" s="36">
        <f t="shared" si="100"/>
        <v>0</v>
      </c>
      <c r="U499" s="99">
        <f t="shared" si="97"/>
        <v>0</v>
      </c>
      <c r="V499" s="99">
        <f t="shared" si="98"/>
        <v>0</v>
      </c>
    </row>
    <row r="500" spans="1:22" x14ac:dyDescent="0.25">
      <c r="A500" s="24">
        <f>'[1]06-2021'!A506</f>
        <v>44368.624999998799</v>
      </c>
      <c r="B500" s="25">
        <v>160.09899999999999</v>
      </c>
      <c r="C500" s="26">
        <v>5260.8531400000002</v>
      </c>
      <c r="D500" s="25">
        <v>160.09899999999999</v>
      </c>
      <c r="E500" s="26">
        <v>5260.8530000000001</v>
      </c>
      <c r="F500" s="27">
        <f t="shared" si="94"/>
        <v>0</v>
      </c>
      <c r="G500" s="27">
        <f t="shared" si="94"/>
        <v>1.4000000010128133E-4</v>
      </c>
      <c r="H500" s="28">
        <f>'[1]06-2021'!P506</f>
        <v>0</v>
      </c>
      <c r="I500" s="29">
        <f t="shared" si="95"/>
        <v>0</v>
      </c>
      <c r="J500" s="30">
        <f t="shared" si="92"/>
        <v>0</v>
      </c>
      <c r="K500" s="68">
        <v>3.0959706805431337</v>
      </c>
      <c r="L500" s="30">
        <f t="shared" si="90"/>
        <v>66.916483349865842</v>
      </c>
      <c r="M500" s="30">
        <f t="shared" si="102"/>
        <v>36.472821876034146</v>
      </c>
      <c r="N500" s="30">
        <f t="shared" si="102"/>
        <v>22.966918735811184</v>
      </c>
      <c r="O500" s="30">
        <f t="shared" si="102"/>
        <v>22.199939065594776</v>
      </c>
      <c r="P500" s="30">
        <f t="shared" si="102"/>
        <v>28.601159915568051</v>
      </c>
      <c r="Q500" s="30">
        <f t="shared" si="102"/>
        <v>30.93758449147273</v>
      </c>
      <c r="R500" s="30">
        <f t="shared" si="96"/>
        <v>66.916483349865842</v>
      </c>
      <c r="S500" s="36">
        <f t="shared" si="93"/>
        <v>0</v>
      </c>
      <c r="T500" s="36">
        <f t="shared" si="100"/>
        <v>0</v>
      </c>
      <c r="U500" s="99">
        <f t="shared" si="97"/>
        <v>0</v>
      </c>
      <c r="V500" s="99">
        <f t="shared" si="98"/>
        <v>0</v>
      </c>
    </row>
    <row r="501" spans="1:22" x14ac:dyDescent="0.25">
      <c r="A501" s="24">
        <f>'[1]06-2021'!A507</f>
        <v>44368.666666665464</v>
      </c>
      <c r="B501" s="25">
        <v>206.41200000000001</v>
      </c>
      <c r="C501" s="26">
        <v>8380.1207880000002</v>
      </c>
      <c r="D501" s="25">
        <v>206.41200000000001</v>
      </c>
      <c r="E501" s="26">
        <v>8380.1209999999992</v>
      </c>
      <c r="F501" s="27">
        <f t="shared" si="94"/>
        <v>0</v>
      </c>
      <c r="G501" s="27">
        <f t="shared" si="94"/>
        <v>-2.119999990100041E-4</v>
      </c>
      <c r="H501" s="28">
        <f>'[1]06-2021'!P507</f>
        <v>0</v>
      </c>
      <c r="I501" s="29">
        <f t="shared" si="95"/>
        <v>0</v>
      </c>
      <c r="J501" s="30">
        <f t="shared" si="92"/>
        <v>0</v>
      </c>
      <c r="K501" s="68">
        <v>3.0959706805431337</v>
      </c>
      <c r="L501" s="30">
        <f t="shared" si="90"/>
        <v>66.916483349865842</v>
      </c>
      <c r="M501" s="30">
        <f t="shared" si="102"/>
        <v>36.472821876034146</v>
      </c>
      <c r="N501" s="30">
        <f t="shared" si="102"/>
        <v>22.966918735811184</v>
      </c>
      <c r="O501" s="30">
        <f t="shared" si="102"/>
        <v>22.199939065594776</v>
      </c>
      <c r="P501" s="30">
        <f t="shared" si="102"/>
        <v>28.601159915568051</v>
      </c>
      <c r="Q501" s="30">
        <f t="shared" si="102"/>
        <v>30.93758449147273</v>
      </c>
      <c r="R501" s="30">
        <f t="shared" si="96"/>
        <v>66.916483349865842</v>
      </c>
      <c r="S501" s="36">
        <f t="shared" si="93"/>
        <v>0</v>
      </c>
      <c r="T501" s="36">
        <f t="shared" si="100"/>
        <v>0</v>
      </c>
      <c r="U501" s="99">
        <f t="shared" si="97"/>
        <v>0</v>
      </c>
      <c r="V501" s="99">
        <f t="shared" si="98"/>
        <v>0</v>
      </c>
    </row>
    <row r="502" spans="1:22" x14ac:dyDescent="0.25">
      <c r="A502" s="24">
        <f>'[1]06-2021'!A508</f>
        <v>44368.708333332128</v>
      </c>
      <c r="B502" s="25">
        <v>254.18700000000001</v>
      </c>
      <c r="C502" s="26">
        <v>13942.156950000001</v>
      </c>
      <c r="D502" s="25">
        <v>254.18700000000001</v>
      </c>
      <c r="E502" s="26">
        <v>13942.156999999999</v>
      </c>
      <c r="F502" s="27">
        <f t="shared" si="94"/>
        <v>0</v>
      </c>
      <c r="G502" s="27">
        <f t="shared" si="94"/>
        <v>-4.9999998736893758E-5</v>
      </c>
      <c r="H502" s="28">
        <f>'[1]06-2021'!P508</f>
        <v>0</v>
      </c>
      <c r="I502" s="29">
        <f t="shared" si="95"/>
        <v>0</v>
      </c>
      <c r="J502" s="30">
        <f t="shared" si="92"/>
        <v>0</v>
      </c>
      <c r="K502" s="68">
        <v>3.0959706805431337</v>
      </c>
      <c r="L502" s="30">
        <f t="shared" si="90"/>
        <v>66.916483349865842</v>
      </c>
      <c r="M502" s="30">
        <f t="shared" si="102"/>
        <v>36.472821876034146</v>
      </c>
      <c r="N502" s="30">
        <f t="shared" si="102"/>
        <v>22.966918735811184</v>
      </c>
      <c r="O502" s="30">
        <f t="shared" si="102"/>
        <v>22.199939065594776</v>
      </c>
      <c r="P502" s="30">
        <f t="shared" si="102"/>
        <v>28.601159915568051</v>
      </c>
      <c r="Q502" s="30">
        <f t="shared" si="102"/>
        <v>30.93758449147273</v>
      </c>
      <c r="R502" s="30">
        <f t="shared" si="96"/>
        <v>66.916483349865842</v>
      </c>
      <c r="S502" s="36">
        <f t="shared" si="93"/>
        <v>0</v>
      </c>
      <c r="T502" s="36">
        <f t="shared" si="100"/>
        <v>0</v>
      </c>
      <c r="U502" s="99">
        <f t="shared" si="97"/>
        <v>0</v>
      </c>
      <c r="V502" s="99">
        <f t="shared" si="98"/>
        <v>0</v>
      </c>
    </row>
    <row r="503" spans="1:22" x14ac:dyDescent="0.25">
      <c r="A503" s="24">
        <f>'[1]06-2021'!A509</f>
        <v>44368.749999998792</v>
      </c>
      <c r="B503" s="25">
        <v>310.76100000000002</v>
      </c>
      <c r="C503" s="26">
        <v>9011.1367169999994</v>
      </c>
      <c r="D503" s="25">
        <v>310.76100000000002</v>
      </c>
      <c r="E503" s="26">
        <v>9011.1370000000006</v>
      </c>
      <c r="F503" s="27">
        <f t="shared" si="94"/>
        <v>0</v>
      </c>
      <c r="G503" s="27">
        <f t="shared" si="94"/>
        <v>-2.8300000121816993E-4</v>
      </c>
      <c r="H503" s="28">
        <f>'[1]06-2021'!P509</f>
        <v>0</v>
      </c>
      <c r="I503" s="29">
        <f t="shared" si="95"/>
        <v>0</v>
      </c>
      <c r="J503" s="30">
        <f t="shared" si="92"/>
        <v>0</v>
      </c>
      <c r="K503" s="68">
        <v>3.0959706805431337</v>
      </c>
      <c r="L503" s="30">
        <f t="shared" ref="L503:L566" si="103">IF(AND(MONTH($A$2)&gt;5,MONTH($A$2)&lt;9),(K503*10800)/1000,(K503*10400)/1000)+33.48</f>
        <v>66.916483349865842</v>
      </c>
      <c r="M503" s="30">
        <f t="shared" si="102"/>
        <v>36.472821876034146</v>
      </c>
      <c r="N503" s="30">
        <f t="shared" si="102"/>
        <v>22.966918735811184</v>
      </c>
      <c r="O503" s="30">
        <f t="shared" si="102"/>
        <v>22.199939065594776</v>
      </c>
      <c r="P503" s="30">
        <f t="shared" si="102"/>
        <v>28.601159915568051</v>
      </c>
      <c r="Q503" s="30">
        <f t="shared" si="102"/>
        <v>30.93758449147273</v>
      </c>
      <c r="R503" s="30">
        <f t="shared" si="96"/>
        <v>66.916483349865842</v>
      </c>
      <c r="S503" s="36">
        <f t="shared" si="93"/>
        <v>0</v>
      </c>
      <c r="T503" s="36">
        <f t="shared" si="100"/>
        <v>0</v>
      </c>
      <c r="U503" s="99">
        <f t="shared" si="97"/>
        <v>0</v>
      </c>
      <c r="V503" s="99">
        <f t="shared" si="98"/>
        <v>0</v>
      </c>
    </row>
    <row r="504" spans="1:22" x14ac:dyDescent="0.25">
      <c r="A504" s="24">
        <f>'[1]06-2021'!A510</f>
        <v>44368.791666665456</v>
      </c>
      <c r="B504" s="25">
        <v>438.745</v>
      </c>
      <c r="C504" s="26">
        <v>10840.072715</v>
      </c>
      <c r="D504" s="25">
        <v>297.21699999999998</v>
      </c>
      <c r="E504" s="26">
        <v>7343.3310000000001</v>
      </c>
      <c r="F504" s="27">
        <f t="shared" si="94"/>
        <v>141.52800000000002</v>
      </c>
      <c r="G504" s="27">
        <f t="shared" si="94"/>
        <v>3496.7417150000001</v>
      </c>
      <c r="H504" s="28">
        <f>'[1]06-2021'!P510</f>
        <v>0</v>
      </c>
      <c r="I504" s="29">
        <f t="shared" si="95"/>
        <v>141.52800000000002</v>
      </c>
      <c r="J504" s="30">
        <f t="shared" si="92"/>
        <v>24.707066552201681</v>
      </c>
      <c r="K504" s="68">
        <v>3.0959706805431337</v>
      </c>
      <c r="L504" s="30">
        <f t="shared" si="103"/>
        <v>66.916483349865842</v>
      </c>
      <c r="M504" s="30">
        <f t="shared" ref="M504:Q519" si="104">M503</f>
        <v>36.472821876034146</v>
      </c>
      <c r="N504" s="30">
        <f t="shared" si="104"/>
        <v>22.966918735811184</v>
      </c>
      <c r="O504" s="30">
        <f t="shared" si="104"/>
        <v>22.199939065594776</v>
      </c>
      <c r="P504" s="30">
        <f t="shared" si="104"/>
        <v>28.601159915568051</v>
      </c>
      <c r="Q504" s="30">
        <f t="shared" si="104"/>
        <v>30.93758449147273</v>
      </c>
      <c r="R504" s="30">
        <f t="shared" si="96"/>
        <v>66.916483349865842</v>
      </c>
      <c r="S504" s="36">
        <f t="shared" si="93"/>
        <v>0</v>
      </c>
      <c r="T504" s="36">
        <f t="shared" si="100"/>
        <v>0</v>
      </c>
      <c r="U504" s="99">
        <f t="shared" si="97"/>
        <v>0</v>
      </c>
      <c r="V504" s="99">
        <f t="shared" si="98"/>
        <v>0</v>
      </c>
    </row>
    <row r="505" spans="1:22" x14ac:dyDescent="0.25">
      <c r="A505" s="24">
        <f>'[1]06-2021'!A511</f>
        <v>44368.833333332121</v>
      </c>
      <c r="B505" s="25">
        <v>496.11099999999999</v>
      </c>
      <c r="C505" s="26">
        <v>11963.220654000001</v>
      </c>
      <c r="D505" s="25">
        <v>371.17500000000001</v>
      </c>
      <c r="E505" s="26">
        <v>8950.5139999999992</v>
      </c>
      <c r="F505" s="27">
        <f t="shared" si="94"/>
        <v>124.93599999999998</v>
      </c>
      <c r="G505" s="27">
        <f t="shared" si="94"/>
        <v>3012.7066540000014</v>
      </c>
      <c r="H505" s="28">
        <f>'[1]06-2021'!P511</f>
        <v>0</v>
      </c>
      <c r="I505" s="29">
        <f t="shared" si="95"/>
        <v>124.93599999999998</v>
      </c>
      <c r="J505" s="30">
        <f t="shared" si="92"/>
        <v>24.113999599795111</v>
      </c>
      <c r="K505" s="68">
        <v>3.0959706805431337</v>
      </c>
      <c r="L505" s="30">
        <f t="shared" si="103"/>
        <v>66.916483349865842</v>
      </c>
      <c r="M505" s="30">
        <f t="shared" si="104"/>
        <v>36.472821876034146</v>
      </c>
      <c r="N505" s="30">
        <f t="shared" si="104"/>
        <v>22.966918735811184</v>
      </c>
      <c r="O505" s="30">
        <f t="shared" si="104"/>
        <v>22.199939065594776</v>
      </c>
      <c r="P505" s="30">
        <f t="shared" si="104"/>
        <v>28.601159915568051</v>
      </c>
      <c r="Q505" s="30">
        <f t="shared" si="104"/>
        <v>30.93758449147273</v>
      </c>
      <c r="R505" s="30">
        <f t="shared" si="96"/>
        <v>66.916483349865842</v>
      </c>
      <c r="S505" s="36">
        <f t="shared" si="93"/>
        <v>0</v>
      </c>
      <c r="T505" s="36">
        <f t="shared" si="100"/>
        <v>0</v>
      </c>
      <c r="U505" s="99">
        <f t="shared" si="97"/>
        <v>0</v>
      </c>
      <c r="V505" s="99">
        <f t="shared" si="98"/>
        <v>0</v>
      </c>
    </row>
    <row r="506" spans="1:22" x14ac:dyDescent="0.25">
      <c r="A506" s="24">
        <f>'[1]06-2021'!A512</f>
        <v>44368.874999998785</v>
      </c>
      <c r="B506" s="25">
        <v>504.27100000000002</v>
      </c>
      <c r="C506" s="26">
        <v>12354.135229</v>
      </c>
      <c r="D506" s="25">
        <v>395.28899999999999</v>
      </c>
      <c r="E506" s="26">
        <v>9684.1749999999993</v>
      </c>
      <c r="F506" s="27">
        <f t="shared" si="94"/>
        <v>108.98200000000003</v>
      </c>
      <c r="G506" s="27">
        <f t="shared" si="94"/>
        <v>2669.9602290000003</v>
      </c>
      <c r="H506" s="28">
        <f>'[1]06-2021'!P512</f>
        <v>0</v>
      </c>
      <c r="I506" s="29">
        <f t="shared" si="95"/>
        <v>108.98200000000003</v>
      </c>
      <c r="J506" s="30">
        <f t="shared" si="92"/>
        <v>24.499093694371545</v>
      </c>
      <c r="K506" s="68">
        <v>3.0959706805431337</v>
      </c>
      <c r="L506" s="30">
        <f t="shared" si="103"/>
        <v>66.916483349865842</v>
      </c>
      <c r="M506" s="30">
        <f t="shared" si="104"/>
        <v>36.472821876034146</v>
      </c>
      <c r="N506" s="30">
        <f t="shared" si="104"/>
        <v>22.966918735811184</v>
      </c>
      <c r="O506" s="30">
        <f t="shared" si="104"/>
        <v>22.199939065594776</v>
      </c>
      <c r="P506" s="30">
        <f t="shared" si="104"/>
        <v>28.601159915568051</v>
      </c>
      <c r="Q506" s="30">
        <f t="shared" si="104"/>
        <v>30.93758449147273</v>
      </c>
      <c r="R506" s="30">
        <f t="shared" si="96"/>
        <v>66.916483349865842</v>
      </c>
      <c r="S506" s="36">
        <f t="shared" si="93"/>
        <v>0</v>
      </c>
      <c r="T506" s="36">
        <f t="shared" si="100"/>
        <v>0</v>
      </c>
      <c r="U506" s="99">
        <f t="shared" si="97"/>
        <v>0</v>
      </c>
      <c r="V506" s="99">
        <f t="shared" si="98"/>
        <v>0</v>
      </c>
    </row>
    <row r="507" spans="1:22" x14ac:dyDescent="0.25">
      <c r="A507" s="24">
        <f>'[1]06-2021'!A513</f>
        <v>44368.916666665449</v>
      </c>
      <c r="B507" s="25">
        <v>476.072</v>
      </c>
      <c r="C507" s="26">
        <v>12422.146696</v>
      </c>
      <c r="D507" s="25">
        <v>409.31599999999997</v>
      </c>
      <c r="E507" s="26">
        <v>10680.282999999999</v>
      </c>
      <c r="F507" s="27">
        <f t="shared" si="94"/>
        <v>66.756000000000029</v>
      </c>
      <c r="G507" s="27">
        <f t="shared" si="94"/>
        <v>1741.8636960000003</v>
      </c>
      <c r="H507" s="28">
        <f>'[1]06-2021'!P513</f>
        <v>0</v>
      </c>
      <c r="I507" s="29">
        <f t="shared" si="95"/>
        <v>66.756000000000029</v>
      </c>
      <c r="J507" s="30">
        <f t="shared" si="92"/>
        <v>26.092990832284734</v>
      </c>
      <c r="K507" s="68">
        <v>3.0959706805431337</v>
      </c>
      <c r="L507" s="30">
        <f t="shared" si="103"/>
        <v>66.916483349865842</v>
      </c>
      <c r="M507" s="30">
        <f t="shared" si="104"/>
        <v>36.472821876034146</v>
      </c>
      <c r="N507" s="30">
        <f t="shared" si="104"/>
        <v>22.966918735811184</v>
      </c>
      <c r="O507" s="30">
        <f t="shared" si="104"/>
        <v>22.199939065594776</v>
      </c>
      <c r="P507" s="30">
        <f t="shared" si="104"/>
        <v>28.601159915568051</v>
      </c>
      <c r="Q507" s="30">
        <f t="shared" si="104"/>
        <v>30.93758449147273</v>
      </c>
      <c r="R507" s="30">
        <f t="shared" si="96"/>
        <v>66.916483349865842</v>
      </c>
      <c r="S507" s="36">
        <f t="shared" si="93"/>
        <v>0</v>
      </c>
      <c r="T507" s="36">
        <f t="shared" si="100"/>
        <v>0</v>
      </c>
      <c r="U507" s="99">
        <f t="shared" si="97"/>
        <v>0</v>
      </c>
      <c r="V507" s="99">
        <f t="shared" si="98"/>
        <v>0</v>
      </c>
    </row>
    <row r="508" spans="1:22" x14ac:dyDescent="0.25">
      <c r="A508" s="24">
        <f>'[1]06-2021'!A514</f>
        <v>44368.958333332113</v>
      </c>
      <c r="B508" s="25">
        <v>196.76</v>
      </c>
      <c r="C508" s="26">
        <v>4619.9247999999998</v>
      </c>
      <c r="D508" s="25">
        <v>119.6</v>
      </c>
      <c r="E508" s="26">
        <v>2808.2150000000001</v>
      </c>
      <c r="F508" s="27">
        <f t="shared" si="94"/>
        <v>77.16</v>
      </c>
      <c r="G508" s="27">
        <f t="shared" si="94"/>
        <v>1811.7097999999996</v>
      </c>
      <c r="H508" s="28">
        <f>'[1]06-2021'!P514</f>
        <v>0</v>
      </c>
      <c r="I508" s="29">
        <f t="shared" si="95"/>
        <v>77.16</v>
      </c>
      <c r="J508" s="30">
        <f t="shared" si="92"/>
        <v>23.479909279419385</v>
      </c>
      <c r="K508" s="68">
        <v>3.0959706805431337</v>
      </c>
      <c r="L508" s="30">
        <f t="shared" si="103"/>
        <v>66.916483349865842</v>
      </c>
      <c r="M508" s="30">
        <f t="shared" si="104"/>
        <v>36.472821876034146</v>
      </c>
      <c r="N508" s="30">
        <f t="shared" si="104"/>
        <v>22.966918735811184</v>
      </c>
      <c r="O508" s="30">
        <f t="shared" si="104"/>
        <v>22.199939065594776</v>
      </c>
      <c r="P508" s="30">
        <f t="shared" si="104"/>
        <v>28.601159915568051</v>
      </c>
      <c r="Q508" s="30">
        <f t="shared" si="104"/>
        <v>30.93758449147273</v>
      </c>
      <c r="R508" s="30">
        <f t="shared" si="96"/>
        <v>66.916483349865842</v>
      </c>
      <c r="S508" s="36">
        <f t="shared" si="93"/>
        <v>0</v>
      </c>
      <c r="T508" s="36">
        <f t="shared" si="100"/>
        <v>0</v>
      </c>
      <c r="U508" s="99">
        <f t="shared" si="97"/>
        <v>0</v>
      </c>
      <c r="V508" s="99">
        <f t="shared" si="98"/>
        <v>0</v>
      </c>
    </row>
    <row r="509" spans="1:22" x14ac:dyDescent="0.25">
      <c r="A509" s="24">
        <f>'[1]06-2021'!A515</f>
        <v>44368.999999998778</v>
      </c>
      <c r="B509" s="25">
        <v>45.594999999999999</v>
      </c>
      <c r="C509" s="26">
        <v>1187.7497499999999</v>
      </c>
      <c r="D509" s="25">
        <v>41.905999999999999</v>
      </c>
      <c r="E509" s="26">
        <v>1091.6569999999999</v>
      </c>
      <c r="F509" s="27">
        <f t="shared" si="94"/>
        <v>3.6890000000000001</v>
      </c>
      <c r="G509" s="27">
        <f t="shared" si="94"/>
        <v>96.092750000000024</v>
      </c>
      <c r="H509" s="28">
        <f>'[1]06-2021'!P515</f>
        <v>0</v>
      </c>
      <c r="I509" s="29">
        <f t="shared" si="95"/>
        <v>3.6890000000000001</v>
      </c>
      <c r="J509" s="30">
        <f t="shared" si="92"/>
        <v>26.048454865817302</v>
      </c>
      <c r="K509" s="68">
        <v>3.0959706805431337</v>
      </c>
      <c r="L509" s="30">
        <f t="shared" si="103"/>
        <v>66.916483349865842</v>
      </c>
      <c r="M509" s="30">
        <f t="shared" si="104"/>
        <v>36.472821876034146</v>
      </c>
      <c r="N509" s="30">
        <f t="shared" si="104"/>
        <v>22.966918735811184</v>
      </c>
      <c r="O509" s="30">
        <f t="shared" si="104"/>
        <v>22.199939065594776</v>
      </c>
      <c r="P509" s="30">
        <f t="shared" si="104"/>
        <v>28.601159915568051</v>
      </c>
      <c r="Q509" s="30">
        <f t="shared" si="104"/>
        <v>30.93758449147273</v>
      </c>
      <c r="R509" s="30">
        <f t="shared" si="96"/>
        <v>66.916483349865842</v>
      </c>
      <c r="S509" s="36">
        <f t="shared" si="93"/>
        <v>0</v>
      </c>
      <c r="T509" s="36">
        <f t="shared" si="100"/>
        <v>0</v>
      </c>
      <c r="U509" s="99">
        <f t="shared" si="97"/>
        <v>0</v>
      </c>
      <c r="V509" s="99">
        <f t="shared" si="98"/>
        <v>0</v>
      </c>
    </row>
    <row r="510" spans="1:22" x14ac:dyDescent="0.25">
      <c r="A510" s="24">
        <f>'[1]06-2021'!A516</f>
        <v>44369.041666665442</v>
      </c>
      <c r="B510" s="25">
        <v>211.65</v>
      </c>
      <c r="C510" s="26">
        <v>5346.2790000000005</v>
      </c>
      <c r="D510" s="25">
        <v>160.96700000000001</v>
      </c>
      <c r="E510" s="26">
        <v>4066.0210000000002</v>
      </c>
      <c r="F510" s="27">
        <f t="shared" si="94"/>
        <v>50.682999999999993</v>
      </c>
      <c r="G510" s="27">
        <f t="shared" si="94"/>
        <v>1280.2580000000003</v>
      </c>
      <c r="H510" s="28">
        <f>'[1]06-2021'!P516</f>
        <v>0</v>
      </c>
      <c r="I510" s="29">
        <f t="shared" si="95"/>
        <v>50.682999999999993</v>
      </c>
      <c r="J510" s="30">
        <f t="shared" si="92"/>
        <v>25.260106939210395</v>
      </c>
      <c r="K510" s="68">
        <v>3.1315426782665261</v>
      </c>
      <c r="L510" s="30">
        <f t="shared" si="103"/>
        <v>67.300660925278478</v>
      </c>
      <c r="M510" s="30">
        <f t="shared" si="104"/>
        <v>36.472821876034146</v>
      </c>
      <c r="N510" s="30">
        <f t="shared" si="104"/>
        <v>22.966918735811184</v>
      </c>
      <c r="O510" s="30">
        <f t="shared" si="104"/>
        <v>22.199939065594776</v>
      </c>
      <c r="P510" s="30">
        <f t="shared" si="104"/>
        <v>28.601159915568051</v>
      </c>
      <c r="Q510" s="30">
        <f t="shared" si="104"/>
        <v>30.93758449147273</v>
      </c>
      <c r="R510" s="30">
        <f t="shared" si="96"/>
        <v>67.300660925278478</v>
      </c>
      <c r="S510" s="36">
        <f t="shared" si="93"/>
        <v>0</v>
      </c>
      <c r="T510" s="36">
        <f t="shared" si="100"/>
        <v>0</v>
      </c>
      <c r="U510" s="99">
        <f t="shared" si="97"/>
        <v>0</v>
      </c>
      <c r="V510" s="99">
        <f t="shared" si="98"/>
        <v>0</v>
      </c>
    </row>
    <row r="511" spans="1:22" x14ac:dyDescent="0.25">
      <c r="A511" s="24">
        <f>'[1]06-2021'!A517</f>
        <v>44369.083333332106</v>
      </c>
      <c r="B511" s="25">
        <v>251.423</v>
      </c>
      <c r="C511" s="26">
        <v>5675.886614</v>
      </c>
      <c r="D511" s="25">
        <v>0</v>
      </c>
      <c r="E511" s="26">
        <v>0</v>
      </c>
      <c r="F511" s="27">
        <f t="shared" si="94"/>
        <v>251.423</v>
      </c>
      <c r="G511" s="27">
        <f t="shared" si="94"/>
        <v>5675.886614</v>
      </c>
      <c r="H511" s="28">
        <f>'[1]06-2021'!P517</f>
        <v>0</v>
      </c>
      <c r="I511" s="29">
        <f t="shared" si="95"/>
        <v>251.423</v>
      </c>
      <c r="J511" s="30">
        <f t="shared" si="92"/>
        <v>22.575049275523718</v>
      </c>
      <c r="K511" s="68">
        <v>3.1315426782665261</v>
      </c>
      <c r="L511" s="30">
        <f t="shared" si="103"/>
        <v>67.300660925278478</v>
      </c>
      <c r="M511" s="30">
        <f t="shared" si="104"/>
        <v>36.472821876034146</v>
      </c>
      <c r="N511" s="30">
        <f t="shared" si="104"/>
        <v>22.966918735811184</v>
      </c>
      <c r="O511" s="30">
        <f t="shared" si="104"/>
        <v>22.199939065594776</v>
      </c>
      <c r="P511" s="30">
        <f t="shared" si="104"/>
        <v>28.601159915568051</v>
      </c>
      <c r="Q511" s="30">
        <f t="shared" si="104"/>
        <v>30.93758449147273</v>
      </c>
      <c r="R511" s="30">
        <f t="shared" si="96"/>
        <v>67.300660925278478</v>
      </c>
      <c r="S511" s="36">
        <f t="shared" si="93"/>
        <v>0</v>
      </c>
      <c r="T511" s="36">
        <f t="shared" si="100"/>
        <v>0</v>
      </c>
      <c r="U511" s="99">
        <f t="shared" si="97"/>
        <v>0</v>
      </c>
      <c r="V511" s="99">
        <f t="shared" si="98"/>
        <v>0</v>
      </c>
    </row>
    <row r="512" spans="1:22" x14ac:dyDescent="0.25">
      <c r="A512" s="24">
        <f>'[1]06-2021'!A518</f>
        <v>44369.12499999877</v>
      </c>
      <c r="B512" s="25">
        <v>259.87200000000001</v>
      </c>
      <c r="C512" s="26">
        <v>5415.1981519999999</v>
      </c>
      <c r="D512" s="25">
        <v>0</v>
      </c>
      <c r="E512" s="26">
        <v>0</v>
      </c>
      <c r="F512" s="27">
        <f t="shared" si="94"/>
        <v>259.87200000000001</v>
      </c>
      <c r="G512" s="27">
        <f t="shared" si="94"/>
        <v>5415.1981519999999</v>
      </c>
      <c r="H512" s="28">
        <f>'[1]06-2021'!P518</f>
        <v>0</v>
      </c>
      <c r="I512" s="29">
        <f t="shared" si="95"/>
        <v>259.87200000000001</v>
      </c>
      <c r="J512" s="30">
        <f t="shared" si="92"/>
        <v>20.837943880064032</v>
      </c>
      <c r="K512" s="68">
        <v>3.1315426782665261</v>
      </c>
      <c r="L512" s="30">
        <f t="shared" si="103"/>
        <v>67.300660925278478</v>
      </c>
      <c r="M512" s="30">
        <f t="shared" si="104"/>
        <v>36.472821876034146</v>
      </c>
      <c r="N512" s="30">
        <f t="shared" si="104"/>
        <v>22.966918735811184</v>
      </c>
      <c r="O512" s="30">
        <f t="shared" si="104"/>
        <v>22.199939065594776</v>
      </c>
      <c r="P512" s="30">
        <f t="shared" si="104"/>
        <v>28.601159915568051</v>
      </c>
      <c r="Q512" s="30">
        <f t="shared" si="104"/>
        <v>30.93758449147273</v>
      </c>
      <c r="R512" s="30">
        <f t="shared" si="96"/>
        <v>67.300660925278478</v>
      </c>
      <c r="S512" s="36">
        <f t="shared" si="93"/>
        <v>0</v>
      </c>
      <c r="T512" s="36">
        <f t="shared" si="100"/>
        <v>0</v>
      </c>
      <c r="U512" s="99">
        <f t="shared" si="97"/>
        <v>0</v>
      </c>
      <c r="V512" s="99">
        <f t="shared" si="98"/>
        <v>0</v>
      </c>
    </row>
    <row r="513" spans="1:22" x14ac:dyDescent="0.25">
      <c r="A513" s="24">
        <f>'[1]06-2021'!A519</f>
        <v>44369.166666665435</v>
      </c>
      <c r="B513" s="25">
        <v>246.322</v>
      </c>
      <c r="C513" s="26">
        <v>5007.2479359999998</v>
      </c>
      <c r="D513" s="25">
        <v>0</v>
      </c>
      <c r="E513" s="26">
        <v>0</v>
      </c>
      <c r="F513" s="27">
        <f t="shared" si="94"/>
        <v>246.322</v>
      </c>
      <c r="G513" s="27">
        <f t="shared" si="94"/>
        <v>5007.2479359999998</v>
      </c>
      <c r="H513" s="28">
        <f>'[1]06-2021'!P519</f>
        <v>0</v>
      </c>
      <c r="I513" s="29">
        <f t="shared" si="95"/>
        <v>246.322</v>
      </c>
      <c r="J513" s="30">
        <f t="shared" si="92"/>
        <v>20.32805813528633</v>
      </c>
      <c r="K513" s="68">
        <v>3.1315426782665261</v>
      </c>
      <c r="L513" s="30">
        <f t="shared" si="103"/>
        <v>67.300660925278478</v>
      </c>
      <c r="M513" s="30">
        <f t="shared" si="104"/>
        <v>36.472821876034146</v>
      </c>
      <c r="N513" s="30">
        <f t="shared" si="104"/>
        <v>22.966918735811184</v>
      </c>
      <c r="O513" s="30">
        <f t="shared" si="104"/>
        <v>22.199939065594776</v>
      </c>
      <c r="P513" s="30">
        <f t="shared" si="104"/>
        <v>28.601159915568051</v>
      </c>
      <c r="Q513" s="30">
        <f t="shared" si="104"/>
        <v>30.93758449147273</v>
      </c>
      <c r="R513" s="30">
        <f t="shared" si="96"/>
        <v>67.300660925278478</v>
      </c>
      <c r="S513" s="36">
        <f t="shared" si="93"/>
        <v>0</v>
      </c>
      <c r="T513" s="36">
        <f t="shared" si="100"/>
        <v>0</v>
      </c>
      <c r="U513" s="99">
        <f t="shared" si="97"/>
        <v>0</v>
      </c>
      <c r="V513" s="99">
        <f t="shared" si="98"/>
        <v>0</v>
      </c>
    </row>
    <row r="514" spans="1:22" x14ac:dyDescent="0.25">
      <c r="A514" s="24">
        <f>'[1]06-2021'!A520</f>
        <v>44369.208333332099</v>
      </c>
      <c r="B514" s="25">
        <v>245.15100000000001</v>
      </c>
      <c r="C514" s="26">
        <v>4972.0078750000002</v>
      </c>
      <c r="D514" s="25">
        <v>0</v>
      </c>
      <c r="E514" s="26">
        <v>0</v>
      </c>
      <c r="F514" s="27">
        <f t="shared" si="94"/>
        <v>245.15100000000001</v>
      </c>
      <c r="G514" s="27">
        <f t="shared" si="94"/>
        <v>4972.0078750000002</v>
      </c>
      <c r="H514" s="28">
        <f>'[1]06-2021'!P520</f>
        <v>0</v>
      </c>
      <c r="I514" s="29">
        <f t="shared" si="95"/>
        <v>245.15100000000001</v>
      </c>
      <c r="J514" s="30">
        <f t="shared" si="92"/>
        <v>20.281409722987057</v>
      </c>
      <c r="K514" s="68">
        <v>3.1315426782665261</v>
      </c>
      <c r="L514" s="30">
        <f t="shared" si="103"/>
        <v>67.300660925278478</v>
      </c>
      <c r="M514" s="30">
        <f t="shared" si="104"/>
        <v>36.472821876034146</v>
      </c>
      <c r="N514" s="30">
        <f t="shared" si="104"/>
        <v>22.966918735811184</v>
      </c>
      <c r="O514" s="30">
        <f t="shared" si="104"/>
        <v>22.199939065594776</v>
      </c>
      <c r="P514" s="30">
        <f t="shared" si="104"/>
        <v>28.601159915568051</v>
      </c>
      <c r="Q514" s="30">
        <f t="shared" si="104"/>
        <v>30.93758449147273</v>
      </c>
      <c r="R514" s="30">
        <f t="shared" si="96"/>
        <v>67.300660925278478</v>
      </c>
      <c r="S514" s="36">
        <f t="shared" si="93"/>
        <v>0</v>
      </c>
      <c r="T514" s="36">
        <f t="shared" si="100"/>
        <v>0</v>
      </c>
      <c r="U514" s="99">
        <f t="shared" si="97"/>
        <v>0</v>
      </c>
      <c r="V514" s="99">
        <f t="shared" si="98"/>
        <v>0</v>
      </c>
    </row>
    <row r="515" spans="1:22" x14ac:dyDescent="0.25">
      <c r="A515" s="24">
        <f>'[1]06-2021'!A521</f>
        <v>44369.249999998763</v>
      </c>
      <c r="B515" s="25">
        <v>253.17200000000003</v>
      </c>
      <c r="C515" s="26">
        <v>5250.661932</v>
      </c>
      <c r="D515" s="25">
        <v>0</v>
      </c>
      <c r="E515" s="26">
        <v>0</v>
      </c>
      <c r="F515" s="27">
        <f t="shared" si="94"/>
        <v>253.17200000000003</v>
      </c>
      <c r="G515" s="27">
        <f t="shared" si="94"/>
        <v>5250.661932</v>
      </c>
      <c r="H515" s="28">
        <f>'[1]06-2021'!P521</f>
        <v>0</v>
      </c>
      <c r="I515" s="29">
        <f t="shared" si="95"/>
        <v>253.17200000000003</v>
      </c>
      <c r="J515" s="30">
        <f t="shared" si="92"/>
        <v>20.739504889956233</v>
      </c>
      <c r="K515" s="68">
        <v>3.1315426782665261</v>
      </c>
      <c r="L515" s="30">
        <f t="shared" si="103"/>
        <v>67.300660925278478</v>
      </c>
      <c r="M515" s="30">
        <f t="shared" si="104"/>
        <v>36.472821876034146</v>
      </c>
      <c r="N515" s="30">
        <f t="shared" si="104"/>
        <v>22.966918735811184</v>
      </c>
      <c r="O515" s="30">
        <f t="shared" si="104"/>
        <v>22.199939065594776</v>
      </c>
      <c r="P515" s="30">
        <f t="shared" si="104"/>
        <v>28.601159915568051</v>
      </c>
      <c r="Q515" s="30">
        <f t="shared" si="104"/>
        <v>30.93758449147273</v>
      </c>
      <c r="R515" s="30">
        <f t="shared" si="96"/>
        <v>67.300660925278478</v>
      </c>
      <c r="S515" s="36">
        <f t="shared" si="93"/>
        <v>0</v>
      </c>
      <c r="T515" s="36">
        <f t="shared" si="100"/>
        <v>0</v>
      </c>
      <c r="U515" s="99">
        <f t="shared" si="97"/>
        <v>0</v>
      </c>
      <c r="V515" s="99">
        <f t="shared" si="98"/>
        <v>0</v>
      </c>
    </row>
    <row r="516" spans="1:22" x14ac:dyDescent="0.25">
      <c r="A516" s="24">
        <f>'[1]06-2021'!A522</f>
        <v>44369.291666665427</v>
      </c>
      <c r="B516" s="25">
        <v>253.98999999999998</v>
      </c>
      <c r="C516" s="26">
        <v>5594.6295600000003</v>
      </c>
      <c r="D516" s="25">
        <v>0</v>
      </c>
      <c r="E516" s="26">
        <v>0</v>
      </c>
      <c r="F516" s="27">
        <f t="shared" si="94"/>
        <v>253.98999999999998</v>
      </c>
      <c r="G516" s="27">
        <f t="shared" si="94"/>
        <v>5594.6295600000003</v>
      </c>
      <c r="H516" s="28">
        <f>'[1]06-2021'!P522</f>
        <v>0</v>
      </c>
      <c r="I516" s="29">
        <f t="shared" si="95"/>
        <v>253.98999999999998</v>
      </c>
      <c r="J516" s="30">
        <f t="shared" si="92"/>
        <v>22.02696783337927</v>
      </c>
      <c r="K516" s="68">
        <v>3.1315426782665261</v>
      </c>
      <c r="L516" s="30">
        <f t="shared" si="103"/>
        <v>67.300660925278478</v>
      </c>
      <c r="M516" s="30">
        <f t="shared" si="104"/>
        <v>36.472821876034146</v>
      </c>
      <c r="N516" s="30">
        <f t="shared" si="104"/>
        <v>22.966918735811184</v>
      </c>
      <c r="O516" s="30">
        <f t="shared" si="104"/>
        <v>22.199939065594776</v>
      </c>
      <c r="P516" s="30">
        <f t="shared" si="104"/>
        <v>28.601159915568051</v>
      </c>
      <c r="Q516" s="30">
        <f t="shared" si="104"/>
        <v>30.93758449147273</v>
      </c>
      <c r="R516" s="30">
        <f t="shared" si="96"/>
        <v>67.300660925278478</v>
      </c>
      <c r="S516" s="36">
        <f t="shared" si="93"/>
        <v>0</v>
      </c>
      <c r="T516" s="36">
        <f t="shared" si="100"/>
        <v>0</v>
      </c>
      <c r="U516" s="99">
        <f t="shared" si="97"/>
        <v>0</v>
      </c>
      <c r="V516" s="99">
        <f t="shared" si="98"/>
        <v>0</v>
      </c>
    </row>
    <row r="517" spans="1:22" x14ac:dyDescent="0.25">
      <c r="A517" s="24">
        <f>'[1]06-2021'!A523</f>
        <v>44369.333333332092</v>
      </c>
      <c r="B517" s="25">
        <v>267.63</v>
      </c>
      <c r="C517" s="26">
        <v>6557.60257</v>
      </c>
      <c r="D517" s="25">
        <v>0</v>
      </c>
      <c r="E517" s="26">
        <v>0</v>
      </c>
      <c r="F517" s="27">
        <f t="shared" si="94"/>
        <v>267.63</v>
      </c>
      <c r="G517" s="27">
        <f t="shared" si="94"/>
        <v>6557.60257</v>
      </c>
      <c r="H517" s="28">
        <f>'[1]06-2021'!P523</f>
        <v>0</v>
      </c>
      <c r="I517" s="29">
        <f t="shared" si="95"/>
        <v>267.63</v>
      </c>
      <c r="J517" s="30">
        <f t="shared" si="92"/>
        <v>24.502494376564659</v>
      </c>
      <c r="K517" s="68">
        <v>3.1315426782665261</v>
      </c>
      <c r="L517" s="30">
        <f t="shared" si="103"/>
        <v>67.300660925278478</v>
      </c>
      <c r="M517" s="30">
        <f t="shared" si="104"/>
        <v>36.472821876034146</v>
      </c>
      <c r="N517" s="30">
        <f t="shared" si="104"/>
        <v>22.966918735811184</v>
      </c>
      <c r="O517" s="30">
        <f t="shared" si="104"/>
        <v>22.199939065594776</v>
      </c>
      <c r="P517" s="30">
        <f t="shared" si="104"/>
        <v>28.601159915568051</v>
      </c>
      <c r="Q517" s="30">
        <f t="shared" si="104"/>
        <v>30.93758449147273</v>
      </c>
      <c r="R517" s="30">
        <f t="shared" si="96"/>
        <v>67.300660925278478</v>
      </c>
      <c r="S517" s="36">
        <f t="shared" si="93"/>
        <v>0</v>
      </c>
      <c r="T517" s="36">
        <f t="shared" si="100"/>
        <v>0</v>
      </c>
      <c r="U517" s="99">
        <f t="shared" si="97"/>
        <v>0</v>
      </c>
      <c r="V517" s="99">
        <f t="shared" si="98"/>
        <v>0</v>
      </c>
    </row>
    <row r="518" spans="1:22" x14ac:dyDescent="0.25">
      <c r="A518" s="24">
        <f>'[1]06-2021'!A524</f>
        <v>44369.374999998756</v>
      </c>
      <c r="B518" s="25">
        <v>287.26499999999999</v>
      </c>
      <c r="C518" s="26">
        <v>8012.1653100000003</v>
      </c>
      <c r="D518" s="25">
        <v>0</v>
      </c>
      <c r="E518" s="26">
        <v>0</v>
      </c>
      <c r="F518" s="27">
        <f t="shared" si="94"/>
        <v>287.26499999999999</v>
      </c>
      <c r="G518" s="27">
        <f t="shared" si="94"/>
        <v>8012.1653100000003</v>
      </c>
      <c r="H518" s="28">
        <f>'[1]06-2021'!P524</f>
        <v>0</v>
      </c>
      <c r="I518" s="29">
        <f t="shared" si="95"/>
        <v>287.26499999999999</v>
      </c>
      <c r="J518" s="30">
        <f t="shared" ref="J518:J581" si="105">IF(F518&gt;0,G518/F518,0)</f>
        <v>27.891199101874577</v>
      </c>
      <c r="K518" s="68">
        <v>3.1315426782665261</v>
      </c>
      <c r="L518" s="30">
        <f t="shared" si="103"/>
        <v>67.300660925278478</v>
      </c>
      <c r="M518" s="30">
        <f t="shared" si="104"/>
        <v>36.472821876034146</v>
      </c>
      <c r="N518" s="30">
        <f t="shared" si="104"/>
        <v>22.966918735811184</v>
      </c>
      <c r="O518" s="30">
        <f t="shared" si="104"/>
        <v>22.199939065594776</v>
      </c>
      <c r="P518" s="30">
        <f t="shared" si="104"/>
        <v>28.601159915568051</v>
      </c>
      <c r="Q518" s="30">
        <f t="shared" si="104"/>
        <v>30.93758449147273</v>
      </c>
      <c r="R518" s="30">
        <f t="shared" si="96"/>
        <v>67.300660925278478</v>
      </c>
      <c r="S518" s="36">
        <f t="shared" ref="S518:S581" si="106">IF(J518&gt;R518,J518-R518,0)</f>
        <v>0</v>
      </c>
      <c r="T518" s="36">
        <f t="shared" si="100"/>
        <v>0</v>
      </c>
      <c r="U518" s="99">
        <f t="shared" si="97"/>
        <v>0</v>
      </c>
      <c r="V518" s="99">
        <f t="shared" si="98"/>
        <v>0</v>
      </c>
    </row>
    <row r="519" spans="1:22" x14ac:dyDescent="0.25">
      <c r="A519" s="24">
        <f>'[1]06-2021'!A525</f>
        <v>44369.41666666542</v>
      </c>
      <c r="B519" s="25">
        <v>275.17899999999997</v>
      </c>
      <c r="C519" s="26">
        <v>7582.3729979999998</v>
      </c>
      <c r="D519" s="25">
        <v>0</v>
      </c>
      <c r="E519" s="26">
        <v>0</v>
      </c>
      <c r="F519" s="27">
        <f t="shared" ref="F519:G582" si="107">B519-D519</f>
        <v>275.17899999999997</v>
      </c>
      <c r="G519" s="27">
        <f t="shared" si="107"/>
        <v>7582.3729979999998</v>
      </c>
      <c r="H519" s="28">
        <f>'[1]06-2021'!P525</f>
        <v>0</v>
      </c>
      <c r="I519" s="29">
        <f t="shared" ref="I519:I582" si="108">F519-H519</f>
        <v>275.17899999999997</v>
      </c>
      <c r="J519" s="30">
        <f t="shared" si="105"/>
        <v>27.554330083327581</v>
      </c>
      <c r="K519" s="68">
        <v>3.1315426782665261</v>
      </c>
      <c r="L519" s="30">
        <f t="shared" si="103"/>
        <v>67.300660925278478</v>
      </c>
      <c r="M519" s="30">
        <f t="shared" si="104"/>
        <v>36.472821876034146</v>
      </c>
      <c r="N519" s="30">
        <f t="shared" si="104"/>
        <v>22.966918735811184</v>
      </c>
      <c r="O519" s="30">
        <f t="shared" si="104"/>
        <v>22.199939065594776</v>
      </c>
      <c r="P519" s="30">
        <f t="shared" si="104"/>
        <v>28.601159915568051</v>
      </c>
      <c r="Q519" s="30">
        <f t="shared" si="104"/>
        <v>30.93758449147273</v>
      </c>
      <c r="R519" s="30">
        <f t="shared" ref="R519:R582" si="109">MAX(L519:Q519)</f>
        <v>67.300660925278478</v>
      </c>
      <c r="S519" s="36">
        <f t="shared" si="106"/>
        <v>0</v>
      </c>
      <c r="T519" s="36">
        <f t="shared" si="100"/>
        <v>0</v>
      </c>
      <c r="U519" s="99">
        <f t="shared" ref="U519:U582" si="110">IF(T519=0,0,1)</f>
        <v>0</v>
      </c>
      <c r="V519" s="99">
        <f t="shared" ref="V519:V582" si="111">IF(U519=0,0,V518+1)</f>
        <v>0</v>
      </c>
    </row>
    <row r="520" spans="1:22" x14ac:dyDescent="0.25">
      <c r="A520" s="24">
        <f>'[1]06-2021'!A526</f>
        <v>44369.458333332084</v>
      </c>
      <c r="B520" s="25">
        <v>318.70499999999998</v>
      </c>
      <c r="C520" s="26">
        <v>8686.1105000000007</v>
      </c>
      <c r="D520" s="25">
        <v>0</v>
      </c>
      <c r="E520" s="26">
        <v>0</v>
      </c>
      <c r="F520" s="27">
        <f t="shared" si="107"/>
        <v>318.70499999999998</v>
      </c>
      <c r="G520" s="27">
        <f t="shared" si="107"/>
        <v>8686.1105000000007</v>
      </c>
      <c r="H520" s="28">
        <f>'[1]06-2021'!P526</f>
        <v>0</v>
      </c>
      <c r="I520" s="29">
        <f t="shared" si="108"/>
        <v>318.70499999999998</v>
      </c>
      <c r="J520" s="30">
        <f t="shared" si="105"/>
        <v>27.254390423746102</v>
      </c>
      <c r="K520" s="68">
        <v>3.1315426782665261</v>
      </c>
      <c r="L520" s="30">
        <f t="shared" si="103"/>
        <v>67.300660925278478</v>
      </c>
      <c r="M520" s="30">
        <f t="shared" ref="M520:Q535" si="112">M519</f>
        <v>36.472821876034146</v>
      </c>
      <c r="N520" s="30">
        <f t="shared" si="112"/>
        <v>22.966918735811184</v>
      </c>
      <c r="O520" s="30">
        <f t="shared" si="112"/>
        <v>22.199939065594776</v>
      </c>
      <c r="P520" s="30">
        <f t="shared" si="112"/>
        <v>28.601159915568051</v>
      </c>
      <c r="Q520" s="30">
        <f t="shared" si="112"/>
        <v>30.93758449147273</v>
      </c>
      <c r="R520" s="30">
        <f t="shared" si="109"/>
        <v>67.300660925278478</v>
      </c>
      <c r="S520" s="36">
        <f t="shared" si="106"/>
        <v>0</v>
      </c>
      <c r="T520" s="36">
        <f t="shared" ref="T520:T583" si="113">IF(S520&lt;&gt;" ",S520*I520,0)</f>
        <v>0</v>
      </c>
      <c r="U520" s="99">
        <f t="shared" si="110"/>
        <v>0</v>
      </c>
      <c r="V520" s="99">
        <f t="shared" si="111"/>
        <v>0</v>
      </c>
    </row>
    <row r="521" spans="1:22" x14ac:dyDescent="0.25">
      <c r="A521" s="24">
        <f>'[1]06-2021'!A527</f>
        <v>44369.499999998749</v>
      </c>
      <c r="B521" s="25">
        <v>354.17399999999998</v>
      </c>
      <c r="C521" s="26">
        <v>9564.3356990000011</v>
      </c>
      <c r="D521" s="25">
        <v>0</v>
      </c>
      <c r="E521" s="26">
        <v>0</v>
      </c>
      <c r="F521" s="27">
        <f t="shared" si="107"/>
        <v>354.17399999999998</v>
      </c>
      <c r="G521" s="27">
        <f t="shared" si="107"/>
        <v>9564.3356990000011</v>
      </c>
      <c r="H521" s="28">
        <f>'[1]06-2021'!P527</f>
        <v>0</v>
      </c>
      <c r="I521" s="29">
        <f t="shared" si="108"/>
        <v>354.17399999999998</v>
      </c>
      <c r="J521" s="30">
        <f t="shared" si="105"/>
        <v>27.004623995550215</v>
      </c>
      <c r="K521" s="68">
        <v>3.1315426782665261</v>
      </c>
      <c r="L521" s="30">
        <f t="shared" si="103"/>
        <v>67.300660925278478</v>
      </c>
      <c r="M521" s="30">
        <f t="shared" si="112"/>
        <v>36.472821876034146</v>
      </c>
      <c r="N521" s="30">
        <f t="shared" si="112"/>
        <v>22.966918735811184</v>
      </c>
      <c r="O521" s="30">
        <f t="shared" si="112"/>
        <v>22.199939065594776</v>
      </c>
      <c r="P521" s="30">
        <f t="shared" si="112"/>
        <v>28.601159915568051</v>
      </c>
      <c r="Q521" s="30">
        <f t="shared" si="112"/>
        <v>30.93758449147273</v>
      </c>
      <c r="R521" s="30">
        <f t="shared" si="109"/>
        <v>67.300660925278478</v>
      </c>
      <c r="S521" s="36">
        <f t="shared" si="106"/>
        <v>0</v>
      </c>
      <c r="T521" s="36">
        <f t="shared" si="113"/>
        <v>0</v>
      </c>
      <c r="U521" s="99">
        <f t="shared" si="110"/>
        <v>0</v>
      </c>
      <c r="V521" s="99">
        <f t="shared" si="111"/>
        <v>0</v>
      </c>
    </row>
    <row r="522" spans="1:22" x14ac:dyDescent="0.25">
      <c r="A522" s="24">
        <f>'[1]06-2021'!A528</f>
        <v>44369.541666665413</v>
      </c>
      <c r="B522" s="25">
        <v>326.13800000000003</v>
      </c>
      <c r="C522" s="26">
        <v>8635.2137559999992</v>
      </c>
      <c r="D522" s="25">
        <v>0</v>
      </c>
      <c r="E522" s="26">
        <v>0</v>
      </c>
      <c r="F522" s="27">
        <f t="shared" si="107"/>
        <v>326.13800000000003</v>
      </c>
      <c r="G522" s="27">
        <f t="shared" si="107"/>
        <v>8635.2137559999992</v>
      </c>
      <c r="H522" s="28">
        <f>'[1]06-2021'!P528</f>
        <v>0</v>
      </c>
      <c r="I522" s="29">
        <f t="shared" si="108"/>
        <v>326.13800000000003</v>
      </c>
      <c r="J522" s="30">
        <f t="shared" si="105"/>
        <v>26.477177624195889</v>
      </c>
      <c r="K522" s="68">
        <v>3.1315426782665261</v>
      </c>
      <c r="L522" s="30">
        <f t="shared" si="103"/>
        <v>67.300660925278478</v>
      </c>
      <c r="M522" s="30">
        <f t="shared" si="112"/>
        <v>36.472821876034146</v>
      </c>
      <c r="N522" s="30">
        <f t="shared" si="112"/>
        <v>22.966918735811184</v>
      </c>
      <c r="O522" s="30">
        <f t="shared" si="112"/>
        <v>22.199939065594776</v>
      </c>
      <c r="P522" s="30">
        <f t="shared" si="112"/>
        <v>28.601159915568051</v>
      </c>
      <c r="Q522" s="30">
        <f t="shared" si="112"/>
        <v>30.93758449147273</v>
      </c>
      <c r="R522" s="30">
        <f t="shared" si="109"/>
        <v>67.300660925278478</v>
      </c>
      <c r="S522" s="36">
        <f t="shared" si="106"/>
        <v>0</v>
      </c>
      <c r="T522" s="36">
        <f t="shared" si="113"/>
        <v>0</v>
      </c>
      <c r="U522" s="99">
        <f t="shared" si="110"/>
        <v>0</v>
      </c>
      <c r="V522" s="99">
        <f t="shared" si="111"/>
        <v>0</v>
      </c>
    </row>
    <row r="523" spans="1:22" x14ac:dyDescent="0.25">
      <c r="A523" s="24">
        <f>'[1]06-2021'!A529</f>
        <v>44369.583333332077</v>
      </c>
      <c r="B523" s="25">
        <v>301.74899999999997</v>
      </c>
      <c r="C523" s="26">
        <v>7946.9085539999996</v>
      </c>
      <c r="D523" s="25">
        <v>0</v>
      </c>
      <c r="E523" s="26">
        <v>0</v>
      </c>
      <c r="F523" s="27">
        <f t="shared" si="107"/>
        <v>301.74899999999997</v>
      </c>
      <c r="G523" s="27">
        <f t="shared" si="107"/>
        <v>7946.9085539999996</v>
      </c>
      <c r="H523" s="28">
        <f>'[1]06-2021'!P529</f>
        <v>0</v>
      </c>
      <c r="I523" s="29">
        <f t="shared" si="108"/>
        <v>301.74899999999997</v>
      </c>
      <c r="J523" s="30">
        <f t="shared" si="105"/>
        <v>26.336155394052675</v>
      </c>
      <c r="K523" s="68">
        <v>3.1315426782665261</v>
      </c>
      <c r="L523" s="30">
        <f t="shared" si="103"/>
        <v>67.300660925278478</v>
      </c>
      <c r="M523" s="30">
        <f t="shared" si="112"/>
        <v>36.472821876034146</v>
      </c>
      <c r="N523" s="30">
        <f t="shared" si="112"/>
        <v>22.966918735811184</v>
      </c>
      <c r="O523" s="30">
        <f t="shared" si="112"/>
        <v>22.199939065594776</v>
      </c>
      <c r="P523" s="30">
        <f t="shared" si="112"/>
        <v>28.601159915568051</v>
      </c>
      <c r="Q523" s="30">
        <f t="shared" si="112"/>
        <v>30.93758449147273</v>
      </c>
      <c r="R523" s="30">
        <f t="shared" si="109"/>
        <v>67.300660925278478</v>
      </c>
      <c r="S523" s="36">
        <f t="shared" si="106"/>
        <v>0</v>
      </c>
      <c r="T523" s="36">
        <f t="shared" si="113"/>
        <v>0</v>
      </c>
      <c r="U523" s="99">
        <f t="shared" si="110"/>
        <v>0</v>
      </c>
      <c r="V523" s="99">
        <f t="shared" si="111"/>
        <v>0</v>
      </c>
    </row>
    <row r="524" spans="1:22" x14ac:dyDescent="0.25">
      <c r="A524" s="24">
        <f>'[1]06-2021'!A530</f>
        <v>44369.624999998741</v>
      </c>
      <c r="B524" s="25">
        <v>319.57</v>
      </c>
      <c r="C524" s="26">
        <v>8303.3856749999995</v>
      </c>
      <c r="D524" s="25">
        <v>0</v>
      </c>
      <c r="E524" s="26">
        <v>0</v>
      </c>
      <c r="F524" s="27">
        <f t="shared" si="107"/>
        <v>319.57</v>
      </c>
      <c r="G524" s="27">
        <f t="shared" si="107"/>
        <v>8303.3856749999995</v>
      </c>
      <c r="H524" s="28">
        <f>'[1]06-2021'!P530</f>
        <v>0</v>
      </c>
      <c r="I524" s="29">
        <f t="shared" si="108"/>
        <v>319.57</v>
      </c>
      <c r="J524" s="30">
        <f t="shared" si="105"/>
        <v>25.982994883750038</v>
      </c>
      <c r="K524" s="68">
        <v>3.1315426782665261</v>
      </c>
      <c r="L524" s="30">
        <f t="shared" si="103"/>
        <v>67.300660925278478</v>
      </c>
      <c r="M524" s="30">
        <f t="shared" si="112"/>
        <v>36.472821876034146</v>
      </c>
      <c r="N524" s="30">
        <f t="shared" si="112"/>
        <v>22.966918735811184</v>
      </c>
      <c r="O524" s="30">
        <f t="shared" si="112"/>
        <v>22.199939065594776</v>
      </c>
      <c r="P524" s="30">
        <f t="shared" si="112"/>
        <v>28.601159915568051</v>
      </c>
      <c r="Q524" s="30">
        <f t="shared" si="112"/>
        <v>30.93758449147273</v>
      </c>
      <c r="R524" s="30">
        <f t="shared" si="109"/>
        <v>67.300660925278478</v>
      </c>
      <c r="S524" s="36">
        <f t="shared" si="106"/>
        <v>0</v>
      </c>
      <c r="T524" s="36">
        <f t="shared" si="113"/>
        <v>0</v>
      </c>
      <c r="U524" s="99">
        <f t="shared" si="110"/>
        <v>0</v>
      </c>
      <c r="V524" s="99">
        <f t="shared" si="111"/>
        <v>0</v>
      </c>
    </row>
    <row r="525" spans="1:22" x14ac:dyDescent="0.25">
      <c r="A525" s="24">
        <f>'[1]06-2021'!A531</f>
        <v>44369.666666665406</v>
      </c>
      <c r="B525" s="25">
        <v>326.36</v>
      </c>
      <c r="C525" s="26">
        <v>8412.4085799999993</v>
      </c>
      <c r="D525" s="25">
        <v>0</v>
      </c>
      <c r="E525" s="26">
        <v>0</v>
      </c>
      <c r="F525" s="27">
        <f t="shared" si="107"/>
        <v>326.36</v>
      </c>
      <c r="G525" s="27">
        <f t="shared" si="107"/>
        <v>8412.4085799999993</v>
      </c>
      <c r="H525" s="28">
        <f>'[1]06-2021'!P531</f>
        <v>0</v>
      </c>
      <c r="I525" s="29">
        <f t="shared" si="108"/>
        <v>326.36</v>
      </c>
      <c r="J525" s="30">
        <f t="shared" si="105"/>
        <v>25.776469481554109</v>
      </c>
      <c r="K525" s="68">
        <v>3.1315426782665261</v>
      </c>
      <c r="L525" s="30">
        <f t="shared" si="103"/>
        <v>67.300660925278478</v>
      </c>
      <c r="M525" s="30">
        <f t="shared" si="112"/>
        <v>36.472821876034146</v>
      </c>
      <c r="N525" s="30">
        <f t="shared" si="112"/>
        <v>22.966918735811184</v>
      </c>
      <c r="O525" s="30">
        <f t="shared" si="112"/>
        <v>22.199939065594776</v>
      </c>
      <c r="P525" s="30">
        <f t="shared" si="112"/>
        <v>28.601159915568051</v>
      </c>
      <c r="Q525" s="30">
        <f t="shared" si="112"/>
        <v>30.93758449147273</v>
      </c>
      <c r="R525" s="30">
        <f t="shared" si="109"/>
        <v>67.300660925278478</v>
      </c>
      <c r="S525" s="36">
        <f t="shared" si="106"/>
        <v>0</v>
      </c>
      <c r="T525" s="36">
        <f t="shared" si="113"/>
        <v>0</v>
      </c>
      <c r="U525" s="99">
        <f t="shared" si="110"/>
        <v>0</v>
      </c>
      <c r="V525" s="99">
        <f t="shared" si="111"/>
        <v>0</v>
      </c>
    </row>
    <row r="526" spans="1:22" x14ac:dyDescent="0.25">
      <c r="A526" s="24">
        <f>'[1]06-2021'!A532</f>
        <v>44369.70833333207</v>
      </c>
      <c r="B526" s="25">
        <v>334.15899999999999</v>
      </c>
      <c r="C526" s="26">
        <v>8619.528393999999</v>
      </c>
      <c r="D526" s="25">
        <v>0</v>
      </c>
      <c r="E526" s="26">
        <v>0</v>
      </c>
      <c r="F526" s="27">
        <f t="shared" si="107"/>
        <v>334.15899999999999</v>
      </c>
      <c r="G526" s="27">
        <f t="shared" si="107"/>
        <v>8619.528393999999</v>
      </c>
      <c r="H526" s="28">
        <f>'[1]06-2021'!P532</f>
        <v>0</v>
      </c>
      <c r="I526" s="29">
        <f t="shared" si="108"/>
        <v>334.15899999999999</v>
      </c>
      <c r="J526" s="30">
        <f t="shared" si="105"/>
        <v>25.794691730583342</v>
      </c>
      <c r="K526" s="68">
        <v>3.1315426782665261</v>
      </c>
      <c r="L526" s="30">
        <f t="shared" si="103"/>
        <v>67.300660925278478</v>
      </c>
      <c r="M526" s="30">
        <f t="shared" si="112"/>
        <v>36.472821876034146</v>
      </c>
      <c r="N526" s="30">
        <f t="shared" si="112"/>
        <v>22.966918735811184</v>
      </c>
      <c r="O526" s="30">
        <f t="shared" si="112"/>
        <v>22.199939065594776</v>
      </c>
      <c r="P526" s="30">
        <f t="shared" si="112"/>
        <v>28.601159915568051</v>
      </c>
      <c r="Q526" s="30">
        <f t="shared" si="112"/>
        <v>30.93758449147273</v>
      </c>
      <c r="R526" s="30">
        <f t="shared" si="109"/>
        <v>67.300660925278478</v>
      </c>
      <c r="S526" s="36">
        <f t="shared" si="106"/>
        <v>0</v>
      </c>
      <c r="T526" s="36">
        <f t="shared" si="113"/>
        <v>0</v>
      </c>
      <c r="U526" s="99">
        <f t="shared" si="110"/>
        <v>0</v>
      </c>
      <c r="V526" s="99">
        <f t="shared" si="111"/>
        <v>0</v>
      </c>
    </row>
    <row r="527" spans="1:22" x14ac:dyDescent="0.25">
      <c r="A527" s="24">
        <f>'[1]06-2021'!A533</f>
        <v>44369.749999998734</v>
      </c>
      <c r="B527" s="25">
        <v>367.565</v>
      </c>
      <c r="C527" s="26">
        <v>9405.6860799999995</v>
      </c>
      <c r="D527" s="37">
        <v>0</v>
      </c>
      <c r="E527" s="26">
        <v>0</v>
      </c>
      <c r="F527" s="27">
        <f t="shared" si="107"/>
        <v>367.565</v>
      </c>
      <c r="G527" s="27">
        <f t="shared" si="107"/>
        <v>9405.6860799999995</v>
      </c>
      <c r="H527" s="28">
        <f>'[1]06-2021'!P533</f>
        <v>0</v>
      </c>
      <c r="I527" s="29">
        <f t="shared" si="108"/>
        <v>367.565</v>
      </c>
      <c r="J527" s="30">
        <f t="shared" si="105"/>
        <v>25.589177642049705</v>
      </c>
      <c r="K527" s="68">
        <v>3.1315426782665261</v>
      </c>
      <c r="L527" s="30">
        <f t="shared" si="103"/>
        <v>67.300660925278478</v>
      </c>
      <c r="M527" s="30">
        <f t="shared" si="112"/>
        <v>36.472821876034146</v>
      </c>
      <c r="N527" s="30">
        <f t="shared" si="112"/>
        <v>22.966918735811184</v>
      </c>
      <c r="O527" s="30">
        <f t="shared" si="112"/>
        <v>22.199939065594776</v>
      </c>
      <c r="P527" s="30">
        <f t="shared" si="112"/>
        <v>28.601159915568051</v>
      </c>
      <c r="Q527" s="30">
        <f t="shared" si="112"/>
        <v>30.93758449147273</v>
      </c>
      <c r="R527" s="30">
        <f t="shared" si="109"/>
        <v>67.300660925278478</v>
      </c>
      <c r="S527" s="36">
        <f t="shared" si="106"/>
        <v>0</v>
      </c>
      <c r="T527" s="36">
        <f t="shared" si="113"/>
        <v>0</v>
      </c>
      <c r="U527" s="99">
        <f t="shared" si="110"/>
        <v>0</v>
      </c>
      <c r="V527" s="99">
        <f t="shared" si="111"/>
        <v>0</v>
      </c>
    </row>
    <row r="528" spans="1:22" x14ac:dyDescent="0.25">
      <c r="A528" s="24">
        <f>'[1]06-2021'!A534</f>
        <v>44369.791666665398</v>
      </c>
      <c r="B528" s="25">
        <v>388.911</v>
      </c>
      <c r="C528" s="26">
        <v>9435.4603860000007</v>
      </c>
      <c r="D528" s="37">
        <v>0</v>
      </c>
      <c r="E528" s="26">
        <v>0</v>
      </c>
      <c r="F528" s="27">
        <f t="shared" si="107"/>
        <v>388.911</v>
      </c>
      <c r="G528" s="27">
        <f t="shared" si="107"/>
        <v>9435.4603860000007</v>
      </c>
      <c r="H528" s="28">
        <f>'[1]06-2021'!P534</f>
        <v>0</v>
      </c>
      <c r="I528" s="29">
        <f t="shared" si="108"/>
        <v>388.911</v>
      </c>
      <c r="J528" s="30">
        <f t="shared" si="105"/>
        <v>24.261232996752472</v>
      </c>
      <c r="K528" s="68">
        <v>3.1315426782665261</v>
      </c>
      <c r="L528" s="30">
        <f t="shared" si="103"/>
        <v>67.300660925278478</v>
      </c>
      <c r="M528" s="30">
        <f t="shared" si="112"/>
        <v>36.472821876034146</v>
      </c>
      <c r="N528" s="30">
        <f t="shared" si="112"/>
        <v>22.966918735811184</v>
      </c>
      <c r="O528" s="30">
        <f t="shared" si="112"/>
        <v>22.199939065594776</v>
      </c>
      <c r="P528" s="30">
        <f t="shared" si="112"/>
        <v>28.601159915568051</v>
      </c>
      <c r="Q528" s="30">
        <f t="shared" si="112"/>
        <v>30.93758449147273</v>
      </c>
      <c r="R528" s="30">
        <f t="shared" si="109"/>
        <v>67.300660925278478</v>
      </c>
      <c r="S528" s="36">
        <f t="shared" si="106"/>
        <v>0</v>
      </c>
      <c r="T528" s="36">
        <f t="shared" si="113"/>
        <v>0</v>
      </c>
      <c r="U528" s="99">
        <f t="shared" si="110"/>
        <v>0</v>
      </c>
      <c r="V528" s="99">
        <f t="shared" si="111"/>
        <v>0</v>
      </c>
    </row>
    <row r="529" spans="1:22" x14ac:dyDescent="0.25">
      <c r="A529" s="24">
        <f>'[1]06-2021'!A535</f>
        <v>44369.833333332062</v>
      </c>
      <c r="B529" s="25">
        <v>367.38</v>
      </c>
      <c r="C529" s="26">
        <v>8846.4650999999994</v>
      </c>
      <c r="D529" s="25">
        <v>0</v>
      </c>
      <c r="E529" s="26">
        <v>0</v>
      </c>
      <c r="F529" s="27">
        <f t="shared" si="107"/>
        <v>367.38</v>
      </c>
      <c r="G529" s="27">
        <f t="shared" si="107"/>
        <v>8846.4650999999994</v>
      </c>
      <c r="H529" s="28">
        <f>'[1]06-2021'!P535</f>
        <v>0</v>
      </c>
      <c r="I529" s="29">
        <f t="shared" si="108"/>
        <v>367.38</v>
      </c>
      <c r="J529" s="30">
        <f t="shared" si="105"/>
        <v>24.079876694430833</v>
      </c>
      <c r="K529" s="68">
        <v>3.1315426782665261</v>
      </c>
      <c r="L529" s="30">
        <f t="shared" si="103"/>
        <v>67.300660925278478</v>
      </c>
      <c r="M529" s="30">
        <f t="shared" si="112"/>
        <v>36.472821876034146</v>
      </c>
      <c r="N529" s="30">
        <f t="shared" si="112"/>
        <v>22.966918735811184</v>
      </c>
      <c r="O529" s="30">
        <f t="shared" si="112"/>
        <v>22.199939065594776</v>
      </c>
      <c r="P529" s="30">
        <f t="shared" si="112"/>
        <v>28.601159915568051</v>
      </c>
      <c r="Q529" s="30">
        <f t="shared" si="112"/>
        <v>30.93758449147273</v>
      </c>
      <c r="R529" s="30">
        <f t="shared" si="109"/>
        <v>67.300660925278478</v>
      </c>
      <c r="S529" s="36">
        <f t="shared" si="106"/>
        <v>0</v>
      </c>
      <c r="T529" s="36">
        <f t="shared" si="113"/>
        <v>0</v>
      </c>
      <c r="U529" s="99">
        <f t="shared" si="110"/>
        <v>0</v>
      </c>
      <c r="V529" s="99">
        <f t="shared" si="111"/>
        <v>0</v>
      </c>
    </row>
    <row r="530" spans="1:22" x14ac:dyDescent="0.25">
      <c r="A530" s="24">
        <f>'[1]06-2021'!A536</f>
        <v>44369.874999998727</v>
      </c>
      <c r="B530" s="25">
        <v>331.66899999999998</v>
      </c>
      <c r="C530" s="26">
        <v>8076.7724349999999</v>
      </c>
      <c r="D530" s="25">
        <v>0</v>
      </c>
      <c r="E530" s="26">
        <v>0</v>
      </c>
      <c r="F530" s="27">
        <f t="shared" si="107"/>
        <v>331.66899999999998</v>
      </c>
      <c r="G530" s="27">
        <f t="shared" si="107"/>
        <v>8076.7724349999999</v>
      </c>
      <c r="H530" s="28">
        <f>'[1]06-2021'!P536</f>
        <v>0</v>
      </c>
      <c r="I530" s="29">
        <f t="shared" si="108"/>
        <v>331.66899999999998</v>
      </c>
      <c r="J530" s="30">
        <f t="shared" si="105"/>
        <v>24.351906373523001</v>
      </c>
      <c r="K530" s="68">
        <v>3.1315426782665261</v>
      </c>
      <c r="L530" s="30">
        <f t="shared" si="103"/>
        <v>67.300660925278478</v>
      </c>
      <c r="M530" s="30">
        <f t="shared" si="112"/>
        <v>36.472821876034146</v>
      </c>
      <c r="N530" s="30">
        <f t="shared" si="112"/>
        <v>22.966918735811184</v>
      </c>
      <c r="O530" s="30">
        <f t="shared" si="112"/>
        <v>22.199939065594776</v>
      </c>
      <c r="P530" s="30">
        <f t="shared" si="112"/>
        <v>28.601159915568051</v>
      </c>
      <c r="Q530" s="30">
        <f t="shared" si="112"/>
        <v>30.93758449147273</v>
      </c>
      <c r="R530" s="30">
        <f t="shared" si="109"/>
        <v>67.300660925278478</v>
      </c>
      <c r="S530" s="36">
        <f t="shared" si="106"/>
        <v>0</v>
      </c>
      <c r="T530" s="36">
        <f t="shared" si="113"/>
        <v>0</v>
      </c>
      <c r="U530" s="99">
        <f t="shared" si="110"/>
        <v>0</v>
      </c>
      <c r="V530" s="99">
        <f t="shared" si="111"/>
        <v>0</v>
      </c>
    </row>
    <row r="531" spans="1:22" x14ac:dyDescent="0.25">
      <c r="A531" s="24">
        <f>'[1]06-2021'!A537</f>
        <v>44369.916666665391</v>
      </c>
      <c r="B531" s="25">
        <v>325.08999999999997</v>
      </c>
      <c r="C531" s="26">
        <v>7530.33068</v>
      </c>
      <c r="D531" s="25">
        <v>0</v>
      </c>
      <c r="E531" s="26">
        <v>0</v>
      </c>
      <c r="F531" s="27">
        <f t="shared" si="107"/>
        <v>325.08999999999997</v>
      </c>
      <c r="G531" s="27">
        <f t="shared" si="107"/>
        <v>7530.33068</v>
      </c>
      <c r="H531" s="28">
        <f>'[1]06-2021'!P537</f>
        <v>0</v>
      </c>
      <c r="I531" s="29">
        <f t="shared" si="108"/>
        <v>325.08999999999997</v>
      </c>
      <c r="J531" s="30">
        <f t="shared" si="105"/>
        <v>23.163833646067246</v>
      </c>
      <c r="K531" s="68">
        <v>3.1315426782665261</v>
      </c>
      <c r="L531" s="30">
        <f t="shared" si="103"/>
        <v>67.300660925278478</v>
      </c>
      <c r="M531" s="30">
        <f t="shared" si="112"/>
        <v>36.472821876034146</v>
      </c>
      <c r="N531" s="30">
        <f t="shared" si="112"/>
        <v>22.966918735811184</v>
      </c>
      <c r="O531" s="30">
        <f t="shared" si="112"/>
        <v>22.199939065594776</v>
      </c>
      <c r="P531" s="30">
        <f t="shared" si="112"/>
        <v>28.601159915568051</v>
      </c>
      <c r="Q531" s="30">
        <f t="shared" si="112"/>
        <v>30.93758449147273</v>
      </c>
      <c r="R531" s="30">
        <f t="shared" si="109"/>
        <v>67.300660925278478</v>
      </c>
      <c r="S531" s="36">
        <f t="shared" si="106"/>
        <v>0</v>
      </c>
      <c r="T531" s="36">
        <f t="shared" si="113"/>
        <v>0</v>
      </c>
      <c r="U531" s="99">
        <f t="shared" si="110"/>
        <v>0</v>
      </c>
      <c r="V531" s="99">
        <f t="shared" si="111"/>
        <v>0</v>
      </c>
    </row>
    <row r="532" spans="1:22" x14ac:dyDescent="0.25">
      <c r="A532" s="24">
        <f>'[1]06-2021'!A538</f>
        <v>44369.958333332055</v>
      </c>
      <c r="B532" s="25">
        <v>292.58999999999997</v>
      </c>
      <c r="C532" s="26">
        <v>6559.6326099999997</v>
      </c>
      <c r="D532" s="25">
        <v>0</v>
      </c>
      <c r="E532" s="26">
        <v>0</v>
      </c>
      <c r="F532" s="27">
        <f t="shared" si="107"/>
        <v>292.58999999999997</v>
      </c>
      <c r="G532" s="27">
        <f t="shared" si="107"/>
        <v>6559.6326099999997</v>
      </c>
      <c r="H532" s="28">
        <f>'[1]06-2021'!P538</f>
        <v>0</v>
      </c>
      <c r="I532" s="29">
        <f t="shared" si="108"/>
        <v>292.58999999999997</v>
      </c>
      <c r="J532" s="30">
        <f t="shared" si="105"/>
        <v>22.419196178953484</v>
      </c>
      <c r="K532" s="68">
        <v>3.1315426782665261</v>
      </c>
      <c r="L532" s="30">
        <f t="shared" si="103"/>
        <v>67.300660925278478</v>
      </c>
      <c r="M532" s="30">
        <f t="shared" si="112"/>
        <v>36.472821876034146</v>
      </c>
      <c r="N532" s="30">
        <f t="shared" si="112"/>
        <v>22.966918735811184</v>
      </c>
      <c r="O532" s="30">
        <f t="shared" si="112"/>
        <v>22.199939065594776</v>
      </c>
      <c r="P532" s="30">
        <f t="shared" si="112"/>
        <v>28.601159915568051</v>
      </c>
      <c r="Q532" s="30">
        <f t="shared" si="112"/>
        <v>30.93758449147273</v>
      </c>
      <c r="R532" s="30">
        <f t="shared" si="109"/>
        <v>67.300660925278478</v>
      </c>
      <c r="S532" s="36">
        <f t="shared" si="106"/>
        <v>0</v>
      </c>
      <c r="T532" s="36">
        <f t="shared" si="113"/>
        <v>0</v>
      </c>
      <c r="U532" s="99">
        <f t="shared" si="110"/>
        <v>0</v>
      </c>
      <c r="V532" s="99">
        <f t="shared" si="111"/>
        <v>0</v>
      </c>
    </row>
    <row r="533" spans="1:22" x14ac:dyDescent="0.25">
      <c r="A533" s="24">
        <f>'[1]06-2021'!A539</f>
        <v>44369.999999998719</v>
      </c>
      <c r="B533" s="25">
        <v>248.1</v>
      </c>
      <c r="C533" s="26">
        <v>5011.62</v>
      </c>
      <c r="D533" s="25">
        <v>0</v>
      </c>
      <c r="E533" s="26">
        <v>0</v>
      </c>
      <c r="F533" s="27">
        <f t="shared" si="107"/>
        <v>248.1</v>
      </c>
      <c r="G533" s="27">
        <f t="shared" si="107"/>
        <v>5011.62</v>
      </c>
      <c r="H533" s="28">
        <f>'[1]06-2021'!P539</f>
        <v>0</v>
      </c>
      <c r="I533" s="29">
        <f t="shared" si="108"/>
        <v>248.1</v>
      </c>
      <c r="J533" s="30">
        <f t="shared" si="105"/>
        <v>20.2</v>
      </c>
      <c r="K533" s="68">
        <v>3.1315426782665261</v>
      </c>
      <c r="L533" s="30">
        <f t="shared" si="103"/>
        <v>67.300660925278478</v>
      </c>
      <c r="M533" s="30">
        <f t="shared" si="112"/>
        <v>36.472821876034146</v>
      </c>
      <c r="N533" s="30">
        <f t="shared" si="112"/>
        <v>22.966918735811184</v>
      </c>
      <c r="O533" s="30">
        <f t="shared" si="112"/>
        <v>22.199939065594776</v>
      </c>
      <c r="P533" s="30">
        <f t="shared" si="112"/>
        <v>28.601159915568051</v>
      </c>
      <c r="Q533" s="30">
        <f t="shared" si="112"/>
        <v>30.93758449147273</v>
      </c>
      <c r="R533" s="30">
        <f t="shared" si="109"/>
        <v>67.300660925278478</v>
      </c>
      <c r="S533" s="36">
        <f t="shared" si="106"/>
        <v>0</v>
      </c>
      <c r="T533" s="36">
        <f t="shared" si="113"/>
        <v>0</v>
      </c>
      <c r="U533" s="99">
        <f t="shared" si="110"/>
        <v>0</v>
      </c>
      <c r="V533" s="99">
        <f t="shared" si="111"/>
        <v>0</v>
      </c>
    </row>
    <row r="534" spans="1:22" x14ac:dyDescent="0.25">
      <c r="A534" s="24">
        <f>'[1]06-2021'!A540</f>
        <v>44370.041666665384</v>
      </c>
      <c r="B534" s="25">
        <v>216.964</v>
      </c>
      <c r="C534" s="26">
        <v>4022.7715160000002</v>
      </c>
      <c r="D534" s="25">
        <v>0</v>
      </c>
      <c r="E534" s="26">
        <v>0</v>
      </c>
      <c r="F534" s="27">
        <f t="shared" si="107"/>
        <v>216.964</v>
      </c>
      <c r="G534" s="27">
        <f t="shared" si="107"/>
        <v>4022.7715160000002</v>
      </c>
      <c r="H534" s="28">
        <f>'[1]06-2021'!P540</f>
        <v>0</v>
      </c>
      <c r="I534" s="29">
        <f t="shared" si="108"/>
        <v>216.964</v>
      </c>
      <c r="J534" s="30">
        <f t="shared" si="105"/>
        <v>18.541193543629358</v>
      </c>
      <c r="K534" s="68">
        <v>3.106134108464103</v>
      </c>
      <c r="L534" s="30">
        <f t="shared" si="103"/>
        <v>67.026248371412322</v>
      </c>
      <c r="M534" s="30">
        <f t="shared" si="112"/>
        <v>36.472821876034146</v>
      </c>
      <c r="N534" s="30">
        <f t="shared" si="112"/>
        <v>22.966918735811184</v>
      </c>
      <c r="O534" s="30">
        <f t="shared" si="112"/>
        <v>22.199939065594776</v>
      </c>
      <c r="P534" s="30">
        <f t="shared" si="112"/>
        <v>28.601159915568051</v>
      </c>
      <c r="Q534" s="30">
        <f t="shared" si="112"/>
        <v>30.93758449147273</v>
      </c>
      <c r="R534" s="30">
        <f t="shared" si="109"/>
        <v>67.026248371412322</v>
      </c>
      <c r="S534" s="36">
        <f t="shared" si="106"/>
        <v>0</v>
      </c>
      <c r="T534" s="36">
        <f t="shared" si="113"/>
        <v>0</v>
      </c>
      <c r="U534" s="99">
        <f t="shared" si="110"/>
        <v>0</v>
      </c>
      <c r="V534" s="99">
        <f t="shared" si="111"/>
        <v>0</v>
      </c>
    </row>
    <row r="535" spans="1:22" x14ac:dyDescent="0.25">
      <c r="A535" s="24">
        <f>'[1]06-2021'!A541</f>
        <v>44370.083333332048</v>
      </c>
      <c r="B535" s="25">
        <v>196.69499999999999</v>
      </c>
      <c r="C535" s="26">
        <v>3497.4154350000003</v>
      </c>
      <c r="D535" s="25">
        <v>0</v>
      </c>
      <c r="E535" s="26">
        <v>0</v>
      </c>
      <c r="F535" s="27">
        <f t="shared" si="107"/>
        <v>196.69499999999999</v>
      </c>
      <c r="G535" s="27">
        <f t="shared" si="107"/>
        <v>3497.4154350000003</v>
      </c>
      <c r="H535" s="28">
        <f>'[1]06-2021'!P541</f>
        <v>0</v>
      </c>
      <c r="I535" s="29">
        <f t="shared" si="108"/>
        <v>196.69499999999999</v>
      </c>
      <c r="J535" s="30">
        <f t="shared" si="105"/>
        <v>17.780906657515445</v>
      </c>
      <c r="K535" s="68">
        <v>3.106134108464103</v>
      </c>
      <c r="L535" s="30">
        <f t="shared" si="103"/>
        <v>67.026248371412322</v>
      </c>
      <c r="M535" s="30">
        <f t="shared" si="112"/>
        <v>36.472821876034146</v>
      </c>
      <c r="N535" s="30">
        <f t="shared" si="112"/>
        <v>22.966918735811184</v>
      </c>
      <c r="O535" s="30">
        <f t="shared" si="112"/>
        <v>22.199939065594776</v>
      </c>
      <c r="P535" s="30">
        <f t="shared" si="112"/>
        <v>28.601159915568051</v>
      </c>
      <c r="Q535" s="30">
        <f t="shared" si="112"/>
        <v>30.93758449147273</v>
      </c>
      <c r="R535" s="30">
        <f t="shared" si="109"/>
        <v>67.026248371412322</v>
      </c>
      <c r="S535" s="36">
        <f t="shared" si="106"/>
        <v>0</v>
      </c>
      <c r="T535" s="36">
        <f t="shared" si="113"/>
        <v>0</v>
      </c>
      <c r="U535" s="99">
        <f t="shared" si="110"/>
        <v>0</v>
      </c>
      <c r="V535" s="99">
        <f t="shared" si="111"/>
        <v>0</v>
      </c>
    </row>
    <row r="536" spans="1:22" x14ac:dyDescent="0.25">
      <c r="A536" s="24">
        <f>'[1]06-2021'!A542</f>
        <v>44370.124999998712</v>
      </c>
      <c r="B536" s="25">
        <v>184.35499999999999</v>
      </c>
      <c r="C536" s="26">
        <v>3137.4319500000001</v>
      </c>
      <c r="D536" s="25">
        <v>0</v>
      </c>
      <c r="E536" s="26">
        <v>0</v>
      </c>
      <c r="F536" s="27">
        <f t="shared" si="107"/>
        <v>184.35499999999999</v>
      </c>
      <c r="G536" s="27">
        <f t="shared" si="107"/>
        <v>3137.4319500000001</v>
      </c>
      <c r="H536" s="28">
        <f>'[1]06-2021'!P542</f>
        <v>0</v>
      </c>
      <c r="I536" s="29">
        <f t="shared" si="108"/>
        <v>184.35499999999999</v>
      </c>
      <c r="J536" s="30">
        <f t="shared" si="105"/>
        <v>17.01842613436034</v>
      </c>
      <c r="K536" s="68">
        <v>3.106134108464103</v>
      </c>
      <c r="L536" s="30">
        <f t="shared" si="103"/>
        <v>67.026248371412322</v>
      </c>
      <c r="M536" s="30">
        <f t="shared" ref="M536:Q551" si="114">M535</f>
        <v>36.472821876034146</v>
      </c>
      <c r="N536" s="30">
        <f t="shared" si="114"/>
        <v>22.966918735811184</v>
      </c>
      <c r="O536" s="30">
        <f t="shared" si="114"/>
        <v>22.199939065594776</v>
      </c>
      <c r="P536" s="30">
        <f t="shared" si="114"/>
        <v>28.601159915568051</v>
      </c>
      <c r="Q536" s="30">
        <f t="shared" si="114"/>
        <v>30.93758449147273</v>
      </c>
      <c r="R536" s="30">
        <f t="shared" si="109"/>
        <v>67.026248371412322</v>
      </c>
      <c r="S536" s="36">
        <f t="shared" si="106"/>
        <v>0</v>
      </c>
      <c r="T536" s="36">
        <f t="shared" si="113"/>
        <v>0</v>
      </c>
      <c r="U536" s="99">
        <f t="shared" si="110"/>
        <v>0</v>
      </c>
      <c r="V536" s="99">
        <f t="shared" si="111"/>
        <v>0</v>
      </c>
    </row>
    <row r="537" spans="1:22" x14ac:dyDescent="0.25">
      <c r="A537" s="24">
        <f>'[1]06-2021'!A543</f>
        <v>44370.166666665376</v>
      </c>
      <c r="B537" s="25">
        <v>177.69500000000002</v>
      </c>
      <c r="C537" s="26">
        <v>2923.3558749999997</v>
      </c>
      <c r="D537" s="25">
        <v>0</v>
      </c>
      <c r="E537" s="26">
        <v>0</v>
      </c>
      <c r="F537" s="27">
        <f t="shared" si="107"/>
        <v>177.69500000000002</v>
      </c>
      <c r="G537" s="27">
        <f t="shared" si="107"/>
        <v>2923.3558749999997</v>
      </c>
      <c r="H537" s="28">
        <f>'[1]06-2021'!P543</f>
        <v>0</v>
      </c>
      <c r="I537" s="29">
        <f t="shared" si="108"/>
        <v>177.69500000000002</v>
      </c>
      <c r="J537" s="30">
        <f t="shared" si="105"/>
        <v>16.451537043811022</v>
      </c>
      <c r="K537" s="68">
        <v>3.106134108464103</v>
      </c>
      <c r="L537" s="30">
        <f t="shared" si="103"/>
        <v>67.026248371412322</v>
      </c>
      <c r="M537" s="30">
        <f t="shared" si="114"/>
        <v>36.472821876034146</v>
      </c>
      <c r="N537" s="30">
        <f t="shared" si="114"/>
        <v>22.966918735811184</v>
      </c>
      <c r="O537" s="30">
        <f t="shared" si="114"/>
        <v>22.199939065594776</v>
      </c>
      <c r="P537" s="30">
        <f t="shared" si="114"/>
        <v>28.601159915568051</v>
      </c>
      <c r="Q537" s="30">
        <f t="shared" si="114"/>
        <v>30.93758449147273</v>
      </c>
      <c r="R537" s="30">
        <f t="shared" si="109"/>
        <v>67.026248371412322</v>
      </c>
      <c r="S537" s="36">
        <f t="shared" si="106"/>
        <v>0</v>
      </c>
      <c r="T537" s="36">
        <f t="shared" si="113"/>
        <v>0</v>
      </c>
      <c r="U537" s="99">
        <f t="shared" si="110"/>
        <v>0</v>
      </c>
      <c r="V537" s="99">
        <f t="shared" si="111"/>
        <v>0</v>
      </c>
    </row>
    <row r="538" spans="1:22" x14ac:dyDescent="0.25">
      <c r="A538" s="24">
        <f>'[1]06-2021'!A544</f>
        <v>44370.208333332041</v>
      </c>
      <c r="B538" s="25">
        <v>180.79300000000001</v>
      </c>
      <c r="C538" s="26">
        <v>3055.5846670000001</v>
      </c>
      <c r="D538" s="25">
        <v>0</v>
      </c>
      <c r="E538" s="26">
        <v>0</v>
      </c>
      <c r="F538" s="27">
        <f t="shared" si="107"/>
        <v>180.79300000000001</v>
      </c>
      <c r="G538" s="27">
        <f t="shared" si="107"/>
        <v>3055.5846670000001</v>
      </c>
      <c r="H538" s="28">
        <f>'[1]06-2021'!P544</f>
        <v>0</v>
      </c>
      <c r="I538" s="29">
        <f t="shared" si="108"/>
        <v>180.79300000000001</v>
      </c>
      <c r="J538" s="30">
        <f t="shared" si="105"/>
        <v>16.901012024801844</v>
      </c>
      <c r="K538" s="68">
        <v>3.106134108464103</v>
      </c>
      <c r="L538" s="30">
        <f t="shared" si="103"/>
        <v>67.026248371412322</v>
      </c>
      <c r="M538" s="30">
        <f t="shared" si="114"/>
        <v>36.472821876034146</v>
      </c>
      <c r="N538" s="30">
        <f t="shared" si="114"/>
        <v>22.966918735811184</v>
      </c>
      <c r="O538" s="30">
        <f t="shared" si="114"/>
        <v>22.199939065594776</v>
      </c>
      <c r="P538" s="30">
        <f t="shared" si="114"/>
        <v>28.601159915568051</v>
      </c>
      <c r="Q538" s="30">
        <f t="shared" si="114"/>
        <v>30.93758449147273</v>
      </c>
      <c r="R538" s="30">
        <f t="shared" si="109"/>
        <v>67.026248371412322</v>
      </c>
      <c r="S538" s="36">
        <f t="shared" si="106"/>
        <v>0</v>
      </c>
      <c r="T538" s="36">
        <f t="shared" si="113"/>
        <v>0</v>
      </c>
      <c r="U538" s="99">
        <f t="shared" si="110"/>
        <v>0</v>
      </c>
      <c r="V538" s="99">
        <f t="shared" si="111"/>
        <v>0</v>
      </c>
    </row>
    <row r="539" spans="1:22" x14ac:dyDescent="0.25">
      <c r="A539" s="24">
        <f>'[1]06-2021'!A545</f>
        <v>44370.249999998705</v>
      </c>
      <c r="B539" s="25">
        <v>192.02700000000002</v>
      </c>
      <c r="C539" s="26">
        <v>3409.1527890000002</v>
      </c>
      <c r="D539" s="25">
        <v>0</v>
      </c>
      <c r="E539" s="26">
        <v>0</v>
      </c>
      <c r="F539" s="27">
        <f t="shared" si="107"/>
        <v>192.02700000000002</v>
      </c>
      <c r="G539" s="27">
        <f t="shared" si="107"/>
        <v>3409.1527890000002</v>
      </c>
      <c r="H539" s="28">
        <f>'[1]06-2021'!P545</f>
        <v>0</v>
      </c>
      <c r="I539" s="29">
        <f t="shared" si="108"/>
        <v>192.02700000000002</v>
      </c>
      <c r="J539" s="30">
        <f t="shared" si="105"/>
        <v>17.753507522379664</v>
      </c>
      <c r="K539" s="68">
        <v>3.106134108464103</v>
      </c>
      <c r="L539" s="30">
        <f t="shared" si="103"/>
        <v>67.026248371412322</v>
      </c>
      <c r="M539" s="30">
        <f t="shared" si="114"/>
        <v>36.472821876034146</v>
      </c>
      <c r="N539" s="30">
        <f t="shared" si="114"/>
        <v>22.966918735811184</v>
      </c>
      <c r="O539" s="30">
        <f t="shared" si="114"/>
        <v>22.199939065594776</v>
      </c>
      <c r="P539" s="30">
        <f t="shared" si="114"/>
        <v>28.601159915568051</v>
      </c>
      <c r="Q539" s="30">
        <f t="shared" si="114"/>
        <v>30.93758449147273</v>
      </c>
      <c r="R539" s="30">
        <f t="shared" si="109"/>
        <v>67.026248371412322</v>
      </c>
      <c r="S539" s="36">
        <f t="shared" si="106"/>
        <v>0</v>
      </c>
      <c r="T539" s="36">
        <f t="shared" si="113"/>
        <v>0</v>
      </c>
      <c r="U539" s="99">
        <f t="shared" si="110"/>
        <v>0</v>
      </c>
      <c r="V539" s="99">
        <f t="shared" si="111"/>
        <v>0</v>
      </c>
    </row>
    <row r="540" spans="1:22" x14ac:dyDescent="0.25">
      <c r="A540" s="24">
        <f>'[1]06-2021'!A546</f>
        <v>44370.291666665369</v>
      </c>
      <c r="B540" s="25">
        <v>205.92000000000002</v>
      </c>
      <c r="C540" s="26">
        <v>3867.9213</v>
      </c>
      <c r="D540" s="25">
        <v>0</v>
      </c>
      <c r="E540" s="26">
        <v>0</v>
      </c>
      <c r="F540" s="27">
        <f t="shared" si="107"/>
        <v>205.92000000000002</v>
      </c>
      <c r="G540" s="27">
        <f t="shared" si="107"/>
        <v>3867.9213</v>
      </c>
      <c r="H540" s="28">
        <f>'[1]06-2021'!P546</f>
        <v>0</v>
      </c>
      <c r="I540" s="29">
        <f t="shared" si="108"/>
        <v>205.92000000000002</v>
      </c>
      <c r="J540" s="30">
        <f t="shared" si="105"/>
        <v>18.783611596736595</v>
      </c>
      <c r="K540" s="68">
        <v>3.106134108464103</v>
      </c>
      <c r="L540" s="30">
        <f t="shared" si="103"/>
        <v>67.026248371412322</v>
      </c>
      <c r="M540" s="30">
        <f t="shared" si="114"/>
        <v>36.472821876034146</v>
      </c>
      <c r="N540" s="30">
        <f t="shared" si="114"/>
        <v>22.966918735811184</v>
      </c>
      <c r="O540" s="30">
        <f t="shared" si="114"/>
        <v>22.199939065594776</v>
      </c>
      <c r="P540" s="30">
        <f t="shared" si="114"/>
        <v>28.601159915568051</v>
      </c>
      <c r="Q540" s="30">
        <f t="shared" si="114"/>
        <v>30.93758449147273</v>
      </c>
      <c r="R540" s="30">
        <f t="shared" si="109"/>
        <v>67.026248371412322</v>
      </c>
      <c r="S540" s="36">
        <f t="shared" si="106"/>
        <v>0</v>
      </c>
      <c r="T540" s="36">
        <f t="shared" si="113"/>
        <v>0</v>
      </c>
      <c r="U540" s="99">
        <f t="shared" si="110"/>
        <v>0</v>
      </c>
      <c r="V540" s="99">
        <f t="shared" si="111"/>
        <v>0</v>
      </c>
    </row>
    <row r="541" spans="1:22" x14ac:dyDescent="0.25">
      <c r="A541" s="24">
        <f>'[1]06-2021'!A547</f>
        <v>44370.333333332033</v>
      </c>
      <c r="B541" s="25">
        <v>234.125</v>
      </c>
      <c r="C541" s="26">
        <v>4746.1997500000007</v>
      </c>
      <c r="D541" s="25">
        <v>0</v>
      </c>
      <c r="E541" s="26">
        <v>0</v>
      </c>
      <c r="F541" s="27">
        <f t="shared" si="107"/>
        <v>234.125</v>
      </c>
      <c r="G541" s="27">
        <f t="shared" si="107"/>
        <v>4746.1997500000007</v>
      </c>
      <c r="H541" s="28">
        <f>'[1]06-2021'!P547</f>
        <v>0</v>
      </c>
      <c r="I541" s="29">
        <f t="shared" si="108"/>
        <v>234.125</v>
      </c>
      <c r="J541" s="30">
        <f t="shared" si="105"/>
        <v>20.27207581420182</v>
      </c>
      <c r="K541" s="68">
        <v>3.106134108464103</v>
      </c>
      <c r="L541" s="30">
        <f t="shared" si="103"/>
        <v>67.026248371412322</v>
      </c>
      <c r="M541" s="30">
        <f t="shared" si="114"/>
        <v>36.472821876034146</v>
      </c>
      <c r="N541" s="30">
        <f t="shared" si="114"/>
        <v>22.966918735811184</v>
      </c>
      <c r="O541" s="30">
        <f t="shared" si="114"/>
        <v>22.199939065594776</v>
      </c>
      <c r="P541" s="30">
        <f t="shared" si="114"/>
        <v>28.601159915568051</v>
      </c>
      <c r="Q541" s="30">
        <f t="shared" si="114"/>
        <v>30.93758449147273</v>
      </c>
      <c r="R541" s="30">
        <f t="shared" si="109"/>
        <v>67.026248371412322</v>
      </c>
      <c r="S541" s="36">
        <f t="shared" si="106"/>
        <v>0</v>
      </c>
      <c r="T541" s="36">
        <f t="shared" si="113"/>
        <v>0</v>
      </c>
      <c r="U541" s="99">
        <f t="shared" si="110"/>
        <v>0</v>
      </c>
      <c r="V541" s="99">
        <f t="shared" si="111"/>
        <v>0</v>
      </c>
    </row>
    <row r="542" spans="1:22" x14ac:dyDescent="0.25">
      <c r="A542" s="24">
        <f>'[1]06-2021'!A548</f>
        <v>44370.374999998698</v>
      </c>
      <c r="B542" s="25">
        <v>253.07900000000001</v>
      </c>
      <c r="C542" s="26">
        <v>5112.815157</v>
      </c>
      <c r="D542" s="25">
        <v>0</v>
      </c>
      <c r="E542" s="26">
        <v>0</v>
      </c>
      <c r="F542" s="27">
        <f t="shared" si="107"/>
        <v>253.07900000000001</v>
      </c>
      <c r="G542" s="27">
        <f t="shared" si="107"/>
        <v>5112.815157</v>
      </c>
      <c r="H542" s="28">
        <f>'[1]06-2021'!P548</f>
        <v>0</v>
      </c>
      <c r="I542" s="29">
        <f t="shared" si="108"/>
        <v>253.07900000000001</v>
      </c>
      <c r="J542" s="30">
        <f t="shared" si="105"/>
        <v>20.202447287210713</v>
      </c>
      <c r="K542" s="68">
        <v>3.106134108464103</v>
      </c>
      <c r="L542" s="30">
        <f t="shared" si="103"/>
        <v>67.026248371412322</v>
      </c>
      <c r="M542" s="30">
        <f t="shared" si="114"/>
        <v>36.472821876034146</v>
      </c>
      <c r="N542" s="30">
        <f t="shared" si="114"/>
        <v>22.966918735811184</v>
      </c>
      <c r="O542" s="30">
        <f t="shared" si="114"/>
        <v>22.199939065594776</v>
      </c>
      <c r="P542" s="30">
        <f t="shared" si="114"/>
        <v>28.601159915568051</v>
      </c>
      <c r="Q542" s="30">
        <f t="shared" si="114"/>
        <v>30.93758449147273</v>
      </c>
      <c r="R542" s="30">
        <f t="shared" si="109"/>
        <v>67.026248371412322</v>
      </c>
      <c r="S542" s="36">
        <f t="shared" si="106"/>
        <v>0</v>
      </c>
      <c r="T542" s="36">
        <f t="shared" si="113"/>
        <v>0</v>
      </c>
      <c r="U542" s="99">
        <f t="shared" si="110"/>
        <v>0</v>
      </c>
      <c r="V542" s="99">
        <f t="shared" si="111"/>
        <v>0</v>
      </c>
    </row>
    <row r="543" spans="1:22" x14ac:dyDescent="0.25">
      <c r="A543" s="24">
        <f>'[1]06-2021'!A549</f>
        <v>44370.416666665362</v>
      </c>
      <c r="B543" s="25">
        <v>270.37700000000001</v>
      </c>
      <c r="C543" s="26">
        <v>5826.619162</v>
      </c>
      <c r="D543" s="25">
        <v>0</v>
      </c>
      <c r="E543" s="26">
        <v>0</v>
      </c>
      <c r="F543" s="27">
        <f t="shared" si="107"/>
        <v>270.37700000000001</v>
      </c>
      <c r="G543" s="27">
        <f t="shared" si="107"/>
        <v>5826.619162</v>
      </c>
      <c r="H543" s="28">
        <f>'[1]06-2021'!P549</f>
        <v>0</v>
      </c>
      <c r="I543" s="29">
        <f t="shared" si="108"/>
        <v>270.37700000000001</v>
      </c>
      <c r="J543" s="30">
        <f t="shared" si="105"/>
        <v>21.549980811977349</v>
      </c>
      <c r="K543" s="68">
        <v>3.106134108464103</v>
      </c>
      <c r="L543" s="30">
        <f t="shared" si="103"/>
        <v>67.026248371412322</v>
      </c>
      <c r="M543" s="30">
        <f t="shared" si="114"/>
        <v>36.472821876034146</v>
      </c>
      <c r="N543" s="30">
        <f t="shared" si="114"/>
        <v>22.966918735811184</v>
      </c>
      <c r="O543" s="30">
        <f t="shared" si="114"/>
        <v>22.199939065594776</v>
      </c>
      <c r="P543" s="30">
        <f t="shared" si="114"/>
        <v>28.601159915568051</v>
      </c>
      <c r="Q543" s="30">
        <f t="shared" si="114"/>
        <v>30.93758449147273</v>
      </c>
      <c r="R543" s="30">
        <f t="shared" si="109"/>
        <v>67.026248371412322</v>
      </c>
      <c r="S543" s="36">
        <f t="shared" si="106"/>
        <v>0</v>
      </c>
      <c r="T543" s="36">
        <f t="shared" si="113"/>
        <v>0</v>
      </c>
      <c r="U543" s="99">
        <f t="shared" si="110"/>
        <v>0</v>
      </c>
      <c r="V543" s="99">
        <f t="shared" si="111"/>
        <v>0</v>
      </c>
    </row>
    <row r="544" spans="1:22" x14ac:dyDescent="0.25">
      <c r="A544" s="24">
        <f>'[1]06-2021'!A550</f>
        <v>44370.458333332026</v>
      </c>
      <c r="B544" s="25">
        <v>288.75100000000003</v>
      </c>
      <c r="C544" s="26">
        <v>6605.9040880000002</v>
      </c>
      <c r="D544" s="25">
        <v>0</v>
      </c>
      <c r="E544" s="26">
        <v>0</v>
      </c>
      <c r="F544" s="27">
        <f t="shared" si="107"/>
        <v>288.75100000000003</v>
      </c>
      <c r="G544" s="27">
        <f t="shared" si="107"/>
        <v>6605.9040880000002</v>
      </c>
      <c r="H544" s="28">
        <f>'[1]06-2021'!P550</f>
        <v>0</v>
      </c>
      <c r="I544" s="29">
        <f t="shared" si="108"/>
        <v>288.75100000000003</v>
      </c>
      <c r="J544" s="30">
        <f t="shared" si="105"/>
        <v>22.877510685677276</v>
      </c>
      <c r="K544" s="68">
        <v>3.106134108464103</v>
      </c>
      <c r="L544" s="30">
        <f t="shared" si="103"/>
        <v>67.026248371412322</v>
      </c>
      <c r="M544" s="30">
        <f t="shared" si="114"/>
        <v>36.472821876034146</v>
      </c>
      <c r="N544" s="30">
        <f t="shared" si="114"/>
        <v>22.966918735811184</v>
      </c>
      <c r="O544" s="30">
        <f t="shared" si="114"/>
        <v>22.199939065594776</v>
      </c>
      <c r="P544" s="30">
        <f t="shared" si="114"/>
        <v>28.601159915568051</v>
      </c>
      <c r="Q544" s="30">
        <f t="shared" si="114"/>
        <v>30.93758449147273</v>
      </c>
      <c r="R544" s="30">
        <f t="shared" si="109"/>
        <v>67.026248371412322</v>
      </c>
      <c r="S544" s="36">
        <f t="shared" si="106"/>
        <v>0</v>
      </c>
      <c r="T544" s="36">
        <f t="shared" si="113"/>
        <v>0</v>
      </c>
      <c r="U544" s="99">
        <f t="shared" si="110"/>
        <v>0</v>
      </c>
      <c r="V544" s="99">
        <f t="shared" si="111"/>
        <v>0</v>
      </c>
    </row>
    <row r="545" spans="1:22" x14ac:dyDescent="0.25">
      <c r="A545" s="24">
        <f>'[1]06-2021'!A551</f>
        <v>44370.49999999869</v>
      </c>
      <c r="B545" s="25">
        <v>308.61400000000003</v>
      </c>
      <c r="C545" s="26">
        <v>7098.4565320000002</v>
      </c>
      <c r="D545" s="25">
        <v>0</v>
      </c>
      <c r="E545" s="26">
        <v>0</v>
      </c>
      <c r="F545" s="27">
        <f t="shared" si="107"/>
        <v>308.61400000000003</v>
      </c>
      <c r="G545" s="27">
        <f t="shared" si="107"/>
        <v>7098.4565320000002</v>
      </c>
      <c r="H545" s="28">
        <f>'[1]06-2021'!P551</f>
        <v>0</v>
      </c>
      <c r="I545" s="29">
        <f t="shared" si="108"/>
        <v>308.61400000000003</v>
      </c>
      <c r="J545" s="30">
        <f t="shared" si="105"/>
        <v>23.001083981932119</v>
      </c>
      <c r="K545" s="68">
        <v>3.106134108464103</v>
      </c>
      <c r="L545" s="30">
        <f t="shared" si="103"/>
        <v>67.026248371412322</v>
      </c>
      <c r="M545" s="30">
        <f t="shared" si="114"/>
        <v>36.472821876034146</v>
      </c>
      <c r="N545" s="30">
        <f t="shared" si="114"/>
        <v>22.966918735811184</v>
      </c>
      <c r="O545" s="30">
        <f t="shared" si="114"/>
        <v>22.199939065594776</v>
      </c>
      <c r="P545" s="30">
        <f t="shared" si="114"/>
        <v>28.601159915568051</v>
      </c>
      <c r="Q545" s="30">
        <f t="shared" si="114"/>
        <v>30.93758449147273</v>
      </c>
      <c r="R545" s="30">
        <f t="shared" si="109"/>
        <v>67.026248371412322</v>
      </c>
      <c r="S545" s="36">
        <f t="shared" si="106"/>
        <v>0</v>
      </c>
      <c r="T545" s="36">
        <f t="shared" si="113"/>
        <v>0</v>
      </c>
      <c r="U545" s="99">
        <f t="shared" si="110"/>
        <v>0</v>
      </c>
      <c r="V545" s="99">
        <f t="shared" si="111"/>
        <v>0</v>
      </c>
    </row>
    <row r="546" spans="1:22" x14ac:dyDescent="0.25">
      <c r="A546" s="24">
        <f>'[1]06-2021'!A552</f>
        <v>44370.541666665355</v>
      </c>
      <c r="B546" s="25">
        <v>326.363</v>
      </c>
      <c r="C546" s="26">
        <v>7851.4800380000006</v>
      </c>
      <c r="D546" s="25">
        <v>0</v>
      </c>
      <c r="E546" s="26">
        <v>0</v>
      </c>
      <c r="F546" s="27">
        <f t="shared" si="107"/>
        <v>326.363</v>
      </c>
      <c r="G546" s="27">
        <f t="shared" si="107"/>
        <v>7851.4800380000006</v>
      </c>
      <c r="H546" s="28">
        <f>'[1]06-2021'!P552</f>
        <v>0</v>
      </c>
      <c r="I546" s="29">
        <f t="shared" si="108"/>
        <v>326.363</v>
      </c>
      <c r="J546" s="30">
        <f t="shared" si="105"/>
        <v>24.057506635249709</v>
      </c>
      <c r="K546" s="68">
        <v>3.106134108464103</v>
      </c>
      <c r="L546" s="30">
        <f t="shared" si="103"/>
        <v>67.026248371412322</v>
      </c>
      <c r="M546" s="30">
        <f t="shared" si="114"/>
        <v>36.472821876034146</v>
      </c>
      <c r="N546" s="30">
        <f t="shared" si="114"/>
        <v>22.966918735811184</v>
      </c>
      <c r="O546" s="30">
        <f t="shared" si="114"/>
        <v>22.199939065594776</v>
      </c>
      <c r="P546" s="30">
        <f t="shared" si="114"/>
        <v>28.601159915568051</v>
      </c>
      <c r="Q546" s="30">
        <f t="shared" si="114"/>
        <v>30.93758449147273</v>
      </c>
      <c r="R546" s="30">
        <f t="shared" si="109"/>
        <v>67.026248371412322</v>
      </c>
      <c r="S546" s="36">
        <f t="shared" si="106"/>
        <v>0</v>
      </c>
      <c r="T546" s="36">
        <f t="shared" si="113"/>
        <v>0</v>
      </c>
      <c r="U546" s="99">
        <f t="shared" si="110"/>
        <v>0</v>
      </c>
      <c r="V546" s="99">
        <f t="shared" si="111"/>
        <v>0</v>
      </c>
    </row>
    <row r="547" spans="1:22" x14ac:dyDescent="0.25">
      <c r="A547" s="24">
        <f>'[1]06-2021'!A553</f>
        <v>44370.583333332019</v>
      </c>
      <c r="B547" s="25">
        <v>346.29300000000001</v>
      </c>
      <c r="C547" s="26">
        <v>8487.9875940000002</v>
      </c>
      <c r="D547" s="25">
        <v>0</v>
      </c>
      <c r="E547" s="26">
        <v>0</v>
      </c>
      <c r="F547" s="27">
        <f t="shared" si="107"/>
        <v>346.29300000000001</v>
      </c>
      <c r="G547" s="27">
        <f t="shared" si="107"/>
        <v>8487.9875940000002</v>
      </c>
      <c r="H547" s="28">
        <f>'[1]06-2021'!P553</f>
        <v>0</v>
      </c>
      <c r="I547" s="29">
        <f t="shared" si="108"/>
        <v>346.29300000000001</v>
      </c>
      <c r="J547" s="30">
        <f t="shared" si="105"/>
        <v>24.510999627483084</v>
      </c>
      <c r="K547" s="68">
        <v>3.106134108464103</v>
      </c>
      <c r="L547" s="30">
        <f t="shared" si="103"/>
        <v>67.026248371412322</v>
      </c>
      <c r="M547" s="30">
        <f t="shared" si="114"/>
        <v>36.472821876034146</v>
      </c>
      <c r="N547" s="30">
        <f t="shared" si="114"/>
        <v>22.966918735811184</v>
      </c>
      <c r="O547" s="30">
        <f t="shared" si="114"/>
        <v>22.199939065594776</v>
      </c>
      <c r="P547" s="30">
        <f t="shared" si="114"/>
        <v>28.601159915568051</v>
      </c>
      <c r="Q547" s="30">
        <f t="shared" si="114"/>
        <v>30.93758449147273</v>
      </c>
      <c r="R547" s="30">
        <f t="shared" si="109"/>
        <v>67.026248371412322</v>
      </c>
      <c r="S547" s="36">
        <f t="shared" si="106"/>
        <v>0</v>
      </c>
      <c r="T547" s="36">
        <f t="shared" si="113"/>
        <v>0</v>
      </c>
      <c r="U547" s="99">
        <f t="shared" si="110"/>
        <v>0</v>
      </c>
      <c r="V547" s="99">
        <f t="shared" si="111"/>
        <v>0</v>
      </c>
    </row>
    <row r="548" spans="1:22" x14ac:dyDescent="0.25">
      <c r="A548" s="24">
        <f>'[1]06-2021'!A554</f>
        <v>44370.624999998683</v>
      </c>
      <c r="B548" s="25">
        <v>377.41300000000001</v>
      </c>
      <c r="C548" s="26">
        <v>9255.6548999999995</v>
      </c>
      <c r="D548" s="25">
        <v>0</v>
      </c>
      <c r="E548" s="26">
        <v>0</v>
      </c>
      <c r="F548" s="27">
        <f t="shared" si="107"/>
        <v>377.41300000000001</v>
      </c>
      <c r="G548" s="27">
        <f t="shared" si="107"/>
        <v>9255.6548999999995</v>
      </c>
      <c r="H548" s="28">
        <f>'[1]06-2021'!P554</f>
        <v>0</v>
      </c>
      <c r="I548" s="29">
        <f t="shared" si="108"/>
        <v>377.41300000000001</v>
      </c>
      <c r="J548" s="30">
        <f t="shared" si="105"/>
        <v>24.523943001433441</v>
      </c>
      <c r="K548" s="68">
        <v>3.106134108464103</v>
      </c>
      <c r="L548" s="30">
        <f t="shared" si="103"/>
        <v>67.026248371412322</v>
      </c>
      <c r="M548" s="30">
        <f t="shared" si="114"/>
        <v>36.472821876034146</v>
      </c>
      <c r="N548" s="30">
        <f t="shared" si="114"/>
        <v>22.966918735811184</v>
      </c>
      <c r="O548" s="30">
        <f t="shared" si="114"/>
        <v>22.199939065594776</v>
      </c>
      <c r="P548" s="30">
        <f t="shared" si="114"/>
        <v>28.601159915568051</v>
      </c>
      <c r="Q548" s="30">
        <f t="shared" si="114"/>
        <v>30.93758449147273</v>
      </c>
      <c r="R548" s="30">
        <f t="shared" si="109"/>
        <v>67.026248371412322</v>
      </c>
      <c r="S548" s="36">
        <f t="shared" si="106"/>
        <v>0</v>
      </c>
      <c r="T548" s="36">
        <f t="shared" si="113"/>
        <v>0</v>
      </c>
      <c r="U548" s="99">
        <f t="shared" si="110"/>
        <v>0</v>
      </c>
      <c r="V548" s="99">
        <f t="shared" si="111"/>
        <v>0</v>
      </c>
    </row>
    <row r="549" spans="1:22" x14ac:dyDescent="0.25">
      <c r="A549" s="24">
        <f>'[1]06-2021'!A555</f>
        <v>44370.666666665347</v>
      </c>
      <c r="B549" s="25">
        <v>388.435</v>
      </c>
      <c r="C549" s="26">
        <v>9704.241390000001</v>
      </c>
      <c r="D549" s="25">
        <v>0</v>
      </c>
      <c r="E549" s="26">
        <v>0</v>
      </c>
      <c r="F549" s="27">
        <f t="shared" si="107"/>
        <v>388.435</v>
      </c>
      <c r="G549" s="27">
        <f t="shared" si="107"/>
        <v>9704.241390000001</v>
      </c>
      <c r="H549" s="28">
        <f>'[1]06-2021'!P555</f>
        <v>0</v>
      </c>
      <c r="I549" s="29">
        <f t="shared" si="108"/>
        <v>388.435</v>
      </c>
      <c r="J549" s="30">
        <f t="shared" si="105"/>
        <v>24.982922213497755</v>
      </c>
      <c r="K549" s="68">
        <v>3.106134108464103</v>
      </c>
      <c r="L549" s="30">
        <f t="shared" si="103"/>
        <v>67.026248371412322</v>
      </c>
      <c r="M549" s="30">
        <f t="shared" si="114"/>
        <v>36.472821876034146</v>
      </c>
      <c r="N549" s="30">
        <f t="shared" si="114"/>
        <v>22.966918735811184</v>
      </c>
      <c r="O549" s="30">
        <f t="shared" si="114"/>
        <v>22.199939065594776</v>
      </c>
      <c r="P549" s="30">
        <f t="shared" si="114"/>
        <v>28.601159915568051</v>
      </c>
      <c r="Q549" s="30">
        <f t="shared" si="114"/>
        <v>30.93758449147273</v>
      </c>
      <c r="R549" s="30">
        <f t="shared" si="109"/>
        <v>67.026248371412322</v>
      </c>
      <c r="S549" s="36">
        <f t="shared" si="106"/>
        <v>0</v>
      </c>
      <c r="T549" s="36">
        <f t="shared" si="113"/>
        <v>0</v>
      </c>
      <c r="U549" s="99">
        <f t="shared" si="110"/>
        <v>0</v>
      </c>
      <c r="V549" s="99">
        <f t="shared" si="111"/>
        <v>0</v>
      </c>
    </row>
    <row r="550" spans="1:22" x14ac:dyDescent="0.25">
      <c r="A550" s="24">
        <f>'[1]06-2021'!A556</f>
        <v>44370.708333332012</v>
      </c>
      <c r="B550" s="25">
        <v>395.56700000000001</v>
      </c>
      <c r="C550" s="26">
        <v>10301.236070999999</v>
      </c>
      <c r="D550" s="25">
        <v>0</v>
      </c>
      <c r="E550" s="26">
        <v>0</v>
      </c>
      <c r="F550" s="27">
        <f t="shared" si="107"/>
        <v>395.56700000000001</v>
      </c>
      <c r="G550" s="27">
        <f t="shared" si="107"/>
        <v>10301.236070999999</v>
      </c>
      <c r="H550" s="28">
        <f>'[1]06-2021'!P556</f>
        <v>0</v>
      </c>
      <c r="I550" s="29">
        <f t="shared" si="108"/>
        <v>395.56700000000001</v>
      </c>
      <c r="J550" s="30">
        <f t="shared" si="105"/>
        <v>26.04169728769083</v>
      </c>
      <c r="K550" s="68">
        <v>3.106134108464103</v>
      </c>
      <c r="L550" s="30">
        <f t="shared" si="103"/>
        <v>67.026248371412322</v>
      </c>
      <c r="M550" s="30">
        <f t="shared" si="114"/>
        <v>36.472821876034146</v>
      </c>
      <c r="N550" s="30">
        <f t="shared" si="114"/>
        <v>22.966918735811184</v>
      </c>
      <c r="O550" s="30">
        <f t="shared" si="114"/>
        <v>22.199939065594776</v>
      </c>
      <c r="P550" s="30">
        <f t="shared" si="114"/>
        <v>28.601159915568051</v>
      </c>
      <c r="Q550" s="30">
        <f t="shared" si="114"/>
        <v>30.93758449147273</v>
      </c>
      <c r="R550" s="30">
        <f t="shared" si="109"/>
        <v>67.026248371412322</v>
      </c>
      <c r="S550" s="36">
        <f t="shared" si="106"/>
        <v>0</v>
      </c>
      <c r="T550" s="36">
        <f t="shared" si="113"/>
        <v>0</v>
      </c>
      <c r="U550" s="99">
        <f t="shared" si="110"/>
        <v>0</v>
      </c>
      <c r="V550" s="99">
        <f t="shared" si="111"/>
        <v>0</v>
      </c>
    </row>
    <row r="551" spans="1:22" x14ac:dyDescent="0.25">
      <c r="A551" s="24">
        <f>'[1]06-2021'!A557</f>
        <v>44370.749999998676</v>
      </c>
      <c r="B551" s="25">
        <v>358.88299999999998</v>
      </c>
      <c r="C551" s="26">
        <v>9831.5270060000003</v>
      </c>
      <c r="D551" s="25">
        <v>0</v>
      </c>
      <c r="E551" s="26">
        <v>0</v>
      </c>
      <c r="F551" s="27">
        <f t="shared" si="107"/>
        <v>358.88299999999998</v>
      </c>
      <c r="G551" s="27">
        <f t="shared" si="107"/>
        <v>9831.5270060000003</v>
      </c>
      <c r="H551" s="28">
        <f>'[1]06-2021'!P557</f>
        <v>0</v>
      </c>
      <c r="I551" s="29">
        <f t="shared" si="108"/>
        <v>358.88299999999998</v>
      </c>
      <c r="J551" s="30">
        <f t="shared" si="105"/>
        <v>27.394797206889155</v>
      </c>
      <c r="K551" s="68">
        <v>3.106134108464103</v>
      </c>
      <c r="L551" s="30">
        <f t="shared" si="103"/>
        <v>67.026248371412322</v>
      </c>
      <c r="M551" s="30">
        <f t="shared" si="114"/>
        <v>36.472821876034146</v>
      </c>
      <c r="N551" s="30">
        <f t="shared" si="114"/>
        <v>22.966918735811184</v>
      </c>
      <c r="O551" s="30">
        <f t="shared" si="114"/>
        <v>22.199939065594776</v>
      </c>
      <c r="P551" s="30">
        <f t="shared" si="114"/>
        <v>28.601159915568051</v>
      </c>
      <c r="Q551" s="30">
        <f t="shared" si="114"/>
        <v>30.93758449147273</v>
      </c>
      <c r="R551" s="30">
        <f t="shared" si="109"/>
        <v>67.026248371412322</v>
      </c>
      <c r="S551" s="36">
        <f t="shared" si="106"/>
        <v>0</v>
      </c>
      <c r="T551" s="36">
        <f t="shared" si="113"/>
        <v>0</v>
      </c>
      <c r="U551" s="99">
        <f t="shared" si="110"/>
        <v>0</v>
      </c>
      <c r="V551" s="99">
        <f t="shared" si="111"/>
        <v>0</v>
      </c>
    </row>
    <row r="552" spans="1:22" x14ac:dyDescent="0.25">
      <c r="A552" s="24">
        <f>'[1]06-2021'!A558</f>
        <v>44370.79166666534</v>
      </c>
      <c r="B552" s="25">
        <v>327.11199999999997</v>
      </c>
      <c r="C552" s="26">
        <v>9027.081979999999</v>
      </c>
      <c r="D552" s="25">
        <v>0</v>
      </c>
      <c r="E552" s="26">
        <v>0</v>
      </c>
      <c r="F552" s="27">
        <f t="shared" si="107"/>
        <v>327.11199999999997</v>
      </c>
      <c r="G552" s="27">
        <f t="shared" si="107"/>
        <v>9027.081979999999</v>
      </c>
      <c r="H552" s="28">
        <f>'[1]06-2021'!P558</f>
        <v>0</v>
      </c>
      <c r="I552" s="29">
        <f t="shared" si="108"/>
        <v>327.11199999999997</v>
      </c>
      <c r="J552" s="30">
        <f t="shared" si="105"/>
        <v>27.596303345643083</v>
      </c>
      <c r="K552" s="68">
        <v>3.106134108464103</v>
      </c>
      <c r="L552" s="30">
        <f t="shared" si="103"/>
        <v>67.026248371412322</v>
      </c>
      <c r="M552" s="30">
        <f t="shared" ref="M552:Q567" si="115">M551</f>
        <v>36.472821876034146</v>
      </c>
      <c r="N552" s="30">
        <f t="shared" si="115"/>
        <v>22.966918735811184</v>
      </c>
      <c r="O552" s="30">
        <f t="shared" si="115"/>
        <v>22.199939065594776</v>
      </c>
      <c r="P552" s="30">
        <f t="shared" si="115"/>
        <v>28.601159915568051</v>
      </c>
      <c r="Q552" s="30">
        <f t="shared" si="115"/>
        <v>30.93758449147273</v>
      </c>
      <c r="R552" s="30">
        <f t="shared" si="109"/>
        <v>67.026248371412322</v>
      </c>
      <c r="S552" s="36">
        <f t="shared" si="106"/>
        <v>0</v>
      </c>
      <c r="T552" s="36">
        <f t="shared" si="113"/>
        <v>0</v>
      </c>
      <c r="U552" s="99">
        <f t="shared" si="110"/>
        <v>0</v>
      </c>
      <c r="V552" s="99">
        <f t="shared" si="111"/>
        <v>0</v>
      </c>
    </row>
    <row r="553" spans="1:22" x14ac:dyDescent="0.25">
      <c r="A553" s="24">
        <f>'[1]06-2021'!A559</f>
        <v>44370.833333332004</v>
      </c>
      <c r="B553" s="25">
        <v>296.11400000000003</v>
      </c>
      <c r="C553" s="26">
        <v>8048.0547019999995</v>
      </c>
      <c r="D553" s="25">
        <v>0</v>
      </c>
      <c r="E553" s="26">
        <v>0</v>
      </c>
      <c r="F553" s="27">
        <f t="shared" si="107"/>
        <v>296.11400000000003</v>
      </c>
      <c r="G553" s="27">
        <f t="shared" si="107"/>
        <v>8048.0547019999995</v>
      </c>
      <c r="H553" s="28">
        <f>'[1]06-2021'!P559</f>
        <v>0</v>
      </c>
      <c r="I553" s="29">
        <f t="shared" si="108"/>
        <v>296.11400000000003</v>
      </c>
      <c r="J553" s="30">
        <f t="shared" si="105"/>
        <v>27.178906441438091</v>
      </c>
      <c r="K553" s="68">
        <v>3.106134108464103</v>
      </c>
      <c r="L553" s="30">
        <f t="shared" si="103"/>
        <v>67.026248371412322</v>
      </c>
      <c r="M553" s="30">
        <f t="shared" si="115"/>
        <v>36.472821876034146</v>
      </c>
      <c r="N553" s="30">
        <f t="shared" si="115"/>
        <v>22.966918735811184</v>
      </c>
      <c r="O553" s="30">
        <f t="shared" si="115"/>
        <v>22.199939065594776</v>
      </c>
      <c r="P553" s="30">
        <f t="shared" si="115"/>
        <v>28.601159915568051</v>
      </c>
      <c r="Q553" s="30">
        <f t="shared" si="115"/>
        <v>30.93758449147273</v>
      </c>
      <c r="R553" s="30">
        <f t="shared" si="109"/>
        <v>67.026248371412322</v>
      </c>
      <c r="S553" s="36">
        <f t="shared" si="106"/>
        <v>0</v>
      </c>
      <c r="T553" s="36">
        <f t="shared" si="113"/>
        <v>0</v>
      </c>
      <c r="U553" s="99">
        <f t="shared" si="110"/>
        <v>0</v>
      </c>
      <c r="V553" s="99">
        <f t="shared" si="111"/>
        <v>0</v>
      </c>
    </row>
    <row r="554" spans="1:22" x14ac:dyDescent="0.25">
      <c r="A554" s="24">
        <f>'[1]06-2021'!A560</f>
        <v>44370.874999998668</v>
      </c>
      <c r="B554" s="25">
        <v>274.88299999999998</v>
      </c>
      <c r="C554" s="26">
        <v>7125.2432970000009</v>
      </c>
      <c r="D554" s="25">
        <v>0</v>
      </c>
      <c r="E554" s="26">
        <v>0</v>
      </c>
      <c r="F554" s="27">
        <f t="shared" si="107"/>
        <v>274.88299999999998</v>
      </c>
      <c r="G554" s="27">
        <f t="shared" si="107"/>
        <v>7125.2432970000009</v>
      </c>
      <c r="H554" s="28">
        <f>'[1]06-2021'!P560</f>
        <v>0</v>
      </c>
      <c r="I554" s="29">
        <f t="shared" si="108"/>
        <v>274.88299999999998</v>
      </c>
      <c r="J554" s="30">
        <f t="shared" si="105"/>
        <v>25.921003834358622</v>
      </c>
      <c r="K554" s="68">
        <v>3.106134108464103</v>
      </c>
      <c r="L554" s="30">
        <f t="shared" si="103"/>
        <v>67.026248371412322</v>
      </c>
      <c r="M554" s="30">
        <f t="shared" si="115"/>
        <v>36.472821876034146</v>
      </c>
      <c r="N554" s="30">
        <f t="shared" si="115"/>
        <v>22.966918735811184</v>
      </c>
      <c r="O554" s="30">
        <f t="shared" si="115"/>
        <v>22.199939065594776</v>
      </c>
      <c r="P554" s="30">
        <f t="shared" si="115"/>
        <v>28.601159915568051</v>
      </c>
      <c r="Q554" s="30">
        <f t="shared" si="115"/>
        <v>30.93758449147273</v>
      </c>
      <c r="R554" s="30">
        <f t="shared" si="109"/>
        <v>67.026248371412322</v>
      </c>
      <c r="S554" s="36">
        <f t="shared" si="106"/>
        <v>0</v>
      </c>
      <c r="T554" s="36">
        <f t="shared" si="113"/>
        <v>0</v>
      </c>
      <c r="U554" s="99">
        <f t="shared" si="110"/>
        <v>0</v>
      </c>
      <c r="V554" s="99">
        <f t="shared" si="111"/>
        <v>0</v>
      </c>
    </row>
    <row r="555" spans="1:22" x14ac:dyDescent="0.25">
      <c r="A555" s="24">
        <f>'[1]06-2021'!A561</f>
        <v>44370.916666665333</v>
      </c>
      <c r="B555" s="25">
        <v>290.54899999999998</v>
      </c>
      <c r="C555" s="26">
        <v>7094.8441760000005</v>
      </c>
      <c r="D555" s="25">
        <v>0</v>
      </c>
      <c r="E555" s="26">
        <v>0</v>
      </c>
      <c r="F555" s="27">
        <f t="shared" si="107"/>
        <v>290.54899999999998</v>
      </c>
      <c r="G555" s="27">
        <f t="shared" si="107"/>
        <v>7094.8441760000005</v>
      </c>
      <c r="H555" s="28">
        <f>'[1]06-2021'!P561</f>
        <v>0</v>
      </c>
      <c r="I555" s="29">
        <f t="shared" si="108"/>
        <v>290.54899999999998</v>
      </c>
      <c r="J555" s="30">
        <f t="shared" si="105"/>
        <v>24.418752692316961</v>
      </c>
      <c r="K555" s="68">
        <v>3.106134108464103</v>
      </c>
      <c r="L555" s="30">
        <f t="shared" si="103"/>
        <v>67.026248371412322</v>
      </c>
      <c r="M555" s="30">
        <f t="shared" si="115"/>
        <v>36.472821876034146</v>
      </c>
      <c r="N555" s="30">
        <f t="shared" si="115"/>
        <v>22.966918735811184</v>
      </c>
      <c r="O555" s="30">
        <f t="shared" si="115"/>
        <v>22.199939065594776</v>
      </c>
      <c r="P555" s="30">
        <f t="shared" si="115"/>
        <v>28.601159915568051</v>
      </c>
      <c r="Q555" s="30">
        <f t="shared" si="115"/>
        <v>30.93758449147273</v>
      </c>
      <c r="R555" s="30">
        <f t="shared" si="109"/>
        <v>67.026248371412322</v>
      </c>
      <c r="S555" s="36">
        <f t="shared" si="106"/>
        <v>0</v>
      </c>
      <c r="T555" s="36">
        <f t="shared" si="113"/>
        <v>0</v>
      </c>
      <c r="U555" s="99">
        <f t="shared" si="110"/>
        <v>0</v>
      </c>
      <c r="V555" s="99">
        <f t="shared" si="111"/>
        <v>0</v>
      </c>
    </row>
    <row r="556" spans="1:22" x14ac:dyDescent="0.25">
      <c r="A556" s="24">
        <f>'[1]06-2021'!A562</f>
        <v>44370.958333331997</v>
      </c>
      <c r="B556" s="25">
        <v>300.39999999999998</v>
      </c>
      <c r="C556" s="26">
        <v>6419.5479999999998</v>
      </c>
      <c r="D556" s="25">
        <v>0</v>
      </c>
      <c r="E556" s="26">
        <v>0</v>
      </c>
      <c r="F556" s="27">
        <f t="shared" si="107"/>
        <v>300.39999999999998</v>
      </c>
      <c r="G556" s="27">
        <f t="shared" si="107"/>
        <v>6419.5479999999998</v>
      </c>
      <c r="H556" s="28">
        <f>'[1]06-2021'!P562</f>
        <v>0</v>
      </c>
      <c r="I556" s="29">
        <f t="shared" si="108"/>
        <v>300.39999999999998</v>
      </c>
      <c r="J556" s="30">
        <f t="shared" si="105"/>
        <v>21.37</v>
      </c>
      <c r="K556" s="68">
        <v>3.106134108464103</v>
      </c>
      <c r="L556" s="30">
        <f t="shared" si="103"/>
        <v>67.026248371412322</v>
      </c>
      <c r="M556" s="30">
        <f t="shared" si="115"/>
        <v>36.472821876034146</v>
      </c>
      <c r="N556" s="30">
        <f t="shared" si="115"/>
        <v>22.966918735811184</v>
      </c>
      <c r="O556" s="30">
        <f t="shared" si="115"/>
        <v>22.199939065594776</v>
      </c>
      <c r="P556" s="30">
        <f t="shared" si="115"/>
        <v>28.601159915568051</v>
      </c>
      <c r="Q556" s="30">
        <f t="shared" si="115"/>
        <v>30.93758449147273</v>
      </c>
      <c r="R556" s="30">
        <f t="shared" si="109"/>
        <v>67.026248371412322</v>
      </c>
      <c r="S556" s="36">
        <f t="shared" si="106"/>
        <v>0</v>
      </c>
      <c r="T556" s="36">
        <f t="shared" si="113"/>
        <v>0</v>
      </c>
      <c r="U556" s="99">
        <f t="shared" si="110"/>
        <v>0</v>
      </c>
      <c r="V556" s="99">
        <f t="shared" si="111"/>
        <v>0</v>
      </c>
    </row>
    <row r="557" spans="1:22" x14ac:dyDescent="0.25">
      <c r="A557" s="24">
        <f>'[1]06-2021'!A563</f>
        <v>44370.999999998661</v>
      </c>
      <c r="B557" s="25">
        <v>261.78199999999998</v>
      </c>
      <c r="C557" s="26">
        <v>5071.8061619999999</v>
      </c>
      <c r="D557" s="25">
        <v>0</v>
      </c>
      <c r="E557" s="26">
        <v>0</v>
      </c>
      <c r="F557" s="27">
        <f t="shared" si="107"/>
        <v>261.78199999999998</v>
      </c>
      <c r="G557" s="27">
        <f t="shared" si="107"/>
        <v>5071.8061619999999</v>
      </c>
      <c r="H557" s="28">
        <f>'[1]06-2021'!P563</f>
        <v>0</v>
      </c>
      <c r="I557" s="29">
        <f t="shared" si="108"/>
        <v>261.78199999999998</v>
      </c>
      <c r="J557" s="30">
        <f t="shared" si="105"/>
        <v>19.374159269926885</v>
      </c>
      <c r="K557" s="68">
        <v>3.106134108464103</v>
      </c>
      <c r="L557" s="30">
        <f t="shared" si="103"/>
        <v>67.026248371412322</v>
      </c>
      <c r="M557" s="30">
        <f t="shared" si="115"/>
        <v>36.472821876034146</v>
      </c>
      <c r="N557" s="30">
        <f t="shared" si="115"/>
        <v>22.966918735811184</v>
      </c>
      <c r="O557" s="30">
        <f t="shared" si="115"/>
        <v>22.199939065594776</v>
      </c>
      <c r="P557" s="30">
        <f t="shared" si="115"/>
        <v>28.601159915568051</v>
      </c>
      <c r="Q557" s="30">
        <f t="shared" si="115"/>
        <v>30.93758449147273</v>
      </c>
      <c r="R557" s="30">
        <f t="shared" si="109"/>
        <v>67.026248371412322</v>
      </c>
      <c r="S557" s="36">
        <f t="shared" si="106"/>
        <v>0</v>
      </c>
      <c r="T557" s="36">
        <f t="shared" si="113"/>
        <v>0</v>
      </c>
      <c r="U557" s="99">
        <f t="shared" si="110"/>
        <v>0</v>
      </c>
      <c r="V557" s="99">
        <f t="shared" si="111"/>
        <v>0</v>
      </c>
    </row>
    <row r="558" spans="1:22" x14ac:dyDescent="0.25">
      <c r="A558" s="24">
        <f>'[1]06-2021'!A564</f>
        <v>44371.041666665325</v>
      </c>
      <c r="B558" s="25">
        <v>229</v>
      </c>
      <c r="C558" s="26">
        <v>4270.8500000000004</v>
      </c>
      <c r="D558" s="25">
        <v>3.7410000000000001</v>
      </c>
      <c r="E558" s="26">
        <v>69.760000000000005</v>
      </c>
      <c r="F558" s="27">
        <f t="shared" si="107"/>
        <v>225.25899999999999</v>
      </c>
      <c r="G558" s="27">
        <f t="shared" si="107"/>
        <v>4201.09</v>
      </c>
      <c r="H558" s="28">
        <f>'[1]06-2021'!P564</f>
        <v>0</v>
      </c>
      <c r="I558" s="29">
        <f t="shared" si="108"/>
        <v>225.25899999999999</v>
      </c>
      <c r="J558" s="30">
        <f t="shared" si="105"/>
        <v>18.650042839575779</v>
      </c>
      <c r="K558" s="68">
        <v>3.1315426782665261</v>
      </c>
      <c r="L558" s="30">
        <f t="shared" si="103"/>
        <v>67.300660925278478</v>
      </c>
      <c r="M558" s="30">
        <f t="shared" si="115"/>
        <v>36.472821876034146</v>
      </c>
      <c r="N558" s="30">
        <f t="shared" si="115"/>
        <v>22.966918735811184</v>
      </c>
      <c r="O558" s="30">
        <f t="shared" si="115"/>
        <v>22.199939065594776</v>
      </c>
      <c r="P558" s="30">
        <f t="shared" si="115"/>
        <v>28.601159915568051</v>
      </c>
      <c r="Q558" s="30">
        <f t="shared" si="115"/>
        <v>30.93758449147273</v>
      </c>
      <c r="R558" s="30">
        <f t="shared" si="109"/>
        <v>67.300660925278478</v>
      </c>
      <c r="S558" s="36">
        <f t="shared" si="106"/>
        <v>0</v>
      </c>
      <c r="T558" s="36">
        <f t="shared" si="113"/>
        <v>0</v>
      </c>
      <c r="U558" s="99">
        <f t="shared" si="110"/>
        <v>0</v>
      </c>
      <c r="V558" s="99">
        <f t="shared" si="111"/>
        <v>0</v>
      </c>
    </row>
    <row r="559" spans="1:22" x14ac:dyDescent="0.25">
      <c r="A559" s="24">
        <f>'[1]06-2021'!A565</f>
        <v>44371.08333333199</v>
      </c>
      <c r="B559" s="25">
        <v>201.35299999999998</v>
      </c>
      <c r="C559" s="26">
        <v>3576.3219690000001</v>
      </c>
      <c r="D559" s="25">
        <v>0</v>
      </c>
      <c r="E559" s="26">
        <v>0</v>
      </c>
      <c r="F559" s="27">
        <f t="shared" si="107"/>
        <v>201.35299999999998</v>
      </c>
      <c r="G559" s="27">
        <f t="shared" si="107"/>
        <v>3576.3219690000001</v>
      </c>
      <c r="H559" s="28">
        <f>'[1]06-2021'!P565</f>
        <v>0</v>
      </c>
      <c r="I559" s="29">
        <f t="shared" si="108"/>
        <v>201.35299999999998</v>
      </c>
      <c r="J559" s="30">
        <f t="shared" si="105"/>
        <v>17.761453611319425</v>
      </c>
      <c r="K559" s="68">
        <v>3.1315426782665261</v>
      </c>
      <c r="L559" s="30">
        <f t="shared" si="103"/>
        <v>67.300660925278478</v>
      </c>
      <c r="M559" s="30">
        <f t="shared" si="115"/>
        <v>36.472821876034146</v>
      </c>
      <c r="N559" s="30">
        <f t="shared" si="115"/>
        <v>22.966918735811184</v>
      </c>
      <c r="O559" s="30">
        <f t="shared" si="115"/>
        <v>22.199939065594776</v>
      </c>
      <c r="P559" s="30">
        <f t="shared" si="115"/>
        <v>28.601159915568051</v>
      </c>
      <c r="Q559" s="30">
        <f t="shared" si="115"/>
        <v>30.93758449147273</v>
      </c>
      <c r="R559" s="30">
        <f t="shared" si="109"/>
        <v>67.300660925278478</v>
      </c>
      <c r="S559" s="36">
        <f t="shared" si="106"/>
        <v>0</v>
      </c>
      <c r="T559" s="36">
        <f t="shared" si="113"/>
        <v>0</v>
      </c>
      <c r="U559" s="99">
        <f t="shared" si="110"/>
        <v>0</v>
      </c>
      <c r="V559" s="99">
        <f t="shared" si="111"/>
        <v>0</v>
      </c>
    </row>
    <row r="560" spans="1:22" x14ac:dyDescent="0.25">
      <c r="A560" s="24">
        <f>'[1]06-2021'!A566</f>
        <v>44371.124999998654</v>
      </c>
      <c r="B560" s="25">
        <v>184.86800000000002</v>
      </c>
      <c r="C560" s="26">
        <v>3232.0471159999997</v>
      </c>
      <c r="D560" s="25">
        <v>0</v>
      </c>
      <c r="E560" s="26">
        <v>0</v>
      </c>
      <c r="F560" s="27">
        <f t="shared" si="107"/>
        <v>184.86800000000002</v>
      </c>
      <c r="G560" s="27">
        <f t="shared" si="107"/>
        <v>3232.0471159999997</v>
      </c>
      <c r="H560" s="28">
        <f>'[1]06-2021'!P566</f>
        <v>0</v>
      </c>
      <c r="I560" s="29">
        <f t="shared" si="108"/>
        <v>184.86800000000002</v>
      </c>
      <c r="J560" s="30">
        <f t="shared" si="105"/>
        <v>17.482999307614079</v>
      </c>
      <c r="K560" s="68">
        <v>3.1315426782665261</v>
      </c>
      <c r="L560" s="30">
        <f t="shared" si="103"/>
        <v>67.300660925278478</v>
      </c>
      <c r="M560" s="30">
        <f t="shared" si="115"/>
        <v>36.472821876034146</v>
      </c>
      <c r="N560" s="30">
        <f t="shared" si="115"/>
        <v>22.966918735811184</v>
      </c>
      <c r="O560" s="30">
        <f t="shared" si="115"/>
        <v>22.199939065594776</v>
      </c>
      <c r="P560" s="30">
        <f t="shared" si="115"/>
        <v>28.601159915568051</v>
      </c>
      <c r="Q560" s="30">
        <f t="shared" si="115"/>
        <v>30.93758449147273</v>
      </c>
      <c r="R560" s="30">
        <f t="shared" si="109"/>
        <v>67.300660925278478</v>
      </c>
      <c r="S560" s="36">
        <f t="shared" si="106"/>
        <v>0</v>
      </c>
      <c r="T560" s="36">
        <f t="shared" si="113"/>
        <v>0</v>
      </c>
      <c r="U560" s="99">
        <f t="shared" si="110"/>
        <v>0</v>
      </c>
      <c r="V560" s="99">
        <f t="shared" si="111"/>
        <v>0</v>
      </c>
    </row>
    <row r="561" spans="1:22" x14ac:dyDescent="0.25">
      <c r="A561" s="24">
        <f>'[1]06-2021'!A567</f>
        <v>44371.166666665318</v>
      </c>
      <c r="B561" s="25">
        <v>176.869</v>
      </c>
      <c r="C561" s="26">
        <v>3003.7326720000001</v>
      </c>
      <c r="D561" s="25">
        <v>0</v>
      </c>
      <c r="E561" s="26">
        <v>0</v>
      </c>
      <c r="F561" s="27">
        <f t="shared" si="107"/>
        <v>176.869</v>
      </c>
      <c r="G561" s="27">
        <f t="shared" si="107"/>
        <v>3003.7326720000001</v>
      </c>
      <c r="H561" s="28">
        <f>'[1]06-2021'!P567</f>
        <v>0</v>
      </c>
      <c r="I561" s="29">
        <f t="shared" si="108"/>
        <v>176.869</v>
      </c>
      <c r="J561" s="30">
        <f t="shared" si="105"/>
        <v>16.982810283317033</v>
      </c>
      <c r="K561" s="68">
        <v>3.1315426782665261</v>
      </c>
      <c r="L561" s="30">
        <f t="shared" si="103"/>
        <v>67.300660925278478</v>
      </c>
      <c r="M561" s="30">
        <f t="shared" si="115"/>
        <v>36.472821876034146</v>
      </c>
      <c r="N561" s="30">
        <f t="shared" si="115"/>
        <v>22.966918735811184</v>
      </c>
      <c r="O561" s="30">
        <f t="shared" si="115"/>
        <v>22.199939065594776</v>
      </c>
      <c r="P561" s="30">
        <f t="shared" si="115"/>
        <v>28.601159915568051</v>
      </c>
      <c r="Q561" s="30">
        <f t="shared" si="115"/>
        <v>30.93758449147273</v>
      </c>
      <c r="R561" s="30">
        <f t="shared" si="109"/>
        <v>67.300660925278478</v>
      </c>
      <c r="S561" s="36">
        <f t="shared" si="106"/>
        <v>0</v>
      </c>
      <c r="T561" s="36">
        <f t="shared" si="113"/>
        <v>0</v>
      </c>
      <c r="U561" s="99">
        <f t="shared" si="110"/>
        <v>0</v>
      </c>
      <c r="V561" s="99">
        <f t="shared" si="111"/>
        <v>0</v>
      </c>
    </row>
    <row r="562" spans="1:22" x14ac:dyDescent="0.25">
      <c r="A562" s="24">
        <f>'[1]06-2021'!A568</f>
        <v>44371.208333331982</v>
      </c>
      <c r="B562" s="25">
        <v>179.71100000000001</v>
      </c>
      <c r="C562" s="26">
        <v>3102.3454000000002</v>
      </c>
      <c r="D562" s="25">
        <v>0</v>
      </c>
      <c r="E562" s="26">
        <v>0</v>
      </c>
      <c r="F562" s="27">
        <f t="shared" si="107"/>
        <v>179.71100000000001</v>
      </c>
      <c r="G562" s="27">
        <f t="shared" si="107"/>
        <v>3102.3454000000002</v>
      </c>
      <c r="H562" s="28">
        <f>'[1]06-2021'!P568</f>
        <v>0</v>
      </c>
      <c r="I562" s="29">
        <f t="shared" si="108"/>
        <v>179.71100000000001</v>
      </c>
      <c r="J562" s="30">
        <f t="shared" si="105"/>
        <v>17.262968877809371</v>
      </c>
      <c r="K562" s="68">
        <v>3.1315426782665261</v>
      </c>
      <c r="L562" s="30">
        <f t="shared" si="103"/>
        <v>67.300660925278478</v>
      </c>
      <c r="M562" s="30">
        <f t="shared" si="115"/>
        <v>36.472821876034146</v>
      </c>
      <c r="N562" s="30">
        <f t="shared" si="115"/>
        <v>22.966918735811184</v>
      </c>
      <c r="O562" s="30">
        <f t="shared" si="115"/>
        <v>22.199939065594776</v>
      </c>
      <c r="P562" s="30">
        <f t="shared" si="115"/>
        <v>28.601159915568051</v>
      </c>
      <c r="Q562" s="30">
        <f t="shared" si="115"/>
        <v>30.93758449147273</v>
      </c>
      <c r="R562" s="30">
        <f t="shared" si="109"/>
        <v>67.300660925278478</v>
      </c>
      <c r="S562" s="36">
        <f t="shared" si="106"/>
        <v>0</v>
      </c>
      <c r="T562" s="36">
        <f t="shared" si="113"/>
        <v>0</v>
      </c>
      <c r="U562" s="99">
        <f t="shared" si="110"/>
        <v>0</v>
      </c>
      <c r="V562" s="99">
        <f t="shared" si="111"/>
        <v>0</v>
      </c>
    </row>
    <row r="563" spans="1:22" x14ac:dyDescent="0.25">
      <c r="A563" s="24">
        <f>'[1]06-2021'!A569</f>
        <v>44371.249999998647</v>
      </c>
      <c r="B563" s="25">
        <v>185.78100000000001</v>
      </c>
      <c r="C563" s="26">
        <v>3334.402638</v>
      </c>
      <c r="D563" s="25">
        <v>0</v>
      </c>
      <c r="E563" s="26">
        <v>0</v>
      </c>
      <c r="F563" s="27">
        <f t="shared" si="107"/>
        <v>185.78100000000001</v>
      </c>
      <c r="G563" s="27">
        <f t="shared" si="107"/>
        <v>3334.402638</v>
      </c>
      <c r="H563" s="28">
        <f>'[1]06-2021'!P569</f>
        <v>0</v>
      </c>
      <c r="I563" s="29">
        <f t="shared" si="108"/>
        <v>185.78100000000001</v>
      </c>
      <c r="J563" s="30">
        <f t="shared" si="105"/>
        <v>17.948028259079237</v>
      </c>
      <c r="K563" s="68">
        <v>3.1315426782665261</v>
      </c>
      <c r="L563" s="30">
        <f t="shared" si="103"/>
        <v>67.300660925278478</v>
      </c>
      <c r="M563" s="30">
        <f t="shared" si="115"/>
        <v>36.472821876034146</v>
      </c>
      <c r="N563" s="30">
        <f t="shared" si="115"/>
        <v>22.966918735811184</v>
      </c>
      <c r="O563" s="30">
        <f t="shared" si="115"/>
        <v>22.199939065594776</v>
      </c>
      <c r="P563" s="30">
        <f t="shared" si="115"/>
        <v>28.601159915568051</v>
      </c>
      <c r="Q563" s="30">
        <f t="shared" si="115"/>
        <v>30.93758449147273</v>
      </c>
      <c r="R563" s="30">
        <f t="shared" si="109"/>
        <v>67.300660925278478</v>
      </c>
      <c r="S563" s="36">
        <f t="shared" si="106"/>
        <v>0</v>
      </c>
      <c r="T563" s="36">
        <f t="shared" si="113"/>
        <v>0</v>
      </c>
      <c r="U563" s="99">
        <f t="shared" si="110"/>
        <v>0</v>
      </c>
      <c r="V563" s="99">
        <f t="shared" si="111"/>
        <v>0</v>
      </c>
    </row>
    <row r="564" spans="1:22" x14ac:dyDescent="0.25">
      <c r="A564" s="24">
        <f>'[1]06-2021'!A570</f>
        <v>44371.291666665311</v>
      </c>
      <c r="B564" s="25">
        <v>210.60199999999998</v>
      </c>
      <c r="C564" s="26">
        <v>4012.7146720000001</v>
      </c>
      <c r="D564" s="25">
        <v>0</v>
      </c>
      <c r="E564" s="26">
        <v>0</v>
      </c>
      <c r="F564" s="27">
        <f t="shared" si="107"/>
        <v>210.60199999999998</v>
      </c>
      <c r="G564" s="27">
        <f t="shared" si="107"/>
        <v>4012.7146720000001</v>
      </c>
      <c r="H564" s="28">
        <f>'[1]06-2021'!P570</f>
        <v>0</v>
      </c>
      <c r="I564" s="29">
        <f t="shared" si="108"/>
        <v>210.60199999999998</v>
      </c>
      <c r="J564" s="30">
        <f t="shared" si="105"/>
        <v>19.053544942593142</v>
      </c>
      <c r="K564" s="68">
        <v>3.1315426782665261</v>
      </c>
      <c r="L564" s="30">
        <f t="shared" si="103"/>
        <v>67.300660925278478</v>
      </c>
      <c r="M564" s="30">
        <f t="shared" si="115"/>
        <v>36.472821876034146</v>
      </c>
      <c r="N564" s="30">
        <f t="shared" si="115"/>
        <v>22.966918735811184</v>
      </c>
      <c r="O564" s="30">
        <f t="shared" si="115"/>
        <v>22.199939065594776</v>
      </c>
      <c r="P564" s="30">
        <f t="shared" si="115"/>
        <v>28.601159915568051</v>
      </c>
      <c r="Q564" s="30">
        <f t="shared" si="115"/>
        <v>30.93758449147273</v>
      </c>
      <c r="R564" s="30">
        <f t="shared" si="109"/>
        <v>67.300660925278478</v>
      </c>
      <c r="S564" s="36">
        <f t="shared" si="106"/>
        <v>0</v>
      </c>
      <c r="T564" s="36">
        <f t="shared" si="113"/>
        <v>0</v>
      </c>
      <c r="U564" s="99">
        <f t="shared" si="110"/>
        <v>0</v>
      </c>
      <c r="V564" s="99">
        <f t="shared" si="111"/>
        <v>0</v>
      </c>
    </row>
    <row r="565" spans="1:22" x14ac:dyDescent="0.25">
      <c r="A565" s="24">
        <f>'[1]06-2021'!A571</f>
        <v>44371.333333331975</v>
      </c>
      <c r="B565" s="25">
        <v>238.571</v>
      </c>
      <c r="C565" s="26">
        <v>4947.8643110000003</v>
      </c>
      <c r="D565" s="25">
        <v>0</v>
      </c>
      <c r="E565" s="26">
        <v>0</v>
      </c>
      <c r="F565" s="27">
        <f t="shared" si="107"/>
        <v>238.571</v>
      </c>
      <c r="G565" s="27">
        <f t="shared" si="107"/>
        <v>4947.8643110000003</v>
      </c>
      <c r="H565" s="28">
        <f>'[1]06-2021'!P571</f>
        <v>0</v>
      </c>
      <c r="I565" s="29">
        <f t="shared" si="108"/>
        <v>238.571</v>
      </c>
      <c r="J565" s="30">
        <f t="shared" si="105"/>
        <v>20.739588260936998</v>
      </c>
      <c r="K565" s="68">
        <v>3.1315426782665261</v>
      </c>
      <c r="L565" s="30">
        <f t="shared" si="103"/>
        <v>67.300660925278478</v>
      </c>
      <c r="M565" s="30">
        <f t="shared" si="115"/>
        <v>36.472821876034146</v>
      </c>
      <c r="N565" s="30">
        <f t="shared" si="115"/>
        <v>22.966918735811184</v>
      </c>
      <c r="O565" s="30">
        <f t="shared" si="115"/>
        <v>22.199939065594776</v>
      </c>
      <c r="P565" s="30">
        <f t="shared" si="115"/>
        <v>28.601159915568051</v>
      </c>
      <c r="Q565" s="30">
        <f t="shared" si="115"/>
        <v>30.93758449147273</v>
      </c>
      <c r="R565" s="30">
        <f t="shared" si="109"/>
        <v>67.300660925278478</v>
      </c>
      <c r="S565" s="36">
        <f t="shared" si="106"/>
        <v>0</v>
      </c>
      <c r="T565" s="36">
        <f t="shared" si="113"/>
        <v>0</v>
      </c>
      <c r="U565" s="99">
        <f t="shared" si="110"/>
        <v>0</v>
      </c>
      <c r="V565" s="99">
        <f t="shared" si="111"/>
        <v>0</v>
      </c>
    </row>
    <row r="566" spans="1:22" x14ac:dyDescent="0.25">
      <c r="A566" s="24">
        <f>'[1]06-2021'!A572</f>
        <v>44371.374999998639</v>
      </c>
      <c r="B566" s="25">
        <v>267.29399999999998</v>
      </c>
      <c r="C566" s="26">
        <v>5961.0919260000001</v>
      </c>
      <c r="D566" s="25">
        <v>0</v>
      </c>
      <c r="E566" s="26">
        <v>0</v>
      </c>
      <c r="F566" s="27">
        <f t="shared" si="107"/>
        <v>267.29399999999998</v>
      </c>
      <c r="G566" s="27">
        <f t="shared" si="107"/>
        <v>5961.0919260000001</v>
      </c>
      <c r="H566" s="28">
        <f>'[1]06-2021'!P572</f>
        <v>0</v>
      </c>
      <c r="I566" s="29">
        <f t="shared" si="108"/>
        <v>267.29399999999998</v>
      </c>
      <c r="J566" s="30">
        <f t="shared" si="105"/>
        <v>22.301630137601293</v>
      </c>
      <c r="K566" s="68">
        <v>3.1315426782665261</v>
      </c>
      <c r="L566" s="30">
        <f t="shared" si="103"/>
        <v>67.300660925278478</v>
      </c>
      <c r="M566" s="30">
        <f t="shared" si="115"/>
        <v>36.472821876034146</v>
      </c>
      <c r="N566" s="30">
        <f t="shared" si="115"/>
        <v>22.966918735811184</v>
      </c>
      <c r="O566" s="30">
        <f t="shared" si="115"/>
        <v>22.199939065594776</v>
      </c>
      <c r="P566" s="30">
        <f t="shared" si="115"/>
        <v>28.601159915568051</v>
      </c>
      <c r="Q566" s="30">
        <f t="shared" si="115"/>
        <v>30.93758449147273</v>
      </c>
      <c r="R566" s="30">
        <f t="shared" si="109"/>
        <v>67.300660925278478</v>
      </c>
      <c r="S566" s="36">
        <f t="shared" si="106"/>
        <v>0</v>
      </c>
      <c r="T566" s="36">
        <f t="shared" si="113"/>
        <v>0</v>
      </c>
      <c r="U566" s="99">
        <f t="shared" si="110"/>
        <v>0</v>
      </c>
      <c r="V566" s="99">
        <f t="shared" si="111"/>
        <v>0</v>
      </c>
    </row>
    <row r="567" spans="1:22" x14ac:dyDescent="0.25">
      <c r="A567" s="24">
        <f>'[1]06-2021'!A573</f>
        <v>44371.416666665304</v>
      </c>
      <c r="B567" s="25">
        <v>298.83600000000001</v>
      </c>
      <c r="C567" s="26">
        <v>6875.3417580000005</v>
      </c>
      <c r="D567" s="25">
        <v>0</v>
      </c>
      <c r="E567" s="26">
        <v>0</v>
      </c>
      <c r="F567" s="27">
        <f t="shared" si="107"/>
        <v>298.83600000000001</v>
      </c>
      <c r="G567" s="27">
        <f t="shared" si="107"/>
        <v>6875.3417580000005</v>
      </c>
      <c r="H567" s="28">
        <f>'[1]06-2021'!P573</f>
        <v>0</v>
      </c>
      <c r="I567" s="29">
        <f t="shared" si="108"/>
        <v>298.83600000000001</v>
      </c>
      <c r="J567" s="30">
        <f t="shared" si="105"/>
        <v>23.007073304421155</v>
      </c>
      <c r="K567" s="68">
        <v>3.1315426782665261</v>
      </c>
      <c r="L567" s="30">
        <f t="shared" ref="L567:L630" si="116">IF(AND(MONTH($A$2)&gt;5,MONTH($A$2)&lt;9),(K567*10800)/1000,(K567*10400)/1000)+33.48</f>
        <v>67.300660925278478</v>
      </c>
      <c r="M567" s="30">
        <f t="shared" si="115"/>
        <v>36.472821876034146</v>
      </c>
      <c r="N567" s="30">
        <f t="shared" si="115"/>
        <v>22.966918735811184</v>
      </c>
      <c r="O567" s="30">
        <f t="shared" si="115"/>
        <v>22.199939065594776</v>
      </c>
      <c r="P567" s="30">
        <f t="shared" si="115"/>
        <v>28.601159915568051</v>
      </c>
      <c r="Q567" s="30">
        <f t="shared" si="115"/>
        <v>30.93758449147273</v>
      </c>
      <c r="R567" s="30">
        <f t="shared" si="109"/>
        <v>67.300660925278478</v>
      </c>
      <c r="S567" s="36">
        <f t="shared" si="106"/>
        <v>0</v>
      </c>
      <c r="T567" s="36">
        <f t="shared" si="113"/>
        <v>0</v>
      </c>
      <c r="U567" s="99">
        <f t="shared" si="110"/>
        <v>0</v>
      </c>
      <c r="V567" s="99">
        <f t="shared" si="111"/>
        <v>0</v>
      </c>
    </row>
    <row r="568" spans="1:22" x14ac:dyDescent="0.25">
      <c r="A568" s="24">
        <f>'[1]06-2021'!A574</f>
        <v>44371.458333331968</v>
      </c>
      <c r="B568" s="25">
        <v>320.61799999999999</v>
      </c>
      <c r="C568" s="26">
        <v>8009.8709950000002</v>
      </c>
      <c r="D568" s="25">
        <v>0</v>
      </c>
      <c r="E568" s="26">
        <v>0</v>
      </c>
      <c r="F568" s="27">
        <f t="shared" si="107"/>
        <v>320.61799999999999</v>
      </c>
      <c r="G568" s="27">
        <f t="shared" si="107"/>
        <v>8009.8709950000002</v>
      </c>
      <c r="H568" s="28">
        <f>'[1]06-2021'!P574</f>
        <v>0</v>
      </c>
      <c r="I568" s="29">
        <f t="shared" si="108"/>
        <v>320.61799999999999</v>
      </c>
      <c r="J568" s="30">
        <f t="shared" si="105"/>
        <v>24.982599214641724</v>
      </c>
      <c r="K568" s="68">
        <v>3.1315426782665261</v>
      </c>
      <c r="L568" s="30">
        <f t="shared" si="116"/>
        <v>67.300660925278478</v>
      </c>
      <c r="M568" s="30">
        <f t="shared" ref="M568:Q583" si="117">M567</f>
        <v>36.472821876034146</v>
      </c>
      <c r="N568" s="30">
        <f t="shared" si="117"/>
        <v>22.966918735811184</v>
      </c>
      <c r="O568" s="30">
        <f t="shared" si="117"/>
        <v>22.199939065594776</v>
      </c>
      <c r="P568" s="30">
        <f t="shared" si="117"/>
        <v>28.601159915568051</v>
      </c>
      <c r="Q568" s="30">
        <f t="shared" si="117"/>
        <v>30.93758449147273</v>
      </c>
      <c r="R568" s="30">
        <f t="shared" si="109"/>
        <v>67.300660925278478</v>
      </c>
      <c r="S568" s="36">
        <f t="shared" si="106"/>
        <v>0</v>
      </c>
      <c r="T568" s="36">
        <f t="shared" si="113"/>
        <v>0</v>
      </c>
      <c r="U568" s="99">
        <f t="shared" si="110"/>
        <v>0</v>
      </c>
      <c r="V568" s="99">
        <f t="shared" si="111"/>
        <v>0</v>
      </c>
    </row>
    <row r="569" spans="1:22" x14ac:dyDescent="0.25">
      <c r="A569" s="24">
        <f>'[1]06-2021'!A575</f>
        <v>44371.499999998632</v>
      </c>
      <c r="B569" s="25">
        <v>355.60900000000004</v>
      </c>
      <c r="C569" s="26">
        <v>9660.2576300000001</v>
      </c>
      <c r="D569" s="25">
        <v>0</v>
      </c>
      <c r="E569" s="26">
        <v>0</v>
      </c>
      <c r="F569" s="27">
        <f t="shared" si="107"/>
        <v>355.60900000000004</v>
      </c>
      <c r="G569" s="27">
        <f t="shared" si="107"/>
        <v>9660.2576300000001</v>
      </c>
      <c r="H569" s="28">
        <f>'[1]06-2021'!P575</f>
        <v>0</v>
      </c>
      <c r="I569" s="29">
        <f t="shared" si="108"/>
        <v>355.60900000000004</v>
      </c>
      <c r="J569" s="30">
        <f t="shared" si="105"/>
        <v>27.165391286497247</v>
      </c>
      <c r="K569" s="68">
        <v>3.1315426782665261</v>
      </c>
      <c r="L569" s="30">
        <f t="shared" si="116"/>
        <v>67.300660925278478</v>
      </c>
      <c r="M569" s="30">
        <f t="shared" si="117"/>
        <v>36.472821876034146</v>
      </c>
      <c r="N569" s="30">
        <f t="shared" si="117"/>
        <v>22.966918735811184</v>
      </c>
      <c r="O569" s="30">
        <f t="shared" si="117"/>
        <v>22.199939065594776</v>
      </c>
      <c r="P569" s="30">
        <f t="shared" si="117"/>
        <v>28.601159915568051</v>
      </c>
      <c r="Q569" s="30">
        <f t="shared" si="117"/>
        <v>30.93758449147273</v>
      </c>
      <c r="R569" s="30">
        <f t="shared" si="109"/>
        <v>67.300660925278478</v>
      </c>
      <c r="S569" s="36">
        <f t="shared" si="106"/>
        <v>0</v>
      </c>
      <c r="T569" s="36">
        <f t="shared" si="113"/>
        <v>0</v>
      </c>
      <c r="U569" s="99">
        <f t="shared" si="110"/>
        <v>0</v>
      </c>
      <c r="V569" s="99">
        <f t="shared" si="111"/>
        <v>0</v>
      </c>
    </row>
    <row r="570" spans="1:22" x14ac:dyDescent="0.25">
      <c r="A570" s="24">
        <f>'[1]06-2021'!A576</f>
        <v>44371.541666665296</v>
      </c>
      <c r="B570" s="25">
        <v>375.11400000000003</v>
      </c>
      <c r="C570" s="26">
        <v>11056.134883999999</v>
      </c>
      <c r="D570" s="25">
        <v>0</v>
      </c>
      <c r="E570" s="26">
        <v>0</v>
      </c>
      <c r="F570" s="27">
        <f t="shared" si="107"/>
        <v>375.11400000000003</v>
      </c>
      <c r="G570" s="27">
        <f t="shared" si="107"/>
        <v>11056.134883999999</v>
      </c>
      <c r="H570" s="28">
        <f>'[1]06-2021'!P576</f>
        <v>0</v>
      </c>
      <c r="I570" s="29">
        <f t="shared" si="108"/>
        <v>375.11400000000003</v>
      </c>
      <c r="J570" s="30">
        <f t="shared" si="105"/>
        <v>29.474066241196006</v>
      </c>
      <c r="K570" s="68">
        <v>3.1315426782665261</v>
      </c>
      <c r="L570" s="30">
        <f t="shared" si="116"/>
        <v>67.300660925278478</v>
      </c>
      <c r="M570" s="30">
        <f t="shared" si="117"/>
        <v>36.472821876034146</v>
      </c>
      <c r="N570" s="30">
        <f t="shared" si="117"/>
        <v>22.966918735811184</v>
      </c>
      <c r="O570" s="30">
        <f t="shared" si="117"/>
        <v>22.199939065594776</v>
      </c>
      <c r="P570" s="30">
        <f t="shared" si="117"/>
        <v>28.601159915568051</v>
      </c>
      <c r="Q570" s="30">
        <f t="shared" si="117"/>
        <v>30.93758449147273</v>
      </c>
      <c r="R570" s="30">
        <f t="shared" si="109"/>
        <v>67.300660925278478</v>
      </c>
      <c r="S570" s="36">
        <f t="shared" si="106"/>
        <v>0</v>
      </c>
      <c r="T570" s="36">
        <f t="shared" si="113"/>
        <v>0</v>
      </c>
      <c r="U570" s="99">
        <f t="shared" si="110"/>
        <v>0</v>
      </c>
      <c r="V570" s="99">
        <f t="shared" si="111"/>
        <v>0</v>
      </c>
    </row>
    <row r="571" spans="1:22" x14ac:dyDescent="0.25">
      <c r="A571" s="24">
        <f>'[1]06-2021'!A577</f>
        <v>44371.583333331961</v>
      </c>
      <c r="B571" s="25">
        <v>358.20500000000004</v>
      </c>
      <c r="C571" s="26">
        <v>19174.252899999999</v>
      </c>
      <c r="D571" s="25">
        <v>0</v>
      </c>
      <c r="E571" s="26">
        <v>0</v>
      </c>
      <c r="F571" s="27">
        <f t="shared" si="107"/>
        <v>358.20500000000004</v>
      </c>
      <c r="G571" s="27">
        <f t="shared" si="107"/>
        <v>19174.252899999999</v>
      </c>
      <c r="H571" s="28">
        <f>'[1]06-2021'!P577</f>
        <v>0</v>
      </c>
      <c r="I571" s="29">
        <f t="shared" si="108"/>
        <v>358.20500000000004</v>
      </c>
      <c r="J571" s="30">
        <f t="shared" si="105"/>
        <v>53.528713725380712</v>
      </c>
      <c r="K571" s="68">
        <v>3.1315426782665261</v>
      </c>
      <c r="L571" s="30">
        <f t="shared" si="116"/>
        <v>67.300660925278478</v>
      </c>
      <c r="M571" s="30">
        <f t="shared" si="117"/>
        <v>36.472821876034146</v>
      </c>
      <c r="N571" s="30">
        <f t="shared" si="117"/>
        <v>22.966918735811184</v>
      </c>
      <c r="O571" s="30">
        <f t="shared" si="117"/>
        <v>22.199939065594776</v>
      </c>
      <c r="P571" s="30">
        <f t="shared" si="117"/>
        <v>28.601159915568051</v>
      </c>
      <c r="Q571" s="30">
        <f t="shared" si="117"/>
        <v>30.93758449147273</v>
      </c>
      <c r="R571" s="30">
        <f t="shared" si="109"/>
        <v>67.300660925278478</v>
      </c>
      <c r="S571" s="36">
        <f t="shared" si="106"/>
        <v>0</v>
      </c>
      <c r="T571" s="36">
        <f t="shared" si="113"/>
        <v>0</v>
      </c>
      <c r="U571" s="99">
        <f t="shared" si="110"/>
        <v>0</v>
      </c>
      <c r="V571" s="99">
        <f t="shared" si="111"/>
        <v>0</v>
      </c>
    </row>
    <row r="572" spans="1:22" x14ac:dyDescent="0.25">
      <c r="A572" s="24">
        <f>'[1]06-2021'!A578</f>
        <v>44371.624999998625</v>
      </c>
      <c r="B572" s="25">
        <v>392.06700000000001</v>
      </c>
      <c r="C572" s="26">
        <v>12663.910685999999</v>
      </c>
      <c r="D572" s="25">
        <v>0</v>
      </c>
      <c r="E572" s="26">
        <v>0</v>
      </c>
      <c r="F572" s="27">
        <f t="shared" si="107"/>
        <v>392.06700000000001</v>
      </c>
      <c r="G572" s="27">
        <f t="shared" si="107"/>
        <v>12663.910685999999</v>
      </c>
      <c r="H572" s="28">
        <f>'[1]06-2021'!P578</f>
        <v>0</v>
      </c>
      <c r="I572" s="29">
        <f t="shared" si="108"/>
        <v>392.06700000000001</v>
      </c>
      <c r="J572" s="30">
        <f t="shared" si="105"/>
        <v>32.300373879974593</v>
      </c>
      <c r="K572" s="68">
        <v>3.1315426782665261</v>
      </c>
      <c r="L572" s="30">
        <f t="shared" si="116"/>
        <v>67.300660925278478</v>
      </c>
      <c r="M572" s="30">
        <f t="shared" si="117"/>
        <v>36.472821876034146</v>
      </c>
      <c r="N572" s="30">
        <f t="shared" si="117"/>
        <v>22.966918735811184</v>
      </c>
      <c r="O572" s="30">
        <f t="shared" si="117"/>
        <v>22.199939065594776</v>
      </c>
      <c r="P572" s="30">
        <f t="shared" si="117"/>
        <v>28.601159915568051</v>
      </c>
      <c r="Q572" s="30">
        <f t="shared" si="117"/>
        <v>30.93758449147273</v>
      </c>
      <c r="R572" s="30">
        <f t="shared" si="109"/>
        <v>67.300660925278478</v>
      </c>
      <c r="S572" s="36">
        <f t="shared" si="106"/>
        <v>0</v>
      </c>
      <c r="T572" s="36">
        <f t="shared" si="113"/>
        <v>0</v>
      </c>
      <c r="U572" s="99">
        <f t="shared" si="110"/>
        <v>0</v>
      </c>
      <c r="V572" s="99">
        <f t="shared" si="111"/>
        <v>0</v>
      </c>
    </row>
    <row r="573" spans="1:22" x14ac:dyDescent="0.25">
      <c r="A573" s="24">
        <f>'[1]06-2021'!A579</f>
        <v>44371.666666665289</v>
      </c>
      <c r="B573" s="25">
        <v>329.46699999999998</v>
      </c>
      <c r="C573" s="26">
        <v>12681.877775999999</v>
      </c>
      <c r="D573" s="25">
        <v>0</v>
      </c>
      <c r="E573" s="26">
        <v>0</v>
      </c>
      <c r="F573" s="27">
        <f t="shared" si="107"/>
        <v>329.46699999999998</v>
      </c>
      <c r="G573" s="27">
        <f t="shared" si="107"/>
        <v>12681.877775999999</v>
      </c>
      <c r="H573" s="28">
        <f>'[1]06-2021'!P579</f>
        <v>0</v>
      </c>
      <c r="I573" s="29">
        <f t="shared" si="108"/>
        <v>329.46699999999998</v>
      </c>
      <c r="J573" s="30">
        <f t="shared" si="105"/>
        <v>38.492103233404258</v>
      </c>
      <c r="K573" s="68">
        <v>3.1315426782665261</v>
      </c>
      <c r="L573" s="30">
        <f t="shared" si="116"/>
        <v>67.300660925278478</v>
      </c>
      <c r="M573" s="30">
        <f t="shared" si="117"/>
        <v>36.472821876034146</v>
      </c>
      <c r="N573" s="30">
        <f t="shared" si="117"/>
        <v>22.966918735811184</v>
      </c>
      <c r="O573" s="30">
        <f t="shared" si="117"/>
        <v>22.199939065594776</v>
      </c>
      <c r="P573" s="30">
        <f t="shared" si="117"/>
        <v>28.601159915568051</v>
      </c>
      <c r="Q573" s="30">
        <f t="shared" si="117"/>
        <v>30.93758449147273</v>
      </c>
      <c r="R573" s="30">
        <f t="shared" si="109"/>
        <v>67.300660925278478</v>
      </c>
      <c r="S573" s="36">
        <f t="shared" si="106"/>
        <v>0</v>
      </c>
      <c r="T573" s="36">
        <f t="shared" si="113"/>
        <v>0</v>
      </c>
      <c r="U573" s="99">
        <f t="shared" si="110"/>
        <v>0</v>
      </c>
      <c r="V573" s="99">
        <f t="shared" si="111"/>
        <v>0</v>
      </c>
    </row>
    <row r="574" spans="1:22" x14ac:dyDescent="0.25">
      <c r="A574" s="24">
        <f>'[1]06-2021'!A580</f>
        <v>44371.708333331953</v>
      </c>
      <c r="B574" s="25">
        <v>278.84699999999998</v>
      </c>
      <c r="C574" s="26">
        <v>11807.748</v>
      </c>
      <c r="D574" s="25">
        <v>0</v>
      </c>
      <c r="E574" s="26">
        <v>0</v>
      </c>
      <c r="F574" s="27">
        <f t="shared" si="107"/>
        <v>278.84699999999998</v>
      </c>
      <c r="G574" s="27">
        <f t="shared" si="107"/>
        <v>11807.748</v>
      </c>
      <c r="H574" s="28">
        <f>'[1]06-2021'!P580</f>
        <v>0</v>
      </c>
      <c r="I574" s="29">
        <f t="shared" si="108"/>
        <v>278.84699999999998</v>
      </c>
      <c r="J574" s="30">
        <f t="shared" si="105"/>
        <v>42.344898815479461</v>
      </c>
      <c r="K574" s="68">
        <v>3.1315426782665261</v>
      </c>
      <c r="L574" s="30">
        <f t="shared" si="116"/>
        <v>67.300660925278478</v>
      </c>
      <c r="M574" s="30">
        <f t="shared" si="117"/>
        <v>36.472821876034146</v>
      </c>
      <c r="N574" s="30">
        <f t="shared" si="117"/>
        <v>22.966918735811184</v>
      </c>
      <c r="O574" s="30">
        <f t="shared" si="117"/>
        <v>22.199939065594776</v>
      </c>
      <c r="P574" s="30">
        <f t="shared" si="117"/>
        <v>28.601159915568051</v>
      </c>
      <c r="Q574" s="30">
        <f t="shared" si="117"/>
        <v>30.93758449147273</v>
      </c>
      <c r="R574" s="30">
        <f t="shared" si="109"/>
        <v>67.300660925278478</v>
      </c>
      <c r="S574" s="36">
        <f t="shared" si="106"/>
        <v>0</v>
      </c>
      <c r="T574" s="36">
        <f t="shared" si="113"/>
        <v>0</v>
      </c>
      <c r="U574" s="99">
        <f t="shared" si="110"/>
        <v>0</v>
      </c>
      <c r="V574" s="99">
        <f t="shared" si="111"/>
        <v>0</v>
      </c>
    </row>
    <row r="575" spans="1:22" x14ac:dyDescent="0.25">
      <c r="A575" s="24">
        <f>'[1]06-2021'!A581</f>
        <v>44371.749999998618</v>
      </c>
      <c r="B575" s="25">
        <v>269.29500000000002</v>
      </c>
      <c r="C575" s="26">
        <v>12296.717219999999</v>
      </c>
      <c r="D575" s="25">
        <v>0</v>
      </c>
      <c r="E575" s="26">
        <v>0</v>
      </c>
      <c r="F575" s="27">
        <f t="shared" si="107"/>
        <v>269.29500000000002</v>
      </c>
      <c r="G575" s="27">
        <f t="shared" si="107"/>
        <v>12296.717219999999</v>
      </c>
      <c r="H575" s="28">
        <f>'[1]06-2021'!P581</f>
        <v>0</v>
      </c>
      <c r="I575" s="29">
        <f t="shared" si="108"/>
        <v>269.29500000000002</v>
      </c>
      <c r="J575" s="30">
        <f t="shared" si="105"/>
        <v>45.662627304628742</v>
      </c>
      <c r="K575" s="68">
        <v>3.1315426782665261</v>
      </c>
      <c r="L575" s="30">
        <f t="shared" si="116"/>
        <v>67.300660925278478</v>
      </c>
      <c r="M575" s="30">
        <f t="shared" si="117"/>
        <v>36.472821876034146</v>
      </c>
      <c r="N575" s="30">
        <f t="shared" si="117"/>
        <v>22.966918735811184</v>
      </c>
      <c r="O575" s="30">
        <f t="shared" si="117"/>
        <v>22.199939065594776</v>
      </c>
      <c r="P575" s="30">
        <f t="shared" si="117"/>
        <v>28.601159915568051</v>
      </c>
      <c r="Q575" s="30">
        <f t="shared" si="117"/>
        <v>30.93758449147273</v>
      </c>
      <c r="R575" s="30">
        <f t="shared" si="109"/>
        <v>67.300660925278478</v>
      </c>
      <c r="S575" s="36">
        <f t="shared" si="106"/>
        <v>0</v>
      </c>
      <c r="T575" s="36">
        <f t="shared" si="113"/>
        <v>0</v>
      </c>
      <c r="U575" s="99">
        <f t="shared" si="110"/>
        <v>0</v>
      </c>
      <c r="V575" s="99">
        <f t="shared" si="111"/>
        <v>0</v>
      </c>
    </row>
    <row r="576" spans="1:22" x14ac:dyDescent="0.25">
      <c r="A576" s="24">
        <f>'[1]06-2021'!A582</f>
        <v>44371.791666665282</v>
      </c>
      <c r="B576" s="25">
        <v>254.625</v>
      </c>
      <c r="C576" s="26">
        <v>10328.775975</v>
      </c>
      <c r="D576" s="25">
        <v>0</v>
      </c>
      <c r="E576" s="26">
        <v>0</v>
      </c>
      <c r="F576" s="27">
        <f t="shared" si="107"/>
        <v>254.625</v>
      </c>
      <c r="G576" s="27">
        <f t="shared" si="107"/>
        <v>10328.775975</v>
      </c>
      <c r="H576" s="28">
        <f>'[1]06-2021'!P582</f>
        <v>0</v>
      </c>
      <c r="I576" s="29">
        <f t="shared" si="108"/>
        <v>254.625</v>
      </c>
      <c r="J576" s="30">
        <f t="shared" si="105"/>
        <v>40.564657731958768</v>
      </c>
      <c r="K576" s="68">
        <v>3.1315426782665261</v>
      </c>
      <c r="L576" s="30">
        <f t="shared" si="116"/>
        <v>67.300660925278478</v>
      </c>
      <c r="M576" s="30">
        <f t="shared" si="117"/>
        <v>36.472821876034146</v>
      </c>
      <c r="N576" s="30">
        <f t="shared" si="117"/>
        <v>22.966918735811184</v>
      </c>
      <c r="O576" s="30">
        <f t="shared" si="117"/>
        <v>22.199939065594776</v>
      </c>
      <c r="P576" s="30">
        <f t="shared" si="117"/>
        <v>28.601159915568051</v>
      </c>
      <c r="Q576" s="30">
        <f t="shared" si="117"/>
        <v>30.93758449147273</v>
      </c>
      <c r="R576" s="30">
        <f t="shared" si="109"/>
        <v>67.300660925278478</v>
      </c>
      <c r="S576" s="36">
        <f t="shared" si="106"/>
        <v>0</v>
      </c>
      <c r="T576" s="36">
        <f t="shared" si="113"/>
        <v>0</v>
      </c>
      <c r="U576" s="99">
        <f t="shared" si="110"/>
        <v>0</v>
      </c>
      <c r="V576" s="99">
        <f t="shared" si="111"/>
        <v>0</v>
      </c>
    </row>
    <row r="577" spans="1:22" x14ac:dyDescent="0.25">
      <c r="A577" s="24">
        <f>'[1]06-2021'!A583</f>
        <v>44371.833333331946</v>
      </c>
      <c r="B577" s="25">
        <v>238.845</v>
      </c>
      <c r="C577" s="26">
        <v>9147.112799999999</v>
      </c>
      <c r="D577" s="25">
        <v>0</v>
      </c>
      <c r="E577" s="26">
        <v>0</v>
      </c>
      <c r="F577" s="27">
        <f t="shared" si="107"/>
        <v>238.845</v>
      </c>
      <c r="G577" s="27">
        <f t="shared" si="107"/>
        <v>9147.112799999999</v>
      </c>
      <c r="H577" s="28">
        <f>'[1]06-2021'!P583</f>
        <v>0</v>
      </c>
      <c r="I577" s="29">
        <f t="shared" si="108"/>
        <v>238.845</v>
      </c>
      <c r="J577" s="30">
        <f t="shared" si="105"/>
        <v>38.297275639012746</v>
      </c>
      <c r="K577" s="68">
        <v>3.1315426782665261</v>
      </c>
      <c r="L577" s="30">
        <f t="shared" si="116"/>
        <v>67.300660925278478</v>
      </c>
      <c r="M577" s="30">
        <f t="shared" si="117"/>
        <v>36.472821876034146</v>
      </c>
      <c r="N577" s="30">
        <f t="shared" si="117"/>
        <v>22.966918735811184</v>
      </c>
      <c r="O577" s="30">
        <f t="shared" si="117"/>
        <v>22.199939065594776</v>
      </c>
      <c r="P577" s="30">
        <f t="shared" si="117"/>
        <v>28.601159915568051</v>
      </c>
      <c r="Q577" s="30">
        <f t="shared" si="117"/>
        <v>30.93758449147273</v>
      </c>
      <c r="R577" s="30">
        <f t="shared" si="109"/>
        <v>67.300660925278478</v>
      </c>
      <c r="S577" s="36">
        <f t="shared" si="106"/>
        <v>0</v>
      </c>
      <c r="T577" s="36">
        <f t="shared" si="113"/>
        <v>0</v>
      </c>
      <c r="U577" s="99">
        <f t="shared" si="110"/>
        <v>0</v>
      </c>
      <c r="V577" s="99">
        <f t="shared" si="111"/>
        <v>0</v>
      </c>
    </row>
    <row r="578" spans="1:22" x14ac:dyDescent="0.25">
      <c r="A578" s="24">
        <f>'[1]06-2021'!A584</f>
        <v>44371.87499999861</v>
      </c>
      <c r="B578" s="25">
        <v>202.68599999999998</v>
      </c>
      <c r="C578" s="26">
        <v>7107.6419760000008</v>
      </c>
      <c r="D578" s="25">
        <v>0</v>
      </c>
      <c r="E578" s="26">
        <v>0</v>
      </c>
      <c r="F578" s="27">
        <f t="shared" si="107"/>
        <v>202.68599999999998</v>
      </c>
      <c r="G578" s="27">
        <f t="shared" si="107"/>
        <v>7107.6419760000008</v>
      </c>
      <c r="H578" s="28">
        <f>'[1]06-2021'!P584</f>
        <v>0</v>
      </c>
      <c r="I578" s="29">
        <f t="shared" si="108"/>
        <v>202.68599999999998</v>
      </c>
      <c r="J578" s="30">
        <f t="shared" si="105"/>
        <v>35.067256623545788</v>
      </c>
      <c r="K578" s="68">
        <v>3.1315426782665261</v>
      </c>
      <c r="L578" s="30">
        <f t="shared" si="116"/>
        <v>67.300660925278478</v>
      </c>
      <c r="M578" s="30">
        <f t="shared" si="117"/>
        <v>36.472821876034146</v>
      </c>
      <c r="N578" s="30">
        <f t="shared" si="117"/>
        <v>22.966918735811184</v>
      </c>
      <c r="O578" s="30">
        <f t="shared" si="117"/>
        <v>22.199939065594776</v>
      </c>
      <c r="P578" s="30">
        <f t="shared" si="117"/>
        <v>28.601159915568051</v>
      </c>
      <c r="Q578" s="30">
        <f t="shared" si="117"/>
        <v>30.93758449147273</v>
      </c>
      <c r="R578" s="30">
        <f t="shared" si="109"/>
        <v>67.300660925278478</v>
      </c>
      <c r="S578" s="36">
        <f t="shared" si="106"/>
        <v>0</v>
      </c>
      <c r="T578" s="36">
        <f t="shared" si="113"/>
        <v>0</v>
      </c>
      <c r="U578" s="99">
        <f t="shared" si="110"/>
        <v>0</v>
      </c>
      <c r="V578" s="99">
        <f t="shared" si="111"/>
        <v>0</v>
      </c>
    </row>
    <row r="579" spans="1:22" x14ac:dyDescent="0.25">
      <c r="A579" s="24">
        <f>'[1]06-2021'!A585</f>
        <v>44371.916666665275</v>
      </c>
      <c r="B579" s="25">
        <v>188.589</v>
      </c>
      <c r="C579" s="26">
        <v>6027.7426509999996</v>
      </c>
      <c r="D579" s="25">
        <v>0</v>
      </c>
      <c r="E579" s="26">
        <v>0</v>
      </c>
      <c r="F579" s="27">
        <f t="shared" si="107"/>
        <v>188.589</v>
      </c>
      <c r="G579" s="27">
        <f t="shared" si="107"/>
        <v>6027.7426509999996</v>
      </c>
      <c r="H579" s="28">
        <f>'[1]06-2021'!P585</f>
        <v>0</v>
      </c>
      <c r="I579" s="29">
        <f t="shared" si="108"/>
        <v>188.589</v>
      </c>
      <c r="J579" s="30">
        <f t="shared" si="105"/>
        <v>31.962323629692079</v>
      </c>
      <c r="K579" s="68">
        <v>3.1315426782665261</v>
      </c>
      <c r="L579" s="30">
        <f t="shared" si="116"/>
        <v>67.300660925278478</v>
      </c>
      <c r="M579" s="30">
        <f t="shared" si="117"/>
        <v>36.472821876034146</v>
      </c>
      <c r="N579" s="30">
        <f t="shared" si="117"/>
        <v>22.966918735811184</v>
      </c>
      <c r="O579" s="30">
        <f t="shared" si="117"/>
        <v>22.199939065594776</v>
      </c>
      <c r="P579" s="30">
        <f t="shared" si="117"/>
        <v>28.601159915568051</v>
      </c>
      <c r="Q579" s="30">
        <f t="shared" si="117"/>
        <v>30.93758449147273</v>
      </c>
      <c r="R579" s="30">
        <f t="shared" si="109"/>
        <v>67.300660925278478</v>
      </c>
      <c r="S579" s="36">
        <f t="shared" si="106"/>
        <v>0</v>
      </c>
      <c r="T579" s="36">
        <f t="shared" si="113"/>
        <v>0</v>
      </c>
      <c r="U579" s="99">
        <f t="shared" si="110"/>
        <v>0</v>
      </c>
      <c r="V579" s="99">
        <f t="shared" si="111"/>
        <v>0</v>
      </c>
    </row>
    <row r="580" spans="1:22" x14ac:dyDescent="0.25">
      <c r="A580" s="24">
        <f>'[1]06-2021'!A586</f>
        <v>44371.958333331939</v>
      </c>
      <c r="B580" s="25">
        <v>186.8</v>
      </c>
      <c r="C580" s="26">
        <v>4974.4840000000004</v>
      </c>
      <c r="D580" s="25">
        <v>0</v>
      </c>
      <c r="E580" s="26">
        <v>0</v>
      </c>
      <c r="F580" s="27">
        <f t="shared" si="107"/>
        <v>186.8</v>
      </c>
      <c r="G580" s="27">
        <f t="shared" si="107"/>
        <v>4974.4840000000004</v>
      </c>
      <c r="H580" s="28">
        <f>'[1]06-2021'!P586</f>
        <v>0</v>
      </c>
      <c r="I580" s="29">
        <f t="shared" si="108"/>
        <v>186.8</v>
      </c>
      <c r="J580" s="30">
        <f t="shared" si="105"/>
        <v>26.63</v>
      </c>
      <c r="K580" s="68">
        <v>3.1315426782665261</v>
      </c>
      <c r="L580" s="30">
        <f t="shared" si="116"/>
        <v>67.300660925278478</v>
      </c>
      <c r="M580" s="30">
        <f t="shared" si="117"/>
        <v>36.472821876034146</v>
      </c>
      <c r="N580" s="30">
        <f t="shared" si="117"/>
        <v>22.966918735811184</v>
      </c>
      <c r="O580" s="30">
        <f t="shared" si="117"/>
        <v>22.199939065594776</v>
      </c>
      <c r="P580" s="30">
        <f t="shared" si="117"/>
        <v>28.601159915568051</v>
      </c>
      <c r="Q580" s="30">
        <f t="shared" si="117"/>
        <v>30.93758449147273</v>
      </c>
      <c r="R580" s="30">
        <f t="shared" si="109"/>
        <v>67.300660925278478</v>
      </c>
      <c r="S580" s="36">
        <f t="shared" si="106"/>
        <v>0</v>
      </c>
      <c r="T580" s="36">
        <f t="shared" si="113"/>
        <v>0</v>
      </c>
      <c r="U580" s="99">
        <f t="shared" si="110"/>
        <v>0</v>
      </c>
      <c r="V580" s="99">
        <f t="shared" si="111"/>
        <v>0</v>
      </c>
    </row>
    <row r="581" spans="1:22" x14ac:dyDescent="0.25">
      <c r="A581" s="24">
        <f>'[1]06-2021'!A587</f>
        <v>44371.999999998603</v>
      </c>
      <c r="B581" s="25">
        <v>256</v>
      </c>
      <c r="C581" s="26">
        <v>5905.92</v>
      </c>
      <c r="D581" s="25">
        <v>0</v>
      </c>
      <c r="E581" s="26">
        <v>0</v>
      </c>
      <c r="F581" s="27">
        <f t="shared" si="107"/>
        <v>256</v>
      </c>
      <c r="G581" s="27">
        <f t="shared" si="107"/>
        <v>5905.92</v>
      </c>
      <c r="H581" s="28">
        <f>'[1]06-2021'!P587</f>
        <v>0</v>
      </c>
      <c r="I581" s="29">
        <f t="shared" si="108"/>
        <v>256</v>
      </c>
      <c r="J581" s="30">
        <f t="shared" si="105"/>
        <v>23.07</v>
      </c>
      <c r="K581" s="68">
        <v>3.1315426782665261</v>
      </c>
      <c r="L581" s="30">
        <f t="shared" si="116"/>
        <v>67.300660925278478</v>
      </c>
      <c r="M581" s="30">
        <f t="shared" si="117"/>
        <v>36.472821876034146</v>
      </c>
      <c r="N581" s="30">
        <f t="shared" si="117"/>
        <v>22.966918735811184</v>
      </c>
      <c r="O581" s="30">
        <f t="shared" si="117"/>
        <v>22.199939065594776</v>
      </c>
      <c r="P581" s="30">
        <f t="shared" si="117"/>
        <v>28.601159915568051</v>
      </c>
      <c r="Q581" s="30">
        <f t="shared" si="117"/>
        <v>30.93758449147273</v>
      </c>
      <c r="R581" s="30">
        <f t="shared" si="109"/>
        <v>67.300660925278478</v>
      </c>
      <c r="S581" s="36">
        <f t="shared" si="106"/>
        <v>0</v>
      </c>
      <c r="T581" s="36">
        <f t="shared" si="113"/>
        <v>0</v>
      </c>
      <c r="U581" s="99">
        <f t="shared" si="110"/>
        <v>0</v>
      </c>
      <c r="V581" s="99">
        <f t="shared" si="111"/>
        <v>0</v>
      </c>
    </row>
    <row r="582" spans="1:22" x14ac:dyDescent="0.25">
      <c r="A582" s="24">
        <f>'[1]06-2021'!A588</f>
        <v>44372.041666665267</v>
      </c>
      <c r="B582" s="25">
        <v>291.8</v>
      </c>
      <c r="C582" s="26">
        <v>5868.098</v>
      </c>
      <c r="D582" s="25">
        <v>0</v>
      </c>
      <c r="E582" s="26">
        <v>0</v>
      </c>
      <c r="F582" s="27">
        <f t="shared" si="107"/>
        <v>291.8</v>
      </c>
      <c r="G582" s="27">
        <f t="shared" si="107"/>
        <v>5868.098</v>
      </c>
      <c r="H582" s="28">
        <f>'[1]06-2021'!P588</f>
        <v>0</v>
      </c>
      <c r="I582" s="29">
        <f t="shared" si="108"/>
        <v>291.8</v>
      </c>
      <c r="J582" s="30">
        <f t="shared" ref="J582:J645" si="118">IF(F582&gt;0,G582/F582,0)</f>
        <v>20.11</v>
      </c>
      <c r="K582" s="68">
        <v>3.106134108464103</v>
      </c>
      <c r="L582" s="30">
        <f t="shared" si="116"/>
        <v>67.026248371412322</v>
      </c>
      <c r="M582" s="30">
        <f t="shared" si="117"/>
        <v>36.472821876034146</v>
      </c>
      <c r="N582" s="30">
        <f t="shared" si="117"/>
        <v>22.966918735811184</v>
      </c>
      <c r="O582" s="30">
        <f t="shared" si="117"/>
        <v>22.199939065594776</v>
      </c>
      <c r="P582" s="30">
        <f t="shared" si="117"/>
        <v>28.601159915568051</v>
      </c>
      <c r="Q582" s="30">
        <f t="shared" si="117"/>
        <v>30.93758449147273</v>
      </c>
      <c r="R582" s="30">
        <f t="shared" si="109"/>
        <v>67.026248371412322</v>
      </c>
      <c r="S582" s="36">
        <f t="shared" ref="S582:S645" si="119">IF(J582&gt;R582,J582-R582,0)</f>
        <v>0</v>
      </c>
      <c r="T582" s="36">
        <f t="shared" si="113"/>
        <v>0</v>
      </c>
      <c r="U582" s="99">
        <f t="shared" si="110"/>
        <v>0</v>
      </c>
      <c r="V582" s="99">
        <f t="shared" si="111"/>
        <v>0</v>
      </c>
    </row>
    <row r="583" spans="1:22" x14ac:dyDescent="0.25">
      <c r="A583" s="24">
        <f>'[1]06-2021'!A589</f>
        <v>44372.083333331931</v>
      </c>
      <c r="B583" s="25">
        <v>270.3</v>
      </c>
      <c r="C583" s="26">
        <v>4987.0349999999999</v>
      </c>
      <c r="D583" s="25">
        <v>9.16</v>
      </c>
      <c r="E583" s="26">
        <v>169.00800000000001</v>
      </c>
      <c r="F583" s="27">
        <f t="shared" ref="F583:G646" si="120">B583-D583</f>
        <v>261.14</v>
      </c>
      <c r="G583" s="27">
        <f t="shared" si="120"/>
        <v>4818.027</v>
      </c>
      <c r="H583" s="28">
        <f>'[1]06-2021'!P589</f>
        <v>0</v>
      </c>
      <c r="I583" s="29">
        <f t="shared" ref="I583:I646" si="121">F583-H583</f>
        <v>261.14</v>
      </c>
      <c r="J583" s="30">
        <f t="shared" si="118"/>
        <v>18.449977023818644</v>
      </c>
      <c r="K583" s="68">
        <v>3.106134108464103</v>
      </c>
      <c r="L583" s="30">
        <f t="shared" si="116"/>
        <v>67.026248371412322</v>
      </c>
      <c r="M583" s="30">
        <f t="shared" si="117"/>
        <v>36.472821876034146</v>
      </c>
      <c r="N583" s="30">
        <f t="shared" si="117"/>
        <v>22.966918735811184</v>
      </c>
      <c r="O583" s="30">
        <f t="shared" si="117"/>
        <v>22.199939065594776</v>
      </c>
      <c r="P583" s="30">
        <f t="shared" si="117"/>
        <v>28.601159915568051</v>
      </c>
      <c r="Q583" s="30">
        <f t="shared" si="117"/>
        <v>30.93758449147273</v>
      </c>
      <c r="R583" s="30">
        <f t="shared" ref="R583:R646" si="122">MAX(L583:Q583)</f>
        <v>67.026248371412322</v>
      </c>
      <c r="S583" s="36">
        <f t="shared" si="119"/>
        <v>0</v>
      </c>
      <c r="T583" s="36">
        <f t="shared" si="113"/>
        <v>0</v>
      </c>
      <c r="U583" s="99">
        <f t="shared" ref="U583:U646" si="123">IF(T583=0,0,1)</f>
        <v>0</v>
      </c>
      <c r="V583" s="99">
        <f t="shared" ref="V583:V646" si="124">IF(U583=0,0,V582+1)</f>
        <v>0</v>
      </c>
    </row>
    <row r="584" spans="1:22" x14ac:dyDescent="0.25">
      <c r="A584" s="24">
        <f>'[1]06-2021'!A590</f>
        <v>44372.124999998596</v>
      </c>
      <c r="B584" s="25">
        <v>241.05700000000002</v>
      </c>
      <c r="C584" s="26">
        <v>4340.5300999999999</v>
      </c>
      <c r="D584" s="25">
        <v>0</v>
      </c>
      <c r="E584" s="26">
        <v>0</v>
      </c>
      <c r="F584" s="27">
        <f t="shared" si="120"/>
        <v>241.05700000000002</v>
      </c>
      <c r="G584" s="27">
        <f t="shared" si="120"/>
        <v>4340.5300999999999</v>
      </c>
      <c r="H584" s="28">
        <f>'[1]06-2021'!P590</f>
        <v>0</v>
      </c>
      <c r="I584" s="29">
        <f t="shared" si="121"/>
        <v>241.05700000000002</v>
      </c>
      <c r="J584" s="30">
        <f t="shared" si="118"/>
        <v>18.006239603081429</v>
      </c>
      <c r="K584" s="68">
        <v>3.106134108464103</v>
      </c>
      <c r="L584" s="30">
        <f t="shared" si="116"/>
        <v>67.026248371412322</v>
      </c>
      <c r="M584" s="30">
        <f t="shared" ref="M584:Q599" si="125">M583</f>
        <v>36.472821876034146</v>
      </c>
      <c r="N584" s="30">
        <f t="shared" si="125"/>
        <v>22.966918735811184</v>
      </c>
      <c r="O584" s="30">
        <f t="shared" si="125"/>
        <v>22.199939065594776</v>
      </c>
      <c r="P584" s="30">
        <f t="shared" si="125"/>
        <v>28.601159915568051</v>
      </c>
      <c r="Q584" s="30">
        <f t="shared" si="125"/>
        <v>30.93758449147273</v>
      </c>
      <c r="R584" s="30">
        <f t="shared" si="122"/>
        <v>67.026248371412322</v>
      </c>
      <c r="S584" s="36">
        <f t="shared" si="119"/>
        <v>0</v>
      </c>
      <c r="T584" s="36">
        <f t="shared" ref="T584:T647" si="126">IF(S584&lt;&gt;" ",S584*I584,0)</f>
        <v>0</v>
      </c>
      <c r="U584" s="99">
        <f t="shared" si="123"/>
        <v>0</v>
      </c>
      <c r="V584" s="99">
        <f t="shared" si="124"/>
        <v>0</v>
      </c>
    </row>
    <row r="585" spans="1:22" x14ac:dyDescent="0.25">
      <c r="A585" s="24">
        <f>'[1]06-2021'!A591</f>
        <v>44372.16666666526</v>
      </c>
      <c r="B585" s="25">
        <v>225</v>
      </c>
      <c r="C585" s="26">
        <v>3955.5</v>
      </c>
      <c r="D585" s="25">
        <v>1.915</v>
      </c>
      <c r="E585" s="26">
        <v>33.670999999999999</v>
      </c>
      <c r="F585" s="27">
        <f t="shared" si="120"/>
        <v>223.08500000000001</v>
      </c>
      <c r="G585" s="27">
        <f t="shared" si="120"/>
        <v>3921.8290000000002</v>
      </c>
      <c r="H585" s="28">
        <f>'[1]06-2021'!P591</f>
        <v>0</v>
      </c>
      <c r="I585" s="29">
        <f t="shared" si="121"/>
        <v>223.08500000000001</v>
      </c>
      <c r="J585" s="30">
        <f t="shared" si="118"/>
        <v>17.579976242239507</v>
      </c>
      <c r="K585" s="68">
        <v>3.106134108464103</v>
      </c>
      <c r="L585" s="30">
        <f t="shared" si="116"/>
        <v>67.026248371412322</v>
      </c>
      <c r="M585" s="30">
        <f t="shared" si="125"/>
        <v>36.472821876034146</v>
      </c>
      <c r="N585" s="30">
        <f t="shared" si="125"/>
        <v>22.966918735811184</v>
      </c>
      <c r="O585" s="30">
        <f t="shared" si="125"/>
        <v>22.199939065594776</v>
      </c>
      <c r="P585" s="30">
        <f t="shared" si="125"/>
        <v>28.601159915568051</v>
      </c>
      <c r="Q585" s="30">
        <f t="shared" si="125"/>
        <v>30.93758449147273</v>
      </c>
      <c r="R585" s="30">
        <f t="shared" si="122"/>
        <v>67.026248371412322</v>
      </c>
      <c r="S585" s="36">
        <f t="shared" si="119"/>
        <v>0</v>
      </c>
      <c r="T585" s="36">
        <f t="shared" si="126"/>
        <v>0</v>
      </c>
      <c r="U585" s="99">
        <f t="shared" si="123"/>
        <v>0</v>
      </c>
      <c r="V585" s="99">
        <f t="shared" si="124"/>
        <v>0</v>
      </c>
    </row>
    <row r="586" spans="1:22" x14ac:dyDescent="0.25">
      <c r="A586" s="24">
        <f>'[1]06-2021'!A592</f>
        <v>44372.208333331924</v>
      </c>
      <c r="B586" s="25">
        <v>234.9</v>
      </c>
      <c r="C586" s="26">
        <v>4157.7299999999996</v>
      </c>
      <c r="D586" s="25">
        <v>12.862</v>
      </c>
      <c r="E586" s="26">
        <v>227.666</v>
      </c>
      <c r="F586" s="27">
        <f t="shared" si="120"/>
        <v>222.03800000000001</v>
      </c>
      <c r="G586" s="27">
        <f t="shared" si="120"/>
        <v>3930.0639999999994</v>
      </c>
      <c r="H586" s="28">
        <f>'[1]06-2021'!P592</f>
        <v>0</v>
      </c>
      <c r="I586" s="29">
        <f t="shared" si="121"/>
        <v>222.03800000000001</v>
      </c>
      <c r="J586" s="30">
        <f t="shared" si="118"/>
        <v>17.699961267891076</v>
      </c>
      <c r="K586" s="68">
        <v>3.106134108464103</v>
      </c>
      <c r="L586" s="30">
        <f t="shared" si="116"/>
        <v>67.026248371412322</v>
      </c>
      <c r="M586" s="30">
        <f t="shared" si="125"/>
        <v>36.472821876034146</v>
      </c>
      <c r="N586" s="30">
        <f t="shared" si="125"/>
        <v>22.966918735811184</v>
      </c>
      <c r="O586" s="30">
        <f t="shared" si="125"/>
        <v>22.199939065594776</v>
      </c>
      <c r="P586" s="30">
        <f t="shared" si="125"/>
        <v>28.601159915568051</v>
      </c>
      <c r="Q586" s="30">
        <f t="shared" si="125"/>
        <v>30.93758449147273</v>
      </c>
      <c r="R586" s="30">
        <f t="shared" si="122"/>
        <v>67.026248371412322</v>
      </c>
      <c r="S586" s="36">
        <f t="shared" si="119"/>
        <v>0</v>
      </c>
      <c r="T586" s="36">
        <f t="shared" si="126"/>
        <v>0</v>
      </c>
      <c r="U586" s="99">
        <f t="shared" si="123"/>
        <v>0</v>
      </c>
      <c r="V586" s="99">
        <f t="shared" si="124"/>
        <v>0</v>
      </c>
    </row>
    <row r="587" spans="1:22" x14ac:dyDescent="0.25">
      <c r="A587" s="24">
        <f>'[1]06-2021'!A593</f>
        <v>44372.249999998588</v>
      </c>
      <c r="B587" s="33">
        <v>242.1</v>
      </c>
      <c r="C587" s="34">
        <v>4396.5360000000001</v>
      </c>
      <c r="D587" s="33">
        <v>15.255000000000001</v>
      </c>
      <c r="E587" s="34">
        <v>277.029</v>
      </c>
      <c r="F587" s="27">
        <f t="shared" si="120"/>
        <v>226.845</v>
      </c>
      <c r="G587" s="27">
        <f t="shared" si="120"/>
        <v>4119.5069999999996</v>
      </c>
      <c r="H587" s="28">
        <f>'[1]06-2021'!P593</f>
        <v>0</v>
      </c>
      <c r="I587" s="29">
        <f t="shared" si="121"/>
        <v>226.845</v>
      </c>
      <c r="J587" s="30">
        <f t="shared" si="118"/>
        <v>18.160007934933542</v>
      </c>
      <c r="K587" s="68">
        <v>3.106134108464103</v>
      </c>
      <c r="L587" s="30">
        <f t="shared" si="116"/>
        <v>67.026248371412322</v>
      </c>
      <c r="M587" s="30">
        <f t="shared" si="125"/>
        <v>36.472821876034146</v>
      </c>
      <c r="N587" s="30">
        <f t="shared" si="125"/>
        <v>22.966918735811184</v>
      </c>
      <c r="O587" s="30">
        <f t="shared" si="125"/>
        <v>22.199939065594776</v>
      </c>
      <c r="P587" s="30">
        <f t="shared" si="125"/>
        <v>28.601159915568051</v>
      </c>
      <c r="Q587" s="30">
        <f t="shared" si="125"/>
        <v>30.93758449147273</v>
      </c>
      <c r="R587" s="30">
        <f t="shared" si="122"/>
        <v>67.026248371412322</v>
      </c>
      <c r="S587" s="36">
        <f t="shared" si="119"/>
        <v>0</v>
      </c>
      <c r="T587" s="36">
        <f t="shared" si="126"/>
        <v>0</v>
      </c>
      <c r="U587" s="99">
        <f t="shared" si="123"/>
        <v>0</v>
      </c>
      <c r="V587" s="99">
        <f t="shared" si="124"/>
        <v>0</v>
      </c>
    </row>
    <row r="588" spans="1:22" x14ac:dyDescent="0.25">
      <c r="A588" s="24">
        <f>'[1]06-2021'!A594</f>
        <v>44372.291666665253</v>
      </c>
      <c r="B588" s="33">
        <v>259.2</v>
      </c>
      <c r="C588" s="34">
        <v>4961.0879999999997</v>
      </c>
      <c r="D588" s="33">
        <v>24.414999999999999</v>
      </c>
      <c r="E588" s="34">
        <v>467.30500000000001</v>
      </c>
      <c r="F588" s="27">
        <f t="shared" si="120"/>
        <v>234.785</v>
      </c>
      <c r="G588" s="27">
        <f t="shared" si="120"/>
        <v>4493.7829999999994</v>
      </c>
      <c r="H588" s="28">
        <f>'[1]06-2021'!P594</f>
        <v>0</v>
      </c>
      <c r="I588" s="29">
        <f t="shared" si="121"/>
        <v>234.785</v>
      </c>
      <c r="J588" s="30">
        <f t="shared" si="118"/>
        <v>19.139991907489829</v>
      </c>
      <c r="K588" s="68">
        <v>3.106134108464103</v>
      </c>
      <c r="L588" s="30">
        <f t="shared" si="116"/>
        <v>67.026248371412322</v>
      </c>
      <c r="M588" s="30">
        <f t="shared" si="125"/>
        <v>36.472821876034146</v>
      </c>
      <c r="N588" s="30">
        <f t="shared" si="125"/>
        <v>22.966918735811184</v>
      </c>
      <c r="O588" s="30">
        <f t="shared" si="125"/>
        <v>22.199939065594776</v>
      </c>
      <c r="P588" s="30">
        <f t="shared" si="125"/>
        <v>28.601159915568051</v>
      </c>
      <c r="Q588" s="30">
        <f t="shared" si="125"/>
        <v>30.93758449147273</v>
      </c>
      <c r="R588" s="30">
        <f t="shared" si="122"/>
        <v>67.026248371412322</v>
      </c>
      <c r="S588" s="36">
        <f t="shared" si="119"/>
        <v>0</v>
      </c>
      <c r="T588" s="36">
        <f t="shared" si="126"/>
        <v>0</v>
      </c>
      <c r="U588" s="99">
        <f t="shared" si="123"/>
        <v>0</v>
      </c>
      <c r="V588" s="99">
        <f t="shared" si="124"/>
        <v>0</v>
      </c>
    </row>
    <row r="589" spans="1:22" x14ac:dyDescent="0.25">
      <c r="A589" s="24">
        <f>'[1]06-2021'!A595</f>
        <v>44372.333333331917</v>
      </c>
      <c r="B589" s="33">
        <v>272</v>
      </c>
      <c r="C589" s="34">
        <v>5994.88</v>
      </c>
      <c r="D589" s="33">
        <v>0</v>
      </c>
      <c r="E589" s="34">
        <v>0</v>
      </c>
      <c r="F589" s="27">
        <f t="shared" si="120"/>
        <v>272</v>
      </c>
      <c r="G589" s="27">
        <f t="shared" si="120"/>
        <v>5994.88</v>
      </c>
      <c r="H589" s="28">
        <f>'[1]06-2021'!P595</f>
        <v>0</v>
      </c>
      <c r="I589" s="29">
        <f t="shared" si="121"/>
        <v>272</v>
      </c>
      <c r="J589" s="30">
        <f t="shared" si="118"/>
        <v>22.04</v>
      </c>
      <c r="K589" s="68">
        <v>3.106134108464103</v>
      </c>
      <c r="L589" s="30">
        <f t="shared" si="116"/>
        <v>67.026248371412322</v>
      </c>
      <c r="M589" s="30">
        <f t="shared" si="125"/>
        <v>36.472821876034146</v>
      </c>
      <c r="N589" s="30">
        <f t="shared" si="125"/>
        <v>22.966918735811184</v>
      </c>
      <c r="O589" s="30">
        <f t="shared" si="125"/>
        <v>22.199939065594776</v>
      </c>
      <c r="P589" s="30">
        <f t="shared" si="125"/>
        <v>28.601159915568051</v>
      </c>
      <c r="Q589" s="30">
        <f t="shared" si="125"/>
        <v>30.93758449147273</v>
      </c>
      <c r="R589" s="30">
        <f t="shared" si="122"/>
        <v>67.026248371412322</v>
      </c>
      <c r="S589" s="36">
        <f t="shared" si="119"/>
        <v>0</v>
      </c>
      <c r="T589" s="36">
        <f t="shared" si="126"/>
        <v>0</v>
      </c>
      <c r="U589" s="99">
        <f t="shared" si="123"/>
        <v>0</v>
      </c>
      <c r="V589" s="99">
        <f t="shared" si="124"/>
        <v>0</v>
      </c>
    </row>
    <row r="590" spans="1:22" x14ac:dyDescent="0.25">
      <c r="A590" s="24">
        <f>'[1]06-2021'!A596</f>
        <v>44372.374999998581</v>
      </c>
      <c r="B590" s="33">
        <v>298.5</v>
      </c>
      <c r="C590" s="34">
        <v>6599.835</v>
      </c>
      <c r="D590" s="33">
        <v>0</v>
      </c>
      <c r="E590" s="34">
        <v>0</v>
      </c>
      <c r="F590" s="27">
        <f t="shared" si="120"/>
        <v>298.5</v>
      </c>
      <c r="G590" s="27">
        <f t="shared" si="120"/>
        <v>6599.835</v>
      </c>
      <c r="H590" s="28">
        <f>'[1]06-2021'!P596</f>
        <v>0</v>
      </c>
      <c r="I590" s="29">
        <f t="shared" si="121"/>
        <v>298.5</v>
      </c>
      <c r="J590" s="30">
        <f t="shared" si="118"/>
        <v>22.11</v>
      </c>
      <c r="K590" s="68">
        <v>3.106134108464103</v>
      </c>
      <c r="L590" s="30">
        <f t="shared" si="116"/>
        <v>67.026248371412322</v>
      </c>
      <c r="M590" s="30">
        <f t="shared" si="125"/>
        <v>36.472821876034146</v>
      </c>
      <c r="N590" s="30">
        <f t="shared" si="125"/>
        <v>22.966918735811184</v>
      </c>
      <c r="O590" s="30">
        <f t="shared" si="125"/>
        <v>22.199939065594776</v>
      </c>
      <c r="P590" s="30">
        <f t="shared" si="125"/>
        <v>28.601159915568051</v>
      </c>
      <c r="Q590" s="30">
        <f t="shared" si="125"/>
        <v>30.93758449147273</v>
      </c>
      <c r="R590" s="30">
        <f t="shared" si="122"/>
        <v>67.026248371412322</v>
      </c>
      <c r="S590" s="36">
        <f t="shared" si="119"/>
        <v>0</v>
      </c>
      <c r="T590" s="36">
        <f t="shared" si="126"/>
        <v>0</v>
      </c>
      <c r="U590" s="99">
        <f t="shared" si="123"/>
        <v>0</v>
      </c>
      <c r="V590" s="99">
        <f t="shared" si="124"/>
        <v>0</v>
      </c>
    </row>
    <row r="591" spans="1:22" x14ac:dyDescent="0.25">
      <c r="A591" s="24">
        <f>'[1]06-2021'!A597</f>
        <v>44372.416666665245</v>
      </c>
      <c r="B591" s="33">
        <v>331.74200000000002</v>
      </c>
      <c r="C591" s="34">
        <v>7753.2520800000002</v>
      </c>
      <c r="D591" s="33">
        <v>0</v>
      </c>
      <c r="E591" s="34">
        <v>0</v>
      </c>
      <c r="F591" s="27">
        <f t="shared" si="120"/>
        <v>331.74200000000002</v>
      </c>
      <c r="G591" s="27">
        <f t="shared" si="120"/>
        <v>7753.2520800000002</v>
      </c>
      <c r="H591" s="28">
        <f>'[1]06-2021'!P597</f>
        <v>0</v>
      </c>
      <c r="I591" s="29">
        <f t="shared" si="121"/>
        <v>331.74200000000002</v>
      </c>
      <c r="J591" s="30">
        <f t="shared" si="118"/>
        <v>23.371330974070212</v>
      </c>
      <c r="K591" s="68">
        <v>3.106134108464103</v>
      </c>
      <c r="L591" s="30">
        <f t="shared" si="116"/>
        <v>67.026248371412322</v>
      </c>
      <c r="M591" s="30">
        <f t="shared" si="125"/>
        <v>36.472821876034146</v>
      </c>
      <c r="N591" s="30">
        <f t="shared" si="125"/>
        <v>22.966918735811184</v>
      </c>
      <c r="O591" s="30">
        <f t="shared" si="125"/>
        <v>22.199939065594776</v>
      </c>
      <c r="P591" s="30">
        <f t="shared" si="125"/>
        <v>28.601159915568051</v>
      </c>
      <c r="Q591" s="30">
        <f t="shared" si="125"/>
        <v>30.93758449147273</v>
      </c>
      <c r="R591" s="30">
        <f t="shared" si="122"/>
        <v>67.026248371412322</v>
      </c>
      <c r="S591" s="36">
        <f t="shared" si="119"/>
        <v>0</v>
      </c>
      <c r="T591" s="36">
        <f t="shared" si="126"/>
        <v>0</v>
      </c>
      <c r="U591" s="99">
        <f t="shared" si="123"/>
        <v>0</v>
      </c>
      <c r="V591" s="99">
        <f t="shared" si="124"/>
        <v>0</v>
      </c>
    </row>
    <row r="592" spans="1:22" x14ac:dyDescent="0.25">
      <c r="A592" s="24">
        <f>'[1]06-2021'!A598</f>
        <v>44372.45833333191</v>
      </c>
      <c r="B592" s="25">
        <v>347.58500000000004</v>
      </c>
      <c r="C592" s="26">
        <v>8905.4979999999996</v>
      </c>
      <c r="D592" s="25">
        <v>0</v>
      </c>
      <c r="E592" s="26">
        <v>0</v>
      </c>
      <c r="F592" s="27">
        <f t="shared" si="120"/>
        <v>347.58500000000004</v>
      </c>
      <c r="G592" s="27">
        <f t="shared" si="120"/>
        <v>8905.4979999999996</v>
      </c>
      <c r="H592" s="28">
        <f>'[1]06-2021'!P598</f>
        <v>0</v>
      </c>
      <c r="I592" s="29">
        <f t="shared" si="121"/>
        <v>347.58500000000004</v>
      </c>
      <c r="J592" s="30">
        <f t="shared" si="118"/>
        <v>25.621065350921352</v>
      </c>
      <c r="K592" s="68">
        <v>3.106134108464103</v>
      </c>
      <c r="L592" s="30">
        <f t="shared" si="116"/>
        <v>67.026248371412322</v>
      </c>
      <c r="M592" s="30">
        <f t="shared" si="125"/>
        <v>36.472821876034146</v>
      </c>
      <c r="N592" s="30">
        <f t="shared" si="125"/>
        <v>22.966918735811184</v>
      </c>
      <c r="O592" s="30">
        <f t="shared" si="125"/>
        <v>22.199939065594776</v>
      </c>
      <c r="P592" s="30">
        <f t="shared" si="125"/>
        <v>28.601159915568051</v>
      </c>
      <c r="Q592" s="30">
        <f t="shared" si="125"/>
        <v>30.93758449147273</v>
      </c>
      <c r="R592" s="30">
        <f t="shared" si="122"/>
        <v>67.026248371412322</v>
      </c>
      <c r="S592" s="36">
        <f t="shared" si="119"/>
        <v>0</v>
      </c>
      <c r="T592" s="36">
        <f t="shared" si="126"/>
        <v>0</v>
      </c>
      <c r="U592" s="99">
        <f t="shared" si="123"/>
        <v>0</v>
      </c>
      <c r="V592" s="99">
        <f t="shared" si="124"/>
        <v>0</v>
      </c>
    </row>
    <row r="593" spans="1:22" x14ac:dyDescent="0.25">
      <c r="A593" s="24">
        <f>'[1]06-2021'!A599</f>
        <v>44372.499999998574</v>
      </c>
      <c r="B593" s="25">
        <v>338.24299999999999</v>
      </c>
      <c r="C593" s="26">
        <v>9678.1033800000005</v>
      </c>
      <c r="D593" s="25">
        <v>0</v>
      </c>
      <c r="E593" s="26">
        <v>0</v>
      </c>
      <c r="F593" s="27">
        <f t="shared" si="120"/>
        <v>338.24299999999999</v>
      </c>
      <c r="G593" s="27">
        <f t="shared" si="120"/>
        <v>9678.1033800000005</v>
      </c>
      <c r="H593" s="28">
        <f>'[1]06-2021'!P599</f>
        <v>0</v>
      </c>
      <c r="I593" s="29">
        <f t="shared" si="121"/>
        <v>338.24299999999999</v>
      </c>
      <c r="J593" s="30">
        <f t="shared" si="118"/>
        <v>28.612871160674427</v>
      </c>
      <c r="K593" s="68">
        <v>3.106134108464103</v>
      </c>
      <c r="L593" s="30">
        <f t="shared" si="116"/>
        <v>67.026248371412322</v>
      </c>
      <c r="M593" s="30">
        <f t="shared" si="125"/>
        <v>36.472821876034146</v>
      </c>
      <c r="N593" s="30">
        <f t="shared" si="125"/>
        <v>22.966918735811184</v>
      </c>
      <c r="O593" s="30">
        <f t="shared" si="125"/>
        <v>22.199939065594776</v>
      </c>
      <c r="P593" s="30">
        <f t="shared" si="125"/>
        <v>28.601159915568051</v>
      </c>
      <c r="Q593" s="30">
        <f t="shared" si="125"/>
        <v>30.93758449147273</v>
      </c>
      <c r="R593" s="30">
        <f t="shared" si="122"/>
        <v>67.026248371412322</v>
      </c>
      <c r="S593" s="36">
        <f t="shared" si="119"/>
        <v>0</v>
      </c>
      <c r="T593" s="36">
        <f t="shared" si="126"/>
        <v>0</v>
      </c>
      <c r="U593" s="99">
        <f t="shared" si="123"/>
        <v>0</v>
      </c>
      <c r="V593" s="99">
        <f t="shared" si="124"/>
        <v>0</v>
      </c>
    </row>
    <row r="594" spans="1:22" x14ac:dyDescent="0.25">
      <c r="A594" s="24">
        <f>'[1]06-2021'!A600</f>
        <v>44372.541666665238</v>
      </c>
      <c r="B594" s="25">
        <v>327.23099999999999</v>
      </c>
      <c r="C594" s="26">
        <v>10804.321629</v>
      </c>
      <c r="D594" s="25">
        <v>0</v>
      </c>
      <c r="E594" s="26">
        <v>0</v>
      </c>
      <c r="F594" s="27">
        <f t="shared" si="120"/>
        <v>327.23099999999999</v>
      </c>
      <c r="G594" s="27">
        <f t="shared" si="120"/>
        <v>10804.321629</v>
      </c>
      <c r="H594" s="28">
        <f>'[1]06-2021'!P600</f>
        <v>0</v>
      </c>
      <c r="I594" s="29">
        <f t="shared" si="121"/>
        <v>327.23099999999999</v>
      </c>
      <c r="J594" s="30">
        <f t="shared" si="118"/>
        <v>33.017414697873981</v>
      </c>
      <c r="K594" s="68">
        <v>3.106134108464103</v>
      </c>
      <c r="L594" s="30">
        <f t="shared" si="116"/>
        <v>67.026248371412322</v>
      </c>
      <c r="M594" s="30">
        <f t="shared" si="125"/>
        <v>36.472821876034146</v>
      </c>
      <c r="N594" s="30">
        <f t="shared" si="125"/>
        <v>22.966918735811184</v>
      </c>
      <c r="O594" s="30">
        <f t="shared" si="125"/>
        <v>22.199939065594776</v>
      </c>
      <c r="P594" s="30">
        <f t="shared" si="125"/>
        <v>28.601159915568051</v>
      </c>
      <c r="Q594" s="30">
        <f t="shared" si="125"/>
        <v>30.93758449147273</v>
      </c>
      <c r="R594" s="30">
        <f t="shared" si="122"/>
        <v>67.026248371412322</v>
      </c>
      <c r="S594" s="36">
        <f t="shared" si="119"/>
        <v>0</v>
      </c>
      <c r="T594" s="36">
        <f t="shared" si="126"/>
        <v>0</v>
      </c>
      <c r="U594" s="99">
        <f t="shared" si="123"/>
        <v>0</v>
      </c>
      <c r="V594" s="99">
        <f t="shared" si="124"/>
        <v>0</v>
      </c>
    </row>
    <row r="595" spans="1:22" x14ac:dyDescent="0.25">
      <c r="A595" s="24">
        <f>'[1]06-2021'!A601</f>
        <v>44372.583333331902</v>
      </c>
      <c r="B595" s="25">
        <v>322.83999999999997</v>
      </c>
      <c r="C595" s="26">
        <v>10692.182594999998</v>
      </c>
      <c r="D595" s="25">
        <v>0</v>
      </c>
      <c r="E595" s="26">
        <v>0</v>
      </c>
      <c r="F595" s="27">
        <f t="shared" si="120"/>
        <v>322.83999999999997</v>
      </c>
      <c r="G595" s="27">
        <f t="shared" si="120"/>
        <v>10692.182594999998</v>
      </c>
      <c r="H595" s="28">
        <f>'[1]06-2021'!P601</f>
        <v>0</v>
      </c>
      <c r="I595" s="29">
        <f t="shared" si="121"/>
        <v>322.83999999999997</v>
      </c>
      <c r="J595" s="30">
        <f t="shared" si="118"/>
        <v>33.119138257341092</v>
      </c>
      <c r="K595" s="68">
        <v>3.106134108464103</v>
      </c>
      <c r="L595" s="30">
        <f t="shared" si="116"/>
        <v>67.026248371412322</v>
      </c>
      <c r="M595" s="30">
        <f t="shared" si="125"/>
        <v>36.472821876034146</v>
      </c>
      <c r="N595" s="30">
        <f t="shared" si="125"/>
        <v>22.966918735811184</v>
      </c>
      <c r="O595" s="30">
        <f t="shared" si="125"/>
        <v>22.199939065594776</v>
      </c>
      <c r="P595" s="30">
        <f t="shared" si="125"/>
        <v>28.601159915568051</v>
      </c>
      <c r="Q595" s="30">
        <f t="shared" si="125"/>
        <v>30.93758449147273</v>
      </c>
      <c r="R595" s="30">
        <f t="shared" si="122"/>
        <v>67.026248371412322</v>
      </c>
      <c r="S595" s="36">
        <f t="shared" si="119"/>
        <v>0</v>
      </c>
      <c r="T595" s="36">
        <f t="shared" si="126"/>
        <v>0</v>
      </c>
      <c r="U595" s="99">
        <f t="shared" si="123"/>
        <v>0</v>
      </c>
      <c r="V595" s="99">
        <f t="shared" si="124"/>
        <v>0</v>
      </c>
    </row>
    <row r="596" spans="1:22" x14ac:dyDescent="0.25">
      <c r="A596" s="24">
        <f>'[1]06-2021'!A602</f>
        <v>44372.624999998567</v>
      </c>
      <c r="B596" s="25">
        <v>286.74099999999999</v>
      </c>
      <c r="C596" s="26">
        <v>10114.788258</v>
      </c>
      <c r="D596" s="25">
        <v>0</v>
      </c>
      <c r="E596" s="26">
        <v>0</v>
      </c>
      <c r="F596" s="27">
        <f t="shared" si="120"/>
        <v>286.74099999999999</v>
      </c>
      <c r="G596" s="27">
        <f t="shared" si="120"/>
        <v>10114.788258</v>
      </c>
      <c r="H596" s="28">
        <f>'[1]06-2021'!P602</f>
        <v>0</v>
      </c>
      <c r="I596" s="29">
        <f t="shared" si="121"/>
        <v>286.74099999999999</v>
      </c>
      <c r="J596" s="30">
        <f t="shared" si="118"/>
        <v>35.274998196979162</v>
      </c>
      <c r="K596" s="68">
        <v>3.106134108464103</v>
      </c>
      <c r="L596" s="30">
        <f t="shared" si="116"/>
        <v>67.026248371412322</v>
      </c>
      <c r="M596" s="30">
        <f t="shared" si="125"/>
        <v>36.472821876034146</v>
      </c>
      <c r="N596" s="30">
        <f t="shared" si="125"/>
        <v>22.966918735811184</v>
      </c>
      <c r="O596" s="30">
        <f t="shared" si="125"/>
        <v>22.199939065594776</v>
      </c>
      <c r="P596" s="30">
        <f t="shared" si="125"/>
        <v>28.601159915568051</v>
      </c>
      <c r="Q596" s="30">
        <f t="shared" si="125"/>
        <v>30.93758449147273</v>
      </c>
      <c r="R596" s="30">
        <f t="shared" si="122"/>
        <v>67.026248371412322</v>
      </c>
      <c r="S596" s="36">
        <f t="shared" si="119"/>
        <v>0</v>
      </c>
      <c r="T596" s="36">
        <f t="shared" si="126"/>
        <v>0</v>
      </c>
      <c r="U596" s="99">
        <f t="shared" si="123"/>
        <v>0</v>
      </c>
      <c r="V596" s="99">
        <f t="shared" si="124"/>
        <v>0</v>
      </c>
    </row>
    <row r="597" spans="1:22" x14ac:dyDescent="0.25">
      <c r="A597" s="24">
        <f>'[1]06-2021'!A603</f>
        <v>44372.666666665231</v>
      </c>
      <c r="B597" s="25">
        <v>296.05799999999999</v>
      </c>
      <c r="C597" s="26">
        <v>10759.096852000001</v>
      </c>
      <c r="D597" s="25">
        <v>0</v>
      </c>
      <c r="E597" s="26">
        <v>0</v>
      </c>
      <c r="F597" s="27">
        <f t="shared" si="120"/>
        <v>296.05799999999999</v>
      </c>
      <c r="G597" s="27">
        <f t="shared" si="120"/>
        <v>10759.096852000001</v>
      </c>
      <c r="H597" s="28">
        <f>'[1]06-2021'!P603</f>
        <v>0</v>
      </c>
      <c r="I597" s="29">
        <f t="shared" si="121"/>
        <v>296.05799999999999</v>
      </c>
      <c r="J597" s="30">
        <f t="shared" si="118"/>
        <v>36.341179268927036</v>
      </c>
      <c r="K597" s="68">
        <v>3.106134108464103</v>
      </c>
      <c r="L597" s="30">
        <f t="shared" si="116"/>
        <v>67.026248371412322</v>
      </c>
      <c r="M597" s="30">
        <f t="shared" si="125"/>
        <v>36.472821876034146</v>
      </c>
      <c r="N597" s="30">
        <f t="shared" si="125"/>
        <v>22.966918735811184</v>
      </c>
      <c r="O597" s="30">
        <f t="shared" si="125"/>
        <v>22.199939065594776</v>
      </c>
      <c r="P597" s="30">
        <f t="shared" si="125"/>
        <v>28.601159915568051</v>
      </c>
      <c r="Q597" s="30">
        <f t="shared" si="125"/>
        <v>30.93758449147273</v>
      </c>
      <c r="R597" s="30">
        <f t="shared" si="122"/>
        <v>67.026248371412322</v>
      </c>
      <c r="S597" s="36">
        <f t="shared" si="119"/>
        <v>0</v>
      </c>
      <c r="T597" s="36">
        <f t="shared" si="126"/>
        <v>0</v>
      </c>
      <c r="U597" s="99">
        <f t="shared" si="123"/>
        <v>0</v>
      </c>
      <c r="V597" s="99">
        <f t="shared" si="124"/>
        <v>0</v>
      </c>
    </row>
    <row r="598" spans="1:22" x14ac:dyDescent="0.25">
      <c r="A598" s="24">
        <f>'[1]06-2021'!A604</f>
        <v>44372.708333331895</v>
      </c>
      <c r="B598" s="25">
        <v>289.89799999999997</v>
      </c>
      <c r="C598" s="26">
        <v>11817.935116000001</v>
      </c>
      <c r="D598" s="25">
        <v>0</v>
      </c>
      <c r="E598" s="26">
        <v>0</v>
      </c>
      <c r="F598" s="27">
        <f t="shared" si="120"/>
        <v>289.89799999999997</v>
      </c>
      <c r="G598" s="27">
        <f t="shared" si="120"/>
        <v>11817.935116000001</v>
      </c>
      <c r="H598" s="28">
        <f>'[1]06-2021'!P604</f>
        <v>0</v>
      </c>
      <c r="I598" s="29">
        <f t="shared" si="121"/>
        <v>289.89799999999997</v>
      </c>
      <c r="J598" s="30">
        <f t="shared" si="118"/>
        <v>40.765838729484173</v>
      </c>
      <c r="K598" s="68">
        <v>3.106134108464103</v>
      </c>
      <c r="L598" s="30">
        <f t="shared" si="116"/>
        <v>67.026248371412322</v>
      </c>
      <c r="M598" s="30">
        <f t="shared" si="125"/>
        <v>36.472821876034146</v>
      </c>
      <c r="N598" s="30">
        <f t="shared" si="125"/>
        <v>22.966918735811184</v>
      </c>
      <c r="O598" s="30">
        <f t="shared" si="125"/>
        <v>22.199939065594776</v>
      </c>
      <c r="P598" s="30">
        <f t="shared" si="125"/>
        <v>28.601159915568051</v>
      </c>
      <c r="Q598" s="30">
        <f t="shared" si="125"/>
        <v>30.93758449147273</v>
      </c>
      <c r="R598" s="30">
        <f t="shared" si="122"/>
        <v>67.026248371412322</v>
      </c>
      <c r="S598" s="36">
        <f t="shared" si="119"/>
        <v>0</v>
      </c>
      <c r="T598" s="36">
        <f t="shared" si="126"/>
        <v>0</v>
      </c>
      <c r="U598" s="99">
        <f t="shared" si="123"/>
        <v>0</v>
      </c>
      <c r="V598" s="99">
        <f t="shared" si="124"/>
        <v>0</v>
      </c>
    </row>
    <row r="599" spans="1:22" x14ac:dyDescent="0.25">
      <c r="A599" s="24">
        <f>'[1]06-2021'!A605</f>
        <v>44372.749999998559</v>
      </c>
      <c r="B599" s="25">
        <v>296.37399999999997</v>
      </c>
      <c r="C599" s="26">
        <v>12568.101804</v>
      </c>
      <c r="D599" s="25">
        <v>0</v>
      </c>
      <c r="E599" s="26">
        <v>0</v>
      </c>
      <c r="F599" s="27">
        <f t="shared" si="120"/>
        <v>296.37399999999997</v>
      </c>
      <c r="G599" s="27">
        <f t="shared" si="120"/>
        <v>12568.101804</v>
      </c>
      <c r="H599" s="28">
        <f>'[1]06-2021'!P605</f>
        <v>0</v>
      </c>
      <c r="I599" s="29">
        <f t="shared" si="121"/>
        <v>296.37399999999997</v>
      </c>
      <c r="J599" s="30">
        <f t="shared" si="118"/>
        <v>42.406222556634525</v>
      </c>
      <c r="K599" s="68">
        <v>3.106134108464103</v>
      </c>
      <c r="L599" s="30">
        <f t="shared" si="116"/>
        <v>67.026248371412322</v>
      </c>
      <c r="M599" s="30">
        <f t="shared" si="125"/>
        <v>36.472821876034146</v>
      </c>
      <c r="N599" s="30">
        <f t="shared" si="125"/>
        <v>22.966918735811184</v>
      </c>
      <c r="O599" s="30">
        <f t="shared" si="125"/>
        <v>22.199939065594776</v>
      </c>
      <c r="P599" s="30">
        <f t="shared" si="125"/>
        <v>28.601159915568051</v>
      </c>
      <c r="Q599" s="30">
        <f t="shared" si="125"/>
        <v>30.93758449147273</v>
      </c>
      <c r="R599" s="30">
        <f t="shared" si="122"/>
        <v>67.026248371412322</v>
      </c>
      <c r="S599" s="36">
        <f t="shared" si="119"/>
        <v>0</v>
      </c>
      <c r="T599" s="36">
        <f t="shared" si="126"/>
        <v>0</v>
      </c>
      <c r="U599" s="99">
        <f t="shared" si="123"/>
        <v>0</v>
      </c>
      <c r="V599" s="99">
        <f t="shared" si="124"/>
        <v>0</v>
      </c>
    </row>
    <row r="600" spans="1:22" x14ac:dyDescent="0.25">
      <c r="A600" s="24">
        <f>'[1]06-2021'!A606</f>
        <v>44372.791666665224</v>
      </c>
      <c r="B600" s="25">
        <v>280.57299999999998</v>
      </c>
      <c r="C600" s="26">
        <v>9946.1512419999999</v>
      </c>
      <c r="D600" s="25">
        <v>0</v>
      </c>
      <c r="E600" s="26">
        <v>0</v>
      </c>
      <c r="F600" s="27">
        <f t="shared" si="120"/>
        <v>280.57299999999998</v>
      </c>
      <c r="G600" s="27">
        <f t="shared" si="120"/>
        <v>9946.1512419999999</v>
      </c>
      <c r="H600" s="28">
        <f>'[1]06-2021'!P606</f>
        <v>0</v>
      </c>
      <c r="I600" s="29">
        <f t="shared" si="121"/>
        <v>280.57299999999998</v>
      </c>
      <c r="J600" s="30">
        <f t="shared" si="118"/>
        <v>35.449424007299349</v>
      </c>
      <c r="K600" s="68">
        <v>3.106134108464103</v>
      </c>
      <c r="L600" s="30">
        <f t="shared" si="116"/>
        <v>67.026248371412322</v>
      </c>
      <c r="M600" s="30">
        <f t="shared" ref="M600:Q615" si="127">M599</f>
        <v>36.472821876034146</v>
      </c>
      <c r="N600" s="30">
        <f t="shared" si="127"/>
        <v>22.966918735811184</v>
      </c>
      <c r="O600" s="30">
        <f t="shared" si="127"/>
        <v>22.199939065594776</v>
      </c>
      <c r="P600" s="30">
        <f t="shared" si="127"/>
        <v>28.601159915568051</v>
      </c>
      <c r="Q600" s="30">
        <f t="shared" si="127"/>
        <v>30.93758449147273</v>
      </c>
      <c r="R600" s="30">
        <f t="shared" si="122"/>
        <v>67.026248371412322</v>
      </c>
      <c r="S600" s="36">
        <f t="shared" si="119"/>
        <v>0</v>
      </c>
      <c r="T600" s="36">
        <f t="shared" si="126"/>
        <v>0</v>
      </c>
      <c r="U600" s="99">
        <f t="shared" si="123"/>
        <v>0</v>
      </c>
      <c r="V600" s="99">
        <f t="shared" si="124"/>
        <v>0</v>
      </c>
    </row>
    <row r="601" spans="1:22" x14ac:dyDescent="0.25">
      <c r="A601" s="24">
        <f>'[1]06-2021'!A607</f>
        <v>44372.833333331888</v>
      </c>
      <c r="B601" s="25">
        <v>258.42200000000003</v>
      </c>
      <c r="C601" s="26">
        <v>8604.0169320000005</v>
      </c>
      <c r="D601" s="25">
        <v>0</v>
      </c>
      <c r="E601" s="26">
        <v>0</v>
      </c>
      <c r="F601" s="27">
        <f t="shared" si="120"/>
        <v>258.42200000000003</v>
      </c>
      <c r="G601" s="27">
        <f t="shared" si="120"/>
        <v>8604.0169320000005</v>
      </c>
      <c r="H601" s="28">
        <f>'[1]06-2021'!P607</f>
        <v>0</v>
      </c>
      <c r="I601" s="29">
        <f t="shared" si="121"/>
        <v>258.42200000000003</v>
      </c>
      <c r="J601" s="30">
        <f t="shared" si="118"/>
        <v>33.294444482280916</v>
      </c>
      <c r="K601" s="68">
        <v>3.106134108464103</v>
      </c>
      <c r="L601" s="30">
        <f t="shared" si="116"/>
        <v>67.026248371412322</v>
      </c>
      <c r="M601" s="30">
        <f t="shared" si="127"/>
        <v>36.472821876034146</v>
      </c>
      <c r="N601" s="30">
        <f t="shared" si="127"/>
        <v>22.966918735811184</v>
      </c>
      <c r="O601" s="30">
        <f t="shared" si="127"/>
        <v>22.199939065594776</v>
      </c>
      <c r="P601" s="30">
        <f t="shared" si="127"/>
        <v>28.601159915568051</v>
      </c>
      <c r="Q601" s="30">
        <f t="shared" si="127"/>
        <v>30.93758449147273</v>
      </c>
      <c r="R601" s="30">
        <f t="shared" si="122"/>
        <v>67.026248371412322</v>
      </c>
      <c r="S601" s="36">
        <f t="shared" si="119"/>
        <v>0</v>
      </c>
      <c r="T601" s="36">
        <f t="shared" si="126"/>
        <v>0</v>
      </c>
      <c r="U601" s="99">
        <f t="shared" si="123"/>
        <v>0</v>
      </c>
      <c r="V601" s="99">
        <f t="shared" si="124"/>
        <v>0</v>
      </c>
    </row>
    <row r="602" spans="1:22" x14ac:dyDescent="0.25">
      <c r="A602" s="24">
        <f>'[1]06-2021'!A608</f>
        <v>44372.874999998552</v>
      </c>
      <c r="B602" s="25">
        <v>208.929</v>
      </c>
      <c r="C602" s="26">
        <v>7281.7416869999997</v>
      </c>
      <c r="D602" s="25">
        <v>0</v>
      </c>
      <c r="E602" s="26">
        <v>0</v>
      </c>
      <c r="F602" s="27">
        <f t="shared" si="120"/>
        <v>208.929</v>
      </c>
      <c r="G602" s="27">
        <f t="shared" si="120"/>
        <v>7281.7416869999997</v>
      </c>
      <c r="H602" s="28">
        <f>'[1]06-2021'!P608</f>
        <v>0</v>
      </c>
      <c r="I602" s="29">
        <f t="shared" si="121"/>
        <v>208.929</v>
      </c>
      <c r="J602" s="30">
        <f t="shared" si="118"/>
        <v>34.852709231365679</v>
      </c>
      <c r="K602" s="68">
        <v>3.106134108464103</v>
      </c>
      <c r="L602" s="30">
        <f t="shared" si="116"/>
        <v>67.026248371412322</v>
      </c>
      <c r="M602" s="30">
        <f t="shared" si="127"/>
        <v>36.472821876034146</v>
      </c>
      <c r="N602" s="30">
        <f t="shared" si="127"/>
        <v>22.966918735811184</v>
      </c>
      <c r="O602" s="30">
        <f t="shared" si="127"/>
        <v>22.199939065594776</v>
      </c>
      <c r="P602" s="30">
        <f t="shared" si="127"/>
        <v>28.601159915568051</v>
      </c>
      <c r="Q602" s="30">
        <f t="shared" si="127"/>
        <v>30.93758449147273</v>
      </c>
      <c r="R602" s="30">
        <f t="shared" si="122"/>
        <v>67.026248371412322</v>
      </c>
      <c r="S602" s="36">
        <f t="shared" si="119"/>
        <v>0</v>
      </c>
      <c r="T602" s="36">
        <f t="shared" si="126"/>
        <v>0</v>
      </c>
      <c r="U602" s="99">
        <f t="shared" si="123"/>
        <v>0</v>
      </c>
      <c r="V602" s="99">
        <f t="shared" si="124"/>
        <v>0</v>
      </c>
    </row>
    <row r="603" spans="1:22" x14ac:dyDescent="0.25">
      <c r="A603" s="24">
        <f>'[1]06-2021'!A609</f>
        <v>44372.916666665216</v>
      </c>
      <c r="B603" s="25">
        <v>189.15799999999999</v>
      </c>
      <c r="C603" s="26">
        <v>6009.9760399999996</v>
      </c>
      <c r="D603" s="25">
        <v>0</v>
      </c>
      <c r="E603" s="26">
        <v>0</v>
      </c>
      <c r="F603" s="27">
        <f t="shared" si="120"/>
        <v>189.15799999999999</v>
      </c>
      <c r="G603" s="27">
        <f t="shared" si="120"/>
        <v>6009.9760399999996</v>
      </c>
      <c r="H603" s="28">
        <f>'[1]06-2021'!P609</f>
        <v>0</v>
      </c>
      <c r="I603" s="29">
        <f t="shared" si="121"/>
        <v>189.15799999999999</v>
      </c>
      <c r="J603" s="30">
        <f t="shared" si="118"/>
        <v>31.772254094460717</v>
      </c>
      <c r="K603" s="68">
        <v>3.106134108464103</v>
      </c>
      <c r="L603" s="30">
        <f t="shared" si="116"/>
        <v>67.026248371412322</v>
      </c>
      <c r="M603" s="30">
        <f t="shared" si="127"/>
        <v>36.472821876034146</v>
      </c>
      <c r="N603" s="30">
        <f t="shared" si="127"/>
        <v>22.966918735811184</v>
      </c>
      <c r="O603" s="30">
        <f t="shared" si="127"/>
        <v>22.199939065594776</v>
      </c>
      <c r="P603" s="30">
        <f t="shared" si="127"/>
        <v>28.601159915568051</v>
      </c>
      <c r="Q603" s="30">
        <f t="shared" si="127"/>
        <v>30.93758449147273</v>
      </c>
      <c r="R603" s="30">
        <f t="shared" si="122"/>
        <v>67.026248371412322</v>
      </c>
      <c r="S603" s="36">
        <f t="shared" si="119"/>
        <v>0</v>
      </c>
      <c r="T603" s="36">
        <f t="shared" si="126"/>
        <v>0</v>
      </c>
      <c r="U603" s="99">
        <f t="shared" si="123"/>
        <v>0</v>
      </c>
      <c r="V603" s="99">
        <f t="shared" si="124"/>
        <v>0</v>
      </c>
    </row>
    <row r="604" spans="1:22" x14ac:dyDescent="0.25">
      <c r="A604" s="24">
        <f>'[1]06-2021'!A610</f>
        <v>44372.958333331881</v>
      </c>
      <c r="B604" s="25">
        <v>243.285</v>
      </c>
      <c r="C604" s="26">
        <v>6179.4390000000003</v>
      </c>
      <c r="D604" s="25">
        <v>0</v>
      </c>
      <c r="E604" s="26">
        <v>0</v>
      </c>
      <c r="F604" s="27">
        <f t="shared" si="120"/>
        <v>243.285</v>
      </c>
      <c r="G604" s="27">
        <f t="shared" si="120"/>
        <v>6179.4390000000003</v>
      </c>
      <c r="H604" s="28">
        <f>'[1]06-2021'!P610</f>
        <v>0</v>
      </c>
      <c r="I604" s="29">
        <f t="shared" si="121"/>
        <v>243.285</v>
      </c>
      <c r="J604" s="30">
        <f t="shared" si="118"/>
        <v>25.400000000000002</v>
      </c>
      <c r="K604" s="68">
        <v>3.106134108464103</v>
      </c>
      <c r="L604" s="30">
        <f t="shared" si="116"/>
        <v>67.026248371412322</v>
      </c>
      <c r="M604" s="30">
        <f t="shared" si="127"/>
        <v>36.472821876034146</v>
      </c>
      <c r="N604" s="30">
        <f t="shared" si="127"/>
        <v>22.966918735811184</v>
      </c>
      <c r="O604" s="30">
        <f t="shared" si="127"/>
        <v>22.199939065594776</v>
      </c>
      <c r="P604" s="30">
        <f t="shared" si="127"/>
        <v>28.601159915568051</v>
      </c>
      <c r="Q604" s="30">
        <f t="shared" si="127"/>
        <v>30.93758449147273</v>
      </c>
      <c r="R604" s="30">
        <f t="shared" si="122"/>
        <v>67.026248371412322</v>
      </c>
      <c r="S604" s="36">
        <f t="shared" si="119"/>
        <v>0</v>
      </c>
      <c r="T604" s="36">
        <f t="shared" si="126"/>
        <v>0</v>
      </c>
      <c r="U604" s="99">
        <f t="shared" si="123"/>
        <v>0</v>
      </c>
      <c r="V604" s="99">
        <f t="shared" si="124"/>
        <v>0</v>
      </c>
    </row>
    <row r="605" spans="1:22" x14ac:dyDescent="0.25">
      <c r="A605" s="24">
        <f>'[1]06-2021'!A611</f>
        <v>44372.999999998545</v>
      </c>
      <c r="B605" s="25">
        <v>302.03500000000003</v>
      </c>
      <c r="C605" s="26">
        <v>7143.1277499999997</v>
      </c>
      <c r="D605" s="25">
        <v>0</v>
      </c>
      <c r="E605" s="26">
        <v>0</v>
      </c>
      <c r="F605" s="27">
        <f t="shared" si="120"/>
        <v>302.03500000000003</v>
      </c>
      <c r="G605" s="27">
        <f t="shared" si="120"/>
        <v>7143.1277499999997</v>
      </c>
      <c r="H605" s="28">
        <f>'[1]06-2021'!P611</f>
        <v>0</v>
      </c>
      <c r="I605" s="29">
        <f t="shared" si="121"/>
        <v>302.03500000000003</v>
      </c>
      <c r="J605" s="30">
        <f t="shared" si="118"/>
        <v>23.65</v>
      </c>
      <c r="K605" s="68">
        <v>3.106134108464103</v>
      </c>
      <c r="L605" s="30">
        <f t="shared" si="116"/>
        <v>67.026248371412322</v>
      </c>
      <c r="M605" s="30">
        <f t="shared" si="127"/>
        <v>36.472821876034146</v>
      </c>
      <c r="N605" s="30">
        <f t="shared" si="127"/>
        <v>22.966918735811184</v>
      </c>
      <c r="O605" s="30">
        <f t="shared" si="127"/>
        <v>22.199939065594776</v>
      </c>
      <c r="P605" s="30">
        <f t="shared" si="127"/>
        <v>28.601159915568051</v>
      </c>
      <c r="Q605" s="30">
        <f t="shared" si="127"/>
        <v>30.93758449147273</v>
      </c>
      <c r="R605" s="30">
        <f t="shared" si="122"/>
        <v>67.026248371412322</v>
      </c>
      <c r="S605" s="36">
        <f t="shared" si="119"/>
        <v>0</v>
      </c>
      <c r="T605" s="36">
        <f t="shared" si="126"/>
        <v>0</v>
      </c>
      <c r="U605" s="99">
        <f t="shared" si="123"/>
        <v>0</v>
      </c>
      <c r="V605" s="99">
        <f t="shared" si="124"/>
        <v>0</v>
      </c>
    </row>
    <row r="606" spans="1:22" x14ac:dyDescent="0.25">
      <c r="A606" s="24">
        <f>'[1]06-2021'!A612</f>
        <v>44373.041666665209</v>
      </c>
      <c r="B606" s="25">
        <v>310.2</v>
      </c>
      <c r="C606" s="26">
        <v>7432.3919999999998</v>
      </c>
      <c r="D606" s="25">
        <v>86.584999999999994</v>
      </c>
      <c r="E606" s="26">
        <v>2074.5740000000001</v>
      </c>
      <c r="F606" s="27">
        <f t="shared" si="120"/>
        <v>223.61500000000001</v>
      </c>
      <c r="G606" s="27">
        <f t="shared" si="120"/>
        <v>5357.8179999999993</v>
      </c>
      <c r="H606" s="28">
        <f>'[1]06-2021'!P612</f>
        <v>0</v>
      </c>
      <c r="I606" s="29">
        <f t="shared" si="121"/>
        <v>223.61500000000001</v>
      </c>
      <c r="J606" s="30">
        <f t="shared" si="118"/>
        <v>23.960011627126978</v>
      </c>
      <c r="K606" s="68">
        <v>3.3144843808439712</v>
      </c>
      <c r="L606" s="30">
        <f t="shared" si="116"/>
        <v>69.276431313114884</v>
      </c>
      <c r="M606" s="30">
        <f t="shared" si="127"/>
        <v>36.472821876034146</v>
      </c>
      <c r="N606" s="30">
        <f t="shared" si="127"/>
        <v>22.966918735811184</v>
      </c>
      <c r="O606" s="30">
        <f t="shared" si="127"/>
        <v>22.199939065594776</v>
      </c>
      <c r="P606" s="30">
        <f t="shared" si="127"/>
        <v>28.601159915568051</v>
      </c>
      <c r="Q606" s="30">
        <f t="shared" si="127"/>
        <v>30.93758449147273</v>
      </c>
      <c r="R606" s="30">
        <f t="shared" si="122"/>
        <v>69.276431313114884</v>
      </c>
      <c r="S606" s="36">
        <f t="shared" si="119"/>
        <v>0</v>
      </c>
      <c r="T606" s="36">
        <f t="shared" si="126"/>
        <v>0</v>
      </c>
      <c r="U606" s="99">
        <f t="shared" si="123"/>
        <v>0</v>
      </c>
      <c r="V606" s="99">
        <f t="shared" si="124"/>
        <v>0</v>
      </c>
    </row>
    <row r="607" spans="1:22" x14ac:dyDescent="0.25">
      <c r="A607" s="24">
        <f>'[1]06-2021'!A613</f>
        <v>44373.083333331873</v>
      </c>
      <c r="B607" s="25">
        <v>301.60000000000002</v>
      </c>
      <c r="C607" s="26">
        <v>6499.48</v>
      </c>
      <c r="D607" s="25">
        <v>32.929000000000002</v>
      </c>
      <c r="E607" s="26">
        <v>709.60900000000004</v>
      </c>
      <c r="F607" s="27">
        <f t="shared" si="120"/>
        <v>268.67100000000005</v>
      </c>
      <c r="G607" s="27">
        <f t="shared" si="120"/>
        <v>5789.8709999999992</v>
      </c>
      <c r="H607" s="28">
        <f>'[1]06-2021'!P613</f>
        <v>0</v>
      </c>
      <c r="I607" s="29">
        <f t="shared" si="121"/>
        <v>268.67100000000005</v>
      </c>
      <c r="J607" s="30">
        <f t="shared" si="118"/>
        <v>21.550040756166457</v>
      </c>
      <c r="K607" s="68">
        <v>3.3144843808439712</v>
      </c>
      <c r="L607" s="30">
        <f t="shared" si="116"/>
        <v>69.276431313114884</v>
      </c>
      <c r="M607" s="30">
        <f t="shared" si="127"/>
        <v>36.472821876034146</v>
      </c>
      <c r="N607" s="30">
        <f t="shared" si="127"/>
        <v>22.966918735811184</v>
      </c>
      <c r="O607" s="30">
        <f t="shared" si="127"/>
        <v>22.199939065594776</v>
      </c>
      <c r="P607" s="30">
        <f t="shared" si="127"/>
        <v>28.601159915568051</v>
      </c>
      <c r="Q607" s="30">
        <f t="shared" si="127"/>
        <v>30.93758449147273</v>
      </c>
      <c r="R607" s="30">
        <f t="shared" si="122"/>
        <v>69.276431313114884</v>
      </c>
      <c r="S607" s="36">
        <f t="shared" si="119"/>
        <v>0</v>
      </c>
      <c r="T607" s="36">
        <f t="shared" si="126"/>
        <v>0</v>
      </c>
      <c r="U607" s="99">
        <f t="shared" si="123"/>
        <v>0</v>
      </c>
      <c r="V607" s="99">
        <f t="shared" si="124"/>
        <v>0</v>
      </c>
    </row>
    <row r="608" spans="1:22" x14ac:dyDescent="0.25">
      <c r="A608" s="24">
        <f>'[1]06-2021'!A614</f>
        <v>44373.124999998538</v>
      </c>
      <c r="B608" s="25">
        <v>289.10000000000002</v>
      </c>
      <c r="C608" s="26">
        <v>5981.4790000000003</v>
      </c>
      <c r="D608" s="25">
        <v>43.741999999999997</v>
      </c>
      <c r="E608" s="26">
        <v>905.01400000000001</v>
      </c>
      <c r="F608" s="27">
        <f t="shared" si="120"/>
        <v>245.35800000000003</v>
      </c>
      <c r="G608" s="27">
        <f t="shared" si="120"/>
        <v>5076.4650000000001</v>
      </c>
      <c r="H608" s="28">
        <f>'[1]06-2021'!P614</f>
        <v>0</v>
      </c>
      <c r="I608" s="29">
        <f t="shared" si="121"/>
        <v>245.35800000000003</v>
      </c>
      <c r="J608" s="30">
        <f t="shared" si="118"/>
        <v>20.690032523903845</v>
      </c>
      <c r="K608" s="68">
        <v>3.3144843808439712</v>
      </c>
      <c r="L608" s="30">
        <f t="shared" si="116"/>
        <v>69.276431313114884</v>
      </c>
      <c r="M608" s="30">
        <f t="shared" si="127"/>
        <v>36.472821876034146</v>
      </c>
      <c r="N608" s="30">
        <f t="shared" si="127"/>
        <v>22.966918735811184</v>
      </c>
      <c r="O608" s="30">
        <f t="shared" si="127"/>
        <v>22.199939065594776</v>
      </c>
      <c r="P608" s="30">
        <f t="shared" si="127"/>
        <v>28.601159915568051</v>
      </c>
      <c r="Q608" s="30">
        <f t="shared" si="127"/>
        <v>30.93758449147273</v>
      </c>
      <c r="R608" s="30">
        <f t="shared" si="122"/>
        <v>69.276431313114884</v>
      </c>
      <c r="S608" s="36">
        <f t="shared" si="119"/>
        <v>0</v>
      </c>
      <c r="T608" s="36">
        <f t="shared" si="126"/>
        <v>0</v>
      </c>
      <c r="U608" s="99">
        <f t="shared" si="123"/>
        <v>0</v>
      </c>
      <c r="V608" s="99">
        <f t="shared" si="124"/>
        <v>0</v>
      </c>
    </row>
    <row r="609" spans="1:22" x14ac:dyDescent="0.25">
      <c r="A609" s="24">
        <f>'[1]06-2021'!A615</f>
        <v>44373.166666665202</v>
      </c>
      <c r="B609" s="25">
        <v>255.5</v>
      </c>
      <c r="C609" s="26">
        <v>5224.9750000000004</v>
      </c>
      <c r="D609" s="25">
        <v>27.744</v>
      </c>
      <c r="E609" s="26">
        <v>567.37300000000005</v>
      </c>
      <c r="F609" s="27">
        <f t="shared" si="120"/>
        <v>227.756</v>
      </c>
      <c r="G609" s="27">
        <f t="shared" si="120"/>
        <v>4657.6020000000008</v>
      </c>
      <c r="H609" s="28">
        <f>'[1]06-2021'!P615</f>
        <v>0</v>
      </c>
      <c r="I609" s="29">
        <f t="shared" si="121"/>
        <v>227.756</v>
      </c>
      <c r="J609" s="30">
        <f t="shared" si="118"/>
        <v>20.449963996557724</v>
      </c>
      <c r="K609" s="68">
        <v>3.3144843808439712</v>
      </c>
      <c r="L609" s="30">
        <f t="shared" si="116"/>
        <v>69.276431313114884</v>
      </c>
      <c r="M609" s="30">
        <f t="shared" si="127"/>
        <v>36.472821876034146</v>
      </c>
      <c r="N609" s="30">
        <f t="shared" si="127"/>
        <v>22.966918735811184</v>
      </c>
      <c r="O609" s="30">
        <f t="shared" si="127"/>
        <v>22.199939065594776</v>
      </c>
      <c r="P609" s="30">
        <f t="shared" si="127"/>
        <v>28.601159915568051</v>
      </c>
      <c r="Q609" s="30">
        <f t="shared" si="127"/>
        <v>30.93758449147273</v>
      </c>
      <c r="R609" s="30">
        <f t="shared" si="122"/>
        <v>69.276431313114884</v>
      </c>
      <c r="S609" s="36">
        <f t="shared" si="119"/>
        <v>0</v>
      </c>
      <c r="T609" s="36">
        <f t="shared" si="126"/>
        <v>0</v>
      </c>
      <c r="U609" s="99">
        <f t="shared" si="123"/>
        <v>0</v>
      </c>
      <c r="V609" s="99">
        <f t="shared" si="124"/>
        <v>0</v>
      </c>
    </row>
    <row r="610" spans="1:22" x14ac:dyDescent="0.25">
      <c r="A610" s="24">
        <f>'[1]06-2021'!A616</f>
        <v>44373.208333331866</v>
      </c>
      <c r="B610" s="25">
        <v>255.7</v>
      </c>
      <c r="C610" s="26">
        <v>5129.3419999999996</v>
      </c>
      <c r="D610" s="25">
        <v>32.112000000000002</v>
      </c>
      <c r="E610" s="26">
        <v>644.16499999999996</v>
      </c>
      <c r="F610" s="27">
        <f t="shared" si="120"/>
        <v>223.58799999999999</v>
      </c>
      <c r="G610" s="27">
        <f t="shared" si="120"/>
        <v>4485.1769999999997</v>
      </c>
      <c r="H610" s="28">
        <f>'[1]06-2021'!P616</f>
        <v>0</v>
      </c>
      <c r="I610" s="29">
        <f t="shared" si="121"/>
        <v>223.58799999999999</v>
      </c>
      <c r="J610" s="30">
        <f t="shared" si="118"/>
        <v>20.060007692720539</v>
      </c>
      <c r="K610" s="68">
        <v>3.3144843808439712</v>
      </c>
      <c r="L610" s="30">
        <f t="shared" si="116"/>
        <v>69.276431313114884</v>
      </c>
      <c r="M610" s="30">
        <f t="shared" si="127"/>
        <v>36.472821876034146</v>
      </c>
      <c r="N610" s="30">
        <f t="shared" si="127"/>
        <v>22.966918735811184</v>
      </c>
      <c r="O610" s="30">
        <f t="shared" si="127"/>
        <v>22.199939065594776</v>
      </c>
      <c r="P610" s="30">
        <f t="shared" si="127"/>
        <v>28.601159915568051</v>
      </c>
      <c r="Q610" s="30">
        <f t="shared" si="127"/>
        <v>30.93758449147273</v>
      </c>
      <c r="R610" s="30">
        <f t="shared" si="122"/>
        <v>69.276431313114884</v>
      </c>
      <c r="S610" s="36">
        <f t="shared" si="119"/>
        <v>0</v>
      </c>
      <c r="T610" s="36">
        <f t="shared" si="126"/>
        <v>0</v>
      </c>
      <c r="U610" s="99">
        <f t="shared" si="123"/>
        <v>0</v>
      </c>
      <c r="V610" s="99">
        <f t="shared" si="124"/>
        <v>0</v>
      </c>
    </row>
    <row r="611" spans="1:22" x14ac:dyDescent="0.25">
      <c r="A611" s="24">
        <f>'[1]06-2021'!A617</f>
        <v>44373.24999999853</v>
      </c>
      <c r="B611" s="25">
        <v>261.10000000000002</v>
      </c>
      <c r="C611" s="26">
        <v>5248.11</v>
      </c>
      <c r="D611" s="25">
        <v>43.139000000000003</v>
      </c>
      <c r="E611" s="26">
        <v>867.09400000000005</v>
      </c>
      <c r="F611" s="27">
        <f t="shared" si="120"/>
        <v>217.96100000000001</v>
      </c>
      <c r="G611" s="27">
        <f t="shared" si="120"/>
        <v>4381.0159999999996</v>
      </c>
      <c r="H611" s="28">
        <f>'[1]06-2021'!P617</f>
        <v>0</v>
      </c>
      <c r="I611" s="29">
        <f t="shared" si="121"/>
        <v>217.96100000000001</v>
      </c>
      <c r="J611" s="30">
        <f t="shared" si="118"/>
        <v>20.099999541202322</v>
      </c>
      <c r="K611" s="68">
        <v>3.3144843808439712</v>
      </c>
      <c r="L611" s="30">
        <f t="shared" si="116"/>
        <v>69.276431313114884</v>
      </c>
      <c r="M611" s="30">
        <f t="shared" si="127"/>
        <v>36.472821876034146</v>
      </c>
      <c r="N611" s="30">
        <f t="shared" si="127"/>
        <v>22.966918735811184</v>
      </c>
      <c r="O611" s="30">
        <f t="shared" si="127"/>
        <v>22.199939065594776</v>
      </c>
      <c r="P611" s="30">
        <f t="shared" si="127"/>
        <v>28.601159915568051</v>
      </c>
      <c r="Q611" s="30">
        <f t="shared" si="127"/>
        <v>30.93758449147273</v>
      </c>
      <c r="R611" s="30">
        <f t="shared" si="122"/>
        <v>69.276431313114884</v>
      </c>
      <c r="S611" s="36">
        <f t="shared" si="119"/>
        <v>0</v>
      </c>
      <c r="T611" s="36">
        <f t="shared" si="126"/>
        <v>0</v>
      </c>
      <c r="U611" s="99">
        <f t="shared" si="123"/>
        <v>0</v>
      </c>
      <c r="V611" s="99">
        <f t="shared" si="124"/>
        <v>0</v>
      </c>
    </row>
    <row r="612" spans="1:22" x14ac:dyDescent="0.25">
      <c r="A612" s="24">
        <f>'[1]06-2021'!A618</f>
        <v>44373.291666665194</v>
      </c>
      <c r="B612" s="25">
        <v>268.5</v>
      </c>
      <c r="C612" s="26">
        <v>5343.15</v>
      </c>
      <c r="D612" s="25">
        <v>54.195</v>
      </c>
      <c r="E612" s="26">
        <v>1078.4770000000001</v>
      </c>
      <c r="F612" s="27">
        <f t="shared" si="120"/>
        <v>214.30500000000001</v>
      </c>
      <c r="G612" s="27">
        <f t="shared" si="120"/>
        <v>4264.6729999999998</v>
      </c>
      <c r="H612" s="28">
        <f>'[1]06-2021'!P618</f>
        <v>0</v>
      </c>
      <c r="I612" s="29">
        <f t="shared" si="121"/>
        <v>214.30500000000001</v>
      </c>
      <c r="J612" s="30">
        <f t="shared" si="118"/>
        <v>19.900016331863466</v>
      </c>
      <c r="K612" s="68">
        <v>3.3144843808439712</v>
      </c>
      <c r="L612" s="30">
        <f t="shared" si="116"/>
        <v>69.276431313114884</v>
      </c>
      <c r="M612" s="30">
        <f t="shared" si="127"/>
        <v>36.472821876034146</v>
      </c>
      <c r="N612" s="30">
        <f t="shared" si="127"/>
        <v>22.966918735811184</v>
      </c>
      <c r="O612" s="30">
        <f t="shared" si="127"/>
        <v>22.199939065594776</v>
      </c>
      <c r="P612" s="30">
        <f t="shared" si="127"/>
        <v>28.601159915568051</v>
      </c>
      <c r="Q612" s="30">
        <f t="shared" si="127"/>
        <v>30.93758449147273</v>
      </c>
      <c r="R612" s="30">
        <f t="shared" si="122"/>
        <v>69.276431313114884</v>
      </c>
      <c r="S612" s="36">
        <f t="shared" si="119"/>
        <v>0</v>
      </c>
      <c r="T612" s="36">
        <f t="shared" si="126"/>
        <v>0</v>
      </c>
      <c r="U612" s="99">
        <f t="shared" si="123"/>
        <v>0</v>
      </c>
      <c r="V612" s="99">
        <f t="shared" si="124"/>
        <v>0</v>
      </c>
    </row>
    <row r="613" spans="1:22" x14ac:dyDescent="0.25">
      <c r="A613" s="24">
        <f>'[1]06-2021'!A619</f>
        <v>44373.333333331859</v>
      </c>
      <c r="B613" s="25">
        <v>268.2</v>
      </c>
      <c r="C613" s="26">
        <v>5441.7780000000002</v>
      </c>
      <c r="D613" s="25">
        <v>31.923999999999999</v>
      </c>
      <c r="E613" s="26">
        <v>647.73</v>
      </c>
      <c r="F613" s="27">
        <f t="shared" si="120"/>
        <v>236.27599999999998</v>
      </c>
      <c r="G613" s="27">
        <f t="shared" si="120"/>
        <v>4794.0480000000007</v>
      </c>
      <c r="H613" s="28">
        <f>'[1]06-2021'!P619</f>
        <v>0</v>
      </c>
      <c r="I613" s="29">
        <f t="shared" si="121"/>
        <v>236.27599999999998</v>
      </c>
      <c r="J613" s="30">
        <f t="shared" si="118"/>
        <v>20.290033689414081</v>
      </c>
      <c r="K613" s="68">
        <v>3.3144843808439712</v>
      </c>
      <c r="L613" s="30">
        <f t="shared" si="116"/>
        <v>69.276431313114884</v>
      </c>
      <c r="M613" s="30">
        <f t="shared" si="127"/>
        <v>36.472821876034146</v>
      </c>
      <c r="N613" s="30">
        <f t="shared" si="127"/>
        <v>22.966918735811184</v>
      </c>
      <c r="O613" s="30">
        <f t="shared" si="127"/>
        <v>22.199939065594776</v>
      </c>
      <c r="P613" s="30">
        <f t="shared" si="127"/>
        <v>28.601159915568051</v>
      </c>
      <c r="Q613" s="30">
        <f t="shared" si="127"/>
        <v>30.93758449147273</v>
      </c>
      <c r="R613" s="30">
        <f t="shared" si="122"/>
        <v>69.276431313114884</v>
      </c>
      <c r="S613" s="36">
        <f t="shared" si="119"/>
        <v>0</v>
      </c>
      <c r="T613" s="36">
        <f t="shared" si="126"/>
        <v>0</v>
      </c>
      <c r="U613" s="99">
        <f t="shared" si="123"/>
        <v>0</v>
      </c>
      <c r="V613" s="99">
        <f t="shared" si="124"/>
        <v>0</v>
      </c>
    </row>
    <row r="614" spans="1:22" x14ac:dyDescent="0.25">
      <c r="A614" s="24">
        <f>'[1]06-2021'!A620</f>
        <v>44373.374999998523</v>
      </c>
      <c r="B614" s="25">
        <v>316.89999999999998</v>
      </c>
      <c r="C614" s="26">
        <v>7070.0389999999998</v>
      </c>
      <c r="D614" s="25">
        <v>56.268000000000001</v>
      </c>
      <c r="E614" s="26">
        <v>1255.3409999999999</v>
      </c>
      <c r="F614" s="27">
        <f t="shared" si="120"/>
        <v>260.63199999999995</v>
      </c>
      <c r="G614" s="27">
        <f t="shared" si="120"/>
        <v>5814.6980000000003</v>
      </c>
      <c r="H614" s="28">
        <f>'[1]06-2021'!P620</f>
        <v>0</v>
      </c>
      <c r="I614" s="29">
        <f t="shared" si="121"/>
        <v>260.63199999999995</v>
      </c>
      <c r="J614" s="30">
        <f t="shared" si="118"/>
        <v>22.30999263329139</v>
      </c>
      <c r="K614" s="68">
        <v>3.3144843808439712</v>
      </c>
      <c r="L614" s="30">
        <f t="shared" si="116"/>
        <v>69.276431313114884</v>
      </c>
      <c r="M614" s="30">
        <f t="shared" si="127"/>
        <v>36.472821876034146</v>
      </c>
      <c r="N614" s="30">
        <f t="shared" si="127"/>
        <v>22.966918735811184</v>
      </c>
      <c r="O614" s="30">
        <f t="shared" si="127"/>
        <v>22.199939065594776</v>
      </c>
      <c r="P614" s="30">
        <f t="shared" si="127"/>
        <v>28.601159915568051</v>
      </c>
      <c r="Q614" s="30">
        <f t="shared" si="127"/>
        <v>30.93758449147273</v>
      </c>
      <c r="R614" s="30">
        <f t="shared" si="122"/>
        <v>69.276431313114884</v>
      </c>
      <c r="S614" s="36">
        <f t="shared" si="119"/>
        <v>0</v>
      </c>
      <c r="T614" s="36">
        <f t="shared" si="126"/>
        <v>0</v>
      </c>
      <c r="U614" s="99">
        <f t="shared" si="123"/>
        <v>0</v>
      </c>
      <c r="V614" s="99">
        <f t="shared" si="124"/>
        <v>0</v>
      </c>
    </row>
    <row r="615" spans="1:22" x14ac:dyDescent="0.25">
      <c r="A615" s="24">
        <f>'[1]06-2021'!A621</f>
        <v>44373.416666665187</v>
      </c>
      <c r="B615" s="25">
        <v>278.97399999999999</v>
      </c>
      <c r="C615" s="26">
        <v>7103.4502079999993</v>
      </c>
      <c r="D615" s="25">
        <v>0</v>
      </c>
      <c r="E615" s="26">
        <v>0</v>
      </c>
      <c r="F615" s="27">
        <f t="shared" si="120"/>
        <v>278.97399999999999</v>
      </c>
      <c r="G615" s="27">
        <f t="shared" si="120"/>
        <v>7103.4502079999993</v>
      </c>
      <c r="H615" s="28">
        <f>'[1]06-2021'!P621</f>
        <v>0</v>
      </c>
      <c r="I615" s="29">
        <f t="shared" si="121"/>
        <v>278.97399999999999</v>
      </c>
      <c r="J615" s="30">
        <f t="shared" si="118"/>
        <v>25.462767885179261</v>
      </c>
      <c r="K615" s="68">
        <v>3.3144843808439712</v>
      </c>
      <c r="L615" s="30">
        <f t="shared" si="116"/>
        <v>69.276431313114884</v>
      </c>
      <c r="M615" s="30">
        <f t="shared" si="127"/>
        <v>36.472821876034146</v>
      </c>
      <c r="N615" s="30">
        <f t="shared" si="127"/>
        <v>22.966918735811184</v>
      </c>
      <c r="O615" s="30">
        <f t="shared" si="127"/>
        <v>22.199939065594776</v>
      </c>
      <c r="P615" s="30">
        <f t="shared" si="127"/>
        <v>28.601159915568051</v>
      </c>
      <c r="Q615" s="30">
        <f t="shared" si="127"/>
        <v>30.93758449147273</v>
      </c>
      <c r="R615" s="30">
        <f t="shared" si="122"/>
        <v>69.276431313114884</v>
      </c>
      <c r="S615" s="36">
        <f t="shared" si="119"/>
        <v>0</v>
      </c>
      <c r="T615" s="36">
        <f t="shared" si="126"/>
        <v>0</v>
      </c>
      <c r="U615" s="99">
        <f t="shared" si="123"/>
        <v>0</v>
      </c>
      <c r="V615" s="99">
        <f t="shared" si="124"/>
        <v>0</v>
      </c>
    </row>
    <row r="616" spans="1:22" x14ac:dyDescent="0.25">
      <c r="A616" s="24">
        <f>'[1]06-2021'!A622</f>
        <v>44373.458333331851</v>
      </c>
      <c r="B616" s="25">
        <v>270.06799999999998</v>
      </c>
      <c r="C616" s="26">
        <v>8045.5969779999996</v>
      </c>
      <c r="D616" s="25">
        <v>0</v>
      </c>
      <c r="E616" s="26">
        <v>0</v>
      </c>
      <c r="F616" s="27">
        <f t="shared" si="120"/>
        <v>270.06799999999998</v>
      </c>
      <c r="G616" s="27">
        <f t="shared" si="120"/>
        <v>8045.5969779999996</v>
      </c>
      <c r="H616" s="28">
        <f>'[1]06-2021'!P622</f>
        <v>0</v>
      </c>
      <c r="I616" s="29">
        <f t="shared" si="121"/>
        <v>270.06799999999998</v>
      </c>
      <c r="J616" s="30">
        <f t="shared" si="118"/>
        <v>29.791004406297674</v>
      </c>
      <c r="K616" s="68">
        <v>3.3144843808439712</v>
      </c>
      <c r="L616" s="30">
        <f t="shared" si="116"/>
        <v>69.276431313114884</v>
      </c>
      <c r="M616" s="30">
        <f t="shared" ref="M616:Q631" si="128">M615</f>
        <v>36.472821876034146</v>
      </c>
      <c r="N616" s="30">
        <f t="shared" si="128"/>
        <v>22.966918735811184</v>
      </c>
      <c r="O616" s="30">
        <f t="shared" si="128"/>
        <v>22.199939065594776</v>
      </c>
      <c r="P616" s="30">
        <f t="shared" si="128"/>
        <v>28.601159915568051</v>
      </c>
      <c r="Q616" s="30">
        <f t="shared" si="128"/>
        <v>30.93758449147273</v>
      </c>
      <c r="R616" s="30">
        <f t="shared" si="122"/>
        <v>69.276431313114884</v>
      </c>
      <c r="S616" s="36">
        <f t="shared" si="119"/>
        <v>0</v>
      </c>
      <c r="T616" s="36">
        <f t="shared" si="126"/>
        <v>0</v>
      </c>
      <c r="U616" s="99">
        <f t="shared" si="123"/>
        <v>0</v>
      </c>
      <c r="V616" s="99">
        <f t="shared" si="124"/>
        <v>0</v>
      </c>
    </row>
    <row r="617" spans="1:22" x14ac:dyDescent="0.25">
      <c r="A617" s="24">
        <f>'[1]06-2021'!A623</f>
        <v>44373.499999998516</v>
      </c>
      <c r="B617" s="25">
        <v>272.27100000000002</v>
      </c>
      <c r="C617" s="26">
        <v>9315.9070740000006</v>
      </c>
      <c r="D617" s="25">
        <v>0</v>
      </c>
      <c r="E617" s="26">
        <v>0</v>
      </c>
      <c r="F617" s="27">
        <f t="shared" si="120"/>
        <v>272.27100000000002</v>
      </c>
      <c r="G617" s="27">
        <f t="shared" si="120"/>
        <v>9315.9070740000006</v>
      </c>
      <c r="H617" s="28">
        <f>'[1]06-2021'!P623</f>
        <v>0</v>
      </c>
      <c r="I617" s="29">
        <f t="shared" si="121"/>
        <v>272.27100000000002</v>
      </c>
      <c r="J617" s="30">
        <f t="shared" si="118"/>
        <v>34.215568584241439</v>
      </c>
      <c r="K617" s="68">
        <v>3.3144843808439712</v>
      </c>
      <c r="L617" s="30">
        <f t="shared" si="116"/>
        <v>69.276431313114884</v>
      </c>
      <c r="M617" s="30">
        <f t="shared" si="128"/>
        <v>36.472821876034146</v>
      </c>
      <c r="N617" s="30">
        <f t="shared" si="128"/>
        <v>22.966918735811184</v>
      </c>
      <c r="O617" s="30">
        <f t="shared" si="128"/>
        <v>22.199939065594776</v>
      </c>
      <c r="P617" s="30">
        <f t="shared" si="128"/>
        <v>28.601159915568051</v>
      </c>
      <c r="Q617" s="30">
        <f t="shared" si="128"/>
        <v>30.93758449147273</v>
      </c>
      <c r="R617" s="30">
        <f t="shared" si="122"/>
        <v>69.276431313114884</v>
      </c>
      <c r="S617" s="36">
        <f t="shared" si="119"/>
        <v>0</v>
      </c>
      <c r="T617" s="36">
        <f t="shared" si="126"/>
        <v>0</v>
      </c>
      <c r="U617" s="99">
        <f t="shared" si="123"/>
        <v>0</v>
      </c>
      <c r="V617" s="99">
        <f t="shared" si="124"/>
        <v>0</v>
      </c>
    </row>
    <row r="618" spans="1:22" x14ac:dyDescent="0.25">
      <c r="A618" s="24">
        <f>'[1]06-2021'!A624</f>
        <v>44373.54166666518</v>
      </c>
      <c r="B618" s="25">
        <v>256.51099999999997</v>
      </c>
      <c r="C618" s="26">
        <v>8659.4718759999996</v>
      </c>
      <c r="D618" s="25">
        <v>0</v>
      </c>
      <c r="E618" s="26">
        <v>0</v>
      </c>
      <c r="F618" s="27">
        <f t="shared" si="120"/>
        <v>256.51099999999997</v>
      </c>
      <c r="G618" s="27">
        <f t="shared" si="120"/>
        <v>8659.4718759999996</v>
      </c>
      <c r="H618" s="28">
        <f>'[1]06-2021'!P624</f>
        <v>0</v>
      </c>
      <c r="I618" s="29">
        <f t="shared" si="121"/>
        <v>256.51099999999997</v>
      </c>
      <c r="J618" s="30">
        <f t="shared" si="118"/>
        <v>33.758676532390425</v>
      </c>
      <c r="K618" s="68">
        <v>3.3144843808439712</v>
      </c>
      <c r="L618" s="30">
        <f t="shared" si="116"/>
        <v>69.276431313114884</v>
      </c>
      <c r="M618" s="30">
        <f t="shared" si="128"/>
        <v>36.472821876034146</v>
      </c>
      <c r="N618" s="30">
        <f t="shared" si="128"/>
        <v>22.966918735811184</v>
      </c>
      <c r="O618" s="30">
        <f t="shared" si="128"/>
        <v>22.199939065594776</v>
      </c>
      <c r="P618" s="30">
        <f t="shared" si="128"/>
        <v>28.601159915568051</v>
      </c>
      <c r="Q618" s="30">
        <f t="shared" si="128"/>
        <v>30.93758449147273</v>
      </c>
      <c r="R618" s="30">
        <f t="shared" si="122"/>
        <v>69.276431313114884</v>
      </c>
      <c r="S618" s="36">
        <f t="shared" si="119"/>
        <v>0</v>
      </c>
      <c r="T618" s="36">
        <f t="shared" si="126"/>
        <v>0</v>
      </c>
      <c r="U618" s="99">
        <f t="shared" si="123"/>
        <v>0</v>
      </c>
      <c r="V618" s="99">
        <f t="shared" si="124"/>
        <v>0</v>
      </c>
    </row>
    <row r="619" spans="1:22" x14ac:dyDescent="0.25">
      <c r="A619" s="24">
        <f>'[1]06-2021'!A625</f>
        <v>44373.583333331844</v>
      </c>
      <c r="B619" s="25">
        <v>289.54000000000002</v>
      </c>
      <c r="C619" s="26">
        <v>10776.6788</v>
      </c>
      <c r="D619" s="25">
        <v>50.238</v>
      </c>
      <c r="E619" s="26">
        <v>1869.8589999999999</v>
      </c>
      <c r="F619" s="27">
        <f t="shared" si="120"/>
        <v>239.30200000000002</v>
      </c>
      <c r="G619" s="27">
        <f t="shared" si="120"/>
        <v>8906.8197999999993</v>
      </c>
      <c r="H619" s="28">
        <f>'[1]06-2021'!P625</f>
        <v>0</v>
      </c>
      <c r="I619" s="29">
        <f t="shared" si="121"/>
        <v>239.30200000000002</v>
      </c>
      <c r="J619" s="30">
        <f t="shared" si="118"/>
        <v>37.219997325555148</v>
      </c>
      <c r="K619" s="68">
        <v>3.3144843808439712</v>
      </c>
      <c r="L619" s="30">
        <f t="shared" si="116"/>
        <v>69.276431313114884</v>
      </c>
      <c r="M619" s="30">
        <f t="shared" si="128"/>
        <v>36.472821876034146</v>
      </c>
      <c r="N619" s="30">
        <f t="shared" si="128"/>
        <v>22.966918735811184</v>
      </c>
      <c r="O619" s="30">
        <f t="shared" si="128"/>
        <v>22.199939065594776</v>
      </c>
      <c r="P619" s="30">
        <f t="shared" si="128"/>
        <v>28.601159915568051</v>
      </c>
      <c r="Q619" s="30">
        <f t="shared" si="128"/>
        <v>30.93758449147273</v>
      </c>
      <c r="R619" s="30">
        <f t="shared" si="122"/>
        <v>69.276431313114884</v>
      </c>
      <c r="S619" s="36">
        <f t="shared" si="119"/>
        <v>0</v>
      </c>
      <c r="T619" s="36">
        <f t="shared" si="126"/>
        <v>0</v>
      </c>
      <c r="U619" s="99">
        <f t="shared" si="123"/>
        <v>0</v>
      </c>
      <c r="V619" s="99">
        <f t="shared" si="124"/>
        <v>0</v>
      </c>
    </row>
    <row r="620" spans="1:22" x14ac:dyDescent="0.25">
      <c r="A620" s="24">
        <f>'[1]06-2021'!A626</f>
        <v>44373.624999998508</v>
      </c>
      <c r="B620" s="25">
        <v>308.94</v>
      </c>
      <c r="C620" s="26">
        <v>11888.011200000001</v>
      </c>
      <c r="D620" s="25">
        <v>55.716000000000001</v>
      </c>
      <c r="E620" s="26">
        <v>2143.951</v>
      </c>
      <c r="F620" s="27">
        <f t="shared" si="120"/>
        <v>253.22399999999999</v>
      </c>
      <c r="G620" s="27">
        <f t="shared" si="120"/>
        <v>9744.0601999999999</v>
      </c>
      <c r="H620" s="28">
        <f>'[1]06-2021'!P626</f>
        <v>0</v>
      </c>
      <c r="I620" s="29">
        <f t="shared" si="121"/>
        <v>253.22399999999999</v>
      </c>
      <c r="J620" s="30">
        <f t="shared" si="118"/>
        <v>38.480002685369477</v>
      </c>
      <c r="K620" s="68">
        <v>3.3144843808439712</v>
      </c>
      <c r="L620" s="30">
        <f t="shared" si="116"/>
        <v>69.276431313114884</v>
      </c>
      <c r="M620" s="30">
        <f t="shared" si="128"/>
        <v>36.472821876034146</v>
      </c>
      <c r="N620" s="30">
        <f t="shared" si="128"/>
        <v>22.966918735811184</v>
      </c>
      <c r="O620" s="30">
        <f t="shared" si="128"/>
        <v>22.199939065594776</v>
      </c>
      <c r="P620" s="30">
        <f t="shared" si="128"/>
        <v>28.601159915568051</v>
      </c>
      <c r="Q620" s="30">
        <f t="shared" si="128"/>
        <v>30.93758449147273</v>
      </c>
      <c r="R620" s="30">
        <f t="shared" si="122"/>
        <v>69.276431313114884</v>
      </c>
      <c r="S620" s="36">
        <f t="shared" si="119"/>
        <v>0</v>
      </c>
      <c r="T620" s="36">
        <f t="shared" si="126"/>
        <v>0</v>
      </c>
      <c r="U620" s="99">
        <f t="shared" si="123"/>
        <v>0</v>
      </c>
      <c r="V620" s="99">
        <f t="shared" si="124"/>
        <v>0</v>
      </c>
    </row>
    <row r="621" spans="1:22" x14ac:dyDescent="0.25">
      <c r="A621" s="24">
        <f>'[1]06-2021'!A627</f>
        <v>44373.666666665173</v>
      </c>
      <c r="B621" s="25">
        <v>328.125</v>
      </c>
      <c r="C621" s="26">
        <v>13200.46875</v>
      </c>
      <c r="D621" s="25">
        <v>51.182000000000002</v>
      </c>
      <c r="E621" s="26">
        <v>2059.0520000000001</v>
      </c>
      <c r="F621" s="27">
        <f t="shared" si="120"/>
        <v>276.94299999999998</v>
      </c>
      <c r="G621" s="27">
        <f t="shared" si="120"/>
        <v>11141.41675</v>
      </c>
      <c r="H621" s="28">
        <f>'[1]06-2021'!P627</f>
        <v>0</v>
      </c>
      <c r="I621" s="29">
        <f t="shared" si="121"/>
        <v>276.94299999999998</v>
      </c>
      <c r="J621" s="30">
        <f t="shared" si="118"/>
        <v>40.229999494480815</v>
      </c>
      <c r="K621" s="68">
        <v>3.3144843808439712</v>
      </c>
      <c r="L621" s="30">
        <f t="shared" si="116"/>
        <v>69.276431313114884</v>
      </c>
      <c r="M621" s="30">
        <f t="shared" si="128"/>
        <v>36.472821876034146</v>
      </c>
      <c r="N621" s="30">
        <f t="shared" si="128"/>
        <v>22.966918735811184</v>
      </c>
      <c r="O621" s="30">
        <f t="shared" si="128"/>
        <v>22.199939065594776</v>
      </c>
      <c r="P621" s="30">
        <f t="shared" si="128"/>
        <v>28.601159915568051</v>
      </c>
      <c r="Q621" s="30">
        <f t="shared" si="128"/>
        <v>30.93758449147273</v>
      </c>
      <c r="R621" s="30">
        <f t="shared" si="122"/>
        <v>69.276431313114884</v>
      </c>
      <c r="S621" s="36">
        <f t="shared" si="119"/>
        <v>0</v>
      </c>
      <c r="T621" s="36">
        <f t="shared" si="126"/>
        <v>0</v>
      </c>
      <c r="U621" s="99">
        <f t="shared" si="123"/>
        <v>0</v>
      </c>
      <c r="V621" s="99">
        <f t="shared" si="124"/>
        <v>0</v>
      </c>
    </row>
    <row r="622" spans="1:22" x14ac:dyDescent="0.25">
      <c r="A622" s="24">
        <f>'[1]06-2021'!A628</f>
        <v>44373.708333331837</v>
      </c>
      <c r="B622" s="25">
        <v>339.81</v>
      </c>
      <c r="C622" s="26">
        <v>14489.4984</v>
      </c>
      <c r="D622" s="25">
        <v>47.526000000000003</v>
      </c>
      <c r="E622" s="26">
        <v>2026.508</v>
      </c>
      <c r="F622" s="27">
        <f t="shared" si="120"/>
        <v>292.28399999999999</v>
      </c>
      <c r="G622" s="27">
        <f t="shared" si="120"/>
        <v>12462.990400000001</v>
      </c>
      <c r="H622" s="28">
        <f>'[1]06-2021'!P628</f>
        <v>0</v>
      </c>
      <c r="I622" s="29">
        <f t="shared" si="121"/>
        <v>292.28399999999999</v>
      </c>
      <c r="J622" s="30">
        <f t="shared" si="118"/>
        <v>42.640002189651163</v>
      </c>
      <c r="K622" s="68">
        <v>3.3144843808439712</v>
      </c>
      <c r="L622" s="30">
        <f t="shared" si="116"/>
        <v>69.276431313114884</v>
      </c>
      <c r="M622" s="30">
        <f t="shared" si="128"/>
        <v>36.472821876034146</v>
      </c>
      <c r="N622" s="30">
        <f t="shared" si="128"/>
        <v>22.966918735811184</v>
      </c>
      <c r="O622" s="30">
        <f t="shared" si="128"/>
        <v>22.199939065594776</v>
      </c>
      <c r="P622" s="30">
        <f t="shared" si="128"/>
        <v>28.601159915568051</v>
      </c>
      <c r="Q622" s="30">
        <f t="shared" si="128"/>
        <v>30.93758449147273</v>
      </c>
      <c r="R622" s="30">
        <f t="shared" si="122"/>
        <v>69.276431313114884</v>
      </c>
      <c r="S622" s="36">
        <f t="shared" si="119"/>
        <v>0</v>
      </c>
      <c r="T622" s="36">
        <f t="shared" si="126"/>
        <v>0</v>
      </c>
      <c r="U622" s="99">
        <f t="shared" si="123"/>
        <v>0</v>
      </c>
      <c r="V622" s="99">
        <f t="shared" si="124"/>
        <v>0</v>
      </c>
    </row>
    <row r="623" spans="1:22" x14ac:dyDescent="0.25">
      <c r="A623" s="24">
        <f>'[1]06-2021'!A629</f>
        <v>44373.749999998501</v>
      </c>
      <c r="B623" s="25">
        <v>327.78</v>
      </c>
      <c r="C623" s="26">
        <v>15431.8824</v>
      </c>
      <c r="D623" s="25">
        <v>38.225000000000001</v>
      </c>
      <c r="E623" s="26">
        <v>1799.633</v>
      </c>
      <c r="F623" s="27">
        <f t="shared" si="120"/>
        <v>289.55499999999995</v>
      </c>
      <c r="G623" s="27">
        <f t="shared" si="120"/>
        <v>13632.249400000001</v>
      </c>
      <c r="H623" s="28">
        <f>'[1]06-2021'!P629</f>
        <v>0</v>
      </c>
      <c r="I623" s="29">
        <f t="shared" si="121"/>
        <v>289.55499999999995</v>
      </c>
      <c r="J623" s="30">
        <f t="shared" si="118"/>
        <v>47.080000000000013</v>
      </c>
      <c r="K623" s="68">
        <v>3.3144843808439712</v>
      </c>
      <c r="L623" s="30">
        <f t="shared" si="116"/>
        <v>69.276431313114884</v>
      </c>
      <c r="M623" s="30">
        <f t="shared" si="128"/>
        <v>36.472821876034146</v>
      </c>
      <c r="N623" s="30">
        <f t="shared" si="128"/>
        <v>22.966918735811184</v>
      </c>
      <c r="O623" s="30">
        <f t="shared" si="128"/>
        <v>22.199939065594776</v>
      </c>
      <c r="P623" s="30">
        <f t="shared" si="128"/>
        <v>28.601159915568051</v>
      </c>
      <c r="Q623" s="30">
        <f t="shared" si="128"/>
        <v>30.93758449147273</v>
      </c>
      <c r="R623" s="30">
        <f t="shared" si="122"/>
        <v>69.276431313114884</v>
      </c>
      <c r="S623" s="36">
        <f t="shared" si="119"/>
        <v>0</v>
      </c>
      <c r="T623" s="36">
        <f>IF(S623&lt;&gt;" ",S623*I623,0)</f>
        <v>0</v>
      </c>
      <c r="U623" s="99">
        <f t="shared" si="123"/>
        <v>0</v>
      </c>
      <c r="V623" s="99">
        <f t="shared" si="124"/>
        <v>0</v>
      </c>
    </row>
    <row r="624" spans="1:22" x14ac:dyDescent="0.25">
      <c r="A624" s="24">
        <f>'[1]06-2021'!A630</f>
        <v>44373.791666665165</v>
      </c>
      <c r="B624" s="25">
        <v>304.41000000000003</v>
      </c>
      <c r="C624" s="26">
        <v>13007.4393</v>
      </c>
      <c r="D624" s="25">
        <v>22.791</v>
      </c>
      <c r="E624" s="26">
        <v>973.85900000000004</v>
      </c>
      <c r="F624" s="27">
        <f t="shared" si="120"/>
        <v>281.61900000000003</v>
      </c>
      <c r="G624" s="27">
        <f t="shared" si="120"/>
        <v>12033.5803</v>
      </c>
      <c r="H624" s="28">
        <f>'[1]06-2021'!P630</f>
        <v>0</v>
      </c>
      <c r="I624" s="29">
        <f t="shared" si="121"/>
        <v>281.61900000000003</v>
      </c>
      <c r="J624" s="30">
        <f t="shared" si="118"/>
        <v>42.730001526885609</v>
      </c>
      <c r="K624" s="68">
        <v>3.3144843808439712</v>
      </c>
      <c r="L624" s="30">
        <f t="shared" si="116"/>
        <v>69.276431313114884</v>
      </c>
      <c r="M624" s="30">
        <f t="shared" si="128"/>
        <v>36.472821876034146</v>
      </c>
      <c r="N624" s="30">
        <f t="shared" si="128"/>
        <v>22.966918735811184</v>
      </c>
      <c r="O624" s="30">
        <f t="shared" si="128"/>
        <v>22.199939065594776</v>
      </c>
      <c r="P624" s="30">
        <f t="shared" si="128"/>
        <v>28.601159915568051</v>
      </c>
      <c r="Q624" s="30">
        <f t="shared" si="128"/>
        <v>30.93758449147273</v>
      </c>
      <c r="R624" s="30">
        <f t="shared" si="122"/>
        <v>69.276431313114884</v>
      </c>
      <c r="S624" s="36">
        <f t="shared" si="119"/>
        <v>0</v>
      </c>
      <c r="T624" s="36">
        <f t="shared" si="126"/>
        <v>0</v>
      </c>
      <c r="U624" s="99">
        <f t="shared" si="123"/>
        <v>0</v>
      </c>
      <c r="V624" s="99">
        <f t="shared" si="124"/>
        <v>0</v>
      </c>
    </row>
    <row r="625" spans="1:22" x14ac:dyDescent="0.25">
      <c r="A625" s="24">
        <f>'[1]06-2021'!A631</f>
        <v>44373.83333333183</v>
      </c>
      <c r="B625" s="25">
        <v>261.96000000000004</v>
      </c>
      <c r="C625" s="26">
        <v>10384.155489999999</v>
      </c>
      <c r="D625" s="25">
        <v>0</v>
      </c>
      <c r="E625" s="26">
        <v>0</v>
      </c>
      <c r="F625" s="27">
        <f t="shared" si="120"/>
        <v>261.96000000000004</v>
      </c>
      <c r="G625" s="27">
        <f t="shared" si="120"/>
        <v>10384.155489999999</v>
      </c>
      <c r="H625" s="28">
        <f>'[1]06-2021'!P631</f>
        <v>0</v>
      </c>
      <c r="I625" s="29">
        <f t="shared" si="121"/>
        <v>261.96000000000004</v>
      </c>
      <c r="J625" s="30">
        <f t="shared" si="118"/>
        <v>39.640233203542515</v>
      </c>
      <c r="K625" s="68">
        <v>3.3144843808439712</v>
      </c>
      <c r="L625" s="30">
        <f t="shared" si="116"/>
        <v>69.276431313114884</v>
      </c>
      <c r="M625" s="30">
        <f t="shared" si="128"/>
        <v>36.472821876034146</v>
      </c>
      <c r="N625" s="30">
        <f t="shared" si="128"/>
        <v>22.966918735811184</v>
      </c>
      <c r="O625" s="30">
        <f t="shared" si="128"/>
        <v>22.199939065594776</v>
      </c>
      <c r="P625" s="30">
        <f t="shared" si="128"/>
        <v>28.601159915568051</v>
      </c>
      <c r="Q625" s="30">
        <f t="shared" si="128"/>
        <v>30.93758449147273</v>
      </c>
      <c r="R625" s="30">
        <f t="shared" si="122"/>
        <v>69.276431313114884</v>
      </c>
      <c r="S625" s="36">
        <f t="shared" si="119"/>
        <v>0</v>
      </c>
      <c r="T625" s="36">
        <f t="shared" si="126"/>
        <v>0</v>
      </c>
      <c r="U625" s="99">
        <f t="shared" si="123"/>
        <v>0</v>
      </c>
      <c r="V625" s="99">
        <f t="shared" si="124"/>
        <v>0</v>
      </c>
    </row>
    <row r="626" spans="1:22" x14ac:dyDescent="0.25">
      <c r="A626" s="24">
        <f>'[1]06-2021'!A632</f>
        <v>44373.874999998494</v>
      </c>
      <c r="B626" s="25">
        <v>243.35499999999999</v>
      </c>
      <c r="C626" s="26">
        <v>8758.3464499999991</v>
      </c>
      <c r="D626" s="25">
        <v>13.071</v>
      </c>
      <c r="E626" s="26">
        <v>470.42500000000001</v>
      </c>
      <c r="F626" s="27">
        <f t="shared" si="120"/>
        <v>230.28399999999999</v>
      </c>
      <c r="G626" s="27">
        <f t="shared" si="120"/>
        <v>8287.9214499999998</v>
      </c>
      <c r="H626" s="28">
        <f>'[1]06-2021'!P632</f>
        <v>0</v>
      </c>
      <c r="I626" s="29">
        <f t="shared" si="121"/>
        <v>230.28399999999999</v>
      </c>
      <c r="J626" s="30">
        <f t="shared" si="118"/>
        <v>35.990001259314589</v>
      </c>
      <c r="K626" s="68">
        <v>3.3144843808439712</v>
      </c>
      <c r="L626" s="30">
        <f t="shared" si="116"/>
        <v>69.276431313114884</v>
      </c>
      <c r="M626" s="30">
        <f t="shared" si="128"/>
        <v>36.472821876034146</v>
      </c>
      <c r="N626" s="30">
        <f t="shared" si="128"/>
        <v>22.966918735811184</v>
      </c>
      <c r="O626" s="30">
        <f t="shared" si="128"/>
        <v>22.199939065594776</v>
      </c>
      <c r="P626" s="30">
        <f t="shared" si="128"/>
        <v>28.601159915568051</v>
      </c>
      <c r="Q626" s="30">
        <f t="shared" si="128"/>
        <v>30.93758449147273</v>
      </c>
      <c r="R626" s="30">
        <f t="shared" si="122"/>
        <v>69.276431313114884</v>
      </c>
      <c r="S626" s="36">
        <f t="shared" si="119"/>
        <v>0</v>
      </c>
      <c r="T626" s="36">
        <f t="shared" si="126"/>
        <v>0</v>
      </c>
      <c r="U626" s="99">
        <f t="shared" si="123"/>
        <v>0</v>
      </c>
      <c r="V626" s="99">
        <f t="shared" si="124"/>
        <v>0</v>
      </c>
    </row>
    <row r="627" spans="1:22" x14ac:dyDescent="0.25">
      <c r="A627" s="24">
        <f>'[1]06-2021'!A633</f>
        <v>44373.916666665158</v>
      </c>
      <c r="B627" s="25">
        <v>202.566</v>
      </c>
      <c r="C627" s="26">
        <v>7050.4802550000004</v>
      </c>
      <c r="D627" s="25">
        <v>0</v>
      </c>
      <c r="E627" s="26">
        <v>0</v>
      </c>
      <c r="F627" s="27">
        <f t="shared" si="120"/>
        <v>202.566</v>
      </c>
      <c r="G627" s="27">
        <f t="shared" si="120"/>
        <v>7050.4802550000004</v>
      </c>
      <c r="H627" s="28">
        <f>'[1]06-2021'!P633</f>
        <v>0</v>
      </c>
      <c r="I627" s="29">
        <f t="shared" si="121"/>
        <v>202.566</v>
      </c>
      <c r="J627" s="30">
        <f t="shared" si="118"/>
        <v>34.805842318059298</v>
      </c>
      <c r="K627" s="68">
        <v>3.3144843808439712</v>
      </c>
      <c r="L627" s="30">
        <f t="shared" si="116"/>
        <v>69.276431313114884</v>
      </c>
      <c r="M627" s="30">
        <f t="shared" si="128"/>
        <v>36.472821876034146</v>
      </c>
      <c r="N627" s="30">
        <f t="shared" si="128"/>
        <v>22.966918735811184</v>
      </c>
      <c r="O627" s="30">
        <f t="shared" si="128"/>
        <v>22.199939065594776</v>
      </c>
      <c r="P627" s="30">
        <f t="shared" si="128"/>
        <v>28.601159915568051</v>
      </c>
      <c r="Q627" s="30">
        <f t="shared" si="128"/>
        <v>30.93758449147273</v>
      </c>
      <c r="R627" s="30">
        <f t="shared" si="122"/>
        <v>69.276431313114884</v>
      </c>
      <c r="S627" s="36">
        <f t="shared" si="119"/>
        <v>0</v>
      </c>
      <c r="T627" s="36">
        <f t="shared" si="126"/>
        <v>0</v>
      </c>
      <c r="U627" s="99">
        <f t="shared" si="123"/>
        <v>0</v>
      </c>
      <c r="V627" s="99">
        <f t="shared" si="124"/>
        <v>0</v>
      </c>
    </row>
    <row r="628" spans="1:22" x14ac:dyDescent="0.25">
      <c r="A628" s="24">
        <f>'[1]06-2021'!A634</f>
        <v>44373.958333331822</v>
      </c>
      <c r="B628" s="25">
        <v>165.685</v>
      </c>
      <c r="C628" s="26">
        <v>4968.8931499999999</v>
      </c>
      <c r="D628" s="25">
        <v>0</v>
      </c>
      <c r="E628" s="26">
        <v>0</v>
      </c>
      <c r="F628" s="27">
        <f t="shared" si="120"/>
        <v>165.685</v>
      </c>
      <c r="G628" s="27">
        <f t="shared" si="120"/>
        <v>4968.8931499999999</v>
      </c>
      <c r="H628" s="28">
        <f>'[1]06-2021'!P634</f>
        <v>0</v>
      </c>
      <c r="I628" s="29">
        <f t="shared" si="121"/>
        <v>165.685</v>
      </c>
      <c r="J628" s="30">
        <f t="shared" si="118"/>
        <v>29.99</v>
      </c>
      <c r="K628" s="68">
        <v>3.3144843808439712</v>
      </c>
      <c r="L628" s="30">
        <f t="shared" si="116"/>
        <v>69.276431313114884</v>
      </c>
      <c r="M628" s="30">
        <f t="shared" si="128"/>
        <v>36.472821876034146</v>
      </c>
      <c r="N628" s="30">
        <f t="shared" si="128"/>
        <v>22.966918735811184</v>
      </c>
      <c r="O628" s="30">
        <f t="shared" si="128"/>
        <v>22.199939065594776</v>
      </c>
      <c r="P628" s="30">
        <f t="shared" si="128"/>
        <v>28.601159915568051</v>
      </c>
      <c r="Q628" s="30">
        <f t="shared" si="128"/>
        <v>30.93758449147273</v>
      </c>
      <c r="R628" s="30">
        <f t="shared" si="122"/>
        <v>69.276431313114884</v>
      </c>
      <c r="S628" s="36">
        <f t="shared" si="119"/>
        <v>0</v>
      </c>
      <c r="T628" s="36">
        <f t="shared" si="126"/>
        <v>0</v>
      </c>
      <c r="U628" s="99">
        <f t="shared" si="123"/>
        <v>0</v>
      </c>
      <c r="V628" s="99">
        <f t="shared" si="124"/>
        <v>0</v>
      </c>
    </row>
    <row r="629" spans="1:22" x14ac:dyDescent="0.25">
      <c r="A629" s="24">
        <f>'[1]06-2021'!A635</f>
        <v>44373.999999998487</v>
      </c>
      <c r="B629" s="25">
        <v>174.73</v>
      </c>
      <c r="C629" s="26">
        <v>4808.5695999999998</v>
      </c>
      <c r="D629" s="25">
        <v>0</v>
      </c>
      <c r="E629" s="26">
        <v>0</v>
      </c>
      <c r="F629" s="27">
        <f t="shared" si="120"/>
        <v>174.73</v>
      </c>
      <c r="G629" s="27">
        <f t="shared" si="120"/>
        <v>4808.5695999999998</v>
      </c>
      <c r="H629" s="28">
        <f>'[1]06-2021'!P635</f>
        <v>0</v>
      </c>
      <c r="I629" s="29">
        <f t="shared" si="121"/>
        <v>174.73</v>
      </c>
      <c r="J629" s="30">
        <f t="shared" si="118"/>
        <v>27.52</v>
      </c>
      <c r="K629" s="68">
        <v>3.3144843808439712</v>
      </c>
      <c r="L629" s="30">
        <f t="shared" si="116"/>
        <v>69.276431313114884</v>
      </c>
      <c r="M629" s="30">
        <f t="shared" si="128"/>
        <v>36.472821876034146</v>
      </c>
      <c r="N629" s="30">
        <f t="shared" si="128"/>
        <v>22.966918735811184</v>
      </c>
      <c r="O629" s="30">
        <f t="shared" si="128"/>
        <v>22.199939065594776</v>
      </c>
      <c r="P629" s="30">
        <f t="shared" si="128"/>
        <v>28.601159915568051</v>
      </c>
      <c r="Q629" s="30">
        <f t="shared" si="128"/>
        <v>30.93758449147273</v>
      </c>
      <c r="R629" s="30">
        <f t="shared" si="122"/>
        <v>69.276431313114884</v>
      </c>
      <c r="S629" s="36">
        <f t="shared" si="119"/>
        <v>0</v>
      </c>
      <c r="T629" s="36">
        <f t="shared" si="126"/>
        <v>0</v>
      </c>
      <c r="U629" s="99">
        <f t="shared" si="123"/>
        <v>0</v>
      </c>
      <c r="V629" s="99">
        <f t="shared" si="124"/>
        <v>0</v>
      </c>
    </row>
    <row r="630" spans="1:22" x14ac:dyDescent="0.25">
      <c r="A630" s="24">
        <f>'[1]06-2021'!A636</f>
        <v>44374.041666665151</v>
      </c>
      <c r="B630" s="25">
        <v>205.95</v>
      </c>
      <c r="C630" s="26">
        <v>5212.5945000000002</v>
      </c>
      <c r="D630" s="25">
        <v>0</v>
      </c>
      <c r="E630" s="26">
        <v>0</v>
      </c>
      <c r="F630" s="27">
        <f t="shared" si="120"/>
        <v>205.95</v>
      </c>
      <c r="G630" s="27">
        <f t="shared" si="120"/>
        <v>5212.5945000000002</v>
      </c>
      <c r="H630" s="28">
        <f>'[1]06-2021'!P636</f>
        <v>0</v>
      </c>
      <c r="I630" s="29">
        <f t="shared" si="121"/>
        <v>205.95</v>
      </c>
      <c r="J630" s="30">
        <f t="shared" si="118"/>
        <v>25.310000000000002</v>
      </c>
      <c r="K630" s="68">
        <v>3.3144843808439712</v>
      </c>
      <c r="L630" s="30">
        <f t="shared" si="116"/>
        <v>69.276431313114884</v>
      </c>
      <c r="M630" s="30">
        <f t="shared" si="128"/>
        <v>36.472821876034146</v>
      </c>
      <c r="N630" s="30">
        <f t="shared" si="128"/>
        <v>22.966918735811184</v>
      </c>
      <c r="O630" s="30">
        <f t="shared" si="128"/>
        <v>22.199939065594776</v>
      </c>
      <c r="P630" s="30">
        <f t="shared" si="128"/>
        <v>28.601159915568051</v>
      </c>
      <c r="Q630" s="30">
        <f t="shared" si="128"/>
        <v>30.93758449147273</v>
      </c>
      <c r="R630" s="30">
        <f t="shared" si="122"/>
        <v>69.276431313114884</v>
      </c>
      <c r="S630" s="36">
        <f t="shared" si="119"/>
        <v>0</v>
      </c>
      <c r="T630" s="36">
        <f t="shared" si="126"/>
        <v>0</v>
      </c>
      <c r="U630" s="99">
        <f t="shared" si="123"/>
        <v>0</v>
      </c>
      <c r="V630" s="99">
        <f t="shared" si="124"/>
        <v>0</v>
      </c>
    </row>
    <row r="631" spans="1:22" x14ac:dyDescent="0.25">
      <c r="A631" s="24">
        <f>'[1]06-2021'!A637</f>
        <v>44374.083333331815</v>
      </c>
      <c r="B631" s="25">
        <v>243.95</v>
      </c>
      <c r="C631" s="26">
        <v>5659.64</v>
      </c>
      <c r="D631" s="25">
        <v>21.082999999999998</v>
      </c>
      <c r="E631" s="26">
        <v>489.13299999999998</v>
      </c>
      <c r="F631" s="27">
        <f t="shared" si="120"/>
        <v>222.86699999999999</v>
      </c>
      <c r="G631" s="27">
        <f t="shared" si="120"/>
        <v>5170.5070000000005</v>
      </c>
      <c r="H631" s="28">
        <f>'[1]06-2021'!P637</f>
        <v>0</v>
      </c>
      <c r="I631" s="29">
        <f t="shared" si="121"/>
        <v>222.86699999999999</v>
      </c>
      <c r="J631" s="30">
        <f t="shared" si="118"/>
        <v>23.199966796340423</v>
      </c>
      <c r="K631" s="68">
        <v>3.3144843808439712</v>
      </c>
      <c r="L631" s="30">
        <f t="shared" ref="L631:L694" si="129">IF(AND(MONTH($A$2)&gt;5,MONTH($A$2)&lt;9),(K631*10800)/1000,(K631*10400)/1000)+33.48</f>
        <v>69.276431313114884</v>
      </c>
      <c r="M631" s="30">
        <f t="shared" si="128"/>
        <v>36.472821876034146</v>
      </c>
      <c r="N631" s="30">
        <f t="shared" si="128"/>
        <v>22.966918735811184</v>
      </c>
      <c r="O631" s="30">
        <f t="shared" si="128"/>
        <v>22.199939065594776</v>
      </c>
      <c r="P631" s="30">
        <f t="shared" si="128"/>
        <v>28.601159915568051</v>
      </c>
      <c r="Q631" s="30">
        <f t="shared" si="128"/>
        <v>30.93758449147273</v>
      </c>
      <c r="R631" s="30">
        <f t="shared" si="122"/>
        <v>69.276431313114884</v>
      </c>
      <c r="S631" s="36">
        <f t="shared" si="119"/>
        <v>0</v>
      </c>
      <c r="T631" s="36">
        <f t="shared" si="126"/>
        <v>0</v>
      </c>
      <c r="U631" s="99">
        <f t="shared" si="123"/>
        <v>0</v>
      </c>
      <c r="V631" s="99">
        <f t="shared" si="124"/>
        <v>0</v>
      </c>
    </row>
    <row r="632" spans="1:22" x14ac:dyDescent="0.25">
      <c r="A632" s="24">
        <f>'[1]06-2021'!A638</f>
        <v>44374.124999998479</v>
      </c>
      <c r="B632" s="25">
        <v>222.4</v>
      </c>
      <c r="C632" s="26">
        <v>4866.1120000000001</v>
      </c>
      <c r="D632" s="25">
        <v>24.402000000000001</v>
      </c>
      <c r="E632" s="26">
        <v>533.91399999999999</v>
      </c>
      <c r="F632" s="27">
        <f t="shared" si="120"/>
        <v>197.99799999999999</v>
      </c>
      <c r="G632" s="27">
        <f t="shared" si="120"/>
        <v>4332.1980000000003</v>
      </c>
      <c r="H632" s="28">
        <f>'[1]06-2021'!P638</f>
        <v>0</v>
      </c>
      <c r="I632" s="29">
        <f t="shared" si="121"/>
        <v>197.99799999999999</v>
      </c>
      <c r="J632" s="30">
        <f t="shared" si="118"/>
        <v>21.880008888978679</v>
      </c>
      <c r="K632" s="68">
        <v>3.3144843808439712</v>
      </c>
      <c r="L632" s="30">
        <f t="shared" si="129"/>
        <v>69.276431313114884</v>
      </c>
      <c r="M632" s="30">
        <f t="shared" ref="M632:Q647" si="130">M631</f>
        <v>36.472821876034146</v>
      </c>
      <c r="N632" s="30">
        <f t="shared" si="130"/>
        <v>22.966918735811184</v>
      </c>
      <c r="O632" s="30">
        <f t="shared" si="130"/>
        <v>22.199939065594776</v>
      </c>
      <c r="P632" s="30">
        <f t="shared" si="130"/>
        <v>28.601159915568051</v>
      </c>
      <c r="Q632" s="30">
        <f t="shared" si="130"/>
        <v>30.93758449147273</v>
      </c>
      <c r="R632" s="30">
        <f t="shared" si="122"/>
        <v>69.276431313114884</v>
      </c>
      <c r="S632" s="36">
        <f t="shared" si="119"/>
        <v>0</v>
      </c>
      <c r="T632" s="36">
        <f t="shared" si="126"/>
        <v>0</v>
      </c>
      <c r="U632" s="99">
        <f t="shared" si="123"/>
        <v>0</v>
      </c>
      <c r="V632" s="99">
        <f t="shared" si="124"/>
        <v>0</v>
      </c>
    </row>
    <row r="633" spans="1:22" x14ac:dyDescent="0.25">
      <c r="A633" s="24">
        <f>'[1]06-2021'!A639</f>
        <v>44374.166666665144</v>
      </c>
      <c r="B633" s="25">
        <v>192.1</v>
      </c>
      <c r="C633" s="26">
        <v>4118.6239999999998</v>
      </c>
      <c r="D633" s="25">
        <v>7.0460000000000003</v>
      </c>
      <c r="E633" s="26">
        <v>151.066</v>
      </c>
      <c r="F633" s="27">
        <f t="shared" si="120"/>
        <v>185.054</v>
      </c>
      <c r="G633" s="27">
        <f t="shared" si="120"/>
        <v>3967.558</v>
      </c>
      <c r="H633" s="28">
        <f>'[1]06-2021'!P639</f>
        <v>0</v>
      </c>
      <c r="I633" s="29">
        <f t="shared" si="121"/>
        <v>185.054</v>
      </c>
      <c r="J633" s="30">
        <f t="shared" si="118"/>
        <v>21.440001296918737</v>
      </c>
      <c r="K633" s="68">
        <v>3.3144843808439712</v>
      </c>
      <c r="L633" s="30">
        <f t="shared" si="129"/>
        <v>69.276431313114884</v>
      </c>
      <c r="M633" s="30">
        <f t="shared" si="130"/>
        <v>36.472821876034146</v>
      </c>
      <c r="N633" s="30">
        <f t="shared" si="130"/>
        <v>22.966918735811184</v>
      </c>
      <c r="O633" s="30">
        <f t="shared" si="130"/>
        <v>22.199939065594776</v>
      </c>
      <c r="P633" s="30">
        <f t="shared" si="130"/>
        <v>28.601159915568051</v>
      </c>
      <c r="Q633" s="30">
        <f t="shared" si="130"/>
        <v>30.93758449147273</v>
      </c>
      <c r="R633" s="30">
        <f t="shared" si="122"/>
        <v>69.276431313114884</v>
      </c>
      <c r="S633" s="36">
        <f t="shared" si="119"/>
        <v>0</v>
      </c>
      <c r="T633" s="36">
        <f t="shared" si="126"/>
        <v>0</v>
      </c>
      <c r="U633" s="99">
        <f t="shared" si="123"/>
        <v>0</v>
      </c>
      <c r="V633" s="99">
        <f t="shared" si="124"/>
        <v>0</v>
      </c>
    </row>
    <row r="634" spans="1:22" x14ac:dyDescent="0.25">
      <c r="A634" s="24">
        <f>'[1]06-2021'!A640</f>
        <v>44374.208333331808</v>
      </c>
      <c r="B634" s="25">
        <v>212.6</v>
      </c>
      <c r="C634" s="26">
        <v>4456.0959999999995</v>
      </c>
      <c r="D634" s="25">
        <v>37.756</v>
      </c>
      <c r="E634" s="26">
        <v>791.35900000000004</v>
      </c>
      <c r="F634" s="27">
        <f t="shared" si="120"/>
        <v>174.84399999999999</v>
      </c>
      <c r="G634" s="27">
        <f t="shared" si="120"/>
        <v>3664.7369999999996</v>
      </c>
      <c r="H634" s="28">
        <f>'[1]06-2021'!P640</f>
        <v>0</v>
      </c>
      <c r="I634" s="29">
        <f t="shared" si="121"/>
        <v>174.84399999999999</v>
      </c>
      <c r="J634" s="30">
        <f t="shared" si="118"/>
        <v>20.960038663036762</v>
      </c>
      <c r="K634" s="68">
        <v>3.3144843808439712</v>
      </c>
      <c r="L634" s="30">
        <f t="shared" si="129"/>
        <v>69.276431313114884</v>
      </c>
      <c r="M634" s="30">
        <f t="shared" si="130"/>
        <v>36.472821876034146</v>
      </c>
      <c r="N634" s="30">
        <f t="shared" si="130"/>
        <v>22.966918735811184</v>
      </c>
      <c r="O634" s="30">
        <f t="shared" si="130"/>
        <v>22.199939065594776</v>
      </c>
      <c r="P634" s="30">
        <f t="shared" si="130"/>
        <v>28.601159915568051</v>
      </c>
      <c r="Q634" s="30">
        <f t="shared" si="130"/>
        <v>30.93758449147273</v>
      </c>
      <c r="R634" s="30">
        <f t="shared" si="122"/>
        <v>69.276431313114884</v>
      </c>
      <c r="S634" s="36">
        <f t="shared" si="119"/>
        <v>0</v>
      </c>
      <c r="T634" s="36">
        <f t="shared" si="126"/>
        <v>0</v>
      </c>
      <c r="U634" s="99">
        <f t="shared" si="123"/>
        <v>0</v>
      </c>
      <c r="V634" s="99">
        <f t="shared" si="124"/>
        <v>0</v>
      </c>
    </row>
    <row r="635" spans="1:22" x14ac:dyDescent="0.25">
      <c r="A635" s="24">
        <f>'[1]06-2021'!A641</f>
        <v>44374.249999998472</v>
      </c>
      <c r="B635" s="25">
        <v>205.6</v>
      </c>
      <c r="C635" s="26">
        <v>4325.8239999999996</v>
      </c>
      <c r="D635" s="25">
        <v>39.134</v>
      </c>
      <c r="E635" s="26">
        <v>823.38599999999997</v>
      </c>
      <c r="F635" s="27">
        <f t="shared" si="120"/>
        <v>166.46600000000001</v>
      </c>
      <c r="G635" s="27">
        <f t="shared" si="120"/>
        <v>3502.4379999999996</v>
      </c>
      <c r="H635" s="28">
        <f>'[1]06-2021'!P641</f>
        <v>0</v>
      </c>
      <c r="I635" s="29">
        <f t="shared" si="121"/>
        <v>166.46600000000001</v>
      </c>
      <c r="J635" s="30">
        <f t="shared" si="118"/>
        <v>21.039960111974814</v>
      </c>
      <c r="K635" s="68">
        <v>3.3144843808439712</v>
      </c>
      <c r="L635" s="30">
        <f t="shared" si="129"/>
        <v>69.276431313114884</v>
      </c>
      <c r="M635" s="30">
        <f t="shared" si="130"/>
        <v>36.472821876034146</v>
      </c>
      <c r="N635" s="30">
        <f t="shared" si="130"/>
        <v>22.966918735811184</v>
      </c>
      <c r="O635" s="30">
        <f t="shared" si="130"/>
        <v>22.199939065594776</v>
      </c>
      <c r="P635" s="30">
        <f t="shared" si="130"/>
        <v>28.601159915568051</v>
      </c>
      <c r="Q635" s="30">
        <f t="shared" si="130"/>
        <v>30.93758449147273</v>
      </c>
      <c r="R635" s="30">
        <f t="shared" si="122"/>
        <v>69.276431313114884</v>
      </c>
      <c r="S635" s="36">
        <f t="shared" si="119"/>
        <v>0</v>
      </c>
      <c r="T635" s="36">
        <f t="shared" si="126"/>
        <v>0</v>
      </c>
      <c r="U635" s="99">
        <f t="shared" si="123"/>
        <v>0</v>
      </c>
      <c r="V635" s="99">
        <f t="shared" si="124"/>
        <v>0</v>
      </c>
    </row>
    <row r="636" spans="1:22" x14ac:dyDescent="0.25">
      <c r="A636" s="24">
        <f>'[1]06-2021'!A642</f>
        <v>44374.291666665136</v>
      </c>
      <c r="B636" s="25">
        <v>200.4</v>
      </c>
      <c r="C636" s="26">
        <v>4010.0039999999999</v>
      </c>
      <c r="D636" s="25">
        <v>42.756</v>
      </c>
      <c r="E636" s="26">
        <v>855.55399999999997</v>
      </c>
      <c r="F636" s="27">
        <f t="shared" si="120"/>
        <v>157.64400000000001</v>
      </c>
      <c r="G636" s="27">
        <f t="shared" si="120"/>
        <v>3154.45</v>
      </c>
      <c r="H636" s="28">
        <f>'[1]06-2021'!P642</f>
        <v>0</v>
      </c>
      <c r="I636" s="29">
        <f t="shared" si="121"/>
        <v>157.64400000000001</v>
      </c>
      <c r="J636" s="30">
        <f t="shared" si="118"/>
        <v>20.009959148461089</v>
      </c>
      <c r="K636" s="68">
        <v>3.3144843808439712</v>
      </c>
      <c r="L636" s="30">
        <f t="shared" si="129"/>
        <v>69.276431313114884</v>
      </c>
      <c r="M636" s="30">
        <f t="shared" si="130"/>
        <v>36.472821876034146</v>
      </c>
      <c r="N636" s="30">
        <f t="shared" si="130"/>
        <v>22.966918735811184</v>
      </c>
      <c r="O636" s="30">
        <f t="shared" si="130"/>
        <v>22.199939065594776</v>
      </c>
      <c r="P636" s="30">
        <f t="shared" si="130"/>
        <v>28.601159915568051</v>
      </c>
      <c r="Q636" s="30">
        <f t="shared" si="130"/>
        <v>30.93758449147273</v>
      </c>
      <c r="R636" s="30">
        <f t="shared" si="122"/>
        <v>69.276431313114884</v>
      </c>
      <c r="S636" s="36">
        <f t="shared" si="119"/>
        <v>0</v>
      </c>
      <c r="T636" s="36">
        <f t="shared" si="126"/>
        <v>0</v>
      </c>
      <c r="U636" s="99">
        <f t="shared" si="123"/>
        <v>0</v>
      </c>
      <c r="V636" s="99">
        <f t="shared" si="124"/>
        <v>0</v>
      </c>
    </row>
    <row r="637" spans="1:22" x14ac:dyDescent="0.25">
      <c r="A637" s="24">
        <f>'[1]06-2021'!A643</f>
        <v>44374.333333331801</v>
      </c>
      <c r="B637" s="25">
        <v>212.6</v>
      </c>
      <c r="C637" s="26">
        <v>4507.12</v>
      </c>
      <c r="D637" s="25">
        <v>38.637999999999998</v>
      </c>
      <c r="E637" s="26">
        <v>819.12300000000005</v>
      </c>
      <c r="F637" s="27">
        <f t="shared" si="120"/>
        <v>173.96199999999999</v>
      </c>
      <c r="G637" s="27">
        <f t="shared" si="120"/>
        <v>3687.9969999999998</v>
      </c>
      <c r="H637" s="28">
        <f>'[1]06-2021'!P643</f>
        <v>0</v>
      </c>
      <c r="I637" s="29">
        <f t="shared" si="121"/>
        <v>173.96199999999999</v>
      </c>
      <c r="J637" s="30">
        <f t="shared" si="118"/>
        <v>21.200014945792759</v>
      </c>
      <c r="K637" s="68">
        <v>3.3144843808439712</v>
      </c>
      <c r="L637" s="30">
        <f t="shared" si="129"/>
        <v>69.276431313114884</v>
      </c>
      <c r="M637" s="30">
        <f t="shared" si="130"/>
        <v>36.472821876034146</v>
      </c>
      <c r="N637" s="30">
        <f t="shared" si="130"/>
        <v>22.966918735811184</v>
      </c>
      <c r="O637" s="30">
        <f t="shared" si="130"/>
        <v>22.199939065594776</v>
      </c>
      <c r="P637" s="30">
        <f t="shared" si="130"/>
        <v>28.601159915568051</v>
      </c>
      <c r="Q637" s="30">
        <f t="shared" si="130"/>
        <v>30.93758449147273</v>
      </c>
      <c r="R637" s="30">
        <f t="shared" si="122"/>
        <v>69.276431313114884</v>
      </c>
      <c r="S637" s="36">
        <f t="shared" si="119"/>
        <v>0</v>
      </c>
      <c r="T637" s="36">
        <f t="shared" si="126"/>
        <v>0</v>
      </c>
      <c r="U637" s="99">
        <f t="shared" si="123"/>
        <v>0</v>
      </c>
      <c r="V637" s="99">
        <f t="shared" si="124"/>
        <v>0</v>
      </c>
    </row>
    <row r="638" spans="1:22" x14ac:dyDescent="0.25">
      <c r="A638" s="24">
        <f>'[1]06-2021'!A644</f>
        <v>44374.374999998465</v>
      </c>
      <c r="B638" s="25">
        <v>255.4</v>
      </c>
      <c r="C638" s="26">
        <v>5703.0820000000003</v>
      </c>
      <c r="D638" s="25">
        <v>42.045999999999999</v>
      </c>
      <c r="E638" s="26">
        <v>938.88</v>
      </c>
      <c r="F638" s="27">
        <f t="shared" si="120"/>
        <v>213.35400000000001</v>
      </c>
      <c r="G638" s="27">
        <f t="shared" si="120"/>
        <v>4764.2020000000002</v>
      </c>
      <c r="H638" s="28">
        <f>'[1]06-2021'!P644</f>
        <v>0</v>
      </c>
      <c r="I638" s="29">
        <f t="shared" si="121"/>
        <v>213.35400000000001</v>
      </c>
      <c r="J638" s="30">
        <f t="shared" si="118"/>
        <v>22.330033652989865</v>
      </c>
      <c r="K638" s="68">
        <v>3.3144843808439712</v>
      </c>
      <c r="L638" s="30">
        <f t="shared" si="129"/>
        <v>69.276431313114884</v>
      </c>
      <c r="M638" s="30">
        <f t="shared" si="130"/>
        <v>36.472821876034146</v>
      </c>
      <c r="N638" s="30">
        <f t="shared" si="130"/>
        <v>22.966918735811184</v>
      </c>
      <c r="O638" s="30">
        <f t="shared" si="130"/>
        <v>22.199939065594776</v>
      </c>
      <c r="P638" s="30">
        <f t="shared" si="130"/>
        <v>28.601159915568051</v>
      </c>
      <c r="Q638" s="30">
        <f t="shared" si="130"/>
        <v>30.93758449147273</v>
      </c>
      <c r="R638" s="30">
        <f t="shared" si="122"/>
        <v>69.276431313114884</v>
      </c>
      <c r="S638" s="36">
        <f t="shared" si="119"/>
        <v>0</v>
      </c>
      <c r="T638" s="36">
        <f t="shared" si="126"/>
        <v>0</v>
      </c>
      <c r="U638" s="99">
        <f t="shared" si="123"/>
        <v>0</v>
      </c>
      <c r="V638" s="99">
        <f t="shared" si="124"/>
        <v>0</v>
      </c>
    </row>
    <row r="639" spans="1:22" x14ac:dyDescent="0.25">
      <c r="A639" s="24">
        <f>'[1]06-2021'!A645</f>
        <v>44374.416666665129</v>
      </c>
      <c r="B639" s="25">
        <v>254.15300000000002</v>
      </c>
      <c r="C639" s="26">
        <v>6364.8419459999996</v>
      </c>
      <c r="D639" s="25">
        <v>0</v>
      </c>
      <c r="E639" s="26">
        <v>0</v>
      </c>
      <c r="F639" s="27">
        <f t="shared" si="120"/>
        <v>254.15300000000002</v>
      </c>
      <c r="G639" s="27">
        <f t="shared" si="120"/>
        <v>6364.8419459999996</v>
      </c>
      <c r="H639" s="28">
        <f>'[1]06-2021'!P645</f>
        <v>0</v>
      </c>
      <c r="I639" s="29">
        <f t="shared" si="121"/>
        <v>254.15300000000002</v>
      </c>
      <c r="J639" s="30">
        <f t="shared" si="118"/>
        <v>25.043347692138198</v>
      </c>
      <c r="K639" s="68">
        <v>3.3144843808439712</v>
      </c>
      <c r="L639" s="30">
        <f t="shared" si="129"/>
        <v>69.276431313114884</v>
      </c>
      <c r="M639" s="30">
        <f t="shared" si="130"/>
        <v>36.472821876034146</v>
      </c>
      <c r="N639" s="30">
        <f t="shared" si="130"/>
        <v>22.966918735811184</v>
      </c>
      <c r="O639" s="30">
        <f t="shared" si="130"/>
        <v>22.199939065594776</v>
      </c>
      <c r="P639" s="30">
        <f t="shared" si="130"/>
        <v>28.601159915568051</v>
      </c>
      <c r="Q639" s="30">
        <f t="shared" si="130"/>
        <v>30.93758449147273</v>
      </c>
      <c r="R639" s="30">
        <f t="shared" si="122"/>
        <v>69.276431313114884</v>
      </c>
      <c r="S639" s="36">
        <f t="shared" si="119"/>
        <v>0</v>
      </c>
      <c r="T639" s="36">
        <f t="shared" si="126"/>
        <v>0</v>
      </c>
      <c r="U639" s="99">
        <f t="shared" si="123"/>
        <v>0</v>
      </c>
      <c r="V639" s="99">
        <f t="shared" si="124"/>
        <v>0</v>
      </c>
    </row>
    <row r="640" spans="1:22" x14ac:dyDescent="0.25">
      <c r="A640" s="24">
        <f>'[1]06-2021'!A646</f>
        <v>44374.458333331793</v>
      </c>
      <c r="B640" s="25">
        <v>248.82900000000001</v>
      </c>
      <c r="C640" s="26">
        <v>8204.4995419999996</v>
      </c>
      <c r="D640" s="25">
        <v>0</v>
      </c>
      <c r="E640" s="26">
        <v>0</v>
      </c>
      <c r="F640" s="27">
        <f t="shared" si="120"/>
        <v>248.82900000000001</v>
      </c>
      <c r="G640" s="27">
        <f t="shared" si="120"/>
        <v>8204.4995419999996</v>
      </c>
      <c r="H640" s="28">
        <f>'[1]06-2021'!P646</f>
        <v>0</v>
      </c>
      <c r="I640" s="29">
        <f t="shared" si="121"/>
        <v>248.82900000000001</v>
      </c>
      <c r="J640" s="30">
        <f t="shared" si="118"/>
        <v>32.972441082028219</v>
      </c>
      <c r="K640" s="68">
        <v>3.3144843808439712</v>
      </c>
      <c r="L640" s="30">
        <f t="shared" si="129"/>
        <v>69.276431313114884</v>
      </c>
      <c r="M640" s="30">
        <f t="shared" si="130"/>
        <v>36.472821876034146</v>
      </c>
      <c r="N640" s="30">
        <f t="shared" si="130"/>
        <v>22.966918735811184</v>
      </c>
      <c r="O640" s="30">
        <f t="shared" si="130"/>
        <v>22.199939065594776</v>
      </c>
      <c r="P640" s="30">
        <f t="shared" si="130"/>
        <v>28.601159915568051</v>
      </c>
      <c r="Q640" s="30">
        <f t="shared" si="130"/>
        <v>30.93758449147273</v>
      </c>
      <c r="R640" s="30">
        <f t="shared" si="122"/>
        <v>69.276431313114884</v>
      </c>
      <c r="S640" s="36">
        <f t="shared" si="119"/>
        <v>0</v>
      </c>
      <c r="T640" s="36">
        <f t="shared" si="126"/>
        <v>0</v>
      </c>
      <c r="U640" s="99">
        <f t="shared" si="123"/>
        <v>0</v>
      </c>
      <c r="V640" s="99">
        <f t="shared" si="124"/>
        <v>0</v>
      </c>
    </row>
    <row r="641" spans="1:22" x14ac:dyDescent="0.25">
      <c r="A641" s="24">
        <f>'[1]06-2021'!A647</f>
        <v>44374.499999998457</v>
      </c>
      <c r="B641" s="25">
        <v>235.59899999999999</v>
      </c>
      <c r="C641" s="26">
        <v>8027.7304240000003</v>
      </c>
      <c r="D641" s="25">
        <v>0</v>
      </c>
      <c r="E641" s="26">
        <v>0</v>
      </c>
      <c r="F641" s="27">
        <f t="shared" si="120"/>
        <v>235.59899999999999</v>
      </c>
      <c r="G641" s="27">
        <f t="shared" si="120"/>
        <v>8027.7304240000003</v>
      </c>
      <c r="H641" s="28">
        <f>'[1]06-2021'!P647</f>
        <v>0</v>
      </c>
      <c r="I641" s="29">
        <f t="shared" si="121"/>
        <v>235.59899999999999</v>
      </c>
      <c r="J641" s="30">
        <f t="shared" si="118"/>
        <v>34.073703300947798</v>
      </c>
      <c r="K641" s="68">
        <v>3.3144843808439712</v>
      </c>
      <c r="L641" s="30">
        <f t="shared" si="129"/>
        <v>69.276431313114884</v>
      </c>
      <c r="M641" s="30">
        <f t="shared" si="130"/>
        <v>36.472821876034146</v>
      </c>
      <c r="N641" s="30">
        <f t="shared" si="130"/>
        <v>22.966918735811184</v>
      </c>
      <c r="O641" s="30">
        <f t="shared" si="130"/>
        <v>22.199939065594776</v>
      </c>
      <c r="P641" s="30">
        <f t="shared" si="130"/>
        <v>28.601159915568051</v>
      </c>
      <c r="Q641" s="30">
        <f t="shared" si="130"/>
        <v>30.93758449147273</v>
      </c>
      <c r="R641" s="30">
        <f t="shared" si="122"/>
        <v>69.276431313114884</v>
      </c>
      <c r="S641" s="36">
        <f t="shared" si="119"/>
        <v>0</v>
      </c>
      <c r="T641" s="36">
        <f t="shared" si="126"/>
        <v>0</v>
      </c>
      <c r="U641" s="99">
        <f t="shared" si="123"/>
        <v>0</v>
      </c>
      <c r="V641" s="99">
        <f t="shared" si="124"/>
        <v>0</v>
      </c>
    </row>
    <row r="642" spans="1:22" x14ac:dyDescent="0.25">
      <c r="A642" s="24">
        <f>'[1]06-2021'!A648</f>
        <v>44374.541666665122</v>
      </c>
      <c r="B642" s="25">
        <v>242.59</v>
      </c>
      <c r="C642" s="26">
        <v>9237.8271999999997</v>
      </c>
      <c r="D642" s="25">
        <v>33.582000000000001</v>
      </c>
      <c r="E642" s="26">
        <v>1278.8019999999999</v>
      </c>
      <c r="F642" s="27">
        <f t="shared" si="120"/>
        <v>209.00800000000001</v>
      </c>
      <c r="G642" s="27">
        <f t="shared" si="120"/>
        <v>7959.0252</v>
      </c>
      <c r="H642" s="28">
        <f>'[1]06-2021'!P648</f>
        <v>0</v>
      </c>
      <c r="I642" s="29">
        <f t="shared" si="121"/>
        <v>209.00800000000001</v>
      </c>
      <c r="J642" s="30">
        <f t="shared" si="118"/>
        <v>38.080002679323279</v>
      </c>
      <c r="K642" s="68">
        <v>3.3144843808439712</v>
      </c>
      <c r="L642" s="30">
        <f t="shared" si="129"/>
        <v>69.276431313114884</v>
      </c>
      <c r="M642" s="30">
        <f t="shared" si="130"/>
        <v>36.472821876034146</v>
      </c>
      <c r="N642" s="30">
        <f t="shared" si="130"/>
        <v>22.966918735811184</v>
      </c>
      <c r="O642" s="30">
        <f t="shared" si="130"/>
        <v>22.199939065594776</v>
      </c>
      <c r="P642" s="30">
        <f t="shared" si="130"/>
        <v>28.601159915568051</v>
      </c>
      <c r="Q642" s="30">
        <f t="shared" si="130"/>
        <v>30.93758449147273</v>
      </c>
      <c r="R642" s="30">
        <f t="shared" si="122"/>
        <v>69.276431313114884</v>
      </c>
      <c r="S642" s="36">
        <f t="shared" si="119"/>
        <v>0</v>
      </c>
      <c r="T642" s="36">
        <f t="shared" si="126"/>
        <v>0</v>
      </c>
      <c r="U642" s="99">
        <f t="shared" si="123"/>
        <v>0</v>
      </c>
      <c r="V642" s="99">
        <f t="shared" si="124"/>
        <v>0</v>
      </c>
    </row>
    <row r="643" spans="1:22" x14ac:dyDescent="0.25">
      <c r="A643" s="24">
        <f>'[1]06-2021'!A649</f>
        <v>44374.583333331786</v>
      </c>
      <c r="B643" s="25">
        <v>319.47500000000002</v>
      </c>
      <c r="C643" s="26">
        <v>13085.696</v>
      </c>
      <c r="D643" s="25">
        <v>103.108</v>
      </c>
      <c r="E643" s="26">
        <v>4223.3040000000001</v>
      </c>
      <c r="F643" s="27">
        <f t="shared" si="120"/>
        <v>216.36700000000002</v>
      </c>
      <c r="G643" s="27">
        <f t="shared" si="120"/>
        <v>8862.3919999999998</v>
      </c>
      <c r="H643" s="28">
        <f>'[1]06-2021'!P649</f>
        <v>0</v>
      </c>
      <c r="I643" s="29">
        <f t="shared" si="121"/>
        <v>216.36700000000002</v>
      </c>
      <c r="J643" s="30">
        <f t="shared" si="118"/>
        <v>40.959998521031395</v>
      </c>
      <c r="K643" s="68">
        <v>3.3144843808439712</v>
      </c>
      <c r="L643" s="30">
        <f t="shared" si="129"/>
        <v>69.276431313114884</v>
      </c>
      <c r="M643" s="30">
        <f t="shared" si="130"/>
        <v>36.472821876034146</v>
      </c>
      <c r="N643" s="30">
        <f t="shared" si="130"/>
        <v>22.966918735811184</v>
      </c>
      <c r="O643" s="30">
        <f t="shared" si="130"/>
        <v>22.199939065594776</v>
      </c>
      <c r="P643" s="30">
        <f t="shared" si="130"/>
        <v>28.601159915568051</v>
      </c>
      <c r="Q643" s="30">
        <f t="shared" si="130"/>
        <v>30.93758449147273</v>
      </c>
      <c r="R643" s="30">
        <f t="shared" si="122"/>
        <v>69.276431313114884</v>
      </c>
      <c r="S643" s="36">
        <f t="shared" si="119"/>
        <v>0</v>
      </c>
      <c r="T643" s="36">
        <f t="shared" si="126"/>
        <v>0</v>
      </c>
      <c r="U643" s="99">
        <f t="shared" si="123"/>
        <v>0</v>
      </c>
      <c r="V643" s="99">
        <f t="shared" si="124"/>
        <v>0</v>
      </c>
    </row>
    <row r="644" spans="1:22" x14ac:dyDescent="0.25">
      <c r="A644" s="24">
        <f>'[1]06-2021'!A650</f>
        <v>44374.62499999845</v>
      </c>
      <c r="B644" s="25">
        <v>336.56</v>
      </c>
      <c r="C644" s="26">
        <v>15464.932000000001</v>
      </c>
      <c r="D644" s="25">
        <v>98.251999999999995</v>
      </c>
      <c r="E644" s="26">
        <v>4514.6790000000001</v>
      </c>
      <c r="F644" s="27">
        <f t="shared" si="120"/>
        <v>238.30799999999999</v>
      </c>
      <c r="G644" s="27">
        <f t="shared" si="120"/>
        <v>10950.253000000001</v>
      </c>
      <c r="H644" s="28">
        <f>'[1]06-2021'!P650</f>
        <v>0</v>
      </c>
      <c r="I644" s="29">
        <f t="shared" si="121"/>
        <v>238.30799999999999</v>
      </c>
      <c r="J644" s="30">
        <f t="shared" si="118"/>
        <v>45.950001678500094</v>
      </c>
      <c r="K644" s="68">
        <v>3.3144843808439712</v>
      </c>
      <c r="L644" s="30">
        <f t="shared" si="129"/>
        <v>69.276431313114884</v>
      </c>
      <c r="M644" s="30">
        <f t="shared" si="130"/>
        <v>36.472821876034146</v>
      </c>
      <c r="N644" s="30">
        <f t="shared" si="130"/>
        <v>22.966918735811184</v>
      </c>
      <c r="O644" s="30">
        <f t="shared" si="130"/>
        <v>22.199939065594776</v>
      </c>
      <c r="P644" s="30">
        <f t="shared" si="130"/>
        <v>28.601159915568051</v>
      </c>
      <c r="Q644" s="30">
        <f t="shared" si="130"/>
        <v>30.93758449147273</v>
      </c>
      <c r="R644" s="30">
        <f t="shared" si="122"/>
        <v>69.276431313114884</v>
      </c>
      <c r="S644" s="36">
        <f t="shared" si="119"/>
        <v>0</v>
      </c>
      <c r="T644" s="36">
        <f t="shared" si="126"/>
        <v>0</v>
      </c>
      <c r="U644" s="99">
        <f t="shared" si="123"/>
        <v>0</v>
      </c>
      <c r="V644" s="99">
        <f t="shared" si="124"/>
        <v>0</v>
      </c>
    </row>
    <row r="645" spans="1:22" x14ac:dyDescent="0.25">
      <c r="A645" s="24">
        <f>'[1]06-2021'!A651</f>
        <v>44374.666666665114</v>
      </c>
      <c r="B645" s="25">
        <v>332.63</v>
      </c>
      <c r="C645" s="26">
        <v>16481.816500000001</v>
      </c>
      <c r="D645" s="25">
        <v>85.674000000000007</v>
      </c>
      <c r="E645" s="26">
        <v>4245.1469999999999</v>
      </c>
      <c r="F645" s="27">
        <f t="shared" si="120"/>
        <v>246.95599999999999</v>
      </c>
      <c r="G645" s="27">
        <f t="shared" si="120"/>
        <v>12236.6695</v>
      </c>
      <c r="H645" s="28">
        <f>'[1]06-2021'!P651</f>
        <v>0</v>
      </c>
      <c r="I645" s="29">
        <f t="shared" si="121"/>
        <v>246.95599999999999</v>
      </c>
      <c r="J645" s="30">
        <f t="shared" si="118"/>
        <v>49.5499987852087</v>
      </c>
      <c r="K645" s="68">
        <v>3.3144843808439712</v>
      </c>
      <c r="L645" s="30">
        <f t="shared" si="129"/>
        <v>69.276431313114884</v>
      </c>
      <c r="M645" s="30">
        <f t="shared" si="130"/>
        <v>36.472821876034146</v>
      </c>
      <c r="N645" s="30">
        <f t="shared" si="130"/>
        <v>22.966918735811184</v>
      </c>
      <c r="O645" s="30">
        <f t="shared" si="130"/>
        <v>22.199939065594776</v>
      </c>
      <c r="P645" s="30">
        <f t="shared" si="130"/>
        <v>28.601159915568051</v>
      </c>
      <c r="Q645" s="30">
        <f t="shared" si="130"/>
        <v>30.93758449147273</v>
      </c>
      <c r="R645" s="30">
        <f t="shared" si="122"/>
        <v>69.276431313114884</v>
      </c>
      <c r="S645" s="36">
        <f t="shared" si="119"/>
        <v>0</v>
      </c>
      <c r="T645" s="36">
        <f t="shared" si="126"/>
        <v>0</v>
      </c>
      <c r="U645" s="99">
        <f t="shared" si="123"/>
        <v>0</v>
      </c>
      <c r="V645" s="99">
        <f t="shared" si="124"/>
        <v>0</v>
      </c>
    </row>
    <row r="646" spans="1:22" x14ac:dyDescent="0.25">
      <c r="A646" s="24">
        <f>'[1]06-2021'!A652</f>
        <v>44374.708333331779</v>
      </c>
      <c r="B646" s="25">
        <v>348.69499999999999</v>
      </c>
      <c r="C646" s="26">
        <v>19868.641100000001</v>
      </c>
      <c r="D646" s="25">
        <v>77.783000000000001</v>
      </c>
      <c r="E646" s="26">
        <v>4432.0749999999998</v>
      </c>
      <c r="F646" s="27">
        <f t="shared" si="120"/>
        <v>270.91199999999998</v>
      </c>
      <c r="G646" s="27">
        <f t="shared" si="120"/>
        <v>15436.5661</v>
      </c>
      <c r="H646" s="28">
        <f>'[1]06-2021'!P652</f>
        <v>0</v>
      </c>
      <c r="I646" s="29">
        <f t="shared" si="121"/>
        <v>270.91199999999998</v>
      </c>
      <c r="J646" s="30">
        <f t="shared" ref="J646:J709" si="131">IF(F646&gt;0,G646/F646,0)</f>
        <v>56.980001255020085</v>
      </c>
      <c r="K646" s="68">
        <v>3.3144843808439712</v>
      </c>
      <c r="L646" s="30">
        <f t="shared" si="129"/>
        <v>69.276431313114884</v>
      </c>
      <c r="M646" s="30">
        <f t="shared" si="130"/>
        <v>36.472821876034146</v>
      </c>
      <c r="N646" s="30">
        <f t="shared" si="130"/>
        <v>22.966918735811184</v>
      </c>
      <c r="O646" s="30">
        <f t="shared" si="130"/>
        <v>22.199939065594776</v>
      </c>
      <c r="P646" s="30">
        <f t="shared" si="130"/>
        <v>28.601159915568051</v>
      </c>
      <c r="Q646" s="30">
        <f t="shared" si="130"/>
        <v>30.93758449147273</v>
      </c>
      <c r="R646" s="30">
        <f t="shared" si="122"/>
        <v>69.276431313114884</v>
      </c>
      <c r="S646" s="36">
        <f t="shared" ref="S646:S709" si="132">IF(J646&gt;R646,J646-R646,0)</f>
        <v>0</v>
      </c>
      <c r="T646" s="36">
        <f t="shared" si="126"/>
        <v>0</v>
      </c>
      <c r="U646" s="99">
        <f t="shared" si="123"/>
        <v>0</v>
      </c>
      <c r="V646" s="99">
        <f t="shared" si="124"/>
        <v>0</v>
      </c>
    </row>
    <row r="647" spans="1:22" x14ac:dyDescent="0.25">
      <c r="A647" s="24">
        <f>'[1]06-2021'!A653</f>
        <v>44374.749999998443</v>
      </c>
      <c r="B647" s="25">
        <v>330.55</v>
      </c>
      <c r="C647" s="26">
        <v>21961.741999999998</v>
      </c>
      <c r="D647" s="25">
        <v>48.655999999999999</v>
      </c>
      <c r="E647" s="26">
        <v>3232.7049999999999</v>
      </c>
      <c r="F647" s="27">
        <f t="shared" ref="F647:G710" si="133">B647-D647</f>
        <v>281.89400000000001</v>
      </c>
      <c r="G647" s="27">
        <f t="shared" si="133"/>
        <v>18729.036999999997</v>
      </c>
      <c r="H647" s="28">
        <f>'[1]06-2021'!P653</f>
        <v>0</v>
      </c>
      <c r="I647" s="29">
        <f t="shared" ref="I647:I710" si="134">F647-H647</f>
        <v>281.89400000000001</v>
      </c>
      <c r="J647" s="30">
        <f t="shared" si="131"/>
        <v>66.439998722924202</v>
      </c>
      <c r="K647" s="68">
        <v>3.3144843808439712</v>
      </c>
      <c r="L647" s="30">
        <f t="shared" si="129"/>
        <v>69.276431313114884</v>
      </c>
      <c r="M647" s="30">
        <f t="shared" si="130"/>
        <v>36.472821876034146</v>
      </c>
      <c r="N647" s="30">
        <f t="shared" si="130"/>
        <v>22.966918735811184</v>
      </c>
      <c r="O647" s="30">
        <f t="shared" si="130"/>
        <v>22.199939065594776</v>
      </c>
      <c r="P647" s="30">
        <f t="shared" si="130"/>
        <v>28.601159915568051</v>
      </c>
      <c r="Q647" s="30">
        <f t="shared" si="130"/>
        <v>30.93758449147273</v>
      </c>
      <c r="R647" s="30">
        <f t="shared" ref="R647:R710" si="135">MAX(L647:Q647)</f>
        <v>69.276431313114884</v>
      </c>
      <c r="S647" s="36">
        <f t="shared" si="132"/>
        <v>0</v>
      </c>
      <c r="T647" s="36">
        <f t="shared" si="126"/>
        <v>0</v>
      </c>
      <c r="U647" s="99">
        <f t="shared" ref="U647:U710" si="136">IF(T647=0,0,1)</f>
        <v>0</v>
      </c>
      <c r="V647" s="99">
        <f t="shared" ref="V647:V710" si="137">IF(U647=0,0,V646+1)</f>
        <v>0</v>
      </c>
    </row>
    <row r="648" spans="1:22" x14ac:dyDescent="0.25">
      <c r="A648" s="24">
        <f>'[1]06-2021'!A654</f>
        <v>44374.791666665107</v>
      </c>
      <c r="B648" s="25">
        <v>313.64999999999998</v>
      </c>
      <c r="C648" s="26">
        <v>18430.074000000001</v>
      </c>
      <c r="D648" s="25">
        <v>32.360999999999997</v>
      </c>
      <c r="E648" s="26">
        <v>1901.5319999999999</v>
      </c>
      <c r="F648" s="27">
        <f t="shared" si="133"/>
        <v>281.28899999999999</v>
      </c>
      <c r="G648" s="27">
        <f t="shared" si="133"/>
        <v>16528.542000000001</v>
      </c>
      <c r="H648" s="28">
        <f>'[1]06-2021'!P654</f>
        <v>0</v>
      </c>
      <c r="I648" s="29">
        <f t="shared" si="134"/>
        <v>281.28899999999999</v>
      </c>
      <c r="J648" s="30">
        <f t="shared" si="131"/>
        <v>58.760001279822539</v>
      </c>
      <c r="K648" s="68">
        <v>3.3144843808439712</v>
      </c>
      <c r="L648" s="30">
        <f t="shared" si="129"/>
        <v>69.276431313114884</v>
      </c>
      <c r="M648" s="30">
        <f t="shared" ref="M648:Q663" si="138">M647</f>
        <v>36.472821876034146</v>
      </c>
      <c r="N648" s="30">
        <f t="shared" si="138"/>
        <v>22.966918735811184</v>
      </c>
      <c r="O648" s="30">
        <f t="shared" si="138"/>
        <v>22.199939065594776</v>
      </c>
      <c r="P648" s="30">
        <f t="shared" si="138"/>
        <v>28.601159915568051</v>
      </c>
      <c r="Q648" s="30">
        <f t="shared" si="138"/>
        <v>30.93758449147273</v>
      </c>
      <c r="R648" s="30">
        <f t="shared" si="135"/>
        <v>69.276431313114884</v>
      </c>
      <c r="S648" s="36">
        <f t="shared" si="132"/>
        <v>0</v>
      </c>
      <c r="T648" s="36">
        <f t="shared" ref="T648:T711" si="139">IF(S648&lt;&gt;" ",S648*I648,0)</f>
        <v>0</v>
      </c>
      <c r="U648" s="99">
        <f t="shared" si="136"/>
        <v>0</v>
      </c>
      <c r="V648" s="99">
        <f t="shared" si="137"/>
        <v>0</v>
      </c>
    </row>
    <row r="649" spans="1:22" x14ac:dyDescent="0.25">
      <c r="A649" s="24">
        <f>'[1]06-2021'!A655</f>
        <v>44374.833333331771</v>
      </c>
      <c r="B649" s="25">
        <v>291.11500000000001</v>
      </c>
      <c r="C649" s="26">
        <v>14881.7988</v>
      </c>
      <c r="D649" s="25">
        <v>29.530999999999999</v>
      </c>
      <c r="E649" s="26">
        <v>1509.625</v>
      </c>
      <c r="F649" s="27">
        <f t="shared" si="133"/>
        <v>261.584</v>
      </c>
      <c r="G649" s="27">
        <f t="shared" si="133"/>
        <v>13372.1738</v>
      </c>
      <c r="H649" s="28">
        <f>'[1]06-2021'!P655</f>
        <v>0</v>
      </c>
      <c r="I649" s="29">
        <f t="shared" si="134"/>
        <v>261.584</v>
      </c>
      <c r="J649" s="30">
        <f t="shared" si="131"/>
        <v>51.11999892959814</v>
      </c>
      <c r="K649" s="68">
        <v>3.3144843808439712</v>
      </c>
      <c r="L649" s="30">
        <f t="shared" si="129"/>
        <v>69.276431313114884</v>
      </c>
      <c r="M649" s="30">
        <f t="shared" si="138"/>
        <v>36.472821876034146</v>
      </c>
      <c r="N649" s="30">
        <f t="shared" si="138"/>
        <v>22.966918735811184</v>
      </c>
      <c r="O649" s="30">
        <f t="shared" si="138"/>
        <v>22.199939065594776</v>
      </c>
      <c r="P649" s="30">
        <f t="shared" si="138"/>
        <v>28.601159915568051</v>
      </c>
      <c r="Q649" s="30">
        <f t="shared" si="138"/>
        <v>30.93758449147273</v>
      </c>
      <c r="R649" s="30">
        <f t="shared" si="135"/>
        <v>69.276431313114884</v>
      </c>
      <c r="S649" s="36">
        <f t="shared" si="132"/>
        <v>0</v>
      </c>
      <c r="T649" s="36">
        <f t="shared" si="139"/>
        <v>0</v>
      </c>
      <c r="U649" s="99">
        <f t="shared" si="136"/>
        <v>0</v>
      </c>
      <c r="V649" s="99">
        <f t="shared" si="137"/>
        <v>0</v>
      </c>
    </row>
    <row r="650" spans="1:22" x14ac:dyDescent="0.25">
      <c r="A650" s="24">
        <f>'[1]06-2021'!A656</f>
        <v>44374.874999998436</v>
      </c>
      <c r="B650" s="25">
        <v>256.44499999999999</v>
      </c>
      <c r="C650" s="26">
        <v>11945.2081</v>
      </c>
      <c r="D650" s="25">
        <v>23.942</v>
      </c>
      <c r="E650" s="26">
        <v>1115.2180000000001</v>
      </c>
      <c r="F650" s="27">
        <f t="shared" si="133"/>
        <v>232.50299999999999</v>
      </c>
      <c r="G650" s="27">
        <f t="shared" si="133"/>
        <v>10829.990099999999</v>
      </c>
      <c r="H650" s="28">
        <f>'[1]06-2021'!P656</f>
        <v>0</v>
      </c>
      <c r="I650" s="29">
        <f t="shared" si="134"/>
        <v>232.50299999999999</v>
      </c>
      <c r="J650" s="30">
        <f t="shared" si="131"/>
        <v>46.580001548367115</v>
      </c>
      <c r="K650" s="68">
        <v>3.3144843808439712</v>
      </c>
      <c r="L650" s="30">
        <f t="shared" si="129"/>
        <v>69.276431313114884</v>
      </c>
      <c r="M650" s="30">
        <f t="shared" si="138"/>
        <v>36.472821876034146</v>
      </c>
      <c r="N650" s="30">
        <f t="shared" si="138"/>
        <v>22.966918735811184</v>
      </c>
      <c r="O650" s="30">
        <f t="shared" si="138"/>
        <v>22.199939065594776</v>
      </c>
      <c r="P650" s="30">
        <f t="shared" si="138"/>
        <v>28.601159915568051</v>
      </c>
      <c r="Q650" s="30">
        <f t="shared" si="138"/>
        <v>30.93758449147273</v>
      </c>
      <c r="R650" s="30">
        <f t="shared" si="135"/>
        <v>69.276431313114884</v>
      </c>
      <c r="S650" s="36">
        <f t="shared" si="132"/>
        <v>0</v>
      </c>
      <c r="T650" s="36">
        <f t="shared" si="139"/>
        <v>0</v>
      </c>
      <c r="U650" s="99">
        <f t="shared" si="136"/>
        <v>0</v>
      </c>
      <c r="V650" s="99">
        <f t="shared" si="137"/>
        <v>0</v>
      </c>
    </row>
    <row r="651" spans="1:22" x14ac:dyDescent="0.25">
      <c r="A651" s="24">
        <f>'[1]06-2021'!A657</f>
        <v>44374.9166666651</v>
      </c>
      <c r="B651" s="25">
        <v>241.56</v>
      </c>
      <c r="C651" s="26">
        <v>10577.912399999999</v>
      </c>
      <c r="D651" s="25">
        <v>53.462000000000003</v>
      </c>
      <c r="E651" s="26">
        <v>2341.1010000000001</v>
      </c>
      <c r="F651" s="27">
        <f t="shared" si="133"/>
        <v>188.09800000000001</v>
      </c>
      <c r="G651" s="27">
        <f t="shared" si="133"/>
        <v>8236.8113999999987</v>
      </c>
      <c r="H651" s="28">
        <f>'[1]06-2021'!P657</f>
        <v>0</v>
      </c>
      <c r="I651" s="29">
        <f t="shared" si="134"/>
        <v>188.09800000000001</v>
      </c>
      <c r="J651" s="30">
        <f t="shared" si="131"/>
        <v>43.789999893672437</v>
      </c>
      <c r="K651" s="68">
        <v>3.3144843808439712</v>
      </c>
      <c r="L651" s="30">
        <f t="shared" si="129"/>
        <v>69.276431313114884</v>
      </c>
      <c r="M651" s="30">
        <f t="shared" si="138"/>
        <v>36.472821876034146</v>
      </c>
      <c r="N651" s="30">
        <f t="shared" si="138"/>
        <v>22.966918735811184</v>
      </c>
      <c r="O651" s="30">
        <f t="shared" si="138"/>
        <v>22.199939065594776</v>
      </c>
      <c r="P651" s="30">
        <f t="shared" si="138"/>
        <v>28.601159915568051</v>
      </c>
      <c r="Q651" s="30">
        <f t="shared" si="138"/>
        <v>30.93758449147273</v>
      </c>
      <c r="R651" s="30">
        <f t="shared" si="135"/>
        <v>69.276431313114884</v>
      </c>
      <c r="S651" s="36">
        <f t="shared" si="132"/>
        <v>0</v>
      </c>
      <c r="T651" s="36">
        <f t="shared" si="139"/>
        <v>0</v>
      </c>
      <c r="U651" s="99">
        <f t="shared" si="136"/>
        <v>0</v>
      </c>
      <c r="V651" s="99">
        <f t="shared" si="137"/>
        <v>0</v>
      </c>
    </row>
    <row r="652" spans="1:22" x14ac:dyDescent="0.25">
      <c r="A652" s="24">
        <f>'[1]06-2021'!A658</f>
        <v>44374.958333331764</v>
      </c>
      <c r="B652" s="25">
        <v>188.82</v>
      </c>
      <c r="C652" s="26">
        <v>6544.5011999999997</v>
      </c>
      <c r="D652" s="25">
        <v>45.697000000000003</v>
      </c>
      <c r="E652" s="26">
        <v>1583.8579999999999</v>
      </c>
      <c r="F652" s="27">
        <f t="shared" si="133"/>
        <v>143.12299999999999</v>
      </c>
      <c r="G652" s="27">
        <f t="shared" si="133"/>
        <v>4960.6431999999995</v>
      </c>
      <c r="H652" s="28">
        <f>'[1]06-2021'!P658</f>
        <v>0</v>
      </c>
      <c r="I652" s="29">
        <f t="shared" si="134"/>
        <v>143.12299999999999</v>
      </c>
      <c r="J652" s="30">
        <f t="shared" si="131"/>
        <v>34.660000139739942</v>
      </c>
      <c r="K652" s="68">
        <v>3.3144843808439712</v>
      </c>
      <c r="L652" s="30">
        <f t="shared" si="129"/>
        <v>69.276431313114884</v>
      </c>
      <c r="M652" s="30">
        <f t="shared" si="138"/>
        <v>36.472821876034146</v>
      </c>
      <c r="N652" s="30">
        <f t="shared" si="138"/>
        <v>22.966918735811184</v>
      </c>
      <c r="O652" s="30">
        <f t="shared" si="138"/>
        <v>22.199939065594776</v>
      </c>
      <c r="P652" s="30">
        <f t="shared" si="138"/>
        <v>28.601159915568051</v>
      </c>
      <c r="Q652" s="30">
        <f t="shared" si="138"/>
        <v>30.93758449147273</v>
      </c>
      <c r="R652" s="30">
        <f t="shared" si="135"/>
        <v>69.276431313114884</v>
      </c>
      <c r="S652" s="36">
        <f t="shared" si="132"/>
        <v>0</v>
      </c>
      <c r="T652" s="36">
        <f t="shared" si="139"/>
        <v>0</v>
      </c>
      <c r="U652" s="99">
        <f t="shared" si="136"/>
        <v>0</v>
      </c>
      <c r="V652" s="99">
        <f t="shared" si="137"/>
        <v>0</v>
      </c>
    </row>
    <row r="653" spans="1:22" x14ac:dyDescent="0.25">
      <c r="A653" s="24">
        <f>'[1]06-2021'!A659</f>
        <v>44374.999999998428</v>
      </c>
      <c r="B653" s="25">
        <v>155.55000000000001</v>
      </c>
      <c r="C653" s="26">
        <v>4608.9465</v>
      </c>
      <c r="D653" s="25">
        <v>34.707999999999998</v>
      </c>
      <c r="E653" s="26">
        <v>1028.412</v>
      </c>
      <c r="F653" s="27">
        <f t="shared" si="133"/>
        <v>120.84200000000001</v>
      </c>
      <c r="G653" s="27">
        <f t="shared" si="133"/>
        <v>3580.5344999999998</v>
      </c>
      <c r="H653" s="28">
        <f>'[1]06-2021'!P659</f>
        <v>0</v>
      </c>
      <c r="I653" s="29">
        <f t="shared" si="134"/>
        <v>120.84200000000001</v>
      </c>
      <c r="J653" s="30">
        <f t="shared" si="131"/>
        <v>29.629884477251281</v>
      </c>
      <c r="K653" s="68">
        <v>3.3144843808439712</v>
      </c>
      <c r="L653" s="30">
        <f t="shared" si="129"/>
        <v>69.276431313114884</v>
      </c>
      <c r="M653" s="30">
        <f t="shared" si="138"/>
        <v>36.472821876034146</v>
      </c>
      <c r="N653" s="30">
        <f t="shared" si="138"/>
        <v>22.966918735811184</v>
      </c>
      <c r="O653" s="30">
        <f t="shared" si="138"/>
        <v>22.199939065594776</v>
      </c>
      <c r="P653" s="30">
        <f t="shared" si="138"/>
        <v>28.601159915568051</v>
      </c>
      <c r="Q653" s="30">
        <f t="shared" si="138"/>
        <v>30.93758449147273</v>
      </c>
      <c r="R653" s="30">
        <f t="shared" si="135"/>
        <v>69.276431313114884</v>
      </c>
      <c r="S653" s="36">
        <f t="shared" si="132"/>
        <v>0</v>
      </c>
      <c r="T653" s="36">
        <f t="shared" si="139"/>
        <v>0</v>
      </c>
      <c r="U653" s="99">
        <f t="shared" si="136"/>
        <v>0</v>
      </c>
      <c r="V653" s="99">
        <f t="shared" si="137"/>
        <v>0</v>
      </c>
    </row>
    <row r="654" spans="1:22" x14ac:dyDescent="0.25">
      <c r="A654" s="24">
        <f>'[1]06-2021'!A660</f>
        <v>44375.041666665093</v>
      </c>
      <c r="B654" s="25">
        <v>25.429000000000002</v>
      </c>
      <c r="C654" s="26">
        <v>679.863832</v>
      </c>
      <c r="D654" s="25">
        <v>0</v>
      </c>
      <c r="E654" s="26">
        <v>0</v>
      </c>
      <c r="F654" s="27">
        <f t="shared" si="133"/>
        <v>25.429000000000002</v>
      </c>
      <c r="G654" s="27">
        <f t="shared" si="133"/>
        <v>679.863832</v>
      </c>
      <c r="H654" s="28">
        <f>'[1]06-2021'!P660</f>
        <v>0</v>
      </c>
      <c r="I654" s="29">
        <f t="shared" si="134"/>
        <v>25.429000000000002</v>
      </c>
      <c r="J654" s="30">
        <f t="shared" si="131"/>
        <v>26.735767509536355</v>
      </c>
      <c r="K654" s="68">
        <v>3.3144843808439712</v>
      </c>
      <c r="L654" s="30">
        <f t="shared" si="129"/>
        <v>69.276431313114884</v>
      </c>
      <c r="M654" s="30">
        <f t="shared" si="138"/>
        <v>36.472821876034146</v>
      </c>
      <c r="N654" s="30">
        <f t="shared" si="138"/>
        <v>22.966918735811184</v>
      </c>
      <c r="O654" s="30">
        <f t="shared" si="138"/>
        <v>22.199939065594776</v>
      </c>
      <c r="P654" s="30">
        <f t="shared" si="138"/>
        <v>28.601159915568051</v>
      </c>
      <c r="Q654" s="30">
        <f t="shared" si="138"/>
        <v>30.93758449147273</v>
      </c>
      <c r="R654" s="30">
        <f t="shared" si="135"/>
        <v>69.276431313114884</v>
      </c>
      <c r="S654" s="36">
        <f t="shared" si="132"/>
        <v>0</v>
      </c>
      <c r="T654" s="36">
        <f t="shared" si="139"/>
        <v>0</v>
      </c>
      <c r="U654" s="99">
        <f t="shared" si="136"/>
        <v>0</v>
      </c>
      <c r="V654" s="99">
        <f t="shared" si="137"/>
        <v>0</v>
      </c>
    </row>
    <row r="655" spans="1:22" x14ac:dyDescent="0.25">
      <c r="A655" s="24">
        <f>'[1]06-2021'!A661</f>
        <v>44375.083333331757</v>
      </c>
      <c r="B655" s="25">
        <v>104.65</v>
      </c>
      <c r="C655" s="26">
        <v>2656.0169999999998</v>
      </c>
      <c r="D655" s="25">
        <v>0</v>
      </c>
      <c r="E655" s="26">
        <v>0</v>
      </c>
      <c r="F655" s="27">
        <f t="shared" si="133"/>
        <v>104.65</v>
      </c>
      <c r="G655" s="27">
        <f t="shared" si="133"/>
        <v>2656.0169999999998</v>
      </c>
      <c r="H655" s="28">
        <f>'[1]06-2021'!P661</f>
        <v>0</v>
      </c>
      <c r="I655" s="29">
        <f t="shared" si="134"/>
        <v>104.65</v>
      </c>
      <c r="J655" s="30">
        <f t="shared" si="131"/>
        <v>25.379999999999995</v>
      </c>
      <c r="K655" s="68">
        <v>3.3144843808439712</v>
      </c>
      <c r="L655" s="30">
        <f t="shared" si="129"/>
        <v>69.276431313114884</v>
      </c>
      <c r="M655" s="30">
        <f t="shared" si="138"/>
        <v>36.472821876034146</v>
      </c>
      <c r="N655" s="30">
        <f t="shared" si="138"/>
        <v>22.966918735811184</v>
      </c>
      <c r="O655" s="30">
        <f t="shared" si="138"/>
        <v>22.199939065594776</v>
      </c>
      <c r="P655" s="30">
        <f t="shared" si="138"/>
        <v>28.601159915568051</v>
      </c>
      <c r="Q655" s="30">
        <f t="shared" si="138"/>
        <v>30.93758449147273</v>
      </c>
      <c r="R655" s="30">
        <f t="shared" si="135"/>
        <v>69.276431313114884</v>
      </c>
      <c r="S655" s="36">
        <f t="shared" si="132"/>
        <v>0</v>
      </c>
      <c r="T655" s="36">
        <f t="shared" si="139"/>
        <v>0</v>
      </c>
      <c r="U655" s="99">
        <f t="shared" si="136"/>
        <v>0</v>
      </c>
      <c r="V655" s="99">
        <f t="shared" si="137"/>
        <v>0</v>
      </c>
    </row>
    <row r="656" spans="1:22" x14ac:dyDescent="0.25">
      <c r="A656" s="24">
        <f>'[1]06-2021'!A662</f>
        <v>44375.124999998421</v>
      </c>
      <c r="B656" s="25">
        <v>97.7</v>
      </c>
      <c r="C656" s="26">
        <v>2399.5120000000002</v>
      </c>
      <c r="D656" s="25">
        <v>0</v>
      </c>
      <c r="E656" s="26">
        <v>0</v>
      </c>
      <c r="F656" s="27">
        <f t="shared" si="133"/>
        <v>97.7</v>
      </c>
      <c r="G656" s="27">
        <f t="shared" si="133"/>
        <v>2399.5120000000002</v>
      </c>
      <c r="H656" s="28">
        <f>'[1]06-2021'!P662</f>
        <v>0</v>
      </c>
      <c r="I656" s="29">
        <f t="shared" si="134"/>
        <v>97.7</v>
      </c>
      <c r="J656" s="30">
        <f t="shared" si="131"/>
        <v>24.560000000000002</v>
      </c>
      <c r="K656" s="68">
        <v>3.3144843808439712</v>
      </c>
      <c r="L656" s="30">
        <f t="shared" si="129"/>
        <v>69.276431313114884</v>
      </c>
      <c r="M656" s="30">
        <f t="shared" si="138"/>
        <v>36.472821876034146</v>
      </c>
      <c r="N656" s="30">
        <f t="shared" si="138"/>
        <v>22.966918735811184</v>
      </c>
      <c r="O656" s="30">
        <f t="shared" si="138"/>
        <v>22.199939065594776</v>
      </c>
      <c r="P656" s="30">
        <f t="shared" si="138"/>
        <v>28.601159915568051</v>
      </c>
      <c r="Q656" s="30">
        <f t="shared" si="138"/>
        <v>30.93758449147273</v>
      </c>
      <c r="R656" s="30">
        <f t="shared" si="135"/>
        <v>69.276431313114884</v>
      </c>
      <c r="S656" s="36">
        <f t="shared" si="132"/>
        <v>0</v>
      </c>
      <c r="T656" s="36">
        <f t="shared" si="139"/>
        <v>0</v>
      </c>
      <c r="U656" s="99">
        <f t="shared" si="136"/>
        <v>0</v>
      </c>
      <c r="V656" s="99">
        <f t="shared" si="137"/>
        <v>0</v>
      </c>
    </row>
    <row r="657" spans="1:22" x14ac:dyDescent="0.25">
      <c r="A657" s="24">
        <f>'[1]06-2021'!A663</f>
        <v>44375.166666665085</v>
      </c>
      <c r="B657" s="25">
        <v>115.35</v>
      </c>
      <c r="C657" s="26">
        <v>2665.7384999999999</v>
      </c>
      <c r="D657" s="25">
        <v>0</v>
      </c>
      <c r="E657" s="26">
        <v>0</v>
      </c>
      <c r="F657" s="27">
        <f t="shared" si="133"/>
        <v>115.35</v>
      </c>
      <c r="G657" s="27">
        <f t="shared" si="133"/>
        <v>2665.7384999999999</v>
      </c>
      <c r="H657" s="28">
        <f>'[1]06-2021'!P663</f>
        <v>0</v>
      </c>
      <c r="I657" s="29">
        <f t="shared" si="134"/>
        <v>115.35</v>
      </c>
      <c r="J657" s="30">
        <f t="shared" si="131"/>
        <v>23.11</v>
      </c>
      <c r="K657" s="68">
        <v>3.3144843808439712</v>
      </c>
      <c r="L657" s="30">
        <f t="shared" si="129"/>
        <v>69.276431313114884</v>
      </c>
      <c r="M657" s="30">
        <f t="shared" si="138"/>
        <v>36.472821876034146</v>
      </c>
      <c r="N657" s="30">
        <f t="shared" si="138"/>
        <v>22.966918735811184</v>
      </c>
      <c r="O657" s="30">
        <f t="shared" si="138"/>
        <v>22.199939065594776</v>
      </c>
      <c r="P657" s="30">
        <f t="shared" si="138"/>
        <v>28.601159915568051</v>
      </c>
      <c r="Q657" s="30">
        <f t="shared" si="138"/>
        <v>30.93758449147273</v>
      </c>
      <c r="R657" s="30">
        <f t="shared" si="135"/>
        <v>69.276431313114884</v>
      </c>
      <c r="S657" s="36">
        <f t="shared" si="132"/>
        <v>0</v>
      </c>
      <c r="T657" s="36">
        <f t="shared" si="139"/>
        <v>0</v>
      </c>
      <c r="U657" s="99">
        <f t="shared" si="136"/>
        <v>0</v>
      </c>
      <c r="V657" s="99">
        <f t="shared" si="137"/>
        <v>0</v>
      </c>
    </row>
    <row r="658" spans="1:22" x14ac:dyDescent="0.25">
      <c r="A658" s="24">
        <f>'[1]06-2021'!A664</f>
        <v>44375.20833333175</v>
      </c>
      <c r="B658" s="25">
        <v>122.95</v>
      </c>
      <c r="C658" s="26">
        <v>2831.5385000000001</v>
      </c>
      <c r="D658" s="25">
        <v>0</v>
      </c>
      <c r="E658" s="26">
        <v>0</v>
      </c>
      <c r="F658" s="27">
        <f t="shared" si="133"/>
        <v>122.95</v>
      </c>
      <c r="G658" s="27">
        <f t="shared" si="133"/>
        <v>2831.5385000000001</v>
      </c>
      <c r="H658" s="28">
        <f>'[1]06-2021'!P664</f>
        <v>0</v>
      </c>
      <c r="I658" s="29">
        <f t="shared" si="134"/>
        <v>122.95</v>
      </c>
      <c r="J658" s="30">
        <f t="shared" si="131"/>
        <v>23.03</v>
      </c>
      <c r="K658" s="68">
        <v>3.3144843808439712</v>
      </c>
      <c r="L658" s="30">
        <f t="shared" si="129"/>
        <v>69.276431313114884</v>
      </c>
      <c r="M658" s="30">
        <f t="shared" si="138"/>
        <v>36.472821876034146</v>
      </c>
      <c r="N658" s="30">
        <f t="shared" si="138"/>
        <v>22.966918735811184</v>
      </c>
      <c r="O658" s="30">
        <f t="shared" si="138"/>
        <v>22.199939065594776</v>
      </c>
      <c r="P658" s="30">
        <f t="shared" si="138"/>
        <v>28.601159915568051</v>
      </c>
      <c r="Q658" s="30">
        <f t="shared" si="138"/>
        <v>30.93758449147273</v>
      </c>
      <c r="R658" s="30">
        <f t="shared" si="135"/>
        <v>69.276431313114884</v>
      </c>
      <c r="S658" s="36">
        <f t="shared" si="132"/>
        <v>0</v>
      </c>
      <c r="T658" s="36">
        <f t="shared" si="139"/>
        <v>0</v>
      </c>
      <c r="U658" s="99">
        <f t="shared" si="136"/>
        <v>0</v>
      </c>
      <c r="V658" s="99">
        <f t="shared" si="137"/>
        <v>0</v>
      </c>
    </row>
    <row r="659" spans="1:22" x14ac:dyDescent="0.25">
      <c r="A659" s="24">
        <f>'[1]06-2021'!A665</f>
        <v>44375.249999998414</v>
      </c>
      <c r="B659" s="25">
        <v>115.75</v>
      </c>
      <c r="C659" s="26">
        <v>2863.6550000000002</v>
      </c>
      <c r="D659" s="25">
        <v>0</v>
      </c>
      <c r="E659" s="26">
        <v>0</v>
      </c>
      <c r="F659" s="27">
        <f t="shared" si="133"/>
        <v>115.75</v>
      </c>
      <c r="G659" s="27">
        <f t="shared" si="133"/>
        <v>2863.6550000000002</v>
      </c>
      <c r="H659" s="28">
        <f>'[1]06-2021'!P665</f>
        <v>0</v>
      </c>
      <c r="I659" s="29">
        <f t="shared" si="134"/>
        <v>115.75</v>
      </c>
      <c r="J659" s="30">
        <f t="shared" si="131"/>
        <v>24.740000000000002</v>
      </c>
      <c r="K659" s="68">
        <v>3.3144843808439712</v>
      </c>
      <c r="L659" s="30">
        <f t="shared" si="129"/>
        <v>69.276431313114884</v>
      </c>
      <c r="M659" s="30">
        <f t="shared" si="138"/>
        <v>36.472821876034146</v>
      </c>
      <c r="N659" s="30">
        <f t="shared" si="138"/>
        <v>22.966918735811184</v>
      </c>
      <c r="O659" s="30">
        <f t="shared" si="138"/>
        <v>22.199939065594776</v>
      </c>
      <c r="P659" s="30">
        <f t="shared" si="138"/>
        <v>28.601159915568051</v>
      </c>
      <c r="Q659" s="30">
        <f t="shared" si="138"/>
        <v>30.93758449147273</v>
      </c>
      <c r="R659" s="30">
        <f t="shared" si="135"/>
        <v>69.276431313114884</v>
      </c>
      <c r="S659" s="36">
        <f t="shared" si="132"/>
        <v>0</v>
      </c>
      <c r="T659" s="36">
        <f t="shared" si="139"/>
        <v>0</v>
      </c>
      <c r="U659" s="99">
        <f t="shared" si="136"/>
        <v>0</v>
      </c>
      <c r="V659" s="99">
        <f t="shared" si="137"/>
        <v>0</v>
      </c>
    </row>
    <row r="660" spans="1:22" x14ac:dyDescent="0.25">
      <c r="A660" s="24">
        <f>'[1]06-2021'!A666</f>
        <v>44375.291666665078</v>
      </c>
      <c r="B660" s="25">
        <v>115.6</v>
      </c>
      <c r="C660" s="26">
        <v>3036.8119999999999</v>
      </c>
      <c r="D660" s="25">
        <v>0</v>
      </c>
      <c r="E660" s="26">
        <v>0</v>
      </c>
      <c r="F660" s="27">
        <f t="shared" si="133"/>
        <v>115.6</v>
      </c>
      <c r="G660" s="27">
        <f t="shared" si="133"/>
        <v>3036.8119999999999</v>
      </c>
      <c r="H660" s="28">
        <f>'[1]06-2021'!P666</f>
        <v>0</v>
      </c>
      <c r="I660" s="29">
        <f t="shared" si="134"/>
        <v>115.6</v>
      </c>
      <c r="J660" s="30">
        <f t="shared" si="131"/>
        <v>26.27</v>
      </c>
      <c r="K660" s="68">
        <v>3.3144843808439712</v>
      </c>
      <c r="L660" s="30">
        <f t="shared" si="129"/>
        <v>69.276431313114884</v>
      </c>
      <c r="M660" s="30">
        <f t="shared" si="138"/>
        <v>36.472821876034146</v>
      </c>
      <c r="N660" s="30">
        <f t="shared" si="138"/>
        <v>22.966918735811184</v>
      </c>
      <c r="O660" s="30">
        <f t="shared" si="138"/>
        <v>22.199939065594776</v>
      </c>
      <c r="P660" s="30">
        <f t="shared" si="138"/>
        <v>28.601159915568051</v>
      </c>
      <c r="Q660" s="30">
        <f t="shared" si="138"/>
        <v>30.93758449147273</v>
      </c>
      <c r="R660" s="30">
        <f t="shared" si="135"/>
        <v>69.276431313114884</v>
      </c>
      <c r="S660" s="36">
        <f t="shared" si="132"/>
        <v>0</v>
      </c>
      <c r="T660" s="36">
        <f t="shared" si="139"/>
        <v>0</v>
      </c>
      <c r="U660" s="99">
        <f t="shared" si="136"/>
        <v>0</v>
      </c>
      <c r="V660" s="99">
        <f t="shared" si="137"/>
        <v>0</v>
      </c>
    </row>
    <row r="661" spans="1:22" x14ac:dyDescent="0.25">
      <c r="A661" s="24">
        <f>'[1]06-2021'!A667</f>
        <v>44375.333333331742</v>
      </c>
      <c r="B661" s="25">
        <v>102.16</v>
      </c>
      <c r="C661" s="26">
        <v>3003.8104800000001</v>
      </c>
      <c r="D661" s="25">
        <v>0</v>
      </c>
      <c r="E661" s="26">
        <v>0</v>
      </c>
      <c r="F661" s="27">
        <f t="shared" si="133"/>
        <v>102.16</v>
      </c>
      <c r="G661" s="27">
        <f t="shared" si="133"/>
        <v>3003.8104800000001</v>
      </c>
      <c r="H661" s="28">
        <f>'[1]06-2021'!P667</f>
        <v>0</v>
      </c>
      <c r="I661" s="29">
        <f t="shared" si="134"/>
        <v>102.16</v>
      </c>
      <c r="J661" s="30">
        <f t="shared" si="131"/>
        <v>29.403000000000002</v>
      </c>
      <c r="K661" s="68">
        <v>3.3144843808439712</v>
      </c>
      <c r="L661" s="30">
        <f t="shared" si="129"/>
        <v>69.276431313114884</v>
      </c>
      <c r="M661" s="30">
        <f t="shared" si="138"/>
        <v>36.472821876034146</v>
      </c>
      <c r="N661" s="30">
        <f t="shared" si="138"/>
        <v>22.966918735811184</v>
      </c>
      <c r="O661" s="30">
        <f t="shared" si="138"/>
        <v>22.199939065594776</v>
      </c>
      <c r="P661" s="30">
        <f t="shared" si="138"/>
        <v>28.601159915568051</v>
      </c>
      <c r="Q661" s="30">
        <f t="shared" si="138"/>
        <v>30.93758449147273</v>
      </c>
      <c r="R661" s="30">
        <f t="shared" si="135"/>
        <v>69.276431313114884</v>
      </c>
      <c r="S661" s="36">
        <f t="shared" si="132"/>
        <v>0</v>
      </c>
      <c r="T661" s="36">
        <f t="shared" si="139"/>
        <v>0</v>
      </c>
      <c r="U661" s="99">
        <f t="shared" si="136"/>
        <v>0</v>
      </c>
      <c r="V661" s="99">
        <f t="shared" si="137"/>
        <v>0</v>
      </c>
    </row>
    <row r="662" spans="1:22" x14ac:dyDescent="0.25">
      <c r="A662" s="24">
        <f>'[1]06-2021'!A668</f>
        <v>44375.374999998407</v>
      </c>
      <c r="B662" s="25">
        <v>159.44800000000001</v>
      </c>
      <c r="C662" s="26">
        <v>6633.8340399999997</v>
      </c>
      <c r="D662" s="25">
        <v>80.045000000000002</v>
      </c>
      <c r="E662" s="26">
        <v>3330.2719999999999</v>
      </c>
      <c r="F662" s="27">
        <f t="shared" si="133"/>
        <v>79.403000000000006</v>
      </c>
      <c r="G662" s="27">
        <f t="shared" si="133"/>
        <v>3303.5620399999998</v>
      </c>
      <c r="H662" s="28">
        <f>'[1]06-2021'!P668</f>
        <v>0</v>
      </c>
      <c r="I662" s="29">
        <f t="shared" si="134"/>
        <v>79.403000000000006</v>
      </c>
      <c r="J662" s="30">
        <f t="shared" si="131"/>
        <v>41.605002833646076</v>
      </c>
      <c r="K662" s="68">
        <v>3.3144843808439712</v>
      </c>
      <c r="L662" s="30">
        <f t="shared" si="129"/>
        <v>69.276431313114884</v>
      </c>
      <c r="M662" s="30">
        <f t="shared" si="138"/>
        <v>36.472821876034146</v>
      </c>
      <c r="N662" s="30">
        <f t="shared" si="138"/>
        <v>22.966918735811184</v>
      </c>
      <c r="O662" s="30">
        <f t="shared" si="138"/>
        <v>22.199939065594776</v>
      </c>
      <c r="P662" s="30">
        <f t="shared" si="138"/>
        <v>28.601159915568051</v>
      </c>
      <c r="Q662" s="30">
        <f t="shared" si="138"/>
        <v>30.93758449147273</v>
      </c>
      <c r="R662" s="30">
        <f t="shared" si="135"/>
        <v>69.276431313114884</v>
      </c>
      <c r="S662" s="36">
        <f t="shared" si="132"/>
        <v>0</v>
      </c>
      <c r="T662" s="36">
        <f t="shared" si="139"/>
        <v>0</v>
      </c>
      <c r="U662" s="99">
        <f t="shared" si="136"/>
        <v>0</v>
      </c>
      <c r="V662" s="99">
        <f t="shared" si="137"/>
        <v>0</v>
      </c>
    </row>
    <row r="663" spans="1:22" x14ac:dyDescent="0.25">
      <c r="A663" s="24">
        <f>'[1]06-2021'!A669</f>
        <v>44375.416666665071</v>
      </c>
      <c r="B663" s="25">
        <v>145.30500000000001</v>
      </c>
      <c r="C663" s="26">
        <v>4696.2575999999999</v>
      </c>
      <c r="D663" s="25">
        <v>54.701999999999998</v>
      </c>
      <c r="E663" s="26">
        <v>1767.9549999999999</v>
      </c>
      <c r="F663" s="27">
        <f t="shared" si="133"/>
        <v>90.603000000000009</v>
      </c>
      <c r="G663" s="27">
        <f t="shared" si="133"/>
        <v>2928.3026</v>
      </c>
      <c r="H663" s="28">
        <f>'[1]06-2021'!P669</f>
        <v>0</v>
      </c>
      <c r="I663" s="29">
        <f t="shared" si="134"/>
        <v>90.603000000000009</v>
      </c>
      <c r="J663" s="30">
        <f t="shared" si="131"/>
        <v>32.320150546891377</v>
      </c>
      <c r="K663" s="68">
        <v>3.3144843808439712</v>
      </c>
      <c r="L663" s="30">
        <f t="shared" si="129"/>
        <v>69.276431313114884</v>
      </c>
      <c r="M663" s="30">
        <f t="shared" si="138"/>
        <v>36.472821876034146</v>
      </c>
      <c r="N663" s="30">
        <f t="shared" si="138"/>
        <v>22.966918735811184</v>
      </c>
      <c r="O663" s="30">
        <f t="shared" si="138"/>
        <v>22.199939065594776</v>
      </c>
      <c r="P663" s="30">
        <f t="shared" si="138"/>
        <v>28.601159915568051</v>
      </c>
      <c r="Q663" s="30">
        <f t="shared" si="138"/>
        <v>30.93758449147273</v>
      </c>
      <c r="R663" s="30">
        <f t="shared" si="135"/>
        <v>69.276431313114884</v>
      </c>
      <c r="S663" s="36">
        <f t="shared" si="132"/>
        <v>0</v>
      </c>
      <c r="T663" s="36">
        <f t="shared" si="139"/>
        <v>0</v>
      </c>
      <c r="U663" s="99">
        <f t="shared" si="136"/>
        <v>0</v>
      </c>
      <c r="V663" s="99">
        <f t="shared" si="137"/>
        <v>0</v>
      </c>
    </row>
    <row r="664" spans="1:22" x14ac:dyDescent="0.25">
      <c r="A664" s="24">
        <f>'[1]06-2021'!A670</f>
        <v>44375.458333331735</v>
      </c>
      <c r="B664" s="25">
        <v>33.03</v>
      </c>
      <c r="C664" s="26">
        <v>1197.4696200000001</v>
      </c>
      <c r="D664" s="25">
        <v>0.375</v>
      </c>
      <c r="E664" s="26">
        <v>13.596</v>
      </c>
      <c r="F664" s="27">
        <f t="shared" si="133"/>
        <v>32.655000000000001</v>
      </c>
      <c r="G664" s="27">
        <f t="shared" si="133"/>
        <v>1183.8736200000001</v>
      </c>
      <c r="H664" s="28">
        <f>'[1]06-2021'!P670</f>
        <v>5.0499999999999545</v>
      </c>
      <c r="I664" s="29">
        <f t="shared" si="134"/>
        <v>27.605000000000047</v>
      </c>
      <c r="J664" s="30">
        <f t="shared" si="131"/>
        <v>36.25397703261369</v>
      </c>
      <c r="K664" s="68">
        <v>3.3144843808439712</v>
      </c>
      <c r="L664" s="30">
        <f t="shared" si="129"/>
        <v>69.276431313114884</v>
      </c>
      <c r="M664" s="30">
        <f t="shared" ref="M664:Q679" si="140">M663</f>
        <v>36.472821876034146</v>
      </c>
      <c r="N664" s="30">
        <f t="shared" si="140"/>
        <v>22.966918735811184</v>
      </c>
      <c r="O664" s="30">
        <f t="shared" si="140"/>
        <v>22.199939065594776</v>
      </c>
      <c r="P664" s="30">
        <f t="shared" si="140"/>
        <v>28.601159915568051</v>
      </c>
      <c r="Q664" s="30">
        <f t="shared" si="140"/>
        <v>30.93758449147273</v>
      </c>
      <c r="R664" s="30">
        <f t="shared" si="135"/>
        <v>69.276431313114884</v>
      </c>
      <c r="S664" s="36">
        <f t="shared" si="132"/>
        <v>0</v>
      </c>
      <c r="T664" s="36">
        <f t="shared" si="139"/>
        <v>0</v>
      </c>
      <c r="U664" s="99">
        <f t="shared" si="136"/>
        <v>0</v>
      </c>
      <c r="V664" s="99">
        <f t="shared" si="137"/>
        <v>0</v>
      </c>
    </row>
    <row r="665" spans="1:22" x14ac:dyDescent="0.25">
      <c r="A665" s="24">
        <f>'[1]06-2021'!A671</f>
        <v>44375.499999998399</v>
      </c>
      <c r="B665" s="25">
        <v>67.125</v>
      </c>
      <c r="C665" s="26">
        <v>3063.9955500000001</v>
      </c>
      <c r="D665" s="25">
        <v>0</v>
      </c>
      <c r="E665" s="26">
        <v>0</v>
      </c>
      <c r="F665" s="27">
        <f t="shared" si="133"/>
        <v>67.125</v>
      </c>
      <c r="G665" s="27">
        <f t="shared" si="133"/>
        <v>3063.9955500000001</v>
      </c>
      <c r="H665" s="28">
        <f>'[1]06-2021'!P671</f>
        <v>64.029999999999859</v>
      </c>
      <c r="I665" s="29">
        <f t="shared" si="134"/>
        <v>3.095000000000141</v>
      </c>
      <c r="J665" s="30">
        <f t="shared" si="131"/>
        <v>45.646116201117323</v>
      </c>
      <c r="K665" s="68">
        <v>3.3144843808439712</v>
      </c>
      <c r="L665" s="30">
        <f t="shared" si="129"/>
        <v>69.276431313114884</v>
      </c>
      <c r="M665" s="30">
        <f t="shared" si="140"/>
        <v>36.472821876034146</v>
      </c>
      <c r="N665" s="30">
        <f t="shared" si="140"/>
        <v>22.966918735811184</v>
      </c>
      <c r="O665" s="30">
        <f t="shared" si="140"/>
        <v>22.199939065594776</v>
      </c>
      <c r="P665" s="30">
        <f t="shared" si="140"/>
        <v>28.601159915568051</v>
      </c>
      <c r="Q665" s="30">
        <f t="shared" si="140"/>
        <v>30.93758449147273</v>
      </c>
      <c r="R665" s="30">
        <f t="shared" si="135"/>
        <v>69.276431313114884</v>
      </c>
      <c r="S665" s="36">
        <f t="shared" si="132"/>
        <v>0</v>
      </c>
      <c r="T665" s="36">
        <f t="shared" si="139"/>
        <v>0</v>
      </c>
      <c r="U665" s="99">
        <f t="shared" si="136"/>
        <v>0</v>
      </c>
      <c r="V665" s="99">
        <f t="shared" si="137"/>
        <v>0</v>
      </c>
    </row>
    <row r="666" spans="1:22" x14ac:dyDescent="0.25">
      <c r="A666" s="24">
        <f>'[1]06-2021'!A672</f>
        <v>44375.541666665064</v>
      </c>
      <c r="B666" s="25">
        <v>115.29900000000001</v>
      </c>
      <c r="C666" s="26">
        <v>6099.9650820000006</v>
      </c>
      <c r="D666" s="25">
        <v>0</v>
      </c>
      <c r="E666" s="26">
        <v>0</v>
      </c>
      <c r="F666" s="27">
        <f t="shared" si="133"/>
        <v>115.29900000000001</v>
      </c>
      <c r="G666" s="27">
        <f t="shared" si="133"/>
        <v>6099.9650820000006</v>
      </c>
      <c r="H666" s="28">
        <f>'[1]06-2021'!P672</f>
        <v>115.29900000000001</v>
      </c>
      <c r="I666" s="29">
        <f t="shared" si="134"/>
        <v>0</v>
      </c>
      <c r="J666" s="30">
        <f t="shared" si="131"/>
        <v>52.905620014050427</v>
      </c>
      <c r="K666" s="68">
        <v>3.3144843808439712</v>
      </c>
      <c r="L666" s="30">
        <f t="shared" si="129"/>
        <v>69.276431313114884</v>
      </c>
      <c r="M666" s="30">
        <f t="shared" si="140"/>
        <v>36.472821876034146</v>
      </c>
      <c r="N666" s="30">
        <f t="shared" si="140"/>
        <v>22.966918735811184</v>
      </c>
      <c r="O666" s="30">
        <f t="shared" si="140"/>
        <v>22.199939065594776</v>
      </c>
      <c r="P666" s="30">
        <f t="shared" si="140"/>
        <v>28.601159915568051</v>
      </c>
      <c r="Q666" s="30">
        <f t="shared" si="140"/>
        <v>30.93758449147273</v>
      </c>
      <c r="R666" s="30">
        <f t="shared" si="135"/>
        <v>69.276431313114884</v>
      </c>
      <c r="S666" s="36">
        <f t="shared" si="132"/>
        <v>0</v>
      </c>
      <c r="T666" s="36">
        <f t="shared" si="139"/>
        <v>0</v>
      </c>
      <c r="U666" s="99">
        <f t="shared" si="136"/>
        <v>0</v>
      </c>
      <c r="V666" s="99">
        <f t="shared" si="137"/>
        <v>0</v>
      </c>
    </row>
    <row r="667" spans="1:22" x14ac:dyDescent="0.25">
      <c r="A667" s="24">
        <f>'[1]06-2021'!A673</f>
        <v>44375.583333331728</v>
      </c>
      <c r="B667" s="25">
        <v>160.72499999999999</v>
      </c>
      <c r="C667" s="26">
        <v>8582.7150000000001</v>
      </c>
      <c r="D667" s="25">
        <v>15.326000000000001</v>
      </c>
      <c r="E667" s="26">
        <v>818.40800000000002</v>
      </c>
      <c r="F667" s="27">
        <f t="shared" si="133"/>
        <v>145.399</v>
      </c>
      <c r="G667" s="27">
        <f t="shared" si="133"/>
        <v>7764.3069999999998</v>
      </c>
      <c r="H667" s="28">
        <f>'[1]06-2021'!P673</f>
        <v>145.399</v>
      </c>
      <c r="I667" s="29">
        <f t="shared" si="134"/>
        <v>0</v>
      </c>
      <c r="J667" s="30">
        <f t="shared" si="131"/>
        <v>53.400002751050557</v>
      </c>
      <c r="K667" s="68">
        <v>3.3144843808439712</v>
      </c>
      <c r="L667" s="30">
        <f t="shared" si="129"/>
        <v>69.276431313114884</v>
      </c>
      <c r="M667" s="30">
        <f t="shared" si="140"/>
        <v>36.472821876034146</v>
      </c>
      <c r="N667" s="30">
        <f t="shared" si="140"/>
        <v>22.966918735811184</v>
      </c>
      <c r="O667" s="30">
        <f t="shared" si="140"/>
        <v>22.199939065594776</v>
      </c>
      <c r="P667" s="30">
        <f t="shared" si="140"/>
        <v>28.601159915568051</v>
      </c>
      <c r="Q667" s="30">
        <f t="shared" si="140"/>
        <v>30.93758449147273</v>
      </c>
      <c r="R667" s="30">
        <f t="shared" si="135"/>
        <v>69.276431313114884</v>
      </c>
      <c r="S667" s="36">
        <f t="shared" si="132"/>
        <v>0</v>
      </c>
      <c r="T667" s="36">
        <f t="shared" si="139"/>
        <v>0</v>
      </c>
      <c r="U667" s="99">
        <f t="shared" si="136"/>
        <v>0</v>
      </c>
      <c r="V667" s="99">
        <f t="shared" si="137"/>
        <v>0</v>
      </c>
    </row>
    <row r="668" spans="1:22" x14ac:dyDescent="0.25">
      <c r="A668" s="24">
        <f>'[1]06-2021'!A674</f>
        <v>44375.624999998392</v>
      </c>
      <c r="B668" s="25">
        <v>174.90100000000001</v>
      </c>
      <c r="C668" s="26">
        <v>10482.837268000001</v>
      </c>
      <c r="D668" s="25">
        <v>0</v>
      </c>
      <c r="E668" s="26">
        <v>0</v>
      </c>
      <c r="F668" s="27">
        <f t="shared" si="133"/>
        <v>174.90100000000001</v>
      </c>
      <c r="G668" s="27">
        <f t="shared" si="133"/>
        <v>10482.837268000001</v>
      </c>
      <c r="H668" s="28">
        <f>'[1]06-2021'!P674</f>
        <v>174.90100000000001</v>
      </c>
      <c r="I668" s="29">
        <f t="shared" si="134"/>
        <v>0</v>
      </c>
      <c r="J668" s="30">
        <f t="shared" si="131"/>
        <v>59.935833803122911</v>
      </c>
      <c r="K668" s="68">
        <v>3.3144843808439712</v>
      </c>
      <c r="L668" s="30">
        <f t="shared" si="129"/>
        <v>69.276431313114884</v>
      </c>
      <c r="M668" s="30">
        <f t="shared" si="140"/>
        <v>36.472821876034146</v>
      </c>
      <c r="N668" s="30">
        <f t="shared" si="140"/>
        <v>22.966918735811184</v>
      </c>
      <c r="O668" s="30">
        <f t="shared" si="140"/>
        <v>22.199939065594776</v>
      </c>
      <c r="P668" s="30">
        <f t="shared" si="140"/>
        <v>28.601159915568051</v>
      </c>
      <c r="Q668" s="30">
        <f t="shared" si="140"/>
        <v>30.93758449147273</v>
      </c>
      <c r="R668" s="30">
        <f t="shared" si="135"/>
        <v>69.276431313114884</v>
      </c>
      <c r="S668" s="36">
        <f t="shared" si="132"/>
        <v>0</v>
      </c>
      <c r="T668" s="36">
        <f t="shared" si="139"/>
        <v>0</v>
      </c>
      <c r="U668" s="99">
        <f t="shared" si="136"/>
        <v>0</v>
      </c>
      <c r="V668" s="99">
        <f t="shared" si="137"/>
        <v>0</v>
      </c>
    </row>
    <row r="669" spans="1:22" x14ac:dyDescent="0.25">
      <c r="A669" s="24">
        <f>'[1]06-2021'!A675</f>
        <v>44375.666666665056</v>
      </c>
      <c r="B669" s="25">
        <v>176.125</v>
      </c>
      <c r="C669" s="26">
        <v>12168.47625</v>
      </c>
      <c r="D669" s="25">
        <v>1.0309999999999999</v>
      </c>
      <c r="E669" s="26">
        <v>71.231999999999999</v>
      </c>
      <c r="F669" s="27">
        <f t="shared" si="133"/>
        <v>175.09399999999999</v>
      </c>
      <c r="G669" s="27">
        <f t="shared" si="133"/>
        <v>12097.24425</v>
      </c>
      <c r="H669" s="28">
        <f>'[1]06-2021'!P675</f>
        <v>175.09399999999999</v>
      </c>
      <c r="I669" s="29">
        <f t="shared" si="134"/>
        <v>0</v>
      </c>
      <c r="J669" s="30">
        <f t="shared" si="131"/>
        <v>69.089998800644224</v>
      </c>
      <c r="K669" s="68">
        <v>3.3144843808439712</v>
      </c>
      <c r="L669" s="30">
        <f t="shared" si="129"/>
        <v>69.276431313114884</v>
      </c>
      <c r="M669" s="30">
        <f t="shared" si="140"/>
        <v>36.472821876034146</v>
      </c>
      <c r="N669" s="30">
        <f t="shared" si="140"/>
        <v>22.966918735811184</v>
      </c>
      <c r="O669" s="30">
        <f t="shared" si="140"/>
        <v>22.199939065594776</v>
      </c>
      <c r="P669" s="30">
        <f t="shared" si="140"/>
        <v>28.601159915568051</v>
      </c>
      <c r="Q669" s="30">
        <f t="shared" si="140"/>
        <v>30.93758449147273</v>
      </c>
      <c r="R669" s="30">
        <f t="shared" si="135"/>
        <v>69.276431313114884</v>
      </c>
      <c r="S669" s="36">
        <f t="shared" si="132"/>
        <v>0</v>
      </c>
      <c r="T669" s="36">
        <f t="shared" si="139"/>
        <v>0</v>
      </c>
      <c r="U669" s="99">
        <f t="shared" si="136"/>
        <v>0</v>
      </c>
      <c r="V669" s="99">
        <f t="shared" si="137"/>
        <v>0</v>
      </c>
    </row>
    <row r="670" spans="1:22" x14ac:dyDescent="0.25">
      <c r="A670" s="24">
        <f>'[1]06-2021'!A676</f>
        <v>44375.70833333172</v>
      </c>
      <c r="B670" s="25">
        <v>181.52500000000001</v>
      </c>
      <c r="C670" s="26">
        <v>14921.355</v>
      </c>
      <c r="D670" s="25">
        <v>10.949</v>
      </c>
      <c r="E670" s="26">
        <v>900.00800000000004</v>
      </c>
      <c r="F670" s="27">
        <f t="shared" si="133"/>
        <v>170.57599999999999</v>
      </c>
      <c r="G670" s="27">
        <f t="shared" si="133"/>
        <v>14021.347</v>
      </c>
      <c r="H670" s="28">
        <f>'[1]06-2021'!P676</f>
        <v>170.57599999999999</v>
      </c>
      <c r="I670" s="29">
        <f t="shared" si="134"/>
        <v>0</v>
      </c>
      <c r="J670" s="30">
        <f t="shared" si="131"/>
        <v>82.199998827502114</v>
      </c>
      <c r="K670" s="68">
        <v>3.3144843808439712</v>
      </c>
      <c r="L670" s="30">
        <f t="shared" si="129"/>
        <v>69.276431313114884</v>
      </c>
      <c r="M670" s="30">
        <f t="shared" si="140"/>
        <v>36.472821876034146</v>
      </c>
      <c r="N670" s="30">
        <f t="shared" si="140"/>
        <v>22.966918735811184</v>
      </c>
      <c r="O670" s="30">
        <f t="shared" si="140"/>
        <v>22.199939065594776</v>
      </c>
      <c r="P670" s="30">
        <f t="shared" si="140"/>
        <v>28.601159915568051</v>
      </c>
      <c r="Q670" s="30">
        <f t="shared" si="140"/>
        <v>30.93758449147273</v>
      </c>
      <c r="R670" s="30">
        <f t="shared" si="135"/>
        <v>69.276431313114884</v>
      </c>
      <c r="S670" s="36">
        <f t="shared" si="132"/>
        <v>12.92356751438723</v>
      </c>
      <c r="T670" s="36">
        <f t="shared" si="139"/>
        <v>0</v>
      </c>
      <c r="U670" s="99">
        <f t="shared" si="136"/>
        <v>0</v>
      </c>
      <c r="V670" s="99">
        <f t="shared" si="137"/>
        <v>0</v>
      </c>
    </row>
    <row r="671" spans="1:22" x14ac:dyDescent="0.25">
      <c r="A671" s="24">
        <f>'[1]06-2021'!A677</f>
        <v>44375.749999998385</v>
      </c>
      <c r="B671" s="25">
        <v>171.92500000000001</v>
      </c>
      <c r="C671" s="26">
        <v>15385.56825</v>
      </c>
      <c r="D671" s="25">
        <v>14.914</v>
      </c>
      <c r="E671" s="26">
        <v>1334.654</v>
      </c>
      <c r="F671" s="27">
        <f t="shared" si="133"/>
        <v>157.01100000000002</v>
      </c>
      <c r="G671" s="27">
        <f t="shared" si="133"/>
        <v>14050.91425</v>
      </c>
      <c r="H671" s="28">
        <f>'[1]06-2021'!P677</f>
        <v>157.01100000000002</v>
      </c>
      <c r="I671" s="29">
        <f t="shared" si="134"/>
        <v>0</v>
      </c>
      <c r="J671" s="30">
        <f t="shared" si="131"/>
        <v>89.489999108342715</v>
      </c>
      <c r="K671" s="68">
        <v>3.3144843808439712</v>
      </c>
      <c r="L671" s="30">
        <f t="shared" si="129"/>
        <v>69.276431313114884</v>
      </c>
      <c r="M671" s="30">
        <f t="shared" si="140"/>
        <v>36.472821876034146</v>
      </c>
      <c r="N671" s="30">
        <f t="shared" si="140"/>
        <v>22.966918735811184</v>
      </c>
      <c r="O671" s="30">
        <f t="shared" si="140"/>
        <v>22.199939065594776</v>
      </c>
      <c r="P671" s="30">
        <f t="shared" si="140"/>
        <v>28.601159915568051</v>
      </c>
      <c r="Q671" s="30">
        <f t="shared" si="140"/>
        <v>30.93758449147273</v>
      </c>
      <c r="R671" s="30">
        <f t="shared" si="135"/>
        <v>69.276431313114884</v>
      </c>
      <c r="S671" s="36">
        <f t="shared" si="132"/>
        <v>20.213567795227831</v>
      </c>
      <c r="T671" s="36">
        <f t="shared" si="139"/>
        <v>0</v>
      </c>
      <c r="U671" s="99">
        <f t="shared" si="136"/>
        <v>0</v>
      </c>
      <c r="V671" s="99">
        <f t="shared" si="137"/>
        <v>0</v>
      </c>
    </row>
    <row r="672" spans="1:22" x14ac:dyDescent="0.25">
      <c r="A672" s="24">
        <f>'[1]06-2021'!A678</f>
        <v>44375.791666665049</v>
      </c>
      <c r="B672" s="25">
        <v>139.02500000000001</v>
      </c>
      <c r="C672" s="26">
        <v>8783.5995000000003</v>
      </c>
      <c r="D672" s="25">
        <v>2.4430000000000001</v>
      </c>
      <c r="E672" s="26">
        <v>154.34899999999999</v>
      </c>
      <c r="F672" s="27">
        <f t="shared" si="133"/>
        <v>136.58199999999999</v>
      </c>
      <c r="G672" s="27">
        <f t="shared" si="133"/>
        <v>8629.2505000000001</v>
      </c>
      <c r="H672" s="28">
        <f>'[1]06-2021'!P678</f>
        <v>136.58199999999999</v>
      </c>
      <c r="I672" s="29">
        <f t="shared" si="134"/>
        <v>0</v>
      </c>
      <c r="J672" s="30">
        <f t="shared" si="131"/>
        <v>63.179998096381667</v>
      </c>
      <c r="K672" s="68">
        <v>3.3144843808439712</v>
      </c>
      <c r="L672" s="30">
        <f t="shared" si="129"/>
        <v>69.276431313114884</v>
      </c>
      <c r="M672" s="30">
        <f t="shared" si="140"/>
        <v>36.472821876034146</v>
      </c>
      <c r="N672" s="30">
        <f t="shared" si="140"/>
        <v>22.966918735811184</v>
      </c>
      <c r="O672" s="30">
        <f t="shared" si="140"/>
        <v>22.199939065594776</v>
      </c>
      <c r="P672" s="30">
        <f t="shared" si="140"/>
        <v>28.601159915568051</v>
      </c>
      <c r="Q672" s="30">
        <f t="shared" si="140"/>
        <v>30.93758449147273</v>
      </c>
      <c r="R672" s="30">
        <f t="shared" si="135"/>
        <v>69.276431313114884</v>
      </c>
      <c r="S672" s="36">
        <f t="shared" si="132"/>
        <v>0</v>
      </c>
      <c r="T672" s="36">
        <f t="shared" si="139"/>
        <v>0</v>
      </c>
      <c r="U672" s="99">
        <f t="shared" si="136"/>
        <v>0</v>
      </c>
      <c r="V672" s="99">
        <f t="shared" si="137"/>
        <v>0</v>
      </c>
    </row>
    <row r="673" spans="1:22" x14ac:dyDescent="0.25">
      <c r="A673" s="24">
        <f>'[1]06-2021'!A679</f>
        <v>44375.833333331713</v>
      </c>
      <c r="B673" s="25">
        <v>121.61</v>
      </c>
      <c r="C673" s="26">
        <v>6245.0579450000005</v>
      </c>
      <c r="D673" s="25">
        <v>0</v>
      </c>
      <c r="E673" s="26">
        <v>0</v>
      </c>
      <c r="F673" s="27">
        <f t="shared" si="133"/>
        <v>121.61</v>
      </c>
      <c r="G673" s="27">
        <f t="shared" si="133"/>
        <v>6245.0579450000005</v>
      </c>
      <c r="H673" s="28">
        <f>'[1]06-2021'!P679</f>
        <v>121.61</v>
      </c>
      <c r="I673" s="29">
        <f t="shared" si="134"/>
        <v>0</v>
      </c>
      <c r="J673" s="30">
        <f t="shared" si="131"/>
        <v>51.353161294301458</v>
      </c>
      <c r="K673" s="68">
        <v>3.3144843808439712</v>
      </c>
      <c r="L673" s="30">
        <f t="shared" si="129"/>
        <v>69.276431313114884</v>
      </c>
      <c r="M673" s="30">
        <f t="shared" si="140"/>
        <v>36.472821876034146</v>
      </c>
      <c r="N673" s="30">
        <f t="shared" si="140"/>
        <v>22.966918735811184</v>
      </c>
      <c r="O673" s="30">
        <f t="shared" si="140"/>
        <v>22.199939065594776</v>
      </c>
      <c r="P673" s="30">
        <f t="shared" si="140"/>
        <v>28.601159915568051</v>
      </c>
      <c r="Q673" s="30">
        <f t="shared" si="140"/>
        <v>30.93758449147273</v>
      </c>
      <c r="R673" s="30">
        <f t="shared" si="135"/>
        <v>69.276431313114884</v>
      </c>
      <c r="S673" s="36">
        <f t="shared" si="132"/>
        <v>0</v>
      </c>
      <c r="T673" s="36">
        <f t="shared" si="139"/>
        <v>0</v>
      </c>
      <c r="U673" s="99">
        <f t="shared" si="136"/>
        <v>0</v>
      </c>
      <c r="V673" s="99">
        <f t="shared" si="137"/>
        <v>0</v>
      </c>
    </row>
    <row r="674" spans="1:22" x14ac:dyDescent="0.25">
      <c r="A674" s="24">
        <f>'[1]06-2021'!A680</f>
        <v>44375.874999998377</v>
      </c>
      <c r="B674" s="25">
        <v>95.834000000000003</v>
      </c>
      <c r="C674" s="26">
        <v>4100.836671</v>
      </c>
      <c r="D674" s="25">
        <v>0</v>
      </c>
      <c r="E674" s="26">
        <v>0</v>
      </c>
      <c r="F674" s="27">
        <f t="shared" si="133"/>
        <v>95.834000000000003</v>
      </c>
      <c r="G674" s="27">
        <f t="shared" si="133"/>
        <v>4100.836671</v>
      </c>
      <c r="H674" s="28">
        <f>'[1]06-2021'!P680</f>
        <v>95.834000000000003</v>
      </c>
      <c r="I674" s="29">
        <f t="shared" si="134"/>
        <v>0</v>
      </c>
      <c r="J674" s="30">
        <f t="shared" si="131"/>
        <v>42.791041498841743</v>
      </c>
      <c r="K674" s="68">
        <v>3.3144843808439712</v>
      </c>
      <c r="L674" s="30">
        <f t="shared" si="129"/>
        <v>69.276431313114884</v>
      </c>
      <c r="M674" s="30">
        <f t="shared" si="140"/>
        <v>36.472821876034146</v>
      </c>
      <c r="N674" s="30">
        <f t="shared" si="140"/>
        <v>22.966918735811184</v>
      </c>
      <c r="O674" s="30">
        <f t="shared" si="140"/>
        <v>22.199939065594776</v>
      </c>
      <c r="P674" s="30">
        <f t="shared" si="140"/>
        <v>28.601159915568051</v>
      </c>
      <c r="Q674" s="30">
        <f t="shared" si="140"/>
        <v>30.93758449147273</v>
      </c>
      <c r="R674" s="30">
        <f t="shared" si="135"/>
        <v>69.276431313114884</v>
      </c>
      <c r="S674" s="36">
        <f t="shared" si="132"/>
        <v>0</v>
      </c>
      <c r="T674" s="36">
        <f t="shared" si="139"/>
        <v>0</v>
      </c>
      <c r="U674" s="99">
        <f t="shared" si="136"/>
        <v>0</v>
      </c>
      <c r="V674" s="99">
        <f t="shared" si="137"/>
        <v>0</v>
      </c>
    </row>
    <row r="675" spans="1:22" x14ac:dyDescent="0.25">
      <c r="A675" s="24">
        <f>'[1]06-2021'!A681</f>
        <v>44375.916666665042</v>
      </c>
      <c r="B675" s="25">
        <v>77.712999999999994</v>
      </c>
      <c r="C675" s="26">
        <v>3143.7423900000003</v>
      </c>
      <c r="D675" s="25">
        <v>0</v>
      </c>
      <c r="E675" s="26">
        <v>0</v>
      </c>
      <c r="F675" s="27">
        <f t="shared" si="133"/>
        <v>77.712999999999994</v>
      </c>
      <c r="G675" s="27">
        <f t="shared" si="133"/>
        <v>3143.7423900000003</v>
      </c>
      <c r="H675" s="28">
        <f>'[1]06-2021'!P681</f>
        <v>77.289999999999964</v>
      </c>
      <c r="I675" s="29">
        <f t="shared" si="134"/>
        <v>0.42300000000003024</v>
      </c>
      <c r="J675" s="30">
        <f t="shared" si="131"/>
        <v>40.45323678149088</v>
      </c>
      <c r="K675" s="68">
        <v>3.3144843808439712</v>
      </c>
      <c r="L675" s="30">
        <f t="shared" si="129"/>
        <v>69.276431313114884</v>
      </c>
      <c r="M675" s="30">
        <f t="shared" si="140"/>
        <v>36.472821876034146</v>
      </c>
      <c r="N675" s="30">
        <f t="shared" si="140"/>
        <v>22.966918735811184</v>
      </c>
      <c r="O675" s="30">
        <f t="shared" si="140"/>
        <v>22.199939065594776</v>
      </c>
      <c r="P675" s="30">
        <f t="shared" si="140"/>
        <v>28.601159915568051</v>
      </c>
      <c r="Q675" s="30">
        <f t="shared" si="140"/>
        <v>30.93758449147273</v>
      </c>
      <c r="R675" s="30">
        <f t="shared" si="135"/>
        <v>69.276431313114884</v>
      </c>
      <c r="S675" s="36">
        <f t="shared" si="132"/>
        <v>0</v>
      </c>
      <c r="T675" s="36">
        <f t="shared" si="139"/>
        <v>0</v>
      </c>
      <c r="U675" s="99">
        <f t="shared" si="136"/>
        <v>0</v>
      </c>
      <c r="V675" s="99">
        <f t="shared" si="137"/>
        <v>0</v>
      </c>
    </row>
    <row r="676" spans="1:22" x14ac:dyDescent="0.25">
      <c r="A676" s="24">
        <f>'[1]06-2021'!A682</f>
        <v>44375.958333331706</v>
      </c>
      <c r="B676" s="25">
        <v>38.088999999999999</v>
      </c>
      <c r="C676" s="26">
        <v>1530.187486</v>
      </c>
      <c r="D676" s="25">
        <v>8.7750000000000004</v>
      </c>
      <c r="E676" s="26">
        <v>352.52600000000001</v>
      </c>
      <c r="F676" s="27">
        <f t="shared" si="133"/>
        <v>29.314</v>
      </c>
      <c r="G676" s="27">
        <f t="shared" si="133"/>
        <v>1177.661486</v>
      </c>
      <c r="H676" s="28">
        <f>'[1]06-2021'!P682</f>
        <v>20.75</v>
      </c>
      <c r="I676" s="29">
        <f t="shared" si="134"/>
        <v>8.5640000000000001</v>
      </c>
      <c r="J676" s="30">
        <f t="shared" si="131"/>
        <v>40.174028996383981</v>
      </c>
      <c r="K676" s="68">
        <v>3.3144843808439712</v>
      </c>
      <c r="L676" s="30">
        <f t="shared" si="129"/>
        <v>69.276431313114884</v>
      </c>
      <c r="M676" s="30">
        <f t="shared" si="140"/>
        <v>36.472821876034146</v>
      </c>
      <c r="N676" s="30">
        <f t="shared" si="140"/>
        <v>22.966918735811184</v>
      </c>
      <c r="O676" s="30">
        <f t="shared" si="140"/>
        <v>22.199939065594776</v>
      </c>
      <c r="P676" s="30">
        <f t="shared" si="140"/>
        <v>28.601159915568051</v>
      </c>
      <c r="Q676" s="30">
        <f t="shared" si="140"/>
        <v>30.93758449147273</v>
      </c>
      <c r="R676" s="30">
        <f t="shared" si="135"/>
        <v>69.276431313114884</v>
      </c>
      <c r="S676" s="36">
        <f t="shared" si="132"/>
        <v>0</v>
      </c>
      <c r="T676" s="36">
        <f t="shared" si="139"/>
        <v>0</v>
      </c>
      <c r="U676" s="99">
        <f t="shared" si="136"/>
        <v>0</v>
      </c>
      <c r="V676" s="99">
        <f t="shared" si="137"/>
        <v>0</v>
      </c>
    </row>
    <row r="677" spans="1:22" x14ac:dyDescent="0.25">
      <c r="A677" s="24">
        <f>'[1]06-2021'!A683</f>
        <v>44375.99999999837</v>
      </c>
      <c r="B677" s="25">
        <v>41.845999999999997</v>
      </c>
      <c r="C677" s="26">
        <v>2137.1170659999998</v>
      </c>
      <c r="D677" s="25">
        <v>41.845999999999997</v>
      </c>
      <c r="E677" s="26">
        <v>2137.1170000000002</v>
      </c>
      <c r="F677" s="27">
        <f t="shared" si="133"/>
        <v>0</v>
      </c>
      <c r="G677" s="27">
        <f t="shared" si="133"/>
        <v>6.5999999605992343E-5</v>
      </c>
      <c r="H677" s="28">
        <f>'[1]06-2021'!P683</f>
        <v>0</v>
      </c>
      <c r="I677" s="29">
        <f t="shared" si="134"/>
        <v>0</v>
      </c>
      <c r="J677" s="30">
        <f t="shared" si="131"/>
        <v>0</v>
      </c>
      <c r="K677" s="68">
        <v>3.3144843808439712</v>
      </c>
      <c r="L677" s="30">
        <f t="shared" si="129"/>
        <v>69.276431313114884</v>
      </c>
      <c r="M677" s="30">
        <f t="shared" si="140"/>
        <v>36.472821876034146</v>
      </c>
      <c r="N677" s="30">
        <f t="shared" si="140"/>
        <v>22.966918735811184</v>
      </c>
      <c r="O677" s="30">
        <f t="shared" si="140"/>
        <v>22.199939065594776</v>
      </c>
      <c r="P677" s="30">
        <f t="shared" si="140"/>
        <v>28.601159915568051</v>
      </c>
      <c r="Q677" s="30">
        <f t="shared" si="140"/>
        <v>30.93758449147273</v>
      </c>
      <c r="R677" s="30">
        <f t="shared" si="135"/>
        <v>69.276431313114884</v>
      </c>
      <c r="S677" s="36">
        <f t="shared" si="132"/>
        <v>0</v>
      </c>
      <c r="T677" s="36">
        <f t="shared" si="139"/>
        <v>0</v>
      </c>
      <c r="U677" s="99">
        <f t="shared" si="136"/>
        <v>0</v>
      </c>
      <c r="V677" s="99">
        <f t="shared" si="137"/>
        <v>0</v>
      </c>
    </row>
    <row r="678" spans="1:22" ht="15" customHeight="1" x14ac:dyDescent="0.25">
      <c r="A678" s="24">
        <f>'[1]06-2021'!A684</f>
        <v>44376.041666665034</v>
      </c>
      <c r="B678" s="25">
        <v>145.44999999999999</v>
      </c>
      <c r="C678" s="26">
        <v>4565.6755000000003</v>
      </c>
      <c r="D678" s="25">
        <v>90.51</v>
      </c>
      <c r="E678" s="26">
        <v>2841.1129999999998</v>
      </c>
      <c r="F678" s="27">
        <f t="shared" si="133"/>
        <v>54.939999999999984</v>
      </c>
      <c r="G678" s="27">
        <f t="shared" si="133"/>
        <v>1724.5625000000005</v>
      </c>
      <c r="H678" s="28">
        <f>'[1]06-2021'!P684</f>
        <v>0</v>
      </c>
      <c r="I678" s="29">
        <f t="shared" si="134"/>
        <v>54.939999999999984</v>
      </c>
      <c r="J678" s="30">
        <f t="shared" si="131"/>
        <v>31.389925373134346</v>
      </c>
      <c r="K678" s="68">
        <v>3.5228346532238395</v>
      </c>
      <c r="L678" s="30">
        <f t="shared" si="129"/>
        <v>71.526614254817474</v>
      </c>
      <c r="M678" s="30">
        <f t="shared" si="140"/>
        <v>36.472821876034146</v>
      </c>
      <c r="N678" s="30">
        <f t="shared" si="140"/>
        <v>22.966918735811184</v>
      </c>
      <c r="O678" s="30">
        <f t="shared" si="140"/>
        <v>22.199939065594776</v>
      </c>
      <c r="P678" s="30">
        <f t="shared" si="140"/>
        <v>28.601159915568051</v>
      </c>
      <c r="Q678" s="30">
        <f t="shared" si="140"/>
        <v>30.93758449147273</v>
      </c>
      <c r="R678" s="30">
        <f t="shared" si="135"/>
        <v>71.526614254817474</v>
      </c>
      <c r="S678" s="36">
        <f t="shared" si="132"/>
        <v>0</v>
      </c>
      <c r="T678" s="36">
        <f t="shared" si="139"/>
        <v>0</v>
      </c>
      <c r="U678" s="99">
        <f t="shared" si="136"/>
        <v>0</v>
      </c>
      <c r="V678" s="99">
        <f t="shared" si="137"/>
        <v>0</v>
      </c>
    </row>
    <row r="679" spans="1:22" ht="15" customHeight="1" x14ac:dyDescent="0.25">
      <c r="A679" s="24">
        <f>'[1]06-2021'!A685</f>
        <v>44376.083333331699</v>
      </c>
      <c r="B679" s="25">
        <v>98.25</v>
      </c>
      <c r="C679" s="26">
        <v>2738.2275</v>
      </c>
      <c r="D679" s="25">
        <v>0</v>
      </c>
      <c r="E679" s="26">
        <v>0</v>
      </c>
      <c r="F679" s="27">
        <f t="shared" si="133"/>
        <v>98.25</v>
      </c>
      <c r="G679" s="27">
        <f t="shared" si="133"/>
        <v>2738.2275</v>
      </c>
      <c r="H679" s="28">
        <f>'[1]06-2021'!P685</f>
        <v>0</v>
      </c>
      <c r="I679" s="29">
        <f t="shared" si="134"/>
        <v>98.25</v>
      </c>
      <c r="J679" s="30">
        <f t="shared" si="131"/>
        <v>27.87</v>
      </c>
      <c r="K679" s="68">
        <v>3.5228346532238395</v>
      </c>
      <c r="L679" s="30">
        <f t="shared" si="129"/>
        <v>71.526614254817474</v>
      </c>
      <c r="M679" s="30">
        <f t="shared" si="140"/>
        <v>36.472821876034146</v>
      </c>
      <c r="N679" s="30">
        <f t="shared" si="140"/>
        <v>22.966918735811184</v>
      </c>
      <c r="O679" s="30">
        <f t="shared" si="140"/>
        <v>22.199939065594776</v>
      </c>
      <c r="P679" s="30">
        <f t="shared" si="140"/>
        <v>28.601159915568051</v>
      </c>
      <c r="Q679" s="30">
        <f t="shared" si="140"/>
        <v>30.93758449147273</v>
      </c>
      <c r="R679" s="30">
        <f t="shared" si="135"/>
        <v>71.526614254817474</v>
      </c>
      <c r="S679" s="36">
        <f t="shared" si="132"/>
        <v>0</v>
      </c>
      <c r="T679" s="36">
        <f t="shared" si="139"/>
        <v>0</v>
      </c>
      <c r="U679" s="99">
        <f t="shared" si="136"/>
        <v>0</v>
      </c>
      <c r="V679" s="99">
        <f t="shared" si="137"/>
        <v>0</v>
      </c>
    </row>
    <row r="680" spans="1:22" ht="15" customHeight="1" x14ac:dyDescent="0.25">
      <c r="A680" s="24">
        <f>'[1]06-2021'!A686</f>
        <v>44376.124999998363</v>
      </c>
      <c r="B680" s="25">
        <v>142.6</v>
      </c>
      <c r="C680" s="26">
        <v>3650.56</v>
      </c>
      <c r="D680" s="25">
        <v>0</v>
      </c>
      <c r="E680" s="26">
        <v>0</v>
      </c>
      <c r="F680" s="27">
        <f t="shared" si="133"/>
        <v>142.6</v>
      </c>
      <c r="G680" s="27">
        <f t="shared" si="133"/>
        <v>3650.56</v>
      </c>
      <c r="H680" s="28">
        <f>'[1]06-2021'!P686</f>
        <v>0</v>
      </c>
      <c r="I680" s="29">
        <f t="shared" si="134"/>
        <v>142.6</v>
      </c>
      <c r="J680" s="30">
        <f t="shared" si="131"/>
        <v>25.6</v>
      </c>
      <c r="K680" s="68">
        <v>3.5228346532238395</v>
      </c>
      <c r="L680" s="30">
        <f t="shared" si="129"/>
        <v>71.526614254817474</v>
      </c>
      <c r="M680" s="30">
        <f t="shared" ref="M680:Q695" si="141">M679</f>
        <v>36.472821876034146</v>
      </c>
      <c r="N680" s="30">
        <f t="shared" si="141"/>
        <v>22.966918735811184</v>
      </c>
      <c r="O680" s="30">
        <f t="shared" si="141"/>
        <v>22.199939065594776</v>
      </c>
      <c r="P680" s="30">
        <f t="shared" si="141"/>
        <v>28.601159915568051</v>
      </c>
      <c r="Q680" s="30">
        <f t="shared" si="141"/>
        <v>30.93758449147273</v>
      </c>
      <c r="R680" s="30">
        <f t="shared" si="135"/>
        <v>71.526614254817474</v>
      </c>
      <c r="S680" s="36">
        <f t="shared" si="132"/>
        <v>0</v>
      </c>
      <c r="T680" s="36">
        <f t="shared" si="139"/>
        <v>0</v>
      </c>
      <c r="U680" s="99">
        <f t="shared" si="136"/>
        <v>0</v>
      </c>
      <c r="V680" s="99">
        <f t="shared" si="137"/>
        <v>0</v>
      </c>
    </row>
    <row r="681" spans="1:22" ht="15" customHeight="1" x14ac:dyDescent="0.25">
      <c r="A681" s="24">
        <f>'[1]06-2021'!A687</f>
        <v>44376.166666665027</v>
      </c>
      <c r="B681" s="25">
        <v>157.69999999999999</v>
      </c>
      <c r="C681" s="26">
        <v>3761.145</v>
      </c>
      <c r="D681" s="25">
        <v>0</v>
      </c>
      <c r="E681" s="26">
        <v>0</v>
      </c>
      <c r="F681" s="27">
        <f t="shared" si="133"/>
        <v>157.69999999999999</v>
      </c>
      <c r="G681" s="27">
        <f t="shared" si="133"/>
        <v>3761.145</v>
      </c>
      <c r="H681" s="28">
        <f>'[1]06-2021'!P687</f>
        <v>0</v>
      </c>
      <c r="I681" s="29">
        <f t="shared" si="134"/>
        <v>157.69999999999999</v>
      </c>
      <c r="J681" s="30">
        <f t="shared" si="131"/>
        <v>23.85</v>
      </c>
      <c r="K681" s="68">
        <v>3.5228346532238395</v>
      </c>
      <c r="L681" s="30">
        <f t="shared" si="129"/>
        <v>71.526614254817474</v>
      </c>
      <c r="M681" s="30">
        <f t="shared" si="141"/>
        <v>36.472821876034146</v>
      </c>
      <c r="N681" s="30">
        <f t="shared" si="141"/>
        <v>22.966918735811184</v>
      </c>
      <c r="O681" s="30">
        <f t="shared" si="141"/>
        <v>22.199939065594776</v>
      </c>
      <c r="P681" s="30">
        <f t="shared" si="141"/>
        <v>28.601159915568051</v>
      </c>
      <c r="Q681" s="30">
        <f t="shared" si="141"/>
        <v>30.93758449147273</v>
      </c>
      <c r="R681" s="30">
        <f t="shared" si="135"/>
        <v>71.526614254817474</v>
      </c>
      <c r="S681" s="36">
        <f t="shared" si="132"/>
        <v>0</v>
      </c>
      <c r="T681" s="36">
        <f t="shared" si="139"/>
        <v>0</v>
      </c>
      <c r="U681" s="99">
        <f t="shared" si="136"/>
        <v>0</v>
      </c>
      <c r="V681" s="99">
        <f t="shared" si="137"/>
        <v>0</v>
      </c>
    </row>
    <row r="682" spans="1:22" ht="15" customHeight="1" x14ac:dyDescent="0.25">
      <c r="A682" s="24">
        <f>'[1]06-2021'!A688</f>
        <v>44376.208333331691</v>
      </c>
      <c r="B682" s="25">
        <v>167.85</v>
      </c>
      <c r="C682" s="26">
        <v>3978.0450000000001</v>
      </c>
      <c r="D682" s="25">
        <v>0</v>
      </c>
      <c r="E682" s="26">
        <v>0</v>
      </c>
      <c r="F682" s="27">
        <f t="shared" si="133"/>
        <v>167.85</v>
      </c>
      <c r="G682" s="27">
        <f t="shared" si="133"/>
        <v>3978.0450000000001</v>
      </c>
      <c r="H682" s="28">
        <f>'[1]06-2021'!P688</f>
        <v>0</v>
      </c>
      <c r="I682" s="29">
        <f t="shared" si="134"/>
        <v>167.85</v>
      </c>
      <c r="J682" s="30">
        <f t="shared" si="131"/>
        <v>23.700000000000003</v>
      </c>
      <c r="K682" s="68">
        <v>3.5228346532238395</v>
      </c>
      <c r="L682" s="30">
        <f t="shared" si="129"/>
        <v>71.526614254817474</v>
      </c>
      <c r="M682" s="30">
        <f t="shared" si="141"/>
        <v>36.472821876034146</v>
      </c>
      <c r="N682" s="30">
        <f t="shared" si="141"/>
        <v>22.966918735811184</v>
      </c>
      <c r="O682" s="30">
        <f t="shared" si="141"/>
        <v>22.199939065594776</v>
      </c>
      <c r="P682" s="30">
        <f t="shared" si="141"/>
        <v>28.601159915568051</v>
      </c>
      <c r="Q682" s="30">
        <f t="shared" si="141"/>
        <v>30.93758449147273</v>
      </c>
      <c r="R682" s="30">
        <f t="shared" si="135"/>
        <v>71.526614254817474</v>
      </c>
      <c r="S682" s="36">
        <f t="shared" si="132"/>
        <v>0</v>
      </c>
      <c r="T682" s="36">
        <f t="shared" si="139"/>
        <v>0</v>
      </c>
      <c r="U682" s="99">
        <f t="shared" si="136"/>
        <v>0</v>
      </c>
      <c r="V682" s="99">
        <f t="shared" si="137"/>
        <v>0</v>
      </c>
    </row>
    <row r="683" spans="1:22" ht="15" customHeight="1" x14ac:dyDescent="0.25">
      <c r="A683" s="24">
        <f>'[1]06-2021'!A689</f>
        <v>44376.249999998356</v>
      </c>
      <c r="B683" s="25">
        <v>135.24100000000001</v>
      </c>
      <c r="C683" s="26">
        <v>3385.341868</v>
      </c>
      <c r="D683" s="25">
        <v>0</v>
      </c>
      <c r="E683" s="26">
        <v>0</v>
      </c>
      <c r="F683" s="27">
        <f t="shared" si="133"/>
        <v>135.24100000000001</v>
      </c>
      <c r="G683" s="27">
        <f t="shared" si="133"/>
        <v>3385.341868</v>
      </c>
      <c r="H683" s="28">
        <f>'[1]06-2021'!P689</f>
        <v>0</v>
      </c>
      <c r="I683" s="29">
        <f t="shared" si="134"/>
        <v>135.24100000000001</v>
      </c>
      <c r="J683" s="30">
        <f t="shared" si="131"/>
        <v>25.03191981721519</v>
      </c>
      <c r="K683" s="68">
        <v>3.5228346532238395</v>
      </c>
      <c r="L683" s="30">
        <f t="shared" si="129"/>
        <v>71.526614254817474</v>
      </c>
      <c r="M683" s="30">
        <f t="shared" si="141"/>
        <v>36.472821876034146</v>
      </c>
      <c r="N683" s="30">
        <f t="shared" si="141"/>
        <v>22.966918735811184</v>
      </c>
      <c r="O683" s="30">
        <f t="shared" si="141"/>
        <v>22.199939065594776</v>
      </c>
      <c r="P683" s="30">
        <f t="shared" si="141"/>
        <v>28.601159915568051</v>
      </c>
      <c r="Q683" s="30">
        <f t="shared" si="141"/>
        <v>30.93758449147273</v>
      </c>
      <c r="R683" s="30">
        <f t="shared" si="135"/>
        <v>71.526614254817474</v>
      </c>
      <c r="S683" s="36">
        <f t="shared" si="132"/>
        <v>0</v>
      </c>
      <c r="T683" s="36">
        <f t="shared" si="139"/>
        <v>0</v>
      </c>
      <c r="U683" s="99">
        <f t="shared" si="136"/>
        <v>0</v>
      </c>
      <c r="V683" s="99">
        <f t="shared" si="137"/>
        <v>0</v>
      </c>
    </row>
    <row r="684" spans="1:22" ht="15" customHeight="1" x14ac:dyDescent="0.25">
      <c r="A684" s="24">
        <f>'[1]06-2021'!A690</f>
        <v>44376.29166666502</v>
      </c>
      <c r="B684" s="33">
        <v>84.015000000000001</v>
      </c>
      <c r="C684" s="34">
        <v>2265.0444000000002</v>
      </c>
      <c r="D684" s="25">
        <v>0</v>
      </c>
      <c r="E684" s="34">
        <v>0</v>
      </c>
      <c r="F684" s="27">
        <f t="shared" si="133"/>
        <v>84.015000000000001</v>
      </c>
      <c r="G684" s="27">
        <f t="shared" si="133"/>
        <v>2265.0444000000002</v>
      </c>
      <c r="H684" s="28">
        <f>'[1]06-2021'!P690</f>
        <v>0</v>
      </c>
      <c r="I684" s="29">
        <f t="shared" si="134"/>
        <v>84.015000000000001</v>
      </c>
      <c r="J684" s="30">
        <f t="shared" si="131"/>
        <v>26.96</v>
      </c>
      <c r="K684" s="68">
        <v>3.5228346532238395</v>
      </c>
      <c r="L684" s="30">
        <f t="shared" si="129"/>
        <v>71.526614254817474</v>
      </c>
      <c r="M684" s="30">
        <f t="shared" si="141"/>
        <v>36.472821876034146</v>
      </c>
      <c r="N684" s="30">
        <f t="shared" si="141"/>
        <v>22.966918735811184</v>
      </c>
      <c r="O684" s="30">
        <f t="shared" si="141"/>
        <v>22.199939065594776</v>
      </c>
      <c r="P684" s="30">
        <f t="shared" si="141"/>
        <v>28.601159915568051</v>
      </c>
      <c r="Q684" s="30">
        <f t="shared" si="141"/>
        <v>30.93758449147273</v>
      </c>
      <c r="R684" s="30">
        <f t="shared" si="135"/>
        <v>71.526614254817474</v>
      </c>
      <c r="S684" s="36">
        <f t="shared" si="132"/>
        <v>0</v>
      </c>
      <c r="T684" s="36">
        <f t="shared" si="139"/>
        <v>0</v>
      </c>
      <c r="U684" s="99">
        <f t="shared" si="136"/>
        <v>0</v>
      </c>
      <c r="V684" s="99">
        <f t="shared" si="137"/>
        <v>0</v>
      </c>
    </row>
    <row r="685" spans="1:22" ht="15" customHeight="1" x14ac:dyDescent="0.25">
      <c r="A685" s="24">
        <f>'[1]06-2021'!A691</f>
        <v>44376.333333331684</v>
      </c>
      <c r="B685" s="33">
        <v>71.501000000000005</v>
      </c>
      <c r="C685" s="34">
        <v>2380.8402980000001</v>
      </c>
      <c r="D685" s="25">
        <v>47.255000000000003</v>
      </c>
      <c r="E685" s="34">
        <v>1573.4970000000001</v>
      </c>
      <c r="F685" s="27">
        <f t="shared" si="133"/>
        <v>24.246000000000002</v>
      </c>
      <c r="G685" s="27">
        <f t="shared" si="133"/>
        <v>807.343298</v>
      </c>
      <c r="H685" s="28">
        <f>'[1]06-2021'!P691</f>
        <v>0</v>
      </c>
      <c r="I685" s="29">
        <f t="shared" si="134"/>
        <v>24.246000000000002</v>
      </c>
      <c r="J685" s="30">
        <f t="shared" si="131"/>
        <v>33.297999587560831</v>
      </c>
      <c r="K685" s="68">
        <v>3.5228346532238395</v>
      </c>
      <c r="L685" s="30">
        <f t="shared" si="129"/>
        <v>71.526614254817474</v>
      </c>
      <c r="M685" s="30">
        <f t="shared" si="141"/>
        <v>36.472821876034146</v>
      </c>
      <c r="N685" s="30">
        <f t="shared" si="141"/>
        <v>22.966918735811184</v>
      </c>
      <c r="O685" s="30">
        <f t="shared" si="141"/>
        <v>22.199939065594776</v>
      </c>
      <c r="P685" s="30">
        <f t="shared" si="141"/>
        <v>28.601159915568051</v>
      </c>
      <c r="Q685" s="30">
        <f t="shared" si="141"/>
        <v>30.93758449147273</v>
      </c>
      <c r="R685" s="30">
        <f t="shared" si="135"/>
        <v>71.526614254817474</v>
      </c>
      <c r="S685" s="36">
        <f t="shared" si="132"/>
        <v>0</v>
      </c>
      <c r="T685" s="36">
        <f t="shared" si="139"/>
        <v>0</v>
      </c>
      <c r="U685" s="99">
        <f t="shared" si="136"/>
        <v>0</v>
      </c>
      <c r="V685" s="99">
        <f t="shared" si="137"/>
        <v>0</v>
      </c>
    </row>
    <row r="686" spans="1:22" ht="15" customHeight="1" x14ac:dyDescent="0.25">
      <c r="A686" s="24">
        <f>'[1]06-2021'!A692</f>
        <v>44376.374999998348</v>
      </c>
      <c r="B686" s="33">
        <v>75.162000000000006</v>
      </c>
      <c r="C686" s="34">
        <v>2593.2393240000001</v>
      </c>
      <c r="D686" s="25">
        <v>75.162000000000006</v>
      </c>
      <c r="E686" s="34">
        <v>2593.239</v>
      </c>
      <c r="F686" s="27">
        <f t="shared" si="133"/>
        <v>0</v>
      </c>
      <c r="G686" s="27">
        <f t="shared" si="133"/>
        <v>3.2400000009147334E-4</v>
      </c>
      <c r="H686" s="28">
        <f>'[1]06-2021'!P692</f>
        <v>0</v>
      </c>
      <c r="I686" s="29">
        <f t="shared" si="134"/>
        <v>0</v>
      </c>
      <c r="J686" s="30">
        <f t="shared" si="131"/>
        <v>0</v>
      </c>
      <c r="K686" s="68">
        <v>3.5228346532238395</v>
      </c>
      <c r="L686" s="30">
        <f t="shared" si="129"/>
        <v>71.526614254817474</v>
      </c>
      <c r="M686" s="30">
        <f t="shared" si="141"/>
        <v>36.472821876034146</v>
      </c>
      <c r="N686" s="30">
        <f t="shared" si="141"/>
        <v>22.966918735811184</v>
      </c>
      <c r="O686" s="30">
        <f t="shared" si="141"/>
        <v>22.199939065594776</v>
      </c>
      <c r="P686" s="30">
        <f t="shared" si="141"/>
        <v>28.601159915568051</v>
      </c>
      <c r="Q686" s="30">
        <f t="shared" si="141"/>
        <v>30.93758449147273</v>
      </c>
      <c r="R686" s="30">
        <f t="shared" si="135"/>
        <v>71.526614254817474</v>
      </c>
      <c r="S686" s="36">
        <f t="shared" si="132"/>
        <v>0</v>
      </c>
      <c r="T686" s="36">
        <f t="shared" si="139"/>
        <v>0</v>
      </c>
      <c r="U686" s="99">
        <f t="shared" si="136"/>
        <v>0</v>
      </c>
      <c r="V686" s="99">
        <f t="shared" si="137"/>
        <v>0</v>
      </c>
    </row>
    <row r="687" spans="1:22" ht="15" customHeight="1" x14ac:dyDescent="0.25">
      <c r="A687" s="24">
        <f>'[1]06-2021'!A693</f>
        <v>44376.416666665013</v>
      </c>
      <c r="B687" s="33">
        <v>46.395000000000003</v>
      </c>
      <c r="C687" s="34">
        <v>1419.77979</v>
      </c>
      <c r="D687" s="25">
        <v>0</v>
      </c>
      <c r="E687" s="34">
        <v>0</v>
      </c>
      <c r="F687" s="27">
        <f t="shared" si="133"/>
        <v>46.395000000000003</v>
      </c>
      <c r="G687" s="27">
        <f t="shared" si="133"/>
        <v>1419.77979</v>
      </c>
      <c r="H687" s="28">
        <f>'[1]06-2021'!P693</f>
        <v>0</v>
      </c>
      <c r="I687" s="29">
        <f t="shared" si="134"/>
        <v>46.395000000000003</v>
      </c>
      <c r="J687" s="30">
        <f t="shared" si="131"/>
        <v>30.602</v>
      </c>
      <c r="K687" s="68">
        <v>3.5228346532238395</v>
      </c>
      <c r="L687" s="30">
        <f t="shared" si="129"/>
        <v>71.526614254817474</v>
      </c>
      <c r="M687" s="30">
        <f t="shared" si="141"/>
        <v>36.472821876034146</v>
      </c>
      <c r="N687" s="30">
        <f t="shared" si="141"/>
        <v>22.966918735811184</v>
      </c>
      <c r="O687" s="30">
        <f t="shared" si="141"/>
        <v>22.199939065594776</v>
      </c>
      <c r="P687" s="30">
        <f t="shared" si="141"/>
        <v>28.601159915568051</v>
      </c>
      <c r="Q687" s="30">
        <f t="shared" si="141"/>
        <v>30.93758449147273</v>
      </c>
      <c r="R687" s="30">
        <f t="shared" si="135"/>
        <v>71.526614254817474</v>
      </c>
      <c r="S687" s="36">
        <f t="shared" si="132"/>
        <v>0</v>
      </c>
      <c r="T687" s="36">
        <f t="shared" si="139"/>
        <v>0</v>
      </c>
      <c r="U687" s="99">
        <f t="shared" si="136"/>
        <v>0</v>
      </c>
      <c r="V687" s="99">
        <f t="shared" si="137"/>
        <v>0</v>
      </c>
    </row>
    <row r="688" spans="1:22" ht="15" customHeight="1" x14ac:dyDescent="0.25">
      <c r="A688" s="24">
        <f>'[1]06-2021'!A694</f>
        <v>44376.458333331677</v>
      </c>
      <c r="B688" s="33">
        <v>5.3250000000000002</v>
      </c>
      <c r="C688" s="34">
        <v>253.03867500000001</v>
      </c>
      <c r="D688" s="25">
        <v>1.8260000000000001</v>
      </c>
      <c r="E688" s="34">
        <v>86.77</v>
      </c>
      <c r="F688" s="27">
        <f t="shared" si="133"/>
        <v>3.4990000000000001</v>
      </c>
      <c r="G688" s="27">
        <f t="shared" si="133"/>
        <v>166.26867500000003</v>
      </c>
      <c r="H688" s="28">
        <f>'[1]06-2021'!P694</f>
        <v>2.6000000000000227</v>
      </c>
      <c r="I688" s="29">
        <f t="shared" si="134"/>
        <v>0.89899999999997737</v>
      </c>
      <c r="J688" s="30">
        <f t="shared" si="131"/>
        <v>47.518912546441847</v>
      </c>
      <c r="K688" s="68">
        <v>3.5228346532238395</v>
      </c>
      <c r="L688" s="30">
        <f t="shared" si="129"/>
        <v>71.526614254817474</v>
      </c>
      <c r="M688" s="30">
        <f t="shared" si="141"/>
        <v>36.472821876034146</v>
      </c>
      <c r="N688" s="30">
        <f t="shared" si="141"/>
        <v>22.966918735811184</v>
      </c>
      <c r="O688" s="30">
        <f t="shared" si="141"/>
        <v>22.199939065594776</v>
      </c>
      <c r="P688" s="30">
        <f t="shared" si="141"/>
        <v>28.601159915568051</v>
      </c>
      <c r="Q688" s="30">
        <f t="shared" si="141"/>
        <v>30.93758449147273</v>
      </c>
      <c r="R688" s="30">
        <f t="shared" si="135"/>
        <v>71.526614254817474</v>
      </c>
      <c r="S688" s="36">
        <f t="shared" si="132"/>
        <v>0</v>
      </c>
      <c r="T688" s="36">
        <f t="shared" si="139"/>
        <v>0</v>
      </c>
      <c r="U688" s="99">
        <f t="shared" si="136"/>
        <v>0</v>
      </c>
      <c r="V688" s="99">
        <f t="shared" si="137"/>
        <v>0</v>
      </c>
    </row>
    <row r="689" spans="1:22" ht="15" customHeight="1" x14ac:dyDescent="0.25">
      <c r="A689" s="24">
        <f>'[1]06-2021'!A695</f>
        <v>44376.499999998341</v>
      </c>
      <c r="B689" s="33">
        <v>66.525000000000006</v>
      </c>
      <c r="C689" s="34">
        <v>3571.7272499999999</v>
      </c>
      <c r="D689" s="25">
        <v>23.356999999999999</v>
      </c>
      <c r="E689" s="34">
        <v>1254.037</v>
      </c>
      <c r="F689" s="27">
        <f t="shared" si="133"/>
        <v>43.168000000000006</v>
      </c>
      <c r="G689" s="27">
        <f t="shared" si="133"/>
        <v>2317.6902499999997</v>
      </c>
      <c r="H689" s="28">
        <f>'[1]06-2021'!P695</f>
        <v>43.168000000000006</v>
      </c>
      <c r="I689" s="29">
        <f t="shared" si="134"/>
        <v>0</v>
      </c>
      <c r="J689" s="30">
        <f t="shared" si="131"/>
        <v>53.690007644551507</v>
      </c>
      <c r="K689" s="68">
        <v>3.5228346532238395</v>
      </c>
      <c r="L689" s="30">
        <f t="shared" si="129"/>
        <v>71.526614254817474</v>
      </c>
      <c r="M689" s="30">
        <f t="shared" si="141"/>
        <v>36.472821876034146</v>
      </c>
      <c r="N689" s="30">
        <f t="shared" si="141"/>
        <v>22.966918735811184</v>
      </c>
      <c r="O689" s="30">
        <f t="shared" si="141"/>
        <v>22.199939065594776</v>
      </c>
      <c r="P689" s="30">
        <f t="shared" si="141"/>
        <v>28.601159915568051</v>
      </c>
      <c r="Q689" s="30">
        <f t="shared" si="141"/>
        <v>30.93758449147273</v>
      </c>
      <c r="R689" s="30">
        <f t="shared" si="135"/>
        <v>71.526614254817474</v>
      </c>
      <c r="S689" s="36">
        <f t="shared" si="132"/>
        <v>0</v>
      </c>
      <c r="T689" s="36">
        <f t="shared" si="139"/>
        <v>0</v>
      </c>
      <c r="U689" s="99">
        <f t="shared" si="136"/>
        <v>0</v>
      </c>
      <c r="V689" s="99">
        <f t="shared" si="137"/>
        <v>0</v>
      </c>
    </row>
    <row r="690" spans="1:22" ht="15" customHeight="1" x14ac:dyDescent="0.25">
      <c r="A690" s="24">
        <f>'[1]06-2021'!A696</f>
        <v>44376.541666665005</v>
      </c>
      <c r="B690" s="33">
        <v>127.72499999999999</v>
      </c>
      <c r="C690" s="34">
        <v>7425.9314999999997</v>
      </c>
      <c r="D690" s="25">
        <v>32.19</v>
      </c>
      <c r="E690" s="34">
        <v>1871.527</v>
      </c>
      <c r="F690" s="27">
        <f t="shared" si="133"/>
        <v>95.534999999999997</v>
      </c>
      <c r="G690" s="27">
        <f t="shared" si="133"/>
        <v>5554.4044999999996</v>
      </c>
      <c r="H690" s="28">
        <f>'[1]06-2021'!P696</f>
        <v>95.534999999999997</v>
      </c>
      <c r="I690" s="29">
        <f t="shared" si="134"/>
        <v>0</v>
      </c>
      <c r="J690" s="30">
        <f t="shared" si="131"/>
        <v>58.139995813052806</v>
      </c>
      <c r="K690" s="68">
        <v>3.5228346532238395</v>
      </c>
      <c r="L690" s="30">
        <f t="shared" si="129"/>
        <v>71.526614254817474</v>
      </c>
      <c r="M690" s="30">
        <f t="shared" si="141"/>
        <v>36.472821876034146</v>
      </c>
      <c r="N690" s="30">
        <f t="shared" si="141"/>
        <v>22.966918735811184</v>
      </c>
      <c r="O690" s="30">
        <f t="shared" si="141"/>
        <v>22.199939065594776</v>
      </c>
      <c r="P690" s="30">
        <f t="shared" si="141"/>
        <v>28.601159915568051</v>
      </c>
      <c r="Q690" s="30">
        <f t="shared" si="141"/>
        <v>30.93758449147273</v>
      </c>
      <c r="R690" s="30">
        <f t="shared" si="135"/>
        <v>71.526614254817474</v>
      </c>
      <c r="S690" s="36">
        <f t="shared" si="132"/>
        <v>0</v>
      </c>
      <c r="T690" s="36">
        <f t="shared" si="139"/>
        <v>0</v>
      </c>
      <c r="U690" s="99">
        <f t="shared" si="136"/>
        <v>0</v>
      </c>
      <c r="V690" s="99">
        <f t="shared" si="137"/>
        <v>0</v>
      </c>
    </row>
    <row r="691" spans="1:22" ht="15" customHeight="1" x14ac:dyDescent="0.25">
      <c r="A691" s="24">
        <f>'[1]06-2021'!A697</f>
        <v>44376.58333333167</v>
      </c>
      <c r="B691" s="33">
        <v>185.42500000000001</v>
      </c>
      <c r="C691" s="34">
        <v>12293.6775</v>
      </c>
      <c r="D691" s="25">
        <v>44.83</v>
      </c>
      <c r="E691" s="34">
        <v>2972.2289999999998</v>
      </c>
      <c r="F691" s="27">
        <f t="shared" si="133"/>
        <v>140.59500000000003</v>
      </c>
      <c r="G691" s="27">
        <f t="shared" si="133"/>
        <v>9321.4485000000004</v>
      </c>
      <c r="H691" s="28">
        <f>'[1]06-2021'!P697</f>
        <v>140.59500000000003</v>
      </c>
      <c r="I691" s="29">
        <f t="shared" si="134"/>
        <v>0</v>
      </c>
      <c r="J691" s="30">
        <f t="shared" si="131"/>
        <v>66.3</v>
      </c>
      <c r="K691" s="68">
        <v>3.5228346532238395</v>
      </c>
      <c r="L691" s="30">
        <f t="shared" si="129"/>
        <v>71.526614254817474</v>
      </c>
      <c r="M691" s="30">
        <f t="shared" si="141"/>
        <v>36.472821876034146</v>
      </c>
      <c r="N691" s="30">
        <f t="shared" si="141"/>
        <v>22.966918735811184</v>
      </c>
      <c r="O691" s="30">
        <f t="shared" si="141"/>
        <v>22.199939065594776</v>
      </c>
      <c r="P691" s="30">
        <f t="shared" si="141"/>
        <v>28.601159915568051</v>
      </c>
      <c r="Q691" s="30">
        <f t="shared" si="141"/>
        <v>30.93758449147273</v>
      </c>
      <c r="R691" s="30">
        <f t="shared" si="135"/>
        <v>71.526614254817474</v>
      </c>
      <c r="S691" s="36">
        <f t="shared" si="132"/>
        <v>0</v>
      </c>
      <c r="T691" s="36">
        <f t="shared" si="139"/>
        <v>0</v>
      </c>
      <c r="U691" s="99">
        <f t="shared" si="136"/>
        <v>0</v>
      </c>
      <c r="V691" s="99">
        <f t="shared" si="137"/>
        <v>0</v>
      </c>
    </row>
    <row r="692" spans="1:22" ht="15" customHeight="1" x14ac:dyDescent="0.25">
      <c r="A692" s="24">
        <f>'[1]06-2021'!A698</f>
        <v>44376.624999998334</v>
      </c>
      <c r="B692" s="33">
        <v>208.82499999999999</v>
      </c>
      <c r="C692" s="34">
        <v>15651.43375</v>
      </c>
      <c r="D692" s="25">
        <v>40.747999999999998</v>
      </c>
      <c r="E692" s="34">
        <v>3054.0630000000001</v>
      </c>
      <c r="F692" s="27">
        <f t="shared" si="133"/>
        <v>168.077</v>
      </c>
      <c r="G692" s="27">
        <f t="shared" si="133"/>
        <v>12597.37075</v>
      </c>
      <c r="H692" s="28">
        <f>'[1]06-2021'!P698</f>
        <v>168.077</v>
      </c>
      <c r="I692" s="29">
        <f t="shared" si="134"/>
        <v>0</v>
      </c>
      <c r="J692" s="30">
        <f t="shared" si="131"/>
        <v>74.94999762013839</v>
      </c>
      <c r="K692" s="68">
        <v>3.5228346532238395</v>
      </c>
      <c r="L692" s="30">
        <f t="shared" si="129"/>
        <v>71.526614254817474</v>
      </c>
      <c r="M692" s="30">
        <f t="shared" si="141"/>
        <v>36.472821876034146</v>
      </c>
      <c r="N692" s="30">
        <f t="shared" si="141"/>
        <v>22.966918735811184</v>
      </c>
      <c r="O692" s="30">
        <f t="shared" si="141"/>
        <v>22.199939065594776</v>
      </c>
      <c r="P692" s="30">
        <f t="shared" si="141"/>
        <v>28.601159915568051</v>
      </c>
      <c r="Q692" s="30">
        <f t="shared" si="141"/>
        <v>30.93758449147273</v>
      </c>
      <c r="R692" s="30">
        <f t="shared" si="135"/>
        <v>71.526614254817474</v>
      </c>
      <c r="S692" s="36">
        <f t="shared" si="132"/>
        <v>3.423383365320916</v>
      </c>
      <c r="T692" s="36">
        <f t="shared" si="139"/>
        <v>0</v>
      </c>
      <c r="U692" s="99">
        <f t="shared" si="136"/>
        <v>0</v>
      </c>
      <c r="V692" s="99">
        <f t="shared" si="137"/>
        <v>0</v>
      </c>
    </row>
    <row r="693" spans="1:22" ht="15" customHeight="1" x14ac:dyDescent="0.25">
      <c r="A693" s="24">
        <f>'[1]06-2021'!A699</f>
        <v>44376.666666664998</v>
      </c>
      <c r="B693" s="33">
        <v>226.42500000000001</v>
      </c>
      <c r="C693" s="34">
        <v>19943.513999999999</v>
      </c>
      <c r="D693" s="25">
        <v>45.817999999999998</v>
      </c>
      <c r="E693" s="34">
        <v>4035.6489999999999</v>
      </c>
      <c r="F693" s="27">
        <f t="shared" si="133"/>
        <v>180.60700000000003</v>
      </c>
      <c r="G693" s="27">
        <f t="shared" si="133"/>
        <v>15907.865</v>
      </c>
      <c r="H693" s="28">
        <f>'[1]06-2021'!P699</f>
        <v>180.60700000000003</v>
      </c>
      <c r="I693" s="29">
        <f t="shared" si="134"/>
        <v>0</v>
      </c>
      <c r="J693" s="30">
        <f t="shared" si="131"/>
        <v>88.080002436228924</v>
      </c>
      <c r="K693" s="68">
        <v>3.5228346532238395</v>
      </c>
      <c r="L693" s="30">
        <f t="shared" si="129"/>
        <v>71.526614254817474</v>
      </c>
      <c r="M693" s="30">
        <f t="shared" si="141"/>
        <v>36.472821876034146</v>
      </c>
      <c r="N693" s="30">
        <f t="shared" si="141"/>
        <v>22.966918735811184</v>
      </c>
      <c r="O693" s="30">
        <f t="shared" si="141"/>
        <v>22.199939065594776</v>
      </c>
      <c r="P693" s="30">
        <f t="shared" si="141"/>
        <v>28.601159915568051</v>
      </c>
      <c r="Q693" s="30">
        <f t="shared" si="141"/>
        <v>30.93758449147273</v>
      </c>
      <c r="R693" s="30">
        <f t="shared" si="135"/>
        <v>71.526614254817474</v>
      </c>
      <c r="S693" s="36">
        <f t="shared" si="132"/>
        <v>16.553388181411449</v>
      </c>
      <c r="T693" s="36">
        <f t="shared" si="139"/>
        <v>0</v>
      </c>
      <c r="U693" s="99">
        <f t="shared" si="136"/>
        <v>0</v>
      </c>
      <c r="V693" s="99">
        <f t="shared" si="137"/>
        <v>0</v>
      </c>
    </row>
    <row r="694" spans="1:22" ht="15" customHeight="1" x14ac:dyDescent="0.25">
      <c r="A694" s="24">
        <f>'[1]06-2021'!A700</f>
        <v>44376.708333331662</v>
      </c>
      <c r="B694" s="33">
        <v>230.32499999999999</v>
      </c>
      <c r="C694" s="34">
        <v>24619.439249999999</v>
      </c>
      <c r="D694" s="25">
        <v>45.241</v>
      </c>
      <c r="E694" s="34">
        <v>4835.8100000000004</v>
      </c>
      <c r="F694" s="27">
        <f t="shared" si="133"/>
        <v>185.084</v>
      </c>
      <c r="G694" s="27">
        <f t="shared" si="133"/>
        <v>19783.629249999998</v>
      </c>
      <c r="H694" s="28">
        <f>'[1]06-2021'!P700</f>
        <v>185.084</v>
      </c>
      <c r="I694" s="29">
        <f t="shared" si="134"/>
        <v>0</v>
      </c>
      <c r="J694" s="30">
        <f t="shared" si="131"/>
        <v>106.89000264744655</v>
      </c>
      <c r="K694" s="68">
        <v>3.5228346532238395</v>
      </c>
      <c r="L694" s="30">
        <f t="shared" si="129"/>
        <v>71.526614254817474</v>
      </c>
      <c r="M694" s="30">
        <f t="shared" si="141"/>
        <v>36.472821876034146</v>
      </c>
      <c r="N694" s="30">
        <f t="shared" si="141"/>
        <v>22.966918735811184</v>
      </c>
      <c r="O694" s="30">
        <f t="shared" si="141"/>
        <v>22.199939065594776</v>
      </c>
      <c r="P694" s="30">
        <f t="shared" si="141"/>
        <v>28.601159915568051</v>
      </c>
      <c r="Q694" s="30">
        <f t="shared" si="141"/>
        <v>30.93758449147273</v>
      </c>
      <c r="R694" s="30">
        <f t="shared" si="135"/>
        <v>71.526614254817474</v>
      </c>
      <c r="S694" s="36">
        <f t="shared" si="132"/>
        <v>35.363388392629076</v>
      </c>
      <c r="T694" s="36">
        <f t="shared" si="139"/>
        <v>0</v>
      </c>
      <c r="U694" s="99">
        <f t="shared" si="136"/>
        <v>0</v>
      </c>
      <c r="V694" s="99">
        <f t="shared" si="137"/>
        <v>0</v>
      </c>
    </row>
    <row r="695" spans="1:22" ht="15" customHeight="1" x14ac:dyDescent="0.25">
      <c r="A695" s="24">
        <f>'[1]06-2021'!A701</f>
        <v>44376.749999998327</v>
      </c>
      <c r="B695" s="33">
        <v>220.125</v>
      </c>
      <c r="C695" s="34">
        <v>23826.33</v>
      </c>
      <c r="D695" s="25">
        <v>41.389000000000003</v>
      </c>
      <c r="E695" s="34">
        <v>4479.9449999999997</v>
      </c>
      <c r="F695" s="27">
        <f t="shared" si="133"/>
        <v>178.73599999999999</v>
      </c>
      <c r="G695" s="27">
        <f t="shared" si="133"/>
        <v>19346.385000000002</v>
      </c>
      <c r="H695" s="28">
        <f>'[1]06-2021'!P701</f>
        <v>178.73599999999999</v>
      </c>
      <c r="I695" s="29">
        <f t="shared" si="134"/>
        <v>0</v>
      </c>
      <c r="J695" s="30">
        <f t="shared" si="131"/>
        <v>108.24000201414378</v>
      </c>
      <c r="K695" s="68">
        <v>3.5228346532238395</v>
      </c>
      <c r="L695" s="30">
        <f t="shared" ref="L695:L725" si="142">IF(AND(MONTH($A$2)&gt;5,MONTH($A$2)&lt;9),(K695*10800)/1000,(K695*10400)/1000)+33.48</f>
        <v>71.526614254817474</v>
      </c>
      <c r="M695" s="30">
        <f t="shared" si="141"/>
        <v>36.472821876034146</v>
      </c>
      <c r="N695" s="30">
        <f t="shared" si="141"/>
        <v>22.966918735811184</v>
      </c>
      <c r="O695" s="30">
        <f t="shared" si="141"/>
        <v>22.199939065594776</v>
      </c>
      <c r="P695" s="30">
        <f t="shared" si="141"/>
        <v>28.601159915568051</v>
      </c>
      <c r="Q695" s="30">
        <f t="shared" si="141"/>
        <v>30.93758449147273</v>
      </c>
      <c r="R695" s="30">
        <f t="shared" si="135"/>
        <v>71.526614254817474</v>
      </c>
      <c r="S695" s="36">
        <f t="shared" si="132"/>
        <v>36.713387759326309</v>
      </c>
      <c r="T695" s="36">
        <f t="shared" si="139"/>
        <v>0</v>
      </c>
      <c r="U695" s="99">
        <f t="shared" si="136"/>
        <v>0</v>
      </c>
      <c r="V695" s="99">
        <f t="shared" si="137"/>
        <v>0</v>
      </c>
    </row>
    <row r="696" spans="1:22" ht="15" customHeight="1" x14ac:dyDescent="0.25">
      <c r="A696" s="24">
        <f>'[1]06-2021'!A702</f>
        <v>44376.791666664991</v>
      </c>
      <c r="B696" s="33">
        <v>186.82499999999999</v>
      </c>
      <c r="C696" s="34">
        <v>15924.963</v>
      </c>
      <c r="D696" s="25">
        <v>25.792000000000002</v>
      </c>
      <c r="E696" s="34">
        <v>2198.5100000000002</v>
      </c>
      <c r="F696" s="27">
        <f t="shared" si="133"/>
        <v>161.03299999999999</v>
      </c>
      <c r="G696" s="27">
        <f t="shared" si="133"/>
        <v>13726.453</v>
      </c>
      <c r="H696" s="28">
        <f>'[1]06-2021'!P702</f>
        <v>161.03299999999999</v>
      </c>
      <c r="I696" s="29">
        <f t="shared" si="134"/>
        <v>0</v>
      </c>
      <c r="J696" s="30">
        <f t="shared" si="131"/>
        <v>85.24000049679259</v>
      </c>
      <c r="K696" s="68">
        <v>3.5228346532238395</v>
      </c>
      <c r="L696" s="30">
        <f t="shared" si="142"/>
        <v>71.526614254817474</v>
      </c>
      <c r="M696" s="30">
        <f t="shared" ref="M696:Q711" si="143">M695</f>
        <v>36.472821876034146</v>
      </c>
      <c r="N696" s="30">
        <f t="shared" si="143"/>
        <v>22.966918735811184</v>
      </c>
      <c r="O696" s="30">
        <f t="shared" si="143"/>
        <v>22.199939065594776</v>
      </c>
      <c r="P696" s="30">
        <f t="shared" si="143"/>
        <v>28.601159915568051</v>
      </c>
      <c r="Q696" s="30">
        <f t="shared" si="143"/>
        <v>30.93758449147273</v>
      </c>
      <c r="R696" s="30">
        <f t="shared" si="135"/>
        <v>71.526614254817474</v>
      </c>
      <c r="S696" s="36">
        <f t="shared" si="132"/>
        <v>13.713386241975115</v>
      </c>
      <c r="T696" s="36">
        <f t="shared" si="139"/>
        <v>0</v>
      </c>
      <c r="U696" s="99">
        <f t="shared" si="136"/>
        <v>0</v>
      </c>
      <c r="V696" s="99">
        <f t="shared" si="137"/>
        <v>0</v>
      </c>
    </row>
    <row r="697" spans="1:22" ht="15" customHeight="1" x14ac:dyDescent="0.25">
      <c r="A697" s="24">
        <f>'[1]06-2021'!A703</f>
        <v>44376.833333331655</v>
      </c>
      <c r="B697" s="33">
        <v>142.125</v>
      </c>
      <c r="C697" s="34">
        <v>8786.1674999999996</v>
      </c>
      <c r="D697" s="25">
        <v>14.263</v>
      </c>
      <c r="E697" s="34">
        <v>881.73900000000003</v>
      </c>
      <c r="F697" s="27">
        <f t="shared" si="133"/>
        <v>127.86199999999999</v>
      </c>
      <c r="G697" s="27">
        <f t="shared" si="133"/>
        <v>7904.4285</v>
      </c>
      <c r="H697" s="28">
        <f>'[1]06-2021'!P703</f>
        <v>127.86199999999999</v>
      </c>
      <c r="I697" s="29">
        <f t="shared" si="134"/>
        <v>0</v>
      </c>
      <c r="J697" s="30">
        <f t="shared" si="131"/>
        <v>61.819997340883141</v>
      </c>
      <c r="K697" s="68">
        <v>3.5228346532238395</v>
      </c>
      <c r="L697" s="30">
        <f t="shared" si="142"/>
        <v>71.526614254817474</v>
      </c>
      <c r="M697" s="30">
        <f t="shared" si="143"/>
        <v>36.472821876034146</v>
      </c>
      <c r="N697" s="30">
        <f t="shared" si="143"/>
        <v>22.966918735811184</v>
      </c>
      <c r="O697" s="30">
        <f t="shared" si="143"/>
        <v>22.199939065594776</v>
      </c>
      <c r="P697" s="30">
        <f t="shared" si="143"/>
        <v>28.601159915568051</v>
      </c>
      <c r="Q697" s="30">
        <f t="shared" si="143"/>
        <v>30.93758449147273</v>
      </c>
      <c r="R697" s="30">
        <f t="shared" si="135"/>
        <v>71.526614254817474</v>
      </c>
      <c r="S697" s="36">
        <f t="shared" si="132"/>
        <v>0</v>
      </c>
      <c r="T697" s="36">
        <f t="shared" si="139"/>
        <v>0</v>
      </c>
      <c r="U697" s="99">
        <f t="shared" si="136"/>
        <v>0</v>
      </c>
      <c r="V697" s="99">
        <f t="shared" si="137"/>
        <v>0</v>
      </c>
    </row>
    <row r="698" spans="1:22" ht="15" customHeight="1" x14ac:dyDescent="0.25">
      <c r="A698" s="24">
        <f>'[1]06-2021'!A704</f>
        <v>44376.874999998319</v>
      </c>
      <c r="B698" s="33">
        <v>116.22499999999999</v>
      </c>
      <c r="C698" s="34">
        <v>6334.2624999999998</v>
      </c>
      <c r="D698" s="25">
        <v>22.51</v>
      </c>
      <c r="E698" s="34">
        <v>1226.7950000000001</v>
      </c>
      <c r="F698" s="27">
        <f t="shared" si="133"/>
        <v>93.714999999999989</v>
      </c>
      <c r="G698" s="27">
        <f t="shared" si="133"/>
        <v>5107.4674999999997</v>
      </c>
      <c r="H698" s="28">
        <f>'[1]06-2021'!P704</f>
        <v>93.714999999999989</v>
      </c>
      <c r="I698" s="29">
        <f t="shared" si="134"/>
        <v>0</v>
      </c>
      <c r="J698" s="30">
        <f t="shared" si="131"/>
        <v>54.500000000000007</v>
      </c>
      <c r="K698" s="68">
        <v>3.5228346532238395</v>
      </c>
      <c r="L698" s="30">
        <f t="shared" si="142"/>
        <v>71.526614254817474</v>
      </c>
      <c r="M698" s="30">
        <f t="shared" si="143"/>
        <v>36.472821876034146</v>
      </c>
      <c r="N698" s="30">
        <f t="shared" si="143"/>
        <v>22.966918735811184</v>
      </c>
      <c r="O698" s="30">
        <f t="shared" si="143"/>
        <v>22.199939065594776</v>
      </c>
      <c r="P698" s="30">
        <f t="shared" si="143"/>
        <v>28.601159915568051</v>
      </c>
      <c r="Q698" s="30">
        <f t="shared" si="143"/>
        <v>30.93758449147273</v>
      </c>
      <c r="R698" s="30">
        <f t="shared" si="135"/>
        <v>71.526614254817474</v>
      </c>
      <c r="S698" s="36">
        <f t="shared" si="132"/>
        <v>0</v>
      </c>
      <c r="T698" s="36">
        <f t="shared" si="139"/>
        <v>0</v>
      </c>
      <c r="U698" s="99">
        <f t="shared" si="136"/>
        <v>0</v>
      </c>
      <c r="V698" s="99">
        <f t="shared" si="137"/>
        <v>0</v>
      </c>
    </row>
    <row r="699" spans="1:22" ht="15" customHeight="1" x14ac:dyDescent="0.25">
      <c r="A699" s="24">
        <f>'[1]06-2021'!A705</f>
        <v>44376.916666664983</v>
      </c>
      <c r="B699" s="33">
        <v>89.140999999999991</v>
      </c>
      <c r="C699" s="34">
        <v>4234.5215920000001</v>
      </c>
      <c r="D699" s="25">
        <v>0</v>
      </c>
      <c r="E699" s="34">
        <v>0</v>
      </c>
      <c r="F699" s="27">
        <f t="shared" si="133"/>
        <v>89.140999999999991</v>
      </c>
      <c r="G699" s="27">
        <f t="shared" si="133"/>
        <v>4234.5215920000001</v>
      </c>
      <c r="H699" s="28">
        <f>'[1]06-2021'!P705</f>
        <v>82.960000000000036</v>
      </c>
      <c r="I699" s="29">
        <f t="shared" si="134"/>
        <v>6.1809999999999548</v>
      </c>
      <c r="J699" s="30">
        <f t="shared" si="131"/>
        <v>47.503635723180139</v>
      </c>
      <c r="K699" s="68">
        <v>3.5228346532238395</v>
      </c>
      <c r="L699" s="30">
        <f t="shared" si="142"/>
        <v>71.526614254817474</v>
      </c>
      <c r="M699" s="30">
        <f t="shared" si="143"/>
        <v>36.472821876034146</v>
      </c>
      <c r="N699" s="30">
        <f t="shared" si="143"/>
        <v>22.966918735811184</v>
      </c>
      <c r="O699" s="30">
        <f t="shared" si="143"/>
        <v>22.199939065594776</v>
      </c>
      <c r="P699" s="30">
        <f t="shared" si="143"/>
        <v>28.601159915568051</v>
      </c>
      <c r="Q699" s="30">
        <f t="shared" si="143"/>
        <v>30.93758449147273</v>
      </c>
      <c r="R699" s="30">
        <f t="shared" si="135"/>
        <v>71.526614254817474</v>
      </c>
      <c r="S699" s="36">
        <f t="shared" si="132"/>
        <v>0</v>
      </c>
      <c r="T699" s="36">
        <f t="shared" si="139"/>
        <v>0</v>
      </c>
      <c r="U699" s="99">
        <f t="shared" si="136"/>
        <v>0</v>
      </c>
      <c r="V699" s="99">
        <f t="shared" si="137"/>
        <v>0</v>
      </c>
    </row>
    <row r="700" spans="1:22" ht="15" customHeight="1" x14ac:dyDescent="0.25">
      <c r="A700" s="24">
        <f>'[1]06-2021'!A706</f>
        <v>44376.958333331648</v>
      </c>
      <c r="B700" s="33">
        <v>262.05</v>
      </c>
      <c r="C700" s="34">
        <v>11296.9755</v>
      </c>
      <c r="D700" s="25">
        <v>227.70400000000001</v>
      </c>
      <c r="E700" s="34">
        <v>9816.32</v>
      </c>
      <c r="F700" s="27">
        <f t="shared" si="133"/>
        <v>34.346000000000004</v>
      </c>
      <c r="G700" s="27">
        <f t="shared" si="133"/>
        <v>1480.6555000000008</v>
      </c>
      <c r="H700" s="28">
        <f>'[1]06-2021'!P706</f>
        <v>34.180000000000064</v>
      </c>
      <c r="I700" s="29">
        <f t="shared" si="134"/>
        <v>0.16599999999993997</v>
      </c>
      <c r="J700" s="30">
        <f t="shared" si="131"/>
        <v>43.109983695335721</v>
      </c>
      <c r="K700" s="68">
        <v>3.5228346532238395</v>
      </c>
      <c r="L700" s="30">
        <f t="shared" si="142"/>
        <v>71.526614254817474</v>
      </c>
      <c r="M700" s="30">
        <f t="shared" si="143"/>
        <v>36.472821876034146</v>
      </c>
      <c r="N700" s="30">
        <f t="shared" si="143"/>
        <v>22.966918735811184</v>
      </c>
      <c r="O700" s="30">
        <f t="shared" si="143"/>
        <v>22.199939065594776</v>
      </c>
      <c r="P700" s="30">
        <f t="shared" si="143"/>
        <v>28.601159915568051</v>
      </c>
      <c r="Q700" s="30">
        <f t="shared" si="143"/>
        <v>30.93758449147273</v>
      </c>
      <c r="R700" s="30">
        <f t="shared" si="135"/>
        <v>71.526614254817474</v>
      </c>
      <c r="S700" s="36">
        <f t="shared" si="132"/>
        <v>0</v>
      </c>
      <c r="T700" s="36">
        <f t="shared" si="139"/>
        <v>0</v>
      </c>
      <c r="U700" s="99">
        <f t="shared" si="136"/>
        <v>0</v>
      </c>
      <c r="V700" s="99">
        <f t="shared" si="137"/>
        <v>0</v>
      </c>
    </row>
    <row r="701" spans="1:22" ht="15" customHeight="1" x14ac:dyDescent="0.25">
      <c r="A701" s="24">
        <f>'[1]06-2021'!A707</f>
        <v>44376.999999998312</v>
      </c>
      <c r="B701" s="25">
        <v>194.65</v>
      </c>
      <c r="C701" s="26">
        <v>7429.7905000000001</v>
      </c>
      <c r="D701" s="25">
        <v>194.65</v>
      </c>
      <c r="E701" s="26">
        <v>7429.7910000000002</v>
      </c>
      <c r="F701" s="27">
        <f t="shared" si="133"/>
        <v>0</v>
      </c>
      <c r="G701" s="27">
        <f t="shared" si="133"/>
        <v>-5.0000000010186341E-4</v>
      </c>
      <c r="H701" s="28">
        <f>'[1]06-2021'!P707</f>
        <v>0</v>
      </c>
      <c r="I701" s="29">
        <f t="shared" si="134"/>
        <v>0</v>
      </c>
      <c r="J701" s="30">
        <f t="shared" si="131"/>
        <v>0</v>
      </c>
      <c r="K701" s="68">
        <v>3.5228346532238395</v>
      </c>
      <c r="L701" s="30">
        <f t="shared" si="142"/>
        <v>71.526614254817474</v>
      </c>
      <c r="M701" s="30">
        <f t="shared" si="143"/>
        <v>36.472821876034146</v>
      </c>
      <c r="N701" s="30">
        <f t="shared" si="143"/>
        <v>22.966918735811184</v>
      </c>
      <c r="O701" s="30">
        <f t="shared" si="143"/>
        <v>22.199939065594776</v>
      </c>
      <c r="P701" s="30">
        <f t="shared" si="143"/>
        <v>28.601159915568051</v>
      </c>
      <c r="Q701" s="30">
        <f t="shared" si="143"/>
        <v>30.93758449147273</v>
      </c>
      <c r="R701" s="30">
        <f t="shared" si="135"/>
        <v>71.526614254817474</v>
      </c>
      <c r="S701" s="36">
        <f t="shared" si="132"/>
        <v>0</v>
      </c>
      <c r="T701" s="36">
        <f t="shared" si="139"/>
        <v>0</v>
      </c>
      <c r="U701" s="99">
        <f t="shared" si="136"/>
        <v>0</v>
      </c>
      <c r="V701" s="99">
        <f t="shared" si="137"/>
        <v>0</v>
      </c>
    </row>
    <row r="702" spans="1:22" ht="15" customHeight="1" x14ac:dyDescent="0.25">
      <c r="A702" s="24">
        <f>'[1]06-2021'!A708</f>
        <v>44377.041666664976</v>
      </c>
      <c r="B702" s="25">
        <v>165.05</v>
      </c>
      <c r="C702" s="26">
        <v>6111.8014999999996</v>
      </c>
      <c r="D702" s="37">
        <v>165.05</v>
      </c>
      <c r="E702" s="26">
        <v>6111.8019999999997</v>
      </c>
      <c r="F702" s="27">
        <f t="shared" si="133"/>
        <v>0</v>
      </c>
      <c r="G702" s="27">
        <f t="shared" si="133"/>
        <v>-5.0000000010186341E-4</v>
      </c>
      <c r="H702" s="28">
        <f>'[1]06-2021'!P708</f>
        <v>0</v>
      </c>
      <c r="I702" s="29">
        <f t="shared" si="134"/>
        <v>0</v>
      </c>
      <c r="J702" s="30">
        <f t="shared" si="131"/>
        <v>0</v>
      </c>
      <c r="K702" s="68">
        <v>3.6092237905520776</v>
      </c>
      <c r="L702" s="30">
        <f t="shared" si="142"/>
        <v>72.459616937962437</v>
      </c>
      <c r="M702" s="30">
        <f t="shared" si="143"/>
        <v>36.472821876034146</v>
      </c>
      <c r="N702" s="30">
        <f t="shared" si="143"/>
        <v>22.966918735811184</v>
      </c>
      <c r="O702" s="30">
        <f t="shared" si="143"/>
        <v>22.199939065594776</v>
      </c>
      <c r="P702" s="30">
        <f t="shared" si="143"/>
        <v>28.601159915568051</v>
      </c>
      <c r="Q702" s="30">
        <f t="shared" si="143"/>
        <v>30.93758449147273</v>
      </c>
      <c r="R702" s="30">
        <f t="shared" si="135"/>
        <v>72.459616937962437</v>
      </c>
      <c r="S702" s="36">
        <f t="shared" si="132"/>
        <v>0</v>
      </c>
      <c r="T702" s="36">
        <f t="shared" si="139"/>
        <v>0</v>
      </c>
      <c r="U702" s="99">
        <f t="shared" si="136"/>
        <v>0</v>
      </c>
      <c r="V702" s="99">
        <f t="shared" si="137"/>
        <v>0</v>
      </c>
    </row>
    <row r="703" spans="1:22" ht="15" customHeight="1" x14ac:dyDescent="0.25">
      <c r="A703" s="24">
        <f>'[1]06-2021'!A709</f>
        <v>44377.08333333164</v>
      </c>
      <c r="B703" s="25">
        <v>133.55000000000001</v>
      </c>
      <c r="C703" s="26">
        <v>4188.1279999999997</v>
      </c>
      <c r="D703" s="25">
        <v>92.465000000000003</v>
      </c>
      <c r="E703" s="26">
        <v>2899.7089999999998</v>
      </c>
      <c r="F703" s="27">
        <f t="shared" si="133"/>
        <v>41.085000000000008</v>
      </c>
      <c r="G703" s="27">
        <f t="shared" si="133"/>
        <v>1288.4189999999999</v>
      </c>
      <c r="H703" s="28">
        <f>'[1]06-2021'!P709</f>
        <v>0</v>
      </c>
      <c r="I703" s="29">
        <f t="shared" si="134"/>
        <v>41.085000000000008</v>
      </c>
      <c r="J703" s="30">
        <f t="shared" si="131"/>
        <v>31.35983935742971</v>
      </c>
      <c r="K703" s="68">
        <v>3.6092237905520776</v>
      </c>
      <c r="L703" s="30">
        <f t="shared" si="142"/>
        <v>72.459616937962437</v>
      </c>
      <c r="M703" s="30">
        <f t="shared" si="143"/>
        <v>36.472821876034146</v>
      </c>
      <c r="N703" s="30">
        <f t="shared" si="143"/>
        <v>22.966918735811184</v>
      </c>
      <c r="O703" s="30">
        <f t="shared" si="143"/>
        <v>22.199939065594776</v>
      </c>
      <c r="P703" s="30">
        <f t="shared" si="143"/>
        <v>28.601159915568051</v>
      </c>
      <c r="Q703" s="30">
        <f t="shared" si="143"/>
        <v>30.93758449147273</v>
      </c>
      <c r="R703" s="30">
        <f t="shared" si="135"/>
        <v>72.459616937962437</v>
      </c>
      <c r="S703" s="36">
        <f t="shared" si="132"/>
        <v>0</v>
      </c>
      <c r="T703" s="36">
        <f t="shared" si="139"/>
        <v>0</v>
      </c>
      <c r="U703" s="99">
        <f t="shared" si="136"/>
        <v>0</v>
      </c>
      <c r="V703" s="99">
        <f t="shared" si="137"/>
        <v>0</v>
      </c>
    </row>
    <row r="704" spans="1:22" ht="15" customHeight="1" x14ac:dyDescent="0.25">
      <c r="A704" s="24">
        <f>'[1]06-2021'!A710</f>
        <v>44377.124999998305</v>
      </c>
      <c r="B704" s="25">
        <v>160.19999999999999</v>
      </c>
      <c r="C704" s="26">
        <v>4306.1760000000004</v>
      </c>
      <c r="D704" s="25">
        <v>0</v>
      </c>
      <c r="E704" s="26">
        <v>0</v>
      </c>
      <c r="F704" s="27">
        <f t="shared" si="133"/>
        <v>160.19999999999999</v>
      </c>
      <c r="G704" s="27">
        <f t="shared" si="133"/>
        <v>4306.1760000000004</v>
      </c>
      <c r="H704" s="28">
        <f>'[1]06-2021'!P710</f>
        <v>0</v>
      </c>
      <c r="I704" s="29">
        <f t="shared" si="134"/>
        <v>160.19999999999999</v>
      </c>
      <c r="J704" s="30">
        <f t="shared" si="131"/>
        <v>26.880000000000003</v>
      </c>
      <c r="K704" s="68">
        <v>3.6092237905520776</v>
      </c>
      <c r="L704" s="30">
        <f t="shared" si="142"/>
        <v>72.459616937962437</v>
      </c>
      <c r="M704" s="30">
        <f t="shared" si="143"/>
        <v>36.472821876034146</v>
      </c>
      <c r="N704" s="30">
        <f t="shared" si="143"/>
        <v>22.966918735811184</v>
      </c>
      <c r="O704" s="30">
        <f t="shared" si="143"/>
        <v>22.199939065594776</v>
      </c>
      <c r="P704" s="30">
        <f t="shared" si="143"/>
        <v>28.601159915568051</v>
      </c>
      <c r="Q704" s="30">
        <f t="shared" si="143"/>
        <v>30.93758449147273</v>
      </c>
      <c r="R704" s="30">
        <f t="shared" si="135"/>
        <v>72.459616937962437</v>
      </c>
      <c r="S704" s="36">
        <f t="shared" si="132"/>
        <v>0</v>
      </c>
      <c r="T704" s="36">
        <f t="shared" si="139"/>
        <v>0</v>
      </c>
      <c r="U704" s="99">
        <f t="shared" si="136"/>
        <v>0</v>
      </c>
      <c r="V704" s="99">
        <f t="shared" si="137"/>
        <v>0</v>
      </c>
    </row>
    <row r="705" spans="1:22" ht="15" customHeight="1" x14ac:dyDescent="0.25">
      <c r="A705" s="24">
        <f>'[1]06-2021'!A711</f>
        <v>44377.166666664969</v>
      </c>
      <c r="B705" s="25">
        <v>161.05000000000001</v>
      </c>
      <c r="C705" s="26">
        <v>4167.9740000000002</v>
      </c>
      <c r="D705" s="25">
        <v>0</v>
      </c>
      <c r="E705" s="26">
        <v>0</v>
      </c>
      <c r="F705" s="27">
        <f t="shared" si="133"/>
        <v>161.05000000000001</v>
      </c>
      <c r="G705" s="27">
        <f t="shared" si="133"/>
        <v>4167.9740000000002</v>
      </c>
      <c r="H705" s="28">
        <f>'[1]06-2021'!P711</f>
        <v>0</v>
      </c>
      <c r="I705" s="29">
        <f t="shared" si="134"/>
        <v>161.05000000000001</v>
      </c>
      <c r="J705" s="30">
        <f t="shared" si="131"/>
        <v>25.88</v>
      </c>
      <c r="K705" s="68">
        <v>3.6092237905520776</v>
      </c>
      <c r="L705" s="30">
        <f t="shared" si="142"/>
        <v>72.459616937962437</v>
      </c>
      <c r="M705" s="30">
        <f t="shared" si="143"/>
        <v>36.472821876034146</v>
      </c>
      <c r="N705" s="30">
        <f t="shared" si="143"/>
        <v>22.966918735811184</v>
      </c>
      <c r="O705" s="30">
        <f t="shared" si="143"/>
        <v>22.199939065594776</v>
      </c>
      <c r="P705" s="30">
        <f t="shared" si="143"/>
        <v>28.601159915568051</v>
      </c>
      <c r="Q705" s="30">
        <f t="shared" si="143"/>
        <v>30.93758449147273</v>
      </c>
      <c r="R705" s="30">
        <f t="shared" si="135"/>
        <v>72.459616937962437</v>
      </c>
      <c r="S705" s="36">
        <f t="shared" si="132"/>
        <v>0</v>
      </c>
      <c r="T705" s="36">
        <f t="shared" si="139"/>
        <v>0</v>
      </c>
      <c r="U705" s="99">
        <f t="shared" si="136"/>
        <v>0</v>
      </c>
      <c r="V705" s="99">
        <f t="shared" si="137"/>
        <v>0</v>
      </c>
    </row>
    <row r="706" spans="1:22" ht="15" customHeight="1" x14ac:dyDescent="0.25">
      <c r="A706" s="24">
        <f>'[1]06-2021'!A712</f>
        <v>44377.208333331633</v>
      </c>
      <c r="B706" s="25">
        <v>173.9</v>
      </c>
      <c r="C706" s="26">
        <v>4430.9719999999998</v>
      </c>
      <c r="D706" s="25">
        <v>0</v>
      </c>
      <c r="E706" s="26">
        <v>0</v>
      </c>
      <c r="F706" s="27">
        <f t="shared" si="133"/>
        <v>173.9</v>
      </c>
      <c r="G706" s="27">
        <f t="shared" si="133"/>
        <v>4430.9719999999998</v>
      </c>
      <c r="H706" s="28">
        <f>'[1]06-2021'!P712</f>
        <v>0</v>
      </c>
      <c r="I706" s="29">
        <f t="shared" si="134"/>
        <v>173.9</v>
      </c>
      <c r="J706" s="30">
        <f t="shared" si="131"/>
        <v>25.479999999999997</v>
      </c>
      <c r="K706" s="68">
        <v>3.6092237905520776</v>
      </c>
      <c r="L706" s="30">
        <f t="shared" si="142"/>
        <v>72.459616937962437</v>
      </c>
      <c r="M706" s="30">
        <f t="shared" si="143"/>
        <v>36.472821876034146</v>
      </c>
      <c r="N706" s="30">
        <f t="shared" si="143"/>
        <v>22.966918735811184</v>
      </c>
      <c r="O706" s="30">
        <f t="shared" si="143"/>
        <v>22.199939065594776</v>
      </c>
      <c r="P706" s="30">
        <f t="shared" si="143"/>
        <v>28.601159915568051</v>
      </c>
      <c r="Q706" s="30">
        <f t="shared" si="143"/>
        <v>30.93758449147273</v>
      </c>
      <c r="R706" s="30">
        <f t="shared" si="135"/>
        <v>72.459616937962437</v>
      </c>
      <c r="S706" s="36">
        <f t="shared" si="132"/>
        <v>0</v>
      </c>
      <c r="T706" s="36">
        <f t="shared" si="139"/>
        <v>0</v>
      </c>
      <c r="U706" s="99">
        <f t="shared" si="136"/>
        <v>0</v>
      </c>
      <c r="V706" s="99">
        <f t="shared" si="137"/>
        <v>0</v>
      </c>
    </row>
    <row r="707" spans="1:22" ht="15" customHeight="1" x14ac:dyDescent="0.25">
      <c r="A707" s="24">
        <f>'[1]06-2021'!A713</f>
        <v>44377.249999998297</v>
      </c>
      <c r="B707" s="25">
        <v>148.55000000000001</v>
      </c>
      <c r="C707" s="26">
        <v>3949.9445000000001</v>
      </c>
      <c r="D707" s="25">
        <v>0</v>
      </c>
      <c r="E707" s="26">
        <v>0</v>
      </c>
      <c r="F707" s="27">
        <f t="shared" si="133"/>
        <v>148.55000000000001</v>
      </c>
      <c r="G707" s="27">
        <f t="shared" si="133"/>
        <v>3949.9445000000001</v>
      </c>
      <c r="H707" s="28">
        <f>'[1]06-2021'!P713</f>
        <v>0</v>
      </c>
      <c r="I707" s="29">
        <f t="shared" si="134"/>
        <v>148.55000000000001</v>
      </c>
      <c r="J707" s="30">
        <f t="shared" si="131"/>
        <v>26.59</v>
      </c>
      <c r="K707" s="68">
        <v>3.6092237905520776</v>
      </c>
      <c r="L707" s="30">
        <f t="shared" si="142"/>
        <v>72.459616937962437</v>
      </c>
      <c r="M707" s="30">
        <f t="shared" si="143"/>
        <v>36.472821876034146</v>
      </c>
      <c r="N707" s="30">
        <f t="shared" si="143"/>
        <v>22.966918735811184</v>
      </c>
      <c r="O707" s="30">
        <f t="shared" si="143"/>
        <v>22.199939065594776</v>
      </c>
      <c r="P707" s="30">
        <f t="shared" si="143"/>
        <v>28.601159915568051</v>
      </c>
      <c r="Q707" s="30">
        <f t="shared" si="143"/>
        <v>30.93758449147273</v>
      </c>
      <c r="R707" s="30">
        <f t="shared" si="135"/>
        <v>72.459616937962437</v>
      </c>
      <c r="S707" s="36">
        <f t="shared" si="132"/>
        <v>0</v>
      </c>
      <c r="T707" s="36">
        <f t="shared" si="139"/>
        <v>0</v>
      </c>
      <c r="U707" s="99">
        <f t="shared" si="136"/>
        <v>0</v>
      </c>
      <c r="V707" s="99">
        <f t="shared" si="137"/>
        <v>0</v>
      </c>
    </row>
    <row r="708" spans="1:22" ht="15" customHeight="1" x14ac:dyDescent="0.25">
      <c r="A708" s="24">
        <f>'[1]06-2021'!A714</f>
        <v>44377.291666664962</v>
      </c>
      <c r="B708" s="25">
        <v>118.40900000000001</v>
      </c>
      <c r="C708" s="26">
        <v>3284.0736149999998</v>
      </c>
      <c r="D708" s="25">
        <v>0</v>
      </c>
      <c r="E708" s="26">
        <v>0</v>
      </c>
      <c r="F708" s="27">
        <f t="shared" si="133"/>
        <v>118.40900000000001</v>
      </c>
      <c r="G708" s="27">
        <f t="shared" si="133"/>
        <v>3284.0736149999998</v>
      </c>
      <c r="H708" s="28">
        <f>'[1]06-2021'!P714</f>
        <v>0</v>
      </c>
      <c r="I708" s="29">
        <f t="shared" si="134"/>
        <v>118.40900000000001</v>
      </c>
      <c r="J708" s="30">
        <f t="shared" si="131"/>
        <v>27.734999999999996</v>
      </c>
      <c r="K708" s="68">
        <v>3.6092237905520776</v>
      </c>
      <c r="L708" s="30">
        <f t="shared" si="142"/>
        <v>72.459616937962437</v>
      </c>
      <c r="M708" s="30">
        <f t="shared" si="143"/>
        <v>36.472821876034146</v>
      </c>
      <c r="N708" s="30">
        <f t="shared" si="143"/>
        <v>22.966918735811184</v>
      </c>
      <c r="O708" s="30">
        <f t="shared" si="143"/>
        <v>22.199939065594776</v>
      </c>
      <c r="P708" s="30">
        <f t="shared" si="143"/>
        <v>28.601159915568051</v>
      </c>
      <c r="Q708" s="30">
        <f t="shared" si="143"/>
        <v>30.93758449147273</v>
      </c>
      <c r="R708" s="30">
        <f t="shared" si="135"/>
        <v>72.459616937962437</v>
      </c>
      <c r="S708" s="36">
        <f t="shared" si="132"/>
        <v>0</v>
      </c>
      <c r="T708" s="36">
        <f t="shared" si="139"/>
        <v>0</v>
      </c>
      <c r="U708" s="99">
        <f t="shared" si="136"/>
        <v>0</v>
      </c>
      <c r="V708" s="99">
        <f t="shared" si="137"/>
        <v>0</v>
      </c>
    </row>
    <row r="709" spans="1:22" ht="15" customHeight="1" x14ac:dyDescent="0.25">
      <c r="A709" s="24">
        <f>'[1]06-2021'!A715</f>
        <v>44377.333333331626</v>
      </c>
      <c r="B709" s="25">
        <v>132.79499999999999</v>
      </c>
      <c r="C709" s="26">
        <v>4379.5790999999999</v>
      </c>
      <c r="D709" s="25">
        <v>83.75</v>
      </c>
      <c r="E709" s="26">
        <v>2762.0749999999998</v>
      </c>
      <c r="F709" s="27">
        <f t="shared" si="133"/>
        <v>49.044999999999987</v>
      </c>
      <c r="G709" s="27">
        <f t="shared" si="133"/>
        <v>1617.5041000000001</v>
      </c>
      <c r="H709" s="28">
        <f>'[1]06-2021'!P715</f>
        <v>0</v>
      </c>
      <c r="I709" s="29">
        <f t="shared" si="134"/>
        <v>49.044999999999987</v>
      </c>
      <c r="J709" s="30">
        <f t="shared" si="131"/>
        <v>32.980000000000011</v>
      </c>
      <c r="K709" s="68">
        <v>3.6092237905520776</v>
      </c>
      <c r="L709" s="30">
        <f t="shared" si="142"/>
        <v>72.459616937962437</v>
      </c>
      <c r="M709" s="30">
        <f t="shared" si="143"/>
        <v>36.472821876034146</v>
      </c>
      <c r="N709" s="30">
        <f t="shared" si="143"/>
        <v>22.966918735811184</v>
      </c>
      <c r="O709" s="30">
        <f t="shared" si="143"/>
        <v>22.199939065594776</v>
      </c>
      <c r="P709" s="30">
        <f t="shared" si="143"/>
        <v>28.601159915568051</v>
      </c>
      <c r="Q709" s="30">
        <f t="shared" si="143"/>
        <v>30.93758449147273</v>
      </c>
      <c r="R709" s="30">
        <f t="shared" si="135"/>
        <v>72.459616937962437</v>
      </c>
      <c r="S709" s="36">
        <f t="shared" si="132"/>
        <v>0</v>
      </c>
      <c r="T709" s="36">
        <f t="shared" si="139"/>
        <v>0</v>
      </c>
      <c r="U709" s="99">
        <f t="shared" si="136"/>
        <v>0</v>
      </c>
      <c r="V709" s="99">
        <f t="shared" si="137"/>
        <v>0</v>
      </c>
    </row>
    <row r="710" spans="1:22" ht="15" customHeight="1" x14ac:dyDescent="0.25">
      <c r="A710" s="24">
        <f>'[1]06-2021'!A716</f>
        <v>44377.37499999829</v>
      </c>
      <c r="B710" s="25">
        <v>78.724000000000004</v>
      </c>
      <c r="C710" s="26">
        <v>3495.581772</v>
      </c>
      <c r="D710" s="25">
        <v>67.474999999999994</v>
      </c>
      <c r="E710" s="26">
        <v>2996.0929999999998</v>
      </c>
      <c r="F710" s="27">
        <f t="shared" si="133"/>
        <v>11.249000000000009</v>
      </c>
      <c r="G710" s="27">
        <f t="shared" si="133"/>
        <v>499.48877200000015</v>
      </c>
      <c r="H710" s="28">
        <f>'[1]06-2021'!P716</f>
        <v>0</v>
      </c>
      <c r="I710" s="29">
        <f t="shared" si="134"/>
        <v>11.249000000000009</v>
      </c>
      <c r="J710" s="30">
        <f t="shared" ref="J710:J725" si="144">IF(F710&gt;0,G710/F710,0)</f>
        <v>44.40294888434525</v>
      </c>
      <c r="K710" s="68">
        <v>3.6092237905520776</v>
      </c>
      <c r="L710" s="30">
        <f t="shared" si="142"/>
        <v>72.459616937962437</v>
      </c>
      <c r="M710" s="30">
        <f t="shared" si="143"/>
        <v>36.472821876034146</v>
      </c>
      <c r="N710" s="30">
        <f t="shared" si="143"/>
        <v>22.966918735811184</v>
      </c>
      <c r="O710" s="30">
        <f t="shared" si="143"/>
        <v>22.199939065594776</v>
      </c>
      <c r="P710" s="30">
        <f t="shared" si="143"/>
        <v>28.601159915568051</v>
      </c>
      <c r="Q710" s="30">
        <f t="shared" si="143"/>
        <v>30.93758449147273</v>
      </c>
      <c r="R710" s="30">
        <f t="shared" si="135"/>
        <v>72.459616937962437</v>
      </c>
      <c r="S710" s="36">
        <f t="shared" ref="S710:S725" si="145">IF(J710&gt;R710,J710-R710,0)</f>
        <v>0</v>
      </c>
      <c r="T710" s="36">
        <f t="shared" si="139"/>
        <v>0</v>
      </c>
      <c r="U710" s="99">
        <f t="shared" si="136"/>
        <v>0</v>
      </c>
      <c r="V710" s="99">
        <f t="shared" si="137"/>
        <v>0</v>
      </c>
    </row>
    <row r="711" spans="1:22" ht="15" customHeight="1" x14ac:dyDescent="0.25">
      <c r="A711" s="24">
        <f>'[1]06-2021'!A717</f>
        <v>44377.416666664954</v>
      </c>
      <c r="B711" s="25">
        <v>0</v>
      </c>
      <c r="C711" s="26">
        <v>0</v>
      </c>
      <c r="D711" s="25">
        <v>0</v>
      </c>
      <c r="E711" s="26">
        <v>0</v>
      </c>
      <c r="F711" s="27">
        <f t="shared" ref="F711:G725" si="146">B711-D711</f>
        <v>0</v>
      </c>
      <c r="G711" s="27">
        <f t="shared" si="146"/>
        <v>0</v>
      </c>
      <c r="H711" s="28">
        <f>'[1]06-2021'!P717</f>
        <v>0</v>
      </c>
      <c r="I711" s="29">
        <f t="shared" ref="I711:I725" si="147">F711-H711</f>
        <v>0</v>
      </c>
      <c r="J711" s="30">
        <f t="shared" si="144"/>
        <v>0</v>
      </c>
      <c r="K711" s="68">
        <v>3.6092237905520776</v>
      </c>
      <c r="L711" s="30">
        <f t="shared" si="142"/>
        <v>72.459616937962437</v>
      </c>
      <c r="M711" s="30">
        <f t="shared" si="143"/>
        <v>36.472821876034146</v>
      </c>
      <c r="N711" s="30">
        <f t="shared" si="143"/>
        <v>22.966918735811184</v>
      </c>
      <c r="O711" s="30">
        <f t="shared" si="143"/>
        <v>22.199939065594776</v>
      </c>
      <c r="P711" s="30">
        <f t="shared" si="143"/>
        <v>28.601159915568051</v>
      </c>
      <c r="Q711" s="30">
        <f t="shared" si="143"/>
        <v>30.93758449147273</v>
      </c>
      <c r="R711" s="30">
        <f t="shared" ref="R711:R726" si="148">MAX(L711:Q711)</f>
        <v>72.459616937962437</v>
      </c>
      <c r="S711" s="36">
        <f t="shared" si="145"/>
        <v>0</v>
      </c>
      <c r="T711" s="36">
        <f t="shared" si="139"/>
        <v>0</v>
      </c>
      <c r="U711" s="99">
        <f t="shared" ref="U711:U725" si="149">IF(T711=0,0,1)</f>
        <v>0</v>
      </c>
      <c r="V711" s="99">
        <f t="shared" ref="V711:V725" si="150">IF(U711=0,0,V710+1)</f>
        <v>0</v>
      </c>
    </row>
    <row r="712" spans="1:22" ht="15" customHeight="1" x14ac:dyDescent="0.25">
      <c r="A712" s="24">
        <f>'[1]06-2021'!A718</f>
        <v>44377.458333331619</v>
      </c>
      <c r="B712" s="25">
        <v>36.924999999999997</v>
      </c>
      <c r="C712" s="26">
        <v>1838.865</v>
      </c>
      <c r="D712" s="25">
        <v>31.428000000000001</v>
      </c>
      <c r="E712" s="26">
        <v>1565.114</v>
      </c>
      <c r="F712" s="27">
        <f t="shared" si="146"/>
        <v>5.4969999999999963</v>
      </c>
      <c r="G712" s="27">
        <f t="shared" si="146"/>
        <v>273.75099999999998</v>
      </c>
      <c r="H712" s="28">
        <f>'[1]06-2021'!P718</f>
        <v>4.7100000000000364</v>
      </c>
      <c r="I712" s="29">
        <f t="shared" si="147"/>
        <v>0.78699999999995995</v>
      </c>
      <c r="J712" s="30">
        <f t="shared" si="144"/>
        <v>49.800072766963829</v>
      </c>
      <c r="K712" s="68">
        <v>3.6092237905520776</v>
      </c>
      <c r="L712" s="30">
        <f t="shared" si="142"/>
        <v>72.459616937962437</v>
      </c>
      <c r="M712" s="30">
        <f t="shared" ref="M712:Q725" si="151">M711</f>
        <v>36.472821876034146</v>
      </c>
      <c r="N712" s="30">
        <f t="shared" si="151"/>
        <v>22.966918735811184</v>
      </c>
      <c r="O712" s="30">
        <f t="shared" si="151"/>
        <v>22.199939065594776</v>
      </c>
      <c r="P712" s="30">
        <f t="shared" si="151"/>
        <v>28.601159915568051</v>
      </c>
      <c r="Q712" s="30">
        <f t="shared" si="151"/>
        <v>30.93758449147273</v>
      </c>
      <c r="R712" s="30">
        <f t="shared" si="148"/>
        <v>72.459616937962437</v>
      </c>
      <c r="S712" s="36">
        <f t="shared" si="145"/>
        <v>0</v>
      </c>
      <c r="T712" s="36">
        <f t="shared" ref="T712:T725" si="152">IF(S712&lt;&gt;" ",S712*I712,0)</f>
        <v>0</v>
      </c>
      <c r="U712" s="99">
        <f t="shared" si="149"/>
        <v>0</v>
      </c>
      <c r="V712" s="99">
        <f t="shared" si="150"/>
        <v>0</v>
      </c>
    </row>
    <row r="713" spans="1:22" ht="15" customHeight="1" x14ac:dyDescent="0.25">
      <c r="A713" s="24">
        <f>'[1]06-2021'!A719</f>
        <v>44377.499999998283</v>
      </c>
      <c r="B713" s="25">
        <v>89.825000000000003</v>
      </c>
      <c r="C713" s="26">
        <v>5192.7832500000004</v>
      </c>
      <c r="D713" s="25">
        <v>62.091999999999999</v>
      </c>
      <c r="E713" s="26">
        <v>3589.538</v>
      </c>
      <c r="F713" s="27">
        <f t="shared" si="146"/>
        <v>27.733000000000004</v>
      </c>
      <c r="G713" s="27">
        <f t="shared" si="146"/>
        <v>1603.2452500000004</v>
      </c>
      <c r="H713" s="28">
        <f>'[1]06-2021'!P719</f>
        <v>27.733000000000004</v>
      </c>
      <c r="I713" s="29">
        <f t="shared" si="147"/>
        <v>0</v>
      </c>
      <c r="J713" s="30">
        <f t="shared" si="144"/>
        <v>57.810018750225368</v>
      </c>
      <c r="K713" s="68">
        <v>3.6092237905520776</v>
      </c>
      <c r="L713" s="30">
        <f t="shared" si="142"/>
        <v>72.459616937962437</v>
      </c>
      <c r="M713" s="30">
        <f t="shared" si="151"/>
        <v>36.472821876034146</v>
      </c>
      <c r="N713" s="30">
        <f t="shared" si="151"/>
        <v>22.966918735811184</v>
      </c>
      <c r="O713" s="30">
        <f t="shared" si="151"/>
        <v>22.199939065594776</v>
      </c>
      <c r="P713" s="30">
        <f t="shared" si="151"/>
        <v>28.601159915568051</v>
      </c>
      <c r="Q713" s="30">
        <f t="shared" si="151"/>
        <v>30.93758449147273</v>
      </c>
      <c r="R713" s="30">
        <f t="shared" si="148"/>
        <v>72.459616937962437</v>
      </c>
      <c r="S713" s="36">
        <f t="shared" si="145"/>
        <v>0</v>
      </c>
      <c r="T713" s="36">
        <f t="shared" si="152"/>
        <v>0</v>
      </c>
      <c r="U713" s="99">
        <f t="shared" si="149"/>
        <v>0</v>
      </c>
      <c r="V713" s="99">
        <f t="shared" si="150"/>
        <v>0</v>
      </c>
    </row>
    <row r="714" spans="1:22" ht="15" customHeight="1" x14ac:dyDescent="0.25">
      <c r="A714" s="24">
        <f>'[1]06-2021'!A720</f>
        <v>44377.541666664947</v>
      </c>
      <c r="B714" s="25">
        <v>129.625</v>
      </c>
      <c r="C714" s="26">
        <v>8082.1187499999996</v>
      </c>
      <c r="D714" s="25">
        <v>71.153000000000006</v>
      </c>
      <c r="E714" s="26">
        <v>4436.3900000000003</v>
      </c>
      <c r="F714" s="27">
        <f t="shared" si="146"/>
        <v>58.471999999999994</v>
      </c>
      <c r="G714" s="27">
        <f t="shared" si="146"/>
        <v>3645.7287499999993</v>
      </c>
      <c r="H714" s="28">
        <f>'[1]06-2021'!P720</f>
        <v>58.471999999999994</v>
      </c>
      <c r="I714" s="29">
        <f t="shared" si="147"/>
        <v>0</v>
      </c>
      <c r="J714" s="30">
        <f t="shared" si="144"/>
        <v>62.349992304008751</v>
      </c>
      <c r="K714" s="68">
        <v>3.6092237905520776</v>
      </c>
      <c r="L714" s="30">
        <f t="shared" si="142"/>
        <v>72.459616937962437</v>
      </c>
      <c r="M714" s="30">
        <f t="shared" si="151"/>
        <v>36.472821876034146</v>
      </c>
      <c r="N714" s="30">
        <f t="shared" si="151"/>
        <v>22.966918735811184</v>
      </c>
      <c r="O714" s="30">
        <f t="shared" si="151"/>
        <v>22.199939065594776</v>
      </c>
      <c r="P714" s="30">
        <f t="shared" si="151"/>
        <v>28.601159915568051</v>
      </c>
      <c r="Q714" s="30">
        <f t="shared" si="151"/>
        <v>30.93758449147273</v>
      </c>
      <c r="R714" s="30">
        <f t="shared" si="148"/>
        <v>72.459616937962437</v>
      </c>
      <c r="S714" s="36">
        <f t="shared" si="145"/>
        <v>0</v>
      </c>
      <c r="T714" s="36">
        <f t="shared" si="152"/>
        <v>0</v>
      </c>
      <c r="U714" s="99">
        <f t="shared" si="149"/>
        <v>0</v>
      </c>
      <c r="V714" s="99">
        <f t="shared" si="150"/>
        <v>0</v>
      </c>
    </row>
    <row r="715" spans="1:22" ht="15" customHeight="1" x14ac:dyDescent="0.25">
      <c r="A715" s="24">
        <f>'[1]06-2021'!A721</f>
        <v>44377.583333331611</v>
      </c>
      <c r="B715" s="25">
        <v>172.22499999999999</v>
      </c>
      <c r="C715" s="26">
        <v>11787.079</v>
      </c>
      <c r="D715" s="25">
        <v>73.87</v>
      </c>
      <c r="E715" s="26">
        <v>5055.6629999999996</v>
      </c>
      <c r="F715" s="27">
        <f t="shared" si="146"/>
        <v>98.35499999999999</v>
      </c>
      <c r="G715" s="27">
        <f t="shared" si="146"/>
        <v>6731.4160000000002</v>
      </c>
      <c r="H715" s="28">
        <f>'[1]06-2021'!P721</f>
        <v>98.35499999999999</v>
      </c>
      <c r="I715" s="29">
        <f t="shared" si="147"/>
        <v>0</v>
      </c>
      <c r="J715" s="30">
        <f t="shared" si="144"/>
        <v>68.439997966549754</v>
      </c>
      <c r="K715" s="68">
        <v>3.6092237905520776</v>
      </c>
      <c r="L715" s="30">
        <f t="shared" si="142"/>
        <v>72.459616937962437</v>
      </c>
      <c r="M715" s="30">
        <f t="shared" si="151"/>
        <v>36.472821876034146</v>
      </c>
      <c r="N715" s="30">
        <f t="shared" si="151"/>
        <v>22.966918735811184</v>
      </c>
      <c r="O715" s="30">
        <f t="shared" si="151"/>
        <v>22.199939065594776</v>
      </c>
      <c r="P715" s="30">
        <f t="shared" si="151"/>
        <v>28.601159915568051</v>
      </c>
      <c r="Q715" s="30">
        <f t="shared" si="151"/>
        <v>30.93758449147273</v>
      </c>
      <c r="R715" s="30">
        <f t="shared" si="148"/>
        <v>72.459616937962437</v>
      </c>
      <c r="S715" s="36">
        <f t="shared" si="145"/>
        <v>0</v>
      </c>
      <c r="T715" s="36">
        <f t="shared" si="152"/>
        <v>0</v>
      </c>
      <c r="U715" s="99">
        <f t="shared" si="149"/>
        <v>0</v>
      </c>
      <c r="V715" s="99">
        <f t="shared" si="150"/>
        <v>0</v>
      </c>
    </row>
    <row r="716" spans="1:22" ht="15" customHeight="1" x14ac:dyDescent="0.25">
      <c r="A716" s="24">
        <f>'[1]06-2021'!A722</f>
        <v>44377.624999998276</v>
      </c>
      <c r="B716" s="25">
        <v>162.02500000000001</v>
      </c>
      <c r="C716" s="26">
        <v>11928.280500000001</v>
      </c>
      <c r="D716" s="25">
        <v>46.146999999999998</v>
      </c>
      <c r="E716" s="26">
        <v>3397.3429999999998</v>
      </c>
      <c r="F716" s="27">
        <f t="shared" si="146"/>
        <v>115.87800000000001</v>
      </c>
      <c r="G716" s="27">
        <f t="shared" si="146"/>
        <v>8530.9375</v>
      </c>
      <c r="H716" s="28">
        <f>'[1]06-2021'!P722</f>
        <v>115.87800000000001</v>
      </c>
      <c r="I716" s="29">
        <f t="shared" si="147"/>
        <v>0</v>
      </c>
      <c r="J716" s="30">
        <f t="shared" si="144"/>
        <v>73.619992578401408</v>
      </c>
      <c r="K716" s="68">
        <v>3.6092237905520776</v>
      </c>
      <c r="L716" s="30">
        <f t="shared" si="142"/>
        <v>72.459616937962437</v>
      </c>
      <c r="M716" s="30">
        <f t="shared" si="151"/>
        <v>36.472821876034146</v>
      </c>
      <c r="N716" s="30">
        <f t="shared" si="151"/>
        <v>22.966918735811184</v>
      </c>
      <c r="O716" s="30">
        <f t="shared" si="151"/>
        <v>22.199939065594776</v>
      </c>
      <c r="P716" s="30">
        <f t="shared" si="151"/>
        <v>28.601159915568051</v>
      </c>
      <c r="Q716" s="30">
        <f t="shared" si="151"/>
        <v>30.93758449147273</v>
      </c>
      <c r="R716" s="30">
        <f t="shared" si="148"/>
        <v>72.459616937962437</v>
      </c>
      <c r="S716" s="36">
        <f t="shared" si="145"/>
        <v>1.1603756404389713</v>
      </c>
      <c r="T716" s="36">
        <f t="shared" si="152"/>
        <v>0</v>
      </c>
      <c r="U716" s="99">
        <f t="shared" si="149"/>
        <v>0</v>
      </c>
      <c r="V716" s="99">
        <f t="shared" si="150"/>
        <v>0</v>
      </c>
    </row>
    <row r="717" spans="1:22" ht="15" customHeight="1" x14ac:dyDescent="0.25">
      <c r="A717" s="24">
        <f>'[1]06-2021'!A723</f>
        <v>44377.66666666494</v>
      </c>
      <c r="B717" s="25">
        <v>177.625</v>
      </c>
      <c r="C717" s="26">
        <v>14987.997499999999</v>
      </c>
      <c r="D717" s="25">
        <v>52.814999999999998</v>
      </c>
      <c r="E717" s="26">
        <v>4456.53</v>
      </c>
      <c r="F717" s="27">
        <f t="shared" si="146"/>
        <v>124.81</v>
      </c>
      <c r="G717" s="27">
        <f t="shared" si="146"/>
        <v>10531.467499999999</v>
      </c>
      <c r="H717" s="28">
        <f>'[1]06-2021'!P723</f>
        <v>124.81</v>
      </c>
      <c r="I717" s="29">
        <f t="shared" si="147"/>
        <v>0</v>
      </c>
      <c r="J717" s="30">
        <f t="shared" si="144"/>
        <v>84.379997596346442</v>
      </c>
      <c r="K717" s="68">
        <v>3.6092237905520776</v>
      </c>
      <c r="L717" s="30">
        <f t="shared" si="142"/>
        <v>72.459616937962437</v>
      </c>
      <c r="M717" s="30">
        <f t="shared" si="151"/>
        <v>36.472821876034146</v>
      </c>
      <c r="N717" s="30">
        <f t="shared" si="151"/>
        <v>22.966918735811184</v>
      </c>
      <c r="O717" s="30">
        <f t="shared" si="151"/>
        <v>22.199939065594776</v>
      </c>
      <c r="P717" s="30">
        <f t="shared" si="151"/>
        <v>28.601159915568051</v>
      </c>
      <c r="Q717" s="30">
        <f t="shared" si="151"/>
        <v>30.93758449147273</v>
      </c>
      <c r="R717" s="30">
        <f t="shared" si="148"/>
        <v>72.459616937962437</v>
      </c>
      <c r="S717" s="36">
        <f t="shared" si="145"/>
        <v>11.920380658384005</v>
      </c>
      <c r="T717" s="36">
        <f t="shared" si="152"/>
        <v>0</v>
      </c>
      <c r="U717" s="99">
        <f t="shared" si="149"/>
        <v>0</v>
      </c>
      <c r="V717" s="99">
        <f t="shared" si="150"/>
        <v>0</v>
      </c>
    </row>
    <row r="718" spans="1:22" ht="15" customHeight="1" x14ac:dyDescent="0.25">
      <c r="A718" s="24">
        <f>'[1]06-2021'!A724</f>
        <v>44377.708333331604</v>
      </c>
      <c r="B718" s="25">
        <v>155.82499999999999</v>
      </c>
      <c r="C718" s="26">
        <v>15104.117249999999</v>
      </c>
      <c r="D718" s="25">
        <v>58.640999999999998</v>
      </c>
      <c r="E718" s="26">
        <v>5684.0720000000001</v>
      </c>
      <c r="F718" s="27">
        <f t="shared" si="146"/>
        <v>97.183999999999997</v>
      </c>
      <c r="G718" s="27">
        <f t="shared" si="146"/>
        <v>9420.0452499999992</v>
      </c>
      <c r="H718" s="28">
        <f>'[1]06-2021'!P724</f>
        <v>97.183999999999997</v>
      </c>
      <c r="I718" s="29">
        <f t="shared" si="147"/>
        <v>0</v>
      </c>
      <c r="J718" s="30">
        <f t="shared" si="144"/>
        <v>96.930001337668742</v>
      </c>
      <c r="K718" s="68">
        <v>3.6092237905520776</v>
      </c>
      <c r="L718" s="30">
        <f t="shared" si="142"/>
        <v>72.459616937962437</v>
      </c>
      <c r="M718" s="30">
        <f t="shared" si="151"/>
        <v>36.472821876034146</v>
      </c>
      <c r="N718" s="30">
        <f t="shared" si="151"/>
        <v>22.966918735811184</v>
      </c>
      <c r="O718" s="30">
        <f t="shared" si="151"/>
        <v>22.199939065594776</v>
      </c>
      <c r="P718" s="30">
        <f t="shared" si="151"/>
        <v>28.601159915568051</v>
      </c>
      <c r="Q718" s="30">
        <f t="shared" si="151"/>
        <v>30.93758449147273</v>
      </c>
      <c r="R718" s="30">
        <f t="shared" si="148"/>
        <v>72.459616937962437</v>
      </c>
      <c r="S718" s="36">
        <f t="shared" si="145"/>
        <v>24.470384399706305</v>
      </c>
      <c r="T718" s="36">
        <f t="shared" si="152"/>
        <v>0</v>
      </c>
      <c r="U718" s="99">
        <f t="shared" si="149"/>
        <v>0</v>
      </c>
      <c r="V718" s="99">
        <f t="shared" si="150"/>
        <v>0</v>
      </c>
    </row>
    <row r="719" spans="1:22" ht="15" customHeight="1" x14ac:dyDescent="0.25">
      <c r="A719" s="24">
        <f>'[1]06-2021'!A725</f>
        <v>44377.749999998268</v>
      </c>
      <c r="B719" s="25">
        <v>148.02500000000001</v>
      </c>
      <c r="C719" s="26">
        <v>13841.81775</v>
      </c>
      <c r="D719" s="25">
        <v>78.397000000000006</v>
      </c>
      <c r="E719" s="26">
        <v>7330.9040000000005</v>
      </c>
      <c r="F719" s="27">
        <f t="shared" si="146"/>
        <v>69.628</v>
      </c>
      <c r="G719" s="27">
        <f t="shared" si="146"/>
        <v>6510.9137499999997</v>
      </c>
      <c r="H719" s="28">
        <f>'[1]06-2021'!P725</f>
        <v>69.628</v>
      </c>
      <c r="I719" s="29">
        <f t="shared" si="147"/>
        <v>0</v>
      </c>
      <c r="J719" s="30">
        <f t="shared" si="144"/>
        <v>93.509992388119713</v>
      </c>
      <c r="K719" s="68">
        <v>3.6092237905520776</v>
      </c>
      <c r="L719" s="30">
        <f t="shared" si="142"/>
        <v>72.459616937962437</v>
      </c>
      <c r="M719" s="30">
        <f t="shared" si="151"/>
        <v>36.472821876034146</v>
      </c>
      <c r="N719" s="30">
        <f t="shared" si="151"/>
        <v>22.966918735811184</v>
      </c>
      <c r="O719" s="30">
        <f t="shared" si="151"/>
        <v>22.199939065594776</v>
      </c>
      <c r="P719" s="30">
        <f t="shared" si="151"/>
        <v>28.601159915568051</v>
      </c>
      <c r="Q719" s="30">
        <f t="shared" si="151"/>
        <v>30.93758449147273</v>
      </c>
      <c r="R719" s="30">
        <f t="shared" si="148"/>
        <v>72.459616937962437</v>
      </c>
      <c r="S719" s="36">
        <f t="shared" si="145"/>
        <v>21.050375450157276</v>
      </c>
      <c r="T719" s="36">
        <f t="shared" si="152"/>
        <v>0</v>
      </c>
      <c r="U719" s="99">
        <f t="shared" si="149"/>
        <v>0</v>
      </c>
      <c r="V719" s="99">
        <f t="shared" si="150"/>
        <v>0</v>
      </c>
    </row>
    <row r="720" spans="1:22" ht="15" customHeight="1" x14ac:dyDescent="0.25">
      <c r="A720" s="24">
        <f>'[1]06-2021'!A726</f>
        <v>44377.791666664933</v>
      </c>
      <c r="B720" s="33">
        <v>97.224999999999994</v>
      </c>
      <c r="C720" s="34">
        <v>7236.4567500000003</v>
      </c>
      <c r="D720" s="25">
        <v>53.808</v>
      </c>
      <c r="E720" s="34">
        <v>4004.93</v>
      </c>
      <c r="F720" s="27">
        <f t="shared" si="146"/>
        <v>43.416999999999994</v>
      </c>
      <c r="G720" s="27">
        <f t="shared" si="146"/>
        <v>3231.5267500000004</v>
      </c>
      <c r="H720" s="28">
        <f>'[1]06-2021'!P726</f>
        <v>43.416999999999994</v>
      </c>
      <c r="I720" s="29">
        <f t="shared" si="147"/>
        <v>0</v>
      </c>
      <c r="J720" s="30">
        <f t="shared" si="144"/>
        <v>74.429987101826498</v>
      </c>
      <c r="K720" s="68">
        <v>3.6092237905520776</v>
      </c>
      <c r="L720" s="30">
        <f t="shared" si="142"/>
        <v>72.459616937962437</v>
      </c>
      <c r="M720" s="30">
        <f t="shared" si="151"/>
        <v>36.472821876034146</v>
      </c>
      <c r="N720" s="30">
        <f t="shared" si="151"/>
        <v>22.966918735811184</v>
      </c>
      <c r="O720" s="30">
        <f t="shared" si="151"/>
        <v>22.199939065594776</v>
      </c>
      <c r="P720" s="30">
        <f t="shared" si="151"/>
        <v>28.601159915568051</v>
      </c>
      <c r="Q720" s="30">
        <f t="shared" si="151"/>
        <v>30.93758449147273</v>
      </c>
      <c r="R720" s="30">
        <f t="shared" si="148"/>
        <v>72.459616937962437</v>
      </c>
      <c r="S720" s="36">
        <f t="shared" si="145"/>
        <v>1.9703701638640609</v>
      </c>
      <c r="T720" s="36">
        <f t="shared" si="152"/>
        <v>0</v>
      </c>
      <c r="U720" s="99">
        <f t="shared" si="149"/>
        <v>0</v>
      </c>
      <c r="V720" s="99">
        <f t="shared" si="150"/>
        <v>0</v>
      </c>
    </row>
    <row r="721" spans="1:22" ht="15" customHeight="1" x14ac:dyDescent="0.25">
      <c r="A721" s="24">
        <f>'[1]06-2021'!A727</f>
        <v>44377.833333331597</v>
      </c>
      <c r="B721" s="33">
        <v>69.825000000000003</v>
      </c>
      <c r="C721" s="34">
        <v>4235.5844999999999</v>
      </c>
      <c r="D721" s="25">
        <v>32.131999999999998</v>
      </c>
      <c r="E721" s="34">
        <v>1949.1279999999999</v>
      </c>
      <c r="F721" s="27">
        <f t="shared" si="146"/>
        <v>37.693000000000005</v>
      </c>
      <c r="G721" s="27">
        <f t="shared" si="146"/>
        <v>2286.4565000000002</v>
      </c>
      <c r="H721" s="28">
        <f>'[1]06-2021'!P727</f>
        <v>37.693000000000005</v>
      </c>
      <c r="I721" s="29">
        <f t="shared" si="147"/>
        <v>0</v>
      </c>
      <c r="J721" s="30">
        <f t="shared" si="144"/>
        <v>60.659976653490034</v>
      </c>
      <c r="K721" s="68">
        <v>3.6092237905520776</v>
      </c>
      <c r="L721" s="30">
        <f t="shared" si="142"/>
        <v>72.459616937962437</v>
      </c>
      <c r="M721" s="30">
        <f t="shared" si="151"/>
        <v>36.472821876034146</v>
      </c>
      <c r="N721" s="30">
        <f t="shared" si="151"/>
        <v>22.966918735811184</v>
      </c>
      <c r="O721" s="30">
        <f t="shared" si="151"/>
        <v>22.199939065594776</v>
      </c>
      <c r="P721" s="30">
        <f t="shared" si="151"/>
        <v>28.601159915568051</v>
      </c>
      <c r="Q721" s="30">
        <f t="shared" si="151"/>
        <v>30.93758449147273</v>
      </c>
      <c r="R721" s="30">
        <f t="shared" si="148"/>
        <v>72.459616937962437</v>
      </c>
      <c r="S721" s="36">
        <f t="shared" si="145"/>
        <v>0</v>
      </c>
      <c r="T721" s="36">
        <f t="shared" si="152"/>
        <v>0</v>
      </c>
      <c r="U721" s="99">
        <f t="shared" si="149"/>
        <v>0</v>
      </c>
      <c r="V721" s="99">
        <f t="shared" si="150"/>
        <v>0</v>
      </c>
    </row>
    <row r="722" spans="1:22" ht="15" customHeight="1" x14ac:dyDescent="0.25">
      <c r="A722" s="24">
        <f>'[1]06-2021'!A728</f>
        <v>44377.874999998261</v>
      </c>
      <c r="B722" s="33">
        <v>49.725000000000001</v>
      </c>
      <c r="C722" s="34">
        <v>2723.4382500000002</v>
      </c>
      <c r="D722" s="25">
        <v>41.924999999999997</v>
      </c>
      <c r="E722" s="34">
        <v>2296.232</v>
      </c>
      <c r="F722" s="27">
        <f t="shared" si="146"/>
        <v>7.8000000000000043</v>
      </c>
      <c r="G722" s="27">
        <f t="shared" si="146"/>
        <v>427.20625000000018</v>
      </c>
      <c r="H722" s="28">
        <f>'[1]06-2021'!P728</f>
        <v>7.8000000000000043</v>
      </c>
      <c r="I722" s="29">
        <f t="shared" si="147"/>
        <v>0</v>
      </c>
      <c r="J722" s="30">
        <f t="shared" si="144"/>
        <v>54.770032051282044</v>
      </c>
      <c r="K722" s="68">
        <v>3.6092237905520776</v>
      </c>
      <c r="L722" s="30">
        <f t="shared" si="142"/>
        <v>72.459616937962437</v>
      </c>
      <c r="M722" s="30">
        <f t="shared" si="151"/>
        <v>36.472821876034146</v>
      </c>
      <c r="N722" s="30">
        <f t="shared" si="151"/>
        <v>22.966918735811184</v>
      </c>
      <c r="O722" s="30">
        <f t="shared" si="151"/>
        <v>22.199939065594776</v>
      </c>
      <c r="P722" s="30">
        <f t="shared" si="151"/>
        <v>28.601159915568051</v>
      </c>
      <c r="Q722" s="30">
        <f t="shared" si="151"/>
        <v>30.93758449147273</v>
      </c>
      <c r="R722" s="30">
        <f t="shared" si="148"/>
        <v>72.459616937962437</v>
      </c>
      <c r="S722" s="36">
        <f t="shared" si="145"/>
        <v>0</v>
      </c>
      <c r="T722" s="36">
        <f t="shared" si="152"/>
        <v>0</v>
      </c>
      <c r="U722" s="99">
        <f t="shared" si="149"/>
        <v>0</v>
      </c>
      <c r="V722" s="99">
        <f t="shared" si="150"/>
        <v>0</v>
      </c>
    </row>
    <row r="723" spans="1:22" ht="15" customHeight="1" x14ac:dyDescent="0.25">
      <c r="A723" s="24">
        <f>'[1]06-2021'!A729</f>
        <v>44377.916666664925</v>
      </c>
      <c r="B723" s="33">
        <v>16.925000000000001</v>
      </c>
      <c r="C723" s="34">
        <v>849.29650000000004</v>
      </c>
      <c r="D723" s="25">
        <v>16.925000000000001</v>
      </c>
      <c r="E723" s="34">
        <v>849.29700000000003</v>
      </c>
      <c r="F723" s="27">
        <f t="shared" si="146"/>
        <v>0</v>
      </c>
      <c r="G723" s="27">
        <f t="shared" si="146"/>
        <v>-4.9999999998817657E-4</v>
      </c>
      <c r="H723" s="28">
        <f>'[1]06-2021'!P729</f>
        <v>0</v>
      </c>
      <c r="I723" s="29">
        <f t="shared" si="147"/>
        <v>0</v>
      </c>
      <c r="J723" s="30">
        <f t="shared" si="144"/>
        <v>0</v>
      </c>
      <c r="K723" s="68">
        <v>3.6092237905520776</v>
      </c>
      <c r="L723" s="30">
        <f t="shared" si="142"/>
        <v>72.459616937962437</v>
      </c>
      <c r="M723" s="30">
        <f t="shared" si="151"/>
        <v>36.472821876034146</v>
      </c>
      <c r="N723" s="30">
        <f t="shared" si="151"/>
        <v>22.966918735811184</v>
      </c>
      <c r="O723" s="30">
        <f t="shared" si="151"/>
        <v>22.199939065594776</v>
      </c>
      <c r="P723" s="30">
        <f t="shared" si="151"/>
        <v>28.601159915568051</v>
      </c>
      <c r="Q723" s="30">
        <f t="shared" si="151"/>
        <v>30.93758449147273</v>
      </c>
      <c r="R723" s="30">
        <f t="shared" si="148"/>
        <v>72.459616937962437</v>
      </c>
      <c r="S723" s="36">
        <f t="shared" si="145"/>
        <v>0</v>
      </c>
      <c r="T723" s="36">
        <f t="shared" si="152"/>
        <v>0</v>
      </c>
      <c r="U723" s="99">
        <f t="shared" si="149"/>
        <v>0</v>
      </c>
      <c r="V723" s="99">
        <f t="shared" si="150"/>
        <v>0</v>
      </c>
    </row>
    <row r="724" spans="1:22" ht="15" customHeight="1" x14ac:dyDescent="0.25">
      <c r="A724" s="24">
        <f>'[1]06-2021'!A730</f>
        <v>44377.95833333159</v>
      </c>
      <c r="B724" s="25">
        <v>210.85</v>
      </c>
      <c r="C724" s="26">
        <v>8988.5355</v>
      </c>
      <c r="D724" s="25">
        <v>172.172</v>
      </c>
      <c r="E724" s="26">
        <v>7339.6930000000002</v>
      </c>
      <c r="F724" s="27">
        <f t="shared" si="146"/>
        <v>38.677999999999997</v>
      </c>
      <c r="G724" s="27">
        <f t="shared" si="146"/>
        <v>1648.8424999999997</v>
      </c>
      <c r="H724" s="28">
        <f>'[1]06-2021'!P730</f>
        <v>0</v>
      </c>
      <c r="I724" s="29">
        <f t="shared" si="147"/>
        <v>38.677999999999997</v>
      </c>
      <c r="J724" s="30">
        <f t="shared" si="144"/>
        <v>42.629983453125803</v>
      </c>
      <c r="K724" s="68">
        <v>3.6092237905520776</v>
      </c>
      <c r="L724" s="30">
        <f t="shared" si="142"/>
        <v>72.459616937962437</v>
      </c>
      <c r="M724" s="30">
        <f t="shared" si="151"/>
        <v>36.472821876034146</v>
      </c>
      <c r="N724" s="30">
        <f t="shared" si="151"/>
        <v>22.966918735811184</v>
      </c>
      <c r="O724" s="30">
        <f t="shared" si="151"/>
        <v>22.199939065594776</v>
      </c>
      <c r="P724" s="30">
        <f t="shared" si="151"/>
        <v>28.601159915568051</v>
      </c>
      <c r="Q724" s="30">
        <f t="shared" si="151"/>
        <v>30.93758449147273</v>
      </c>
      <c r="R724" s="30">
        <f t="shared" si="148"/>
        <v>72.459616937962437</v>
      </c>
      <c r="S724" s="36">
        <f t="shared" si="145"/>
        <v>0</v>
      </c>
      <c r="T724" s="36">
        <f t="shared" si="152"/>
        <v>0</v>
      </c>
      <c r="U724" s="99">
        <f t="shared" si="149"/>
        <v>0</v>
      </c>
      <c r="V724" s="99">
        <f t="shared" si="150"/>
        <v>0</v>
      </c>
    </row>
    <row r="725" spans="1:22" ht="15" customHeight="1" x14ac:dyDescent="0.25">
      <c r="A725" s="24">
        <f>'[1]06-2021'!A731</f>
        <v>44377.999999998254</v>
      </c>
      <c r="B725" s="25">
        <v>152.05000000000001</v>
      </c>
      <c r="C725" s="26">
        <v>5630.4115000000002</v>
      </c>
      <c r="D725" s="25">
        <v>45.212000000000003</v>
      </c>
      <c r="E725" s="26">
        <v>1674.201</v>
      </c>
      <c r="F725" s="27">
        <f t="shared" si="146"/>
        <v>106.83800000000001</v>
      </c>
      <c r="G725" s="27">
        <f t="shared" si="146"/>
        <v>3956.2105000000001</v>
      </c>
      <c r="H725" s="28">
        <f>'[1]06-2021'!P731</f>
        <v>0</v>
      </c>
      <c r="I725" s="29">
        <f t="shared" si="147"/>
        <v>106.83800000000001</v>
      </c>
      <c r="J725" s="30">
        <f t="shared" si="144"/>
        <v>37.029994009622044</v>
      </c>
      <c r="K725" s="68">
        <v>3.6092237905520776</v>
      </c>
      <c r="L725" s="30">
        <f t="shared" si="142"/>
        <v>72.459616937962437</v>
      </c>
      <c r="M725" s="30">
        <f t="shared" si="151"/>
        <v>36.472821876034146</v>
      </c>
      <c r="N725" s="30">
        <f t="shared" si="151"/>
        <v>22.966918735811184</v>
      </c>
      <c r="O725" s="30">
        <f t="shared" si="151"/>
        <v>22.199939065594776</v>
      </c>
      <c r="P725" s="30">
        <f t="shared" si="151"/>
        <v>28.601159915568051</v>
      </c>
      <c r="Q725" s="30">
        <f t="shared" si="151"/>
        <v>30.93758449147273</v>
      </c>
      <c r="R725" s="30">
        <f t="shared" si="148"/>
        <v>72.459616937962437</v>
      </c>
      <c r="S725" s="36">
        <f t="shared" si="145"/>
        <v>0</v>
      </c>
      <c r="T725" s="36">
        <f t="shared" si="152"/>
        <v>0</v>
      </c>
      <c r="U725" s="99">
        <f t="shared" si="149"/>
        <v>0</v>
      </c>
      <c r="V725" s="99">
        <f t="shared" si="150"/>
        <v>0</v>
      </c>
    </row>
    <row r="726" spans="1:22" s="45" customFormat="1" x14ac:dyDescent="0.25">
      <c r="A726" s="38"/>
      <c r="B726" s="39">
        <f t="shared" ref="B726:H726" si="153">SUM(B6:B725)</f>
        <v>106874.00400000007</v>
      </c>
      <c r="C726" s="39">
        <f t="shared" si="153"/>
        <v>3380362.7109740018</v>
      </c>
      <c r="D726" s="39">
        <f t="shared" si="153"/>
        <v>38354.964000000007</v>
      </c>
      <c r="E726" s="39">
        <f t="shared" si="153"/>
        <v>1401909.5579999997</v>
      </c>
      <c r="F726" s="39">
        <f t="shared" si="153"/>
        <v>68519.039999999964</v>
      </c>
      <c r="G726" s="69">
        <f t="shared" si="153"/>
        <v>1978453.1529739993</v>
      </c>
      <c r="H726" s="69">
        <f t="shared" si="153"/>
        <v>5197.1579999999994</v>
      </c>
      <c r="I726" s="41">
        <f>SUM(I6:I725)</f>
        <v>63321.881999999991</v>
      </c>
      <c r="J726" s="41">
        <f>SUM(J6:J725)</f>
        <v>12347.388885516362</v>
      </c>
      <c r="K726" s="42"/>
      <c r="L726" s="41">
        <f t="shared" ref="L726:Q726" si="154">SUM(L6:L725)</f>
        <v>48302.365775949074</v>
      </c>
      <c r="M726" s="41">
        <f t="shared" si="154"/>
        <v>26260.431750744861</v>
      </c>
      <c r="N726" s="41">
        <f t="shared" si="154"/>
        <v>16536.181489783805</v>
      </c>
      <c r="O726" s="41">
        <f t="shared" si="154"/>
        <v>15983.956127228163</v>
      </c>
      <c r="P726" s="41">
        <f t="shared" si="154"/>
        <v>20592.835139209052</v>
      </c>
      <c r="Q726" s="41">
        <f t="shared" si="154"/>
        <v>22275.060833860094</v>
      </c>
      <c r="R726" s="43">
        <f t="shared" si="148"/>
        <v>48302.365775949074</v>
      </c>
      <c r="S726" s="41">
        <f>SUM(S6:S725)</f>
        <v>199.47595556282857</v>
      </c>
      <c r="T726" s="44">
        <f>IF(T727="PUE calc not applicable",0,SUM(T6:T725))</f>
        <v>0</v>
      </c>
      <c r="U726" s="99"/>
      <c r="V726" s="99"/>
    </row>
    <row r="727" spans="1:22" x14ac:dyDescent="0.25">
      <c r="A727" s="24"/>
      <c r="G727" s="46"/>
      <c r="T727" s="32" t="str">
        <f>M732</f>
        <v>PUE calc is applicable</v>
      </c>
      <c r="U727" s="99"/>
      <c r="V727" s="99"/>
    </row>
    <row r="728" spans="1:22" x14ac:dyDescent="0.25">
      <c r="A728" s="24"/>
      <c r="F728" s="1" t="s">
        <v>25</v>
      </c>
      <c r="G728" s="46"/>
      <c r="U728" s="99"/>
      <c r="V728" s="99"/>
    </row>
    <row r="729" spans="1:22" x14ac:dyDescent="0.25">
      <c r="A729" s="24"/>
      <c r="F729" s="47"/>
      <c r="G729" s="48" t="s">
        <v>26</v>
      </c>
      <c r="H729" s="49"/>
      <c r="I729" s="49"/>
      <c r="J729" s="49"/>
      <c r="K729" s="50" t="s">
        <v>27</v>
      </c>
      <c r="L729" s="51" t="s">
        <v>28</v>
      </c>
      <c r="M729" s="52"/>
      <c r="T729" s="37"/>
      <c r="U729" s="99"/>
      <c r="V729" s="99"/>
    </row>
    <row r="730" spans="1:22" x14ac:dyDescent="0.25">
      <c r="A730" s="24"/>
      <c r="F730" s="25"/>
      <c r="G730" s="53">
        <f>G726/F726</f>
        <v>28.874501933681504</v>
      </c>
      <c r="H730" s="54"/>
      <c r="I730" s="54"/>
      <c r="K730" s="55">
        <f>MIN(K6:K725)</f>
        <v>2.8418849825189039</v>
      </c>
      <c r="L730" s="56">
        <f>IF(AND(MONTH($A$2)&gt;5,MONTH($A$2)&lt;9),(K730*10800*0.75)/1000,(K730*10400*0.75)/1000)</f>
        <v>23.019268358403121</v>
      </c>
      <c r="M730" s="57" t="s">
        <v>24</v>
      </c>
      <c r="T730" s="37"/>
      <c r="U730" s="99"/>
      <c r="V730" s="99"/>
    </row>
    <row r="731" spans="1:22" x14ac:dyDescent="0.25">
      <c r="A731" s="24"/>
      <c r="F731" s="58"/>
      <c r="L731" s="59" t="s">
        <v>29</v>
      </c>
      <c r="M731" s="60"/>
      <c r="U731" s="99"/>
      <c r="V731" s="99"/>
    </row>
    <row r="732" spans="1:22" x14ac:dyDescent="0.25">
      <c r="A732" s="24"/>
      <c r="F732" s="61"/>
      <c r="G732" s="62"/>
      <c r="H732" s="62"/>
      <c r="I732" s="62"/>
      <c r="J732" s="62"/>
      <c r="K732" s="63"/>
      <c r="L732" s="64">
        <f>G730-L730</f>
        <v>5.8552335752783833</v>
      </c>
      <c r="M732" s="65" t="str">
        <f>IF(L732&lt;0,"PUE calc not applicable","PUE calc is applicable")</f>
        <v>PUE calc is applicable</v>
      </c>
      <c r="U732" s="99"/>
      <c r="V732" s="99"/>
    </row>
    <row r="735" spans="1:22" ht="12.75" x14ac:dyDescent="0.2">
      <c r="B735" s="66"/>
      <c r="C735" s="66"/>
      <c r="D735" s="66"/>
      <c r="E735" s="66"/>
      <c r="F735" s="66"/>
      <c r="G735" s="66"/>
    </row>
    <row r="737" spans="4:11" ht="12.75" x14ac:dyDescent="0.2">
      <c r="D737"/>
      <c r="E737"/>
    </row>
    <row r="738" spans="4:11" ht="12.75" x14ac:dyDescent="0.2">
      <c r="D738"/>
      <c r="E738"/>
    </row>
    <row r="739" spans="4:11" ht="12.75" x14ac:dyDescent="0.2">
      <c r="D739"/>
      <c r="E739"/>
    </row>
    <row r="740" spans="4:11" ht="12.75" x14ac:dyDescent="0.2">
      <c r="D740"/>
      <c r="E740"/>
    </row>
    <row r="741" spans="4:11" ht="12.75" x14ac:dyDescent="0.2">
      <c r="D741"/>
      <c r="E741"/>
    </row>
    <row r="742" spans="4:11" ht="12.75" x14ac:dyDescent="0.2">
      <c r="D742"/>
      <c r="E742"/>
    </row>
    <row r="743" spans="4:11" ht="12.75" x14ac:dyDescent="0.2">
      <c r="D743"/>
      <c r="E743"/>
    </row>
    <row r="744" spans="4:11" ht="12.75" x14ac:dyDescent="0.2">
      <c r="D744"/>
      <c r="E744"/>
      <c r="K744"/>
    </row>
    <row r="745" spans="4:11" ht="12.75" x14ac:dyDescent="0.2">
      <c r="D745"/>
      <c r="E745"/>
      <c r="K745"/>
    </row>
    <row r="746" spans="4:11" ht="12.75" x14ac:dyDescent="0.2">
      <c r="D746"/>
      <c r="E746"/>
      <c r="K746"/>
    </row>
    <row r="747" spans="4:11" ht="12.75" x14ac:dyDescent="0.2">
      <c r="D747"/>
      <c r="E747"/>
      <c r="K747"/>
    </row>
    <row r="748" spans="4:11" ht="12.75" x14ac:dyDescent="0.2">
      <c r="D748"/>
      <c r="E748"/>
      <c r="K748"/>
    </row>
    <row r="749" spans="4:11" ht="12.75" x14ac:dyDescent="0.2">
      <c r="D749"/>
      <c r="E749"/>
      <c r="K749"/>
    </row>
    <row r="750" spans="4:11" ht="12.75" x14ac:dyDescent="0.2">
      <c r="D750"/>
      <c r="E750"/>
      <c r="K750"/>
    </row>
    <row r="751" spans="4:11" ht="12.75" x14ac:dyDescent="0.2">
      <c r="D751"/>
      <c r="E751"/>
      <c r="K751"/>
    </row>
    <row r="752" spans="4:11" ht="12.75" x14ac:dyDescent="0.2">
      <c r="D752"/>
      <c r="E752"/>
      <c r="K752"/>
    </row>
    <row r="753" customFormat="1" ht="12.75" x14ac:dyDescent="0.2"/>
    <row r="754" customFormat="1" ht="12.75" x14ac:dyDescent="0.2"/>
    <row r="755" customFormat="1" ht="12.75" x14ac:dyDescent="0.2"/>
    <row r="756" customFormat="1" ht="12.75" x14ac:dyDescent="0.2"/>
    <row r="758" customFormat="1" ht="12.75" x14ac:dyDescent="0.2"/>
    <row r="759" customFormat="1" ht="12.75" x14ac:dyDescent="0.2"/>
  </sheetData>
  <autoFilter ref="B5:G732" xr:uid="{00000000-0009-0000-0000-000001000000}"/>
  <mergeCells count="5">
    <mergeCell ref="M1:Q1"/>
    <mergeCell ref="B4:C4"/>
    <mergeCell ref="D4:E4"/>
    <mergeCell ref="F4:G4"/>
    <mergeCell ref="U2:V3"/>
  </mergeCells>
  <conditionalFormatting sqref="S6:S725">
    <cfRule type="containsText" dxfId="4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A792C-379F-4CE9-88ED-C386D0188AC0}">
  <sheetPr>
    <tabColor rgb="FF92D050"/>
    <pageSetUpPr autoPageBreaks="0"/>
  </sheetPr>
  <dimension ref="A1:V783"/>
  <sheetViews>
    <sheetView topLeftCell="E1" zoomScale="80" zoomScaleNormal="80" workbookViewId="0">
      <pane ySplit="5" topLeftCell="A715" activePane="bottomLeft" state="frozen"/>
      <selection activeCell="D6" sqref="D6:E13"/>
      <selection pane="bottomLeft" activeCell="U750" sqref="U750:V756"/>
    </sheetView>
  </sheetViews>
  <sheetFormatPr defaultColWidth="9.140625" defaultRowHeight="15" x14ac:dyDescent="0.25"/>
  <cols>
    <col min="1" max="1" width="15.140625" customWidth="1"/>
    <col min="2" max="2" width="12.85546875" customWidth="1"/>
    <col min="3" max="3" width="14.5703125" customWidth="1"/>
    <col min="4" max="4" width="14" style="2" customWidth="1"/>
    <col min="5" max="5" width="15.5703125" style="2" customWidth="1"/>
    <col min="6" max="6" width="15.42578125" customWidth="1"/>
    <col min="7" max="7" width="17.5703125" customWidth="1"/>
    <col min="8" max="8" width="16.85546875" customWidth="1"/>
    <col min="9" max="9" width="19" style="70" customWidth="1"/>
    <col min="10" max="10" width="20.7109375" style="70" customWidth="1"/>
    <col min="11" max="11" width="11.28515625" style="72" customWidth="1"/>
    <col min="12" max="12" width="18.5703125" style="70" customWidth="1"/>
    <col min="13" max="13" width="21.140625" customWidth="1"/>
    <col min="14" max="17" width="20.7109375" customWidth="1"/>
    <col min="18" max="18" width="17.28515625" customWidth="1"/>
    <col min="19" max="19" width="16" customWidth="1"/>
    <col min="20" max="20" width="14.28515625" customWidth="1"/>
  </cols>
  <sheetData>
    <row r="1" spans="1:22" x14ac:dyDescent="0.25">
      <c r="A1" s="1" t="s">
        <v>0</v>
      </c>
      <c r="E1" s="3"/>
      <c r="G1" s="112" t="s">
        <v>1</v>
      </c>
      <c r="H1" s="112"/>
      <c r="J1" s="71"/>
      <c r="M1" s="113" t="s">
        <v>2</v>
      </c>
      <c r="N1" s="113"/>
      <c r="O1" s="113"/>
      <c r="P1" s="113"/>
      <c r="Q1" s="113"/>
    </row>
    <row r="2" spans="1:22" x14ac:dyDescent="0.25">
      <c r="A2" s="7">
        <f>A6</f>
        <v>44378.041666666664</v>
      </c>
      <c r="E2" s="8"/>
      <c r="F2" s="6" t="s">
        <v>30</v>
      </c>
      <c r="G2">
        <f>24*31</f>
        <v>744</v>
      </c>
      <c r="L2" s="71"/>
      <c r="M2" s="10" t="s">
        <v>3</v>
      </c>
      <c r="N2" s="10" t="s">
        <v>3</v>
      </c>
      <c r="O2" s="10" t="s">
        <v>3</v>
      </c>
      <c r="P2" s="10" t="s">
        <v>3</v>
      </c>
      <c r="Q2" s="10" t="s">
        <v>3</v>
      </c>
      <c r="U2" s="111" t="s">
        <v>44</v>
      </c>
      <c r="V2" s="111"/>
    </row>
    <row r="3" spans="1:22" x14ac:dyDescent="0.25">
      <c r="A3" t="s">
        <v>4</v>
      </c>
      <c r="D3" s="11"/>
      <c r="E3" s="12"/>
      <c r="F3" s="6" t="s">
        <v>31</v>
      </c>
      <c r="G3">
        <f>5+G2</f>
        <v>749</v>
      </c>
      <c r="M3" s="73">
        <v>98069.518999999913</v>
      </c>
      <c r="N3" s="73">
        <v>155078.18799999991</v>
      </c>
      <c r="O3" s="73">
        <v>209025.78100000002</v>
      </c>
      <c r="P3" s="73">
        <v>55541.071000000004</v>
      </c>
      <c r="Q3" s="73">
        <v>66226.592000000019</v>
      </c>
      <c r="S3" s="5"/>
      <c r="U3" s="111"/>
      <c r="V3" s="111"/>
    </row>
    <row r="4" spans="1:22" ht="90" x14ac:dyDescent="0.25">
      <c r="B4" s="105" t="s">
        <v>5</v>
      </c>
      <c r="C4" s="106"/>
      <c r="D4" s="109" t="s">
        <v>6</v>
      </c>
      <c r="E4" s="110"/>
      <c r="F4" s="109" t="s">
        <v>7</v>
      </c>
      <c r="G4" s="110"/>
      <c r="H4" s="14" t="s">
        <v>8</v>
      </c>
      <c r="I4" s="15" t="s">
        <v>9</v>
      </c>
      <c r="J4" s="16" t="s">
        <v>10</v>
      </c>
      <c r="K4" s="17" t="s">
        <v>11</v>
      </c>
      <c r="L4" s="16" t="s">
        <v>12</v>
      </c>
      <c r="M4" s="16" t="s">
        <v>13</v>
      </c>
      <c r="N4" s="16" t="s">
        <v>14</v>
      </c>
      <c r="O4" s="16" t="s">
        <v>15</v>
      </c>
      <c r="P4" s="16" t="s">
        <v>16</v>
      </c>
      <c r="Q4" s="16" t="s">
        <v>17</v>
      </c>
      <c r="R4" s="16" t="s">
        <v>18</v>
      </c>
      <c r="S4" s="16" t="s">
        <v>19</v>
      </c>
      <c r="T4" s="16" t="s">
        <v>20</v>
      </c>
      <c r="U4" s="100" t="s">
        <v>45</v>
      </c>
      <c r="V4" s="100" t="s">
        <v>46</v>
      </c>
    </row>
    <row r="5" spans="1:22" ht="12.75" x14ac:dyDescent="0.2">
      <c r="A5" t="s">
        <v>21</v>
      </c>
      <c r="B5" s="10" t="s">
        <v>22</v>
      </c>
      <c r="C5" s="10" t="s">
        <v>23</v>
      </c>
      <c r="D5" s="10" t="s">
        <v>22</v>
      </c>
      <c r="E5" s="18" t="s">
        <v>23</v>
      </c>
      <c r="F5" s="10" t="s">
        <v>22</v>
      </c>
      <c r="G5" s="10" t="s">
        <v>23</v>
      </c>
      <c r="H5" s="10"/>
      <c r="I5" s="10"/>
      <c r="J5" s="10"/>
      <c r="K5" s="74"/>
      <c r="L5" s="20" t="s">
        <v>24</v>
      </c>
      <c r="M5" s="75">
        <v>3823362.0799999991</v>
      </c>
      <c r="N5" s="75">
        <v>3679575.08</v>
      </c>
      <c r="O5" s="75">
        <v>4505360.6500000004</v>
      </c>
      <c r="P5" s="75">
        <v>1857135.363957704</v>
      </c>
      <c r="Q5" s="75">
        <v>2215613.7857275242</v>
      </c>
      <c r="R5" s="22"/>
      <c r="S5" s="22"/>
      <c r="T5" s="23"/>
      <c r="U5" s="99"/>
      <c r="V5" s="99"/>
    </row>
    <row r="6" spans="1:22" x14ac:dyDescent="0.25">
      <c r="A6" s="24">
        <f>'[2]07-2021'!A12</f>
        <v>44378.041666666664</v>
      </c>
      <c r="B6" s="25">
        <v>101.55</v>
      </c>
      <c r="C6" s="26">
        <v>3618.2265000000002</v>
      </c>
      <c r="D6" s="25">
        <v>10.058999999999999</v>
      </c>
      <c r="E6" s="26">
        <v>358.40300000000002</v>
      </c>
      <c r="F6" s="27">
        <f>B6-D6</f>
        <v>91.491</v>
      </c>
      <c r="G6" s="27">
        <f>C6-E6</f>
        <v>3259.8235000000004</v>
      </c>
      <c r="H6" s="28">
        <f>'[2]07-2021'!P12</f>
        <v>0</v>
      </c>
      <c r="I6" s="76">
        <f>F6-H6</f>
        <v>91.491</v>
      </c>
      <c r="J6" s="77">
        <f t="shared" ref="J6:J69" si="0">IF(F6&gt;0,G6/F6,0)</f>
        <v>35.629990928069432</v>
      </c>
      <c r="K6" s="78">
        <v>3.43</v>
      </c>
      <c r="L6" s="77">
        <f t="shared" ref="L6:L69" si="1">IF(AND(MONTH($A$2)&gt;5,MONTH($A$2)&lt;9),(K6*10800)/1000,(K6*10400)/1000)+33.48</f>
        <v>70.524000000000001</v>
      </c>
      <c r="M6" s="77">
        <f>IF(M3=0,0,M$5/M$3)</f>
        <v>38.986242810062144</v>
      </c>
      <c r="N6" s="77">
        <f>IF(N3=0,0,N$5/N$3)</f>
        <v>23.727225133685483</v>
      </c>
      <c r="O6" s="77">
        <f>IF(O3=0,0,O$5/O$3)</f>
        <v>21.554090736778541</v>
      </c>
      <c r="P6" s="77">
        <f>IF(P3=0,0,P$5/P$3)</f>
        <v>33.43715435299589</v>
      </c>
      <c r="Q6" s="77">
        <f>IF(Q3=0,0,Q$5/Q$3)</f>
        <v>33.455047569524993</v>
      </c>
      <c r="R6" s="77">
        <f>MAX(L6:Q6)</f>
        <v>70.524000000000001</v>
      </c>
      <c r="S6" s="10">
        <f t="shared" ref="S6:S69" si="2">IF(J6&gt;R6,J6-R6,0)</f>
        <v>0</v>
      </c>
      <c r="T6" s="79">
        <f>IF(S6&lt;&gt;" ",S6*I6,0)</f>
        <v>0</v>
      </c>
      <c r="U6" s="99">
        <f>IF(T6=0,0,1)</f>
        <v>0</v>
      </c>
      <c r="V6" s="99">
        <f>IF(U6=0,0,V5+1)</f>
        <v>0</v>
      </c>
    </row>
    <row r="7" spans="1:22" x14ac:dyDescent="0.25">
      <c r="A7" s="24">
        <f>'[2]07-2021'!A13</f>
        <v>44378.083333333328</v>
      </c>
      <c r="B7" s="25">
        <v>73.849999999999994</v>
      </c>
      <c r="C7" s="26">
        <v>2239.8705</v>
      </c>
      <c r="D7" s="25">
        <v>0</v>
      </c>
      <c r="E7" s="26">
        <v>0</v>
      </c>
      <c r="F7" s="27">
        <f t="shared" ref="F7:G70" si="3">B7-D7</f>
        <v>73.849999999999994</v>
      </c>
      <c r="G7" s="27">
        <f t="shared" si="3"/>
        <v>2239.8705</v>
      </c>
      <c r="H7" s="28">
        <f>'[2]07-2021'!P13</f>
        <v>0</v>
      </c>
      <c r="I7" s="76">
        <f t="shared" ref="I7:I70" si="4">F7-H7</f>
        <v>73.849999999999994</v>
      </c>
      <c r="J7" s="77">
        <f t="shared" si="0"/>
        <v>30.330000000000002</v>
      </c>
      <c r="K7" s="78">
        <v>3.43</v>
      </c>
      <c r="L7" s="77">
        <f t="shared" si="1"/>
        <v>70.524000000000001</v>
      </c>
      <c r="M7" s="77">
        <f>M6</f>
        <v>38.986242810062144</v>
      </c>
      <c r="N7" s="77">
        <f>N6</f>
        <v>23.727225133685483</v>
      </c>
      <c r="O7" s="77">
        <f>O6</f>
        <v>21.554090736778541</v>
      </c>
      <c r="P7" s="77">
        <f>P6</f>
        <v>33.43715435299589</v>
      </c>
      <c r="Q7" s="77">
        <f>Q6</f>
        <v>33.455047569524993</v>
      </c>
      <c r="R7" s="77">
        <f t="shared" ref="R7:R70" si="5">MAX(L7:Q7)</f>
        <v>70.524000000000001</v>
      </c>
      <c r="S7" s="77">
        <f t="shared" si="2"/>
        <v>0</v>
      </c>
      <c r="T7" s="77">
        <f t="shared" ref="T7:T70" si="6">IF(S7&lt;&gt;" ",S7*I7,0)</f>
        <v>0</v>
      </c>
      <c r="U7" s="99">
        <f t="shared" ref="U7:U70" si="7">IF(T7=0,0,1)</f>
        <v>0</v>
      </c>
      <c r="V7" s="99">
        <f t="shared" ref="V7:V70" si="8">IF(U7=0,0,V6+1)</f>
        <v>0</v>
      </c>
    </row>
    <row r="8" spans="1:22" x14ac:dyDescent="0.25">
      <c r="A8" s="24">
        <f>'[2]07-2021'!A14</f>
        <v>44378.124999999993</v>
      </c>
      <c r="B8" s="25">
        <v>93.05</v>
      </c>
      <c r="C8" s="26">
        <v>2545.848</v>
      </c>
      <c r="D8" s="25">
        <v>0</v>
      </c>
      <c r="E8" s="26">
        <v>0</v>
      </c>
      <c r="F8" s="27">
        <f t="shared" si="3"/>
        <v>93.05</v>
      </c>
      <c r="G8" s="27">
        <f t="shared" si="3"/>
        <v>2545.848</v>
      </c>
      <c r="H8" s="28">
        <f>'[2]07-2021'!P14</f>
        <v>0</v>
      </c>
      <c r="I8" s="76">
        <f t="shared" si="4"/>
        <v>93.05</v>
      </c>
      <c r="J8" s="77">
        <f t="shared" si="0"/>
        <v>27.36</v>
      </c>
      <c r="K8" s="78">
        <v>3.43</v>
      </c>
      <c r="L8" s="77">
        <f t="shared" si="1"/>
        <v>70.524000000000001</v>
      </c>
      <c r="M8" s="77">
        <f t="shared" ref="M8:Q23" si="9">M7</f>
        <v>38.986242810062144</v>
      </c>
      <c r="N8" s="77">
        <f t="shared" si="9"/>
        <v>23.727225133685483</v>
      </c>
      <c r="O8" s="77">
        <f t="shared" si="9"/>
        <v>21.554090736778541</v>
      </c>
      <c r="P8" s="77">
        <f t="shared" si="9"/>
        <v>33.43715435299589</v>
      </c>
      <c r="Q8" s="77">
        <f t="shared" si="9"/>
        <v>33.455047569524993</v>
      </c>
      <c r="R8" s="77">
        <f t="shared" si="5"/>
        <v>70.524000000000001</v>
      </c>
      <c r="S8" s="77">
        <f t="shared" si="2"/>
        <v>0</v>
      </c>
      <c r="T8" s="77">
        <f t="shared" si="6"/>
        <v>0</v>
      </c>
      <c r="U8" s="99">
        <f t="shared" si="7"/>
        <v>0</v>
      </c>
      <c r="V8" s="99">
        <f t="shared" si="8"/>
        <v>0</v>
      </c>
    </row>
    <row r="9" spans="1:22" x14ac:dyDescent="0.25">
      <c r="A9" s="24">
        <f>'[2]07-2021'!A15</f>
        <v>44378.166666666657</v>
      </c>
      <c r="B9" s="25">
        <v>107.45</v>
      </c>
      <c r="C9" s="26">
        <v>2819.4879999999998</v>
      </c>
      <c r="D9" s="25">
        <v>0</v>
      </c>
      <c r="E9" s="26">
        <v>0</v>
      </c>
      <c r="F9" s="27">
        <f t="shared" si="3"/>
        <v>107.45</v>
      </c>
      <c r="G9" s="27">
        <f t="shared" si="3"/>
        <v>2819.4879999999998</v>
      </c>
      <c r="H9" s="28">
        <f>'[2]07-2021'!P15</f>
        <v>0</v>
      </c>
      <c r="I9" s="76">
        <f t="shared" si="4"/>
        <v>107.45</v>
      </c>
      <c r="J9" s="77">
        <f t="shared" si="0"/>
        <v>26.24</v>
      </c>
      <c r="K9" s="78">
        <v>3.43</v>
      </c>
      <c r="L9" s="77">
        <f t="shared" si="1"/>
        <v>70.524000000000001</v>
      </c>
      <c r="M9" s="77">
        <f t="shared" si="9"/>
        <v>38.986242810062144</v>
      </c>
      <c r="N9" s="77">
        <f t="shared" si="9"/>
        <v>23.727225133685483</v>
      </c>
      <c r="O9" s="77">
        <f t="shared" si="9"/>
        <v>21.554090736778541</v>
      </c>
      <c r="P9" s="77">
        <f t="shared" si="9"/>
        <v>33.43715435299589</v>
      </c>
      <c r="Q9" s="77">
        <f t="shared" si="9"/>
        <v>33.455047569524993</v>
      </c>
      <c r="R9" s="77">
        <f t="shared" si="5"/>
        <v>70.524000000000001</v>
      </c>
      <c r="S9" s="77">
        <f t="shared" si="2"/>
        <v>0</v>
      </c>
      <c r="T9" s="77">
        <f t="shared" si="6"/>
        <v>0</v>
      </c>
      <c r="U9" s="99">
        <f t="shared" si="7"/>
        <v>0</v>
      </c>
      <c r="V9" s="99">
        <f t="shared" si="8"/>
        <v>0</v>
      </c>
    </row>
    <row r="10" spans="1:22" x14ac:dyDescent="0.25">
      <c r="A10" s="24">
        <f>'[2]07-2021'!A16</f>
        <v>44378.208333333321</v>
      </c>
      <c r="B10" s="25">
        <v>113.8</v>
      </c>
      <c r="C10" s="26">
        <v>2978.1460000000002</v>
      </c>
      <c r="D10" s="25">
        <v>0</v>
      </c>
      <c r="E10" s="26">
        <v>0</v>
      </c>
      <c r="F10" s="27">
        <f t="shared" si="3"/>
        <v>113.8</v>
      </c>
      <c r="G10" s="27">
        <f t="shared" si="3"/>
        <v>2978.1460000000002</v>
      </c>
      <c r="H10" s="28">
        <f>'[2]07-2021'!P16</f>
        <v>0</v>
      </c>
      <c r="I10" s="76">
        <f t="shared" si="4"/>
        <v>113.8</v>
      </c>
      <c r="J10" s="77">
        <f t="shared" si="0"/>
        <v>26.17</v>
      </c>
      <c r="K10" s="78">
        <v>3.43</v>
      </c>
      <c r="L10" s="77">
        <f t="shared" si="1"/>
        <v>70.524000000000001</v>
      </c>
      <c r="M10" s="77">
        <f t="shared" si="9"/>
        <v>38.986242810062144</v>
      </c>
      <c r="N10" s="77">
        <f t="shared" si="9"/>
        <v>23.727225133685483</v>
      </c>
      <c r="O10" s="77">
        <f t="shared" si="9"/>
        <v>21.554090736778541</v>
      </c>
      <c r="P10" s="77">
        <f t="shared" si="9"/>
        <v>33.43715435299589</v>
      </c>
      <c r="Q10" s="77">
        <f t="shared" si="9"/>
        <v>33.455047569524993</v>
      </c>
      <c r="R10" s="77">
        <f t="shared" si="5"/>
        <v>70.524000000000001</v>
      </c>
      <c r="S10" s="77">
        <f>IF(J10&gt;R10,J10-R10,0)</f>
        <v>0</v>
      </c>
      <c r="T10" s="77">
        <f t="shared" si="6"/>
        <v>0</v>
      </c>
      <c r="U10" s="99">
        <f t="shared" si="7"/>
        <v>0</v>
      </c>
      <c r="V10" s="99">
        <f t="shared" si="8"/>
        <v>0</v>
      </c>
    </row>
    <row r="11" spans="1:22" x14ac:dyDescent="0.25">
      <c r="A11" s="24">
        <f>'[2]07-2021'!A17</f>
        <v>44378.249999999985</v>
      </c>
      <c r="B11" s="33">
        <v>114.874</v>
      </c>
      <c r="C11" s="34">
        <v>3099.0778639999999</v>
      </c>
      <c r="D11" s="25">
        <v>0</v>
      </c>
      <c r="E11" s="34">
        <v>0</v>
      </c>
      <c r="F11" s="27">
        <f t="shared" si="3"/>
        <v>114.874</v>
      </c>
      <c r="G11" s="27">
        <f t="shared" si="3"/>
        <v>3099.0778639999999</v>
      </c>
      <c r="H11" s="28">
        <f>'[2]07-2021'!P17</f>
        <v>0</v>
      </c>
      <c r="I11" s="76">
        <f t="shared" si="4"/>
        <v>114.874</v>
      </c>
      <c r="J11" s="77">
        <f t="shared" si="0"/>
        <v>26.978061737207724</v>
      </c>
      <c r="K11" s="78">
        <v>3.43</v>
      </c>
      <c r="L11" s="77">
        <f t="shared" si="1"/>
        <v>70.524000000000001</v>
      </c>
      <c r="M11" s="77">
        <f t="shared" si="9"/>
        <v>38.986242810062144</v>
      </c>
      <c r="N11" s="77">
        <f t="shared" si="9"/>
        <v>23.727225133685483</v>
      </c>
      <c r="O11" s="77">
        <f t="shared" si="9"/>
        <v>21.554090736778541</v>
      </c>
      <c r="P11" s="77">
        <f t="shared" si="9"/>
        <v>33.43715435299589</v>
      </c>
      <c r="Q11" s="77">
        <f t="shared" si="9"/>
        <v>33.455047569524993</v>
      </c>
      <c r="R11" s="77">
        <f t="shared" si="5"/>
        <v>70.524000000000001</v>
      </c>
      <c r="S11" s="77">
        <f t="shared" si="2"/>
        <v>0</v>
      </c>
      <c r="T11" s="77">
        <f t="shared" si="6"/>
        <v>0</v>
      </c>
      <c r="U11" s="99">
        <f t="shared" si="7"/>
        <v>0</v>
      </c>
      <c r="V11" s="99">
        <f t="shared" si="8"/>
        <v>0</v>
      </c>
    </row>
    <row r="12" spans="1:22" x14ac:dyDescent="0.25">
      <c r="A12" s="24">
        <f>'[2]07-2021'!A18</f>
        <v>44378.29166666665</v>
      </c>
      <c r="B12" s="33">
        <v>113.277</v>
      </c>
      <c r="C12" s="34">
        <v>3197.387667</v>
      </c>
      <c r="D12" s="25">
        <v>0</v>
      </c>
      <c r="E12" s="34">
        <v>0</v>
      </c>
      <c r="F12" s="27">
        <f t="shared" si="3"/>
        <v>113.277</v>
      </c>
      <c r="G12" s="27">
        <f t="shared" si="3"/>
        <v>3197.387667</v>
      </c>
      <c r="H12" s="28">
        <f>'[2]07-2021'!P18</f>
        <v>0</v>
      </c>
      <c r="I12" s="76">
        <f t="shared" si="4"/>
        <v>113.277</v>
      </c>
      <c r="J12" s="77">
        <f t="shared" si="0"/>
        <v>28.226274239254217</v>
      </c>
      <c r="K12" s="78">
        <v>3.43</v>
      </c>
      <c r="L12" s="77">
        <f t="shared" si="1"/>
        <v>70.524000000000001</v>
      </c>
      <c r="M12" s="77">
        <f t="shared" si="9"/>
        <v>38.986242810062144</v>
      </c>
      <c r="N12" s="77">
        <f t="shared" si="9"/>
        <v>23.727225133685483</v>
      </c>
      <c r="O12" s="77">
        <f t="shared" si="9"/>
        <v>21.554090736778541</v>
      </c>
      <c r="P12" s="77">
        <f t="shared" si="9"/>
        <v>33.43715435299589</v>
      </c>
      <c r="Q12" s="77">
        <f t="shared" si="9"/>
        <v>33.455047569524993</v>
      </c>
      <c r="R12" s="77">
        <f t="shared" si="5"/>
        <v>70.524000000000001</v>
      </c>
      <c r="S12" s="77">
        <f t="shared" si="2"/>
        <v>0</v>
      </c>
      <c r="T12" s="77">
        <f t="shared" si="6"/>
        <v>0</v>
      </c>
      <c r="U12" s="99">
        <f t="shared" si="7"/>
        <v>0</v>
      </c>
      <c r="V12" s="99">
        <f t="shared" si="8"/>
        <v>0</v>
      </c>
    </row>
    <row r="13" spans="1:22" x14ac:dyDescent="0.25">
      <c r="A13" s="24">
        <f>'[2]07-2021'!A19</f>
        <v>44378.333333333314</v>
      </c>
      <c r="B13" s="33">
        <v>97.308999999999997</v>
      </c>
      <c r="C13" s="34">
        <v>3060.2913239999998</v>
      </c>
      <c r="D13" s="25">
        <v>0</v>
      </c>
      <c r="E13" s="34">
        <v>0</v>
      </c>
      <c r="F13" s="27">
        <f t="shared" si="3"/>
        <v>97.308999999999997</v>
      </c>
      <c r="G13" s="27">
        <f t="shared" si="3"/>
        <v>3060.2913239999998</v>
      </c>
      <c r="H13" s="28">
        <f>'[2]07-2021'!P19</f>
        <v>0</v>
      </c>
      <c r="I13" s="76">
        <f t="shared" si="4"/>
        <v>97.308999999999997</v>
      </c>
      <c r="J13" s="77">
        <f t="shared" si="0"/>
        <v>31.449211522058597</v>
      </c>
      <c r="K13" s="78">
        <v>3.43</v>
      </c>
      <c r="L13" s="77">
        <f t="shared" si="1"/>
        <v>70.524000000000001</v>
      </c>
      <c r="M13" s="77">
        <f t="shared" si="9"/>
        <v>38.986242810062144</v>
      </c>
      <c r="N13" s="77">
        <f t="shared" si="9"/>
        <v>23.727225133685483</v>
      </c>
      <c r="O13" s="77">
        <f t="shared" si="9"/>
        <v>21.554090736778541</v>
      </c>
      <c r="P13" s="77">
        <f t="shared" si="9"/>
        <v>33.43715435299589</v>
      </c>
      <c r="Q13" s="77">
        <f t="shared" si="9"/>
        <v>33.455047569524993</v>
      </c>
      <c r="R13" s="77">
        <f t="shared" si="5"/>
        <v>70.524000000000001</v>
      </c>
      <c r="S13" s="77">
        <f t="shared" si="2"/>
        <v>0</v>
      </c>
      <c r="T13" s="77">
        <f t="shared" si="6"/>
        <v>0</v>
      </c>
      <c r="U13" s="99">
        <f t="shared" si="7"/>
        <v>0</v>
      </c>
      <c r="V13" s="99">
        <f t="shared" si="8"/>
        <v>0</v>
      </c>
    </row>
    <row r="14" spans="1:22" x14ac:dyDescent="0.25">
      <c r="A14" s="24">
        <f>'[2]07-2021'!A20</f>
        <v>44378.374999999978</v>
      </c>
      <c r="B14" s="33">
        <v>132.65</v>
      </c>
      <c r="C14" s="34">
        <v>4706.4219999999996</v>
      </c>
      <c r="D14" s="25">
        <v>27.265000000000001</v>
      </c>
      <c r="E14" s="34">
        <v>967.36199999999997</v>
      </c>
      <c r="F14" s="27">
        <f t="shared" si="3"/>
        <v>105.38500000000001</v>
      </c>
      <c r="G14" s="27">
        <f t="shared" si="3"/>
        <v>3739.0599999999995</v>
      </c>
      <c r="H14" s="28">
        <f>'[2]07-2021'!P20</f>
        <v>0</v>
      </c>
      <c r="I14" s="76">
        <f t="shared" si="4"/>
        <v>105.38500000000001</v>
      </c>
      <c r="J14" s="77">
        <f t="shared" si="0"/>
        <v>35.480001897803284</v>
      </c>
      <c r="K14" s="78">
        <v>3.43</v>
      </c>
      <c r="L14" s="77">
        <f t="shared" si="1"/>
        <v>70.524000000000001</v>
      </c>
      <c r="M14" s="77">
        <f t="shared" si="9"/>
        <v>38.986242810062144</v>
      </c>
      <c r="N14" s="77">
        <f t="shared" si="9"/>
        <v>23.727225133685483</v>
      </c>
      <c r="O14" s="77">
        <f t="shared" si="9"/>
        <v>21.554090736778541</v>
      </c>
      <c r="P14" s="77">
        <f t="shared" si="9"/>
        <v>33.43715435299589</v>
      </c>
      <c r="Q14" s="77">
        <f t="shared" si="9"/>
        <v>33.455047569524993</v>
      </c>
      <c r="R14" s="77">
        <f t="shared" si="5"/>
        <v>70.524000000000001</v>
      </c>
      <c r="S14" s="77">
        <f t="shared" si="2"/>
        <v>0</v>
      </c>
      <c r="T14" s="77">
        <f t="shared" si="6"/>
        <v>0</v>
      </c>
      <c r="U14" s="99">
        <f t="shared" si="7"/>
        <v>0</v>
      </c>
      <c r="V14" s="99">
        <f t="shared" si="8"/>
        <v>0</v>
      </c>
    </row>
    <row r="15" spans="1:22" x14ac:dyDescent="0.25">
      <c r="A15" s="24">
        <f>'[2]07-2021'!A21</f>
        <v>44378.416666666642</v>
      </c>
      <c r="B15" s="33">
        <v>147.85</v>
      </c>
      <c r="C15" s="34">
        <v>5640.4775</v>
      </c>
      <c r="D15" s="25">
        <v>19.584</v>
      </c>
      <c r="E15" s="34">
        <v>747.13</v>
      </c>
      <c r="F15" s="27">
        <f t="shared" si="3"/>
        <v>128.26599999999999</v>
      </c>
      <c r="G15" s="27">
        <f t="shared" si="3"/>
        <v>4893.3474999999999</v>
      </c>
      <c r="H15" s="28">
        <f>'[2]07-2021'!P21</f>
        <v>0</v>
      </c>
      <c r="I15" s="76">
        <f t="shared" si="4"/>
        <v>128.26599999999999</v>
      </c>
      <c r="J15" s="77">
        <f t="shared" si="0"/>
        <v>38.149996881480675</v>
      </c>
      <c r="K15" s="78">
        <v>3.43</v>
      </c>
      <c r="L15" s="77">
        <f t="shared" si="1"/>
        <v>70.524000000000001</v>
      </c>
      <c r="M15" s="77">
        <f t="shared" si="9"/>
        <v>38.986242810062144</v>
      </c>
      <c r="N15" s="77">
        <f t="shared" si="9"/>
        <v>23.727225133685483</v>
      </c>
      <c r="O15" s="77">
        <f t="shared" si="9"/>
        <v>21.554090736778541</v>
      </c>
      <c r="P15" s="77">
        <f t="shared" si="9"/>
        <v>33.43715435299589</v>
      </c>
      <c r="Q15" s="77">
        <f t="shared" si="9"/>
        <v>33.455047569524993</v>
      </c>
      <c r="R15" s="77">
        <f t="shared" si="5"/>
        <v>70.524000000000001</v>
      </c>
      <c r="S15" s="77">
        <f>IF(J15&gt;R15,J15-R15,0)</f>
        <v>0</v>
      </c>
      <c r="T15" s="77">
        <f t="shared" si="6"/>
        <v>0</v>
      </c>
      <c r="U15" s="99">
        <f t="shared" si="7"/>
        <v>0</v>
      </c>
      <c r="V15" s="99">
        <f t="shared" si="8"/>
        <v>0</v>
      </c>
    </row>
    <row r="16" spans="1:22" x14ac:dyDescent="0.25">
      <c r="A16" s="24">
        <f>'[2]07-2021'!A22</f>
        <v>44378.458333333307</v>
      </c>
      <c r="B16" s="33">
        <v>195.35</v>
      </c>
      <c r="C16" s="34">
        <v>8296.5144999999993</v>
      </c>
      <c r="D16" s="25">
        <v>36.325000000000003</v>
      </c>
      <c r="E16" s="34">
        <v>1542.723</v>
      </c>
      <c r="F16" s="27">
        <f t="shared" si="3"/>
        <v>159.02499999999998</v>
      </c>
      <c r="G16" s="27">
        <f t="shared" si="3"/>
        <v>6753.7914999999994</v>
      </c>
      <c r="H16" s="28">
        <f>'[2]07-2021'!P22</f>
        <v>0</v>
      </c>
      <c r="I16" s="76">
        <f t="shared" si="4"/>
        <v>159.02499999999998</v>
      </c>
      <c r="J16" s="77">
        <f t="shared" si="0"/>
        <v>42.469998427920139</v>
      </c>
      <c r="K16" s="78">
        <v>3.43</v>
      </c>
      <c r="L16" s="77">
        <f t="shared" si="1"/>
        <v>70.524000000000001</v>
      </c>
      <c r="M16" s="77">
        <f t="shared" si="9"/>
        <v>38.986242810062144</v>
      </c>
      <c r="N16" s="77">
        <f t="shared" si="9"/>
        <v>23.727225133685483</v>
      </c>
      <c r="O16" s="77">
        <f t="shared" si="9"/>
        <v>21.554090736778541</v>
      </c>
      <c r="P16" s="77">
        <f t="shared" si="9"/>
        <v>33.43715435299589</v>
      </c>
      <c r="Q16" s="77">
        <f t="shared" si="9"/>
        <v>33.455047569524993</v>
      </c>
      <c r="R16" s="77">
        <f t="shared" si="5"/>
        <v>70.524000000000001</v>
      </c>
      <c r="S16" s="77">
        <f t="shared" si="2"/>
        <v>0</v>
      </c>
      <c r="T16" s="77">
        <f t="shared" si="6"/>
        <v>0</v>
      </c>
      <c r="U16" s="99">
        <f t="shared" si="7"/>
        <v>0</v>
      </c>
      <c r="V16" s="99">
        <f t="shared" si="8"/>
        <v>0</v>
      </c>
    </row>
    <row r="17" spans="1:22" x14ac:dyDescent="0.25">
      <c r="A17" s="24">
        <f>'[2]07-2021'!A23</f>
        <v>44378.499999999971</v>
      </c>
      <c r="B17" s="33">
        <v>210.85</v>
      </c>
      <c r="C17" s="34">
        <v>9623.1939999999995</v>
      </c>
      <c r="D17" s="25">
        <v>59.313000000000002</v>
      </c>
      <c r="E17" s="34">
        <v>2707.0450000000001</v>
      </c>
      <c r="F17" s="27">
        <f t="shared" si="3"/>
        <v>151.53699999999998</v>
      </c>
      <c r="G17" s="27">
        <f t="shared" si="3"/>
        <v>6916.1489999999994</v>
      </c>
      <c r="H17" s="28">
        <f>'[2]07-2021'!P23</f>
        <v>0</v>
      </c>
      <c r="I17" s="76">
        <f t="shared" si="4"/>
        <v>151.53699999999998</v>
      </c>
      <c r="J17" s="77">
        <f t="shared" si="0"/>
        <v>45.640002111695495</v>
      </c>
      <c r="K17" s="78">
        <v>3.43</v>
      </c>
      <c r="L17" s="77">
        <f t="shared" si="1"/>
        <v>70.524000000000001</v>
      </c>
      <c r="M17" s="77">
        <f t="shared" si="9"/>
        <v>38.986242810062144</v>
      </c>
      <c r="N17" s="77">
        <f t="shared" si="9"/>
        <v>23.727225133685483</v>
      </c>
      <c r="O17" s="77">
        <f t="shared" si="9"/>
        <v>21.554090736778541</v>
      </c>
      <c r="P17" s="77">
        <f t="shared" si="9"/>
        <v>33.43715435299589</v>
      </c>
      <c r="Q17" s="77">
        <f t="shared" si="9"/>
        <v>33.455047569524993</v>
      </c>
      <c r="R17" s="77">
        <f t="shared" si="5"/>
        <v>70.524000000000001</v>
      </c>
      <c r="S17" s="77">
        <f t="shared" si="2"/>
        <v>0</v>
      </c>
      <c r="T17" s="77">
        <f t="shared" si="6"/>
        <v>0</v>
      </c>
      <c r="U17" s="99">
        <f t="shared" si="7"/>
        <v>0</v>
      </c>
      <c r="V17" s="99">
        <f t="shared" si="8"/>
        <v>0</v>
      </c>
    </row>
    <row r="18" spans="1:22" x14ac:dyDescent="0.25">
      <c r="A18" s="24">
        <f>'[2]07-2021'!A24</f>
        <v>44378.541666666635</v>
      </c>
      <c r="B18" s="33">
        <v>233.95</v>
      </c>
      <c r="C18" s="34">
        <v>11615.6175</v>
      </c>
      <c r="D18" s="25">
        <v>79.382999999999996</v>
      </c>
      <c r="E18" s="34">
        <v>3941.366</v>
      </c>
      <c r="F18" s="27">
        <f t="shared" si="3"/>
        <v>154.56700000000001</v>
      </c>
      <c r="G18" s="27">
        <f t="shared" si="3"/>
        <v>7674.2515000000003</v>
      </c>
      <c r="H18" s="28">
        <f>'[2]07-2021'!P24</f>
        <v>0</v>
      </c>
      <c r="I18" s="76">
        <f t="shared" si="4"/>
        <v>154.56700000000001</v>
      </c>
      <c r="J18" s="77">
        <f t="shared" si="0"/>
        <v>49.649999676515684</v>
      </c>
      <c r="K18" s="78">
        <v>3.43</v>
      </c>
      <c r="L18" s="77">
        <f t="shared" si="1"/>
        <v>70.524000000000001</v>
      </c>
      <c r="M18" s="77">
        <f t="shared" si="9"/>
        <v>38.986242810062144</v>
      </c>
      <c r="N18" s="77">
        <f t="shared" si="9"/>
        <v>23.727225133685483</v>
      </c>
      <c r="O18" s="77">
        <f t="shared" si="9"/>
        <v>21.554090736778541</v>
      </c>
      <c r="P18" s="77">
        <f t="shared" si="9"/>
        <v>33.43715435299589</v>
      </c>
      <c r="Q18" s="77">
        <f t="shared" si="9"/>
        <v>33.455047569524993</v>
      </c>
      <c r="R18" s="77">
        <f t="shared" si="5"/>
        <v>70.524000000000001</v>
      </c>
      <c r="S18" s="77">
        <f t="shared" si="2"/>
        <v>0</v>
      </c>
      <c r="T18" s="77">
        <f t="shared" si="6"/>
        <v>0</v>
      </c>
      <c r="U18" s="99">
        <f t="shared" si="7"/>
        <v>0</v>
      </c>
      <c r="V18" s="99">
        <f t="shared" si="8"/>
        <v>0</v>
      </c>
    </row>
    <row r="19" spans="1:22" x14ac:dyDescent="0.25">
      <c r="A19" s="24">
        <f>'[2]07-2021'!A25</f>
        <v>44378.583333333299</v>
      </c>
      <c r="B19" s="25">
        <v>254.95</v>
      </c>
      <c r="C19" s="26">
        <v>13086.583500000001</v>
      </c>
      <c r="D19" s="25">
        <v>98.614999999999995</v>
      </c>
      <c r="E19" s="26">
        <v>5061.9080000000004</v>
      </c>
      <c r="F19" s="27">
        <f t="shared" si="3"/>
        <v>156.33499999999998</v>
      </c>
      <c r="G19" s="27">
        <f t="shared" si="3"/>
        <v>8024.6755000000003</v>
      </c>
      <c r="H19" s="28">
        <f>'[2]07-2021'!P25</f>
        <v>0</v>
      </c>
      <c r="I19" s="76">
        <f t="shared" si="4"/>
        <v>156.33499999999998</v>
      </c>
      <c r="J19" s="77">
        <f t="shared" si="0"/>
        <v>51.329999680173991</v>
      </c>
      <c r="K19" s="78">
        <v>3.43</v>
      </c>
      <c r="L19" s="77">
        <f t="shared" si="1"/>
        <v>70.524000000000001</v>
      </c>
      <c r="M19" s="77">
        <f t="shared" si="9"/>
        <v>38.986242810062144</v>
      </c>
      <c r="N19" s="77">
        <f t="shared" si="9"/>
        <v>23.727225133685483</v>
      </c>
      <c r="O19" s="77">
        <f t="shared" si="9"/>
        <v>21.554090736778541</v>
      </c>
      <c r="P19" s="77">
        <f t="shared" si="9"/>
        <v>33.43715435299589</v>
      </c>
      <c r="Q19" s="77">
        <f t="shared" si="9"/>
        <v>33.455047569524993</v>
      </c>
      <c r="R19" s="77">
        <f t="shared" si="5"/>
        <v>70.524000000000001</v>
      </c>
      <c r="S19" s="77">
        <f t="shared" si="2"/>
        <v>0</v>
      </c>
      <c r="T19" s="77">
        <f t="shared" si="6"/>
        <v>0</v>
      </c>
      <c r="U19" s="99">
        <f t="shared" si="7"/>
        <v>0</v>
      </c>
      <c r="V19" s="99">
        <f t="shared" si="8"/>
        <v>0</v>
      </c>
    </row>
    <row r="20" spans="1:22" x14ac:dyDescent="0.25">
      <c r="A20" s="24">
        <f>'[2]07-2021'!A26</f>
        <v>44378.624999999964</v>
      </c>
      <c r="B20" s="25">
        <v>233.35</v>
      </c>
      <c r="C20" s="26">
        <v>12278.877</v>
      </c>
      <c r="D20" s="25">
        <v>71.721999999999994</v>
      </c>
      <c r="E20" s="26">
        <v>3774.0120000000002</v>
      </c>
      <c r="F20" s="27">
        <f t="shared" si="3"/>
        <v>161.62799999999999</v>
      </c>
      <c r="G20" s="27">
        <f t="shared" si="3"/>
        <v>8504.8649999999998</v>
      </c>
      <c r="H20" s="28">
        <f>'[2]07-2021'!P26</f>
        <v>0</v>
      </c>
      <c r="I20" s="76">
        <f t="shared" si="4"/>
        <v>161.62799999999999</v>
      </c>
      <c r="J20" s="77">
        <f t="shared" si="0"/>
        <v>52.619997772663154</v>
      </c>
      <c r="K20" s="78">
        <v>3.43</v>
      </c>
      <c r="L20" s="77">
        <f t="shared" si="1"/>
        <v>70.524000000000001</v>
      </c>
      <c r="M20" s="77">
        <f t="shared" si="9"/>
        <v>38.986242810062144</v>
      </c>
      <c r="N20" s="77">
        <f t="shared" si="9"/>
        <v>23.727225133685483</v>
      </c>
      <c r="O20" s="77">
        <f t="shared" si="9"/>
        <v>21.554090736778541</v>
      </c>
      <c r="P20" s="77">
        <f t="shared" si="9"/>
        <v>33.43715435299589</v>
      </c>
      <c r="Q20" s="77">
        <f t="shared" si="9"/>
        <v>33.455047569524993</v>
      </c>
      <c r="R20" s="77">
        <f t="shared" si="5"/>
        <v>70.524000000000001</v>
      </c>
      <c r="S20" s="77">
        <f t="shared" si="2"/>
        <v>0</v>
      </c>
      <c r="T20" s="77">
        <f t="shared" si="6"/>
        <v>0</v>
      </c>
      <c r="U20" s="99">
        <f t="shared" si="7"/>
        <v>0</v>
      </c>
      <c r="V20" s="99">
        <f t="shared" si="8"/>
        <v>0</v>
      </c>
    </row>
    <row r="21" spans="1:22" x14ac:dyDescent="0.25">
      <c r="A21" s="24">
        <f>'[2]07-2021'!A27</f>
        <v>44378.666666666628</v>
      </c>
      <c r="B21" s="25">
        <v>245.15</v>
      </c>
      <c r="C21" s="26">
        <v>12818.8935</v>
      </c>
      <c r="D21" s="25">
        <v>93.995000000000005</v>
      </c>
      <c r="E21" s="26">
        <v>4914.9989999999998</v>
      </c>
      <c r="F21" s="27">
        <f t="shared" si="3"/>
        <v>151.155</v>
      </c>
      <c r="G21" s="27">
        <f t="shared" si="3"/>
        <v>7903.8945000000003</v>
      </c>
      <c r="H21" s="28">
        <f>'[2]07-2021'!P27</f>
        <v>0</v>
      </c>
      <c r="I21" s="76">
        <f t="shared" si="4"/>
        <v>151.155</v>
      </c>
      <c r="J21" s="77">
        <f t="shared" si="0"/>
        <v>52.289997022923494</v>
      </c>
      <c r="K21" s="78">
        <v>3.43</v>
      </c>
      <c r="L21" s="77">
        <f t="shared" si="1"/>
        <v>70.524000000000001</v>
      </c>
      <c r="M21" s="77">
        <f t="shared" si="9"/>
        <v>38.986242810062144</v>
      </c>
      <c r="N21" s="77">
        <f t="shared" si="9"/>
        <v>23.727225133685483</v>
      </c>
      <c r="O21" s="77">
        <f t="shared" si="9"/>
        <v>21.554090736778541</v>
      </c>
      <c r="P21" s="77">
        <f t="shared" si="9"/>
        <v>33.43715435299589</v>
      </c>
      <c r="Q21" s="77">
        <f t="shared" si="9"/>
        <v>33.455047569524993</v>
      </c>
      <c r="R21" s="77">
        <f t="shared" si="5"/>
        <v>70.524000000000001</v>
      </c>
      <c r="S21" s="77">
        <f t="shared" si="2"/>
        <v>0</v>
      </c>
      <c r="T21" s="77">
        <f t="shared" si="6"/>
        <v>0</v>
      </c>
      <c r="U21" s="99">
        <f t="shared" si="7"/>
        <v>0</v>
      </c>
      <c r="V21" s="99">
        <f t="shared" si="8"/>
        <v>0</v>
      </c>
    </row>
    <row r="22" spans="1:22" x14ac:dyDescent="0.25">
      <c r="A22" s="24">
        <f>'[2]07-2021'!A28</f>
        <v>44378.708333333292</v>
      </c>
      <c r="B22" s="25">
        <v>224.95</v>
      </c>
      <c r="C22" s="26">
        <v>11272.244500000001</v>
      </c>
      <c r="D22" s="25">
        <v>73.900999999999996</v>
      </c>
      <c r="E22" s="26">
        <v>3703.18</v>
      </c>
      <c r="F22" s="27">
        <f t="shared" si="3"/>
        <v>151.04899999999998</v>
      </c>
      <c r="G22" s="27">
        <f t="shared" si="3"/>
        <v>7569.0645000000004</v>
      </c>
      <c r="H22" s="28">
        <f>'[2]07-2021'!P28</f>
        <v>0</v>
      </c>
      <c r="I22" s="76">
        <f t="shared" si="4"/>
        <v>151.04899999999998</v>
      </c>
      <c r="J22" s="77">
        <f t="shared" si="0"/>
        <v>50.109994107872289</v>
      </c>
      <c r="K22" s="78">
        <v>3.43</v>
      </c>
      <c r="L22" s="77">
        <f t="shared" si="1"/>
        <v>70.524000000000001</v>
      </c>
      <c r="M22" s="77">
        <f t="shared" si="9"/>
        <v>38.986242810062144</v>
      </c>
      <c r="N22" s="77">
        <f t="shared" si="9"/>
        <v>23.727225133685483</v>
      </c>
      <c r="O22" s="77">
        <f t="shared" si="9"/>
        <v>21.554090736778541</v>
      </c>
      <c r="P22" s="77">
        <f t="shared" si="9"/>
        <v>33.43715435299589</v>
      </c>
      <c r="Q22" s="77">
        <f t="shared" si="9"/>
        <v>33.455047569524993</v>
      </c>
      <c r="R22" s="77">
        <f t="shared" si="5"/>
        <v>70.524000000000001</v>
      </c>
      <c r="S22" s="77">
        <f t="shared" si="2"/>
        <v>0</v>
      </c>
      <c r="T22" s="77">
        <f t="shared" si="6"/>
        <v>0</v>
      </c>
      <c r="U22" s="99">
        <f t="shared" si="7"/>
        <v>0</v>
      </c>
      <c r="V22" s="99">
        <f t="shared" si="8"/>
        <v>0</v>
      </c>
    </row>
    <row r="23" spans="1:22" x14ac:dyDescent="0.25">
      <c r="A23" s="24">
        <f>'[2]07-2021'!A29</f>
        <v>44378.749999999956</v>
      </c>
      <c r="B23" s="25">
        <v>228.95</v>
      </c>
      <c r="C23" s="26">
        <v>10648.4645</v>
      </c>
      <c r="D23" s="25">
        <v>90.923000000000002</v>
      </c>
      <c r="E23" s="26">
        <v>4228.8289999999997</v>
      </c>
      <c r="F23" s="27">
        <f t="shared" si="3"/>
        <v>138.02699999999999</v>
      </c>
      <c r="G23" s="27">
        <f t="shared" si="3"/>
        <v>6419.6355000000003</v>
      </c>
      <c r="H23" s="28">
        <f>'[2]07-2021'!P29</f>
        <v>0</v>
      </c>
      <c r="I23" s="76">
        <f t="shared" si="4"/>
        <v>138.02699999999999</v>
      </c>
      <c r="J23" s="77">
        <f t="shared" si="0"/>
        <v>46.509998043860989</v>
      </c>
      <c r="K23" s="78">
        <v>3.43</v>
      </c>
      <c r="L23" s="77">
        <f t="shared" si="1"/>
        <v>70.524000000000001</v>
      </c>
      <c r="M23" s="77">
        <f t="shared" si="9"/>
        <v>38.986242810062144</v>
      </c>
      <c r="N23" s="77">
        <f t="shared" si="9"/>
        <v>23.727225133685483</v>
      </c>
      <c r="O23" s="77">
        <f t="shared" si="9"/>
        <v>21.554090736778541</v>
      </c>
      <c r="P23" s="77">
        <f t="shared" si="9"/>
        <v>33.43715435299589</v>
      </c>
      <c r="Q23" s="77">
        <f t="shared" si="9"/>
        <v>33.455047569524993</v>
      </c>
      <c r="R23" s="77">
        <f t="shared" si="5"/>
        <v>70.524000000000001</v>
      </c>
      <c r="S23" s="77">
        <f>IF(J23&gt;R23,J23-R23,0)</f>
        <v>0</v>
      </c>
      <c r="T23" s="77">
        <f t="shared" si="6"/>
        <v>0</v>
      </c>
      <c r="U23" s="99">
        <f t="shared" si="7"/>
        <v>0</v>
      </c>
      <c r="V23" s="99">
        <f t="shared" si="8"/>
        <v>0</v>
      </c>
    </row>
    <row r="24" spans="1:22" x14ac:dyDescent="0.25">
      <c r="A24" s="24">
        <f>'[2]07-2021'!A30</f>
        <v>44378.791666666621</v>
      </c>
      <c r="B24" s="25">
        <v>188.85</v>
      </c>
      <c r="C24" s="26">
        <v>7954.3620000000001</v>
      </c>
      <c r="D24" s="25">
        <v>74.061999999999998</v>
      </c>
      <c r="E24" s="26">
        <v>3119.491</v>
      </c>
      <c r="F24" s="27">
        <f t="shared" si="3"/>
        <v>114.788</v>
      </c>
      <c r="G24" s="27">
        <f t="shared" si="3"/>
        <v>4834.8710000000001</v>
      </c>
      <c r="H24" s="28">
        <f>'[2]07-2021'!P30</f>
        <v>0</v>
      </c>
      <c r="I24" s="76">
        <f t="shared" si="4"/>
        <v>114.788</v>
      </c>
      <c r="J24" s="77">
        <f t="shared" si="0"/>
        <v>42.120003833153291</v>
      </c>
      <c r="K24" s="78">
        <v>3.43</v>
      </c>
      <c r="L24" s="77">
        <f t="shared" si="1"/>
        <v>70.524000000000001</v>
      </c>
      <c r="M24" s="77">
        <f t="shared" ref="M24:Q39" si="10">M23</f>
        <v>38.986242810062144</v>
      </c>
      <c r="N24" s="77">
        <f t="shared" si="10"/>
        <v>23.727225133685483</v>
      </c>
      <c r="O24" s="77">
        <f t="shared" si="10"/>
        <v>21.554090736778541</v>
      </c>
      <c r="P24" s="77">
        <f t="shared" si="10"/>
        <v>33.43715435299589</v>
      </c>
      <c r="Q24" s="77">
        <f t="shared" si="10"/>
        <v>33.455047569524993</v>
      </c>
      <c r="R24" s="77">
        <f t="shared" si="5"/>
        <v>70.524000000000001</v>
      </c>
      <c r="S24" s="77">
        <f>IF(J24&gt;R24,J24-R24,0)</f>
        <v>0</v>
      </c>
      <c r="T24" s="77">
        <f t="shared" si="6"/>
        <v>0</v>
      </c>
      <c r="U24" s="99">
        <f t="shared" si="7"/>
        <v>0</v>
      </c>
      <c r="V24" s="99">
        <f t="shared" si="8"/>
        <v>0</v>
      </c>
    </row>
    <row r="25" spans="1:22" x14ac:dyDescent="0.25">
      <c r="A25" s="24">
        <f>'[2]07-2021'!A31</f>
        <v>44378.833333333285</v>
      </c>
      <c r="B25" s="25">
        <v>175.55</v>
      </c>
      <c r="C25" s="26">
        <v>6955.2910000000002</v>
      </c>
      <c r="D25" s="25">
        <v>59.890999999999998</v>
      </c>
      <c r="E25" s="26">
        <v>2372.8809999999999</v>
      </c>
      <c r="F25" s="27">
        <f t="shared" si="3"/>
        <v>115.65900000000002</v>
      </c>
      <c r="G25" s="27">
        <f t="shared" si="3"/>
        <v>4582.41</v>
      </c>
      <c r="H25" s="28">
        <f>'[2]07-2021'!P31</f>
        <v>0</v>
      </c>
      <c r="I25" s="76">
        <f t="shared" si="4"/>
        <v>115.65900000000002</v>
      </c>
      <c r="J25" s="77">
        <f t="shared" si="0"/>
        <v>39.620003631364604</v>
      </c>
      <c r="K25" s="78">
        <v>3.43</v>
      </c>
      <c r="L25" s="77">
        <f t="shared" si="1"/>
        <v>70.524000000000001</v>
      </c>
      <c r="M25" s="77">
        <f t="shared" si="10"/>
        <v>38.986242810062144</v>
      </c>
      <c r="N25" s="77">
        <f t="shared" si="10"/>
        <v>23.727225133685483</v>
      </c>
      <c r="O25" s="77">
        <f t="shared" si="10"/>
        <v>21.554090736778541</v>
      </c>
      <c r="P25" s="77">
        <f t="shared" si="10"/>
        <v>33.43715435299589</v>
      </c>
      <c r="Q25" s="77">
        <f t="shared" si="10"/>
        <v>33.455047569524993</v>
      </c>
      <c r="R25" s="77">
        <f t="shared" si="5"/>
        <v>70.524000000000001</v>
      </c>
      <c r="S25" s="77">
        <f t="shared" si="2"/>
        <v>0</v>
      </c>
      <c r="T25" s="77">
        <f t="shared" si="6"/>
        <v>0</v>
      </c>
      <c r="U25" s="99">
        <f t="shared" si="7"/>
        <v>0</v>
      </c>
      <c r="V25" s="99">
        <f t="shared" si="8"/>
        <v>0</v>
      </c>
    </row>
    <row r="26" spans="1:22" x14ac:dyDescent="0.25">
      <c r="A26" s="24">
        <f>'[2]07-2021'!A32</f>
        <v>44378.874999999949</v>
      </c>
      <c r="B26" s="25">
        <v>174.75</v>
      </c>
      <c r="C26" s="26">
        <v>6600.3074999999999</v>
      </c>
      <c r="D26" s="25">
        <v>64.911000000000001</v>
      </c>
      <c r="E26" s="26">
        <v>2451.6889999999999</v>
      </c>
      <c r="F26" s="27">
        <f t="shared" si="3"/>
        <v>109.839</v>
      </c>
      <c r="G26" s="27">
        <f t="shared" si="3"/>
        <v>4148.6185000000005</v>
      </c>
      <c r="H26" s="28">
        <f>'[2]07-2021'!P32</f>
        <v>0</v>
      </c>
      <c r="I26" s="76">
        <f t="shared" si="4"/>
        <v>109.839</v>
      </c>
      <c r="J26" s="77">
        <f t="shared" si="0"/>
        <v>37.769995174755785</v>
      </c>
      <c r="K26" s="78">
        <v>3.43</v>
      </c>
      <c r="L26" s="77">
        <f t="shared" si="1"/>
        <v>70.524000000000001</v>
      </c>
      <c r="M26" s="77">
        <f t="shared" si="10"/>
        <v>38.986242810062144</v>
      </c>
      <c r="N26" s="77">
        <f t="shared" si="10"/>
        <v>23.727225133685483</v>
      </c>
      <c r="O26" s="77">
        <f t="shared" si="10"/>
        <v>21.554090736778541</v>
      </c>
      <c r="P26" s="77">
        <f t="shared" si="10"/>
        <v>33.43715435299589</v>
      </c>
      <c r="Q26" s="77">
        <f t="shared" si="10"/>
        <v>33.455047569524993</v>
      </c>
      <c r="R26" s="77">
        <f t="shared" si="5"/>
        <v>70.524000000000001</v>
      </c>
      <c r="S26" s="77">
        <f t="shared" si="2"/>
        <v>0</v>
      </c>
      <c r="T26" s="77">
        <f t="shared" si="6"/>
        <v>0</v>
      </c>
      <c r="U26" s="99">
        <f t="shared" si="7"/>
        <v>0</v>
      </c>
      <c r="V26" s="99">
        <f t="shared" si="8"/>
        <v>0</v>
      </c>
    </row>
    <row r="27" spans="1:22" x14ac:dyDescent="0.25">
      <c r="A27" s="24">
        <f>'[2]07-2021'!A33</f>
        <v>44378.916666666613</v>
      </c>
      <c r="B27" s="25">
        <v>152.85</v>
      </c>
      <c r="C27" s="26">
        <v>5314.5945000000002</v>
      </c>
      <c r="D27" s="25">
        <v>26.547999999999998</v>
      </c>
      <c r="E27" s="26">
        <v>923.07399999999996</v>
      </c>
      <c r="F27" s="27">
        <f t="shared" si="3"/>
        <v>126.30199999999999</v>
      </c>
      <c r="G27" s="27">
        <f t="shared" si="3"/>
        <v>4391.5205000000005</v>
      </c>
      <c r="H27" s="28">
        <f>'[2]07-2021'!P33</f>
        <v>0</v>
      </c>
      <c r="I27" s="76">
        <f t="shared" si="4"/>
        <v>126.30199999999999</v>
      </c>
      <c r="J27" s="77">
        <f t="shared" si="0"/>
        <v>34.769999683298764</v>
      </c>
      <c r="K27" s="78">
        <v>3.43</v>
      </c>
      <c r="L27" s="77">
        <f t="shared" si="1"/>
        <v>70.524000000000001</v>
      </c>
      <c r="M27" s="77">
        <f t="shared" si="10"/>
        <v>38.986242810062144</v>
      </c>
      <c r="N27" s="77">
        <f t="shared" si="10"/>
        <v>23.727225133685483</v>
      </c>
      <c r="O27" s="77">
        <f t="shared" si="10"/>
        <v>21.554090736778541</v>
      </c>
      <c r="P27" s="77">
        <f t="shared" si="10"/>
        <v>33.43715435299589</v>
      </c>
      <c r="Q27" s="77">
        <f t="shared" si="10"/>
        <v>33.455047569524993</v>
      </c>
      <c r="R27" s="77">
        <f t="shared" si="5"/>
        <v>70.524000000000001</v>
      </c>
      <c r="S27" s="77">
        <f t="shared" si="2"/>
        <v>0</v>
      </c>
      <c r="T27" s="77">
        <f t="shared" si="6"/>
        <v>0</v>
      </c>
      <c r="U27" s="99">
        <f t="shared" si="7"/>
        <v>0</v>
      </c>
      <c r="V27" s="99">
        <f t="shared" si="8"/>
        <v>0</v>
      </c>
    </row>
    <row r="28" spans="1:22" x14ac:dyDescent="0.25">
      <c r="A28" s="24">
        <f>'[2]07-2021'!A34</f>
        <v>44378.958333333278</v>
      </c>
      <c r="B28" s="25">
        <v>122.75</v>
      </c>
      <c r="C28" s="26">
        <v>3633.4</v>
      </c>
      <c r="D28" s="25">
        <v>0</v>
      </c>
      <c r="E28" s="26">
        <v>0</v>
      </c>
      <c r="F28" s="27">
        <f t="shared" si="3"/>
        <v>122.75</v>
      </c>
      <c r="G28" s="27">
        <f t="shared" si="3"/>
        <v>3633.4</v>
      </c>
      <c r="H28" s="28">
        <f>'[2]07-2021'!P34</f>
        <v>0</v>
      </c>
      <c r="I28" s="76">
        <f t="shared" si="4"/>
        <v>122.75</v>
      </c>
      <c r="J28" s="77">
        <f t="shared" si="0"/>
        <v>29.6</v>
      </c>
      <c r="K28" s="78">
        <v>3.43</v>
      </c>
      <c r="L28" s="77">
        <f t="shared" si="1"/>
        <v>70.524000000000001</v>
      </c>
      <c r="M28" s="77">
        <f t="shared" si="10"/>
        <v>38.986242810062144</v>
      </c>
      <c r="N28" s="77">
        <f t="shared" si="10"/>
        <v>23.727225133685483</v>
      </c>
      <c r="O28" s="77">
        <f t="shared" si="10"/>
        <v>21.554090736778541</v>
      </c>
      <c r="P28" s="77">
        <f t="shared" si="10"/>
        <v>33.43715435299589</v>
      </c>
      <c r="Q28" s="77">
        <f t="shared" si="10"/>
        <v>33.455047569524993</v>
      </c>
      <c r="R28" s="77">
        <f t="shared" si="5"/>
        <v>70.524000000000001</v>
      </c>
      <c r="S28" s="77">
        <f t="shared" si="2"/>
        <v>0</v>
      </c>
      <c r="T28" s="77">
        <f t="shared" si="6"/>
        <v>0</v>
      </c>
      <c r="U28" s="99">
        <f t="shared" si="7"/>
        <v>0</v>
      </c>
      <c r="V28" s="99">
        <f t="shared" si="8"/>
        <v>0</v>
      </c>
    </row>
    <row r="29" spans="1:22" x14ac:dyDescent="0.25">
      <c r="A29" s="24">
        <f>'[2]07-2021'!A35</f>
        <v>44378.999999999942</v>
      </c>
      <c r="B29" s="25">
        <v>165.95</v>
      </c>
      <c r="C29" s="26">
        <v>4263.2555000000002</v>
      </c>
      <c r="D29" s="25">
        <v>0</v>
      </c>
      <c r="E29" s="26">
        <v>0</v>
      </c>
      <c r="F29" s="27">
        <f t="shared" si="3"/>
        <v>165.95</v>
      </c>
      <c r="G29" s="27">
        <f t="shared" si="3"/>
        <v>4263.2555000000002</v>
      </c>
      <c r="H29" s="28">
        <f>'[2]07-2021'!P35</f>
        <v>0</v>
      </c>
      <c r="I29" s="76">
        <f t="shared" si="4"/>
        <v>165.95</v>
      </c>
      <c r="J29" s="77">
        <f t="shared" si="0"/>
        <v>25.69</v>
      </c>
      <c r="K29" s="78">
        <v>3.43</v>
      </c>
      <c r="L29" s="77">
        <f t="shared" si="1"/>
        <v>70.524000000000001</v>
      </c>
      <c r="M29" s="77">
        <f t="shared" si="10"/>
        <v>38.986242810062144</v>
      </c>
      <c r="N29" s="77">
        <f t="shared" si="10"/>
        <v>23.727225133685483</v>
      </c>
      <c r="O29" s="77">
        <f t="shared" si="10"/>
        <v>21.554090736778541</v>
      </c>
      <c r="P29" s="77">
        <f t="shared" si="10"/>
        <v>33.43715435299589</v>
      </c>
      <c r="Q29" s="77">
        <f t="shared" si="10"/>
        <v>33.455047569524993</v>
      </c>
      <c r="R29" s="77">
        <f t="shared" si="5"/>
        <v>70.524000000000001</v>
      </c>
      <c r="S29" s="77">
        <f t="shared" si="2"/>
        <v>0</v>
      </c>
      <c r="T29" s="77">
        <f t="shared" si="6"/>
        <v>0</v>
      </c>
      <c r="U29" s="99">
        <f t="shared" si="7"/>
        <v>0</v>
      </c>
      <c r="V29" s="99">
        <f t="shared" si="8"/>
        <v>0</v>
      </c>
    </row>
    <row r="30" spans="1:22" x14ac:dyDescent="0.25">
      <c r="A30" s="24">
        <f>'[2]07-2021'!A36</f>
        <v>44379.041666666606</v>
      </c>
      <c r="B30" s="25">
        <v>133</v>
      </c>
      <c r="C30" s="26">
        <v>3384.85</v>
      </c>
      <c r="D30" s="25">
        <v>0</v>
      </c>
      <c r="E30" s="26">
        <v>0</v>
      </c>
      <c r="F30" s="27">
        <f t="shared" si="3"/>
        <v>133</v>
      </c>
      <c r="G30" s="27">
        <f t="shared" si="3"/>
        <v>3384.85</v>
      </c>
      <c r="H30" s="28">
        <f>'[2]07-2021'!P36</f>
        <v>0</v>
      </c>
      <c r="I30" s="76">
        <f t="shared" si="4"/>
        <v>133</v>
      </c>
      <c r="J30" s="77">
        <f t="shared" si="0"/>
        <v>25.45</v>
      </c>
      <c r="K30" s="78">
        <v>3.35</v>
      </c>
      <c r="L30" s="77">
        <f t="shared" si="1"/>
        <v>69.66</v>
      </c>
      <c r="M30" s="77">
        <f t="shared" si="10"/>
        <v>38.986242810062144</v>
      </c>
      <c r="N30" s="77">
        <f t="shared" si="10"/>
        <v>23.727225133685483</v>
      </c>
      <c r="O30" s="77">
        <f t="shared" si="10"/>
        <v>21.554090736778541</v>
      </c>
      <c r="P30" s="77">
        <f t="shared" si="10"/>
        <v>33.43715435299589</v>
      </c>
      <c r="Q30" s="77">
        <f t="shared" si="10"/>
        <v>33.455047569524993</v>
      </c>
      <c r="R30" s="77">
        <f t="shared" si="5"/>
        <v>69.66</v>
      </c>
      <c r="S30" s="77">
        <f t="shared" si="2"/>
        <v>0</v>
      </c>
      <c r="T30" s="77">
        <f t="shared" si="6"/>
        <v>0</v>
      </c>
      <c r="U30" s="99">
        <f t="shared" si="7"/>
        <v>0</v>
      </c>
      <c r="V30" s="99">
        <f t="shared" si="8"/>
        <v>0</v>
      </c>
    </row>
    <row r="31" spans="1:22" x14ac:dyDescent="0.25">
      <c r="A31" s="24">
        <f>'[2]07-2021'!A37</f>
        <v>44379.08333333327</v>
      </c>
      <c r="B31" s="25">
        <v>164.1</v>
      </c>
      <c r="C31" s="26">
        <v>3779.223</v>
      </c>
      <c r="D31" s="25">
        <v>0</v>
      </c>
      <c r="E31" s="26">
        <v>0</v>
      </c>
      <c r="F31" s="27">
        <f t="shared" si="3"/>
        <v>164.1</v>
      </c>
      <c r="G31" s="27">
        <f t="shared" si="3"/>
        <v>3779.223</v>
      </c>
      <c r="H31" s="28">
        <f>'[2]07-2021'!P37</f>
        <v>0</v>
      </c>
      <c r="I31" s="76">
        <f t="shared" si="4"/>
        <v>164.1</v>
      </c>
      <c r="J31" s="77">
        <f t="shared" si="0"/>
        <v>23.03</v>
      </c>
      <c r="K31" s="78">
        <v>3.35</v>
      </c>
      <c r="L31" s="77">
        <f t="shared" si="1"/>
        <v>69.66</v>
      </c>
      <c r="M31" s="77">
        <f t="shared" si="10"/>
        <v>38.986242810062144</v>
      </c>
      <c r="N31" s="77">
        <f t="shared" si="10"/>
        <v>23.727225133685483</v>
      </c>
      <c r="O31" s="77">
        <f t="shared" si="10"/>
        <v>21.554090736778541</v>
      </c>
      <c r="P31" s="77">
        <f t="shared" si="10"/>
        <v>33.43715435299589</v>
      </c>
      <c r="Q31" s="77">
        <f t="shared" si="10"/>
        <v>33.455047569524993</v>
      </c>
      <c r="R31" s="77">
        <f t="shared" si="5"/>
        <v>69.66</v>
      </c>
      <c r="S31" s="77">
        <f t="shared" si="2"/>
        <v>0</v>
      </c>
      <c r="T31" s="77">
        <f t="shared" si="6"/>
        <v>0</v>
      </c>
      <c r="U31" s="99">
        <f t="shared" si="7"/>
        <v>0</v>
      </c>
      <c r="V31" s="99">
        <f t="shared" si="8"/>
        <v>0</v>
      </c>
    </row>
    <row r="32" spans="1:22" x14ac:dyDescent="0.25">
      <c r="A32" s="24">
        <f>'[2]07-2021'!A38</f>
        <v>44379.124999999935</v>
      </c>
      <c r="B32" s="25">
        <v>150.19999999999999</v>
      </c>
      <c r="C32" s="26">
        <v>3307.404</v>
      </c>
      <c r="D32" s="25">
        <v>0</v>
      </c>
      <c r="E32" s="26">
        <v>0</v>
      </c>
      <c r="F32" s="27">
        <f t="shared" si="3"/>
        <v>150.19999999999999</v>
      </c>
      <c r="G32" s="27">
        <f t="shared" si="3"/>
        <v>3307.404</v>
      </c>
      <c r="H32" s="28">
        <f>'[2]07-2021'!P38</f>
        <v>0</v>
      </c>
      <c r="I32" s="76">
        <f t="shared" si="4"/>
        <v>150.19999999999999</v>
      </c>
      <c r="J32" s="77">
        <f t="shared" si="0"/>
        <v>22.020000000000003</v>
      </c>
      <c r="K32" s="78">
        <v>3.35</v>
      </c>
      <c r="L32" s="77">
        <f t="shared" si="1"/>
        <v>69.66</v>
      </c>
      <c r="M32" s="77">
        <f t="shared" si="10"/>
        <v>38.986242810062144</v>
      </c>
      <c r="N32" s="77">
        <f t="shared" si="10"/>
        <v>23.727225133685483</v>
      </c>
      <c r="O32" s="77">
        <f t="shared" si="10"/>
        <v>21.554090736778541</v>
      </c>
      <c r="P32" s="77">
        <f t="shared" si="10"/>
        <v>33.43715435299589</v>
      </c>
      <c r="Q32" s="77">
        <f t="shared" si="10"/>
        <v>33.455047569524993</v>
      </c>
      <c r="R32" s="77">
        <f t="shared" si="5"/>
        <v>69.66</v>
      </c>
      <c r="S32" s="77">
        <f t="shared" si="2"/>
        <v>0</v>
      </c>
      <c r="T32" s="77">
        <f t="shared" si="6"/>
        <v>0</v>
      </c>
      <c r="U32" s="99">
        <f t="shared" si="7"/>
        <v>0</v>
      </c>
      <c r="V32" s="99">
        <f t="shared" si="8"/>
        <v>0</v>
      </c>
    </row>
    <row r="33" spans="1:22" x14ac:dyDescent="0.25">
      <c r="A33" s="24">
        <f>'[2]07-2021'!A39</f>
        <v>44379.166666666599</v>
      </c>
      <c r="B33" s="25">
        <v>133.69999999999999</v>
      </c>
      <c r="C33" s="26">
        <v>2841.125</v>
      </c>
      <c r="D33" s="25">
        <v>0</v>
      </c>
      <c r="E33" s="26">
        <v>0</v>
      </c>
      <c r="F33" s="27">
        <f t="shared" si="3"/>
        <v>133.69999999999999</v>
      </c>
      <c r="G33" s="27">
        <f t="shared" si="3"/>
        <v>2841.125</v>
      </c>
      <c r="H33" s="28">
        <f>'[2]07-2021'!P39</f>
        <v>0</v>
      </c>
      <c r="I33" s="76">
        <f t="shared" si="4"/>
        <v>133.69999999999999</v>
      </c>
      <c r="J33" s="77">
        <f t="shared" si="0"/>
        <v>21.250000000000004</v>
      </c>
      <c r="K33" s="78">
        <v>3.35</v>
      </c>
      <c r="L33" s="77">
        <f t="shared" si="1"/>
        <v>69.66</v>
      </c>
      <c r="M33" s="77">
        <f t="shared" si="10"/>
        <v>38.986242810062144</v>
      </c>
      <c r="N33" s="77">
        <f t="shared" si="10"/>
        <v>23.727225133685483</v>
      </c>
      <c r="O33" s="77">
        <f t="shared" si="10"/>
        <v>21.554090736778541</v>
      </c>
      <c r="P33" s="77">
        <f t="shared" si="10"/>
        <v>33.43715435299589</v>
      </c>
      <c r="Q33" s="77">
        <f t="shared" si="10"/>
        <v>33.455047569524993</v>
      </c>
      <c r="R33" s="77">
        <f t="shared" si="5"/>
        <v>69.66</v>
      </c>
      <c r="S33" s="77">
        <f t="shared" si="2"/>
        <v>0</v>
      </c>
      <c r="T33" s="77">
        <f t="shared" si="6"/>
        <v>0</v>
      </c>
      <c r="U33" s="99">
        <f t="shared" si="7"/>
        <v>0</v>
      </c>
      <c r="V33" s="99">
        <f t="shared" si="8"/>
        <v>0</v>
      </c>
    </row>
    <row r="34" spans="1:22" x14ac:dyDescent="0.25">
      <c r="A34" s="24">
        <f>'[2]07-2021'!A40</f>
        <v>44379.208333333263</v>
      </c>
      <c r="B34" s="25">
        <v>147.30000000000001</v>
      </c>
      <c r="C34" s="26">
        <v>3108.03</v>
      </c>
      <c r="D34" s="25">
        <v>0</v>
      </c>
      <c r="E34" s="26">
        <v>0</v>
      </c>
      <c r="F34" s="27">
        <f t="shared" si="3"/>
        <v>147.30000000000001</v>
      </c>
      <c r="G34" s="27">
        <f t="shared" si="3"/>
        <v>3108.03</v>
      </c>
      <c r="H34" s="28">
        <f>'[2]07-2021'!P40</f>
        <v>0</v>
      </c>
      <c r="I34" s="76">
        <f t="shared" si="4"/>
        <v>147.30000000000001</v>
      </c>
      <c r="J34" s="77">
        <f t="shared" si="0"/>
        <v>21.1</v>
      </c>
      <c r="K34" s="78">
        <v>3.35</v>
      </c>
      <c r="L34" s="77">
        <f t="shared" si="1"/>
        <v>69.66</v>
      </c>
      <c r="M34" s="77">
        <f t="shared" si="10"/>
        <v>38.986242810062144</v>
      </c>
      <c r="N34" s="77">
        <f t="shared" si="10"/>
        <v>23.727225133685483</v>
      </c>
      <c r="O34" s="77">
        <f t="shared" si="10"/>
        <v>21.554090736778541</v>
      </c>
      <c r="P34" s="77">
        <f t="shared" si="10"/>
        <v>33.43715435299589</v>
      </c>
      <c r="Q34" s="77">
        <f t="shared" si="10"/>
        <v>33.455047569524993</v>
      </c>
      <c r="R34" s="77">
        <f t="shared" si="5"/>
        <v>69.66</v>
      </c>
      <c r="S34" s="77">
        <f t="shared" si="2"/>
        <v>0</v>
      </c>
      <c r="T34" s="77">
        <f t="shared" si="6"/>
        <v>0</v>
      </c>
      <c r="U34" s="99">
        <f t="shared" si="7"/>
        <v>0</v>
      </c>
      <c r="V34" s="99">
        <f t="shared" si="8"/>
        <v>0</v>
      </c>
    </row>
    <row r="35" spans="1:22" x14ac:dyDescent="0.25">
      <c r="A35" s="24">
        <f>'[2]07-2021'!A41</f>
        <v>44379.249999999927</v>
      </c>
      <c r="B35" s="25">
        <v>160.19999999999999</v>
      </c>
      <c r="C35" s="26">
        <v>3591.6840000000002</v>
      </c>
      <c r="D35" s="25">
        <v>0</v>
      </c>
      <c r="E35" s="26">
        <v>0</v>
      </c>
      <c r="F35" s="27">
        <f t="shared" si="3"/>
        <v>160.19999999999999</v>
      </c>
      <c r="G35" s="27">
        <f t="shared" si="3"/>
        <v>3591.6840000000002</v>
      </c>
      <c r="H35" s="28">
        <f>'[2]07-2021'!P41</f>
        <v>0</v>
      </c>
      <c r="I35" s="76">
        <f t="shared" si="4"/>
        <v>160.19999999999999</v>
      </c>
      <c r="J35" s="77">
        <f t="shared" si="0"/>
        <v>22.42</v>
      </c>
      <c r="K35" s="78">
        <v>3.35</v>
      </c>
      <c r="L35" s="77">
        <f t="shared" si="1"/>
        <v>69.66</v>
      </c>
      <c r="M35" s="77">
        <f t="shared" si="10"/>
        <v>38.986242810062144</v>
      </c>
      <c r="N35" s="77">
        <f t="shared" si="10"/>
        <v>23.727225133685483</v>
      </c>
      <c r="O35" s="77">
        <f t="shared" si="10"/>
        <v>21.554090736778541</v>
      </c>
      <c r="P35" s="77">
        <f t="shared" si="10"/>
        <v>33.43715435299589</v>
      </c>
      <c r="Q35" s="77">
        <f t="shared" si="10"/>
        <v>33.455047569524993</v>
      </c>
      <c r="R35" s="77">
        <f t="shared" si="5"/>
        <v>69.66</v>
      </c>
      <c r="S35" s="77">
        <f t="shared" si="2"/>
        <v>0</v>
      </c>
      <c r="T35" s="77">
        <f t="shared" si="6"/>
        <v>0</v>
      </c>
      <c r="U35" s="99">
        <f t="shared" si="7"/>
        <v>0</v>
      </c>
      <c r="V35" s="99">
        <f t="shared" si="8"/>
        <v>0</v>
      </c>
    </row>
    <row r="36" spans="1:22" x14ac:dyDescent="0.25">
      <c r="A36" s="24">
        <f>'[2]07-2021'!A42</f>
        <v>44379.291666666591</v>
      </c>
      <c r="B36" s="25">
        <v>161.38400000000001</v>
      </c>
      <c r="C36" s="26">
        <v>3804.6485680000001</v>
      </c>
      <c r="D36" s="25">
        <v>0</v>
      </c>
      <c r="E36" s="26">
        <v>0</v>
      </c>
      <c r="F36" s="27">
        <f t="shared" si="3"/>
        <v>161.38400000000001</v>
      </c>
      <c r="G36" s="27">
        <f t="shared" si="3"/>
        <v>3804.6485680000001</v>
      </c>
      <c r="H36" s="28">
        <f>'[2]07-2021'!P42</f>
        <v>0</v>
      </c>
      <c r="I36" s="76">
        <f t="shared" si="4"/>
        <v>161.38400000000001</v>
      </c>
      <c r="J36" s="77">
        <f t="shared" si="0"/>
        <v>23.575128686858672</v>
      </c>
      <c r="K36" s="78">
        <v>3.35</v>
      </c>
      <c r="L36" s="77">
        <f t="shared" si="1"/>
        <v>69.66</v>
      </c>
      <c r="M36" s="77">
        <f t="shared" si="10"/>
        <v>38.986242810062144</v>
      </c>
      <c r="N36" s="77">
        <f t="shared" si="10"/>
        <v>23.727225133685483</v>
      </c>
      <c r="O36" s="77">
        <f t="shared" si="10"/>
        <v>21.554090736778541</v>
      </c>
      <c r="P36" s="77">
        <f t="shared" si="10"/>
        <v>33.43715435299589</v>
      </c>
      <c r="Q36" s="77">
        <f t="shared" si="10"/>
        <v>33.455047569524993</v>
      </c>
      <c r="R36" s="77">
        <f t="shared" si="5"/>
        <v>69.66</v>
      </c>
      <c r="S36" s="77">
        <f t="shared" si="2"/>
        <v>0</v>
      </c>
      <c r="T36" s="77">
        <f t="shared" si="6"/>
        <v>0</v>
      </c>
      <c r="U36" s="99">
        <f t="shared" si="7"/>
        <v>0</v>
      </c>
      <c r="V36" s="99">
        <f t="shared" si="8"/>
        <v>0</v>
      </c>
    </row>
    <row r="37" spans="1:22" x14ac:dyDescent="0.25">
      <c r="A37" s="24">
        <f>'[2]07-2021'!A43</f>
        <v>44379.333333333256</v>
      </c>
      <c r="B37" s="25">
        <v>169.06800000000001</v>
      </c>
      <c r="C37" s="26">
        <v>4297.4778320000005</v>
      </c>
      <c r="D37" s="25">
        <v>0</v>
      </c>
      <c r="E37" s="26">
        <v>0</v>
      </c>
      <c r="F37" s="27">
        <f t="shared" si="3"/>
        <v>169.06800000000001</v>
      </c>
      <c r="G37" s="27">
        <f t="shared" si="3"/>
        <v>4297.4778320000005</v>
      </c>
      <c r="H37" s="28">
        <f>'[2]07-2021'!P43</f>
        <v>0</v>
      </c>
      <c r="I37" s="76">
        <f t="shared" si="4"/>
        <v>169.06800000000001</v>
      </c>
      <c r="J37" s="77">
        <f t="shared" si="0"/>
        <v>25.418635294674335</v>
      </c>
      <c r="K37" s="78">
        <v>3.35</v>
      </c>
      <c r="L37" s="77">
        <f t="shared" si="1"/>
        <v>69.66</v>
      </c>
      <c r="M37" s="77">
        <f t="shared" si="10"/>
        <v>38.986242810062144</v>
      </c>
      <c r="N37" s="77">
        <f t="shared" si="10"/>
        <v>23.727225133685483</v>
      </c>
      <c r="O37" s="77">
        <f t="shared" si="10"/>
        <v>21.554090736778541</v>
      </c>
      <c r="P37" s="77">
        <f t="shared" si="10"/>
        <v>33.43715435299589</v>
      </c>
      <c r="Q37" s="77">
        <f t="shared" si="10"/>
        <v>33.455047569524993</v>
      </c>
      <c r="R37" s="77">
        <f t="shared" si="5"/>
        <v>69.66</v>
      </c>
      <c r="S37" s="77">
        <f t="shared" si="2"/>
        <v>0</v>
      </c>
      <c r="T37" s="77">
        <f t="shared" si="6"/>
        <v>0</v>
      </c>
      <c r="U37" s="99">
        <f t="shared" si="7"/>
        <v>0</v>
      </c>
      <c r="V37" s="99">
        <f t="shared" si="8"/>
        <v>0</v>
      </c>
    </row>
    <row r="38" spans="1:22" x14ac:dyDescent="0.25">
      <c r="A38" s="24">
        <f>'[2]07-2021'!A44</f>
        <v>44379.37499999992</v>
      </c>
      <c r="B38" s="25">
        <v>165.84699999999998</v>
      </c>
      <c r="C38" s="26">
        <v>4925.1525419999998</v>
      </c>
      <c r="D38" s="25">
        <v>0</v>
      </c>
      <c r="E38" s="26">
        <v>0</v>
      </c>
      <c r="F38" s="27">
        <f t="shared" si="3"/>
        <v>165.84699999999998</v>
      </c>
      <c r="G38" s="27">
        <f t="shared" si="3"/>
        <v>4925.1525419999998</v>
      </c>
      <c r="H38" s="28">
        <f>'[2]07-2021'!P44</f>
        <v>0</v>
      </c>
      <c r="I38" s="76">
        <f t="shared" si="4"/>
        <v>165.84699999999998</v>
      </c>
      <c r="J38" s="77">
        <f t="shared" si="0"/>
        <v>29.696964925503629</v>
      </c>
      <c r="K38" s="78">
        <v>3.35</v>
      </c>
      <c r="L38" s="77">
        <f t="shared" si="1"/>
        <v>69.66</v>
      </c>
      <c r="M38" s="77">
        <f t="shared" si="10"/>
        <v>38.986242810062144</v>
      </c>
      <c r="N38" s="77">
        <f t="shared" si="10"/>
        <v>23.727225133685483</v>
      </c>
      <c r="O38" s="77">
        <f t="shared" si="10"/>
        <v>21.554090736778541</v>
      </c>
      <c r="P38" s="77">
        <f t="shared" si="10"/>
        <v>33.43715435299589</v>
      </c>
      <c r="Q38" s="77">
        <f t="shared" si="10"/>
        <v>33.455047569524993</v>
      </c>
      <c r="R38" s="77">
        <f t="shared" si="5"/>
        <v>69.66</v>
      </c>
      <c r="S38" s="77">
        <f t="shared" si="2"/>
        <v>0</v>
      </c>
      <c r="T38" s="77">
        <f t="shared" si="6"/>
        <v>0</v>
      </c>
      <c r="U38" s="99">
        <f t="shared" si="7"/>
        <v>0</v>
      </c>
      <c r="V38" s="99">
        <f t="shared" si="8"/>
        <v>0</v>
      </c>
    </row>
    <row r="39" spans="1:22" x14ac:dyDescent="0.25">
      <c r="A39" s="24">
        <f>'[2]07-2021'!A45</f>
        <v>44379.416666666584</v>
      </c>
      <c r="B39" s="25">
        <v>174.001</v>
      </c>
      <c r="C39" s="26">
        <v>5681.8719440000004</v>
      </c>
      <c r="D39" s="25">
        <v>0</v>
      </c>
      <c r="E39" s="26">
        <v>0</v>
      </c>
      <c r="F39" s="27">
        <f t="shared" si="3"/>
        <v>174.001</v>
      </c>
      <c r="G39" s="27">
        <f t="shared" si="3"/>
        <v>5681.8719440000004</v>
      </c>
      <c r="H39" s="28">
        <f>'[2]07-2021'!P45</f>
        <v>0</v>
      </c>
      <c r="I39" s="76">
        <f t="shared" si="4"/>
        <v>174.001</v>
      </c>
      <c r="J39" s="77">
        <f t="shared" si="0"/>
        <v>32.654248791673609</v>
      </c>
      <c r="K39" s="78">
        <v>3.35</v>
      </c>
      <c r="L39" s="77">
        <f t="shared" si="1"/>
        <v>69.66</v>
      </c>
      <c r="M39" s="77">
        <f t="shared" si="10"/>
        <v>38.986242810062144</v>
      </c>
      <c r="N39" s="77">
        <f t="shared" si="10"/>
        <v>23.727225133685483</v>
      </c>
      <c r="O39" s="77">
        <f t="shared" si="10"/>
        <v>21.554090736778541</v>
      </c>
      <c r="P39" s="77">
        <f t="shared" si="10"/>
        <v>33.43715435299589</v>
      </c>
      <c r="Q39" s="77">
        <f t="shared" si="10"/>
        <v>33.455047569524993</v>
      </c>
      <c r="R39" s="77">
        <f t="shared" si="5"/>
        <v>69.66</v>
      </c>
      <c r="S39" s="77">
        <f t="shared" si="2"/>
        <v>0</v>
      </c>
      <c r="T39" s="77">
        <f t="shared" si="6"/>
        <v>0</v>
      </c>
      <c r="U39" s="99">
        <f t="shared" si="7"/>
        <v>0</v>
      </c>
      <c r="V39" s="99">
        <f t="shared" si="8"/>
        <v>0</v>
      </c>
    </row>
    <row r="40" spans="1:22" x14ac:dyDescent="0.25">
      <c r="A40" s="24">
        <f>'[2]07-2021'!A46</f>
        <v>44379.458333333248</v>
      </c>
      <c r="B40" s="25">
        <v>168.77300000000002</v>
      </c>
      <c r="C40" s="26">
        <v>5064.8227390000002</v>
      </c>
      <c r="D40" s="25">
        <v>0</v>
      </c>
      <c r="E40" s="26">
        <v>0</v>
      </c>
      <c r="F40" s="27">
        <f t="shared" si="3"/>
        <v>168.77300000000002</v>
      </c>
      <c r="G40" s="27">
        <f t="shared" si="3"/>
        <v>5064.8227390000002</v>
      </c>
      <c r="H40" s="28">
        <f>'[2]07-2021'!P46</f>
        <v>0</v>
      </c>
      <c r="I40" s="76">
        <f t="shared" si="4"/>
        <v>168.77300000000002</v>
      </c>
      <c r="J40" s="77">
        <f t="shared" si="0"/>
        <v>30.009674171816577</v>
      </c>
      <c r="K40" s="78">
        <v>3.35</v>
      </c>
      <c r="L40" s="77">
        <f t="shared" si="1"/>
        <v>69.66</v>
      </c>
      <c r="M40" s="77">
        <f t="shared" ref="M40:Q55" si="11">M39</f>
        <v>38.986242810062144</v>
      </c>
      <c r="N40" s="77">
        <f t="shared" si="11"/>
        <v>23.727225133685483</v>
      </c>
      <c r="O40" s="77">
        <f t="shared" si="11"/>
        <v>21.554090736778541</v>
      </c>
      <c r="P40" s="77">
        <f t="shared" si="11"/>
        <v>33.43715435299589</v>
      </c>
      <c r="Q40" s="77">
        <f t="shared" si="11"/>
        <v>33.455047569524993</v>
      </c>
      <c r="R40" s="77">
        <f t="shared" si="5"/>
        <v>69.66</v>
      </c>
      <c r="S40" s="77">
        <f t="shared" si="2"/>
        <v>0</v>
      </c>
      <c r="T40" s="77">
        <f t="shared" si="6"/>
        <v>0</v>
      </c>
      <c r="U40" s="99">
        <f t="shared" si="7"/>
        <v>0</v>
      </c>
      <c r="V40" s="99">
        <f t="shared" si="8"/>
        <v>0</v>
      </c>
    </row>
    <row r="41" spans="1:22" x14ac:dyDescent="0.25">
      <c r="A41" s="24">
        <f>'[2]07-2021'!A47</f>
        <v>44379.499999999913</v>
      </c>
      <c r="B41" s="25">
        <v>171.78100000000001</v>
      </c>
      <c r="C41" s="26">
        <v>5270.54828</v>
      </c>
      <c r="D41" s="25">
        <v>0</v>
      </c>
      <c r="E41" s="26">
        <v>0</v>
      </c>
      <c r="F41" s="27">
        <f t="shared" si="3"/>
        <v>171.78100000000001</v>
      </c>
      <c r="G41" s="27">
        <f t="shared" si="3"/>
        <v>5270.54828</v>
      </c>
      <c r="H41" s="28">
        <f>'[2]07-2021'!P47</f>
        <v>0</v>
      </c>
      <c r="I41" s="76">
        <f t="shared" si="4"/>
        <v>171.78100000000001</v>
      </c>
      <c r="J41" s="77">
        <f t="shared" si="0"/>
        <v>30.681788323504925</v>
      </c>
      <c r="K41" s="78">
        <v>3.35</v>
      </c>
      <c r="L41" s="77">
        <f t="shared" si="1"/>
        <v>69.66</v>
      </c>
      <c r="M41" s="77">
        <f t="shared" si="11"/>
        <v>38.986242810062144</v>
      </c>
      <c r="N41" s="77">
        <f t="shared" si="11"/>
        <v>23.727225133685483</v>
      </c>
      <c r="O41" s="77">
        <f t="shared" si="11"/>
        <v>21.554090736778541</v>
      </c>
      <c r="P41" s="77">
        <f t="shared" si="11"/>
        <v>33.43715435299589</v>
      </c>
      <c r="Q41" s="77">
        <f t="shared" si="11"/>
        <v>33.455047569524993</v>
      </c>
      <c r="R41" s="77">
        <f t="shared" si="5"/>
        <v>69.66</v>
      </c>
      <c r="S41" s="77">
        <f t="shared" si="2"/>
        <v>0</v>
      </c>
      <c r="T41" s="77">
        <f t="shared" si="6"/>
        <v>0</v>
      </c>
      <c r="U41" s="99">
        <f t="shared" si="7"/>
        <v>0</v>
      </c>
      <c r="V41" s="99">
        <f t="shared" si="8"/>
        <v>0</v>
      </c>
    </row>
    <row r="42" spans="1:22" x14ac:dyDescent="0.25">
      <c r="A42" s="24">
        <f>'[2]07-2021'!A48</f>
        <v>44379.541666666577</v>
      </c>
      <c r="B42" s="25">
        <v>194.83100000000002</v>
      </c>
      <c r="C42" s="26">
        <v>6028.9595410000002</v>
      </c>
      <c r="D42" s="25">
        <v>0</v>
      </c>
      <c r="E42" s="26">
        <v>0</v>
      </c>
      <c r="F42" s="27">
        <f t="shared" si="3"/>
        <v>194.83100000000002</v>
      </c>
      <c r="G42" s="27">
        <f t="shared" si="3"/>
        <v>6028.9595410000002</v>
      </c>
      <c r="H42" s="28">
        <f>'[2]07-2021'!P48</f>
        <v>0</v>
      </c>
      <c r="I42" s="76">
        <f t="shared" si="4"/>
        <v>194.83100000000002</v>
      </c>
      <c r="J42" s="77">
        <f t="shared" si="0"/>
        <v>30.944559854437948</v>
      </c>
      <c r="K42" s="78">
        <v>3.35</v>
      </c>
      <c r="L42" s="77">
        <f t="shared" si="1"/>
        <v>69.66</v>
      </c>
      <c r="M42" s="77">
        <f t="shared" si="11"/>
        <v>38.986242810062144</v>
      </c>
      <c r="N42" s="77">
        <f t="shared" si="11"/>
        <v>23.727225133685483</v>
      </c>
      <c r="O42" s="77">
        <f t="shared" si="11"/>
        <v>21.554090736778541</v>
      </c>
      <c r="P42" s="77">
        <f t="shared" si="11"/>
        <v>33.43715435299589</v>
      </c>
      <c r="Q42" s="77">
        <f t="shared" si="11"/>
        <v>33.455047569524993</v>
      </c>
      <c r="R42" s="77">
        <f t="shared" si="5"/>
        <v>69.66</v>
      </c>
      <c r="S42" s="77">
        <f t="shared" si="2"/>
        <v>0</v>
      </c>
      <c r="T42" s="77">
        <f t="shared" si="6"/>
        <v>0</v>
      </c>
      <c r="U42" s="99">
        <f t="shared" si="7"/>
        <v>0</v>
      </c>
      <c r="V42" s="99">
        <f t="shared" si="8"/>
        <v>0</v>
      </c>
    </row>
    <row r="43" spans="1:22" x14ac:dyDescent="0.25">
      <c r="A43" s="24">
        <f>'[2]07-2021'!A49</f>
        <v>44379.583333333241</v>
      </c>
      <c r="B43" s="25">
        <v>174.78100000000001</v>
      </c>
      <c r="C43" s="26">
        <v>5669.4751409999999</v>
      </c>
      <c r="D43" s="25">
        <v>0</v>
      </c>
      <c r="E43" s="26">
        <v>0</v>
      </c>
      <c r="F43" s="27">
        <f t="shared" si="3"/>
        <v>174.78100000000001</v>
      </c>
      <c r="G43" s="27">
        <f t="shared" si="3"/>
        <v>5669.4751409999999</v>
      </c>
      <c r="H43" s="28">
        <f>'[2]07-2021'!P49</f>
        <v>0</v>
      </c>
      <c r="I43" s="76">
        <f t="shared" si="4"/>
        <v>174.78100000000001</v>
      </c>
      <c r="J43" s="77">
        <f t="shared" si="0"/>
        <v>32.437594137806741</v>
      </c>
      <c r="K43" s="78">
        <v>3.35</v>
      </c>
      <c r="L43" s="77">
        <f t="shared" si="1"/>
        <v>69.66</v>
      </c>
      <c r="M43" s="77">
        <f t="shared" si="11"/>
        <v>38.986242810062144</v>
      </c>
      <c r="N43" s="77">
        <f t="shared" si="11"/>
        <v>23.727225133685483</v>
      </c>
      <c r="O43" s="77">
        <f t="shared" si="11"/>
        <v>21.554090736778541</v>
      </c>
      <c r="P43" s="77">
        <f t="shared" si="11"/>
        <v>33.43715435299589</v>
      </c>
      <c r="Q43" s="77">
        <f t="shared" si="11"/>
        <v>33.455047569524993</v>
      </c>
      <c r="R43" s="77">
        <f t="shared" si="5"/>
        <v>69.66</v>
      </c>
      <c r="S43" s="77">
        <f t="shared" si="2"/>
        <v>0</v>
      </c>
      <c r="T43" s="77">
        <f t="shared" si="6"/>
        <v>0</v>
      </c>
      <c r="U43" s="99">
        <f t="shared" si="7"/>
        <v>0</v>
      </c>
      <c r="V43" s="99">
        <f t="shared" si="8"/>
        <v>0</v>
      </c>
    </row>
    <row r="44" spans="1:22" x14ac:dyDescent="0.25">
      <c r="A44" s="24">
        <f>'[2]07-2021'!A50</f>
        <v>44379.624999999905</v>
      </c>
      <c r="B44" s="25">
        <v>177.62300000000002</v>
      </c>
      <c r="C44" s="26">
        <v>6023.8125660000005</v>
      </c>
      <c r="D44" s="25">
        <v>0</v>
      </c>
      <c r="E44" s="26">
        <v>0</v>
      </c>
      <c r="F44" s="27">
        <f t="shared" si="3"/>
        <v>177.62300000000002</v>
      </c>
      <c r="G44" s="27">
        <f t="shared" si="3"/>
        <v>6023.8125660000005</v>
      </c>
      <c r="H44" s="28">
        <f>'[2]07-2021'!P50</f>
        <v>0</v>
      </c>
      <c r="I44" s="76">
        <f t="shared" si="4"/>
        <v>177.62300000000002</v>
      </c>
      <c r="J44" s="77">
        <f t="shared" si="0"/>
        <v>33.913471599961717</v>
      </c>
      <c r="K44" s="78">
        <v>3.35</v>
      </c>
      <c r="L44" s="77">
        <f t="shared" si="1"/>
        <v>69.66</v>
      </c>
      <c r="M44" s="77">
        <f t="shared" si="11"/>
        <v>38.986242810062144</v>
      </c>
      <c r="N44" s="77">
        <f t="shared" si="11"/>
        <v>23.727225133685483</v>
      </c>
      <c r="O44" s="77">
        <f t="shared" si="11"/>
        <v>21.554090736778541</v>
      </c>
      <c r="P44" s="77">
        <f t="shared" si="11"/>
        <v>33.43715435299589</v>
      </c>
      <c r="Q44" s="77">
        <f t="shared" si="11"/>
        <v>33.455047569524993</v>
      </c>
      <c r="R44" s="77">
        <f t="shared" si="5"/>
        <v>69.66</v>
      </c>
      <c r="S44" s="77">
        <f t="shared" si="2"/>
        <v>0</v>
      </c>
      <c r="T44" s="77">
        <f t="shared" si="6"/>
        <v>0</v>
      </c>
      <c r="U44" s="99">
        <f t="shared" si="7"/>
        <v>0</v>
      </c>
      <c r="V44" s="99">
        <f t="shared" si="8"/>
        <v>0</v>
      </c>
    </row>
    <row r="45" spans="1:22" x14ac:dyDescent="0.25">
      <c r="A45" s="24">
        <f>'[2]07-2021'!A51</f>
        <v>44379.66666666657</v>
      </c>
      <c r="B45" s="25">
        <v>182.42000000000002</v>
      </c>
      <c r="C45" s="26">
        <v>6488.8518800000002</v>
      </c>
      <c r="D45" s="25">
        <v>0</v>
      </c>
      <c r="E45" s="26">
        <v>0</v>
      </c>
      <c r="F45" s="27">
        <f t="shared" si="3"/>
        <v>182.42000000000002</v>
      </c>
      <c r="G45" s="27">
        <f t="shared" si="3"/>
        <v>6488.8518800000002</v>
      </c>
      <c r="H45" s="28">
        <f>'[2]07-2021'!P51</f>
        <v>0</v>
      </c>
      <c r="I45" s="76">
        <f t="shared" si="4"/>
        <v>182.42000000000002</v>
      </c>
      <c r="J45" s="77">
        <f t="shared" si="0"/>
        <v>35.570945510360701</v>
      </c>
      <c r="K45" s="78">
        <v>3.35</v>
      </c>
      <c r="L45" s="77">
        <f t="shared" si="1"/>
        <v>69.66</v>
      </c>
      <c r="M45" s="77">
        <f t="shared" si="11"/>
        <v>38.986242810062144</v>
      </c>
      <c r="N45" s="77">
        <f t="shared" si="11"/>
        <v>23.727225133685483</v>
      </c>
      <c r="O45" s="77">
        <f t="shared" si="11"/>
        <v>21.554090736778541</v>
      </c>
      <c r="P45" s="77">
        <f t="shared" si="11"/>
        <v>33.43715435299589</v>
      </c>
      <c r="Q45" s="77">
        <f t="shared" si="11"/>
        <v>33.455047569524993</v>
      </c>
      <c r="R45" s="77">
        <f t="shared" si="5"/>
        <v>69.66</v>
      </c>
      <c r="S45" s="77">
        <f t="shared" si="2"/>
        <v>0</v>
      </c>
      <c r="T45" s="77">
        <f t="shared" si="6"/>
        <v>0</v>
      </c>
      <c r="U45" s="99">
        <f t="shared" si="7"/>
        <v>0</v>
      </c>
      <c r="V45" s="99">
        <f t="shared" si="8"/>
        <v>0</v>
      </c>
    </row>
    <row r="46" spans="1:22" x14ac:dyDescent="0.25">
      <c r="A46" s="24">
        <f>'[2]07-2021'!A52</f>
        <v>44379.708333333234</v>
      </c>
      <c r="B46" s="25">
        <v>182.21</v>
      </c>
      <c r="C46" s="26">
        <v>6635.4273199999998</v>
      </c>
      <c r="D46" s="25">
        <v>0</v>
      </c>
      <c r="E46" s="26">
        <v>0</v>
      </c>
      <c r="F46" s="27">
        <f t="shared" si="3"/>
        <v>182.21</v>
      </c>
      <c r="G46" s="27">
        <f t="shared" si="3"/>
        <v>6635.4273199999998</v>
      </c>
      <c r="H46" s="28">
        <f>'[2]07-2021'!P52</f>
        <v>0</v>
      </c>
      <c r="I46" s="76">
        <f t="shared" si="4"/>
        <v>182.21</v>
      </c>
      <c r="J46" s="77">
        <f t="shared" si="0"/>
        <v>36.416372976236211</v>
      </c>
      <c r="K46" s="78">
        <v>3.35</v>
      </c>
      <c r="L46" s="77">
        <f t="shared" si="1"/>
        <v>69.66</v>
      </c>
      <c r="M46" s="77">
        <f t="shared" si="11"/>
        <v>38.986242810062144</v>
      </c>
      <c r="N46" s="77">
        <f t="shared" si="11"/>
        <v>23.727225133685483</v>
      </c>
      <c r="O46" s="77">
        <f t="shared" si="11"/>
        <v>21.554090736778541</v>
      </c>
      <c r="P46" s="77">
        <f t="shared" si="11"/>
        <v>33.43715435299589</v>
      </c>
      <c r="Q46" s="77">
        <f t="shared" si="11"/>
        <v>33.455047569524993</v>
      </c>
      <c r="R46" s="77">
        <f t="shared" si="5"/>
        <v>69.66</v>
      </c>
      <c r="S46" s="77">
        <f t="shared" si="2"/>
        <v>0</v>
      </c>
      <c r="T46" s="77">
        <f t="shared" si="6"/>
        <v>0</v>
      </c>
      <c r="U46" s="99">
        <f t="shared" si="7"/>
        <v>0</v>
      </c>
      <c r="V46" s="99">
        <f t="shared" si="8"/>
        <v>0</v>
      </c>
    </row>
    <row r="47" spans="1:22" x14ac:dyDescent="0.25">
      <c r="A47" s="24">
        <f>'[2]07-2021'!A53</f>
        <v>44379.749999999898</v>
      </c>
      <c r="B47" s="25">
        <v>171.69600000000003</v>
      </c>
      <c r="C47" s="26">
        <v>6103.2460980000005</v>
      </c>
      <c r="D47" s="25">
        <v>0</v>
      </c>
      <c r="E47" s="26">
        <v>0</v>
      </c>
      <c r="F47" s="27">
        <f t="shared" si="3"/>
        <v>171.69600000000003</v>
      </c>
      <c r="G47" s="27">
        <f t="shared" si="3"/>
        <v>6103.2460980000005</v>
      </c>
      <c r="H47" s="28">
        <f>'[2]07-2021'!P53</f>
        <v>0</v>
      </c>
      <c r="I47" s="76">
        <f t="shared" si="4"/>
        <v>171.69600000000003</v>
      </c>
      <c r="J47" s="77">
        <f t="shared" si="0"/>
        <v>35.546815872239307</v>
      </c>
      <c r="K47" s="78">
        <v>3.35</v>
      </c>
      <c r="L47" s="77">
        <f t="shared" si="1"/>
        <v>69.66</v>
      </c>
      <c r="M47" s="77">
        <f t="shared" si="11"/>
        <v>38.986242810062144</v>
      </c>
      <c r="N47" s="77">
        <f t="shared" si="11"/>
        <v>23.727225133685483</v>
      </c>
      <c r="O47" s="77">
        <f t="shared" si="11"/>
        <v>21.554090736778541</v>
      </c>
      <c r="P47" s="77">
        <f t="shared" si="11"/>
        <v>33.43715435299589</v>
      </c>
      <c r="Q47" s="77">
        <f t="shared" si="11"/>
        <v>33.455047569524993</v>
      </c>
      <c r="R47" s="77">
        <f t="shared" si="5"/>
        <v>69.66</v>
      </c>
      <c r="S47" s="77">
        <f t="shared" si="2"/>
        <v>0</v>
      </c>
      <c r="T47" s="77">
        <f t="shared" si="6"/>
        <v>0</v>
      </c>
      <c r="U47" s="99">
        <f t="shared" si="7"/>
        <v>0</v>
      </c>
      <c r="V47" s="99">
        <f t="shared" si="8"/>
        <v>0</v>
      </c>
    </row>
    <row r="48" spans="1:22" x14ac:dyDescent="0.25">
      <c r="A48" s="24">
        <f>'[2]07-2021'!A54</f>
        <v>44379.791666666562</v>
      </c>
      <c r="B48" s="25">
        <v>151.40199999999999</v>
      </c>
      <c r="C48" s="26">
        <v>4961.1274080000003</v>
      </c>
      <c r="D48" s="25">
        <v>0</v>
      </c>
      <c r="E48" s="26">
        <v>0</v>
      </c>
      <c r="F48" s="27">
        <f t="shared" si="3"/>
        <v>151.40199999999999</v>
      </c>
      <c r="G48" s="27">
        <f t="shared" si="3"/>
        <v>4961.1274080000003</v>
      </c>
      <c r="H48" s="28">
        <f>'[2]07-2021'!P54</f>
        <v>0</v>
      </c>
      <c r="I48" s="76">
        <f t="shared" si="4"/>
        <v>151.40199999999999</v>
      </c>
      <c r="J48" s="77">
        <f t="shared" si="0"/>
        <v>32.767911969458794</v>
      </c>
      <c r="K48" s="78">
        <v>3.35</v>
      </c>
      <c r="L48" s="77">
        <f t="shared" si="1"/>
        <v>69.66</v>
      </c>
      <c r="M48" s="77">
        <f t="shared" si="11"/>
        <v>38.986242810062144</v>
      </c>
      <c r="N48" s="77">
        <f t="shared" si="11"/>
        <v>23.727225133685483</v>
      </c>
      <c r="O48" s="77">
        <f t="shared" si="11"/>
        <v>21.554090736778541</v>
      </c>
      <c r="P48" s="77">
        <f t="shared" si="11"/>
        <v>33.43715435299589</v>
      </c>
      <c r="Q48" s="77">
        <f t="shared" si="11"/>
        <v>33.455047569524993</v>
      </c>
      <c r="R48" s="77">
        <f t="shared" si="5"/>
        <v>69.66</v>
      </c>
      <c r="S48" s="77">
        <f t="shared" si="2"/>
        <v>0</v>
      </c>
      <c r="T48" s="77">
        <f t="shared" si="6"/>
        <v>0</v>
      </c>
      <c r="U48" s="99">
        <f t="shared" si="7"/>
        <v>0</v>
      </c>
      <c r="V48" s="99">
        <f t="shared" si="8"/>
        <v>0</v>
      </c>
    </row>
    <row r="49" spans="1:22" x14ac:dyDescent="0.25">
      <c r="A49" s="24">
        <f>'[2]07-2021'!A55</f>
        <v>44379.833333333227</v>
      </c>
      <c r="B49" s="25">
        <v>126.754</v>
      </c>
      <c r="C49" s="26">
        <v>4716.2129160000004</v>
      </c>
      <c r="D49" s="25">
        <v>0</v>
      </c>
      <c r="E49" s="26">
        <v>0</v>
      </c>
      <c r="F49" s="27">
        <f t="shared" si="3"/>
        <v>126.754</v>
      </c>
      <c r="G49" s="27">
        <f t="shared" si="3"/>
        <v>4716.2129160000004</v>
      </c>
      <c r="H49" s="28">
        <f>'[2]07-2021'!P55</f>
        <v>0</v>
      </c>
      <c r="I49" s="76">
        <f t="shared" si="4"/>
        <v>126.754</v>
      </c>
      <c r="J49" s="77">
        <f t="shared" si="0"/>
        <v>37.207606197832021</v>
      </c>
      <c r="K49" s="78">
        <v>3.35</v>
      </c>
      <c r="L49" s="77">
        <f t="shared" si="1"/>
        <v>69.66</v>
      </c>
      <c r="M49" s="77">
        <f t="shared" si="11"/>
        <v>38.986242810062144</v>
      </c>
      <c r="N49" s="77">
        <f t="shared" si="11"/>
        <v>23.727225133685483</v>
      </c>
      <c r="O49" s="77">
        <f t="shared" si="11"/>
        <v>21.554090736778541</v>
      </c>
      <c r="P49" s="77">
        <f t="shared" si="11"/>
        <v>33.43715435299589</v>
      </c>
      <c r="Q49" s="77">
        <f t="shared" si="11"/>
        <v>33.455047569524993</v>
      </c>
      <c r="R49" s="77">
        <f t="shared" si="5"/>
        <v>69.66</v>
      </c>
      <c r="S49" s="77">
        <f t="shared" si="2"/>
        <v>0</v>
      </c>
      <c r="T49" s="77">
        <f t="shared" si="6"/>
        <v>0</v>
      </c>
      <c r="U49" s="99">
        <f t="shared" si="7"/>
        <v>0</v>
      </c>
      <c r="V49" s="99">
        <f t="shared" si="8"/>
        <v>0</v>
      </c>
    </row>
    <row r="50" spans="1:22" x14ac:dyDescent="0.25">
      <c r="A50" s="24">
        <f>'[2]07-2021'!A56</f>
        <v>44379.874999999891</v>
      </c>
      <c r="B50" s="25">
        <v>118.19499999999999</v>
      </c>
      <c r="C50" s="26">
        <v>3406.6803850000001</v>
      </c>
      <c r="D50" s="25">
        <v>0</v>
      </c>
      <c r="E50" s="26">
        <v>0</v>
      </c>
      <c r="F50" s="27">
        <f t="shared" si="3"/>
        <v>118.19499999999999</v>
      </c>
      <c r="G50" s="27">
        <f t="shared" si="3"/>
        <v>3406.6803850000001</v>
      </c>
      <c r="H50" s="28">
        <f>'[2]07-2021'!P56</f>
        <v>0</v>
      </c>
      <c r="I50" s="76">
        <f t="shared" si="4"/>
        <v>118.19499999999999</v>
      </c>
      <c r="J50" s="77">
        <f t="shared" si="0"/>
        <v>28.822542281822415</v>
      </c>
      <c r="K50" s="78">
        <v>3.35</v>
      </c>
      <c r="L50" s="77">
        <f t="shared" si="1"/>
        <v>69.66</v>
      </c>
      <c r="M50" s="77">
        <f t="shared" si="11"/>
        <v>38.986242810062144</v>
      </c>
      <c r="N50" s="77">
        <f t="shared" si="11"/>
        <v>23.727225133685483</v>
      </c>
      <c r="O50" s="77">
        <f t="shared" si="11"/>
        <v>21.554090736778541</v>
      </c>
      <c r="P50" s="77">
        <f t="shared" si="11"/>
        <v>33.43715435299589</v>
      </c>
      <c r="Q50" s="77">
        <f t="shared" si="11"/>
        <v>33.455047569524993</v>
      </c>
      <c r="R50" s="77">
        <f t="shared" si="5"/>
        <v>69.66</v>
      </c>
      <c r="S50" s="77">
        <f t="shared" si="2"/>
        <v>0</v>
      </c>
      <c r="T50" s="77">
        <f t="shared" si="6"/>
        <v>0</v>
      </c>
      <c r="U50" s="99">
        <f t="shared" si="7"/>
        <v>0</v>
      </c>
      <c r="V50" s="99">
        <f t="shared" si="8"/>
        <v>0</v>
      </c>
    </row>
    <row r="51" spans="1:22" x14ac:dyDescent="0.25">
      <c r="A51" s="24">
        <f>'[2]07-2021'!A57</f>
        <v>44379.916666666555</v>
      </c>
      <c r="B51" s="25">
        <v>109.1</v>
      </c>
      <c r="C51" s="26">
        <v>3074.4380000000001</v>
      </c>
      <c r="D51" s="25">
        <v>0</v>
      </c>
      <c r="E51" s="26">
        <v>0</v>
      </c>
      <c r="F51" s="27">
        <f t="shared" si="3"/>
        <v>109.1</v>
      </c>
      <c r="G51" s="27">
        <f t="shared" si="3"/>
        <v>3074.4380000000001</v>
      </c>
      <c r="H51" s="28">
        <f>'[2]07-2021'!P57</f>
        <v>0</v>
      </c>
      <c r="I51" s="76">
        <f t="shared" si="4"/>
        <v>109.1</v>
      </c>
      <c r="J51" s="77">
        <f t="shared" si="0"/>
        <v>28.180000000000003</v>
      </c>
      <c r="K51" s="78">
        <v>3.35</v>
      </c>
      <c r="L51" s="77">
        <f t="shared" si="1"/>
        <v>69.66</v>
      </c>
      <c r="M51" s="77">
        <f t="shared" si="11"/>
        <v>38.986242810062144</v>
      </c>
      <c r="N51" s="77">
        <f t="shared" si="11"/>
        <v>23.727225133685483</v>
      </c>
      <c r="O51" s="77">
        <f t="shared" si="11"/>
        <v>21.554090736778541</v>
      </c>
      <c r="P51" s="77">
        <f t="shared" si="11"/>
        <v>33.43715435299589</v>
      </c>
      <c r="Q51" s="77">
        <f t="shared" si="11"/>
        <v>33.455047569524993</v>
      </c>
      <c r="R51" s="77">
        <f t="shared" si="5"/>
        <v>69.66</v>
      </c>
      <c r="S51" s="77">
        <f t="shared" si="2"/>
        <v>0</v>
      </c>
      <c r="T51" s="77">
        <f t="shared" si="6"/>
        <v>0</v>
      </c>
      <c r="U51" s="99">
        <f t="shared" si="7"/>
        <v>0</v>
      </c>
      <c r="V51" s="99">
        <f t="shared" si="8"/>
        <v>0</v>
      </c>
    </row>
    <row r="52" spans="1:22" x14ac:dyDescent="0.25">
      <c r="A52" s="24">
        <f>'[2]07-2021'!A58</f>
        <v>44379.958333333219</v>
      </c>
      <c r="B52" s="25">
        <v>152.94999999999999</v>
      </c>
      <c r="C52" s="26">
        <v>3921.6379999999999</v>
      </c>
      <c r="D52" s="25">
        <v>0</v>
      </c>
      <c r="E52" s="26">
        <v>0</v>
      </c>
      <c r="F52" s="27">
        <f t="shared" si="3"/>
        <v>152.94999999999999</v>
      </c>
      <c r="G52" s="27">
        <f t="shared" si="3"/>
        <v>3921.6379999999999</v>
      </c>
      <c r="H52" s="28">
        <f>'[2]07-2021'!P58</f>
        <v>0</v>
      </c>
      <c r="I52" s="76">
        <f t="shared" si="4"/>
        <v>152.94999999999999</v>
      </c>
      <c r="J52" s="77">
        <f t="shared" si="0"/>
        <v>25.64</v>
      </c>
      <c r="K52" s="78">
        <v>3.35</v>
      </c>
      <c r="L52" s="77">
        <f t="shared" si="1"/>
        <v>69.66</v>
      </c>
      <c r="M52" s="77">
        <f t="shared" si="11"/>
        <v>38.986242810062144</v>
      </c>
      <c r="N52" s="77">
        <f t="shared" si="11"/>
        <v>23.727225133685483</v>
      </c>
      <c r="O52" s="77">
        <f t="shared" si="11"/>
        <v>21.554090736778541</v>
      </c>
      <c r="P52" s="77">
        <f t="shared" si="11"/>
        <v>33.43715435299589</v>
      </c>
      <c r="Q52" s="77">
        <f t="shared" si="11"/>
        <v>33.455047569524993</v>
      </c>
      <c r="R52" s="77">
        <f t="shared" si="5"/>
        <v>69.66</v>
      </c>
      <c r="S52" s="77">
        <f t="shared" si="2"/>
        <v>0</v>
      </c>
      <c r="T52" s="77">
        <f t="shared" si="6"/>
        <v>0</v>
      </c>
      <c r="U52" s="99">
        <f t="shared" si="7"/>
        <v>0</v>
      </c>
      <c r="V52" s="99">
        <f t="shared" si="8"/>
        <v>0</v>
      </c>
    </row>
    <row r="53" spans="1:22" x14ac:dyDescent="0.25">
      <c r="A53" s="24">
        <f>'[2]07-2021'!A59</f>
        <v>44379.999999999884</v>
      </c>
      <c r="B53" s="25">
        <v>186.3</v>
      </c>
      <c r="C53" s="26">
        <v>4297.9409999999998</v>
      </c>
      <c r="D53" s="25">
        <v>0</v>
      </c>
      <c r="E53" s="26">
        <v>0</v>
      </c>
      <c r="F53" s="27">
        <f t="shared" si="3"/>
        <v>186.3</v>
      </c>
      <c r="G53" s="27">
        <f t="shared" si="3"/>
        <v>4297.9409999999998</v>
      </c>
      <c r="H53" s="28">
        <f>'[2]07-2021'!P59</f>
        <v>0</v>
      </c>
      <c r="I53" s="76">
        <f t="shared" si="4"/>
        <v>186.3</v>
      </c>
      <c r="J53" s="77">
        <f t="shared" si="0"/>
        <v>23.069999999999997</v>
      </c>
      <c r="K53" s="78">
        <v>3.35</v>
      </c>
      <c r="L53" s="77">
        <f t="shared" si="1"/>
        <v>69.66</v>
      </c>
      <c r="M53" s="77">
        <f t="shared" si="11"/>
        <v>38.986242810062144</v>
      </c>
      <c r="N53" s="77">
        <f t="shared" si="11"/>
        <v>23.727225133685483</v>
      </c>
      <c r="O53" s="77">
        <f t="shared" si="11"/>
        <v>21.554090736778541</v>
      </c>
      <c r="P53" s="77">
        <f t="shared" si="11"/>
        <v>33.43715435299589</v>
      </c>
      <c r="Q53" s="77">
        <f t="shared" si="11"/>
        <v>33.455047569524993</v>
      </c>
      <c r="R53" s="77">
        <f t="shared" si="5"/>
        <v>69.66</v>
      </c>
      <c r="S53" s="77">
        <f t="shared" si="2"/>
        <v>0</v>
      </c>
      <c r="T53" s="77">
        <f t="shared" si="6"/>
        <v>0</v>
      </c>
      <c r="U53" s="99">
        <f t="shared" si="7"/>
        <v>0</v>
      </c>
      <c r="V53" s="99">
        <f t="shared" si="8"/>
        <v>0</v>
      </c>
    </row>
    <row r="54" spans="1:22" x14ac:dyDescent="0.25">
      <c r="A54" s="24">
        <f>'[2]07-2021'!A60</f>
        <v>44380.041666666548</v>
      </c>
      <c r="B54" s="25">
        <v>120.35</v>
      </c>
      <c r="C54" s="26">
        <v>2922.098</v>
      </c>
      <c r="D54" s="25">
        <v>0</v>
      </c>
      <c r="E54" s="26">
        <v>0</v>
      </c>
      <c r="F54" s="27">
        <f t="shared" si="3"/>
        <v>120.35</v>
      </c>
      <c r="G54" s="27">
        <f t="shared" si="3"/>
        <v>2922.098</v>
      </c>
      <c r="H54" s="28">
        <f>'[2]07-2021'!P60</f>
        <v>0</v>
      </c>
      <c r="I54" s="76">
        <f t="shared" si="4"/>
        <v>120.35</v>
      </c>
      <c r="J54" s="77">
        <f t="shared" si="0"/>
        <v>24.28</v>
      </c>
      <c r="K54" s="78">
        <v>3.41</v>
      </c>
      <c r="L54" s="77">
        <f t="shared" si="1"/>
        <v>70.307999999999993</v>
      </c>
      <c r="M54" s="77">
        <f t="shared" si="11"/>
        <v>38.986242810062144</v>
      </c>
      <c r="N54" s="77">
        <f t="shared" si="11"/>
        <v>23.727225133685483</v>
      </c>
      <c r="O54" s="77">
        <f t="shared" si="11"/>
        <v>21.554090736778541</v>
      </c>
      <c r="P54" s="77">
        <f t="shared" si="11"/>
        <v>33.43715435299589</v>
      </c>
      <c r="Q54" s="77">
        <f t="shared" si="11"/>
        <v>33.455047569524993</v>
      </c>
      <c r="R54" s="77">
        <f t="shared" si="5"/>
        <v>70.307999999999993</v>
      </c>
      <c r="S54" s="77">
        <f t="shared" si="2"/>
        <v>0</v>
      </c>
      <c r="T54" s="77">
        <f t="shared" si="6"/>
        <v>0</v>
      </c>
      <c r="U54" s="99">
        <f t="shared" si="7"/>
        <v>0</v>
      </c>
      <c r="V54" s="99">
        <f t="shared" si="8"/>
        <v>0</v>
      </c>
    </row>
    <row r="55" spans="1:22" x14ac:dyDescent="0.25">
      <c r="A55" s="24">
        <f>'[2]07-2021'!A61</f>
        <v>44380.083333333212</v>
      </c>
      <c r="B55" s="25">
        <v>117.9</v>
      </c>
      <c r="C55" s="26">
        <v>2699.91</v>
      </c>
      <c r="D55" s="25">
        <v>0</v>
      </c>
      <c r="E55" s="26">
        <v>0</v>
      </c>
      <c r="F55" s="27">
        <f t="shared" si="3"/>
        <v>117.9</v>
      </c>
      <c r="G55" s="27">
        <f t="shared" si="3"/>
        <v>2699.91</v>
      </c>
      <c r="H55" s="28">
        <f>'[2]07-2021'!P61</f>
        <v>0</v>
      </c>
      <c r="I55" s="76">
        <f t="shared" si="4"/>
        <v>117.9</v>
      </c>
      <c r="J55" s="77">
        <f t="shared" si="0"/>
        <v>22.9</v>
      </c>
      <c r="K55" s="78">
        <v>3.41</v>
      </c>
      <c r="L55" s="77">
        <f t="shared" si="1"/>
        <v>70.307999999999993</v>
      </c>
      <c r="M55" s="77">
        <f t="shared" si="11"/>
        <v>38.986242810062144</v>
      </c>
      <c r="N55" s="77">
        <f t="shared" si="11"/>
        <v>23.727225133685483</v>
      </c>
      <c r="O55" s="77">
        <f t="shared" si="11"/>
        <v>21.554090736778541</v>
      </c>
      <c r="P55" s="77">
        <f t="shared" si="11"/>
        <v>33.43715435299589</v>
      </c>
      <c r="Q55" s="77">
        <f t="shared" si="11"/>
        <v>33.455047569524993</v>
      </c>
      <c r="R55" s="77">
        <f t="shared" si="5"/>
        <v>70.307999999999993</v>
      </c>
      <c r="S55" s="77">
        <f t="shared" si="2"/>
        <v>0</v>
      </c>
      <c r="T55" s="77">
        <f t="shared" si="6"/>
        <v>0</v>
      </c>
      <c r="U55" s="99">
        <f t="shared" si="7"/>
        <v>0</v>
      </c>
      <c r="V55" s="99">
        <f t="shared" si="8"/>
        <v>0</v>
      </c>
    </row>
    <row r="56" spans="1:22" x14ac:dyDescent="0.25">
      <c r="A56" s="24">
        <f>'[2]07-2021'!A62</f>
        <v>44380.124999999876</v>
      </c>
      <c r="B56" s="25">
        <v>121.5</v>
      </c>
      <c r="C56" s="26">
        <v>2567.2950000000001</v>
      </c>
      <c r="D56" s="25">
        <v>0</v>
      </c>
      <c r="E56" s="26">
        <v>0</v>
      </c>
      <c r="F56" s="27">
        <f t="shared" si="3"/>
        <v>121.5</v>
      </c>
      <c r="G56" s="27">
        <f t="shared" si="3"/>
        <v>2567.2950000000001</v>
      </c>
      <c r="H56" s="28">
        <f>'[2]07-2021'!P62</f>
        <v>0</v>
      </c>
      <c r="I56" s="76">
        <f t="shared" si="4"/>
        <v>121.5</v>
      </c>
      <c r="J56" s="77">
        <f t="shared" si="0"/>
        <v>21.13</v>
      </c>
      <c r="K56" s="78">
        <v>3.41</v>
      </c>
      <c r="L56" s="77">
        <f t="shared" si="1"/>
        <v>70.307999999999993</v>
      </c>
      <c r="M56" s="77">
        <f t="shared" ref="M56:Q71" si="12">M55</f>
        <v>38.986242810062144</v>
      </c>
      <c r="N56" s="77">
        <f t="shared" si="12"/>
        <v>23.727225133685483</v>
      </c>
      <c r="O56" s="77">
        <f t="shared" si="12"/>
        <v>21.554090736778541</v>
      </c>
      <c r="P56" s="77">
        <f t="shared" si="12"/>
        <v>33.43715435299589</v>
      </c>
      <c r="Q56" s="77">
        <f t="shared" si="12"/>
        <v>33.455047569524993</v>
      </c>
      <c r="R56" s="77">
        <f t="shared" si="5"/>
        <v>70.307999999999993</v>
      </c>
      <c r="S56" s="77">
        <f t="shared" si="2"/>
        <v>0</v>
      </c>
      <c r="T56" s="77">
        <f t="shared" si="6"/>
        <v>0</v>
      </c>
      <c r="U56" s="99">
        <f t="shared" si="7"/>
        <v>0</v>
      </c>
      <c r="V56" s="99">
        <f t="shared" si="8"/>
        <v>0</v>
      </c>
    </row>
    <row r="57" spans="1:22" x14ac:dyDescent="0.25">
      <c r="A57" s="24">
        <f>'[2]07-2021'!A63</f>
        <v>44380.166666666541</v>
      </c>
      <c r="B57" s="25">
        <v>98.2</v>
      </c>
      <c r="C57" s="26">
        <v>1961.0540000000001</v>
      </c>
      <c r="D57" s="25">
        <v>0</v>
      </c>
      <c r="E57" s="26">
        <v>0</v>
      </c>
      <c r="F57" s="27">
        <f t="shared" si="3"/>
        <v>98.2</v>
      </c>
      <c r="G57" s="27">
        <f t="shared" si="3"/>
        <v>1961.0540000000001</v>
      </c>
      <c r="H57" s="28">
        <f>'[2]07-2021'!P63</f>
        <v>0</v>
      </c>
      <c r="I57" s="76">
        <f t="shared" si="4"/>
        <v>98.2</v>
      </c>
      <c r="J57" s="77">
        <f t="shared" si="0"/>
        <v>19.97</v>
      </c>
      <c r="K57" s="78">
        <v>3.41</v>
      </c>
      <c r="L57" s="77">
        <f t="shared" si="1"/>
        <v>70.307999999999993</v>
      </c>
      <c r="M57" s="77">
        <f t="shared" si="12"/>
        <v>38.986242810062144</v>
      </c>
      <c r="N57" s="77">
        <f t="shared" si="12"/>
        <v>23.727225133685483</v>
      </c>
      <c r="O57" s="77">
        <f t="shared" si="12"/>
        <v>21.554090736778541</v>
      </c>
      <c r="P57" s="77">
        <f t="shared" si="12"/>
        <v>33.43715435299589</v>
      </c>
      <c r="Q57" s="77">
        <f t="shared" si="12"/>
        <v>33.455047569524993</v>
      </c>
      <c r="R57" s="77">
        <f t="shared" si="5"/>
        <v>70.307999999999993</v>
      </c>
      <c r="S57" s="77">
        <f t="shared" si="2"/>
        <v>0</v>
      </c>
      <c r="T57" s="77">
        <f t="shared" si="6"/>
        <v>0</v>
      </c>
      <c r="U57" s="99">
        <f t="shared" si="7"/>
        <v>0</v>
      </c>
      <c r="V57" s="99">
        <f t="shared" si="8"/>
        <v>0</v>
      </c>
    </row>
    <row r="58" spans="1:22" x14ac:dyDescent="0.25">
      <c r="A58" s="24">
        <f>'[2]07-2021'!A64</f>
        <v>44380.208333333205</v>
      </c>
      <c r="B58" s="25">
        <v>107.809</v>
      </c>
      <c r="C58" s="26">
        <v>2075.737423</v>
      </c>
      <c r="D58" s="25">
        <v>0</v>
      </c>
      <c r="E58" s="26">
        <v>0</v>
      </c>
      <c r="F58" s="27">
        <f t="shared" si="3"/>
        <v>107.809</v>
      </c>
      <c r="G58" s="27">
        <f t="shared" si="3"/>
        <v>2075.737423</v>
      </c>
      <c r="H58" s="28">
        <f>'[2]07-2021'!P64</f>
        <v>0</v>
      </c>
      <c r="I58" s="76">
        <f t="shared" si="4"/>
        <v>107.809</v>
      </c>
      <c r="J58" s="77">
        <f t="shared" si="0"/>
        <v>19.253841729354694</v>
      </c>
      <c r="K58" s="78">
        <v>3.41</v>
      </c>
      <c r="L58" s="77">
        <f t="shared" si="1"/>
        <v>70.307999999999993</v>
      </c>
      <c r="M58" s="77">
        <f t="shared" si="12"/>
        <v>38.986242810062144</v>
      </c>
      <c r="N58" s="77">
        <f t="shared" si="12"/>
        <v>23.727225133685483</v>
      </c>
      <c r="O58" s="77">
        <f t="shared" si="12"/>
        <v>21.554090736778541</v>
      </c>
      <c r="P58" s="77">
        <f t="shared" si="12"/>
        <v>33.43715435299589</v>
      </c>
      <c r="Q58" s="77">
        <f t="shared" si="12"/>
        <v>33.455047569524993</v>
      </c>
      <c r="R58" s="77">
        <f t="shared" si="5"/>
        <v>70.307999999999993</v>
      </c>
      <c r="S58" s="77">
        <f t="shared" si="2"/>
        <v>0</v>
      </c>
      <c r="T58" s="77">
        <f t="shared" si="6"/>
        <v>0</v>
      </c>
      <c r="U58" s="99">
        <f t="shared" si="7"/>
        <v>0</v>
      </c>
      <c r="V58" s="99">
        <f t="shared" si="8"/>
        <v>0</v>
      </c>
    </row>
    <row r="59" spans="1:22" x14ac:dyDescent="0.25">
      <c r="A59" s="24">
        <f>'[2]07-2021'!A65</f>
        <v>44380.249999999869</v>
      </c>
      <c r="B59" s="25">
        <v>117.07900000000001</v>
      </c>
      <c r="C59" s="26">
        <v>2265.5525659999998</v>
      </c>
      <c r="D59" s="25">
        <v>0</v>
      </c>
      <c r="E59" s="26">
        <v>0</v>
      </c>
      <c r="F59" s="27">
        <f t="shared" si="3"/>
        <v>117.07900000000001</v>
      </c>
      <c r="G59" s="27">
        <f t="shared" si="3"/>
        <v>2265.5525659999998</v>
      </c>
      <c r="H59" s="28">
        <f>'[2]07-2021'!P65</f>
        <v>0</v>
      </c>
      <c r="I59" s="76">
        <f t="shared" si="4"/>
        <v>117.07900000000001</v>
      </c>
      <c r="J59" s="77">
        <f t="shared" si="0"/>
        <v>19.350631334398138</v>
      </c>
      <c r="K59" s="78">
        <v>3.41</v>
      </c>
      <c r="L59" s="77">
        <f t="shared" si="1"/>
        <v>70.307999999999993</v>
      </c>
      <c r="M59" s="77">
        <f t="shared" si="12"/>
        <v>38.986242810062144</v>
      </c>
      <c r="N59" s="77">
        <f t="shared" si="12"/>
        <v>23.727225133685483</v>
      </c>
      <c r="O59" s="77">
        <f t="shared" si="12"/>
        <v>21.554090736778541</v>
      </c>
      <c r="P59" s="77">
        <f t="shared" si="12"/>
        <v>33.43715435299589</v>
      </c>
      <c r="Q59" s="77">
        <f t="shared" si="12"/>
        <v>33.455047569524993</v>
      </c>
      <c r="R59" s="77">
        <f t="shared" si="5"/>
        <v>70.307999999999993</v>
      </c>
      <c r="S59" s="77">
        <f t="shared" si="2"/>
        <v>0</v>
      </c>
      <c r="T59" s="77">
        <f t="shared" si="6"/>
        <v>0</v>
      </c>
      <c r="U59" s="99">
        <f t="shared" si="7"/>
        <v>0</v>
      </c>
      <c r="V59" s="99">
        <f t="shared" si="8"/>
        <v>0</v>
      </c>
    </row>
    <row r="60" spans="1:22" x14ac:dyDescent="0.25">
      <c r="A60" s="24">
        <f>'[2]07-2021'!A66</f>
        <v>44380.291666666533</v>
      </c>
      <c r="B60" s="25">
        <v>113.9</v>
      </c>
      <c r="C60" s="26">
        <v>2142.4589999999998</v>
      </c>
      <c r="D60" s="25">
        <v>3.4590000000000001</v>
      </c>
      <c r="E60" s="26">
        <v>65.069000000000003</v>
      </c>
      <c r="F60" s="27">
        <f t="shared" si="3"/>
        <v>110.441</v>
      </c>
      <c r="G60" s="27">
        <f t="shared" si="3"/>
        <v>2077.39</v>
      </c>
      <c r="H60" s="28">
        <f>'[2]07-2021'!P66</f>
        <v>0</v>
      </c>
      <c r="I60" s="76">
        <f t="shared" si="4"/>
        <v>110.441</v>
      </c>
      <c r="J60" s="77">
        <f t="shared" si="0"/>
        <v>18.80995282549053</v>
      </c>
      <c r="K60" s="78">
        <v>3.41</v>
      </c>
      <c r="L60" s="77">
        <f t="shared" si="1"/>
        <v>70.307999999999993</v>
      </c>
      <c r="M60" s="77">
        <f t="shared" si="12"/>
        <v>38.986242810062144</v>
      </c>
      <c r="N60" s="77">
        <f t="shared" si="12"/>
        <v>23.727225133685483</v>
      </c>
      <c r="O60" s="77">
        <f t="shared" si="12"/>
        <v>21.554090736778541</v>
      </c>
      <c r="P60" s="77">
        <f t="shared" si="12"/>
        <v>33.43715435299589</v>
      </c>
      <c r="Q60" s="77">
        <f t="shared" si="12"/>
        <v>33.455047569524993</v>
      </c>
      <c r="R60" s="77">
        <f t="shared" si="5"/>
        <v>70.307999999999993</v>
      </c>
      <c r="S60" s="77">
        <f t="shared" si="2"/>
        <v>0</v>
      </c>
      <c r="T60" s="77">
        <f t="shared" si="6"/>
        <v>0</v>
      </c>
      <c r="U60" s="99">
        <f t="shared" si="7"/>
        <v>0</v>
      </c>
      <c r="V60" s="99">
        <f t="shared" si="8"/>
        <v>0</v>
      </c>
    </row>
    <row r="61" spans="1:22" x14ac:dyDescent="0.25">
      <c r="A61" s="24">
        <f>'[2]07-2021'!A67</f>
        <v>44380.333333333198</v>
      </c>
      <c r="B61" s="25">
        <v>119.76899999999999</v>
      </c>
      <c r="C61" s="26">
        <v>2423.5429050000002</v>
      </c>
      <c r="D61" s="25">
        <v>0</v>
      </c>
      <c r="E61" s="26">
        <v>0</v>
      </c>
      <c r="F61" s="27">
        <f t="shared" si="3"/>
        <v>119.76899999999999</v>
      </c>
      <c r="G61" s="27">
        <f t="shared" si="3"/>
        <v>2423.5429050000002</v>
      </c>
      <c r="H61" s="28">
        <f>'[2]07-2021'!P67</f>
        <v>0</v>
      </c>
      <c r="I61" s="76">
        <f t="shared" si="4"/>
        <v>119.76899999999999</v>
      </c>
      <c r="J61" s="77">
        <f t="shared" si="0"/>
        <v>20.235143526288109</v>
      </c>
      <c r="K61" s="78">
        <v>3.41</v>
      </c>
      <c r="L61" s="77">
        <f t="shared" si="1"/>
        <v>70.307999999999993</v>
      </c>
      <c r="M61" s="77">
        <f t="shared" si="12"/>
        <v>38.986242810062144</v>
      </c>
      <c r="N61" s="77">
        <f t="shared" si="12"/>
        <v>23.727225133685483</v>
      </c>
      <c r="O61" s="77">
        <f t="shared" si="12"/>
        <v>21.554090736778541</v>
      </c>
      <c r="P61" s="77">
        <f t="shared" si="12"/>
        <v>33.43715435299589</v>
      </c>
      <c r="Q61" s="77">
        <f t="shared" si="12"/>
        <v>33.455047569524993</v>
      </c>
      <c r="R61" s="77">
        <f t="shared" si="5"/>
        <v>70.307999999999993</v>
      </c>
      <c r="S61" s="77">
        <f t="shared" si="2"/>
        <v>0</v>
      </c>
      <c r="T61" s="77">
        <f t="shared" si="6"/>
        <v>0</v>
      </c>
      <c r="U61" s="99">
        <f t="shared" si="7"/>
        <v>0</v>
      </c>
      <c r="V61" s="99">
        <f t="shared" si="8"/>
        <v>0</v>
      </c>
    </row>
    <row r="62" spans="1:22" x14ac:dyDescent="0.25">
      <c r="A62" s="24">
        <f>'[2]07-2021'!A68</f>
        <v>44380.374999999862</v>
      </c>
      <c r="B62" s="25">
        <v>147.9</v>
      </c>
      <c r="C62" s="26">
        <v>3286.3380000000002</v>
      </c>
      <c r="D62" s="25">
        <v>2.831</v>
      </c>
      <c r="E62" s="26">
        <v>62.9</v>
      </c>
      <c r="F62" s="27">
        <f t="shared" si="3"/>
        <v>145.06900000000002</v>
      </c>
      <c r="G62" s="27">
        <f t="shared" si="3"/>
        <v>3223.4380000000001</v>
      </c>
      <c r="H62" s="28">
        <f>'[2]07-2021'!P68</f>
        <v>0</v>
      </c>
      <c r="I62" s="76">
        <f t="shared" si="4"/>
        <v>145.06900000000002</v>
      </c>
      <c r="J62" s="77">
        <f t="shared" si="0"/>
        <v>22.220033225568521</v>
      </c>
      <c r="K62" s="78">
        <v>3.41</v>
      </c>
      <c r="L62" s="77">
        <f t="shared" si="1"/>
        <v>70.307999999999993</v>
      </c>
      <c r="M62" s="77">
        <f t="shared" si="12"/>
        <v>38.986242810062144</v>
      </c>
      <c r="N62" s="77">
        <f t="shared" si="12"/>
        <v>23.727225133685483</v>
      </c>
      <c r="O62" s="77">
        <f t="shared" si="12"/>
        <v>21.554090736778541</v>
      </c>
      <c r="P62" s="77">
        <f t="shared" si="12"/>
        <v>33.43715435299589</v>
      </c>
      <c r="Q62" s="77">
        <f t="shared" si="12"/>
        <v>33.455047569524993</v>
      </c>
      <c r="R62" s="77">
        <f t="shared" si="5"/>
        <v>70.307999999999993</v>
      </c>
      <c r="S62" s="77">
        <f t="shared" si="2"/>
        <v>0</v>
      </c>
      <c r="T62" s="77">
        <f t="shared" si="6"/>
        <v>0</v>
      </c>
      <c r="U62" s="99">
        <f t="shared" si="7"/>
        <v>0</v>
      </c>
      <c r="V62" s="99">
        <f t="shared" si="8"/>
        <v>0</v>
      </c>
    </row>
    <row r="63" spans="1:22" x14ac:dyDescent="0.25">
      <c r="A63" s="24">
        <f>'[2]07-2021'!A69</f>
        <v>44380.416666666526</v>
      </c>
      <c r="B63" s="25">
        <v>167.34800000000001</v>
      </c>
      <c r="C63" s="26">
        <v>3923.9609839999998</v>
      </c>
      <c r="D63" s="25">
        <v>0</v>
      </c>
      <c r="E63" s="26">
        <v>0</v>
      </c>
      <c r="F63" s="27">
        <f t="shared" si="3"/>
        <v>167.34800000000001</v>
      </c>
      <c r="G63" s="27">
        <f t="shared" si="3"/>
        <v>3923.9609839999998</v>
      </c>
      <c r="H63" s="28">
        <f>'[2]07-2021'!P69</f>
        <v>0</v>
      </c>
      <c r="I63" s="76">
        <f t="shared" si="4"/>
        <v>167.34800000000001</v>
      </c>
      <c r="J63" s="77">
        <f t="shared" si="0"/>
        <v>23.447910844467813</v>
      </c>
      <c r="K63" s="78">
        <v>3.41</v>
      </c>
      <c r="L63" s="77">
        <f t="shared" si="1"/>
        <v>70.307999999999993</v>
      </c>
      <c r="M63" s="77">
        <f t="shared" si="12"/>
        <v>38.986242810062144</v>
      </c>
      <c r="N63" s="77">
        <f t="shared" si="12"/>
        <v>23.727225133685483</v>
      </c>
      <c r="O63" s="77">
        <f t="shared" si="12"/>
        <v>21.554090736778541</v>
      </c>
      <c r="P63" s="77">
        <f t="shared" si="12"/>
        <v>33.43715435299589</v>
      </c>
      <c r="Q63" s="77">
        <f t="shared" si="12"/>
        <v>33.455047569524993</v>
      </c>
      <c r="R63" s="77">
        <f t="shared" si="5"/>
        <v>70.307999999999993</v>
      </c>
      <c r="S63" s="77">
        <f t="shared" si="2"/>
        <v>0</v>
      </c>
      <c r="T63" s="77">
        <f t="shared" si="6"/>
        <v>0</v>
      </c>
      <c r="U63" s="99">
        <f t="shared" si="7"/>
        <v>0</v>
      </c>
      <c r="V63" s="99">
        <f t="shared" si="8"/>
        <v>0</v>
      </c>
    </row>
    <row r="64" spans="1:22" x14ac:dyDescent="0.25">
      <c r="A64" s="24">
        <f>'[2]07-2021'!A70</f>
        <v>44380.45833333319</v>
      </c>
      <c r="B64" s="25">
        <v>157.05000000000001</v>
      </c>
      <c r="C64" s="26">
        <v>3875.9940000000001</v>
      </c>
      <c r="D64" s="25">
        <v>4.7050000000000001</v>
      </c>
      <c r="E64" s="26">
        <v>116.117</v>
      </c>
      <c r="F64" s="27">
        <f t="shared" si="3"/>
        <v>152.345</v>
      </c>
      <c r="G64" s="27">
        <f t="shared" si="3"/>
        <v>3759.877</v>
      </c>
      <c r="H64" s="28">
        <f>'[2]07-2021'!P70</f>
        <v>0</v>
      </c>
      <c r="I64" s="76">
        <f t="shared" si="4"/>
        <v>152.345</v>
      </c>
      <c r="J64" s="77">
        <f t="shared" si="0"/>
        <v>24.680015753716891</v>
      </c>
      <c r="K64" s="78">
        <v>3.41</v>
      </c>
      <c r="L64" s="77">
        <f t="shared" si="1"/>
        <v>70.307999999999993</v>
      </c>
      <c r="M64" s="77">
        <f t="shared" si="12"/>
        <v>38.986242810062144</v>
      </c>
      <c r="N64" s="77">
        <f t="shared" si="12"/>
        <v>23.727225133685483</v>
      </c>
      <c r="O64" s="77">
        <f t="shared" si="12"/>
        <v>21.554090736778541</v>
      </c>
      <c r="P64" s="77">
        <f t="shared" si="12"/>
        <v>33.43715435299589</v>
      </c>
      <c r="Q64" s="77">
        <f t="shared" si="12"/>
        <v>33.455047569524993</v>
      </c>
      <c r="R64" s="77">
        <f t="shared" si="5"/>
        <v>70.307999999999993</v>
      </c>
      <c r="S64" s="77">
        <f t="shared" si="2"/>
        <v>0</v>
      </c>
      <c r="T64" s="77">
        <f t="shared" si="6"/>
        <v>0</v>
      </c>
      <c r="U64" s="99">
        <f t="shared" si="7"/>
        <v>0</v>
      </c>
      <c r="V64" s="99">
        <f t="shared" si="8"/>
        <v>0</v>
      </c>
    </row>
    <row r="65" spans="1:22" x14ac:dyDescent="0.25">
      <c r="A65" s="24">
        <f>'[2]07-2021'!A71</f>
        <v>44380.499999999854</v>
      </c>
      <c r="B65" s="25">
        <v>149.30000000000001</v>
      </c>
      <c r="C65" s="26">
        <v>3874.335</v>
      </c>
      <c r="D65" s="25">
        <v>50.677999999999997</v>
      </c>
      <c r="E65" s="26">
        <v>1315.1020000000001</v>
      </c>
      <c r="F65" s="27">
        <f t="shared" si="3"/>
        <v>98.622000000000014</v>
      </c>
      <c r="G65" s="27">
        <f t="shared" si="3"/>
        <v>2559.2330000000002</v>
      </c>
      <c r="H65" s="28">
        <f>'[2]07-2021'!P71</f>
        <v>0</v>
      </c>
      <c r="I65" s="76">
        <f t="shared" si="4"/>
        <v>98.622000000000014</v>
      </c>
      <c r="J65" s="77">
        <f t="shared" si="0"/>
        <v>25.949919896169209</v>
      </c>
      <c r="K65" s="78">
        <v>3.41</v>
      </c>
      <c r="L65" s="77">
        <f t="shared" si="1"/>
        <v>70.307999999999993</v>
      </c>
      <c r="M65" s="77">
        <f t="shared" si="12"/>
        <v>38.986242810062144</v>
      </c>
      <c r="N65" s="77">
        <f t="shared" si="12"/>
        <v>23.727225133685483</v>
      </c>
      <c r="O65" s="77">
        <f t="shared" si="12"/>
        <v>21.554090736778541</v>
      </c>
      <c r="P65" s="77">
        <f t="shared" si="12"/>
        <v>33.43715435299589</v>
      </c>
      <c r="Q65" s="77">
        <f t="shared" si="12"/>
        <v>33.455047569524993</v>
      </c>
      <c r="R65" s="77">
        <f t="shared" si="5"/>
        <v>70.307999999999993</v>
      </c>
      <c r="S65" s="77">
        <f t="shared" si="2"/>
        <v>0</v>
      </c>
      <c r="T65" s="77">
        <f t="shared" si="6"/>
        <v>0</v>
      </c>
      <c r="U65" s="99">
        <f t="shared" si="7"/>
        <v>0</v>
      </c>
      <c r="V65" s="99">
        <f t="shared" si="8"/>
        <v>0</v>
      </c>
    </row>
    <row r="66" spans="1:22" x14ac:dyDescent="0.25">
      <c r="A66" s="24">
        <f>'[2]07-2021'!A72</f>
        <v>44380.541666666519</v>
      </c>
      <c r="B66" s="25">
        <v>161.19999999999999</v>
      </c>
      <c r="C66" s="26">
        <v>4368.5200000000004</v>
      </c>
      <c r="D66" s="25">
        <v>43.787999999999997</v>
      </c>
      <c r="E66" s="26">
        <v>1186.6579999999999</v>
      </c>
      <c r="F66" s="27">
        <f t="shared" si="3"/>
        <v>117.41199999999999</v>
      </c>
      <c r="G66" s="27">
        <f t="shared" si="3"/>
        <v>3181.8620000000005</v>
      </c>
      <c r="H66" s="28">
        <f>'[2]07-2021'!P72</f>
        <v>0</v>
      </c>
      <c r="I66" s="76">
        <f t="shared" si="4"/>
        <v>117.41199999999999</v>
      </c>
      <c r="J66" s="77">
        <f t="shared" si="0"/>
        <v>27.099972745545607</v>
      </c>
      <c r="K66" s="78">
        <v>3.41</v>
      </c>
      <c r="L66" s="77">
        <f t="shared" si="1"/>
        <v>70.307999999999993</v>
      </c>
      <c r="M66" s="77">
        <f t="shared" si="12"/>
        <v>38.986242810062144</v>
      </c>
      <c r="N66" s="77">
        <f t="shared" si="12"/>
        <v>23.727225133685483</v>
      </c>
      <c r="O66" s="77">
        <f t="shared" si="12"/>
        <v>21.554090736778541</v>
      </c>
      <c r="P66" s="77">
        <f t="shared" si="12"/>
        <v>33.43715435299589</v>
      </c>
      <c r="Q66" s="77">
        <f t="shared" si="12"/>
        <v>33.455047569524993</v>
      </c>
      <c r="R66" s="77">
        <f t="shared" si="5"/>
        <v>70.307999999999993</v>
      </c>
      <c r="S66" s="77">
        <f t="shared" si="2"/>
        <v>0</v>
      </c>
      <c r="T66" s="77">
        <f t="shared" si="6"/>
        <v>0</v>
      </c>
      <c r="U66" s="99">
        <f t="shared" si="7"/>
        <v>0</v>
      </c>
      <c r="V66" s="99">
        <f t="shared" si="8"/>
        <v>0</v>
      </c>
    </row>
    <row r="67" spans="1:22" x14ac:dyDescent="0.25">
      <c r="A67" s="24">
        <f>'[2]07-2021'!A73</f>
        <v>44380.583333333183</v>
      </c>
      <c r="B67" s="25">
        <v>158.15</v>
      </c>
      <c r="C67" s="26">
        <v>4774.5484999999999</v>
      </c>
      <c r="D67" s="25">
        <v>14.522</v>
      </c>
      <c r="E67" s="26">
        <v>438.41699999999997</v>
      </c>
      <c r="F67" s="27">
        <f t="shared" si="3"/>
        <v>143.62800000000001</v>
      </c>
      <c r="G67" s="27">
        <f t="shared" si="3"/>
        <v>4336.1314999999995</v>
      </c>
      <c r="H67" s="28">
        <f>'[2]07-2021'!P73</f>
        <v>0</v>
      </c>
      <c r="I67" s="76">
        <f t="shared" si="4"/>
        <v>143.62800000000001</v>
      </c>
      <c r="J67" s="77">
        <f t="shared" si="0"/>
        <v>30.190015178098971</v>
      </c>
      <c r="K67" s="78">
        <v>3.41</v>
      </c>
      <c r="L67" s="77">
        <f t="shared" si="1"/>
        <v>70.307999999999993</v>
      </c>
      <c r="M67" s="77">
        <f t="shared" si="12"/>
        <v>38.986242810062144</v>
      </c>
      <c r="N67" s="77">
        <f t="shared" si="12"/>
        <v>23.727225133685483</v>
      </c>
      <c r="O67" s="77">
        <f t="shared" si="12"/>
        <v>21.554090736778541</v>
      </c>
      <c r="P67" s="77">
        <f t="shared" si="12"/>
        <v>33.43715435299589</v>
      </c>
      <c r="Q67" s="77">
        <f t="shared" si="12"/>
        <v>33.455047569524993</v>
      </c>
      <c r="R67" s="77">
        <f t="shared" si="5"/>
        <v>70.307999999999993</v>
      </c>
      <c r="S67" s="77">
        <f t="shared" si="2"/>
        <v>0</v>
      </c>
      <c r="T67" s="77">
        <f t="shared" si="6"/>
        <v>0</v>
      </c>
      <c r="U67" s="99">
        <f t="shared" si="7"/>
        <v>0</v>
      </c>
      <c r="V67" s="99">
        <f t="shared" si="8"/>
        <v>0</v>
      </c>
    </row>
    <row r="68" spans="1:22" x14ac:dyDescent="0.25">
      <c r="A68" s="24">
        <f>'[2]07-2021'!A74</f>
        <v>44380.624999999847</v>
      </c>
      <c r="B68" s="25">
        <v>170.65</v>
      </c>
      <c r="C68" s="26">
        <v>5604.1459999999997</v>
      </c>
      <c r="D68" s="25">
        <v>4.7670000000000003</v>
      </c>
      <c r="E68" s="26">
        <v>156.548</v>
      </c>
      <c r="F68" s="27">
        <f t="shared" si="3"/>
        <v>165.88300000000001</v>
      </c>
      <c r="G68" s="27">
        <f t="shared" si="3"/>
        <v>5447.598</v>
      </c>
      <c r="H68" s="28">
        <f>'[2]07-2021'!P74</f>
        <v>0</v>
      </c>
      <c r="I68" s="76">
        <f t="shared" si="4"/>
        <v>165.88300000000001</v>
      </c>
      <c r="J68" s="77">
        <f t="shared" si="0"/>
        <v>32.840001687936677</v>
      </c>
      <c r="K68" s="78">
        <v>3.41</v>
      </c>
      <c r="L68" s="77">
        <f t="shared" si="1"/>
        <v>70.307999999999993</v>
      </c>
      <c r="M68" s="77">
        <f t="shared" si="12"/>
        <v>38.986242810062144</v>
      </c>
      <c r="N68" s="77">
        <f t="shared" si="12"/>
        <v>23.727225133685483</v>
      </c>
      <c r="O68" s="77">
        <f t="shared" si="12"/>
        <v>21.554090736778541</v>
      </c>
      <c r="P68" s="77">
        <f t="shared" si="12"/>
        <v>33.43715435299589</v>
      </c>
      <c r="Q68" s="77">
        <f t="shared" si="12"/>
        <v>33.455047569524993</v>
      </c>
      <c r="R68" s="77">
        <f t="shared" si="5"/>
        <v>70.307999999999993</v>
      </c>
      <c r="S68" s="77">
        <f t="shared" si="2"/>
        <v>0</v>
      </c>
      <c r="T68" s="77">
        <f t="shared" si="6"/>
        <v>0</v>
      </c>
      <c r="U68" s="99">
        <f t="shared" si="7"/>
        <v>0</v>
      </c>
      <c r="V68" s="99">
        <f t="shared" si="8"/>
        <v>0</v>
      </c>
    </row>
    <row r="69" spans="1:22" x14ac:dyDescent="0.25">
      <c r="A69" s="24">
        <f>'[2]07-2021'!A75</f>
        <v>44380.666666666511</v>
      </c>
      <c r="B69" s="25">
        <v>189.65</v>
      </c>
      <c r="C69" s="26">
        <v>6199.6584999999995</v>
      </c>
      <c r="D69" s="25">
        <v>26.486999999999998</v>
      </c>
      <c r="E69" s="26">
        <v>865.86099999999999</v>
      </c>
      <c r="F69" s="27">
        <f t="shared" si="3"/>
        <v>163.16300000000001</v>
      </c>
      <c r="G69" s="27">
        <f t="shared" si="3"/>
        <v>5333.7974999999997</v>
      </c>
      <c r="H69" s="28">
        <f>'[2]07-2021'!P75</f>
        <v>0</v>
      </c>
      <c r="I69" s="76">
        <f t="shared" si="4"/>
        <v>163.16300000000001</v>
      </c>
      <c r="J69" s="77">
        <f t="shared" si="0"/>
        <v>32.689994055024727</v>
      </c>
      <c r="K69" s="78">
        <v>3.41</v>
      </c>
      <c r="L69" s="77">
        <f t="shared" si="1"/>
        <v>70.307999999999993</v>
      </c>
      <c r="M69" s="77">
        <f t="shared" si="12"/>
        <v>38.986242810062144</v>
      </c>
      <c r="N69" s="77">
        <f t="shared" si="12"/>
        <v>23.727225133685483</v>
      </c>
      <c r="O69" s="77">
        <f t="shared" si="12"/>
        <v>21.554090736778541</v>
      </c>
      <c r="P69" s="77">
        <f t="shared" si="12"/>
        <v>33.43715435299589</v>
      </c>
      <c r="Q69" s="77">
        <f t="shared" si="12"/>
        <v>33.455047569524993</v>
      </c>
      <c r="R69" s="77">
        <f t="shared" si="5"/>
        <v>70.307999999999993</v>
      </c>
      <c r="S69" s="77">
        <f t="shared" si="2"/>
        <v>0</v>
      </c>
      <c r="T69" s="77">
        <f t="shared" si="6"/>
        <v>0</v>
      </c>
      <c r="U69" s="99">
        <f t="shared" si="7"/>
        <v>0</v>
      </c>
      <c r="V69" s="99">
        <f t="shared" si="8"/>
        <v>0</v>
      </c>
    </row>
    <row r="70" spans="1:22" x14ac:dyDescent="0.25">
      <c r="A70" s="24">
        <f>'[2]07-2021'!A76</f>
        <v>44380.708333333176</v>
      </c>
      <c r="B70" s="25">
        <v>203.35</v>
      </c>
      <c r="C70" s="26">
        <v>7094.8815000000004</v>
      </c>
      <c r="D70" s="25">
        <v>19.045000000000002</v>
      </c>
      <c r="E70" s="26">
        <v>664.48099999999999</v>
      </c>
      <c r="F70" s="27">
        <f t="shared" si="3"/>
        <v>184.30500000000001</v>
      </c>
      <c r="G70" s="27">
        <f t="shared" si="3"/>
        <v>6430.4005000000006</v>
      </c>
      <c r="H70" s="28">
        <f>'[2]07-2021'!P76</f>
        <v>0</v>
      </c>
      <c r="I70" s="76">
        <f t="shared" si="4"/>
        <v>184.30500000000001</v>
      </c>
      <c r="J70" s="77">
        <f t="shared" ref="J70:J133" si="13">IF(F70&gt;0,G70/F70,0)</f>
        <v>34.889994845500667</v>
      </c>
      <c r="K70" s="78">
        <v>3.41</v>
      </c>
      <c r="L70" s="77">
        <f t="shared" ref="L70:L133" si="14">IF(AND(MONTH($A$2)&gt;5,MONTH($A$2)&lt;9),(K70*10800)/1000,(K70*10400)/1000)+33.48</f>
        <v>70.307999999999993</v>
      </c>
      <c r="M70" s="77">
        <f t="shared" si="12"/>
        <v>38.986242810062144</v>
      </c>
      <c r="N70" s="77">
        <f t="shared" si="12"/>
        <v>23.727225133685483</v>
      </c>
      <c r="O70" s="77">
        <f t="shared" si="12"/>
        <v>21.554090736778541</v>
      </c>
      <c r="P70" s="77">
        <f t="shared" si="12"/>
        <v>33.43715435299589</v>
      </c>
      <c r="Q70" s="77">
        <f t="shared" si="12"/>
        <v>33.455047569524993</v>
      </c>
      <c r="R70" s="77">
        <f t="shared" si="5"/>
        <v>70.307999999999993</v>
      </c>
      <c r="S70" s="77">
        <f t="shared" ref="S70:S134" si="15">IF(J70&gt;R70,J70-R70,0)</f>
        <v>0</v>
      </c>
      <c r="T70" s="77">
        <f t="shared" si="6"/>
        <v>0</v>
      </c>
      <c r="U70" s="99">
        <f t="shared" si="7"/>
        <v>0</v>
      </c>
      <c r="V70" s="99">
        <f t="shared" si="8"/>
        <v>0</v>
      </c>
    </row>
    <row r="71" spans="1:22" x14ac:dyDescent="0.25">
      <c r="A71" s="24">
        <f>'[2]07-2021'!A77</f>
        <v>44380.74999999984</v>
      </c>
      <c r="B71" s="25">
        <v>193.35</v>
      </c>
      <c r="C71" s="26">
        <v>6979.9350000000004</v>
      </c>
      <c r="D71" s="25">
        <v>14.917999999999999</v>
      </c>
      <c r="E71" s="26">
        <v>538.54</v>
      </c>
      <c r="F71" s="27">
        <f t="shared" ref="F71:G134" si="16">B71-D71</f>
        <v>178.43199999999999</v>
      </c>
      <c r="G71" s="27">
        <f t="shared" si="16"/>
        <v>6441.3950000000004</v>
      </c>
      <c r="H71" s="28">
        <f>'[2]07-2021'!P77</f>
        <v>0</v>
      </c>
      <c r="I71" s="76">
        <f t="shared" ref="I71:I134" si="17">F71-H71</f>
        <v>178.43199999999999</v>
      </c>
      <c r="J71" s="77">
        <f t="shared" si="13"/>
        <v>36.099998879124826</v>
      </c>
      <c r="K71" s="78">
        <v>3.41</v>
      </c>
      <c r="L71" s="77">
        <f t="shared" si="14"/>
        <v>70.307999999999993</v>
      </c>
      <c r="M71" s="77">
        <f t="shared" si="12"/>
        <v>38.986242810062144</v>
      </c>
      <c r="N71" s="77">
        <f t="shared" si="12"/>
        <v>23.727225133685483</v>
      </c>
      <c r="O71" s="77">
        <f t="shared" si="12"/>
        <v>21.554090736778541</v>
      </c>
      <c r="P71" s="77">
        <f t="shared" si="12"/>
        <v>33.43715435299589</v>
      </c>
      <c r="Q71" s="77">
        <f t="shared" si="12"/>
        <v>33.455047569524993</v>
      </c>
      <c r="R71" s="77">
        <f t="shared" ref="R71:R134" si="18">MAX(L71:Q71)</f>
        <v>70.307999999999993</v>
      </c>
      <c r="S71" s="77">
        <f t="shared" si="15"/>
        <v>0</v>
      </c>
      <c r="T71" s="77">
        <f t="shared" ref="T71:T135" si="19">IF(S71&lt;&gt;" ",S71*I71,0)</f>
        <v>0</v>
      </c>
      <c r="U71" s="99">
        <f t="shared" ref="U71:U134" si="20">IF(T71=0,0,1)</f>
        <v>0</v>
      </c>
      <c r="V71" s="99">
        <f t="shared" ref="V71:V134" si="21">IF(U71=0,0,V70+1)</f>
        <v>0</v>
      </c>
    </row>
    <row r="72" spans="1:22" x14ac:dyDescent="0.25">
      <c r="A72" s="24">
        <f>'[2]07-2021'!A78</f>
        <v>44380.791666666504</v>
      </c>
      <c r="B72" s="25">
        <v>171.35</v>
      </c>
      <c r="C72" s="26">
        <v>5843.0349999999999</v>
      </c>
      <c r="D72" s="25">
        <v>6.1989999999999998</v>
      </c>
      <c r="E72" s="26">
        <v>211.386</v>
      </c>
      <c r="F72" s="27">
        <f t="shared" si="16"/>
        <v>165.15099999999998</v>
      </c>
      <c r="G72" s="27">
        <f t="shared" si="16"/>
        <v>5631.6489999999994</v>
      </c>
      <c r="H72" s="28">
        <f>'[2]07-2021'!P78</f>
        <v>0</v>
      </c>
      <c r="I72" s="76">
        <f t="shared" si="17"/>
        <v>165.15099999999998</v>
      </c>
      <c r="J72" s="77">
        <f t="shared" si="13"/>
        <v>34.099999394493523</v>
      </c>
      <c r="K72" s="78">
        <v>3.41</v>
      </c>
      <c r="L72" s="77">
        <f t="shared" si="14"/>
        <v>70.307999999999993</v>
      </c>
      <c r="M72" s="77">
        <f t="shared" ref="M72:Q87" si="22">M71</f>
        <v>38.986242810062144</v>
      </c>
      <c r="N72" s="77">
        <f t="shared" si="22"/>
        <v>23.727225133685483</v>
      </c>
      <c r="O72" s="77">
        <f t="shared" si="22"/>
        <v>21.554090736778541</v>
      </c>
      <c r="P72" s="77">
        <f t="shared" si="22"/>
        <v>33.43715435299589</v>
      </c>
      <c r="Q72" s="77">
        <f t="shared" si="22"/>
        <v>33.455047569524993</v>
      </c>
      <c r="R72" s="77">
        <f t="shared" si="18"/>
        <v>70.307999999999993</v>
      </c>
      <c r="S72" s="77">
        <f t="shared" si="15"/>
        <v>0</v>
      </c>
      <c r="T72" s="77">
        <f t="shared" si="19"/>
        <v>0</v>
      </c>
      <c r="U72" s="99">
        <f t="shared" si="20"/>
        <v>0</v>
      </c>
      <c r="V72" s="99">
        <f t="shared" si="21"/>
        <v>0</v>
      </c>
    </row>
    <row r="73" spans="1:22" x14ac:dyDescent="0.25">
      <c r="A73" s="24">
        <f>'[2]07-2021'!A79</f>
        <v>44380.833333333168</v>
      </c>
      <c r="B73" s="25">
        <v>149.126</v>
      </c>
      <c r="C73" s="26">
        <v>4833.794304</v>
      </c>
      <c r="D73" s="25">
        <v>0</v>
      </c>
      <c r="E73" s="26">
        <v>0</v>
      </c>
      <c r="F73" s="27">
        <f t="shared" si="16"/>
        <v>149.126</v>
      </c>
      <c r="G73" s="27">
        <f t="shared" si="16"/>
        <v>4833.794304</v>
      </c>
      <c r="H73" s="28">
        <f>'[2]07-2021'!P79</f>
        <v>0</v>
      </c>
      <c r="I73" s="76">
        <f t="shared" si="17"/>
        <v>149.126</v>
      </c>
      <c r="J73" s="77">
        <f t="shared" si="13"/>
        <v>32.414161876533939</v>
      </c>
      <c r="K73" s="78">
        <v>3.41</v>
      </c>
      <c r="L73" s="77">
        <f t="shared" si="14"/>
        <v>70.307999999999993</v>
      </c>
      <c r="M73" s="77">
        <f t="shared" si="22"/>
        <v>38.986242810062144</v>
      </c>
      <c r="N73" s="77">
        <f t="shared" si="22"/>
        <v>23.727225133685483</v>
      </c>
      <c r="O73" s="77">
        <f t="shared" si="22"/>
        <v>21.554090736778541</v>
      </c>
      <c r="P73" s="77">
        <f t="shared" si="22"/>
        <v>33.43715435299589</v>
      </c>
      <c r="Q73" s="77">
        <f t="shared" si="22"/>
        <v>33.455047569524993</v>
      </c>
      <c r="R73" s="77">
        <f t="shared" si="18"/>
        <v>70.307999999999993</v>
      </c>
      <c r="S73" s="77">
        <f t="shared" si="15"/>
        <v>0</v>
      </c>
      <c r="T73" s="77">
        <f t="shared" si="19"/>
        <v>0</v>
      </c>
      <c r="U73" s="99">
        <f t="shared" si="20"/>
        <v>0</v>
      </c>
      <c r="V73" s="99">
        <f t="shared" si="21"/>
        <v>0</v>
      </c>
    </row>
    <row r="74" spans="1:22" x14ac:dyDescent="0.25">
      <c r="A74" s="24">
        <f>'[2]07-2021'!A80</f>
        <v>44380.874999999833</v>
      </c>
      <c r="B74" s="25">
        <v>131.85</v>
      </c>
      <c r="C74" s="26">
        <v>4277.2139999999999</v>
      </c>
      <c r="D74" s="25">
        <v>2.964</v>
      </c>
      <c r="E74" s="26">
        <v>96.159000000000006</v>
      </c>
      <c r="F74" s="27">
        <f t="shared" si="16"/>
        <v>128.886</v>
      </c>
      <c r="G74" s="27">
        <f t="shared" si="16"/>
        <v>4181.0550000000003</v>
      </c>
      <c r="H74" s="28">
        <f>'[2]07-2021'!P80</f>
        <v>0</v>
      </c>
      <c r="I74" s="76">
        <f t="shared" si="17"/>
        <v>128.886</v>
      </c>
      <c r="J74" s="77">
        <f t="shared" si="13"/>
        <v>32.439946929844986</v>
      </c>
      <c r="K74" s="78">
        <v>3.41</v>
      </c>
      <c r="L74" s="77">
        <f t="shared" si="14"/>
        <v>70.307999999999993</v>
      </c>
      <c r="M74" s="77">
        <f t="shared" si="22"/>
        <v>38.986242810062144</v>
      </c>
      <c r="N74" s="77">
        <f t="shared" si="22"/>
        <v>23.727225133685483</v>
      </c>
      <c r="O74" s="77">
        <f t="shared" si="22"/>
        <v>21.554090736778541</v>
      </c>
      <c r="P74" s="77">
        <f t="shared" si="22"/>
        <v>33.43715435299589</v>
      </c>
      <c r="Q74" s="77">
        <f t="shared" si="22"/>
        <v>33.455047569524993</v>
      </c>
      <c r="R74" s="77">
        <f t="shared" si="18"/>
        <v>70.307999999999993</v>
      </c>
      <c r="S74" s="77">
        <f t="shared" si="15"/>
        <v>0</v>
      </c>
      <c r="T74" s="77">
        <f t="shared" si="19"/>
        <v>0</v>
      </c>
      <c r="U74" s="99">
        <f t="shared" si="20"/>
        <v>0</v>
      </c>
      <c r="V74" s="99">
        <f t="shared" si="21"/>
        <v>0</v>
      </c>
    </row>
    <row r="75" spans="1:22" x14ac:dyDescent="0.25">
      <c r="A75" s="24">
        <f>'[2]07-2021'!A81</f>
        <v>44380.916666666497</v>
      </c>
      <c r="B75" s="25">
        <v>116.434</v>
      </c>
      <c r="C75" s="26">
        <v>3510.2362720000001</v>
      </c>
      <c r="D75" s="25">
        <v>0</v>
      </c>
      <c r="E75" s="26">
        <v>0</v>
      </c>
      <c r="F75" s="27">
        <f t="shared" si="16"/>
        <v>116.434</v>
      </c>
      <c r="G75" s="27">
        <f t="shared" si="16"/>
        <v>3510.2362720000001</v>
      </c>
      <c r="H75" s="28">
        <f>'[2]07-2021'!P81</f>
        <v>0</v>
      </c>
      <c r="I75" s="76">
        <f t="shared" si="17"/>
        <v>116.434</v>
      </c>
      <c r="J75" s="77">
        <f t="shared" si="13"/>
        <v>30.147862926636552</v>
      </c>
      <c r="K75" s="78">
        <v>3.41</v>
      </c>
      <c r="L75" s="77">
        <f t="shared" si="14"/>
        <v>70.307999999999993</v>
      </c>
      <c r="M75" s="77">
        <f t="shared" si="22"/>
        <v>38.986242810062144</v>
      </c>
      <c r="N75" s="77">
        <f t="shared" si="22"/>
        <v>23.727225133685483</v>
      </c>
      <c r="O75" s="77">
        <f t="shared" si="22"/>
        <v>21.554090736778541</v>
      </c>
      <c r="P75" s="77">
        <f t="shared" si="22"/>
        <v>33.43715435299589</v>
      </c>
      <c r="Q75" s="77">
        <f t="shared" si="22"/>
        <v>33.455047569524993</v>
      </c>
      <c r="R75" s="77">
        <f t="shared" si="18"/>
        <v>70.307999999999993</v>
      </c>
      <c r="S75" s="77">
        <f t="shared" si="15"/>
        <v>0</v>
      </c>
      <c r="T75" s="77">
        <f t="shared" si="19"/>
        <v>0</v>
      </c>
      <c r="U75" s="99">
        <f t="shared" si="20"/>
        <v>0</v>
      </c>
      <c r="V75" s="99">
        <f t="shared" si="21"/>
        <v>0</v>
      </c>
    </row>
    <row r="76" spans="1:22" x14ac:dyDescent="0.25">
      <c r="A76" s="24">
        <f>'[2]07-2021'!A82</f>
        <v>44380.958333333161</v>
      </c>
      <c r="B76" s="25">
        <v>112.4</v>
      </c>
      <c r="C76" s="26">
        <v>3044.9160000000002</v>
      </c>
      <c r="D76" s="25">
        <v>27.062999999999999</v>
      </c>
      <c r="E76" s="26">
        <v>733.13400000000001</v>
      </c>
      <c r="F76" s="27">
        <f t="shared" si="16"/>
        <v>85.337000000000003</v>
      </c>
      <c r="G76" s="27">
        <f t="shared" si="16"/>
        <v>2311.7820000000002</v>
      </c>
      <c r="H76" s="28">
        <f>'[2]07-2021'!P82</f>
        <v>0</v>
      </c>
      <c r="I76" s="76">
        <f t="shared" si="17"/>
        <v>85.337000000000003</v>
      </c>
      <c r="J76" s="77">
        <f t="shared" si="13"/>
        <v>27.090031287718105</v>
      </c>
      <c r="K76" s="78">
        <v>3.41</v>
      </c>
      <c r="L76" s="77">
        <f t="shared" si="14"/>
        <v>70.307999999999993</v>
      </c>
      <c r="M76" s="77">
        <f t="shared" si="22"/>
        <v>38.986242810062144</v>
      </c>
      <c r="N76" s="77">
        <f t="shared" si="22"/>
        <v>23.727225133685483</v>
      </c>
      <c r="O76" s="77">
        <f t="shared" si="22"/>
        <v>21.554090736778541</v>
      </c>
      <c r="P76" s="77">
        <f t="shared" si="22"/>
        <v>33.43715435299589</v>
      </c>
      <c r="Q76" s="77">
        <f t="shared" si="22"/>
        <v>33.455047569524993</v>
      </c>
      <c r="R76" s="77">
        <f t="shared" si="18"/>
        <v>70.307999999999993</v>
      </c>
      <c r="S76" s="77">
        <f t="shared" si="15"/>
        <v>0</v>
      </c>
      <c r="T76" s="77">
        <f t="shared" si="19"/>
        <v>0</v>
      </c>
      <c r="U76" s="99">
        <f t="shared" si="20"/>
        <v>0</v>
      </c>
      <c r="V76" s="99">
        <f t="shared" si="21"/>
        <v>0</v>
      </c>
    </row>
    <row r="77" spans="1:22" x14ac:dyDescent="0.25">
      <c r="A77" s="24">
        <f>'[2]07-2021'!A83</f>
        <v>44380.999999999825</v>
      </c>
      <c r="B77" s="25">
        <v>152.44999999999999</v>
      </c>
      <c r="C77" s="26">
        <v>3687.7655</v>
      </c>
      <c r="D77" s="25">
        <v>79.853999999999999</v>
      </c>
      <c r="E77" s="26">
        <v>1931.6759999999999</v>
      </c>
      <c r="F77" s="27">
        <f t="shared" si="16"/>
        <v>72.595999999999989</v>
      </c>
      <c r="G77" s="27">
        <f t="shared" si="16"/>
        <v>1756.0895</v>
      </c>
      <c r="H77" s="28">
        <f>'[2]07-2021'!P83</f>
        <v>0</v>
      </c>
      <c r="I77" s="76">
        <f t="shared" si="17"/>
        <v>72.595999999999989</v>
      </c>
      <c r="J77" s="77">
        <f t="shared" si="13"/>
        <v>24.189893382555518</v>
      </c>
      <c r="K77" s="78">
        <v>3.41</v>
      </c>
      <c r="L77" s="77">
        <f t="shared" si="14"/>
        <v>70.307999999999993</v>
      </c>
      <c r="M77" s="77">
        <f t="shared" si="22"/>
        <v>38.986242810062144</v>
      </c>
      <c r="N77" s="77">
        <f t="shared" si="22"/>
        <v>23.727225133685483</v>
      </c>
      <c r="O77" s="77">
        <f t="shared" si="22"/>
        <v>21.554090736778541</v>
      </c>
      <c r="P77" s="77">
        <f t="shared" si="22"/>
        <v>33.43715435299589</v>
      </c>
      <c r="Q77" s="77">
        <f t="shared" si="22"/>
        <v>33.455047569524993</v>
      </c>
      <c r="R77" s="77">
        <f t="shared" si="18"/>
        <v>70.307999999999993</v>
      </c>
      <c r="S77" s="77">
        <f t="shared" si="15"/>
        <v>0</v>
      </c>
      <c r="T77" s="77">
        <f t="shared" si="19"/>
        <v>0</v>
      </c>
      <c r="U77" s="99">
        <f t="shared" si="20"/>
        <v>0</v>
      </c>
      <c r="V77" s="99">
        <f t="shared" si="21"/>
        <v>0</v>
      </c>
    </row>
    <row r="78" spans="1:22" x14ac:dyDescent="0.25">
      <c r="A78" s="24">
        <f>'[2]07-2021'!A84</f>
        <v>44381.04166666649</v>
      </c>
      <c r="B78" s="25">
        <v>42.491</v>
      </c>
      <c r="C78" s="26">
        <v>923.79306700000006</v>
      </c>
      <c r="D78" s="25">
        <v>0</v>
      </c>
      <c r="E78" s="26">
        <v>0</v>
      </c>
      <c r="F78" s="27">
        <f t="shared" si="16"/>
        <v>42.491</v>
      </c>
      <c r="G78" s="27">
        <f t="shared" si="16"/>
        <v>923.79306700000006</v>
      </c>
      <c r="H78" s="28">
        <f>'[2]07-2021'!P84</f>
        <v>0</v>
      </c>
      <c r="I78" s="76">
        <f t="shared" si="17"/>
        <v>42.491</v>
      </c>
      <c r="J78" s="77">
        <f t="shared" si="13"/>
        <v>21.740911416535269</v>
      </c>
      <c r="K78" s="78">
        <v>3.41</v>
      </c>
      <c r="L78" s="77">
        <f t="shared" si="14"/>
        <v>70.307999999999993</v>
      </c>
      <c r="M78" s="77">
        <f t="shared" si="22"/>
        <v>38.986242810062144</v>
      </c>
      <c r="N78" s="77">
        <f t="shared" si="22"/>
        <v>23.727225133685483</v>
      </c>
      <c r="O78" s="77">
        <f t="shared" si="22"/>
        <v>21.554090736778541</v>
      </c>
      <c r="P78" s="77">
        <f t="shared" si="22"/>
        <v>33.43715435299589</v>
      </c>
      <c r="Q78" s="77">
        <f t="shared" si="22"/>
        <v>33.455047569524993</v>
      </c>
      <c r="R78" s="77">
        <f t="shared" si="18"/>
        <v>70.307999999999993</v>
      </c>
      <c r="S78" s="77">
        <f t="shared" si="15"/>
        <v>0</v>
      </c>
      <c r="T78" s="77">
        <f t="shared" si="19"/>
        <v>0</v>
      </c>
      <c r="U78" s="99">
        <f t="shared" si="20"/>
        <v>0</v>
      </c>
      <c r="V78" s="99">
        <f t="shared" si="21"/>
        <v>0</v>
      </c>
    </row>
    <row r="79" spans="1:22" x14ac:dyDescent="0.25">
      <c r="A79" s="24">
        <f>'[2]07-2021'!A85</f>
        <v>44381.083333333154</v>
      </c>
      <c r="B79" s="25">
        <v>22.55</v>
      </c>
      <c r="C79" s="26">
        <v>461.14749999999998</v>
      </c>
      <c r="D79" s="25">
        <v>4.5789999999999997</v>
      </c>
      <c r="E79" s="26">
        <v>93.635000000000005</v>
      </c>
      <c r="F79" s="27">
        <f t="shared" si="16"/>
        <v>17.971</v>
      </c>
      <c r="G79" s="27">
        <f t="shared" si="16"/>
        <v>367.51249999999999</v>
      </c>
      <c r="H79" s="28">
        <f>'[2]07-2021'!P85</f>
        <v>0</v>
      </c>
      <c r="I79" s="76">
        <f t="shared" si="17"/>
        <v>17.971</v>
      </c>
      <c r="J79" s="77">
        <f t="shared" si="13"/>
        <v>20.450308830894219</v>
      </c>
      <c r="K79" s="78">
        <v>3.41</v>
      </c>
      <c r="L79" s="77">
        <f t="shared" si="14"/>
        <v>70.307999999999993</v>
      </c>
      <c r="M79" s="77">
        <f t="shared" si="22"/>
        <v>38.986242810062144</v>
      </c>
      <c r="N79" s="77">
        <f t="shared" si="22"/>
        <v>23.727225133685483</v>
      </c>
      <c r="O79" s="77">
        <f t="shared" si="22"/>
        <v>21.554090736778541</v>
      </c>
      <c r="P79" s="77">
        <f t="shared" si="22"/>
        <v>33.43715435299589</v>
      </c>
      <c r="Q79" s="77">
        <f t="shared" si="22"/>
        <v>33.455047569524993</v>
      </c>
      <c r="R79" s="77">
        <f t="shared" si="18"/>
        <v>70.307999999999993</v>
      </c>
      <c r="S79" s="77">
        <f t="shared" si="15"/>
        <v>0</v>
      </c>
      <c r="T79" s="77">
        <f t="shared" si="19"/>
        <v>0</v>
      </c>
      <c r="U79" s="99">
        <f t="shared" si="20"/>
        <v>0</v>
      </c>
      <c r="V79" s="99">
        <f t="shared" si="21"/>
        <v>0</v>
      </c>
    </row>
    <row r="80" spans="1:22" x14ac:dyDescent="0.25">
      <c r="A80" s="24">
        <f>'[2]07-2021'!A86</f>
        <v>44381.124999999818</v>
      </c>
      <c r="B80" s="25">
        <v>14.175000000000001</v>
      </c>
      <c r="C80" s="26">
        <v>272.99632500000001</v>
      </c>
      <c r="D80" s="25">
        <v>10.907999999999999</v>
      </c>
      <c r="E80" s="26">
        <v>210.077</v>
      </c>
      <c r="F80" s="27">
        <f t="shared" si="16"/>
        <v>3.2670000000000012</v>
      </c>
      <c r="G80" s="27">
        <f t="shared" si="16"/>
        <v>62.919325000000015</v>
      </c>
      <c r="H80" s="28">
        <f>'[2]07-2021'!P86</f>
        <v>0</v>
      </c>
      <c r="I80" s="76">
        <f t="shared" si="17"/>
        <v>3.2670000000000012</v>
      </c>
      <c r="J80" s="77">
        <f t="shared" si="13"/>
        <v>19.259052647689007</v>
      </c>
      <c r="K80" s="78">
        <v>3.41</v>
      </c>
      <c r="L80" s="77">
        <f t="shared" si="14"/>
        <v>70.307999999999993</v>
      </c>
      <c r="M80" s="77">
        <f t="shared" si="22"/>
        <v>38.986242810062144</v>
      </c>
      <c r="N80" s="77">
        <f t="shared" si="22"/>
        <v>23.727225133685483</v>
      </c>
      <c r="O80" s="77">
        <f t="shared" si="22"/>
        <v>21.554090736778541</v>
      </c>
      <c r="P80" s="77">
        <f t="shared" si="22"/>
        <v>33.43715435299589</v>
      </c>
      <c r="Q80" s="77">
        <f t="shared" si="22"/>
        <v>33.455047569524993</v>
      </c>
      <c r="R80" s="77">
        <f t="shared" si="18"/>
        <v>70.307999999999993</v>
      </c>
      <c r="S80" s="77">
        <f t="shared" si="15"/>
        <v>0</v>
      </c>
      <c r="T80" s="77">
        <f t="shared" si="19"/>
        <v>0</v>
      </c>
      <c r="U80" s="99">
        <f t="shared" si="20"/>
        <v>0</v>
      </c>
      <c r="V80" s="99">
        <f t="shared" si="21"/>
        <v>0</v>
      </c>
    </row>
    <row r="81" spans="1:22" x14ac:dyDescent="0.25">
      <c r="A81" s="24">
        <f>'[2]07-2021'!A87</f>
        <v>44381.166666666482</v>
      </c>
      <c r="B81" s="25">
        <v>21.687000000000001</v>
      </c>
      <c r="C81" s="26">
        <v>375.38028300000002</v>
      </c>
      <c r="D81" s="25">
        <v>0</v>
      </c>
      <c r="E81" s="26">
        <v>0</v>
      </c>
      <c r="F81" s="27">
        <f t="shared" si="16"/>
        <v>21.687000000000001</v>
      </c>
      <c r="G81" s="27">
        <f t="shared" si="16"/>
        <v>375.38028300000002</v>
      </c>
      <c r="H81" s="28">
        <f>'[2]07-2021'!P87</f>
        <v>0</v>
      </c>
      <c r="I81" s="76">
        <f t="shared" si="17"/>
        <v>21.687000000000001</v>
      </c>
      <c r="J81" s="77">
        <f t="shared" si="13"/>
        <v>17.309000000000001</v>
      </c>
      <c r="K81" s="78">
        <v>3.41</v>
      </c>
      <c r="L81" s="77">
        <f t="shared" si="14"/>
        <v>70.307999999999993</v>
      </c>
      <c r="M81" s="77">
        <f t="shared" si="22"/>
        <v>38.986242810062144</v>
      </c>
      <c r="N81" s="77">
        <f t="shared" si="22"/>
        <v>23.727225133685483</v>
      </c>
      <c r="O81" s="77">
        <f t="shared" si="22"/>
        <v>21.554090736778541</v>
      </c>
      <c r="P81" s="77">
        <f t="shared" si="22"/>
        <v>33.43715435299589</v>
      </c>
      <c r="Q81" s="77">
        <f t="shared" si="22"/>
        <v>33.455047569524993</v>
      </c>
      <c r="R81" s="77">
        <f t="shared" si="18"/>
        <v>70.307999999999993</v>
      </c>
      <c r="S81" s="77">
        <f t="shared" si="15"/>
        <v>0</v>
      </c>
      <c r="T81" s="77">
        <f t="shared" si="19"/>
        <v>0</v>
      </c>
      <c r="U81" s="99">
        <f t="shared" si="20"/>
        <v>0</v>
      </c>
      <c r="V81" s="99">
        <f t="shared" si="21"/>
        <v>0</v>
      </c>
    </row>
    <row r="82" spans="1:22" x14ac:dyDescent="0.25">
      <c r="A82" s="24">
        <f>'[2]07-2021'!A88</f>
        <v>44381.208333333147</v>
      </c>
      <c r="B82" s="25">
        <v>0</v>
      </c>
      <c r="C82" s="26">
        <v>0</v>
      </c>
      <c r="D82" s="25">
        <v>0</v>
      </c>
      <c r="E82" s="26">
        <v>0</v>
      </c>
      <c r="F82" s="27">
        <f t="shared" si="16"/>
        <v>0</v>
      </c>
      <c r="G82" s="27">
        <f t="shared" si="16"/>
        <v>0</v>
      </c>
      <c r="H82" s="28">
        <f>'[2]07-2021'!P88</f>
        <v>0</v>
      </c>
      <c r="I82" s="76">
        <f t="shared" si="17"/>
        <v>0</v>
      </c>
      <c r="J82" s="77">
        <f t="shared" si="13"/>
        <v>0</v>
      </c>
      <c r="K82" s="78">
        <v>3.41</v>
      </c>
      <c r="L82" s="77">
        <f t="shared" si="14"/>
        <v>70.307999999999993</v>
      </c>
      <c r="M82" s="77">
        <f t="shared" si="22"/>
        <v>38.986242810062144</v>
      </c>
      <c r="N82" s="77">
        <f t="shared" si="22"/>
        <v>23.727225133685483</v>
      </c>
      <c r="O82" s="77">
        <f t="shared" si="22"/>
        <v>21.554090736778541</v>
      </c>
      <c r="P82" s="77">
        <f t="shared" si="22"/>
        <v>33.43715435299589</v>
      </c>
      <c r="Q82" s="77">
        <f t="shared" si="22"/>
        <v>33.455047569524993</v>
      </c>
      <c r="R82" s="77">
        <f t="shared" si="18"/>
        <v>70.307999999999993</v>
      </c>
      <c r="S82" s="77">
        <f t="shared" si="15"/>
        <v>0</v>
      </c>
      <c r="T82" s="77">
        <f t="shared" si="19"/>
        <v>0</v>
      </c>
      <c r="U82" s="99">
        <f t="shared" si="20"/>
        <v>0</v>
      </c>
      <c r="V82" s="99">
        <f t="shared" si="21"/>
        <v>0</v>
      </c>
    </row>
    <row r="83" spans="1:22" x14ac:dyDescent="0.25">
      <c r="A83" s="24">
        <f>'[2]07-2021'!A89</f>
        <v>44381.249999999811</v>
      </c>
      <c r="B83" s="25">
        <v>0</v>
      </c>
      <c r="C83" s="26">
        <v>0</v>
      </c>
      <c r="D83" s="25">
        <v>0</v>
      </c>
      <c r="E83" s="26">
        <v>0</v>
      </c>
      <c r="F83" s="27">
        <f t="shared" si="16"/>
        <v>0</v>
      </c>
      <c r="G83" s="27">
        <f t="shared" si="16"/>
        <v>0</v>
      </c>
      <c r="H83" s="28">
        <f>'[2]07-2021'!P89</f>
        <v>0</v>
      </c>
      <c r="I83" s="76">
        <f t="shared" si="17"/>
        <v>0</v>
      </c>
      <c r="J83" s="77">
        <f t="shared" si="13"/>
        <v>0</v>
      </c>
      <c r="K83" s="78">
        <v>3.41</v>
      </c>
      <c r="L83" s="77">
        <f t="shared" si="14"/>
        <v>70.307999999999993</v>
      </c>
      <c r="M83" s="77">
        <f t="shared" si="22"/>
        <v>38.986242810062144</v>
      </c>
      <c r="N83" s="77">
        <f t="shared" si="22"/>
        <v>23.727225133685483</v>
      </c>
      <c r="O83" s="77">
        <f t="shared" si="22"/>
        <v>21.554090736778541</v>
      </c>
      <c r="P83" s="77">
        <f t="shared" si="22"/>
        <v>33.43715435299589</v>
      </c>
      <c r="Q83" s="77">
        <f t="shared" si="22"/>
        <v>33.455047569524993</v>
      </c>
      <c r="R83" s="77">
        <f t="shared" si="18"/>
        <v>70.307999999999993</v>
      </c>
      <c r="S83" s="77">
        <f t="shared" si="15"/>
        <v>0</v>
      </c>
      <c r="T83" s="77">
        <f t="shared" si="19"/>
        <v>0</v>
      </c>
      <c r="U83" s="99">
        <f t="shared" si="20"/>
        <v>0</v>
      </c>
      <c r="V83" s="99">
        <f t="shared" si="21"/>
        <v>0</v>
      </c>
    </row>
    <row r="84" spans="1:22" x14ac:dyDescent="0.25">
      <c r="A84" s="24">
        <f>'[2]07-2021'!A90</f>
        <v>44381.291666666475</v>
      </c>
      <c r="B84" s="25">
        <v>0</v>
      </c>
      <c r="C84" s="26">
        <v>0</v>
      </c>
      <c r="D84" s="25">
        <v>0</v>
      </c>
      <c r="E84" s="26">
        <v>0</v>
      </c>
      <c r="F84" s="27">
        <f t="shared" si="16"/>
        <v>0</v>
      </c>
      <c r="G84" s="27">
        <f t="shared" si="16"/>
        <v>0</v>
      </c>
      <c r="H84" s="28">
        <f>'[2]07-2021'!P90</f>
        <v>0</v>
      </c>
      <c r="I84" s="76">
        <f t="shared" si="17"/>
        <v>0</v>
      </c>
      <c r="J84" s="77">
        <f t="shared" si="13"/>
        <v>0</v>
      </c>
      <c r="K84" s="78">
        <v>3.41</v>
      </c>
      <c r="L84" s="77">
        <f t="shared" si="14"/>
        <v>70.307999999999993</v>
      </c>
      <c r="M84" s="77">
        <f t="shared" si="22"/>
        <v>38.986242810062144</v>
      </c>
      <c r="N84" s="77">
        <f t="shared" si="22"/>
        <v>23.727225133685483</v>
      </c>
      <c r="O84" s="77">
        <f t="shared" si="22"/>
        <v>21.554090736778541</v>
      </c>
      <c r="P84" s="77">
        <f t="shared" si="22"/>
        <v>33.43715435299589</v>
      </c>
      <c r="Q84" s="77">
        <f t="shared" si="22"/>
        <v>33.455047569524993</v>
      </c>
      <c r="R84" s="77">
        <f t="shared" si="18"/>
        <v>70.307999999999993</v>
      </c>
      <c r="S84" s="77">
        <f t="shared" si="15"/>
        <v>0</v>
      </c>
      <c r="T84" s="77">
        <f t="shared" si="19"/>
        <v>0</v>
      </c>
      <c r="U84" s="99">
        <f t="shared" si="20"/>
        <v>0</v>
      </c>
      <c r="V84" s="99">
        <f t="shared" si="21"/>
        <v>0</v>
      </c>
    </row>
    <row r="85" spans="1:22" x14ac:dyDescent="0.25">
      <c r="A85" s="24">
        <f>'[2]07-2021'!A91</f>
        <v>44381.333333333139</v>
      </c>
      <c r="B85" s="25">
        <v>0</v>
      </c>
      <c r="C85" s="26">
        <v>0</v>
      </c>
      <c r="D85" s="25">
        <v>0</v>
      </c>
      <c r="E85" s="26">
        <v>0</v>
      </c>
      <c r="F85" s="27">
        <f t="shared" si="16"/>
        <v>0</v>
      </c>
      <c r="G85" s="27">
        <f t="shared" si="16"/>
        <v>0</v>
      </c>
      <c r="H85" s="28">
        <f>'[2]07-2021'!P91</f>
        <v>0</v>
      </c>
      <c r="I85" s="76">
        <f t="shared" si="17"/>
        <v>0</v>
      </c>
      <c r="J85" s="77">
        <f t="shared" si="13"/>
        <v>0</v>
      </c>
      <c r="K85" s="78">
        <v>3.41</v>
      </c>
      <c r="L85" s="77">
        <f t="shared" si="14"/>
        <v>70.307999999999993</v>
      </c>
      <c r="M85" s="77">
        <f t="shared" si="22"/>
        <v>38.986242810062144</v>
      </c>
      <c r="N85" s="77">
        <f t="shared" si="22"/>
        <v>23.727225133685483</v>
      </c>
      <c r="O85" s="77">
        <f t="shared" si="22"/>
        <v>21.554090736778541</v>
      </c>
      <c r="P85" s="77">
        <f t="shared" si="22"/>
        <v>33.43715435299589</v>
      </c>
      <c r="Q85" s="77">
        <f t="shared" si="22"/>
        <v>33.455047569524993</v>
      </c>
      <c r="R85" s="77">
        <f t="shared" si="18"/>
        <v>70.307999999999993</v>
      </c>
      <c r="S85" s="77">
        <f t="shared" si="15"/>
        <v>0</v>
      </c>
      <c r="T85" s="77">
        <f t="shared" si="19"/>
        <v>0</v>
      </c>
      <c r="U85" s="99">
        <f t="shared" si="20"/>
        <v>0</v>
      </c>
      <c r="V85" s="99">
        <f t="shared" si="21"/>
        <v>0</v>
      </c>
    </row>
    <row r="86" spans="1:22" x14ac:dyDescent="0.25">
      <c r="A86" s="24">
        <f>'[2]07-2021'!A92</f>
        <v>44381.374999999804</v>
      </c>
      <c r="B86" s="25">
        <v>30.95</v>
      </c>
      <c r="C86" s="26">
        <v>633.54650000000004</v>
      </c>
      <c r="D86" s="25">
        <v>0</v>
      </c>
      <c r="E86" s="26">
        <v>0</v>
      </c>
      <c r="F86" s="27">
        <f t="shared" si="16"/>
        <v>30.95</v>
      </c>
      <c r="G86" s="27">
        <f t="shared" si="16"/>
        <v>633.54650000000004</v>
      </c>
      <c r="H86" s="28">
        <f>'[2]07-2021'!P92</f>
        <v>0</v>
      </c>
      <c r="I86" s="76">
        <f t="shared" si="17"/>
        <v>30.95</v>
      </c>
      <c r="J86" s="77">
        <f t="shared" si="13"/>
        <v>20.470000000000002</v>
      </c>
      <c r="K86" s="78">
        <v>3.41</v>
      </c>
      <c r="L86" s="77">
        <f t="shared" si="14"/>
        <v>70.307999999999993</v>
      </c>
      <c r="M86" s="77">
        <f t="shared" si="22"/>
        <v>38.986242810062144</v>
      </c>
      <c r="N86" s="77">
        <f t="shared" si="22"/>
        <v>23.727225133685483</v>
      </c>
      <c r="O86" s="77">
        <f t="shared" si="22"/>
        <v>21.554090736778541</v>
      </c>
      <c r="P86" s="77">
        <f t="shared" si="22"/>
        <v>33.43715435299589</v>
      </c>
      <c r="Q86" s="77">
        <f t="shared" si="22"/>
        <v>33.455047569524993</v>
      </c>
      <c r="R86" s="77">
        <f t="shared" si="18"/>
        <v>70.307999999999993</v>
      </c>
      <c r="S86" s="77">
        <f t="shared" si="15"/>
        <v>0</v>
      </c>
      <c r="T86" s="77">
        <f t="shared" si="19"/>
        <v>0</v>
      </c>
      <c r="U86" s="99">
        <f t="shared" si="20"/>
        <v>0</v>
      </c>
      <c r="V86" s="99">
        <f t="shared" si="21"/>
        <v>0</v>
      </c>
    </row>
    <row r="87" spans="1:22" x14ac:dyDescent="0.25">
      <c r="A87" s="24">
        <f>'[2]07-2021'!A93</f>
        <v>44381.416666666468</v>
      </c>
      <c r="B87" s="25">
        <v>40.35</v>
      </c>
      <c r="C87" s="26">
        <v>928.45349999999996</v>
      </c>
      <c r="D87" s="25">
        <v>0</v>
      </c>
      <c r="E87" s="26">
        <v>0</v>
      </c>
      <c r="F87" s="27">
        <f t="shared" si="16"/>
        <v>40.35</v>
      </c>
      <c r="G87" s="27">
        <f t="shared" si="16"/>
        <v>928.45349999999996</v>
      </c>
      <c r="H87" s="28">
        <f>'[2]07-2021'!P93</f>
        <v>0</v>
      </c>
      <c r="I87" s="76">
        <f t="shared" si="17"/>
        <v>40.35</v>
      </c>
      <c r="J87" s="77">
        <f t="shared" si="13"/>
        <v>23.009999999999998</v>
      </c>
      <c r="K87" s="78">
        <v>3.41</v>
      </c>
      <c r="L87" s="77">
        <f t="shared" si="14"/>
        <v>70.307999999999993</v>
      </c>
      <c r="M87" s="77">
        <f t="shared" si="22"/>
        <v>38.986242810062144</v>
      </c>
      <c r="N87" s="77">
        <f t="shared" si="22"/>
        <v>23.727225133685483</v>
      </c>
      <c r="O87" s="77">
        <f t="shared" si="22"/>
        <v>21.554090736778541</v>
      </c>
      <c r="P87" s="77">
        <f t="shared" si="22"/>
        <v>33.43715435299589</v>
      </c>
      <c r="Q87" s="77">
        <f t="shared" si="22"/>
        <v>33.455047569524993</v>
      </c>
      <c r="R87" s="77">
        <f t="shared" si="18"/>
        <v>70.307999999999993</v>
      </c>
      <c r="S87" s="77">
        <f t="shared" si="15"/>
        <v>0</v>
      </c>
      <c r="T87" s="77">
        <f t="shared" si="19"/>
        <v>0</v>
      </c>
      <c r="U87" s="99">
        <f t="shared" si="20"/>
        <v>0</v>
      </c>
      <c r="V87" s="99">
        <f t="shared" si="21"/>
        <v>0</v>
      </c>
    </row>
    <row r="88" spans="1:22" x14ac:dyDescent="0.25">
      <c r="A88" s="24">
        <f>'[2]07-2021'!A94</f>
        <v>44381.458333333132</v>
      </c>
      <c r="B88" s="25">
        <v>112.35</v>
      </c>
      <c r="C88" s="26">
        <v>2751.4515000000001</v>
      </c>
      <c r="D88" s="25">
        <v>0</v>
      </c>
      <c r="E88" s="26">
        <v>0</v>
      </c>
      <c r="F88" s="27">
        <f t="shared" si="16"/>
        <v>112.35</v>
      </c>
      <c r="G88" s="27">
        <f t="shared" si="16"/>
        <v>2751.4515000000001</v>
      </c>
      <c r="H88" s="28">
        <f>'[2]07-2021'!P94</f>
        <v>0</v>
      </c>
      <c r="I88" s="76">
        <f t="shared" si="17"/>
        <v>112.35</v>
      </c>
      <c r="J88" s="77">
        <f t="shared" si="13"/>
        <v>24.490000000000002</v>
      </c>
      <c r="K88" s="78">
        <v>3.41</v>
      </c>
      <c r="L88" s="77">
        <f t="shared" si="14"/>
        <v>70.307999999999993</v>
      </c>
      <c r="M88" s="77">
        <f t="shared" ref="M88:Q103" si="23">M87</f>
        <v>38.986242810062144</v>
      </c>
      <c r="N88" s="77">
        <f t="shared" si="23"/>
        <v>23.727225133685483</v>
      </c>
      <c r="O88" s="77">
        <f t="shared" si="23"/>
        <v>21.554090736778541</v>
      </c>
      <c r="P88" s="77">
        <f t="shared" si="23"/>
        <v>33.43715435299589</v>
      </c>
      <c r="Q88" s="77">
        <f t="shared" si="23"/>
        <v>33.455047569524993</v>
      </c>
      <c r="R88" s="77">
        <f t="shared" si="18"/>
        <v>70.307999999999993</v>
      </c>
      <c r="S88" s="77">
        <f t="shared" si="15"/>
        <v>0</v>
      </c>
      <c r="T88" s="77">
        <f t="shared" si="19"/>
        <v>0</v>
      </c>
      <c r="U88" s="99">
        <f t="shared" si="20"/>
        <v>0</v>
      </c>
      <c r="V88" s="99">
        <f t="shared" si="21"/>
        <v>0</v>
      </c>
    </row>
    <row r="89" spans="1:22" x14ac:dyDescent="0.25">
      <c r="A89" s="24">
        <f>'[2]07-2021'!A95</f>
        <v>44381.499999999796</v>
      </c>
      <c r="B89" s="25">
        <v>94.75</v>
      </c>
      <c r="C89" s="26">
        <v>2699.4274999999998</v>
      </c>
      <c r="D89" s="25">
        <v>94.75</v>
      </c>
      <c r="E89" s="26">
        <v>2699.4279999999999</v>
      </c>
      <c r="F89" s="27">
        <f t="shared" si="16"/>
        <v>0</v>
      </c>
      <c r="G89" s="27">
        <f t="shared" si="16"/>
        <v>-5.0000000010186341E-4</v>
      </c>
      <c r="H89" s="28">
        <f>'[2]07-2021'!P95</f>
        <v>0</v>
      </c>
      <c r="I89" s="76">
        <f t="shared" si="17"/>
        <v>0</v>
      </c>
      <c r="J89" s="77">
        <f t="shared" si="13"/>
        <v>0</v>
      </c>
      <c r="K89" s="78">
        <v>3.41</v>
      </c>
      <c r="L89" s="77">
        <f t="shared" si="14"/>
        <v>70.307999999999993</v>
      </c>
      <c r="M89" s="77">
        <f t="shared" si="23"/>
        <v>38.986242810062144</v>
      </c>
      <c r="N89" s="77">
        <f t="shared" si="23"/>
        <v>23.727225133685483</v>
      </c>
      <c r="O89" s="77">
        <f t="shared" si="23"/>
        <v>21.554090736778541</v>
      </c>
      <c r="P89" s="77">
        <f t="shared" si="23"/>
        <v>33.43715435299589</v>
      </c>
      <c r="Q89" s="77">
        <f t="shared" si="23"/>
        <v>33.455047569524993</v>
      </c>
      <c r="R89" s="77">
        <f t="shared" si="18"/>
        <v>70.307999999999993</v>
      </c>
      <c r="S89" s="77">
        <f t="shared" si="15"/>
        <v>0</v>
      </c>
      <c r="T89" s="77">
        <f t="shared" si="19"/>
        <v>0</v>
      </c>
      <c r="U89" s="99">
        <f t="shared" si="20"/>
        <v>0</v>
      </c>
      <c r="V89" s="99">
        <f t="shared" si="21"/>
        <v>0</v>
      </c>
    </row>
    <row r="90" spans="1:22" x14ac:dyDescent="0.25">
      <c r="A90" s="24">
        <f>'[2]07-2021'!A96</f>
        <v>44381.541666666461</v>
      </c>
      <c r="B90" s="25">
        <v>150.25</v>
      </c>
      <c r="C90" s="26">
        <v>5046.8975</v>
      </c>
      <c r="D90" s="25">
        <v>150.25</v>
      </c>
      <c r="E90" s="26">
        <v>5046.8980000000001</v>
      </c>
      <c r="F90" s="27">
        <f t="shared" si="16"/>
        <v>0</v>
      </c>
      <c r="G90" s="27">
        <f t="shared" si="16"/>
        <v>-5.0000000010186341E-4</v>
      </c>
      <c r="H90" s="28">
        <f>'[2]07-2021'!P96</f>
        <v>0</v>
      </c>
      <c r="I90" s="76">
        <f t="shared" si="17"/>
        <v>0</v>
      </c>
      <c r="J90" s="77">
        <f t="shared" si="13"/>
        <v>0</v>
      </c>
      <c r="K90" s="78">
        <v>3.41</v>
      </c>
      <c r="L90" s="77">
        <f t="shared" si="14"/>
        <v>70.307999999999993</v>
      </c>
      <c r="M90" s="77">
        <f t="shared" si="23"/>
        <v>38.986242810062144</v>
      </c>
      <c r="N90" s="77">
        <f t="shared" si="23"/>
        <v>23.727225133685483</v>
      </c>
      <c r="O90" s="77">
        <f t="shared" si="23"/>
        <v>21.554090736778541</v>
      </c>
      <c r="P90" s="77">
        <f t="shared" si="23"/>
        <v>33.43715435299589</v>
      </c>
      <c r="Q90" s="77">
        <f t="shared" si="23"/>
        <v>33.455047569524993</v>
      </c>
      <c r="R90" s="77">
        <f t="shared" si="18"/>
        <v>70.307999999999993</v>
      </c>
      <c r="S90" s="77">
        <f t="shared" si="15"/>
        <v>0</v>
      </c>
      <c r="T90" s="77">
        <f t="shared" si="19"/>
        <v>0</v>
      </c>
      <c r="U90" s="99">
        <f t="shared" si="20"/>
        <v>0</v>
      </c>
      <c r="V90" s="99">
        <f t="shared" si="21"/>
        <v>0</v>
      </c>
    </row>
    <row r="91" spans="1:22" x14ac:dyDescent="0.25">
      <c r="A91" s="24">
        <f>'[2]07-2021'!A97</f>
        <v>44381.583333333125</v>
      </c>
      <c r="B91" s="25">
        <v>214.55</v>
      </c>
      <c r="C91" s="26">
        <v>7837.5114999999996</v>
      </c>
      <c r="D91" s="25">
        <v>214.55</v>
      </c>
      <c r="E91" s="26">
        <v>7837.5119999999997</v>
      </c>
      <c r="F91" s="27">
        <f t="shared" si="16"/>
        <v>0</v>
      </c>
      <c r="G91" s="27">
        <f t="shared" si="16"/>
        <v>-5.0000000010186341E-4</v>
      </c>
      <c r="H91" s="28">
        <f>'[2]07-2021'!P97</f>
        <v>0</v>
      </c>
      <c r="I91" s="76">
        <f t="shared" si="17"/>
        <v>0</v>
      </c>
      <c r="J91" s="77">
        <f t="shared" si="13"/>
        <v>0</v>
      </c>
      <c r="K91" s="78">
        <v>3.41</v>
      </c>
      <c r="L91" s="77">
        <f t="shared" si="14"/>
        <v>70.307999999999993</v>
      </c>
      <c r="M91" s="77">
        <f t="shared" si="23"/>
        <v>38.986242810062144</v>
      </c>
      <c r="N91" s="77">
        <f t="shared" si="23"/>
        <v>23.727225133685483</v>
      </c>
      <c r="O91" s="77">
        <f t="shared" si="23"/>
        <v>21.554090736778541</v>
      </c>
      <c r="P91" s="77">
        <f t="shared" si="23"/>
        <v>33.43715435299589</v>
      </c>
      <c r="Q91" s="77">
        <f t="shared" si="23"/>
        <v>33.455047569524993</v>
      </c>
      <c r="R91" s="77">
        <f t="shared" si="18"/>
        <v>70.307999999999993</v>
      </c>
      <c r="S91" s="77">
        <f t="shared" si="15"/>
        <v>0</v>
      </c>
      <c r="T91" s="77">
        <f t="shared" si="19"/>
        <v>0</v>
      </c>
      <c r="U91" s="99">
        <f t="shared" si="20"/>
        <v>0</v>
      </c>
      <c r="V91" s="99">
        <f t="shared" si="21"/>
        <v>0</v>
      </c>
    </row>
    <row r="92" spans="1:22" x14ac:dyDescent="0.25">
      <c r="A92" s="24">
        <f>'[2]07-2021'!A98</f>
        <v>44381.624999999789</v>
      </c>
      <c r="B92" s="25">
        <v>241.35</v>
      </c>
      <c r="C92" s="26">
        <v>9617.7975000000006</v>
      </c>
      <c r="D92" s="25">
        <v>241.35</v>
      </c>
      <c r="E92" s="26">
        <v>9617.7980000000007</v>
      </c>
      <c r="F92" s="27">
        <f t="shared" si="16"/>
        <v>0</v>
      </c>
      <c r="G92" s="27">
        <f t="shared" si="16"/>
        <v>-5.0000000010186341E-4</v>
      </c>
      <c r="H92" s="28">
        <f>'[2]07-2021'!P98</f>
        <v>0</v>
      </c>
      <c r="I92" s="76">
        <f t="shared" si="17"/>
        <v>0</v>
      </c>
      <c r="J92" s="77">
        <f t="shared" si="13"/>
        <v>0</v>
      </c>
      <c r="K92" s="78">
        <v>3.41</v>
      </c>
      <c r="L92" s="77">
        <f t="shared" si="14"/>
        <v>70.307999999999993</v>
      </c>
      <c r="M92" s="77">
        <f t="shared" si="23"/>
        <v>38.986242810062144</v>
      </c>
      <c r="N92" s="77">
        <f t="shared" si="23"/>
        <v>23.727225133685483</v>
      </c>
      <c r="O92" s="77">
        <f t="shared" si="23"/>
        <v>21.554090736778541</v>
      </c>
      <c r="P92" s="77">
        <f t="shared" si="23"/>
        <v>33.43715435299589</v>
      </c>
      <c r="Q92" s="77">
        <f t="shared" si="23"/>
        <v>33.455047569524993</v>
      </c>
      <c r="R92" s="77">
        <f t="shared" si="18"/>
        <v>70.307999999999993</v>
      </c>
      <c r="S92" s="77">
        <f t="shared" si="15"/>
        <v>0</v>
      </c>
      <c r="T92" s="77">
        <f t="shared" si="19"/>
        <v>0</v>
      </c>
      <c r="U92" s="99">
        <f t="shared" si="20"/>
        <v>0</v>
      </c>
      <c r="V92" s="99">
        <f t="shared" si="21"/>
        <v>0</v>
      </c>
    </row>
    <row r="93" spans="1:22" x14ac:dyDescent="0.25">
      <c r="A93" s="24">
        <f>'[2]07-2021'!A99</f>
        <v>44381.666666666453</v>
      </c>
      <c r="B93" s="25">
        <v>239.85</v>
      </c>
      <c r="C93" s="26">
        <v>10078.496999999999</v>
      </c>
      <c r="D93" s="25">
        <v>239.85</v>
      </c>
      <c r="E93" s="26">
        <v>10078.496999999999</v>
      </c>
      <c r="F93" s="27">
        <f t="shared" si="16"/>
        <v>0</v>
      </c>
      <c r="G93" s="27">
        <f t="shared" si="16"/>
        <v>0</v>
      </c>
      <c r="H93" s="28">
        <f>'[2]07-2021'!P99</f>
        <v>0</v>
      </c>
      <c r="I93" s="76">
        <f t="shared" si="17"/>
        <v>0</v>
      </c>
      <c r="J93" s="77">
        <f t="shared" si="13"/>
        <v>0</v>
      </c>
      <c r="K93" s="78">
        <v>3.41</v>
      </c>
      <c r="L93" s="77">
        <f t="shared" si="14"/>
        <v>70.307999999999993</v>
      </c>
      <c r="M93" s="77">
        <f t="shared" si="23"/>
        <v>38.986242810062144</v>
      </c>
      <c r="N93" s="77">
        <f t="shared" si="23"/>
        <v>23.727225133685483</v>
      </c>
      <c r="O93" s="77">
        <f t="shared" si="23"/>
        <v>21.554090736778541</v>
      </c>
      <c r="P93" s="77">
        <f t="shared" si="23"/>
        <v>33.43715435299589</v>
      </c>
      <c r="Q93" s="77">
        <f t="shared" si="23"/>
        <v>33.455047569524993</v>
      </c>
      <c r="R93" s="77">
        <f t="shared" si="18"/>
        <v>70.307999999999993</v>
      </c>
      <c r="S93" s="77">
        <f t="shared" si="15"/>
        <v>0</v>
      </c>
      <c r="T93" s="77">
        <f t="shared" si="19"/>
        <v>0</v>
      </c>
      <c r="U93" s="99">
        <f t="shared" si="20"/>
        <v>0</v>
      </c>
      <c r="V93" s="99">
        <f t="shared" si="21"/>
        <v>0</v>
      </c>
    </row>
    <row r="94" spans="1:22" x14ac:dyDescent="0.25">
      <c r="A94" s="24">
        <f>'[2]07-2021'!A100</f>
        <v>44381.708333333117</v>
      </c>
      <c r="B94" s="25">
        <v>278.35000000000002</v>
      </c>
      <c r="C94" s="26">
        <v>12333.6885</v>
      </c>
      <c r="D94" s="25">
        <v>278.35000000000002</v>
      </c>
      <c r="E94" s="26">
        <v>12333.689</v>
      </c>
      <c r="F94" s="27">
        <f t="shared" si="16"/>
        <v>0</v>
      </c>
      <c r="G94" s="27">
        <f t="shared" si="16"/>
        <v>-5.0000000010186341E-4</v>
      </c>
      <c r="H94" s="28">
        <f>'[2]07-2021'!P100</f>
        <v>0</v>
      </c>
      <c r="I94" s="76">
        <f t="shared" si="17"/>
        <v>0</v>
      </c>
      <c r="J94" s="77">
        <f t="shared" si="13"/>
        <v>0</v>
      </c>
      <c r="K94" s="78">
        <v>3.41</v>
      </c>
      <c r="L94" s="77">
        <f t="shared" si="14"/>
        <v>70.307999999999993</v>
      </c>
      <c r="M94" s="77">
        <f t="shared" si="23"/>
        <v>38.986242810062144</v>
      </c>
      <c r="N94" s="77">
        <f t="shared" si="23"/>
        <v>23.727225133685483</v>
      </c>
      <c r="O94" s="77">
        <f t="shared" si="23"/>
        <v>21.554090736778541</v>
      </c>
      <c r="P94" s="77">
        <f t="shared" si="23"/>
        <v>33.43715435299589</v>
      </c>
      <c r="Q94" s="77">
        <f t="shared" si="23"/>
        <v>33.455047569524993</v>
      </c>
      <c r="R94" s="77">
        <f t="shared" si="18"/>
        <v>70.307999999999993</v>
      </c>
      <c r="S94" s="77">
        <f t="shared" si="15"/>
        <v>0</v>
      </c>
      <c r="T94" s="77">
        <f t="shared" si="19"/>
        <v>0</v>
      </c>
      <c r="U94" s="99">
        <f t="shared" si="20"/>
        <v>0</v>
      </c>
      <c r="V94" s="99">
        <f t="shared" si="21"/>
        <v>0</v>
      </c>
    </row>
    <row r="95" spans="1:22" x14ac:dyDescent="0.25">
      <c r="A95" s="24">
        <f>'[2]07-2021'!A101</f>
        <v>44381.749999999782</v>
      </c>
      <c r="B95" s="25">
        <v>280.14999999999998</v>
      </c>
      <c r="C95" s="26">
        <v>13931.8595</v>
      </c>
      <c r="D95" s="25">
        <v>280.14999999999998</v>
      </c>
      <c r="E95" s="26">
        <v>13931.86</v>
      </c>
      <c r="F95" s="27">
        <f t="shared" si="16"/>
        <v>0</v>
      </c>
      <c r="G95" s="27">
        <f t="shared" si="16"/>
        <v>-5.0000000010186341E-4</v>
      </c>
      <c r="H95" s="28">
        <f>'[2]07-2021'!P101</f>
        <v>0</v>
      </c>
      <c r="I95" s="76">
        <f t="shared" si="17"/>
        <v>0</v>
      </c>
      <c r="J95" s="77">
        <f t="shared" si="13"/>
        <v>0</v>
      </c>
      <c r="K95" s="78">
        <v>3.41</v>
      </c>
      <c r="L95" s="77">
        <f t="shared" si="14"/>
        <v>70.307999999999993</v>
      </c>
      <c r="M95" s="77">
        <f t="shared" si="23"/>
        <v>38.986242810062144</v>
      </c>
      <c r="N95" s="77">
        <f t="shared" si="23"/>
        <v>23.727225133685483</v>
      </c>
      <c r="O95" s="77">
        <f t="shared" si="23"/>
        <v>21.554090736778541</v>
      </c>
      <c r="P95" s="77">
        <f t="shared" si="23"/>
        <v>33.43715435299589</v>
      </c>
      <c r="Q95" s="77">
        <f t="shared" si="23"/>
        <v>33.455047569524993</v>
      </c>
      <c r="R95" s="77">
        <f t="shared" si="18"/>
        <v>70.307999999999993</v>
      </c>
      <c r="S95" s="77">
        <f t="shared" si="15"/>
        <v>0</v>
      </c>
      <c r="T95" s="77">
        <f t="shared" si="19"/>
        <v>0</v>
      </c>
      <c r="U95" s="99">
        <f t="shared" si="20"/>
        <v>0</v>
      </c>
      <c r="V95" s="99">
        <f t="shared" si="21"/>
        <v>0</v>
      </c>
    </row>
    <row r="96" spans="1:22" x14ac:dyDescent="0.25">
      <c r="A96" s="24">
        <f>'[2]07-2021'!A102</f>
        <v>44381.791666666446</v>
      </c>
      <c r="B96" s="25">
        <v>269.75</v>
      </c>
      <c r="C96" s="26">
        <v>12602.72</v>
      </c>
      <c r="D96" s="25">
        <v>269.75</v>
      </c>
      <c r="E96" s="26">
        <v>12602.72</v>
      </c>
      <c r="F96" s="27">
        <f t="shared" si="16"/>
        <v>0</v>
      </c>
      <c r="G96" s="27">
        <f t="shared" si="16"/>
        <v>0</v>
      </c>
      <c r="H96" s="28">
        <f>'[2]07-2021'!P102</f>
        <v>0</v>
      </c>
      <c r="I96" s="76">
        <f t="shared" si="17"/>
        <v>0</v>
      </c>
      <c r="J96" s="77">
        <f t="shared" si="13"/>
        <v>0</v>
      </c>
      <c r="K96" s="78">
        <v>3.41</v>
      </c>
      <c r="L96" s="77">
        <f t="shared" si="14"/>
        <v>70.307999999999993</v>
      </c>
      <c r="M96" s="77">
        <f t="shared" si="23"/>
        <v>38.986242810062144</v>
      </c>
      <c r="N96" s="77">
        <f t="shared" si="23"/>
        <v>23.727225133685483</v>
      </c>
      <c r="O96" s="77">
        <f t="shared" si="23"/>
        <v>21.554090736778541</v>
      </c>
      <c r="P96" s="77">
        <f t="shared" si="23"/>
        <v>33.43715435299589</v>
      </c>
      <c r="Q96" s="77">
        <f t="shared" si="23"/>
        <v>33.455047569524993</v>
      </c>
      <c r="R96" s="77">
        <f t="shared" si="18"/>
        <v>70.307999999999993</v>
      </c>
      <c r="S96" s="77">
        <f t="shared" si="15"/>
        <v>0</v>
      </c>
      <c r="T96" s="77">
        <f t="shared" si="19"/>
        <v>0</v>
      </c>
      <c r="U96" s="99">
        <f t="shared" si="20"/>
        <v>0</v>
      </c>
      <c r="V96" s="99">
        <f t="shared" si="21"/>
        <v>0</v>
      </c>
    </row>
    <row r="97" spans="1:22" x14ac:dyDescent="0.25">
      <c r="A97" s="24">
        <f>'[2]07-2021'!A103</f>
        <v>44381.83333333311</v>
      </c>
      <c r="B97" s="25">
        <v>225.35</v>
      </c>
      <c r="C97" s="26">
        <v>10019.061</v>
      </c>
      <c r="D97" s="25">
        <v>225.35</v>
      </c>
      <c r="E97" s="26">
        <v>10019.061</v>
      </c>
      <c r="F97" s="27">
        <f t="shared" si="16"/>
        <v>0</v>
      </c>
      <c r="G97" s="27">
        <f t="shared" si="16"/>
        <v>0</v>
      </c>
      <c r="H97" s="28">
        <f>'[2]07-2021'!P103</f>
        <v>0</v>
      </c>
      <c r="I97" s="76">
        <f t="shared" si="17"/>
        <v>0</v>
      </c>
      <c r="J97" s="77">
        <f t="shared" si="13"/>
        <v>0</v>
      </c>
      <c r="K97" s="78">
        <v>3.41</v>
      </c>
      <c r="L97" s="77">
        <f t="shared" si="14"/>
        <v>70.307999999999993</v>
      </c>
      <c r="M97" s="77">
        <f t="shared" si="23"/>
        <v>38.986242810062144</v>
      </c>
      <c r="N97" s="77">
        <f t="shared" si="23"/>
        <v>23.727225133685483</v>
      </c>
      <c r="O97" s="77">
        <f t="shared" si="23"/>
        <v>21.554090736778541</v>
      </c>
      <c r="P97" s="77">
        <f t="shared" si="23"/>
        <v>33.43715435299589</v>
      </c>
      <c r="Q97" s="77">
        <f t="shared" si="23"/>
        <v>33.455047569524993</v>
      </c>
      <c r="R97" s="77">
        <f t="shared" si="18"/>
        <v>70.307999999999993</v>
      </c>
      <c r="S97" s="77">
        <f t="shared" si="15"/>
        <v>0</v>
      </c>
      <c r="T97" s="77">
        <f t="shared" si="19"/>
        <v>0</v>
      </c>
      <c r="U97" s="99">
        <f t="shared" si="20"/>
        <v>0</v>
      </c>
      <c r="V97" s="99">
        <f t="shared" si="21"/>
        <v>0</v>
      </c>
    </row>
    <row r="98" spans="1:22" x14ac:dyDescent="0.25">
      <c r="A98" s="24">
        <f>'[2]07-2021'!A104</f>
        <v>44381.874999999774</v>
      </c>
      <c r="B98" s="25">
        <v>203.95</v>
      </c>
      <c r="C98" s="26">
        <v>8235.5010000000002</v>
      </c>
      <c r="D98" s="25">
        <v>203.95</v>
      </c>
      <c r="E98" s="26">
        <v>8235.5010000000002</v>
      </c>
      <c r="F98" s="27">
        <f t="shared" si="16"/>
        <v>0</v>
      </c>
      <c r="G98" s="27">
        <f t="shared" si="16"/>
        <v>0</v>
      </c>
      <c r="H98" s="28">
        <f>'[2]07-2021'!P104</f>
        <v>0</v>
      </c>
      <c r="I98" s="76">
        <f t="shared" si="17"/>
        <v>0</v>
      </c>
      <c r="J98" s="77">
        <f t="shared" si="13"/>
        <v>0</v>
      </c>
      <c r="K98" s="78">
        <v>3.41</v>
      </c>
      <c r="L98" s="77">
        <f t="shared" si="14"/>
        <v>70.307999999999993</v>
      </c>
      <c r="M98" s="77">
        <f t="shared" si="23"/>
        <v>38.986242810062144</v>
      </c>
      <c r="N98" s="77">
        <f t="shared" si="23"/>
        <v>23.727225133685483</v>
      </c>
      <c r="O98" s="77">
        <f t="shared" si="23"/>
        <v>21.554090736778541</v>
      </c>
      <c r="P98" s="77">
        <f t="shared" si="23"/>
        <v>33.43715435299589</v>
      </c>
      <c r="Q98" s="77">
        <f t="shared" si="23"/>
        <v>33.455047569524993</v>
      </c>
      <c r="R98" s="77">
        <f t="shared" si="18"/>
        <v>70.307999999999993</v>
      </c>
      <c r="S98" s="77">
        <f t="shared" si="15"/>
        <v>0</v>
      </c>
      <c r="T98" s="77">
        <f t="shared" si="19"/>
        <v>0</v>
      </c>
      <c r="U98" s="99">
        <f t="shared" si="20"/>
        <v>0</v>
      </c>
      <c r="V98" s="99">
        <f t="shared" si="21"/>
        <v>0</v>
      </c>
    </row>
    <row r="99" spans="1:22" x14ac:dyDescent="0.25">
      <c r="A99" s="24">
        <f>'[2]07-2021'!A105</f>
        <v>44381.916666666439</v>
      </c>
      <c r="B99" s="25">
        <v>180.75</v>
      </c>
      <c r="C99" s="26">
        <v>6769.0874999999996</v>
      </c>
      <c r="D99" s="25">
        <v>180.75</v>
      </c>
      <c r="E99" s="26">
        <v>6769.0879999999997</v>
      </c>
      <c r="F99" s="27">
        <f t="shared" si="16"/>
        <v>0</v>
      </c>
      <c r="G99" s="27">
        <f t="shared" si="16"/>
        <v>-5.0000000010186341E-4</v>
      </c>
      <c r="H99" s="28">
        <f>'[2]07-2021'!P105</f>
        <v>0</v>
      </c>
      <c r="I99" s="76">
        <f t="shared" si="17"/>
        <v>0</v>
      </c>
      <c r="J99" s="77">
        <f t="shared" si="13"/>
        <v>0</v>
      </c>
      <c r="K99" s="78">
        <v>3.41</v>
      </c>
      <c r="L99" s="77">
        <f t="shared" si="14"/>
        <v>70.307999999999993</v>
      </c>
      <c r="M99" s="77">
        <f t="shared" si="23"/>
        <v>38.986242810062144</v>
      </c>
      <c r="N99" s="77">
        <f t="shared" si="23"/>
        <v>23.727225133685483</v>
      </c>
      <c r="O99" s="77">
        <f t="shared" si="23"/>
        <v>21.554090736778541</v>
      </c>
      <c r="P99" s="77">
        <f t="shared" si="23"/>
        <v>33.43715435299589</v>
      </c>
      <c r="Q99" s="77">
        <f t="shared" si="23"/>
        <v>33.455047569524993</v>
      </c>
      <c r="R99" s="77">
        <f t="shared" si="18"/>
        <v>70.307999999999993</v>
      </c>
      <c r="S99" s="77">
        <f t="shared" si="15"/>
        <v>0</v>
      </c>
      <c r="T99" s="77">
        <f t="shared" si="19"/>
        <v>0</v>
      </c>
      <c r="U99" s="99">
        <f t="shared" si="20"/>
        <v>0</v>
      </c>
      <c r="V99" s="99">
        <f t="shared" si="21"/>
        <v>0</v>
      </c>
    </row>
    <row r="100" spans="1:22" x14ac:dyDescent="0.25">
      <c r="A100" s="24">
        <f>'[2]07-2021'!A106</f>
        <v>44381.958333333103</v>
      </c>
      <c r="B100" s="25">
        <v>136.25</v>
      </c>
      <c r="C100" s="26">
        <v>4439.0249999999996</v>
      </c>
      <c r="D100" s="25">
        <v>136.25</v>
      </c>
      <c r="E100" s="26">
        <v>4439.0249999999996</v>
      </c>
      <c r="F100" s="27">
        <f t="shared" si="16"/>
        <v>0</v>
      </c>
      <c r="G100" s="27">
        <f t="shared" si="16"/>
        <v>0</v>
      </c>
      <c r="H100" s="28">
        <f>'[2]07-2021'!P106</f>
        <v>0</v>
      </c>
      <c r="I100" s="76">
        <f t="shared" si="17"/>
        <v>0</v>
      </c>
      <c r="J100" s="77">
        <f t="shared" si="13"/>
        <v>0</v>
      </c>
      <c r="K100" s="78">
        <v>3.41</v>
      </c>
      <c r="L100" s="77">
        <f t="shared" si="14"/>
        <v>70.307999999999993</v>
      </c>
      <c r="M100" s="77">
        <f t="shared" si="23"/>
        <v>38.986242810062144</v>
      </c>
      <c r="N100" s="77">
        <f t="shared" si="23"/>
        <v>23.727225133685483</v>
      </c>
      <c r="O100" s="77">
        <f t="shared" si="23"/>
        <v>21.554090736778541</v>
      </c>
      <c r="P100" s="77">
        <f t="shared" si="23"/>
        <v>33.43715435299589</v>
      </c>
      <c r="Q100" s="77">
        <f t="shared" si="23"/>
        <v>33.455047569524993</v>
      </c>
      <c r="R100" s="77">
        <f t="shared" si="18"/>
        <v>70.307999999999993</v>
      </c>
      <c r="S100" s="77">
        <f t="shared" si="15"/>
        <v>0</v>
      </c>
      <c r="T100" s="77">
        <f t="shared" si="19"/>
        <v>0</v>
      </c>
      <c r="U100" s="99">
        <f t="shared" si="20"/>
        <v>0</v>
      </c>
      <c r="V100" s="99">
        <f t="shared" si="21"/>
        <v>0</v>
      </c>
    </row>
    <row r="101" spans="1:22" x14ac:dyDescent="0.25">
      <c r="A101" s="24">
        <f>'[2]07-2021'!A107</f>
        <v>44381.999999999767</v>
      </c>
      <c r="B101" s="25">
        <v>108.45</v>
      </c>
      <c r="C101" s="26">
        <v>3191.6835000000001</v>
      </c>
      <c r="D101" s="25">
        <v>108.45</v>
      </c>
      <c r="E101" s="26">
        <v>3191.6840000000002</v>
      </c>
      <c r="F101" s="27">
        <f t="shared" si="16"/>
        <v>0</v>
      </c>
      <c r="G101" s="27">
        <f t="shared" si="16"/>
        <v>-5.0000000010186341E-4</v>
      </c>
      <c r="H101" s="28">
        <f>'[2]07-2021'!P107</f>
        <v>0</v>
      </c>
      <c r="I101" s="76">
        <f t="shared" si="17"/>
        <v>0</v>
      </c>
      <c r="J101" s="77">
        <f t="shared" si="13"/>
        <v>0</v>
      </c>
      <c r="K101" s="78">
        <v>3.41</v>
      </c>
      <c r="L101" s="77">
        <f t="shared" si="14"/>
        <v>70.307999999999993</v>
      </c>
      <c r="M101" s="77">
        <f t="shared" si="23"/>
        <v>38.986242810062144</v>
      </c>
      <c r="N101" s="77">
        <f t="shared" si="23"/>
        <v>23.727225133685483</v>
      </c>
      <c r="O101" s="77">
        <f t="shared" si="23"/>
        <v>21.554090736778541</v>
      </c>
      <c r="P101" s="77">
        <f t="shared" si="23"/>
        <v>33.43715435299589</v>
      </c>
      <c r="Q101" s="77">
        <f t="shared" si="23"/>
        <v>33.455047569524993</v>
      </c>
      <c r="R101" s="77">
        <f t="shared" si="18"/>
        <v>70.307999999999993</v>
      </c>
      <c r="S101" s="77">
        <f t="shared" si="15"/>
        <v>0</v>
      </c>
      <c r="T101" s="77">
        <f t="shared" si="19"/>
        <v>0</v>
      </c>
      <c r="U101" s="99">
        <f t="shared" si="20"/>
        <v>0</v>
      </c>
      <c r="V101" s="99">
        <f t="shared" si="21"/>
        <v>0</v>
      </c>
    </row>
    <row r="102" spans="1:22" x14ac:dyDescent="0.25">
      <c r="A102" s="24">
        <f>'[2]07-2021'!A108</f>
        <v>44382.041666666431</v>
      </c>
      <c r="B102" s="25">
        <v>0</v>
      </c>
      <c r="C102" s="26">
        <v>0</v>
      </c>
      <c r="D102" s="25">
        <v>0</v>
      </c>
      <c r="E102" s="26">
        <v>0</v>
      </c>
      <c r="F102" s="27">
        <f t="shared" si="16"/>
        <v>0</v>
      </c>
      <c r="G102" s="27">
        <f t="shared" si="16"/>
        <v>0</v>
      </c>
      <c r="H102" s="28">
        <f>'[2]07-2021'!P108</f>
        <v>0</v>
      </c>
      <c r="I102" s="76">
        <f t="shared" si="17"/>
        <v>0</v>
      </c>
      <c r="J102" s="77">
        <f t="shared" si="13"/>
        <v>0</v>
      </c>
      <c r="K102" s="78">
        <v>3.41</v>
      </c>
      <c r="L102" s="77">
        <f t="shared" si="14"/>
        <v>70.307999999999993</v>
      </c>
      <c r="M102" s="77">
        <f t="shared" si="23"/>
        <v>38.986242810062144</v>
      </c>
      <c r="N102" s="77">
        <f t="shared" si="23"/>
        <v>23.727225133685483</v>
      </c>
      <c r="O102" s="77">
        <f t="shared" si="23"/>
        <v>21.554090736778541</v>
      </c>
      <c r="P102" s="77">
        <f t="shared" si="23"/>
        <v>33.43715435299589</v>
      </c>
      <c r="Q102" s="77">
        <f t="shared" si="23"/>
        <v>33.455047569524993</v>
      </c>
      <c r="R102" s="77">
        <f t="shared" si="18"/>
        <v>70.307999999999993</v>
      </c>
      <c r="S102" s="77">
        <f t="shared" si="15"/>
        <v>0</v>
      </c>
      <c r="T102" s="77">
        <f t="shared" si="19"/>
        <v>0</v>
      </c>
      <c r="U102" s="99">
        <f t="shared" si="20"/>
        <v>0</v>
      </c>
      <c r="V102" s="99">
        <f t="shared" si="21"/>
        <v>0</v>
      </c>
    </row>
    <row r="103" spans="1:22" x14ac:dyDescent="0.25">
      <c r="A103" s="24">
        <f>'[2]07-2021'!A109</f>
        <v>44382.083333333096</v>
      </c>
      <c r="B103" s="25">
        <v>40</v>
      </c>
      <c r="C103" s="26">
        <v>884.8</v>
      </c>
      <c r="D103" s="25">
        <v>0</v>
      </c>
      <c r="E103" s="26">
        <v>0</v>
      </c>
      <c r="F103" s="27">
        <f t="shared" si="16"/>
        <v>40</v>
      </c>
      <c r="G103" s="27">
        <f t="shared" si="16"/>
        <v>884.8</v>
      </c>
      <c r="H103" s="28">
        <f>'[2]07-2021'!P109</f>
        <v>0</v>
      </c>
      <c r="I103" s="76">
        <f t="shared" si="17"/>
        <v>40</v>
      </c>
      <c r="J103" s="77">
        <f t="shared" si="13"/>
        <v>22.119999999999997</v>
      </c>
      <c r="K103" s="78">
        <v>3.41</v>
      </c>
      <c r="L103" s="77">
        <f t="shared" si="14"/>
        <v>70.307999999999993</v>
      </c>
      <c r="M103" s="77">
        <f t="shared" si="23"/>
        <v>38.986242810062144</v>
      </c>
      <c r="N103" s="77">
        <f t="shared" si="23"/>
        <v>23.727225133685483</v>
      </c>
      <c r="O103" s="77">
        <f t="shared" si="23"/>
        <v>21.554090736778541</v>
      </c>
      <c r="P103" s="77">
        <f t="shared" si="23"/>
        <v>33.43715435299589</v>
      </c>
      <c r="Q103" s="77">
        <f t="shared" si="23"/>
        <v>33.455047569524993</v>
      </c>
      <c r="R103" s="77">
        <f t="shared" si="18"/>
        <v>70.307999999999993</v>
      </c>
      <c r="S103" s="77">
        <f t="shared" si="15"/>
        <v>0</v>
      </c>
      <c r="T103" s="77">
        <f t="shared" si="19"/>
        <v>0</v>
      </c>
      <c r="U103" s="99">
        <f t="shared" si="20"/>
        <v>0</v>
      </c>
      <c r="V103" s="99">
        <f t="shared" si="21"/>
        <v>0</v>
      </c>
    </row>
    <row r="104" spans="1:22" x14ac:dyDescent="0.25">
      <c r="A104" s="24">
        <f>'[2]07-2021'!A110</f>
        <v>44382.12499999976</v>
      </c>
      <c r="B104" s="25">
        <v>0.6</v>
      </c>
      <c r="C104" s="26">
        <v>12.319800000000001</v>
      </c>
      <c r="D104" s="25">
        <v>0</v>
      </c>
      <c r="E104" s="26">
        <v>0</v>
      </c>
      <c r="F104" s="27">
        <f t="shared" si="16"/>
        <v>0.6</v>
      </c>
      <c r="G104" s="27">
        <f t="shared" si="16"/>
        <v>12.319800000000001</v>
      </c>
      <c r="H104" s="28">
        <f>'[2]07-2021'!P110</f>
        <v>0</v>
      </c>
      <c r="I104" s="76">
        <f t="shared" si="17"/>
        <v>0.6</v>
      </c>
      <c r="J104" s="77">
        <f t="shared" si="13"/>
        <v>20.533000000000001</v>
      </c>
      <c r="K104" s="78">
        <v>3.41</v>
      </c>
      <c r="L104" s="77">
        <f t="shared" si="14"/>
        <v>70.307999999999993</v>
      </c>
      <c r="M104" s="77">
        <f t="shared" ref="M104:Q119" si="24">M103</f>
        <v>38.986242810062144</v>
      </c>
      <c r="N104" s="77">
        <f t="shared" si="24"/>
        <v>23.727225133685483</v>
      </c>
      <c r="O104" s="77">
        <f t="shared" si="24"/>
        <v>21.554090736778541</v>
      </c>
      <c r="P104" s="77">
        <f t="shared" si="24"/>
        <v>33.43715435299589</v>
      </c>
      <c r="Q104" s="77">
        <f t="shared" si="24"/>
        <v>33.455047569524993</v>
      </c>
      <c r="R104" s="77">
        <f t="shared" si="18"/>
        <v>70.307999999999993</v>
      </c>
      <c r="S104" s="77">
        <f t="shared" si="15"/>
        <v>0</v>
      </c>
      <c r="T104" s="77">
        <f t="shared" si="19"/>
        <v>0</v>
      </c>
      <c r="U104" s="99">
        <f t="shared" si="20"/>
        <v>0</v>
      </c>
      <c r="V104" s="99">
        <f t="shared" si="21"/>
        <v>0</v>
      </c>
    </row>
    <row r="105" spans="1:22" x14ac:dyDescent="0.25">
      <c r="A105" s="24">
        <f>'[2]07-2021'!A111</f>
        <v>44382.166666666424</v>
      </c>
      <c r="B105" s="25">
        <v>20.399999999999999</v>
      </c>
      <c r="C105" s="26">
        <v>396.16800000000001</v>
      </c>
      <c r="D105" s="25">
        <v>0</v>
      </c>
      <c r="E105" s="26">
        <v>0</v>
      </c>
      <c r="F105" s="27">
        <f t="shared" si="16"/>
        <v>20.399999999999999</v>
      </c>
      <c r="G105" s="27">
        <f t="shared" si="16"/>
        <v>396.16800000000001</v>
      </c>
      <c r="H105" s="28">
        <f>'[2]07-2021'!P111</f>
        <v>0</v>
      </c>
      <c r="I105" s="76">
        <f t="shared" si="17"/>
        <v>20.399999999999999</v>
      </c>
      <c r="J105" s="77">
        <f t="shared" si="13"/>
        <v>19.420000000000002</v>
      </c>
      <c r="K105" s="78">
        <v>3.41</v>
      </c>
      <c r="L105" s="77">
        <f t="shared" si="14"/>
        <v>70.307999999999993</v>
      </c>
      <c r="M105" s="77">
        <f t="shared" si="24"/>
        <v>38.986242810062144</v>
      </c>
      <c r="N105" s="77">
        <f t="shared" si="24"/>
        <v>23.727225133685483</v>
      </c>
      <c r="O105" s="77">
        <f t="shared" si="24"/>
        <v>21.554090736778541</v>
      </c>
      <c r="P105" s="77">
        <f t="shared" si="24"/>
        <v>33.43715435299589</v>
      </c>
      <c r="Q105" s="77">
        <f t="shared" si="24"/>
        <v>33.455047569524993</v>
      </c>
      <c r="R105" s="77">
        <f t="shared" si="18"/>
        <v>70.307999999999993</v>
      </c>
      <c r="S105" s="77">
        <f t="shared" si="15"/>
        <v>0</v>
      </c>
      <c r="T105" s="77">
        <f t="shared" si="19"/>
        <v>0</v>
      </c>
      <c r="U105" s="99">
        <f t="shared" si="20"/>
        <v>0</v>
      </c>
      <c r="V105" s="99">
        <f t="shared" si="21"/>
        <v>0</v>
      </c>
    </row>
    <row r="106" spans="1:22" x14ac:dyDescent="0.25">
      <c r="A106" s="24">
        <f>'[2]07-2021'!A112</f>
        <v>44382.208333333088</v>
      </c>
      <c r="B106" s="25">
        <v>46.2</v>
      </c>
      <c r="C106" s="26">
        <v>890.274</v>
      </c>
      <c r="D106" s="25">
        <v>0</v>
      </c>
      <c r="E106" s="26">
        <v>0</v>
      </c>
      <c r="F106" s="27">
        <f t="shared" si="16"/>
        <v>46.2</v>
      </c>
      <c r="G106" s="27">
        <f t="shared" si="16"/>
        <v>890.274</v>
      </c>
      <c r="H106" s="28">
        <f>'[2]07-2021'!P112</f>
        <v>0</v>
      </c>
      <c r="I106" s="76">
        <f t="shared" si="17"/>
        <v>46.2</v>
      </c>
      <c r="J106" s="77">
        <f t="shared" si="13"/>
        <v>19.27</v>
      </c>
      <c r="K106" s="78">
        <v>3.41</v>
      </c>
      <c r="L106" s="77">
        <f t="shared" si="14"/>
        <v>70.307999999999993</v>
      </c>
      <c r="M106" s="77">
        <f t="shared" si="24"/>
        <v>38.986242810062144</v>
      </c>
      <c r="N106" s="77">
        <f t="shared" si="24"/>
        <v>23.727225133685483</v>
      </c>
      <c r="O106" s="77">
        <f t="shared" si="24"/>
        <v>21.554090736778541</v>
      </c>
      <c r="P106" s="77">
        <f t="shared" si="24"/>
        <v>33.43715435299589</v>
      </c>
      <c r="Q106" s="77">
        <f t="shared" si="24"/>
        <v>33.455047569524993</v>
      </c>
      <c r="R106" s="77">
        <f t="shared" si="18"/>
        <v>70.307999999999993</v>
      </c>
      <c r="S106" s="77">
        <f t="shared" si="15"/>
        <v>0</v>
      </c>
      <c r="T106" s="77">
        <f t="shared" si="19"/>
        <v>0</v>
      </c>
      <c r="U106" s="99">
        <f t="shared" si="20"/>
        <v>0</v>
      </c>
      <c r="V106" s="99">
        <f t="shared" si="21"/>
        <v>0</v>
      </c>
    </row>
    <row r="107" spans="1:22" x14ac:dyDescent="0.25">
      <c r="A107" s="24">
        <f>'[2]07-2021'!A113</f>
        <v>44382.249999999753</v>
      </c>
      <c r="B107" s="25">
        <v>15.7</v>
      </c>
      <c r="C107" s="26">
        <v>292.64800000000002</v>
      </c>
      <c r="D107" s="25">
        <v>0</v>
      </c>
      <c r="E107" s="26">
        <v>0</v>
      </c>
      <c r="F107" s="27">
        <f t="shared" si="16"/>
        <v>15.7</v>
      </c>
      <c r="G107" s="27">
        <f t="shared" si="16"/>
        <v>292.64800000000002</v>
      </c>
      <c r="H107" s="28">
        <f>'[2]07-2021'!P113</f>
        <v>0</v>
      </c>
      <c r="I107" s="76">
        <f t="shared" si="17"/>
        <v>15.7</v>
      </c>
      <c r="J107" s="77">
        <f t="shared" si="13"/>
        <v>18.640000000000004</v>
      </c>
      <c r="K107" s="78">
        <v>3.41</v>
      </c>
      <c r="L107" s="77">
        <f t="shared" si="14"/>
        <v>70.307999999999993</v>
      </c>
      <c r="M107" s="77">
        <f t="shared" si="24"/>
        <v>38.986242810062144</v>
      </c>
      <c r="N107" s="77">
        <f t="shared" si="24"/>
        <v>23.727225133685483</v>
      </c>
      <c r="O107" s="77">
        <f t="shared" si="24"/>
        <v>21.554090736778541</v>
      </c>
      <c r="P107" s="77">
        <f t="shared" si="24"/>
        <v>33.43715435299589</v>
      </c>
      <c r="Q107" s="77">
        <f t="shared" si="24"/>
        <v>33.455047569524993</v>
      </c>
      <c r="R107" s="77">
        <f t="shared" si="18"/>
        <v>70.307999999999993</v>
      </c>
      <c r="S107" s="77">
        <f t="shared" si="15"/>
        <v>0</v>
      </c>
      <c r="T107" s="77">
        <f t="shared" si="19"/>
        <v>0</v>
      </c>
      <c r="U107" s="99">
        <f t="shared" si="20"/>
        <v>0</v>
      </c>
      <c r="V107" s="99">
        <f t="shared" si="21"/>
        <v>0</v>
      </c>
    </row>
    <row r="108" spans="1:22" x14ac:dyDescent="0.25">
      <c r="A108" s="24">
        <f>'[2]07-2021'!A114</f>
        <v>44382.291666666417</v>
      </c>
      <c r="B108" s="25">
        <v>14.7</v>
      </c>
      <c r="C108" s="26">
        <v>259.74900000000002</v>
      </c>
      <c r="D108" s="25">
        <v>0</v>
      </c>
      <c r="E108" s="26">
        <v>0</v>
      </c>
      <c r="F108" s="27">
        <f t="shared" si="16"/>
        <v>14.7</v>
      </c>
      <c r="G108" s="27">
        <f t="shared" si="16"/>
        <v>259.74900000000002</v>
      </c>
      <c r="H108" s="28">
        <f>'[2]07-2021'!P114</f>
        <v>0</v>
      </c>
      <c r="I108" s="76">
        <f t="shared" si="17"/>
        <v>14.7</v>
      </c>
      <c r="J108" s="77">
        <f t="shared" si="13"/>
        <v>17.670000000000002</v>
      </c>
      <c r="K108" s="78">
        <v>3.41</v>
      </c>
      <c r="L108" s="77">
        <f t="shared" si="14"/>
        <v>70.307999999999993</v>
      </c>
      <c r="M108" s="77">
        <f t="shared" si="24"/>
        <v>38.986242810062144</v>
      </c>
      <c r="N108" s="77">
        <f t="shared" si="24"/>
        <v>23.727225133685483</v>
      </c>
      <c r="O108" s="77">
        <f t="shared" si="24"/>
        <v>21.554090736778541</v>
      </c>
      <c r="P108" s="77">
        <f t="shared" si="24"/>
        <v>33.43715435299589</v>
      </c>
      <c r="Q108" s="77">
        <f t="shared" si="24"/>
        <v>33.455047569524993</v>
      </c>
      <c r="R108" s="77">
        <f t="shared" si="18"/>
        <v>70.307999999999993</v>
      </c>
      <c r="S108" s="77">
        <f t="shared" si="15"/>
        <v>0</v>
      </c>
      <c r="T108" s="77">
        <f t="shared" si="19"/>
        <v>0</v>
      </c>
      <c r="U108" s="99">
        <f t="shared" si="20"/>
        <v>0</v>
      </c>
      <c r="V108" s="99">
        <f t="shared" si="21"/>
        <v>0</v>
      </c>
    </row>
    <row r="109" spans="1:22" x14ac:dyDescent="0.25">
      <c r="A109" s="24">
        <f>'[2]07-2021'!A115</f>
        <v>44382.333333333081</v>
      </c>
      <c r="B109" s="25">
        <v>80.099999999999994</v>
      </c>
      <c r="C109" s="26">
        <v>1572.3630000000001</v>
      </c>
      <c r="D109" s="25">
        <v>0</v>
      </c>
      <c r="E109" s="26">
        <v>0</v>
      </c>
      <c r="F109" s="27">
        <f t="shared" si="16"/>
        <v>80.099999999999994</v>
      </c>
      <c r="G109" s="27">
        <f t="shared" si="16"/>
        <v>1572.3630000000001</v>
      </c>
      <c r="H109" s="28">
        <f>'[2]07-2021'!P115</f>
        <v>0</v>
      </c>
      <c r="I109" s="76">
        <f t="shared" si="17"/>
        <v>80.099999999999994</v>
      </c>
      <c r="J109" s="77">
        <f t="shared" si="13"/>
        <v>19.630000000000003</v>
      </c>
      <c r="K109" s="78">
        <v>3.41</v>
      </c>
      <c r="L109" s="77">
        <f t="shared" si="14"/>
        <v>70.307999999999993</v>
      </c>
      <c r="M109" s="77">
        <f t="shared" si="24"/>
        <v>38.986242810062144</v>
      </c>
      <c r="N109" s="77">
        <f t="shared" si="24"/>
        <v>23.727225133685483</v>
      </c>
      <c r="O109" s="77">
        <f t="shared" si="24"/>
        <v>21.554090736778541</v>
      </c>
      <c r="P109" s="77">
        <f t="shared" si="24"/>
        <v>33.43715435299589</v>
      </c>
      <c r="Q109" s="77">
        <f t="shared" si="24"/>
        <v>33.455047569524993</v>
      </c>
      <c r="R109" s="77">
        <f t="shared" si="18"/>
        <v>70.307999999999993</v>
      </c>
      <c r="S109" s="77">
        <f t="shared" si="15"/>
        <v>0</v>
      </c>
      <c r="T109" s="77">
        <f t="shared" si="19"/>
        <v>0</v>
      </c>
      <c r="U109" s="99">
        <f t="shared" si="20"/>
        <v>0</v>
      </c>
      <c r="V109" s="99">
        <f t="shared" si="21"/>
        <v>0</v>
      </c>
    </row>
    <row r="110" spans="1:22" x14ac:dyDescent="0.25">
      <c r="A110" s="24">
        <f>'[2]07-2021'!A116</f>
        <v>44382.374999999745</v>
      </c>
      <c r="B110" s="25">
        <v>22.35</v>
      </c>
      <c r="C110" s="26">
        <v>503.99250000000001</v>
      </c>
      <c r="D110" s="25">
        <v>0</v>
      </c>
      <c r="E110" s="26">
        <v>0</v>
      </c>
      <c r="F110" s="27">
        <f t="shared" si="16"/>
        <v>22.35</v>
      </c>
      <c r="G110" s="27">
        <f t="shared" si="16"/>
        <v>503.99250000000001</v>
      </c>
      <c r="H110" s="28">
        <f>'[2]07-2021'!P116</f>
        <v>0</v>
      </c>
      <c r="I110" s="76">
        <f t="shared" si="17"/>
        <v>22.35</v>
      </c>
      <c r="J110" s="77">
        <f t="shared" si="13"/>
        <v>22.549999999999997</v>
      </c>
      <c r="K110" s="78">
        <v>3.41</v>
      </c>
      <c r="L110" s="77">
        <f t="shared" si="14"/>
        <v>70.307999999999993</v>
      </c>
      <c r="M110" s="77">
        <f t="shared" si="24"/>
        <v>38.986242810062144</v>
      </c>
      <c r="N110" s="77">
        <f t="shared" si="24"/>
        <v>23.727225133685483</v>
      </c>
      <c r="O110" s="77">
        <f t="shared" si="24"/>
        <v>21.554090736778541</v>
      </c>
      <c r="P110" s="77">
        <f t="shared" si="24"/>
        <v>33.43715435299589</v>
      </c>
      <c r="Q110" s="77">
        <f t="shared" si="24"/>
        <v>33.455047569524993</v>
      </c>
      <c r="R110" s="77">
        <f t="shared" si="18"/>
        <v>70.307999999999993</v>
      </c>
      <c r="S110" s="77">
        <f t="shared" si="15"/>
        <v>0</v>
      </c>
      <c r="T110" s="77">
        <f t="shared" si="19"/>
        <v>0</v>
      </c>
      <c r="U110" s="99">
        <f t="shared" si="20"/>
        <v>0</v>
      </c>
      <c r="V110" s="99">
        <f t="shared" si="21"/>
        <v>0</v>
      </c>
    </row>
    <row r="111" spans="1:22" x14ac:dyDescent="0.25">
      <c r="A111" s="24">
        <f>'[2]07-2021'!A117</f>
        <v>44382.41666666641</v>
      </c>
      <c r="B111" s="25">
        <v>0.56699999999999995</v>
      </c>
      <c r="C111" s="26">
        <v>-14.590044000000001</v>
      </c>
      <c r="D111" s="25">
        <v>0</v>
      </c>
      <c r="E111" s="26">
        <v>0</v>
      </c>
      <c r="F111" s="27">
        <f t="shared" si="16"/>
        <v>0.56699999999999995</v>
      </c>
      <c r="G111" s="27">
        <f t="shared" si="16"/>
        <v>-14.590044000000001</v>
      </c>
      <c r="H111" s="28">
        <f>'[2]07-2021'!P117</f>
        <v>0</v>
      </c>
      <c r="I111" s="76">
        <f t="shared" si="17"/>
        <v>0.56699999999999995</v>
      </c>
      <c r="J111" s="77">
        <f t="shared" si="13"/>
        <v>-25.732000000000003</v>
      </c>
      <c r="K111" s="78">
        <v>3.41</v>
      </c>
      <c r="L111" s="77">
        <f t="shared" si="14"/>
        <v>70.307999999999993</v>
      </c>
      <c r="M111" s="77">
        <f t="shared" si="24"/>
        <v>38.986242810062144</v>
      </c>
      <c r="N111" s="77">
        <f t="shared" si="24"/>
        <v>23.727225133685483</v>
      </c>
      <c r="O111" s="77">
        <f t="shared" si="24"/>
        <v>21.554090736778541</v>
      </c>
      <c r="P111" s="77">
        <f t="shared" si="24"/>
        <v>33.43715435299589</v>
      </c>
      <c r="Q111" s="77">
        <f t="shared" si="24"/>
        <v>33.455047569524993</v>
      </c>
      <c r="R111" s="77">
        <f t="shared" si="18"/>
        <v>70.307999999999993</v>
      </c>
      <c r="S111" s="77">
        <f t="shared" si="15"/>
        <v>0</v>
      </c>
      <c r="T111" s="77">
        <f t="shared" si="19"/>
        <v>0</v>
      </c>
      <c r="U111" s="99">
        <f t="shared" si="20"/>
        <v>0</v>
      </c>
      <c r="V111" s="99">
        <f t="shared" si="21"/>
        <v>0</v>
      </c>
    </row>
    <row r="112" spans="1:22" x14ac:dyDescent="0.25">
      <c r="A112" s="24">
        <f>'[2]07-2021'!A118</f>
        <v>44382.458333333074</v>
      </c>
      <c r="B112" s="25">
        <v>133.096</v>
      </c>
      <c r="C112" s="26">
        <v>3801.2217599999999</v>
      </c>
      <c r="D112" s="25">
        <v>129.84800000000001</v>
      </c>
      <c r="E112" s="26">
        <v>3708.4589999999998</v>
      </c>
      <c r="F112" s="27">
        <f t="shared" si="16"/>
        <v>3.2479999999999905</v>
      </c>
      <c r="G112" s="27">
        <f t="shared" si="16"/>
        <v>92.762760000000071</v>
      </c>
      <c r="H112" s="28">
        <f>'[2]07-2021'!P118</f>
        <v>0</v>
      </c>
      <c r="I112" s="76">
        <f t="shared" si="17"/>
        <v>3.2479999999999905</v>
      </c>
      <c r="J112" s="77">
        <f t="shared" si="13"/>
        <v>28.5599630541873</v>
      </c>
      <c r="K112" s="78">
        <v>3.41</v>
      </c>
      <c r="L112" s="77">
        <f t="shared" si="14"/>
        <v>70.307999999999993</v>
      </c>
      <c r="M112" s="77">
        <f t="shared" si="24"/>
        <v>38.986242810062144</v>
      </c>
      <c r="N112" s="77">
        <f t="shared" si="24"/>
        <v>23.727225133685483</v>
      </c>
      <c r="O112" s="77">
        <f t="shared" si="24"/>
        <v>21.554090736778541</v>
      </c>
      <c r="P112" s="77">
        <f t="shared" si="24"/>
        <v>33.43715435299589</v>
      </c>
      <c r="Q112" s="77">
        <f t="shared" si="24"/>
        <v>33.455047569524993</v>
      </c>
      <c r="R112" s="77">
        <f t="shared" si="18"/>
        <v>70.307999999999993</v>
      </c>
      <c r="S112" s="77">
        <f t="shared" si="15"/>
        <v>0</v>
      </c>
      <c r="T112" s="77">
        <f t="shared" si="19"/>
        <v>0</v>
      </c>
      <c r="U112" s="99">
        <f t="shared" si="20"/>
        <v>0</v>
      </c>
      <c r="V112" s="99">
        <f t="shared" si="21"/>
        <v>0</v>
      </c>
    </row>
    <row r="113" spans="1:22" x14ac:dyDescent="0.25">
      <c r="A113" s="24">
        <f>'[2]07-2021'!A119</f>
        <v>44382.499999999738</v>
      </c>
      <c r="B113" s="25">
        <v>160.21799999999999</v>
      </c>
      <c r="C113" s="26">
        <v>7888.8138840000001</v>
      </c>
      <c r="D113" s="25">
        <v>160.21799999999999</v>
      </c>
      <c r="E113" s="26">
        <v>7888.8140000000003</v>
      </c>
      <c r="F113" s="27">
        <f t="shared" si="16"/>
        <v>0</v>
      </c>
      <c r="G113" s="27">
        <f t="shared" si="16"/>
        <v>-1.1600000016187551E-4</v>
      </c>
      <c r="H113" s="28">
        <f>'[2]07-2021'!P119</f>
        <v>0</v>
      </c>
      <c r="I113" s="76">
        <f t="shared" si="17"/>
        <v>0</v>
      </c>
      <c r="J113" s="77">
        <f t="shared" si="13"/>
        <v>0</v>
      </c>
      <c r="K113" s="78">
        <v>3.41</v>
      </c>
      <c r="L113" s="77">
        <f t="shared" si="14"/>
        <v>70.307999999999993</v>
      </c>
      <c r="M113" s="77">
        <f t="shared" si="24"/>
        <v>38.986242810062144</v>
      </c>
      <c r="N113" s="77">
        <f t="shared" si="24"/>
        <v>23.727225133685483</v>
      </c>
      <c r="O113" s="77">
        <f t="shared" si="24"/>
        <v>21.554090736778541</v>
      </c>
      <c r="P113" s="77">
        <f t="shared" si="24"/>
        <v>33.43715435299589</v>
      </c>
      <c r="Q113" s="77">
        <f t="shared" si="24"/>
        <v>33.455047569524993</v>
      </c>
      <c r="R113" s="77">
        <f t="shared" si="18"/>
        <v>70.307999999999993</v>
      </c>
      <c r="S113" s="77">
        <f t="shared" si="15"/>
        <v>0</v>
      </c>
      <c r="T113" s="77">
        <f t="shared" si="19"/>
        <v>0</v>
      </c>
      <c r="U113" s="99">
        <f t="shared" si="20"/>
        <v>0</v>
      </c>
      <c r="V113" s="99">
        <f t="shared" si="21"/>
        <v>0</v>
      </c>
    </row>
    <row r="114" spans="1:22" x14ac:dyDescent="0.25">
      <c r="A114" s="24">
        <f>'[2]07-2021'!A120</f>
        <v>44382.541666666402</v>
      </c>
      <c r="B114" s="25">
        <v>147.65700000000001</v>
      </c>
      <c r="C114" s="26">
        <v>6682.9558200000001</v>
      </c>
      <c r="D114" s="25">
        <v>147.65700000000001</v>
      </c>
      <c r="E114" s="26">
        <v>6682.9560000000001</v>
      </c>
      <c r="F114" s="27">
        <f t="shared" si="16"/>
        <v>0</v>
      </c>
      <c r="G114" s="27">
        <f t="shared" si="16"/>
        <v>-1.8000000000029104E-4</v>
      </c>
      <c r="H114" s="28">
        <f>'[2]07-2021'!P120</f>
        <v>0</v>
      </c>
      <c r="I114" s="76">
        <f t="shared" si="17"/>
        <v>0</v>
      </c>
      <c r="J114" s="77">
        <f t="shared" si="13"/>
        <v>0</v>
      </c>
      <c r="K114" s="78">
        <v>3.41</v>
      </c>
      <c r="L114" s="77">
        <f t="shared" si="14"/>
        <v>70.307999999999993</v>
      </c>
      <c r="M114" s="77">
        <f t="shared" si="24"/>
        <v>38.986242810062144</v>
      </c>
      <c r="N114" s="77">
        <f t="shared" si="24"/>
        <v>23.727225133685483</v>
      </c>
      <c r="O114" s="77">
        <f t="shared" si="24"/>
        <v>21.554090736778541</v>
      </c>
      <c r="P114" s="77">
        <f t="shared" si="24"/>
        <v>33.43715435299589</v>
      </c>
      <c r="Q114" s="77">
        <f t="shared" si="24"/>
        <v>33.455047569524993</v>
      </c>
      <c r="R114" s="77">
        <f t="shared" si="18"/>
        <v>70.307999999999993</v>
      </c>
      <c r="S114" s="77">
        <f t="shared" si="15"/>
        <v>0</v>
      </c>
      <c r="T114" s="77">
        <f t="shared" si="19"/>
        <v>0</v>
      </c>
      <c r="U114" s="99">
        <f t="shared" si="20"/>
        <v>0</v>
      </c>
      <c r="V114" s="99">
        <f t="shared" si="21"/>
        <v>0</v>
      </c>
    </row>
    <row r="115" spans="1:22" x14ac:dyDescent="0.25">
      <c r="A115" s="24">
        <f>'[2]07-2021'!A121</f>
        <v>44382.583333333067</v>
      </c>
      <c r="B115" s="25">
        <v>0</v>
      </c>
      <c r="C115" s="26">
        <v>0</v>
      </c>
      <c r="D115" s="25">
        <v>0</v>
      </c>
      <c r="E115" s="26">
        <v>0</v>
      </c>
      <c r="F115" s="27">
        <f t="shared" si="16"/>
        <v>0</v>
      </c>
      <c r="G115" s="27">
        <f t="shared" si="16"/>
        <v>0</v>
      </c>
      <c r="H115" s="28">
        <f>'[2]07-2021'!P121</f>
        <v>0</v>
      </c>
      <c r="I115" s="76">
        <f t="shared" si="17"/>
        <v>0</v>
      </c>
      <c r="J115" s="77">
        <f t="shared" si="13"/>
        <v>0</v>
      </c>
      <c r="K115" s="78">
        <v>3.41</v>
      </c>
      <c r="L115" s="77">
        <f t="shared" si="14"/>
        <v>70.307999999999993</v>
      </c>
      <c r="M115" s="77">
        <f t="shared" si="24"/>
        <v>38.986242810062144</v>
      </c>
      <c r="N115" s="77">
        <f t="shared" si="24"/>
        <v>23.727225133685483</v>
      </c>
      <c r="O115" s="77">
        <f t="shared" si="24"/>
        <v>21.554090736778541</v>
      </c>
      <c r="P115" s="77">
        <f t="shared" si="24"/>
        <v>33.43715435299589</v>
      </c>
      <c r="Q115" s="77">
        <f t="shared" si="24"/>
        <v>33.455047569524993</v>
      </c>
      <c r="R115" s="77">
        <f t="shared" si="18"/>
        <v>70.307999999999993</v>
      </c>
      <c r="S115" s="77">
        <f t="shared" si="15"/>
        <v>0</v>
      </c>
      <c r="T115" s="77">
        <f t="shared" si="19"/>
        <v>0</v>
      </c>
      <c r="U115" s="99">
        <f t="shared" si="20"/>
        <v>0</v>
      </c>
      <c r="V115" s="99">
        <f t="shared" si="21"/>
        <v>0</v>
      </c>
    </row>
    <row r="116" spans="1:22" x14ac:dyDescent="0.25">
      <c r="A116" s="24">
        <f>'[2]07-2021'!A122</f>
        <v>44382.624999999731</v>
      </c>
      <c r="B116" s="25">
        <v>0</v>
      </c>
      <c r="C116" s="26">
        <v>0</v>
      </c>
      <c r="D116" s="25">
        <v>0</v>
      </c>
      <c r="E116" s="26">
        <v>0</v>
      </c>
      <c r="F116" s="27">
        <f t="shared" si="16"/>
        <v>0</v>
      </c>
      <c r="G116" s="27">
        <f t="shared" si="16"/>
        <v>0</v>
      </c>
      <c r="H116" s="28">
        <f>'[2]07-2021'!P122</f>
        <v>0</v>
      </c>
      <c r="I116" s="76">
        <f t="shared" si="17"/>
        <v>0</v>
      </c>
      <c r="J116" s="77">
        <f t="shared" si="13"/>
        <v>0</v>
      </c>
      <c r="K116" s="78">
        <v>3.41</v>
      </c>
      <c r="L116" s="77">
        <f t="shared" si="14"/>
        <v>70.307999999999993</v>
      </c>
      <c r="M116" s="77">
        <f t="shared" si="24"/>
        <v>38.986242810062144</v>
      </c>
      <c r="N116" s="77">
        <f t="shared" si="24"/>
        <v>23.727225133685483</v>
      </c>
      <c r="O116" s="77">
        <f t="shared" si="24"/>
        <v>21.554090736778541</v>
      </c>
      <c r="P116" s="77">
        <f t="shared" si="24"/>
        <v>33.43715435299589</v>
      </c>
      <c r="Q116" s="77">
        <f t="shared" si="24"/>
        <v>33.455047569524993</v>
      </c>
      <c r="R116" s="77">
        <f t="shared" si="18"/>
        <v>70.307999999999993</v>
      </c>
      <c r="S116" s="77">
        <f t="shared" si="15"/>
        <v>0</v>
      </c>
      <c r="T116" s="77">
        <f t="shared" si="19"/>
        <v>0</v>
      </c>
      <c r="U116" s="99">
        <f t="shared" si="20"/>
        <v>0</v>
      </c>
      <c r="V116" s="99">
        <f t="shared" si="21"/>
        <v>0</v>
      </c>
    </row>
    <row r="117" spans="1:22" x14ac:dyDescent="0.25">
      <c r="A117" s="24">
        <f>'[2]07-2021'!A123</f>
        <v>44382.666666666395</v>
      </c>
      <c r="B117" s="25">
        <v>22.123000000000001</v>
      </c>
      <c r="C117" s="26">
        <v>1260.280941</v>
      </c>
      <c r="D117" s="25">
        <v>22.123000000000001</v>
      </c>
      <c r="E117" s="26">
        <v>1260.2809999999999</v>
      </c>
      <c r="F117" s="27">
        <f t="shared" si="16"/>
        <v>0</v>
      </c>
      <c r="G117" s="27">
        <f t="shared" si="16"/>
        <v>-5.8999999964726157E-5</v>
      </c>
      <c r="H117" s="28">
        <f>'[2]07-2021'!P123</f>
        <v>0</v>
      </c>
      <c r="I117" s="76">
        <f t="shared" si="17"/>
        <v>0</v>
      </c>
      <c r="J117" s="77">
        <f t="shared" si="13"/>
        <v>0</v>
      </c>
      <c r="K117" s="78">
        <v>3.41</v>
      </c>
      <c r="L117" s="77">
        <f t="shared" si="14"/>
        <v>70.307999999999993</v>
      </c>
      <c r="M117" s="77">
        <f t="shared" si="24"/>
        <v>38.986242810062144</v>
      </c>
      <c r="N117" s="77">
        <f t="shared" si="24"/>
        <v>23.727225133685483</v>
      </c>
      <c r="O117" s="77">
        <f t="shared" si="24"/>
        <v>21.554090736778541</v>
      </c>
      <c r="P117" s="77">
        <f t="shared" si="24"/>
        <v>33.43715435299589</v>
      </c>
      <c r="Q117" s="77">
        <f t="shared" si="24"/>
        <v>33.455047569524993</v>
      </c>
      <c r="R117" s="77">
        <f t="shared" si="18"/>
        <v>70.307999999999993</v>
      </c>
      <c r="S117" s="77">
        <f t="shared" si="15"/>
        <v>0</v>
      </c>
      <c r="T117" s="77">
        <f t="shared" si="19"/>
        <v>0</v>
      </c>
      <c r="U117" s="99">
        <f t="shared" si="20"/>
        <v>0</v>
      </c>
      <c r="V117" s="99">
        <f t="shared" si="21"/>
        <v>0</v>
      </c>
    </row>
    <row r="118" spans="1:22" x14ac:dyDescent="0.25">
      <c r="A118" s="24">
        <f>'[2]07-2021'!A124</f>
        <v>44382.708333333059</v>
      </c>
      <c r="B118" s="25">
        <v>9.5389999999999997</v>
      </c>
      <c r="C118" s="26">
        <v>852.98691899999994</v>
      </c>
      <c r="D118" s="25">
        <v>9.5389999999999997</v>
      </c>
      <c r="E118" s="26">
        <v>852.98699999999997</v>
      </c>
      <c r="F118" s="27">
        <f t="shared" si="16"/>
        <v>0</v>
      </c>
      <c r="G118" s="27">
        <f t="shared" si="16"/>
        <v>-8.1000000022868335E-5</v>
      </c>
      <c r="H118" s="28">
        <f>'[2]07-2021'!P124</f>
        <v>0</v>
      </c>
      <c r="I118" s="76">
        <f t="shared" si="17"/>
        <v>0</v>
      </c>
      <c r="J118" s="77">
        <f t="shared" si="13"/>
        <v>0</v>
      </c>
      <c r="K118" s="78">
        <v>3.41</v>
      </c>
      <c r="L118" s="77">
        <f t="shared" si="14"/>
        <v>70.307999999999993</v>
      </c>
      <c r="M118" s="77">
        <f t="shared" si="24"/>
        <v>38.986242810062144</v>
      </c>
      <c r="N118" s="77">
        <f t="shared" si="24"/>
        <v>23.727225133685483</v>
      </c>
      <c r="O118" s="77">
        <f t="shared" si="24"/>
        <v>21.554090736778541</v>
      </c>
      <c r="P118" s="77">
        <f t="shared" si="24"/>
        <v>33.43715435299589</v>
      </c>
      <c r="Q118" s="77">
        <f t="shared" si="24"/>
        <v>33.455047569524993</v>
      </c>
      <c r="R118" s="77">
        <f t="shared" si="18"/>
        <v>70.307999999999993</v>
      </c>
      <c r="S118" s="77">
        <f t="shared" si="15"/>
        <v>0</v>
      </c>
      <c r="T118" s="77">
        <f t="shared" si="19"/>
        <v>0</v>
      </c>
      <c r="U118" s="99">
        <f t="shared" si="20"/>
        <v>0</v>
      </c>
      <c r="V118" s="99">
        <f t="shared" si="21"/>
        <v>0</v>
      </c>
    </row>
    <row r="119" spans="1:22" x14ac:dyDescent="0.25">
      <c r="A119" s="24">
        <f>'[2]07-2021'!A125</f>
        <v>44382.749999999724</v>
      </c>
      <c r="B119" s="25">
        <v>47.81</v>
      </c>
      <c r="C119" s="26">
        <v>2699.7350799999999</v>
      </c>
      <c r="D119" s="25">
        <v>47.81</v>
      </c>
      <c r="E119" s="26">
        <v>2699.7350000000001</v>
      </c>
      <c r="F119" s="27">
        <f t="shared" si="16"/>
        <v>0</v>
      </c>
      <c r="G119" s="27">
        <f t="shared" si="16"/>
        <v>7.9999999798019417E-5</v>
      </c>
      <c r="H119" s="28">
        <f>'[2]07-2021'!P125</f>
        <v>0</v>
      </c>
      <c r="I119" s="76">
        <f t="shared" si="17"/>
        <v>0</v>
      </c>
      <c r="J119" s="77">
        <f t="shared" si="13"/>
        <v>0</v>
      </c>
      <c r="K119" s="78">
        <v>3.41</v>
      </c>
      <c r="L119" s="77">
        <f t="shared" si="14"/>
        <v>70.307999999999993</v>
      </c>
      <c r="M119" s="77">
        <f t="shared" si="24"/>
        <v>38.986242810062144</v>
      </c>
      <c r="N119" s="77">
        <f t="shared" si="24"/>
        <v>23.727225133685483</v>
      </c>
      <c r="O119" s="77">
        <f t="shared" si="24"/>
        <v>21.554090736778541</v>
      </c>
      <c r="P119" s="77">
        <f t="shared" si="24"/>
        <v>33.43715435299589</v>
      </c>
      <c r="Q119" s="77">
        <f t="shared" si="24"/>
        <v>33.455047569524993</v>
      </c>
      <c r="R119" s="77">
        <f t="shared" si="18"/>
        <v>70.307999999999993</v>
      </c>
      <c r="S119" s="77">
        <f t="shared" si="15"/>
        <v>0</v>
      </c>
      <c r="T119" s="77">
        <f t="shared" si="19"/>
        <v>0</v>
      </c>
      <c r="U119" s="99">
        <f t="shared" si="20"/>
        <v>0</v>
      </c>
      <c r="V119" s="99">
        <f t="shared" si="21"/>
        <v>0</v>
      </c>
    </row>
    <row r="120" spans="1:22" x14ac:dyDescent="0.25">
      <c r="A120" s="24">
        <f>'[2]07-2021'!A126</f>
        <v>44382.791666666388</v>
      </c>
      <c r="B120" s="25">
        <v>0</v>
      </c>
      <c r="C120" s="26">
        <v>0</v>
      </c>
      <c r="D120" s="25">
        <v>0</v>
      </c>
      <c r="E120" s="26">
        <v>0</v>
      </c>
      <c r="F120" s="27">
        <f t="shared" si="16"/>
        <v>0</v>
      </c>
      <c r="G120" s="27">
        <f t="shared" si="16"/>
        <v>0</v>
      </c>
      <c r="H120" s="28">
        <f>'[2]07-2021'!P126</f>
        <v>0</v>
      </c>
      <c r="I120" s="76">
        <f t="shared" si="17"/>
        <v>0</v>
      </c>
      <c r="J120" s="77">
        <f t="shared" si="13"/>
        <v>0</v>
      </c>
      <c r="K120" s="78">
        <v>3.41</v>
      </c>
      <c r="L120" s="77">
        <f t="shared" si="14"/>
        <v>70.307999999999993</v>
      </c>
      <c r="M120" s="77">
        <f t="shared" ref="M120:Q135" si="25">M119</f>
        <v>38.986242810062144</v>
      </c>
      <c r="N120" s="77">
        <f t="shared" si="25"/>
        <v>23.727225133685483</v>
      </c>
      <c r="O120" s="77">
        <f t="shared" si="25"/>
        <v>21.554090736778541</v>
      </c>
      <c r="P120" s="77">
        <f t="shared" si="25"/>
        <v>33.43715435299589</v>
      </c>
      <c r="Q120" s="77">
        <f t="shared" si="25"/>
        <v>33.455047569524993</v>
      </c>
      <c r="R120" s="77">
        <f t="shared" si="18"/>
        <v>70.307999999999993</v>
      </c>
      <c r="S120" s="77">
        <f t="shared" si="15"/>
        <v>0</v>
      </c>
      <c r="T120" s="77">
        <f t="shared" si="19"/>
        <v>0</v>
      </c>
      <c r="U120" s="99">
        <f t="shared" si="20"/>
        <v>0</v>
      </c>
      <c r="V120" s="99">
        <f t="shared" si="21"/>
        <v>0</v>
      </c>
    </row>
    <row r="121" spans="1:22" x14ac:dyDescent="0.25">
      <c r="A121" s="24">
        <f>'[2]07-2021'!A127</f>
        <v>44382.833333333052</v>
      </c>
      <c r="B121" s="25">
        <v>7.3220000000000001</v>
      </c>
      <c r="C121" s="26">
        <v>334.65201000000002</v>
      </c>
      <c r="D121" s="25">
        <v>7.3220000000000001</v>
      </c>
      <c r="E121" s="26">
        <v>334.65199999999999</v>
      </c>
      <c r="F121" s="27">
        <f t="shared" si="16"/>
        <v>0</v>
      </c>
      <c r="G121" s="27">
        <f t="shared" si="16"/>
        <v>1.0000000031595846E-5</v>
      </c>
      <c r="H121" s="28">
        <f>'[2]07-2021'!P127</f>
        <v>0</v>
      </c>
      <c r="I121" s="76">
        <f t="shared" si="17"/>
        <v>0</v>
      </c>
      <c r="J121" s="77">
        <f t="shared" si="13"/>
        <v>0</v>
      </c>
      <c r="K121" s="78">
        <v>3.41</v>
      </c>
      <c r="L121" s="77">
        <f t="shared" si="14"/>
        <v>70.307999999999993</v>
      </c>
      <c r="M121" s="77">
        <f t="shared" si="25"/>
        <v>38.986242810062144</v>
      </c>
      <c r="N121" s="77">
        <f t="shared" si="25"/>
        <v>23.727225133685483</v>
      </c>
      <c r="O121" s="77">
        <f t="shared" si="25"/>
        <v>21.554090736778541</v>
      </c>
      <c r="P121" s="77">
        <f t="shared" si="25"/>
        <v>33.43715435299589</v>
      </c>
      <c r="Q121" s="77">
        <f t="shared" si="25"/>
        <v>33.455047569524993</v>
      </c>
      <c r="R121" s="77">
        <f t="shared" si="18"/>
        <v>70.307999999999993</v>
      </c>
      <c r="S121" s="77">
        <f t="shared" si="15"/>
        <v>0</v>
      </c>
      <c r="T121" s="77">
        <f t="shared" si="19"/>
        <v>0</v>
      </c>
      <c r="U121" s="99">
        <f t="shared" si="20"/>
        <v>0</v>
      </c>
      <c r="V121" s="99">
        <f t="shared" si="21"/>
        <v>0</v>
      </c>
    </row>
    <row r="122" spans="1:22" x14ac:dyDescent="0.25">
      <c r="A122" s="24">
        <f>'[2]07-2021'!A128</f>
        <v>44382.874999999716</v>
      </c>
      <c r="B122" s="25">
        <v>55.42</v>
      </c>
      <c r="C122" s="26">
        <v>2249.1652800000002</v>
      </c>
      <c r="D122" s="25">
        <v>55.42</v>
      </c>
      <c r="E122" s="26">
        <v>2249.165</v>
      </c>
      <c r="F122" s="27">
        <f t="shared" si="16"/>
        <v>0</v>
      </c>
      <c r="G122" s="27">
        <f t="shared" si="16"/>
        <v>2.8000000020256266E-4</v>
      </c>
      <c r="H122" s="28">
        <f>'[2]07-2021'!P128</f>
        <v>0</v>
      </c>
      <c r="I122" s="76">
        <f t="shared" si="17"/>
        <v>0</v>
      </c>
      <c r="J122" s="77">
        <f t="shared" si="13"/>
        <v>0</v>
      </c>
      <c r="K122" s="78">
        <v>3.41</v>
      </c>
      <c r="L122" s="77">
        <f t="shared" si="14"/>
        <v>70.307999999999993</v>
      </c>
      <c r="M122" s="77">
        <f t="shared" si="25"/>
        <v>38.986242810062144</v>
      </c>
      <c r="N122" s="77">
        <f t="shared" si="25"/>
        <v>23.727225133685483</v>
      </c>
      <c r="O122" s="77">
        <f t="shared" si="25"/>
        <v>21.554090736778541</v>
      </c>
      <c r="P122" s="77">
        <f t="shared" si="25"/>
        <v>33.43715435299589</v>
      </c>
      <c r="Q122" s="77">
        <f t="shared" si="25"/>
        <v>33.455047569524993</v>
      </c>
      <c r="R122" s="77">
        <f t="shared" si="18"/>
        <v>70.307999999999993</v>
      </c>
      <c r="S122" s="77">
        <f t="shared" si="15"/>
        <v>0</v>
      </c>
      <c r="T122" s="77">
        <f t="shared" si="19"/>
        <v>0</v>
      </c>
      <c r="U122" s="99">
        <f t="shared" si="20"/>
        <v>0</v>
      </c>
      <c r="V122" s="99">
        <f t="shared" si="21"/>
        <v>0</v>
      </c>
    </row>
    <row r="123" spans="1:22" x14ac:dyDescent="0.25">
      <c r="A123" s="24">
        <f>'[2]07-2021'!A129</f>
        <v>44382.91666666638</v>
      </c>
      <c r="B123" s="25">
        <v>0</v>
      </c>
      <c r="C123" s="26">
        <v>0</v>
      </c>
      <c r="D123" s="25">
        <v>0</v>
      </c>
      <c r="E123" s="26">
        <v>0</v>
      </c>
      <c r="F123" s="27">
        <f t="shared" si="16"/>
        <v>0</v>
      </c>
      <c r="G123" s="27">
        <f t="shared" si="16"/>
        <v>0</v>
      </c>
      <c r="H123" s="28">
        <f>'[2]07-2021'!P129</f>
        <v>0</v>
      </c>
      <c r="I123" s="76">
        <f t="shared" si="17"/>
        <v>0</v>
      </c>
      <c r="J123" s="77">
        <f t="shared" si="13"/>
        <v>0</v>
      </c>
      <c r="K123" s="78">
        <v>3.41</v>
      </c>
      <c r="L123" s="77">
        <f t="shared" si="14"/>
        <v>70.307999999999993</v>
      </c>
      <c r="M123" s="77">
        <f t="shared" si="25"/>
        <v>38.986242810062144</v>
      </c>
      <c r="N123" s="77">
        <f t="shared" si="25"/>
        <v>23.727225133685483</v>
      </c>
      <c r="O123" s="77">
        <f t="shared" si="25"/>
        <v>21.554090736778541</v>
      </c>
      <c r="P123" s="77">
        <f t="shared" si="25"/>
        <v>33.43715435299589</v>
      </c>
      <c r="Q123" s="77">
        <f t="shared" si="25"/>
        <v>33.455047569524993</v>
      </c>
      <c r="R123" s="77">
        <f t="shared" si="18"/>
        <v>70.307999999999993</v>
      </c>
      <c r="S123" s="77">
        <f t="shared" si="15"/>
        <v>0</v>
      </c>
      <c r="T123" s="77">
        <f t="shared" si="19"/>
        <v>0</v>
      </c>
      <c r="U123" s="99">
        <f t="shared" si="20"/>
        <v>0</v>
      </c>
      <c r="V123" s="99">
        <f t="shared" si="21"/>
        <v>0</v>
      </c>
    </row>
    <row r="124" spans="1:22" x14ac:dyDescent="0.25">
      <c r="A124" s="24">
        <f>'[2]07-2021'!A130</f>
        <v>44382.958333333045</v>
      </c>
      <c r="B124" s="25">
        <v>0</v>
      </c>
      <c r="C124" s="26">
        <v>0</v>
      </c>
      <c r="D124" s="25">
        <v>0</v>
      </c>
      <c r="E124" s="26">
        <v>0</v>
      </c>
      <c r="F124" s="27">
        <f t="shared" si="16"/>
        <v>0</v>
      </c>
      <c r="G124" s="27">
        <f t="shared" si="16"/>
        <v>0</v>
      </c>
      <c r="H124" s="28">
        <f>'[2]07-2021'!P130</f>
        <v>0</v>
      </c>
      <c r="I124" s="76">
        <f t="shared" si="17"/>
        <v>0</v>
      </c>
      <c r="J124" s="77">
        <f t="shared" si="13"/>
        <v>0</v>
      </c>
      <c r="K124" s="78">
        <v>3.41</v>
      </c>
      <c r="L124" s="77">
        <f t="shared" si="14"/>
        <v>70.307999999999993</v>
      </c>
      <c r="M124" s="77">
        <f t="shared" si="25"/>
        <v>38.986242810062144</v>
      </c>
      <c r="N124" s="77">
        <f t="shared" si="25"/>
        <v>23.727225133685483</v>
      </c>
      <c r="O124" s="77">
        <f t="shared" si="25"/>
        <v>21.554090736778541</v>
      </c>
      <c r="P124" s="77">
        <f t="shared" si="25"/>
        <v>33.43715435299589</v>
      </c>
      <c r="Q124" s="77">
        <f t="shared" si="25"/>
        <v>33.455047569524993</v>
      </c>
      <c r="R124" s="77">
        <f t="shared" si="18"/>
        <v>70.307999999999993</v>
      </c>
      <c r="S124" s="77">
        <f t="shared" si="15"/>
        <v>0</v>
      </c>
      <c r="T124" s="77">
        <f t="shared" si="19"/>
        <v>0</v>
      </c>
      <c r="U124" s="99">
        <f t="shared" si="20"/>
        <v>0</v>
      </c>
      <c r="V124" s="99">
        <f t="shared" si="21"/>
        <v>0</v>
      </c>
    </row>
    <row r="125" spans="1:22" x14ac:dyDescent="0.25">
      <c r="A125" s="24">
        <f>'[2]07-2021'!A131</f>
        <v>44382.999999999709</v>
      </c>
      <c r="B125" s="25">
        <v>0</v>
      </c>
      <c r="C125" s="26">
        <v>0</v>
      </c>
      <c r="D125" s="25">
        <v>0</v>
      </c>
      <c r="E125" s="26">
        <v>0</v>
      </c>
      <c r="F125" s="27">
        <f t="shared" si="16"/>
        <v>0</v>
      </c>
      <c r="G125" s="27">
        <f t="shared" si="16"/>
        <v>0</v>
      </c>
      <c r="H125" s="28">
        <f>'[2]07-2021'!P131</f>
        <v>0</v>
      </c>
      <c r="I125" s="76">
        <f t="shared" si="17"/>
        <v>0</v>
      </c>
      <c r="J125" s="77">
        <f t="shared" si="13"/>
        <v>0</v>
      </c>
      <c r="K125" s="78">
        <v>3.41</v>
      </c>
      <c r="L125" s="77">
        <f t="shared" si="14"/>
        <v>70.307999999999993</v>
      </c>
      <c r="M125" s="77">
        <f t="shared" si="25"/>
        <v>38.986242810062144</v>
      </c>
      <c r="N125" s="77">
        <f t="shared" si="25"/>
        <v>23.727225133685483</v>
      </c>
      <c r="O125" s="77">
        <f t="shared" si="25"/>
        <v>21.554090736778541</v>
      </c>
      <c r="P125" s="77">
        <f t="shared" si="25"/>
        <v>33.43715435299589</v>
      </c>
      <c r="Q125" s="77">
        <f t="shared" si="25"/>
        <v>33.455047569524993</v>
      </c>
      <c r="R125" s="77">
        <f t="shared" si="18"/>
        <v>70.307999999999993</v>
      </c>
      <c r="S125" s="77">
        <f t="shared" si="15"/>
        <v>0</v>
      </c>
      <c r="T125" s="77">
        <f t="shared" si="19"/>
        <v>0</v>
      </c>
      <c r="U125" s="99">
        <f t="shared" si="20"/>
        <v>0</v>
      </c>
      <c r="V125" s="99">
        <f t="shared" si="21"/>
        <v>0</v>
      </c>
    </row>
    <row r="126" spans="1:22" x14ac:dyDescent="0.25">
      <c r="A126" s="24">
        <f>'[2]07-2021'!A132</f>
        <v>44383.041666666373</v>
      </c>
      <c r="B126" s="25">
        <v>0</v>
      </c>
      <c r="C126" s="26">
        <v>0</v>
      </c>
      <c r="D126" s="25">
        <v>0</v>
      </c>
      <c r="E126" s="26">
        <v>0</v>
      </c>
      <c r="F126" s="27">
        <f t="shared" si="16"/>
        <v>0</v>
      </c>
      <c r="G126" s="27">
        <f t="shared" si="16"/>
        <v>0</v>
      </c>
      <c r="H126" s="28">
        <f>'[2]07-2021'!P132</f>
        <v>0</v>
      </c>
      <c r="I126" s="76">
        <f t="shared" si="17"/>
        <v>0</v>
      </c>
      <c r="J126" s="77">
        <f t="shared" si="13"/>
        <v>0</v>
      </c>
      <c r="K126" s="78">
        <v>3.41</v>
      </c>
      <c r="L126" s="77">
        <f t="shared" si="14"/>
        <v>70.307999999999993</v>
      </c>
      <c r="M126" s="77">
        <f t="shared" si="25"/>
        <v>38.986242810062144</v>
      </c>
      <c r="N126" s="77">
        <f t="shared" si="25"/>
        <v>23.727225133685483</v>
      </c>
      <c r="O126" s="77">
        <f t="shared" si="25"/>
        <v>21.554090736778541</v>
      </c>
      <c r="P126" s="77">
        <f t="shared" si="25"/>
        <v>33.43715435299589</v>
      </c>
      <c r="Q126" s="77">
        <f t="shared" si="25"/>
        <v>33.455047569524993</v>
      </c>
      <c r="R126" s="77">
        <f t="shared" si="18"/>
        <v>70.307999999999993</v>
      </c>
      <c r="S126" s="77">
        <f t="shared" si="15"/>
        <v>0</v>
      </c>
      <c r="T126" s="77">
        <f t="shared" si="19"/>
        <v>0</v>
      </c>
      <c r="U126" s="99">
        <f t="shared" si="20"/>
        <v>0</v>
      </c>
      <c r="V126" s="99">
        <f t="shared" si="21"/>
        <v>0</v>
      </c>
    </row>
    <row r="127" spans="1:22" x14ac:dyDescent="0.25">
      <c r="A127" s="24">
        <f>'[2]07-2021'!A133</f>
        <v>44383.083333333037</v>
      </c>
      <c r="B127" s="25">
        <v>0</v>
      </c>
      <c r="C127" s="26">
        <v>0</v>
      </c>
      <c r="D127" s="25">
        <v>0</v>
      </c>
      <c r="E127" s="26">
        <v>0</v>
      </c>
      <c r="F127" s="27">
        <f t="shared" si="16"/>
        <v>0</v>
      </c>
      <c r="G127" s="27">
        <f t="shared" si="16"/>
        <v>0</v>
      </c>
      <c r="H127" s="28">
        <f>'[2]07-2021'!P133</f>
        <v>0</v>
      </c>
      <c r="I127" s="76">
        <f t="shared" si="17"/>
        <v>0</v>
      </c>
      <c r="J127" s="77">
        <f t="shared" si="13"/>
        <v>0</v>
      </c>
      <c r="K127" s="78">
        <v>3.41</v>
      </c>
      <c r="L127" s="77">
        <f t="shared" si="14"/>
        <v>70.307999999999993</v>
      </c>
      <c r="M127" s="77">
        <f t="shared" si="25"/>
        <v>38.986242810062144</v>
      </c>
      <c r="N127" s="77">
        <f t="shared" si="25"/>
        <v>23.727225133685483</v>
      </c>
      <c r="O127" s="77">
        <f t="shared" si="25"/>
        <v>21.554090736778541</v>
      </c>
      <c r="P127" s="77">
        <f t="shared" si="25"/>
        <v>33.43715435299589</v>
      </c>
      <c r="Q127" s="77">
        <f t="shared" si="25"/>
        <v>33.455047569524993</v>
      </c>
      <c r="R127" s="77">
        <f t="shared" si="18"/>
        <v>70.307999999999993</v>
      </c>
      <c r="S127" s="77">
        <f t="shared" si="15"/>
        <v>0</v>
      </c>
      <c r="T127" s="77">
        <f t="shared" si="19"/>
        <v>0</v>
      </c>
      <c r="U127" s="99">
        <f t="shared" si="20"/>
        <v>0</v>
      </c>
      <c r="V127" s="99">
        <f t="shared" si="21"/>
        <v>0</v>
      </c>
    </row>
    <row r="128" spans="1:22" x14ac:dyDescent="0.25">
      <c r="A128" s="24">
        <f>'[2]07-2021'!A134</f>
        <v>44383.124999999702</v>
      </c>
      <c r="B128" s="25">
        <v>0</v>
      </c>
      <c r="C128" s="26">
        <v>0</v>
      </c>
      <c r="D128" s="25">
        <v>0</v>
      </c>
      <c r="E128" s="26">
        <v>0</v>
      </c>
      <c r="F128" s="27">
        <f t="shared" si="16"/>
        <v>0</v>
      </c>
      <c r="G128" s="27">
        <f t="shared" si="16"/>
        <v>0</v>
      </c>
      <c r="H128" s="28">
        <f>'[2]07-2021'!P134</f>
        <v>0</v>
      </c>
      <c r="I128" s="76">
        <f t="shared" si="17"/>
        <v>0</v>
      </c>
      <c r="J128" s="77">
        <f t="shared" si="13"/>
        <v>0</v>
      </c>
      <c r="K128" s="78">
        <v>3.41</v>
      </c>
      <c r="L128" s="77">
        <f t="shared" si="14"/>
        <v>70.307999999999993</v>
      </c>
      <c r="M128" s="77">
        <f t="shared" si="25"/>
        <v>38.986242810062144</v>
      </c>
      <c r="N128" s="77">
        <f t="shared" si="25"/>
        <v>23.727225133685483</v>
      </c>
      <c r="O128" s="77">
        <f t="shared" si="25"/>
        <v>21.554090736778541</v>
      </c>
      <c r="P128" s="77">
        <f t="shared" si="25"/>
        <v>33.43715435299589</v>
      </c>
      <c r="Q128" s="77">
        <f t="shared" si="25"/>
        <v>33.455047569524993</v>
      </c>
      <c r="R128" s="77">
        <f t="shared" si="18"/>
        <v>70.307999999999993</v>
      </c>
      <c r="S128" s="77">
        <f t="shared" si="15"/>
        <v>0</v>
      </c>
      <c r="T128" s="77">
        <f t="shared" si="19"/>
        <v>0</v>
      </c>
      <c r="U128" s="99">
        <f t="shared" si="20"/>
        <v>0</v>
      </c>
      <c r="V128" s="99">
        <f t="shared" si="21"/>
        <v>0</v>
      </c>
    </row>
    <row r="129" spans="1:22" x14ac:dyDescent="0.25">
      <c r="A129" s="24">
        <f>'[2]07-2021'!A135</f>
        <v>44383.166666666366</v>
      </c>
      <c r="B129" s="25">
        <v>0</v>
      </c>
      <c r="C129" s="26">
        <v>0</v>
      </c>
      <c r="D129" s="25">
        <v>0</v>
      </c>
      <c r="E129" s="26">
        <v>0</v>
      </c>
      <c r="F129" s="27">
        <f t="shared" si="16"/>
        <v>0</v>
      </c>
      <c r="G129" s="27">
        <f t="shared" si="16"/>
        <v>0</v>
      </c>
      <c r="H129" s="28">
        <f>'[2]07-2021'!P135</f>
        <v>0</v>
      </c>
      <c r="I129" s="76">
        <f t="shared" si="17"/>
        <v>0</v>
      </c>
      <c r="J129" s="77">
        <f t="shared" si="13"/>
        <v>0</v>
      </c>
      <c r="K129" s="78">
        <v>3.41</v>
      </c>
      <c r="L129" s="77">
        <f t="shared" si="14"/>
        <v>70.307999999999993</v>
      </c>
      <c r="M129" s="77">
        <f t="shared" si="25"/>
        <v>38.986242810062144</v>
      </c>
      <c r="N129" s="77">
        <f t="shared" si="25"/>
        <v>23.727225133685483</v>
      </c>
      <c r="O129" s="77">
        <f t="shared" si="25"/>
        <v>21.554090736778541</v>
      </c>
      <c r="P129" s="77">
        <f t="shared" si="25"/>
        <v>33.43715435299589</v>
      </c>
      <c r="Q129" s="77">
        <f t="shared" si="25"/>
        <v>33.455047569524993</v>
      </c>
      <c r="R129" s="77">
        <f t="shared" si="18"/>
        <v>70.307999999999993</v>
      </c>
      <c r="S129" s="77">
        <f t="shared" si="15"/>
        <v>0</v>
      </c>
      <c r="T129" s="77">
        <f t="shared" si="19"/>
        <v>0</v>
      </c>
      <c r="U129" s="99">
        <f t="shared" si="20"/>
        <v>0</v>
      </c>
      <c r="V129" s="99">
        <f t="shared" si="21"/>
        <v>0</v>
      </c>
    </row>
    <row r="130" spans="1:22" x14ac:dyDescent="0.25">
      <c r="A130" s="24">
        <f>'[2]07-2021'!A136</f>
        <v>44383.20833333303</v>
      </c>
      <c r="B130" s="25">
        <v>0</v>
      </c>
      <c r="C130" s="26">
        <v>0</v>
      </c>
      <c r="D130" s="25">
        <v>0</v>
      </c>
      <c r="E130" s="26">
        <v>0</v>
      </c>
      <c r="F130" s="27">
        <f t="shared" si="16"/>
        <v>0</v>
      </c>
      <c r="G130" s="27">
        <f t="shared" si="16"/>
        <v>0</v>
      </c>
      <c r="H130" s="28">
        <f>'[2]07-2021'!P136</f>
        <v>0</v>
      </c>
      <c r="I130" s="76">
        <f t="shared" si="17"/>
        <v>0</v>
      </c>
      <c r="J130" s="77">
        <f t="shared" si="13"/>
        <v>0</v>
      </c>
      <c r="K130" s="78">
        <v>3.41</v>
      </c>
      <c r="L130" s="77">
        <f t="shared" si="14"/>
        <v>70.307999999999993</v>
      </c>
      <c r="M130" s="77">
        <f t="shared" si="25"/>
        <v>38.986242810062144</v>
      </c>
      <c r="N130" s="77">
        <f t="shared" si="25"/>
        <v>23.727225133685483</v>
      </c>
      <c r="O130" s="77">
        <f t="shared" si="25"/>
        <v>21.554090736778541</v>
      </c>
      <c r="P130" s="77">
        <f t="shared" si="25"/>
        <v>33.43715435299589</v>
      </c>
      <c r="Q130" s="77">
        <f t="shared" si="25"/>
        <v>33.455047569524993</v>
      </c>
      <c r="R130" s="77">
        <f t="shared" si="18"/>
        <v>70.307999999999993</v>
      </c>
      <c r="S130" s="77">
        <f t="shared" si="15"/>
        <v>0</v>
      </c>
      <c r="T130" s="77">
        <f t="shared" si="19"/>
        <v>0</v>
      </c>
      <c r="U130" s="99">
        <f t="shared" si="20"/>
        <v>0</v>
      </c>
      <c r="V130" s="99">
        <f t="shared" si="21"/>
        <v>0</v>
      </c>
    </row>
    <row r="131" spans="1:22" x14ac:dyDescent="0.25">
      <c r="A131" s="24">
        <f>'[2]07-2021'!A137</f>
        <v>44383.249999999694</v>
      </c>
      <c r="B131" s="25">
        <v>0</v>
      </c>
      <c r="C131" s="26">
        <v>0</v>
      </c>
      <c r="D131" s="25">
        <v>0</v>
      </c>
      <c r="E131" s="26">
        <v>0</v>
      </c>
      <c r="F131" s="27">
        <f t="shared" si="16"/>
        <v>0</v>
      </c>
      <c r="G131" s="27">
        <f t="shared" si="16"/>
        <v>0</v>
      </c>
      <c r="H131" s="28">
        <f>'[2]07-2021'!P137</f>
        <v>0</v>
      </c>
      <c r="I131" s="76">
        <f t="shared" si="17"/>
        <v>0</v>
      </c>
      <c r="J131" s="77">
        <f t="shared" si="13"/>
        <v>0</v>
      </c>
      <c r="K131" s="78">
        <v>3.41</v>
      </c>
      <c r="L131" s="77">
        <f t="shared" si="14"/>
        <v>70.307999999999993</v>
      </c>
      <c r="M131" s="77">
        <f t="shared" si="25"/>
        <v>38.986242810062144</v>
      </c>
      <c r="N131" s="77">
        <f t="shared" si="25"/>
        <v>23.727225133685483</v>
      </c>
      <c r="O131" s="77">
        <f t="shared" si="25"/>
        <v>21.554090736778541</v>
      </c>
      <c r="P131" s="77">
        <f t="shared" si="25"/>
        <v>33.43715435299589</v>
      </c>
      <c r="Q131" s="77">
        <f t="shared" si="25"/>
        <v>33.455047569524993</v>
      </c>
      <c r="R131" s="77">
        <f t="shared" si="18"/>
        <v>70.307999999999993</v>
      </c>
      <c r="S131" s="77">
        <f t="shared" si="15"/>
        <v>0</v>
      </c>
      <c r="T131" s="77">
        <f t="shared" si="19"/>
        <v>0</v>
      </c>
      <c r="U131" s="99">
        <f t="shared" si="20"/>
        <v>0</v>
      </c>
      <c r="V131" s="99">
        <f t="shared" si="21"/>
        <v>0</v>
      </c>
    </row>
    <row r="132" spans="1:22" x14ac:dyDescent="0.25">
      <c r="A132" s="24">
        <f>'[2]07-2021'!A138</f>
        <v>44383.291666666359</v>
      </c>
      <c r="B132" s="25">
        <v>49.564999999999998</v>
      </c>
      <c r="C132" s="26">
        <v>1223.06594</v>
      </c>
      <c r="D132" s="25">
        <v>0</v>
      </c>
      <c r="E132" s="26">
        <v>0</v>
      </c>
      <c r="F132" s="27">
        <f t="shared" si="16"/>
        <v>49.564999999999998</v>
      </c>
      <c r="G132" s="27">
        <f t="shared" si="16"/>
        <v>1223.06594</v>
      </c>
      <c r="H132" s="28">
        <f>'[2]07-2021'!P138</f>
        <v>0</v>
      </c>
      <c r="I132" s="76">
        <f t="shared" si="17"/>
        <v>49.564999999999998</v>
      </c>
      <c r="J132" s="77">
        <f t="shared" si="13"/>
        <v>24.676000000000002</v>
      </c>
      <c r="K132" s="78">
        <v>3.41</v>
      </c>
      <c r="L132" s="77">
        <f t="shared" si="14"/>
        <v>70.307999999999993</v>
      </c>
      <c r="M132" s="77">
        <f t="shared" si="25"/>
        <v>38.986242810062144</v>
      </c>
      <c r="N132" s="77">
        <f t="shared" si="25"/>
        <v>23.727225133685483</v>
      </c>
      <c r="O132" s="77">
        <f t="shared" si="25"/>
        <v>21.554090736778541</v>
      </c>
      <c r="P132" s="77">
        <f t="shared" si="25"/>
        <v>33.43715435299589</v>
      </c>
      <c r="Q132" s="77">
        <f t="shared" si="25"/>
        <v>33.455047569524993</v>
      </c>
      <c r="R132" s="77">
        <f t="shared" si="18"/>
        <v>70.307999999999993</v>
      </c>
      <c r="S132" s="77">
        <f t="shared" si="15"/>
        <v>0</v>
      </c>
      <c r="T132" s="77">
        <f t="shared" si="19"/>
        <v>0</v>
      </c>
      <c r="U132" s="99">
        <f t="shared" si="20"/>
        <v>0</v>
      </c>
      <c r="V132" s="99">
        <f t="shared" si="21"/>
        <v>0</v>
      </c>
    </row>
    <row r="133" spans="1:22" x14ac:dyDescent="0.25">
      <c r="A133" s="24">
        <f>'[2]07-2021'!A139</f>
        <v>44383.333333333023</v>
      </c>
      <c r="B133" s="25">
        <v>202.96899999999999</v>
      </c>
      <c r="C133" s="26">
        <v>5295.2582410000005</v>
      </c>
      <c r="D133" s="25">
        <v>202.96899999999999</v>
      </c>
      <c r="E133" s="26">
        <v>5295.2579999999998</v>
      </c>
      <c r="F133" s="27">
        <f t="shared" si="16"/>
        <v>0</v>
      </c>
      <c r="G133" s="27">
        <f t="shared" si="16"/>
        <v>2.4100000064208871E-4</v>
      </c>
      <c r="H133" s="28">
        <f>'[2]07-2021'!P139</f>
        <v>0</v>
      </c>
      <c r="I133" s="76">
        <f t="shared" si="17"/>
        <v>0</v>
      </c>
      <c r="J133" s="77">
        <f t="shared" si="13"/>
        <v>0</v>
      </c>
      <c r="K133" s="78">
        <v>3.41</v>
      </c>
      <c r="L133" s="77">
        <f t="shared" si="14"/>
        <v>70.307999999999993</v>
      </c>
      <c r="M133" s="77">
        <f t="shared" si="25"/>
        <v>38.986242810062144</v>
      </c>
      <c r="N133" s="77">
        <f t="shared" si="25"/>
        <v>23.727225133685483</v>
      </c>
      <c r="O133" s="77">
        <f t="shared" si="25"/>
        <v>21.554090736778541</v>
      </c>
      <c r="P133" s="77">
        <f t="shared" si="25"/>
        <v>33.43715435299589</v>
      </c>
      <c r="Q133" s="77">
        <f t="shared" si="25"/>
        <v>33.455047569524993</v>
      </c>
      <c r="R133" s="77">
        <f t="shared" si="18"/>
        <v>70.307999999999993</v>
      </c>
      <c r="S133" s="77">
        <f t="shared" si="15"/>
        <v>0</v>
      </c>
      <c r="T133" s="77">
        <f t="shared" si="19"/>
        <v>0</v>
      </c>
      <c r="U133" s="99">
        <f t="shared" si="20"/>
        <v>0</v>
      </c>
      <c r="V133" s="99">
        <f t="shared" si="21"/>
        <v>0</v>
      </c>
    </row>
    <row r="134" spans="1:22" x14ac:dyDescent="0.25">
      <c r="A134" s="24">
        <f>'[2]07-2021'!A140</f>
        <v>44383.374999999687</v>
      </c>
      <c r="B134" s="25">
        <v>274.57499999999999</v>
      </c>
      <c r="C134" s="26">
        <v>8552.1875249999994</v>
      </c>
      <c r="D134" s="25">
        <v>274.57499999999999</v>
      </c>
      <c r="E134" s="26">
        <v>8552.1880000000001</v>
      </c>
      <c r="F134" s="27">
        <f t="shared" si="16"/>
        <v>0</v>
      </c>
      <c r="G134" s="27">
        <f t="shared" si="16"/>
        <v>-4.7500000073341653E-4</v>
      </c>
      <c r="H134" s="28">
        <f>'[2]07-2021'!P140</f>
        <v>0</v>
      </c>
      <c r="I134" s="76">
        <f t="shared" si="17"/>
        <v>0</v>
      </c>
      <c r="J134" s="77">
        <f t="shared" ref="J134:J197" si="26">IF(F134&gt;0,G134/F134,0)</f>
        <v>0</v>
      </c>
      <c r="K134" s="78">
        <v>3.41</v>
      </c>
      <c r="L134" s="77">
        <f t="shared" ref="L134:L197" si="27">IF(AND(MONTH($A$2)&gt;5,MONTH($A$2)&lt;9),(K134*10800)/1000,(K134*10400)/1000)+33.48</f>
        <v>70.307999999999993</v>
      </c>
      <c r="M134" s="77">
        <f t="shared" si="25"/>
        <v>38.986242810062144</v>
      </c>
      <c r="N134" s="77">
        <f t="shared" si="25"/>
        <v>23.727225133685483</v>
      </c>
      <c r="O134" s="77">
        <f t="shared" si="25"/>
        <v>21.554090736778541</v>
      </c>
      <c r="P134" s="77">
        <f t="shared" si="25"/>
        <v>33.43715435299589</v>
      </c>
      <c r="Q134" s="77">
        <f t="shared" si="25"/>
        <v>33.455047569524993</v>
      </c>
      <c r="R134" s="77">
        <f t="shared" si="18"/>
        <v>70.307999999999993</v>
      </c>
      <c r="S134" s="77">
        <f t="shared" si="15"/>
        <v>0</v>
      </c>
      <c r="T134" s="77">
        <f t="shared" si="19"/>
        <v>0</v>
      </c>
      <c r="U134" s="99">
        <f t="shared" si="20"/>
        <v>0</v>
      </c>
      <c r="V134" s="99">
        <f t="shared" si="21"/>
        <v>0</v>
      </c>
    </row>
    <row r="135" spans="1:22" x14ac:dyDescent="0.25">
      <c r="A135" s="24">
        <f>'[2]07-2021'!A141</f>
        <v>44383.416666666351</v>
      </c>
      <c r="B135" s="25">
        <v>287.983</v>
      </c>
      <c r="C135" s="26">
        <v>9590.9858320000003</v>
      </c>
      <c r="D135" s="25">
        <v>287.983</v>
      </c>
      <c r="E135" s="26">
        <v>9590.9860000000008</v>
      </c>
      <c r="F135" s="27">
        <f t="shared" ref="F135:G198" si="28">B135-D135</f>
        <v>0</v>
      </c>
      <c r="G135" s="27">
        <f t="shared" si="28"/>
        <v>-1.6800000048533548E-4</v>
      </c>
      <c r="H135" s="28">
        <f>'[2]07-2021'!P141</f>
        <v>0</v>
      </c>
      <c r="I135" s="76">
        <f t="shared" ref="I135:I198" si="29">F135-H135</f>
        <v>0</v>
      </c>
      <c r="J135" s="77">
        <f t="shared" si="26"/>
        <v>0</v>
      </c>
      <c r="K135" s="78">
        <v>3.41</v>
      </c>
      <c r="L135" s="77">
        <f t="shared" si="27"/>
        <v>70.307999999999993</v>
      </c>
      <c r="M135" s="77">
        <f t="shared" si="25"/>
        <v>38.986242810062144</v>
      </c>
      <c r="N135" s="77">
        <f t="shared" si="25"/>
        <v>23.727225133685483</v>
      </c>
      <c r="O135" s="77">
        <f t="shared" si="25"/>
        <v>21.554090736778541</v>
      </c>
      <c r="P135" s="77">
        <f t="shared" si="25"/>
        <v>33.43715435299589</v>
      </c>
      <c r="Q135" s="77">
        <f t="shared" si="25"/>
        <v>33.455047569524993</v>
      </c>
      <c r="R135" s="77">
        <f t="shared" ref="R135:R198" si="30">MAX(L135:Q135)</f>
        <v>70.307999999999993</v>
      </c>
      <c r="S135" s="77">
        <f t="shared" ref="S135:S198" si="31">IF(J135&gt;R135,J135-R135,0)</f>
        <v>0</v>
      </c>
      <c r="T135" s="77">
        <f t="shared" si="19"/>
        <v>0</v>
      </c>
      <c r="U135" s="99">
        <f t="shared" ref="U135:U198" si="32">IF(T135=0,0,1)</f>
        <v>0</v>
      </c>
      <c r="V135" s="99">
        <f t="shared" ref="V135:V198" si="33">IF(U135=0,0,V134+1)</f>
        <v>0</v>
      </c>
    </row>
    <row r="136" spans="1:22" x14ac:dyDescent="0.25">
      <c r="A136" s="24">
        <f>'[2]07-2021'!A142</f>
        <v>44383.458333333016</v>
      </c>
      <c r="B136" s="25">
        <v>237.40199999999999</v>
      </c>
      <c r="C136" s="26">
        <v>7897.1775299999999</v>
      </c>
      <c r="D136" s="25">
        <v>237.40199999999999</v>
      </c>
      <c r="E136" s="26">
        <v>7897.1779999999999</v>
      </c>
      <c r="F136" s="27">
        <f t="shared" si="28"/>
        <v>0</v>
      </c>
      <c r="G136" s="27">
        <f t="shared" si="28"/>
        <v>-4.6999999995023245E-4</v>
      </c>
      <c r="H136" s="28">
        <f>'[2]07-2021'!P142</f>
        <v>0</v>
      </c>
      <c r="I136" s="76">
        <f t="shared" si="29"/>
        <v>0</v>
      </c>
      <c r="J136" s="77">
        <f t="shared" si="26"/>
        <v>0</v>
      </c>
      <c r="K136" s="78">
        <v>3.41</v>
      </c>
      <c r="L136" s="77">
        <f t="shared" si="27"/>
        <v>70.307999999999993</v>
      </c>
      <c r="M136" s="77">
        <f t="shared" ref="M136:Q151" si="34">M135</f>
        <v>38.986242810062144</v>
      </c>
      <c r="N136" s="77">
        <f t="shared" si="34"/>
        <v>23.727225133685483</v>
      </c>
      <c r="O136" s="77">
        <f t="shared" si="34"/>
        <v>21.554090736778541</v>
      </c>
      <c r="P136" s="77">
        <f t="shared" si="34"/>
        <v>33.43715435299589</v>
      </c>
      <c r="Q136" s="77">
        <f t="shared" si="34"/>
        <v>33.455047569524993</v>
      </c>
      <c r="R136" s="77">
        <f t="shared" si="30"/>
        <v>70.307999999999993</v>
      </c>
      <c r="S136" s="77">
        <f t="shared" si="31"/>
        <v>0</v>
      </c>
      <c r="T136" s="77">
        <f t="shared" ref="T136:T199" si="35">IF(S136&lt;&gt;" ",S136*I136,0)</f>
        <v>0</v>
      </c>
      <c r="U136" s="99">
        <f t="shared" si="32"/>
        <v>0</v>
      </c>
      <c r="V136" s="99">
        <f t="shared" si="33"/>
        <v>0</v>
      </c>
    </row>
    <row r="137" spans="1:22" x14ac:dyDescent="0.25">
      <c r="A137" s="24">
        <f>'[2]07-2021'!A143</f>
        <v>44383.49999999968</v>
      </c>
      <c r="B137" s="25">
        <v>120.771</v>
      </c>
      <c r="C137" s="26">
        <v>4767.0729119999996</v>
      </c>
      <c r="D137" s="25">
        <v>120.771</v>
      </c>
      <c r="E137" s="26">
        <v>4767.0730000000003</v>
      </c>
      <c r="F137" s="27">
        <f t="shared" si="28"/>
        <v>0</v>
      </c>
      <c r="G137" s="27">
        <f t="shared" si="28"/>
        <v>-8.800000068731606E-5</v>
      </c>
      <c r="H137" s="28">
        <f>'[2]07-2021'!P143</f>
        <v>0</v>
      </c>
      <c r="I137" s="76">
        <f t="shared" si="29"/>
        <v>0</v>
      </c>
      <c r="J137" s="77">
        <f t="shared" si="26"/>
        <v>0</v>
      </c>
      <c r="K137" s="78">
        <v>3.41</v>
      </c>
      <c r="L137" s="77">
        <f t="shared" si="27"/>
        <v>70.307999999999993</v>
      </c>
      <c r="M137" s="77">
        <f t="shared" si="34"/>
        <v>38.986242810062144</v>
      </c>
      <c r="N137" s="77">
        <f t="shared" si="34"/>
        <v>23.727225133685483</v>
      </c>
      <c r="O137" s="77">
        <f t="shared" si="34"/>
        <v>21.554090736778541</v>
      </c>
      <c r="P137" s="77">
        <f t="shared" si="34"/>
        <v>33.43715435299589</v>
      </c>
      <c r="Q137" s="77">
        <f t="shared" si="34"/>
        <v>33.455047569524993</v>
      </c>
      <c r="R137" s="77">
        <f t="shared" si="30"/>
        <v>70.307999999999993</v>
      </c>
      <c r="S137" s="77">
        <f t="shared" si="31"/>
        <v>0</v>
      </c>
      <c r="T137" s="77">
        <f t="shared" si="35"/>
        <v>0</v>
      </c>
      <c r="U137" s="99">
        <f t="shared" si="32"/>
        <v>0</v>
      </c>
      <c r="V137" s="99">
        <f t="shared" si="33"/>
        <v>0</v>
      </c>
    </row>
    <row r="138" spans="1:22" x14ac:dyDescent="0.25">
      <c r="A138" s="24">
        <f>'[2]07-2021'!A144</f>
        <v>44383.541666666344</v>
      </c>
      <c r="B138" s="25">
        <v>0</v>
      </c>
      <c r="C138" s="26">
        <v>0</v>
      </c>
      <c r="D138" s="25">
        <v>0</v>
      </c>
      <c r="E138" s="26">
        <v>0</v>
      </c>
      <c r="F138" s="27">
        <f t="shared" si="28"/>
        <v>0</v>
      </c>
      <c r="G138" s="27">
        <f t="shared" si="28"/>
        <v>0</v>
      </c>
      <c r="H138" s="28">
        <f>'[2]07-2021'!P144</f>
        <v>0</v>
      </c>
      <c r="I138" s="76">
        <f t="shared" si="29"/>
        <v>0</v>
      </c>
      <c r="J138" s="77">
        <f t="shared" si="26"/>
        <v>0</v>
      </c>
      <c r="K138" s="78">
        <v>3.41</v>
      </c>
      <c r="L138" s="77">
        <f t="shared" si="27"/>
        <v>70.307999999999993</v>
      </c>
      <c r="M138" s="77">
        <f t="shared" si="34"/>
        <v>38.986242810062144</v>
      </c>
      <c r="N138" s="77">
        <f t="shared" si="34"/>
        <v>23.727225133685483</v>
      </c>
      <c r="O138" s="77">
        <f t="shared" si="34"/>
        <v>21.554090736778541</v>
      </c>
      <c r="P138" s="77">
        <f t="shared" si="34"/>
        <v>33.43715435299589</v>
      </c>
      <c r="Q138" s="77">
        <f t="shared" si="34"/>
        <v>33.455047569524993</v>
      </c>
      <c r="R138" s="77">
        <f t="shared" si="30"/>
        <v>70.307999999999993</v>
      </c>
      <c r="S138" s="77">
        <f t="shared" si="31"/>
        <v>0</v>
      </c>
      <c r="T138" s="77">
        <f t="shared" si="35"/>
        <v>0</v>
      </c>
      <c r="U138" s="99">
        <f t="shared" si="32"/>
        <v>0</v>
      </c>
      <c r="V138" s="99">
        <f t="shared" si="33"/>
        <v>0</v>
      </c>
    </row>
    <row r="139" spans="1:22" x14ac:dyDescent="0.25">
      <c r="A139" s="24">
        <f>'[2]07-2021'!A145</f>
        <v>44383.583333333008</v>
      </c>
      <c r="B139" s="25">
        <v>0</v>
      </c>
      <c r="C139" s="26">
        <v>0</v>
      </c>
      <c r="D139" s="25">
        <v>0</v>
      </c>
      <c r="E139" s="26">
        <v>0</v>
      </c>
      <c r="F139" s="27">
        <f t="shared" si="28"/>
        <v>0</v>
      </c>
      <c r="G139" s="27">
        <f t="shared" si="28"/>
        <v>0</v>
      </c>
      <c r="H139" s="28">
        <f>'[2]07-2021'!P145</f>
        <v>0</v>
      </c>
      <c r="I139" s="76">
        <f t="shared" si="29"/>
        <v>0</v>
      </c>
      <c r="J139" s="77">
        <f t="shared" si="26"/>
        <v>0</v>
      </c>
      <c r="K139" s="78">
        <v>3.41</v>
      </c>
      <c r="L139" s="77">
        <f t="shared" si="27"/>
        <v>70.307999999999993</v>
      </c>
      <c r="M139" s="77">
        <f t="shared" si="34"/>
        <v>38.986242810062144</v>
      </c>
      <c r="N139" s="77">
        <f t="shared" si="34"/>
        <v>23.727225133685483</v>
      </c>
      <c r="O139" s="77">
        <f t="shared" si="34"/>
        <v>21.554090736778541</v>
      </c>
      <c r="P139" s="77">
        <f t="shared" si="34"/>
        <v>33.43715435299589</v>
      </c>
      <c r="Q139" s="77">
        <f t="shared" si="34"/>
        <v>33.455047569524993</v>
      </c>
      <c r="R139" s="77">
        <f t="shared" si="30"/>
        <v>70.307999999999993</v>
      </c>
      <c r="S139" s="77">
        <f t="shared" si="31"/>
        <v>0</v>
      </c>
      <c r="T139" s="77">
        <f t="shared" si="35"/>
        <v>0</v>
      </c>
      <c r="U139" s="99">
        <f t="shared" si="32"/>
        <v>0</v>
      </c>
      <c r="V139" s="99">
        <f t="shared" si="33"/>
        <v>0</v>
      </c>
    </row>
    <row r="140" spans="1:22" x14ac:dyDescent="0.25">
      <c r="A140" s="24">
        <f>'[2]07-2021'!A146</f>
        <v>44383.624999999673</v>
      </c>
      <c r="B140" s="25">
        <v>28.027999999999999</v>
      </c>
      <c r="C140" s="26">
        <v>1329.003676</v>
      </c>
      <c r="D140" s="25">
        <v>28.027999999999999</v>
      </c>
      <c r="E140" s="26">
        <v>1329.0039999999999</v>
      </c>
      <c r="F140" s="27">
        <f t="shared" si="28"/>
        <v>0</v>
      </c>
      <c r="G140" s="27">
        <f t="shared" si="28"/>
        <v>-3.2399999986409966E-4</v>
      </c>
      <c r="H140" s="28">
        <f>'[2]07-2021'!P146</f>
        <v>0</v>
      </c>
      <c r="I140" s="76">
        <f t="shared" si="29"/>
        <v>0</v>
      </c>
      <c r="J140" s="77">
        <f t="shared" si="26"/>
        <v>0</v>
      </c>
      <c r="K140" s="78">
        <v>3.41</v>
      </c>
      <c r="L140" s="77">
        <f t="shared" si="27"/>
        <v>70.307999999999993</v>
      </c>
      <c r="M140" s="77">
        <f t="shared" si="34"/>
        <v>38.986242810062144</v>
      </c>
      <c r="N140" s="77">
        <f t="shared" si="34"/>
        <v>23.727225133685483</v>
      </c>
      <c r="O140" s="77">
        <f t="shared" si="34"/>
        <v>21.554090736778541</v>
      </c>
      <c r="P140" s="77">
        <f t="shared" si="34"/>
        <v>33.43715435299589</v>
      </c>
      <c r="Q140" s="77">
        <f t="shared" si="34"/>
        <v>33.455047569524993</v>
      </c>
      <c r="R140" s="77">
        <f t="shared" si="30"/>
        <v>70.307999999999993</v>
      </c>
      <c r="S140" s="77">
        <f t="shared" si="31"/>
        <v>0</v>
      </c>
      <c r="T140" s="77">
        <f t="shared" si="35"/>
        <v>0</v>
      </c>
      <c r="U140" s="99">
        <f t="shared" si="32"/>
        <v>0</v>
      </c>
      <c r="V140" s="99">
        <f t="shared" si="33"/>
        <v>0</v>
      </c>
    </row>
    <row r="141" spans="1:22" x14ac:dyDescent="0.25">
      <c r="A141" s="24">
        <f>'[2]07-2021'!A147</f>
        <v>44383.666666666337</v>
      </c>
      <c r="B141" s="25">
        <v>157.54599999999999</v>
      </c>
      <c r="C141" s="26">
        <v>8642.028284</v>
      </c>
      <c r="D141" s="25">
        <v>157.54599999999999</v>
      </c>
      <c r="E141" s="26">
        <v>8642.0280000000002</v>
      </c>
      <c r="F141" s="27">
        <f t="shared" si="28"/>
        <v>0</v>
      </c>
      <c r="G141" s="27">
        <f t="shared" si="28"/>
        <v>2.8399999973771628E-4</v>
      </c>
      <c r="H141" s="28">
        <f>'[2]07-2021'!P147</f>
        <v>0</v>
      </c>
      <c r="I141" s="76">
        <f t="shared" si="29"/>
        <v>0</v>
      </c>
      <c r="J141" s="77">
        <f t="shared" si="26"/>
        <v>0</v>
      </c>
      <c r="K141" s="78">
        <v>3.41</v>
      </c>
      <c r="L141" s="77">
        <f t="shared" si="27"/>
        <v>70.307999999999993</v>
      </c>
      <c r="M141" s="77">
        <f t="shared" si="34"/>
        <v>38.986242810062144</v>
      </c>
      <c r="N141" s="77">
        <f t="shared" si="34"/>
        <v>23.727225133685483</v>
      </c>
      <c r="O141" s="77">
        <f t="shared" si="34"/>
        <v>21.554090736778541</v>
      </c>
      <c r="P141" s="77">
        <f t="shared" si="34"/>
        <v>33.43715435299589</v>
      </c>
      <c r="Q141" s="77">
        <f t="shared" si="34"/>
        <v>33.455047569524993</v>
      </c>
      <c r="R141" s="77">
        <f t="shared" si="30"/>
        <v>70.307999999999993</v>
      </c>
      <c r="S141" s="77">
        <f t="shared" si="31"/>
        <v>0</v>
      </c>
      <c r="T141" s="77">
        <f t="shared" si="35"/>
        <v>0</v>
      </c>
      <c r="U141" s="99">
        <f t="shared" si="32"/>
        <v>0</v>
      </c>
      <c r="V141" s="99">
        <f t="shared" si="33"/>
        <v>0</v>
      </c>
    </row>
    <row r="142" spans="1:22" x14ac:dyDescent="0.25">
      <c r="A142" s="24">
        <f>'[2]07-2021'!A148</f>
        <v>44383.708333333001</v>
      </c>
      <c r="B142" s="25">
        <v>231.13200000000001</v>
      </c>
      <c r="C142" s="26">
        <v>10363.727747999999</v>
      </c>
      <c r="D142" s="25">
        <v>231.13200000000001</v>
      </c>
      <c r="E142" s="26">
        <v>10363.727999999999</v>
      </c>
      <c r="F142" s="27">
        <f t="shared" si="28"/>
        <v>0</v>
      </c>
      <c r="G142" s="27">
        <f t="shared" si="28"/>
        <v>-2.5199999981850851E-4</v>
      </c>
      <c r="H142" s="28">
        <f>'[2]07-2021'!P148</f>
        <v>0</v>
      </c>
      <c r="I142" s="76">
        <f t="shared" si="29"/>
        <v>0</v>
      </c>
      <c r="J142" s="77">
        <f t="shared" si="26"/>
        <v>0</v>
      </c>
      <c r="K142" s="78">
        <v>3.41</v>
      </c>
      <c r="L142" s="77">
        <f t="shared" si="27"/>
        <v>70.307999999999993</v>
      </c>
      <c r="M142" s="77">
        <f t="shared" si="34"/>
        <v>38.986242810062144</v>
      </c>
      <c r="N142" s="77">
        <f t="shared" si="34"/>
        <v>23.727225133685483</v>
      </c>
      <c r="O142" s="77">
        <f t="shared" si="34"/>
        <v>21.554090736778541</v>
      </c>
      <c r="P142" s="77">
        <f t="shared" si="34"/>
        <v>33.43715435299589</v>
      </c>
      <c r="Q142" s="77">
        <f t="shared" si="34"/>
        <v>33.455047569524993</v>
      </c>
      <c r="R142" s="77">
        <f t="shared" si="30"/>
        <v>70.307999999999993</v>
      </c>
      <c r="S142" s="77">
        <f t="shared" si="31"/>
        <v>0</v>
      </c>
      <c r="T142" s="77">
        <f t="shared" si="35"/>
        <v>0</v>
      </c>
      <c r="U142" s="99">
        <f t="shared" si="32"/>
        <v>0</v>
      </c>
      <c r="V142" s="99">
        <f t="shared" si="33"/>
        <v>0</v>
      </c>
    </row>
    <row r="143" spans="1:22" x14ac:dyDescent="0.25">
      <c r="A143" s="24">
        <f>'[2]07-2021'!A149</f>
        <v>44383.749999999665</v>
      </c>
      <c r="B143" s="25">
        <v>189.56299999999999</v>
      </c>
      <c r="C143" s="26">
        <v>8322.1948260000008</v>
      </c>
      <c r="D143" s="25">
        <v>189.56299999999999</v>
      </c>
      <c r="E143" s="26">
        <v>8322.1949999999997</v>
      </c>
      <c r="F143" s="27">
        <f t="shared" si="28"/>
        <v>0</v>
      </c>
      <c r="G143" s="27">
        <f t="shared" si="28"/>
        <v>-1.739999988785712E-4</v>
      </c>
      <c r="H143" s="28">
        <f>'[2]07-2021'!P149</f>
        <v>0</v>
      </c>
      <c r="I143" s="76">
        <f t="shared" si="29"/>
        <v>0</v>
      </c>
      <c r="J143" s="77">
        <f t="shared" si="26"/>
        <v>0</v>
      </c>
      <c r="K143" s="78">
        <v>3.41</v>
      </c>
      <c r="L143" s="77">
        <f t="shared" si="27"/>
        <v>70.307999999999993</v>
      </c>
      <c r="M143" s="77">
        <f t="shared" si="34"/>
        <v>38.986242810062144</v>
      </c>
      <c r="N143" s="77">
        <f t="shared" si="34"/>
        <v>23.727225133685483</v>
      </c>
      <c r="O143" s="77">
        <f t="shared" si="34"/>
        <v>21.554090736778541</v>
      </c>
      <c r="P143" s="77">
        <f t="shared" si="34"/>
        <v>33.43715435299589</v>
      </c>
      <c r="Q143" s="77">
        <f t="shared" si="34"/>
        <v>33.455047569524993</v>
      </c>
      <c r="R143" s="77">
        <f t="shared" si="30"/>
        <v>70.307999999999993</v>
      </c>
      <c r="S143" s="77">
        <f t="shared" si="31"/>
        <v>0</v>
      </c>
      <c r="T143" s="77">
        <f t="shared" si="35"/>
        <v>0</v>
      </c>
      <c r="U143" s="99">
        <f t="shared" si="32"/>
        <v>0</v>
      </c>
      <c r="V143" s="99">
        <f t="shared" si="33"/>
        <v>0</v>
      </c>
    </row>
    <row r="144" spans="1:22" x14ac:dyDescent="0.25">
      <c r="A144" s="24">
        <f>'[2]07-2021'!A150</f>
        <v>44383.79166666633</v>
      </c>
      <c r="B144" s="25">
        <v>100.27200000000001</v>
      </c>
      <c r="C144" s="26">
        <v>4182.044304</v>
      </c>
      <c r="D144" s="25">
        <v>100.27200000000001</v>
      </c>
      <c r="E144" s="26">
        <v>4182.0439999999999</v>
      </c>
      <c r="F144" s="27">
        <f t="shared" si="28"/>
        <v>0</v>
      </c>
      <c r="G144" s="27">
        <f t="shared" si="28"/>
        <v>3.0400000014196848E-4</v>
      </c>
      <c r="H144" s="28">
        <f>'[2]07-2021'!P150</f>
        <v>0</v>
      </c>
      <c r="I144" s="76">
        <f t="shared" si="29"/>
        <v>0</v>
      </c>
      <c r="J144" s="77">
        <f t="shared" si="26"/>
        <v>0</v>
      </c>
      <c r="K144" s="78">
        <v>3.41</v>
      </c>
      <c r="L144" s="77">
        <f t="shared" si="27"/>
        <v>70.307999999999993</v>
      </c>
      <c r="M144" s="77">
        <f t="shared" si="34"/>
        <v>38.986242810062144</v>
      </c>
      <c r="N144" s="77">
        <f t="shared" si="34"/>
        <v>23.727225133685483</v>
      </c>
      <c r="O144" s="77">
        <f t="shared" si="34"/>
        <v>21.554090736778541</v>
      </c>
      <c r="P144" s="77">
        <f t="shared" si="34"/>
        <v>33.43715435299589</v>
      </c>
      <c r="Q144" s="77">
        <f t="shared" si="34"/>
        <v>33.455047569524993</v>
      </c>
      <c r="R144" s="77">
        <f t="shared" si="30"/>
        <v>70.307999999999993</v>
      </c>
      <c r="S144" s="77">
        <f t="shared" si="31"/>
        <v>0</v>
      </c>
      <c r="T144" s="77">
        <f t="shared" si="35"/>
        <v>0</v>
      </c>
      <c r="U144" s="99">
        <f t="shared" si="32"/>
        <v>0</v>
      </c>
      <c r="V144" s="99">
        <f t="shared" si="33"/>
        <v>0</v>
      </c>
    </row>
    <row r="145" spans="1:22" x14ac:dyDescent="0.25">
      <c r="A145" s="24">
        <f>'[2]07-2021'!A151</f>
        <v>44383.833333332994</v>
      </c>
      <c r="B145" s="25">
        <v>16.029</v>
      </c>
      <c r="C145" s="26">
        <v>726.56251199999997</v>
      </c>
      <c r="D145" s="25">
        <v>16.029</v>
      </c>
      <c r="E145" s="26">
        <v>726.56299999999999</v>
      </c>
      <c r="F145" s="27">
        <f t="shared" si="28"/>
        <v>0</v>
      </c>
      <c r="G145" s="27">
        <f t="shared" si="28"/>
        <v>-4.8800000001847366E-4</v>
      </c>
      <c r="H145" s="28">
        <f>'[2]07-2021'!P151</f>
        <v>0</v>
      </c>
      <c r="I145" s="76">
        <f t="shared" si="29"/>
        <v>0</v>
      </c>
      <c r="J145" s="77">
        <f t="shared" si="26"/>
        <v>0</v>
      </c>
      <c r="K145" s="78">
        <v>3.41</v>
      </c>
      <c r="L145" s="77">
        <f t="shared" si="27"/>
        <v>70.307999999999993</v>
      </c>
      <c r="M145" s="77">
        <f t="shared" si="34"/>
        <v>38.986242810062144</v>
      </c>
      <c r="N145" s="77">
        <f t="shared" si="34"/>
        <v>23.727225133685483</v>
      </c>
      <c r="O145" s="77">
        <f t="shared" si="34"/>
        <v>21.554090736778541</v>
      </c>
      <c r="P145" s="77">
        <f t="shared" si="34"/>
        <v>33.43715435299589</v>
      </c>
      <c r="Q145" s="77">
        <f t="shared" si="34"/>
        <v>33.455047569524993</v>
      </c>
      <c r="R145" s="77">
        <f t="shared" si="30"/>
        <v>70.307999999999993</v>
      </c>
      <c r="S145" s="77">
        <f t="shared" si="31"/>
        <v>0</v>
      </c>
      <c r="T145" s="77">
        <f t="shared" si="35"/>
        <v>0</v>
      </c>
      <c r="U145" s="99">
        <f t="shared" si="32"/>
        <v>0</v>
      </c>
      <c r="V145" s="99">
        <f t="shared" si="33"/>
        <v>0</v>
      </c>
    </row>
    <row r="146" spans="1:22" x14ac:dyDescent="0.25">
      <c r="A146" s="24">
        <f>'[2]07-2021'!A152</f>
        <v>44383.874999999658</v>
      </c>
      <c r="B146" s="25">
        <v>26.962</v>
      </c>
      <c r="C146" s="26">
        <v>1281.8813279999999</v>
      </c>
      <c r="D146" s="25">
        <v>26.962</v>
      </c>
      <c r="E146" s="26">
        <v>1281.8810000000001</v>
      </c>
      <c r="F146" s="27">
        <f t="shared" si="28"/>
        <v>0</v>
      </c>
      <c r="G146" s="27">
        <f t="shared" si="28"/>
        <v>3.2799999985400063E-4</v>
      </c>
      <c r="H146" s="28">
        <f>'[2]07-2021'!P152</f>
        <v>0</v>
      </c>
      <c r="I146" s="76">
        <f t="shared" si="29"/>
        <v>0</v>
      </c>
      <c r="J146" s="77">
        <f t="shared" si="26"/>
        <v>0</v>
      </c>
      <c r="K146" s="78">
        <v>3.41</v>
      </c>
      <c r="L146" s="77">
        <f t="shared" si="27"/>
        <v>70.307999999999993</v>
      </c>
      <c r="M146" s="77">
        <f t="shared" si="34"/>
        <v>38.986242810062144</v>
      </c>
      <c r="N146" s="77">
        <f t="shared" si="34"/>
        <v>23.727225133685483</v>
      </c>
      <c r="O146" s="77">
        <f t="shared" si="34"/>
        <v>21.554090736778541</v>
      </c>
      <c r="P146" s="77">
        <f t="shared" si="34"/>
        <v>33.43715435299589</v>
      </c>
      <c r="Q146" s="77">
        <f t="shared" si="34"/>
        <v>33.455047569524993</v>
      </c>
      <c r="R146" s="77">
        <f t="shared" si="30"/>
        <v>70.307999999999993</v>
      </c>
      <c r="S146" s="77">
        <f t="shared" si="31"/>
        <v>0</v>
      </c>
      <c r="T146" s="77">
        <f t="shared" si="35"/>
        <v>0</v>
      </c>
      <c r="U146" s="99">
        <f t="shared" si="32"/>
        <v>0</v>
      </c>
      <c r="V146" s="99">
        <f t="shared" si="33"/>
        <v>0</v>
      </c>
    </row>
    <row r="147" spans="1:22" x14ac:dyDescent="0.25">
      <c r="A147" s="24">
        <f>'[2]07-2021'!A153</f>
        <v>44383.916666666322</v>
      </c>
      <c r="B147" s="25">
        <v>60.402000000000001</v>
      </c>
      <c r="C147" s="26">
        <v>2806.3977239999999</v>
      </c>
      <c r="D147" s="25">
        <v>60.402000000000001</v>
      </c>
      <c r="E147" s="26">
        <v>2806.3980000000001</v>
      </c>
      <c r="F147" s="27">
        <f t="shared" si="28"/>
        <v>0</v>
      </c>
      <c r="G147" s="27">
        <f t="shared" si="28"/>
        <v>-2.7600000021266169E-4</v>
      </c>
      <c r="H147" s="28">
        <f>'[2]07-2021'!P153</f>
        <v>0</v>
      </c>
      <c r="I147" s="76">
        <f t="shared" si="29"/>
        <v>0</v>
      </c>
      <c r="J147" s="77">
        <f t="shared" si="26"/>
        <v>0</v>
      </c>
      <c r="K147" s="78">
        <v>3.41</v>
      </c>
      <c r="L147" s="77">
        <f t="shared" si="27"/>
        <v>70.307999999999993</v>
      </c>
      <c r="M147" s="77">
        <f t="shared" si="34"/>
        <v>38.986242810062144</v>
      </c>
      <c r="N147" s="77">
        <f t="shared" si="34"/>
        <v>23.727225133685483</v>
      </c>
      <c r="O147" s="77">
        <f t="shared" si="34"/>
        <v>21.554090736778541</v>
      </c>
      <c r="P147" s="77">
        <f t="shared" si="34"/>
        <v>33.43715435299589</v>
      </c>
      <c r="Q147" s="77">
        <f t="shared" si="34"/>
        <v>33.455047569524993</v>
      </c>
      <c r="R147" s="77">
        <f t="shared" si="30"/>
        <v>70.307999999999993</v>
      </c>
      <c r="S147" s="77">
        <f t="shared" si="31"/>
        <v>0</v>
      </c>
      <c r="T147" s="77">
        <f t="shared" si="35"/>
        <v>0</v>
      </c>
      <c r="U147" s="99">
        <f t="shared" si="32"/>
        <v>0</v>
      </c>
      <c r="V147" s="99">
        <f t="shared" si="33"/>
        <v>0</v>
      </c>
    </row>
    <row r="148" spans="1:22" x14ac:dyDescent="0.25">
      <c r="A148" s="24">
        <f>'[2]07-2021'!A154</f>
        <v>44383.958333332987</v>
      </c>
      <c r="B148" s="25">
        <v>0</v>
      </c>
      <c r="C148" s="26">
        <v>0</v>
      </c>
      <c r="D148" s="25">
        <v>0</v>
      </c>
      <c r="E148" s="26">
        <v>0</v>
      </c>
      <c r="F148" s="27">
        <f t="shared" si="28"/>
        <v>0</v>
      </c>
      <c r="G148" s="27">
        <f t="shared" si="28"/>
        <v>0</v>
      </c>
      <c r="H148" s="28">
        <f>'[2]07-2021'!P154</f>
        <v>0</v>
      </c>
      <c r="I148" s="76">
        <f t="shared" si="29"/>
        <v>0</v>
      </c>
      <c r="J148" s="77">
        <f t="shared" si="26"/>
        <v>0</v>
      </c>
      <c r="K148" s="78">
        <v>3.41</v>
      </c>
      <c r="L148" s="77">
        <f t="shared" si="27"/>
        <v>70.307999999999993</v>
      </c>
      <c r="M148" s="77">
        <f t="shared" si="34"/>
        <v>38.986242810062144</v>
      </c>
      <c r="N148" s="77">
        <f t="shared" si="34"/>
        <v>23.727225133685483</v>
      </c>
      <c r="O148" s="77">
        <f t="shared" si="34"/>
        <v>21.554090736778541</v>
      </c>
      <c r="P148" s="77">
        <f t="shared" si="34"/>
        <v>33.43715435299589</v>
      </c>
      <c r="Q148" s="77">
        <f t="shared" si="34"/>
        <v>33.455047569524993</v>
      </c>
      <c r="R148" s="77">
        <f t="shared" si="30"/>
        <v>70.307999999999993</v>
      </c>
      <c r="S148" s="77">
        <f t="shared" si="31"/>
        <v>0</v>
      </c>
      <c r="T148" s="77">
        <f t="shared" si="35"/>
        <v>0</v>
      </c>
      <c r="U148" s="99">
        <f t="shared" si="32"/>
        <v>0</v>
      </c>
      <c r="V148" s="99">
        <f t="shared" si="33"/>
        <v>0</v>
      </c>
    </row>
    <row r="149" spans="1:22" x14ac:dyDescent="0.25">
      <c r="A149" s="24">
        <f>'[2]07-2021'!A155</f>
        <v>44383.999999999651</v>
      </c>
      <c r="B149" s="25">
        <v>23.065000000000001</v>
      </c>
      <c r="C149" s="26">
        <v>796.27299500000004</v>
      </c>
      <c r="D149" s="25">
        <v>23.065000000000001</v>
      </c>
      <c r="E149" s="26">
        <v>796.27300000000002</v>
      </c>
      <c r="F149" s="27">
        <f t="shared" si="28"/>
        <v>0</v>
      </c>
      <c r="G149" s="27">
        <f t="shared" si="28"/>
        <v>-4.9999999873762135E-6</v>
      </c>
      <c r="H149" s="28">
        <f>'[2]07-2021'!P155</f>
        <v>0</v>
      </c>
      <c r="I149" s="76">
        <f t="shared" si="29"/>
        <v>0</v>
      </c>
      <c r="J149" s="77">
        <f t="shared" si="26"/>
        <v>0</v>
      </c>
      <c r="K149" s="78">
        <v>3.41</v>
      </c>
      <c r="L149" s="77">
        <f t="shared" si="27"/>
        <v>70.307999999999993</v>
      </c>
      <c r="M149" s="77">
        <f t="shared" si="34"/>
        <v>38.986242810062144</v>
      </c>
      <c r="N149" s="77">
        <f t="shared" si="34"/>
        <v>23.727225133685483</v>
      </c>
      <c r="O149" s="77">
        <f t="shared" si="34"/>
        <v>21.554090736778541</v>
      </c>
      <c r="P149" s="77">
        <f t="shared" si="34"/>
        <v>33.43715435299589</v>
      </c>
      <c r="Q149" s="77">
        <f t="shared" si="34"/>
        <v>33.455047569524993</v>
      </c>
      <c r="R149" s="77">
        <f t="shared" si="30"/>
        <v>70.307999999999993</v>
      </c>
      <c r="S149" s="77">
        <f t="shared" si="31"/>
        <v>0</v>
      </c>
      <c r="T149" s="77">
        <f t="shared" si="35"/>
        <v>0</v>
      </c>
      <c r="U149" s="99">
        <f t="shared" si="32"/>
        <v>0</v>
      </c>
      <c r="V149" s="99">
        <f t="shared" si="33"/>
        <v>0</v>
      </c>
    </row>
    <row r="150" spans="1:22" x14ac:dyDescent="0.25">
      <c r="A150" s="24">
        <f>'[2]07-2021'!A156</f>
        <v>44384.041666666315</v>
      </c>
      <c r="B150" s="25">
        <v>61.097999999999999</v>
      </c>
      <c r="C150" s="26">
        <v>1802.879784</v>
      </c>
      <c r="D150" s="25">
        <v>61.097999999999999</v>
      </c>
      <c r="E150" s="26">
        <v>1802.88</v>
      </c>
      <c r="F150" s="27">
        <f t="shared" si="28"/>
        <v>0</v>
      </c>
      <c r="G150" s="27">
        <f t="shared" si="28"/>
        <v>-2.1600000013677345E-4</v>
      </c>
      <c r="H150" s="28">
        <f>'[2]07-2021'!P156</f>
        <v>0</v>
      </c>
      <c r="I150" s="76">
        <f t="shared" si="29"/>
        <v>0</v>
      </c>
      <c r="J150" s="77">
        <f t="shared" si="26"/>
        <v>0</v>
      </c>
      <c r="K150" s="78">
        <v>3.47</v>
      </c>
      <c r="L150" s="77">
        <f t="shared" si="27"/>
        <v>70.955999999999989</v>
      </c>
      <c r="M150" s="77">
        <f t="shared" si="34"/>
        <v>38.986242810062144</v>
      </c>
      <c r="N150" s="77">
        <f t="shared" si="34"/>
        <v>23.727225133685483</v>
      </c>
      <c r="O150" s="77">
        <f t="shared" si="34"/>
        <v>21.554090736778541</v>
      </c>
      <c r="P150" s="77">
        <f t="shared" si="34"/>
        <v>33.43715435299589</v>
      </c>
      <c r="Q150" s="77">
        <f t="shared" si="34"/>
        <v>33.455047569524993</v>
      </c>
      <c r="R150" s="77">
        <f t="shared" si="30"/>
        <v>70.955999999999989</v>
      </c>
      <c r="S150" s="77">
        <f t="shared" si="31"/>
        <v>0</v>
      </c>
      <c r="T150" s="77">
        <f t="shared" si="35"/>
        <v>0</v>
      </c>
      <c r="U150" s="99">
        <f t="shared" si="32"/>
        <v>0</v>
      </c>
      <c r="V150" s="99">
        <f t="shared" si="33"/>
        <v>0</v>
      </c>
    </row>
    <row r="151" spans="1:22" x14ac:dyDescent="0.25">
      <c r="A151" s="24">
        <f>'[2]07-2021'!A157</f>
        <v>44384.083333332979</v>
      </c>
      <c r="B151" s="25">
        <v>7.4820000000000002</v>
      </c>
      <c r="C151" s="26">
        <v>102.847572</v>
      </c>
      <c r="D151" s="25">
        <v>0</v>
      </c>
      <c r="E151" s="26">
        <v>0</v>
      </c>
      <c r="F151" s="27">
        <f t="shared" si="28"/>
        <v>7.4820000000000002</v>
      </c>
      <c r="G151" s="27">
        <f t="shared" si="28"/>
        <v>102.847572</v>
      </c>
      <c r="H151" s="28">
        <f>'[2]07-2021'!P157</f>
        <v>0</v>
      </c>
      <c r="I151" s="76">
        <f t="shared" si="29"/>
        <v>7.4820000000000002</v>
      </c>
      <c r="J151" s="77">
        <f t="shared" si="26"/>
        <v>13.746</v>
      </c>
      <c r="K151" s="78">
        <v>3.47</v>
      </c>
      <c r="L151" s="77">
        <f t="shared" si="27"/>
        <v>70.955999999999989</v>
      </c>
      <c r="M151" s="77">
        <f t="shared" si="34"/>
        <v>38.986242810062144</v>
      </c>
      <c r="N151" s="77">
        <f t="shared" si="34"/>
        <v>23.727225133685483</v>
      </c>
      <c r="O151" s="77">
        <f t="shared" si="34"/>
        <v>21.554090736778541</v>
      </c>
      <c r="P151" s="77">
        <f t="shared" si="34"/>
        <v>33.43715435299589</v>
      </c>
      <c r="Q151" s="77">
        <f t="shared" si="34"/>
        <v>33.455047569524993</v>
      </c>
      <c r="R151" s="77">
        <f t="shared" si="30"/>
        <v>70.955999999999989</v>
      </c>
      <c r="S151" s="77">
        <f t="shared" si="31"/>
        <v>0</v>
      </c>
      <c r="T151" s="77">
        <f t="shared" si="35"/>
        <v>0</v>
      </c>
      <c r="U151" s="99">
        <f t="shared" si="32"/>
        <v>0</v>
      </c>
      <c r="V151" s="99">
        <f t="shared" si="33"/>
        <v>0</v>
      </c>
    </row>
    <row r="152" spans="1:22" x14ac:dyDescent="0.25">
      <c r="A152" s="24">
        <f>'[2]07-2021'!A158</f>
        <v>44384.124999999643</v>
      </c>
      <c r="B152" s="25">
        <v>0</v>
      </c>
      <c r="C152" s="26">
        <v>0</v>
      </c>
      <c r="D152" s="25">
        <v>0</v>
      </c>
      <c r="E152" s="26">
        <v>0</v>
      </c>
      <c r="F152" s="27">
        <f t="shared" si="28"/>
        <v>0</v>
      </c>
      <c r="G152" s="27">
        <f t="shared" si="28"/>
        <v>0</v>
      </c>
      <c r="H152" s="28">
        <f>'[2]07-2021'!P158</f>
        <v>0</v>
      </c>
      <c r="I152" s="76">
        <f t="shared" si="29"/>
        <v>0</v>
      </c>
      <c r="J152" s="77">
        <f t="shared" si="26"/>
        <v>0</v>
      </c>
      <c r="K152" s="78">
        <v>3.47</v>
      </c>
      <c r="L152" s="77">
        <f t="shared" si="27"/>
        <v>70.955999999999989</v>
      </c>
      <c r="M152" s="77">
        <f t="shared" ref="M152:Q167" si="36">M151</f>
        <v>38.986242810062144</v>
      </c>
      <c r="N152" s="77">
        <f t="shared" si="36"/>
        <v>23.727225133685483</v>
      </c>
      <c r="O152" s="77">
        <f t="shared" si="36"/>
        <v>21.554090736778541</v>
      </c>
      <c r="P152" s="77">
        <f t="shared" si="36"/>
        <v>33.43715435299589</v>
      </c>
      <c r="Q152" s="77">
        <f t="shared" si="36"/>
        <v>33.455047569524993</v>
      </c>
      <c r="R152" s="77">
        <f t="shared" si="30"/>
        <v>70.955999999999989</v>
      </c>
      <c r="S152" s="77">
        <f t="shared" si="31"/>
        <v>0</v>
      </c>
      <c r="T152" s="77">
        <f t="shared" si="35"/>
        <v>0</v>
      </c>
      <c r="U152" s="99">
        <f t="shared" si="32"/>
        <v>0</v>
      </c>
      <c r="V152" s="99">
        <f t="shared" si="33"/>
        <v>0</v>
      </c>
    </row>
    <row r="153" spans="1:22" x14ac:dyDescent="0.25">
      <c r="A153" s="24">
        <f>'[2]07-2021'!A159</f>
        <v>44384.166666666308</v>
      </c>
      <c r="B153" s="25">
        <v>0</v>
      </c>
      <c r="C153" s="26">
        <v>0</v>
      </c>
      <c r="D153" s="25">
        <v>0</v>
      </c>
      <c r="E153" s="26">
        <v>0</v>
      </c>
      <c r="F153" s="27">
        <f t="shared" si="28"/>
        <v>0</v>
      </c>
      <c r="G153" s="27">
        <f t="shared" si="28"/>
        <v>0</v>
      </c>
      <c r="H153" s="28">
        <f>'[2]07-2021'!P159</f>
        <v>0</v>
      </c>
      <c r="I153" s="76">
        <f t="shared" si="29"/>
        <v>0</v>
      </c>
      <c r="J153" s="77">
        <f t="shared" si="26"/>
        <v>0</v>
      </c>
      <c r="K153" s="78">
        <v>3.47</v>
      </c>
      <c r="L153" s="77">
        <f t="shared" si="27"/>
        <v>70.955999999999989</v>
      </c>
      <c r="M153" s="77">
        <f t="shared" si="36"/>
        <v>38.986242810062144</v>
      </c>
      <c r="N153" s="77">
        <f t="shared" si="36"/>
        <v>23.727225133685483</v>
      </c>
      <c r="O153" s="77">
        <f t="shared" si="36"/>
        <v>21.554090736778541</v>
      </c>
      <c r="P153" s="77">
        <f t="shared" si="36"/>
        <v>33.43715435299589</v>
      </c>
      <c r="Q153" s="77">
        <f t="shared" si="36"/>
        <v>33.455047569524993</v>
      </c>
      <c r="R153" s="77">
        <f t="shared" si="30"/>
        <v>70.955999999999989</v>
      </c>
      <c r="S153" s="77">
        <f t="shared" si="31"/>
        <v>0</v>
      </c>
      <c r="T153" s="77">
        <f t="shared" si="35"/>
        <v>0</v>
      </c>
      <c r="U153" s="99">
        <f t="shared" si="32"/>
        <v>0</v>
      </c>
      <c r="V153" s="99">
        <f t="shared" si="33"/>
        <v>0</v>
      </c>
    </row>
    <row r="154" spans="1:22" x14ac:dyDescent="0.25">
      <c r="A154" s="24">
        <f>'[2]07-2021'!A160</f>
        <v>44384.208333332972</v>
      </c>
      <c r="B154" s="25">
        <v>0</v>
      </c>
      <c r="C154" s="26">
        <v>0</v>
      </c>
      <c r="D154" s="25">
        <v>0</v>
      </c>
      <c r="E154" s="26">
        <v>0</v>
      </c>
      <c r="F154" s="27">
        <f t="shared" si="28"/>
        <v>0</v>
      </c>
      <c r="G154" s="27">
        <f t="shared" si="28"/>
        <v>0</v>
      </c>
      <c r="H154" s="28">
        <f>'[2]07-2021'!P160</f>
        <v>0</v>
      </c>
      <c r="I154" s="76">
        <f t="shared" si="29"/>
        <v>0</v>
      </c>
      <c r="J154" s="77">
        <f t="shared" si="26"/>
        <v>0</v>
      </c>
      <c r="K154" s="78">
        <v>3.47</v>
      </c>
      <c r="L154" s="77">
        <f t="shared" si="27"/>
        <v>70.955999999999989</v>
      </c>
      <c r="M154" s="77">
        <f t="shared" si="36"/>
        <v>38.986242810062144</v>
      </c>
      <c r="N154" s="77">
        <f t="shared" si="36"/>
        <v>23.727225133685483</v>
      </c>
      <c r="O154" s="77">
        <f t="shared" si="36"/>
        <v>21.554090736778541</v>
      </c>
      <c r="P154" s="77">
        <f t="shared" si="36"/>
        <v>33.43715435299589</v>
      </c>
      <c r="Q154" s="77">
        <f t="shared" si="36"/>
        <v>33.455047569524993</v>
      </c>
      <c r="R154" s="77">
        <f t="shared" si="30"/>
        <v>70.955999999999989</v>
      </c>
      <c r="S154" s="77">
        <f t="shared" si="31"/>
        <v>0</v>
      </c>
      <c r="T154" s="77">
        <f t="shared" si="35"/>
        <v>0</v>
      </c>
      <c r="U154" s="99">
        <f t="shared" si="32"/>
        <v>0</v>
      </c>
      <c r="V154" s="99">
        <f t="shared" si="33"/>
        <v>0</v>
      </c>
    </row>
    <row r="155" spans="1:22" x14ac:dyDescent="0.25">
      <c r="A155" s="24">
        <f>'[2]07-2021'!A161</f>
        <v>44384.249999999636</v>
      </c>
      <c r="B155" s="25">
        <v>0</v>
      </c>
      <c r="C155" s="26">
        <v>0</v>
      </c>
      <c r="D155" s="25">
        <v>0</v>
      </c>
      <c r="E155" s="26">
        <v>0</v>
      </c>
      <c r="F155" s="27">
        <f t="shared" si="28"/>
        <v>0</v>
      </c>
      <c r="G155" s="27">
        <f t="shared" si="28"/>
        <v>0</v>
      </c>
      <c r="H155" s="28">
        <f>'[2]07-2021'!P161</f>
        <v>0</v>
      </c>
      <c r="I155" s="76">
        <f t="shared" si="29"/>
        <v>0</v>
      </c>
      <c r="J155" s="77">
        <f t="shared" si="26"/>
        <v>0</v>
      </c>
      <c r="K155" s="78">
        <v>3.47</v>
      </c>
      <c r="L155" s="77">
        <f t="shared" si="27"/>
        <v>70.955999999999989</v>
      </c>
      <c r="M155" s="77">
        <f t="shared" si="36"/>
        <v>38.986242810062144</v>
      </c>
      <c r="N155" s="77">
        <f t="shared" si="36"/>
        <v>23.727225133685483</v>
      </c>
      <c r="O155" s="77">
        <f t="shared" si="36"/>
        <v>21.554090736778541</v>
      </c>
      <c r="P155" s="77">
        <f t="shared" si="36"/>
        <v>33.43715435299589</v>
      </c>
      <c r="Q155" s="77">
        <f t="shared" si="36"/>
        <v>33.455047569524993</v>
      </c>
      <c r="R155" s="77">
        <f t="shared" si="30"/>
        <v>70.955999999999989</v>
      </c>
      <c r="S155" s="77">
        <f t="shared" si="31"/>
        <v>0</v>
      </c>
      <c r="T155" s="77">
        <f t="shared" si="35"/>
        <v>0</v>
      </c>
      <c r="U155" s="99">
        <f t="shared" si="32"/>
        <v>0</v>
      </c>
      <c r="V155" s="99">
        <f t="shared" si="33"/>
        <v>0</v>
      </c>
    </row>
    <row r="156" spans="1:22" x14ac:dyDescent="0.25">
      <c r="A156" s="24">
        <f>'[2]07-2021'!A162</f>
        <v>44384.2916666663</v>
      </c>
      <c r="B156" s="25">
        <v>81.468000000000004</v>
      </c>
      <c r="C156" s="26">
        <v>2102.9334840000001</v>
      </c>
      <c r="D156" s="25">
        <v>81.468000000000004</v>
      </c>
      <c r="E156" s="26">
        <v>2102.933</v>
      </c>
      <c r="F156" s="27">
        <f t="shared" si="28"/>
        <v>0</v>
      </c>
      <c r="G156" s="27">
        <f t="shared" si="28"/>
        <v>4.8400000014225952E-4</v>
      </c>
      <c r="H156" s="28">
        <f>'[2]07-2021'!P162</f>
        <v>0</v>
      </c>
      <c r="I156" s="76">
        <f t="shared" si="29"/>
        <v>0</v>
      </c>
      <c r="J156" s="77">
        <f t="shared" si="26"/>
        <v>0</v>
      </c>
      <c r="K156" s="78">
        <v>3.47</v>
      </c>
      <c r="L156" s="77">
        <f t="shared" si="27"/>
        <v>70.955999999999989</v>
      </c>
      <c r="M156" s="77">
        <f t="shared" si="36"/>
        <v>38.986242810062144</v>
      </c>
      <c r="N156" s="77">
        <f t="shared" si="36"/>
        <v>23.727225133685483</v>
      </c>
      <c r="O156" s="77">
        <f t="shared" si="36"/>
        <v>21.554090736778541</v>
      </c>
      <c r="P156" s="77">
        <f t="shared" si="36"/>
        <v>33.43715435299589</v>
      </c>
      <c r="Q156" s="77">
        <f t="shared" si="36"/>
        <v>33.455047569524993</v>
      </c>
      <c r="R156" s="77">
        <f t="shared" si="30"/>
        <v>70.955999999999989</v>
      </c>
      <c r="S156" s="77">
        <f t="shared" si="31"/>
        <v>0</v>
      </c>
      <c r="T156" s="77">
        <f t="shared" si="35"/>
        <v>0</v>
      </c>
      <c r="U156" s="99">
        <f t="shared" si="32"/>
        <v>0</v>
      </c>
      <c r="V156" s="99">
        <f t="shared" si="33"/>
        <v>0</v>
      </c>
    </row>
    <row r="157" spans="1:22" x14ac:dyDescent="0.25">
      <c r="A157" s="24">
        <f>'[2]07-2021'!A163</f>
        <v>44384.333333332965</v>
      </c>
      <c r="B157" s="25">
        <v>222.56100000000001</v>
      </c>
      <c r="C157" s="26">
        <v>6414.6531420000001</v>
      </c>
      <c r="D157" s="25">
        <v>222.56100000000001</v>
      </c>
      <c r="E157" s="26">
        <v>6414.6530000000002</v>
      </c>
      <c r="F157" s="27">
        <f t="shared" si="28"/>
        <v>0</v>
      </c>
      <c r="G157" s="27">
        <f t="shared" si="28"/>
        <v>1.4199999986885814E-4</v>
      </c>
      <c r="H157" s="28">
        <f>'[2]07-2021'!P163</f>
        <v>0</v>
      </c>
      <c r="I157" s="76">
        <f t="shared" si="29"/>
        <v>0</v>
      </c>
      <c r="J157" s="77">
        <f t="shared" si="26"/>
        <v>0</v>
      </c>
      <c r="K157" s="78">
        <v>3.47</v>
      </c>
      <c r="L157" s="77">
        <f t="shared" si="27"/>
        <v>70.955999999999989</v>
      </c>
      <c r="M157" s="77">
        <f t="shared" si="36"/>
        <v>38.986242810062144</v>
      </c>
      <c r="N157" s="77">
        <f t="shared" si="36"/>
        <v>23.727225133685483</v>
      </c>
      <c r="O157" s="77">
        <f t="shared" si="36"/>
        <v>21.554090736778541</v>
      </c>
      <c r="P157" s="77">
        <f t="shared" si="36"/>
        <v>33.43715435299589</v>
      </c>
      <c r="Q157" s="77">
        <f t="shared" si="36"/>
        <v>33.455047569524993</v>
      </c>
      <c r="R157" s="77">
        <f t="shared" si="30"/>
        <v>70.955999999999989</v>
      </c>
      <c r="S157" s="77">
        <f t="shared" si="31"/>
        <v>0</v>
      </c>
      <c r="T157" s="77">
        <f t="shared" si="35"/>
        <v>0</v>
      </c>
      <c r="U157" s="99">
        <f t="shared" si="32"/>
        <v>0</v>
      </c>
      <c r="V157" s="99">
        <f t="shared" si="33"/>
        <v>0</v>
      </c>
    </row>
    <row r="158" spans="1:22" x14ac:dyDescent="0.25">
      <c r="A158" s="24">
        <f>'[2]07-2021'!A164</f>
        <v>44384.374999999629</v>
      </c>
      <c r="B158" s="25">
        <v>253.6</v>
      </c>
      <c r="C158" s="26">
        <v>9012.4367999999995</v>
      </c>
      <c r="D158" s="25">
        <v>253.6</v>
      </c>
      <c r="E158" s="26">
        <v>9012.4369999999999</v>
      </c>
      <c r="F158" s="27">
        <f t="shared" si="28"/>
        <v>0</v>
      </c>
      <c r="G158" s="27">
        <f t="shared" si="28"/>
        <v>-2.0000000040454324E-4</v>
      </c>
      <c r="H158" s="28">
        <f>'[2]07-2021'!P164</f>
        <v>0</v>
      </c>
      <c r="I158" s="76">
        <f t="shared" si="29"/>
        <v>0</v>
      </c>
      <c r="J158" s="77">
        <f t="shared" si="26"/>
        <v>0</v>
      </c>
      <c r="K158" s="78">
        <v>3.47</v>
      </c>
      <c r="L158" s="77">
        <f t="shared" si="27"/>
        <v>70.955999999999989</v>
      </c>
      <c r="M158" s="77">
        <f t="shared" si="36"/>
        <v>38.986242810062144</v>
      </c>
      <c r="N158" s="77">
        <f t="shared" si="36"/>
        <v>23.727225133685483</v>
      </c>
      <c r="O158" s="77">
        <f t="shared" si="36"/>
        <v>21.554090736778541</v>
      </c>
      <c r="P158" s="77">
        <f t="shared" si="36"/>
        <v>33.43715435299589</v>
      </c>
      <c r="Q158" s="77">
        <f t="shared" si="36"/>
        <v>33.455047569524993</v>
      </c>
      <c r="R158" s="77">
        <f t="shared" si="30"/>
        <v>70.955999999999989</v>
      </c>
      <c r="S158" s="77">
        <f t="shared" si="31"/>
        <v>0</v>
      </c>
      <c r="T158" s="77">
        <f t="shared" si="35"/>
        <v>0</v>
      </c>
      <c r="U158" s="99">
        <f t="shared" si="32"/>
        <v>0</v>
      </c>
      <c r="V158" s="99">
        <f t="shared" si="33"/>
        <v>0</v>
      </c>
    </row>
    <row r="159" spans="1:22" x14ac:dyDescent="0.25">
      <c r="A159" s="24">
        <f>'[2]07-2021'!A165</f>
        <v>44384.416666666293</v>
      </c>
      <c r="B159" s="25">
        <v>106.989</v>
      </c>
      <c r="C159" s="26">
        <v>4044.1842000000001</v>
      </c>
      <c r="D159" s="25">
        <v>106.989</v>
      </c>
      <c r="E159" s="26">
        <v>4044.1840000000002</v>
      </c>
      <c r="F159" s="27">
        <f t="shared" si="28"/>
        <v>0</v>
      </c>
      <c r="G159" s="27">
        <f t="shared" si="28"/>
        <v>1.9999999994979589E-4</v>
      </c>
      <c r="H159" s="28">
        <f>'[2]07-2021'!P165</f>
        <v>0</v>
      </c>
      <c r="I159" s="76">
        <f t="shared" si="29"/>
        <v>0</v>
      </c>
      <c r="J159" s="77">
        <f t="shared" si="26"/>
        <v>0</v>
      </c>
      <c r="K159" s="78">
        <v>3.47</v>
      </c>
      <c r="L159" s="77">
        <f t="shared" si="27"/>
        <v>70.955999999999989</v>
      </c>
      <c r="M159" s="77">
        <f t="shared" si="36"/>
        <v>38.986242810062144</v>
      </c>
      <c r="N159" s="77">
        <f t="shared" si="36"/>
        <v>23.727225133685483</v>
      </c>
      <c r="O159" s="77">
        <f t="shared" si="36"/>
        <v>21.554090736778541</v>
      </c>
      <c r="P159" s="77">
        <f t="shared" si="36"/>
        <v>33.43715435299589</v>
      </c>
      <c r="Q159" s="77">
        <f t="shared" si="36"/>
        <v>33.455047569524993</v>
      </c>
      <c r="R159" s="77">
        <f t="shared" si="30"/>
        <v>70.955999999999989</v>
      </c>
      <c r="S159" s="77">
        <f t="shared" si="31"/>
        <v>0</v>
      </c>
      <c r="T159" s="77">
        <f t="shared" si="35"/>
        <v>0</v>
      </c>
      <c r="U159" s="99">
        <f t="shared" si="32"/>
        <v>0</v>
      </c>
      <c r="V159" s="99">
        <f t="shared" si="33"/>
        <v>0</v>
      </c>
    </row>
    <row r="160" spans="1:22" x14ac:dyDescent="0.25">
      <c r="A160" s="24">
        <f>'[2]07-2021'!A166</f>
        <v>44384.458333332957</v>
      </c>
      <c r="B160" s="25">
        <v>35.981000000000002</v>
      </c>
      <c r="C160" s="26">
        <v>1325.5040590000001</v>
      </c>
      <c r="D160" s="25">
        <v>35.981000000000002</v>
      </c>
      <c r="E160" s="26">
        <v>1325.5039999999999</v>
      </c>
      <c r="F160" s="27">
        <f t="shared" si="28"/>
        <v>0</v>
      </c>
      <c r="G160" s="27">
        <f t="shared" si="28"/>
        <v>5.9000000192099833E-5</v>
      </c>
      <c r="H160" s="28">
        <f>'[2]07-2021'!P166</f>
        <v>0</v>
      </c>
      <c r="I160" s="76">
        <f t="shared" si="29"/>
        <v>0</v>
      </c>
      <c r="J160" s="77">
        <f t="shared" si="26"/>
        <v>0</v>
      </c>
      <c r="K160" s="78">
        <v>3.47</v>
      </c>
      <c r="L160" s="77">
        <f t="shared" si="27"/>
        <v>70.955999999999989</v>
      </c>
      <c r="M160" s="77">
        <f t="shared" si="36"/>
        <v>38.986242810062144</v>
      </c>
      <c r="N160" s="77">
        <f t="shared" si="36"/>
        <v>23.727225133685483</v>
      </c>
      <c r="O160" s="77">
        <f t="shared" si="36"/>
        <v>21.554090736778541</v>
      </c>
      <c r="P160" s="77">
        <f t="shared" si="36"/>
        <v>33.43715435299589</v>
      </c>
      <c r="Q160" s="77">
        <f t="shared" si="36"/>
        <v>33.455047569524993</v>
      </c>
      <c r="R160" s="77">
        <f t="shared" si="30"/>
        <v>70.955999999999989</v>
      </c>
      <c r="S160" s="77">
        <f t="shared" si="31"/>
        <v>0</v>
      </c>
      <c r="T160" s="77">
        <f t="shared" si="35"/>
        <v>0</v>
      </c>
      <c r="U160" s="99">
        <f t="shared" si="32"/>
        <v>0</v>
      </c>
      <c r="V160" s="99">
        <f t="shared" si="33"/>
        <v>0</v>
      </c>
    </row>
    <row r="161" spans="1:22" x14ac:dyDescent="0.25">
      <c r="A161" s="24">
        <f>'[2]07-2021'!A167</f>
        <v>44384.499999999622</v>
      </c>
      <c r="B161" s="25">
        <v>0</v>
      </c>
      <c r="C161" s="26">
        <v>0</v>
      </c>
      <c r="D161" s="25">
        <v>0</v>
      </c>
      <c r="E161" s="26">
        <v>0</v>
      </c>
      <c r="F161" s="27">
        <f t="shared" si="28"/>
        <v>0</v>
      </c>
      <c r="G161" s="27">
        <f t="shared" si="28"/>
        <v>0</v>
      </c>
      <c r="H161" s="28">
        <f>'[2]07-2021'!P167</f>
        <v>0</v>
      </c>
      <c r="I161" s="76">
        <f t="shared" si="29"/>
        <v>0</v>
      </c>
      <c r="J161" s="77">
        <f t="shared" si="26"/>
        <v>0</v>
      </c>
      <c r="K161" s="78">
        <v>3.47</v>
      </c>
      <c r="L161" s="77">
        <f t="shared" si="27"/>
        <v>70.955999999999989</v>
      </c>
      <c r="M161" s="77">
        <f t="shared" si="36"/>
        <v>38.986242810062144</v>
      </c>
      <c r="N161" s="77">
        <f t="shared" si="36"/>
        <v>23.727225133685483</v>
      </c>
      <c r="O161" s="77">
        <f t="shared" si="36"/>
        <v>21.554090736778541</v>
      </c>
      <c r="P161" s="77">
        <f t="shared" si="36"/>
        <v>33.43715435299589</v>
      </c>
      <c r="Q161" s="77">
        <f t="shared" si="36"/>
        <v>33.455047569524993</v>
      </c>
      <c r="R161" s="77">
        <f t="shared" si="30"/>
        <v>70.955999999999989</v>
      </c>
      <c r="S161" s="77">
        <f t="shared" si="31"/>
        <v>0</v>
      </c>
      <c r="T161" s="77">
        <f t="shared" si="35"/>
        <v>0</v>
      </c>
      <c r="U161" s="99">
        <f t="shared" si="32"/>
        <v>0</v>
      </c>
      <c r="V161" s="99">
        <f t="shared" si="33"/>
        <v>0</v>
      </c>
    </row>
    <row r="162" spans="1:22" x14ac:dyDescent="0.25">
      <c r="A162" s="24">
        <f>'[2]07-2021'!A168</f>
        <v>44384.541666666286</v>
      </c>
      <c r="B162" s="25">
        <v>0</v>
      </c>
      <c r="C162" s="26">
        <v>0</v>
      </c>
      <c r="D162" s="25">
        <v>0</v>
      </c>
      <c r="E162" s="26">
        <v>0</v>
      </c>
      <c r="F162" s="27">
        <f t="shared" si="28"/>
        <v>0</v>
      </c>
      <c r="G162" s="27">
        <f t="shared" si="28"/>
        <v>0</v>
      </c>
      <c r="H162" s="28">
        <f>'[2]07-2021'!P168</f>
        <v>0</v>
      </c>
      <c r="I162" s="76">
        <f t="shared" si="29"/>
        <v>0</v>
      </c>
      <c r="J162" s="77">
        <f t="shared" si="26"/>
        <v>0</v>
      </c>
      <c r="K162" s="78">
        <v>3.47</v>
      </c>
      <c r="L162" s="77">
        <f t="shared" si="27"/>
        <v>70.955999999999989</v>
      </c>
      <c r="M162" s="77">
        <f t="shared" si="36"/>
        <v>38.986242810062144</v>
      </c>
      <c r="N162" s="77">
        <f t="shared" si="36"/>
        <v>23.727225133685483</v>
      </c>
      <c r="O162" s="77">
        <f t="shared" si="36"/>
        <v>21.554090736778541</v>
      </c>
      <c r="P162" s="77">
        <f t="shared" si="36"/>
        <v>33.43715435299589</v>
      </c>
      <c r="Q162" s="77">
        <f t="shared" si="36"/>
        <v>33.455047569524993</v>
      </c>
      <c r="R162" s="77">
        <f t="shared" si="30"/>
        <v>70.955999999999989</v>
      </c>
      <c r="S162" s="77">
        <f t="shared" si="31"/>
        <v>0</v>
      </c>
      <c r="T162" s="77">
        <f t="shared" si="35"/>
        <v>0</v>
      </c>
      <c r="U162" s="99">
        <f t="shared" si="32"/>
        <v>0</v>
      </c>
      <c r="V162" s="99">
        <f t="shared" si="33"/>
        <v>0</v>
      </c>
    </row>
    <row r="163" spans="1:22" x14ac:dyDescent="0.25">
      <c r="A163" s="24">
        <f>'[2]07-2021'!A169</f>
        <v>44384.58333333295</v>
      </c>
      <c r="B163" s="25">
        <v>0</v>
      </c>
      <c r="C163" s="26">
        <v>0</v>
      </c>
      <c r="D163" s="25">
        <v>0</v>
      </c>
      <c r="E163" s="26">
        <v>0</v>
      </c>
      <c r="F163" s="27">
        <f t="shared" si="28"/>
        <v>0</v>
      </c>
      <c r="G163" s="27">
        <f t="shared" si="28"/>
        <v>0</v>
      </c>
      <c r="H163" s="28">
        <f>'[2]07-2021'!P169</f>
        <v>0</v>
      </c>
      <c r="I163" s="76">
        <f t="shared" si="29"/>
        <v>0</v>
      </c>
      <c r="J163" s="77">
        <f t="shared" si="26"/>
        <v>0</v>
      </c>
      <c r="K163" s="78">
        <v>3.47</v>
      </c>
      <c r="L163" s="77">
        <f t="shared" si="27"/>
        <v>70.955999999999989</v>
      </c>
      <c r="M163" s="77">
        <f t="shared" si="36"/>
        <v>38.986242810062144</v>
      </c>
      <c r="N163" s="77">
        <f t="shared" si="36"/>
        <v>23.727225133685483</v>
      </c>
      <c r="O163" s="77">
        <f t="shared" si="36"/>
        <v>21.554090736778541</v>
      </c>
      <c r="P163" s="77">
        <f t="shared" si="36"/>
        <v>33.43715435299589</v>
      </c>
      <c r="Q163" s="77">
        <f t="shared" si="36"/>
        <v>33.455047569524993</v>
      </c>
      <c r="R163" s="77">
        <f t="shared" si="30"/>
        <v>70.955999999999989</v>
      </c>
      <c r="S163" s="77">
        <f t="shared" si="31"/>
        <v>0</v>
      </c>
      <c r="T163" s="77">
        <f t="shared" si="35"/>
        <v>0</v>
      </c>
      <c r="U163" s="99">
        <f t="shared" si="32"/>
        <v>0</v>
      </c>
      <c r="V163" s="99">
        <f t="shared" si="33"/>
        <v>0</v>
      </c>
    </row>
    <row r="164" spans="1:22" x14ac:dyDescent="0.25">
      <c r="A164" s="24">
        <f>'[2]07-2021'!A170</f>
        <v>44384.624999999614</v>
      </c>
      <c r="B164" s="25">
        <v>0</v>
      </c>
      <c r="C164" s="26">
        <v>0</v>
      </c>
      <c r="D164" s="25">
        <v>0</v>
      </c>
      <c r="E164" s="26">
        <v>0</v>
      </c>
      <c r="F164" s="27">
        <f t="shared" si="28"/>
        <v>0</v>
      </c>
      <c r="G164" s="27">
        <f t="shared" si="28"/>
        <v>0</v>
      </c>
      <c r="H164" s="28">
        <f>'[2]07-2021'!P170</f>
        <v>0</v>
      </c>
      <c r="I164" s="76">
        <f t="shared" si="29"/>
        <v>0</v>
      </c>
      <c r="J164" s="77">
        <f t="shared" si="26"/>
        <v>0</v>
      </c>
      <c r="K164" s="78">
        <v>3.47</v>
      </c>
      <c r="L164" s="77">
        <f t="shared" si="27"/>
        <v>70.955999999999989</v>
      </c>
      <c r="M164" s="77">
        <f t="shared" si="36"/>
        <v>38.986242810062144</v>
      </c>
      <c r="N164" s="77">
        <f t="shared" si="36"/>
        <v>23.727225133685483</v>
      </c>
      <c r="O164" s="77">
        <f t="shared" si="36"/>
        <v>21.554090736778541</v>
      </c>
      <c r="P164" s="77">
        <f t="shared" si="36"/>
        <v>33.43715435299589</v>
      </c>
      <c r="Q164" s="77">
        <f t="shared" si="36"/>
        <v>33.455047569524993</v>
      </c>
      <c r="R164" s="77">
        <f t="shared" si="30"/>
        <v>70.955999999999989</v>
      </c>
      <c r="S164" s="77">
        <f t="shared" si="31"/>
        <v>0</v>
      </c>
      <c r="T164" s="77">
        <f t="shared" si="35"/>
        <v>0</v>
      </c>
      <c r="U164" s="99">
        <f t="shared" si="32"/>
        <v>0</v>
      </c>
      <c r="V164" s="99">
        <f t="shared" si="33"/>
        <v>0</v>
      </c>
    </row>
    <row r="165" spans="1:22" x14ac:dyDescent="0.25">
      <c r="A165" s="24">
        <f>'[2]07-2021'!A171</f>
        <v>44384.666666666279</v>
      </c>
      <c r="B165" s="25">
        <v>0</v>
      </c>
      <c r="C165" s="26">
        <v>0</v>
      </c>
      <c r="D165" s="25">
        <v>0</v>
      </c>
      <c r="E165" s="26">
        <v>0</v>
      </c>
      <c r="F165" s="27">
        <f t="shared" si="28"/>
        <v>0</v>
      </c>
      <c r="G165" s="27">
        <f t="shared" si="28"/>
        <v>0</v>
      </c>
      <c r="H165" s="28">
        <f>'[2]07-2021'!P171</f>
        <v>0</v>
      </c>
      <c r="I165" s="76">
        <f t="shared" si="29"/>
        <v>0</v>
      </c>
      <c r="J165" s="77">
        <f t="shared" si="26"/>
        <v>0</v>
      </c>
      <c r="K165" s="78">
        <v>3.47</v>
      </c>
      <c r="L165" s="77">
        <f t="shared" si="27"/>
        <v>70.955999999999989</v>
      </c>
      <c r="M165" s="77">
        <f t="shared" si="36"/>
        <v>38.986242810062144</v>
      </c>
      <c r="N165" s="77">
        <f t="shared" si="36"/>
        <v>23.727225133685483</v>
      </c>
      <c r="O165" s="77">
        <f t="shared" si="36"/>
        <v>21.554090736778541</v>
      </c>
      <c r="P165" s="77">
        <f t="shared" si="36"/>
        <v>33.43715435299589</v>
      </c>
      <c r="Q165" s="77">
        <f t="shared" si="36"/>
        <v>33.455047569524993</v>
      </c>
      <c r="R165" s="77">
        <f t="shared" si="30"/>
        <v>70.955999999999989</v>
      </c>
      <c r="S165" s="77">
        <f t="shared" si="31"/>
        <v>0</v>
      </c>
      <c r="T165" s="77">
        <f t="shared" si="35"/>
        <v>0</v>
      </c>
      <c r="U165" s="99">
        <f t="shared" si="32"/>
        <v>0</v>
      </c>
      <c r="V165" s="99">
        <f t="shared" si="33"/>
        <v>0</v>
      </c>
    </row>
    <row r="166" spans="1:22" x14ac:dyDescent="0.25">
      <c r="A166" s="24">
        <f>'[2]07-2021'!A172</f>
        <v>44384.708333332943</v>
      </c>
      <c r="B166" s="25">
        <v>0</v>
      </c>
      <c r="C166" s="26">
        <v>0</v>
      </c>
      <c r="D166" s="25">
        <v>0</v>
      </c>
      <c r="E166" s="26">
        <v>0</v>
      </c>
      <c r="F166" s="27">
        <f t="shared" si="28"/>
        <v>0</v>
      </c>
      <c r="G166" s="27">
        <f t="shared" si="28"/>
        <v>0</v>
      </c>
      <c r="H166" s="28">
        <f>'[2]07-2021'!P172</f>
        <v>0</v>
      </c>
      <c r="I166" s="76">
        <f t="shared" si="29"/>
        <v>0</v>
      </c>
      <c r="J166" s="77">
        <f t="shared" si="26"/>
        <v>0</v>
      </c>
      <c r="K166" s="78">
        <v>3.47</v>
      </c>
      <c r="L166" s="77">
        <f t="shared" si="27"/>
        <v>70.955999999999989</v>
      </c>
      <c r="M166" s="77">
        <f t="shared" si="36"/>
        <v>38.986242810062144</v>
      </c>
      <c r="N166" s="77">
        <f t="shared" si="36"/>
        <v>23.727225133685483</v>
      </c>
      <c r="O166" s="77">
        <f t="shared" si="36"/>
        <v>21.554090736778541</v>
      </c>
      <c r="P166" s="77">
        <f t="shared" si="36"/>
        <v>33.43715435299589</v>
      </c>
      <c r="Q166" s="77">
        <f t="shared" si="36"/>
        <v>33.455047569524993</v>
      </c>
      <c r="R166" s="77">
        <f t="shared" si="30"/>
        <v>70.955999999999989</v>
      </c>
      <c r="S166" s="77">
        <f t="shared" si="31"/>
        <v>0</v>
      </c>
      <c r="T166" s="77">
        <f t="shared" si="35"/>
        <v>0</v>
      </c>
      <c r="U166" s="99">
        <f t="shared" si="32"/>
        <v>0</v>
      </c>
      <c r="V166" s="99">
        <f t="shared" si="33"/>
        <v>0</v>
      </c>
    </row>
    <row r="167" spans="1:22" x14ac:dyDescent="0.25">
      <c r="A167" s="24">
        <f>'[2]07-2021'!A173</f>
        <v>44384.749999999607</v>
      </c>
      <c r="B167" s="25">
        <v>0</v>
      </c>
      <c r="C167" s="26">
        <v>0</v>
      </c>
      <c r="D167" s="25">
        <v>0</v>
      </c>
      <c r="E167" s="26">
        <v>0</v>
      </c>
      <c r="F167" s="27">
        <f t="shared" si="28"/>
        <v>0</v>
      </c>
      <c r="G167" s="27">
        <f t="shared" si="28"/>
        <v>0</v>
      </c>
      <c r="H167" s="28">
        <f>'[2]07-2021'!P173</f>
        <v>0</v>
      </c>
      <c r="I167" s="76">
        <f t="shared" si="29"/>
        <v>0</v>
      </c>
      <c r="J167" s="77">
        <f t="shared" si="26"/>
        <v>0</v>
      </c>
      <c r="K167" s="78">
        <v>3.47</v>
      </c>
      <c r="L167" s="77">
        <f t="shared" si="27"/>
        <v>70.955999999999989</v>
      </c>
      <c r="M167" s="77">
        <f t="shared" si="36"/>
        <v>38.986242810062144</v>
      </c>
      <c r="N167" s="77">
        <f t="shared" si="36"/>
        <v>23.727225133685483</v>
      </c>
      <c r="O167" s="77">
        <f t="shared" si="36"/>
        <v>21.554090736778541</v>
      </c>
      <c r="P167" s="77">
        <f t="shared" si="36"/>
        <v>33.43715435299589</v>
      </c>
      <c r="Q167" s="77">
        <f t="shared" si="36"/>
        <v>33.455047569524993</v>
      </c>
      <c r="R167" s="77">
        <f t="shared" si="30"/>
        <v>70.955999999999989</v>
      </c>
      <c r="S167" s="77">
        <f t="shared" si="31"/>
        <v>0</v>
      </c>
      <c r="T167" s="77">
        <f t="shared" si="35"/>
        <v>0</v>
      </c>
      <c r="U167" s="99">
        <f t="shared" si="32"/>
        <v>0</v>
      </c>
      <c r="V167" s="99">
        <f t="shared" si="33"/>
        <v>0</v>
      </c>
    </row>
    <row r="168" spans="1:22" x14ac:dyDescent="0.25">
      <c r="A168" s="24">
        <f>'[2]07-2021'!A174</f>
        <v>44384.791666666271</v>
      </c>
      <c r="B168" s="25">
        <v>0</v>
      </c>
      <c r="C168" s="26">
        <v>0</v>
      </c>
      <c r="D168" s="25">
        <v>0</v>
      </c>
      <c r="E168" s="26">
        <v>0</v>
      </c>
      <c r="F168" s="27">
        <f t="shared" si="28"/>
        <v>0</v>
      </c>
      <c r="G168" s="27">
        <f t="shared" si="28"/>
        <v>0</v>
      </c>
      <c r="H168" s="28">
        <f>'[2]07-2021'!P174</f>
        <v>0</v>
      </c>
      <c r="I168" s="76">
        <f t="shared" si="29"/>
        <v>0</v>
      </c>
      <c r="J168" s="77">
        <f t="shared" si="26"/>
        <v>0</v>
      </c>
      <c r="K168" s="78">
        <v>3.47</v>
      </c>
      <c r="L168" s="77">
        <f t="shared" si="27"/>
        <v>70.955999999999989</v>
      </c>
      <c r="M168" s="77">
        <f t="shared" ref="M168:Q183" si="37">M167</f>
        <v>38.986242810062144</v>
      </c>
      <c r="N168" s="77">
        <f t="shared" si="37"/>
        <v>23.727225133685483</v>
      </c>
      <c r="O168" s="77">
        <f t="shared" si="37"/>
        <v>21.554090736778541</v>
      </c>
      <c r="P168" s="77">
        <f t="shared" si="37"/>
        <v>33.43715435299589</v>
      </c>
      <c r="Q168" s="77">
        <f t="shared" si="37"/>
        <v>33.455047569524993</v>
      </c>
      <c r="R168" s="77">
        <f t="shared" si="30"/>
        <v>70.955999999999989</v>
      </c>
      <c r="S168" s="77">
        <f t="shared" si="31"/>
        <v>0</v>
      </c>
      <c r="T168" s="77">
        <f t="shared" si="35"/>
        <v>0</v>
      </c>
      <c r="U168" s="99">
        <f t="shared" si="32"/>
        <v>0</v>
      </c>
      <c r="V168" s="99">
        <f t="shared" si="33"/>
        <v>0</v>
      </c>
    </row>
    <row r="169" spans="1:22" x14ac:dyDescent="0.25">
      <c r="A169" s="24">
        <f>'[2]07-2021'!A175</f>
        <v>44384.833333332936</v>
      </c>
      <c r="B169" s="25">
        <v>0</v>
      </c>
      <c r="C169" s="26">
        <v>0</v>
      </c>
      <c r="D169" s="25">
        <v>0</v>
      </c>
      <c r="E169" s="26">
        <v>0</v>
      </c>
      <c r="F169" s="27">
        <f t="shared" si="28"/>
        <v>0</v>
      </c>
      <c r="G169" s="27">
        <f t="shared" si="28"/>
        <v>0</v>
      </c>
      <c r="H169" s="28">
        <f>'[2]07-2021'!P175</f>
        <v>0</v>
      </c>
      <c r="I169" s="76">
        <f t="shared" si="29"/>
        <v>0</v>
      </c>
      <c r="J169" s="77">
        <f t="shared" si="26"/>
        <v>0</v>
      </c>
      <c r="K169" s="78">
        <v>3.47</v>
      </c>
      <c r="L169" s="77">
        <f t="shared" si="27"/>
        <v>70.955999999999989</v>
      </c>
      <c r="M169" s="77">
        <f t="shared" si="37"/>
        <v>38.986242810062144</v>
      </c>
      <c r="N169" s="77">
        <f t="shared" si="37"/>
        <v>23.727225133685483</v>
      </c>
      <c r="O169" s="77">
        <f t="shared" si="37"/>
        <v>21.554090736778541</v>
      </c>
      <c r="P169" s="77">
        <f t="shared" si="37"/>
        <v>33.43715435299589</v>
      </c>
      <c r="Q169" s="77">
        <f t="shared" si="37"/>
        <v>33.455047569524993</v>
      </c>
      <c r="R169" s="77">
        <f t="shared" si="30"/>
        <v>70.955999999999989</v>
      </c>
      <c r="S169" s="77">
        <f t="shared" si="31"/>
        <v>0</v>
      </c>
      <c r="T169" s="77">
        <f t="shared" si="35"/>
        <v>0</v>
      </c>
      <c r="U169" s="99">
        <f t="shared" si="32"/>
        <v>0</v>
      </c>
      <c r="V169" s="99">
        <f t="shared" si="33"/>
        <v>0</v>
      </c>
    </row>
    <row r="170" spans="1:22" x14ac:dyDescent="0.25">
      <c r="A170" s="24">
        <f>'[2]07-2021'!A176</f>
        <v>44384.8749999996</v>
      </c>
      <c r="B170" s="25">
        <v>0</v>
      </c>
      <c r="C170" s="26">
        <v>0</v>
      </c>
      <c r="D170" s="25">
        <v>0</v>
      </c>
      <c r="E170" s="26">
        <v>0</v>
      </c>
      <c r="F170" s="27">
        <f t="shared" si="28"/>
        <v>0</v>
      </c>
      <c r="G170" s="27">
        <f t="shared" si="28"/>
        <v>0</v>
      </c>
      <c r="H170" s="28">
        <f>'[2]07-2021'!P176</f>
        <v>0</v>
      </c>
      <c r="I170" s="76">
        <f t="shared" si="29"/>
        <v>0</v>
      </c>
      <c r="J170" s="77">
        <f t="shared" si="26"/>
        <v>0</v>
      </c>
      <c r="K170" s="78">
        <v>3.47</v>
      </c>
      <c r="L170" s="77">
        <f t="shared" si="27"/>
        <v>70.955999999999989</v>
      </c>
      <c r="M170" s="77">
        <f t="shared" si="37"/>
        <v>38.986242810062144</v>
      </c>
      <c r="N170" s="77">
        <f t="shared" si="37"/>
        <v>23.727225133685483</v>
      </c>
      <c r="O170" s="77">
        <f t="shared" si="37"/>
        <v>21.554090736778541</v>
      </c>
      <c r="P170" s="77">
        <f t="shared" si="37"/>
        <v>33.43715435299589</v>
      </c>
      <c r="Q170" s="77">
        <f t="shared" si="37"/>
        <v>33.455047569524993</v>
      </c>
      <c r="R170" s="77">
        <f t="shared" si="30"/>
        <v>70.955999999999989</v>
      </c>
      <c r="S170" s="77">
        <f t="shared" si="31"/>
        <v>0</v>
      </c>
      <c r="T170" s="77">
        <f t="shared" si="35"/>
        <v>0</v>
      </c>
      <c r="U170" s="99">
        <f t="shared" si="32"/>
        <v>0</v>
      </c>
      <c r="V170" s="99">
        <f t="shared" si="33"/>
        <v>0</v>
      </c>
    </row>
    <row r="171" spans="1:22" x14ac:dyDescent="0.25">
      <c r="A171" s="24">
        <f>'[2]07-2021'!A177</f>
        <v>44384.916666666264</v>
      </c>
      <c r="B171" s="25">
        <v>0</v>
      </c>
      <c r="C171" s="26">
        <v>0</v>
      </c>
      <c r="D171" s="25">
        <v>0</v>
      </c>
      <c r="E171" s="26">
        <v>0</v>
      </c>
      <c r="F171" s="27">
        <f t="shared" si="28"/>
        <v>0</v>
      </c>
      <c r="G171" s="27">
        <f t="shared" si="28"/>
        <v>0</v>
      </c>
      <c r="H171" s="28">
        <f>'[2]07-2021'!P177</f>
        <v>0</v>
      </c>
      <c r="I171" s="76">
        <f t="shared" si="29"/>
        <v>0</v>
      </c>
      <c r="J171" s="77">
        <f t="shared" si="26"/>
        <v>0</v>
      </c>
      <c r="K171" s="78">
        <v>3.47</v>
      </c>
      <c r="L171" s="77">
        <f t="shared" si="27"/>
        <v>70.955999999999989</v>
      </c>
      <c r="M171" s="77">
        <f t="shared" si="37"/>
        <v>38.986242810062144</v>
      </c>
      <c r="N171" s="77">
        <f t="shared" si="37"/>
        <v>23.727225133685483</v>
      </c>
      <c r="O171" s="77">
        <f t="shared" si="37"/>
        <v>21.554090736778541</v>
      </c>
      <c r="P171" s="77">
        <f t="shared" si="37"/>
        <v>33.43715435299589</v>
      </c>
      <c r="Q171" s="77">
        <f t="shared" si="37"/>
        <v>33.455047569524993</v>
      </c>
      <c r="R171" s="77">
        <f t="shared" si="30"/>
        <v>70.955999999999989</v>
      </c>
      <c r="S171" s="77">
        <f t="shared" si="31"/>
        <v>0</v>
      </c>
      <c r="T171" s="77">
        <f t="shared" si="35"/>
        <v>0</v>
      </c>
      <c r="U171" s="99">
        <f t="shared" si="32"/>
        <v>0</v>
      </c>
      <c r="V171" s="99">
        <f t="shared" si="33"/>
        <v>0</v>
      </c>
    </row>
    <row r="172" spans="1:22" x14ac:dyDescent="0.25">
      <c r="A172" s="24">
        <f>'[2]07-2021'!A178</f>
        <v>44384.958333332928</v>
      </c>
      <c r="B172" s="25">
        <v>0</v>
      </c>
      <c r="C172" s="26">
        <v>0</v>
      </c>
      <c r="D172" s="25">
        <v>0</v>
      </c>
      <c r="E172" s="26">
        <v>0</v>
      </c>
      <c r="F172" s="27">
        <f t="shared" si="28"/>
        <v>0</v>
      </c>
      <c r="G172" s="27">
        <f t="shared" si="28"/>
        <v>0</v>
      </c>
      <c r="H172" s="28">
        <f>'[2]07-2021'!P178</f>
        <v>0</v>
      </c>
      <c r="I172" s="76">
        <f t="shared" si="29"/>
        <v>0</v>
      </c>
      <c r="J172" s="77">
        <f t="shared" si="26"/>
        <v>0</v>
      </c>
      <c r="K172" s="78">
        <v>3.47</v>
      </c>
      <c r="L172" s="77">
        <f t="shared" si="27"/>
        <v>70.955999999999989</v>
      </c>
      <c r="M172" s="77">
        <f t="shared" si="37"/>
        <v>38.986242810062144</v>
      </c>
      <c r="N172" s="77">
        <f t="shared" si="37"/>
        <v>23.727225133685483</v>
      </c>
      <c r="O172" s="77">
        <f t="shared" si="37"/>
        <v>21.554090736778541</v>
      </c>
      <c r="P172" s="77">
        <f t="shared" si="37"/>
        <v>33.43715435299589</v>
      </c>
      <c r="Q172" s="77">
        <f t="shared" si="37"/>
        <v>33.455047569524993</v>
      </c>
      <c r="R172" s="77">
        <f t="shared" si="30"/>
        <v>70.955999999999989</v>
      </c>
      <c r="S172" s="77">
        <f t="shared" si="31"/>
        <v>0</v>
      </c>
      <c r="T172" s="77">
        <f t="shared" si="35"/>
        <v>0</v>
      </c>
      <c r="U172" s="99">
        <f t="shared" si="32"/>
        <v>0</v>
      </c>
      <c r="V172" s="99">
        <f t="shared" si="33"/>
        <v>0</v>
      </c>
    </row>
    <row r="173" spans="1:22" x14ac:dyDescent="0.25">
      <c r="A173" s="24">
        <f>'[2]07-2021'!A179</f>
        <v>44384.999999999593</v>
      </c>
      <c r="B173" s="25">
        <v>0.14899999999999999</v>
      </c>
      <c r="C173" s="26">
        <v>-167.499989</v>
      </c>
      <c r="D173" s="25">
        <v>0</v>
      </c>
      <c r="E173" s="26">
        <v>0</v>
      </c>
      <c r="F173" s="27">
        <f t="shared" si="28"/>
        <v>0.14899999999999999</v>
      </c>
      <c r="G173" s="27">
        <f t="shared" si="28"/>
        <v>-167.499989</v>
      </c>
      <c r="H173" s="28">
        <f>'[2]07-2021'!P179</f>
        <v>0</v>
      </c>
      <c r="I173" s="76">
        <f t="shared" si="29"/>
        <v>0.14899999999999999</v>
      </c>
      <c r="J173" s="77">
        <f t="shared" si="26"/>
        <v>-1124.1610000000001</v>
      </c>
      <c r="K173" s="78">
        <v>3.47</v>
      </c>
      <c r="L173" s="77">
        <f t="shared" si="27"/>
        <v>70.955999999999989</v>
      </c>
      <c r="M173" s="77">
        <f t="shared" si="37"/>
        <v>38.986242810062144</v>
      </c>
      <c r="N173" s="77">
        <f t="shared" si="37"/>
        <v>23.727225133685483</v>
      </c>
      <c r="O173" s="77">
        <f t="shared" si="37"/>
        <v>21.554090736778541</v>
      </c>
      <c r="P173" s="77">
        <f t="shared" si="37"/>
        <v>33.43715435299589</v>
      </c>
      <c r="Q173" s="77">
        <f t="shared" si="37"/>
        <v>33.455047569524993</v>
      </c>
      <c r="R173" s="77">
        <f t="shared" si="30"/>
        <v>70.955999999999989</v>
      </c>
      <c r="S173" s="77">
        <f t="shared" si="31"/>
        <v>0</v>
      </c>
      <c r="T173" s="77">
        <f t="shared" si="35"/>
        <v>0</v>
      </c>
      <c r="U173" s="99">
        <f t="shared" si="32"/>
        <v>0</v>
      </c>
      <c r="V173" s="99">
        <f t="shared" si="33"/>
        <v>0</v>
      </c>
    </row>
    <row r="174" spans="1:22" x14ac:dyDescent="0.25">
      <c r="A174" s="24">
        <f>'[2]07-2021'!A180</f>
        <v>44385.041666666257</v>
      </c>
      <c r="B174" s="25">
        <v>0</v>
      </c>
      <c r="C174" s="26">
        <v>0</v>
      </c>
      <c r="D174" s="25">
        <v>0</v>
      </c>
      <c r="E174" s="26">
        <v>0</v>
      </c>
      <c r="F174" s="27">
        <f t="shared" si="28"/>
        <v>0</v>
      </c>
      <c r="G174" s="27">
        <f t="shared" si="28"/>
        <v>0</v>
      </c>
      <c r="H174" s="28">
        <f>'[2]07-2021'!P180</f>
        <v>0</v>
      </c>
      <c r="I174" s="76">
        <f t="shared" si="29"/>
        <v>0</v>
      </c>
      <c r="J174" s="77">
        <f t="shared" si="26"/>
        <v>0</v>
      </c>
      <c r="K174" s="78">
        <v>3.37</v>
      </c>
      <c r="L174" s="77">
        <f t="shared" si="27"/>
        <v>69.876000000000005</v>
      </c>
      <c r="M174" s="77">
        <f t="shared" si="37"/>
        <v>38.986242810062144</v>
      </c>
      <c r="N174" s="77">
        <f t="shared" si="37"/>
        <v>23.727225133685483</v>
      </c>
      <c r="O174" s="77">
        <f t="shared" si="37"/>
        <v>21.554090736778541</v>
      </c>
      <c r="P174" s="77">
        <f t="shared" si="37"/>
        <v>33.43715435299589</v>
      </c>
      <c r="Q174" s="77">
        <f t="shared" si="37"/>
        <v>33.455047569524993</v>
      </c>
      <c r="R174" s="77">
        <f t="shared" si="30"/>
        <v>69.876000000000005</v>
      </c>
      <c r="S174" s="77">
        <f t="shared" si="31"/>
        <v>0</v>
      </c>
      <c r="T174" s="77">
        <f t="shared" si="35"/>
        <v>0</v>
      </c>
      <c r="U174" s="99">
        <f t="shared" si="32"/>
        <v>0</v>
      </c>
      <c r="V174" s="99">
        <f t="shared" si="33"/>
        <v>0</v>
      </c>
    </row>
    <row r="175" spans="1:22" x14ac:dyDescent="0.25">
      <c r="A175" s="24">
        <f>'[2]07-2021'!A181</f>
        <v>44385.083333332921</v>
      </c>
      <c r="B175" s="25">
        <v>0</v>
      </c>
      <c r="C175" s="26">
        <v>0</v>
      </c>
      <c r="D175" s="25">
        <v>0</v>
      </c>
      <c r="E175" s="26">
        <v>0</v>
      </c>
      <c r="F175" s="27">
        <f t="shared" si="28"/>
        <v>0</v>
      </c>
      <c r="G175" s="27">
        <f t="shared" si="28"/>
        <v>0</v>
      </c>
      <c r="H175" s="28">
        <f>'[2]07-2021'!P181</f>
        <v>0</v>
      </c>
      <c r="I175" s="76">
        <f t="shared" si="29"/>
        <v>0</v>
      </c>
      <c r="J175" s="77">
        <f t="shared" si="26"/>
        <v>0</v>
      </c>
      <c r="K175" s="78">
        <v>3.37</v>
      </c>
      <c r="L175" s="77">
        <f t="shared" si="27"/>
        <v>69.876000000000005</v>
      </c>
      <c r="M175" s="77">
        <f t="shared" si="37"/>
        <v>38.986242810062144</v>
      </c>
      <c r="N175" s="77">
        <f t="shared" si="37"/>
        <v>23.727225133685483</v>
      </c>
      <c r="O175" s="77">
        <f t="shared" si="37"/>
        <v>21.554090736778541</v>
      </c>
      <c r="P175" s="77">
        <f t="shared" si="37"/>
        <v>33.43715435299589</v>
      </c>
      <c r="Q175" s="77">
        <f t="shared" si="37"/>
        <v>33.455047569524993</v>
      </c>
      <c r="R175" s="77">
        <f t="shared" si="30"/>
        <v>69.876000000000005</v>
      </c>
      <c r="S175" s="77">
        <f t="shared" si="31"/>
        <v>0</v>
      </c>
      <c r="T175" s="77">
        <f t="shared" si="35"/>
        <v>0</v>
      </c>
      <c r="U175" s="99">
        <f t="shared" si="32"/>
        <v>0</v>
      </c>
      <c r="V175" s="99">
        <f t="shared" si="33"/>
        <v>0</v>
      </c>
    </row>
    <row r="176" spans="1:22" x14ac:dyDescent="0.25">
      <c r="A176" s="24">
        <f>'[2]07-2021'!A182</f>
        <v>44385.124999999585</v>
      </c>
      <c r="B176" s="25">
        <v>0</v>
      </c>
      <c r="C176" s="26">
        <v>0</v>
      </c>
      <c r="D176" s="25">
        <v>0</v>
      </c>
      <c r="E176" s="26">
        <v>0</v>
      </c>
      <c r="F176" s="27">
        <f t="shared" si="28"/>
        <v>0</v>
      </c>
      <c r="G176" s="27">
        <f t="shared" si="28"/>
        <v>0</v>
      </c>
      <c r="H176" s="28">
        <f>'[2]07-2021'!P182</f>
        <v>0</v>
      </c>
      <c r="I176" s="76">
        <f t="shared" si="29"/>
        <v>0</v>
      </c>
      <c r="J176" s="77">
        <f t="shared" si="26"/>
        <v>0</v>
      </c>
      <c r="K176" s="78">
        <v>3.37</v>
      </c>
      <c r="L176" s="77">
        <f t="shared" si="27"/>
        <v>69.876000000000005</v>
      </c>
      <c r="M176" s="77">
        <f t="shared" si="37"/>
        <v>38.986242810062144</v>
      </c>
      <c r="N176" s="77">
        <f t="shared" si="37"/>
        <v>23.727225133685483</v>
      </c>
      <c r="O176" s="77">
        <f t="shared" si="37"/>
        <v>21.554090736778541</v>
      </c>
      <c r="P176" s="77">
        <f t="shared" si="37"/>
        <v>33.43715435299589</v>
      </c>
      <c r="Q176" s="77">
        <f t="shared" si="37"/>
        <v>33.455047569524993</v>
      </c>
      <c r="R176" s="77">
        <f t="shared" si="30"/>
        <v>69.876000000000005</v>
      </c>
      <c r="S176" s="77">
        <f t="shared" si="31"/>
        <v>0</v>
      </c>
      <c r="T176" s="77">
        <f t="shared" si="35"/>
        <v>0</v>
      </c>
      <c r="U176" s="99">
        <f t="shared" si="32"/>
        <v>0</v>
      </c>
      <c r="V176" s="99">
        <f t="shared" si="33"/>
        <v>0</v>
      </c>
    </row>
    <row r="177" spans="1:22" x14ac:dyDescent="0.25">
      <c r="A177" s="24">
        <f>'[2]07-2021'!A183</f>
        <v>44385.16666666625</v>
      </c>
      <c r="B177" s="25">
        <v>0</v>
      </c>
      <c r="C177" s="26">
        <v>0</v>
      </c>
      <c r="D177" s="25">
        <v>0</v>
      </c>
      <c r="E177" s="26">
        <v>0</v>
      </c>
      <c r="F177" s="27">
        <f t="shared" si="28"/>
        <v>0</v>
      </c>
      <c r="G177" s="27">
        <f t="shared" si="28"/>
        <v>0</v>
      </c>
      <c r="H177" s="28">
        <f>'[2]07-2021'!P183</f>
        <v>0</v>
      </c>
      <c r="I177" s="76">
        <f t="shared" si="29"/>
        <v>0</v>
      </c>
      <c r="J177" s="77">
        <f t="shared" si="26"/>
        <v>0</v>
      </c>
      <c r="K177" s="78">
        <v>3.37</v>
      </c>
      <c r="L177" s="77">
        <f t="shared" si="27"/>
        <v>69.876000000000005</v>
      </c>
      <c r="M177" s="77">
        <f t="shared" si="37"/>
        <v>38.986242810062144</v>
      </c>
      <c r="N177" s="77">
        <f t="shared" si="37"/>
        <v>23.727225133685483</v>
      </c>
      <c r="O177" s="77">
        <f t="shared" si="37"/>
        <v>21.554090736778541</v>
      </c>
      <c r="P177" s="77">
        <f t="shared" si="37"/>
        <v>33.43715435299589</v>
      </c>
      <c r="Q177" s="77">
        <f t="shared" si="37"/>
        <v>33.455047569524993</v>
      </c>
      <c r="R177" s="77">
        <f t="shared" si="30"/>
        <v>69.876000000000005</v>
      </c>
      <c r="S177" s="77">
        <f t="shared" si="31"/>
        <v>0</v>
      </c>
      <c r="T177" s="77">
        <f t="shared" si="35"/>
        <v>0</v>
      </c>
      <c r="U177" s="99">
        <f t="shared" si="32"/>
        <v>0</v>
      </c>
      <c r="V177" s="99">
        <f t="shared" si="33"/>
        <v>0</v>
      </c>
    </row>
    <row r="178" spans="1:22" x14ac:dyDescent="0.25">
      <c r="A178" s="24">
        <f>'[2]07-2021'!A184</f>
        <v>44385.208333332914</v>
      </c>
      <c r="B178" s="25">
        <v>0</v>
      </c>
      <c r="C178" s="26">
        <v>0</v>
      </c>
      <c r="D178" s="25">
        <v>0</v>
      </c>
      <c r="E178" s="26">
        <v>0</v>
      </c>
      <c r="F178" s="27">
        <f t="shared" si="28"/>
        <v>0</v>
      </c>
      <c r="G178" s="27">
        <f t="shared" si="28"/>
        <v>0</v>
      </c>
      <c r="H178" s="28">
        <f>'[2]07-2021'!P184</f>
        <v>0</v>
      </c>
      <c r="I178" s="76">
        <f t="shared" si="29"/>
        <v>0</v>
      </c>
      <c r="J178" s="77">
        <f t="shared" si="26"/>
        <v>0</v>
      </c>
      <c r="K178" s="78">
        <v>3.37</v>
      </c>
      <c r="L178" s="77">
        <f t="shared" si="27"/>
        <v>69.876000000000005</v>
      </c>
      <c r="M178" s="77">
        <f t="shared" si="37"/>
        <v>38.986242810062144</v>
      </c>
      <c r="N178" s="77">
        <f t="shared" si="37"/>
        <v>23.727225133685483</v>
      </c>
      <c r="O178" s="77">
        <f t="shared" si="37"/>
        <v>21.554090736778541</v>
      </c>
      <c r="P178" s="77">
        <f t="shared" si="37"/>
        <v>33.43715435299589</v>
      </c>
      <c r="Q178" s="77">
        <f t="shared" si="37"/>
        <v>33.455047569524993</v>
      </c>
      <c r="R178" s="77">
        <f t="shared" si="30"/>
        <v>69.876000000000005</v>
      </c>
      <c r="S178" s="77">
        <f t="shared" si="31"/>
        <v>0</v>
      </c>
      <c r="T178" s="77">
        <f t="shared" si="35"/>
        <v>0</v>
      </c>
      <c r="U178" s="99">
        <f t="shared" si="32"/>
        <v>0</v>
      </c>
      <c r="V178" s="99">
        <f t="shared" si="33"/>
        <v>0</v>
      </c>
    </row>
    <row r="179" spans="1:22" x14ac:dyDescent="0.25">
      <c r="A179" s="24">
        <f>'[2]07-2021'!A185</f>
        <v>44385.249999999578</v>
      </c>
      <c r="B179" s="25">
        <v>0</v>
      </c>
      <c r="C179" s="26">
        <v>0</v>
      </c>
      <c r="D179" s="25">
        <v>0</v>
      </c>
      <c r="E179" s="26">
        <v>0</v>
      </c>
      <c r="F179" s="27">
        <f t="shared" si="28"/>
        <v>0</v>
      </c>
      <c r="G179" s="27">
        <f t="shared" si="28"/>
        <v>0</v>
      </c>
      <c r="H179" s="28">
        <f>'[2]07-2021'!P185</f>
        <v>0</v>
      </c>
      <c r="I179" s="76">
        <f t="shared" si="29"/>
        <v>0</v>
      </c>
      <c r="J179" s="77">
        <f t="shared" si="26"/>
        <v>0</v>
      </c>
      <c r="K179" s="78">
        <v>3.37</v>
      </c>
      <c r="L179" s="77">
        <f t="shared" si="27"/>
        <v>69.876000000000005</v>
      </c>
      <c r="M179" s="77">
        <f t="shared" si="37"/>
        <v>38.986242810062144</v>
      </c>
      <c r="N179" s="77">
        <f t="shared" si="37"/>
        <v>23.727225133685483</v>
      </c>
      <c r="O179" s="77">
        <f t="shared" si="37"/>
        <v>21.554090736778541</v>
      </c>
      <c r="P179" s="77">
        <f t="shared" si="37"/>
        <v>33.43715435299589</v>
      </c>
      <c r="Q179" s="77">
        <f t="shared" si="37"/>
        <v>33.455047569524993</v>
      </c>
      <c r="R179" s="77">
        <f t="shared" si="30"/>
        <v>69.876000000000005</v>
      </c>
      <c r="S179" s="77">
        <f t="shared" si="31"/>
        <v>0</v>
      </c>
      <c r="T179" s="77">
        <f t="shared" si="35"/>
        <v>0</v>
      </c>
      <c r="U179" s="99">
        <f t="shared" si="32"/>
        <v>0</v>
      </c>
      <c r="V179" s="99">
        <f t="shared" si="33"/>
        <v>0</v>
      </c>
    </row>
    <row r="180" spans="1:22" x14ac:dyDescent="0.25">
      <c r="A180" s="24">
        <f>'[2]07-2021'!A186</f>
        <v>44385.291666666242</v>
      </c>
      <c r="B180" s="25">
        <v>0</v>
      </c>
      <c r="C180" s="26">
        <v>0</v>
      </c>
      <c r="D180" s="25">
        <v>0</v>
      </c>
      <c r="E180" s="26">
        <v>0</v>
      </c>
      <c r="F180" s="27">
        <f t="shared" si="28"/>
        <v>0</v>
      </c>
      <c r="G180" s="27">
        <f t="shared" si="28"/>
        <v>0</v>
      </c>
      <c r="H180" s="28">
        <f>'[2]07-2021'!P186</f>
        <v>0</v>
      </c>
      <c r="I180" s="76">
        <f t="shared" si="29"/>
        <v>0</v>
      </c>
      <c r="J180" s="77">
        <f t="shared" si="26"/>
        <v>0</v>
      </c>
      <c r="K180" s="78">
        <v>3.37</v>
      </c>
      <c r="L180" s="77">
        <f t="shared" si="27"/>
        <v>69.876000000000005</v>
      </c>
      <c r="M180" s="77">
        <f t="shared" si="37"/>
        <v>38.986242810062144</v>
      </c>
      <c r="N180" s="77">
        <f t="shared" si="37"/>
        <v>23.727225133685483</v>
      </c>
      <c r="O180" s="77">
        <f t="shared" si="37"/>
        <v>21.554090736778541</v>
      </c>
      <c r="P180" s="77">
        <f t="shared" si="37"/>
        <v>33.43715435299589</v>
      </c>
      <c r="Q180" s="77">
        <f t="shared" si="37"/>
        <v>33.455047569524993</v>
      </c>
      <c r="R180" s="77">
        <f t="shared" si="30"/>
        <v>69.876000000000005</v>
      </c>
      <c r="S180" s="77">
        <f t="shared" si="31"/>
        <v>0</v>
      </c>
      <c r="T180" s="77">
        <f t="shared" si="35"/>
        <v>0</v>
      </c>
      <c r="U180" s="99">
        <f t="shared" si="32"/>
        <v>0</v>
      </c>
      <c r="V180" s="99">
        <f t="shared" si="33"/>
        <v>0</v>
      </c>
    </row>
    <row r="181" spans="1:22" x14ac:dyDescent="0.25">
      <c r="A181" s="24">
        <f>'[2]07-2021'!A187</f>
        <v>44385.333333332906</v>
      </c>
      <c r="B181" s="25">
        <v>83.924000000000007</v>
      </c>
      <c r="C181" s="26">
        <v>2654.0965000000001</v>
      </c>
      <c r="D181" s="25">
        <v>83.924000000000007</v>
      </c>
      <c r="E181" s="26">
        <v>2654.0970000000002</v>
      </c>
      <c r="F181" s="27">
        <f t="shared" si="28"/>
        <v>0</v>
      </c>
      <c r="G181" s="27">
        <f t="shared" si="28"/>
        <v>-5.0000000010186341E-4</v>
      </c>
      <c r="H181" s="28">
        <f>'[2]07-2021'!P187</f>
        <v>0</v>
      </c>
      <c r="I181" s="76">
        <f t="shared" si="29"/>
        <v>0</v>
      </c>
      <c r="J181" s="77">
        <f t="shared" si="26"/>
        <v>0</v>
      </c>
      <c r="K181" s="78">
        <v>3.37</v>
      </c>
      <c r="L181" s="77">
        <f t="shared" si="27"/>
        <v>69.876000000000005</v>
      </c>
      <c r="M181" s="77">
        <f t="shared" si="37"/>
        <v>38.986242810062144</v>
      </c>
      <c r="N181" s="77">
        <f t="shared" si="37"/>
        <v>23.727225133685483</v>
      </c>
      <c r="O181" s="77">
        <f t="shared" si="37"/>
        <v>21.554090736778541</v>
      </c>
      <c r="P181" s="77">
        <f t="shared" si="37"/>
        <v>33.43715435299589</v>
      </c>
      <c r="Q181" s="77">
        <f t="shared" si="37"/>
        <v>33.455047569524993</v>
      </c>
      <c r="R181" s="77">
        <f t="shared" si="30"/>
        <v>69.876000000000005</v>
      </c>
      <c r="S181" s="77">
        <f t="shared" si="31"/>
        <v>0</v>
      </c>
      <c r="T181" s="77">
        <f t="shared" si="35"/>
        <v>0</v>
      </c>
      <c r="U181" s="99">
        <f t="shared" si="32"/>
        <v>0</v>
      </c>
      <c r="V181" s="99">
        <f t="shared" si="33"/>
        <v>0</v>
      </c>
    </row>
    <row r="182" spans="1:22" x14ac:dyDescent="0.25">
      <c r="A182" s="24">
        <f>'[2]07-2021'!A188</f>
        <v>44385.374999999571</v>
      </c>
      <c r="B182" s="25">
        <v>99.355999999999995</v>
      </c>
      <c r="C182" s="26">
        <v>3126.335896</v>
      </c>
      <c r="D182" s="25">
        <v>99.355999999999995</v>
      </c>
      <c r="E182" s="26">
        <v>3126.3359999999998</v>
      </c>
      <c r="F182" s="27">
        <f t="shared" si="28"/>
        <v>0</v>
      </c>
      <c r="G182" s="27">
        <f t="shared" si="28"/>
        <v>-1.0399999973742524E-4</v>
      </c>
      <c r="H182" s="28">
        <f>'[2]07-2021'!P188</f>
        <v>0</v>
      </c>
      <c r="I182" s="76">
        <f t="shared" si="29"/>
        <v>0</v>
      </c>
      <c r="J182" s="77">
        <f t="shared" si="26"/>
        <v>0</v>
      </c>
      <c r="K182" s="78">
        <v>3.37</v>
      </c>
      <c r="L182" s="77">
        <f t="shared" si="27"/>
        <v>69.876000000000005</v>
      </c>
      <c r="M182" s="77">
        <f t="shared" si="37"/>
        <v>38.986242810062144</v>
      </c>
      <c r="N182" s="77">
        <f t="shared" si="37"/>
        <v>23.727225133685483</v>
      </c>
      <c r="O182" s="77">
        <f t="shared" si="37"/>
        <v>21.554090736778541</v>
      </c>
      <c r="P182" s="77">
        <f t="shared" si="37"/>
        <v>33.43715435299589</v>
      </c>
      <c r="Q182" s="77">
        <f t="shared" si="37"/>
        <v>33.455047569524993</v>
      </c>
      <c r="R182" s="77">
        <f t="shared" si="30"/>
        <v>69.876000000000005</v>
      </c>
      <c r="S182" s="77">
        <f t="shared" si="31"/>
        <v>0</v>
      </c>
      <c r="T182" s="77">
        <f t="shared" si="35"/>
        <v>0</v>
      </c>
      <c r="U182" s="99">
        <f t="shared" si="32"/>
        <v>0</v>
      </c>
      <c r="V182" s="99">
        <f t="shared" si="33"/>
        <v>0</v>
      </c>
    </row>
    <row r="183" spans="1:22" x14ac:dyDescent="0.25">
      <c r="A183" s="24">
        <f>'[2]07-2021'!A189</f>
        <v>44385.416666666235</v>
      </c>
      <c r="B183" s="25">
        <v>53.274000000000001</v>
      </c>
      <c r="C183" s="26">
        <v>1857.5045580000001</v>
      </c>
      <c r="D183" s="25">
        <v>53.274000000000001</v>
      </c>
      <c r="E183" s="26">
        <v>1857.5050000000001</v>
      </c>
      <c r="F183" s="27">
        <f t="shared" si="28"/>
        <v>0</v>
      </c>
      <c r="G183" s="27">
        <f t="shared" si="28"/>
        <v>-4.4200000002092565E-4</v>
      </c>
      <c r="H183" s="28">
        <f>'[2]07-2021'!P189</f>
        <v>0</v>
      </c>
      <c r="I183" s="76">
        <f t="shared" si="29"/>
        <v>0</v>
      </c>
      <c r="J183" s="77">
        <f t="shared" si="26"/>
        <v>0</v>
      </c>
      <c r="K183" s="78">
        <v>3.37</v>
      </c>
      <c r="L183" s="77">
        <f t="shared" si="27"/>
        <v>69.876000000000005</v>
      </c>
      <c r="M183" s="77">
        <f t="shared" si="37"/>
        <v>38.986242810062144</v>
      </c>
      <c r="N183" s="77">
        <f t="shared" si="37"/>
        <v>23.727225133685483</v>
      </c>
      <c r="O183" s="77">
        <f t="shared" si="37"/>
        <v>21.554090736778541</v>
      </c>
      <c r="P183" s="77">
        <f t="shared" si="37"/>
        <v>33.43715435299589</v>
      </c>
      <c r="Q183" s="77">
        <f t="shared" si="37"/>
        <v>33.455047569524993</v>
      </c>
      <c r="R183" s="77">
        <f t="shared" si="30"/>
        <v>69.876000000000005</v>
      </c>
      <c r="S183" s="77">
        <f t="shared" si="31"/>
        <v>0</v>
      </c>
      <c r="T183" s="77">
        <f t="shared" si="35"/>
        <v>0</v>
      </c>
      <c r="U183" s="99">
        <f t="shared" si="32"/>
        <v>0</v>
      </c>
      <c r="V183" s="99">
        <f t="shared" si="33"/>
        <v>0</v>
      </c>
    </row>
    <row r="184" spans="1:22" x14ac:dyDescent="0.25">
      <c r="A184" s="24">
        <f>'[2]07-2021'!A190</f>
        <v>44385.458333332899</v>
      </c>
      <c r="B184" s="25">
        <v>0</v>
      </c>
      <c r="C184" s="26">
        <v>0</v>
      </c>
      <c r="D184" s="25">
        <v>0</v>
      </c>
      <c r="E184" s="26">
        <v>0</v>
      </c>
      <c r="F184" s="27">
        <f t="shared" si="28"/>
        <v>0</v>
      </c>
      <c r="G184" s="27">
        <f t="shared" si="28"/>
        <v>0</v>
      </c>
      <c r="H184" s="28">
        <f>'[2]07-2021'!P190</f>
        <v>0</v>
      </c>
      <c r="I184" s="76">
        <f t="shared" si="29"/>
        <v>0</v>
      </c>
      <c r="J184" s="77">
        <f t="shared" si="26"/>
        <v>0</v>
      </c>
      <c r="K184" s="78">
        <v>3.37</v>
      </c>
      <c r="L184" s="77">
        <f t="shared" si="27"/>
        <v>69.876000000000005</v>
      </c>
      <c r="M184" s="77">
        <f t="shared" ref="M184:Q199" si="38">M183</f>
        <v>38.986242810062144</v>
      </c>
      <c r="N184" s="77">
        <f t="shared" si="38"/>
        <v>23.727225133685483</v>
      </c>
      <c r="O184" s="77">
        <f t="shared" si="38"/>
        <v>21.554090736778541</v>
      </c>
      <c r="P184" s="77">
        <f t="shared" si="38"/>
        <v>33.43715435299589</v>
      </c>
      <c r="Q184" s="77">
        <f t="shared" si="38"/>
        <v>33.455047569524993</v>
      </c>
      <c r="R184" s="77">
        <f t="shared" si="30"/>
        <v>69.876000000000005</v>
      </c>
      <c r="S184" s="77">
        <f t="shared" si="31"/>
        <v>0</v>
      </c>
      <c r="T184" s="77">
        <f t="shared" si="35"/>
        <v>0</v>
      </c>
      <c r="U184" s="99">
        <f t="shared" si="32"/>
        <v>0</v>
      </c>
      <c r="V184" s="99">
        <f t="shared" si="33"/>
        <v>0</v>
      </c>
    </row>
    <row r="185" spans="1:22" x14ac:dyDescent="0.25">
      <c r="A185" s="24">
        <f>'[2]07-2021'!A191</f>
        <v>44385.499999999563</v>
      </c>
      <c r="B185" s="25">
        <v>0</v>
      </c>
      <c r="C185" s="26">
        <v>0</v>
      </c>
      <c r="D185" s="25">
        <v>0</v>
      </c>
      <c r="E185" s="26">
        <v>0</v>
      </c>
      <c r="F185" s="27">
        <f t="shared" si="28"/>
        <v>0</v>
      </c>
      <c r="G185" s="27">
        <f t="shared" si="28"/>
        <v>0</v>
      </c>
      <c r="H185" s="28">
        <f>'[2]07-2021'!P191</f>
        <v>0</v>
      </c>
      <c r="I185" s="76">
        <f t="shared" si="29"/>
        <v>0</v>
      </c>
      <c r="J185" s="77">
        <f t="shared" si="26"/>
        <v>0</v>
      </c>
      <c r="K185" s="78">
        <v>3.37</v>
      </c>
      <c r="L185" s="77">
        <f t="shared" si="27"/>
        <v>69.876000000000005</v>
      </c>
      <c r="M185" s="77">
        <f t="shared" si="38"/>
        <v>38.986242810062144</v>
      </c>
      <c r="N185" s="77">
        <f t="shared" si="38"/>
        <v>23.727225133685483</v>
      </c>
      <c r="O185" s="77">
        <f t="shared" si="38"/>
        <v>21.554090736778541</v>
      </c>
      <c r="P185" s="77">
        <f t="shared" si="38"/>
        <v>33.43715435299589</v>
      </c>
      <c r="Q185" s="77">
        <f t="shared" si="38"/>
        <v>33.455047569524993</v>
      </c>
      <c r="R185" s="77">
        <f t="shared" si="30"/>
        <v>69.876000000000005</v>
      </c>
      <c r="S185" s="77">
        <f t="shared" si="31"/>
        <v>0</v>
      </c>
      <c r="T185" s="77">
        <f t="shared" si="35"/>
        <v>0</v>
      </c>
      <c r="U185" s="99">
        <f t="shared" si="32"/>
        <v>0</v>
      </c>
      <c r="V185" s="99">
        <f t="shared" si="33"/>
        <v>0</v>
      </c>
    </row>
    <row r="186" spans="1:22" x14ac:dyDescent="0.25">
      <c r="A186" s="24">
        <f>'[2]07-2021'!A192</f>
        <v>44385.541666666228</v>
      </c>
      <c r="B186" s="25">
        <v>0</v>
      </c>
      <c r="C186" s="26">
        <v>0</v>
      </c>
      <c r="D186" s="25">
        <v>0</v>
      </c>
      <c r="E186" s="26">
        <v>0</v>
      </c>
      <c r="F186" s="27">
        <f t="shared" si="28"/>
        <v>0</v>
      </c>
      <c r="G186" s="27">
        <f t="shared" si="28"/>
        <v>0</v>
      </c>
      <c r="H186" s="28">
        <f>'[2]07-2021'!P192</f>
        <v>0</v>
      </c>
      <c r="I186" s="76">
        <f t="shared" si="29"/>
        <v>0</v>
      </c>
      <c r="J186" s="77">
        <f t="shared" si="26"/>
        <v>0</v>
      </c>
      <c r="K186" s="78">
        <v>3.37</v>
      </c>
      <c r="L186" s="77">
        <f t="shared" si="27"/>
        <v>69.876000000000005</v>
      </c>
      <c r="M186" s="77">
        <f t="shared" si="38"/>
        <v>38.986242810062144</v>
      </c>
      <c r="N186" s="77">
        <f t="shared" si="38"/>
        <v>23.727225133685483</v>
      </c>
      <c r="O186" s="77">
        <f t="shared" si="38"/>
        <v>21.554090736778541</v>
      </c>
      <c r="P186" s="77">
        <f t="shared" si="38"/>
        <v>33.43715435299589</v>
      </c>
      <c r="Q186" s="77">
        <f t="shared" si="38"/>
        <v>33.455047569524993</v>
      </c>
      <c r="R186" s="77">
        <f t="shared" si="30"/>
        <v>69.876000000000005</v>
      </c>
      <c r="S186" s="77">
        <f t="shared" si="31"/>
        <v>0</v>
      </c>
      <c r="T186" s="77">
        <f t="shared" si="35"/>
        <v>0</v>
      </c>
      <c r="U186" s="99">
        <f t="shared" si="32"/>
        <v>0</v>
      </c>
      <c r="V186" s="99">
        <f t="shared" si="33"/>
        <v>0</v>
      </c>
    </row>
    <row r="187" spans="1:22" x14ac:dyDescent="0.25">
      <c r="A187" s="24">
        <f>'[2]07-2021'!A193</f>
        <v>44385.583333332892</v>
      </c>
      <c r="B187" s="25">
        <v>0</v>
      </c>
      <c r="C187" s="26">
        <v>0</v>
      </c>
      <c r="D187" s="25">
        <v>0</v>
      </c>
      <c r="E187" s="26">
        <v>0</v>
      </c>
      <c r="F187" s="27">
        <f t="shared" si="28"/>
        <v>0</v>
      </c>
      <c r="G187" s="27">
        <f t="shared" si="28"/>
        <v>0</v>
      </c>
      <c r="H187" s="28">
        <f>'[2]07-2021'!P193</f>
        <v>0</v>
      </c>
      <c r="I187" s="76">
        <f t="shared" si="29"/>
        <v>0</v>
      </c>
      <c r="J187" s="77">
        <f t="shared" si="26"/>
        <v>0</v>
      </c>
      <c r="K187" s="78">
        <v>3.37</v>
      </c>
      <c r="L187" s="77">
        <f t="shared" si="27"/>
        <v>69.876000000000005</v>
      </c>
      <c r="M187" s="77">
        <f t="shared" si="38"/>
        <v>38.986242810062144</v>
      </c>
      <c r="N187" s="77">
        <f t="shared" si="38"/>
        <v>23.727225133685483</v>
      </c>
      <c r="O187" s="77">
        <f t="shared" si="38"/>
        <v>21.554090736778541</v>
      </c>
      <c r="P187" s="77">
        <f t="shared" si="38"/>
        <v>33.43715435299589</v>
      </c>
      <c r="Q187" s="77">
        <f t="shared" si="38"/>
        <v>33.455047569524993</v>
      </c>
      <c r="R187" s="77">
        <f t="shared" si="30"/>
        <v>69.876000000000005</v>
      </c>
      <c r="S187" s="77">
        <f t="shared" si="31"/>
        <v>0</v>
      </c>
      <c r="T187" s="77">
        <f t="shared" si="35"/>
        <v>0</v>
      </c>
      <c r="U187" s="99">
        <f t="shared" si="32"/>
        <v>0</v>
      </c>
      <c r="V187" s="99">
        <f t="shared" si="33"/>
        <v>0</v>
      </c>
    </row>
    <row r="188" spans="1:22" x14ac:dyDescent="0.25">
      <c r="A188" s="24">
        <f>'[2]07-2021'!A194</f>
        <v>44385.624999999556</v>
      </c>
      <c r="B188" s="25">
        <v>44.530999999999999</v>
      </c>
      <c r="C188" s="26">
        <v>1718.45129</v>
      </c>
      <c r="D188" s="25">
        <v>44.530999999999999</v>
      </c>
      <c r="E188" s="26">
        <v>1718.451</v>
      </c>
      <c r="F188" s="27">
        <f t="shared" si="28"/>
        <v>0</v>
      </c>
      <c r="G188" s="27">
        <f t="shared" si="28"/>
        <v>2.8999999994994141E-4</v>
      </c>
      <c r="H188" s="28">
        <f>'[2]07-2021'!P194</f>
        <v>0</v>
      </c>
      <c r="I188" s="76">
        <f t="shared" si="29"/>
        <v>0</v>
      </c>
      <c r="J188" s="77">
        <f t="shared" si="26"/>
        <v>0</v>
      </c>
      <c r="K188" s="78">
        <v>3.37</v>
      </c>
      <c r="L188" s="77">
        <f t="shared" si="27"/>
        <v>69.876000000000005</v>
      </c>
      <c r="M188" s="77">
        <f t="shared" si="38"/>
        <v>38.986242810062144</v>
      </c>
      <c r="N188" s="77">
        <f t="shared" si="38"/>
        <v>23.727225133685483</v>
      </c>
      <c r="O188" s="77">
        <f t="shared" si="38"/>
        <v>21.554090736778541</v>
      </c>
      <c r="P188" s="77">
        <f t="shared" si="38"/>
        <v>33.43715435299589</v>
      </c>
      <c r="Q188" s="77">
        <f t="shared" si="38"/>
        <v>33.455047569524993</v>
      </c>
      <c r="R188" s="77">
        <f t="shared" si="30"/>
        <v>69.876000000000005</v>
      </c>
      <c r="S188" s="77">
        <f t="shared" si="31"/>
        <v>0</v>
      </c>
      <c r="T188" s="77">
        <f t="shared" si="35"/>
        <v>0</v>
      </c>
      <c r="U188" s="99">
        <f t="shared" si="32"/>
        <v>0</v>
      </c>
      <c r="V188" s="99">
        <f t="shared" si="33"/>
        <v>0</v>
      </c>
    </row>
    <row r="189" spans="1:22" x14ac:dyDescent="0.25">
      <c r="A189" s="24">
        <f>'[2]07-2021'!A195</f>
        <v>44385.66666666622</v>
      </c>
      <c r="B189" s="25">
        <v>295.60199999999998</v>
      </c>
      <c r="C189" s="26">
        <v>10737.151446</v>
      </c>
      <c r="D189" s="25">
        <v>295.60199999999998</v>
      </c>
      <c r="E189" s="26">
        <v>10737.151</v>
      </c>
      <c r="F189" s="27">
        <f t="shared" si="28"/>
        <v>0</v>
      </c>
      <c r="G189" s="27">
        <f t="shared" si="28"/>
        <v>4.4600000001082662E-4</v>
      </c>
      <c r="H189" s="28">
        <f>'[2]07-2021'!P195</f>
        <v>0</v>
      </c>
      <c r="I189" s="76">
        <f t="shared" si="29"/>
        <v>0</v>
      </c>
      <c r="J189" s="77">
        <f t="shared" si="26"/>
        <v>0</v>
      </c>
      <c r="K189" s="78">
        <v>3.37</v>
      </c>
      <c r="L189" s="77">
        <f t="shared" si="27"/>
        <v>69.876000000000005</v>
      </c>
      <c r="M189" s="77">
        <f t="shared" si="38"/>
        <v>38.986242810062144</v>
      </c>
      <c r="N189" s="77">
        <f t="shared" si="38"/>
        <v>23.727225133685483</v>
      </c>
      <c r="O189" s="77">
        <f t="shared" si="38"/>
        <v>21.554090736778541</v>
      </c>
      <c r="P189" s="77">
        <f t="shared" si="38"/>
        <v>33.43715435299589</v>
      </c>
      <c r="Q189" s="77">
        <f t="shared" si="38"/>
        <v>33.455047569524993</v>
      </c>
      <c r="R189" s="77">
        <f t="shared" si="30"/>
        <v>69.876000000000005</v>
      </c>
      <c r="S189" s="77">
        <f t="shared" si="31"/>
        <v>0</v>
      </c>
      <c r="T189" s="77">
        <f t="shared" si="35"/>
        <v>0</v>
      </c>
      <c r="U189" s="99">
        <f t="shared" si="32"/>
        <v>0</v>
      </c>
      <c r="V189" s="99">
        <f t="shared" si="33"/>
        <v>0</v>
      </c>
    </row>
    <row r="190" spans="1:22" x14ac:dyDescent="0.25">
      <c r="A190" s="24">
        <f>'[2]07-2021'!A196</f>
        <v>44385.708333332885</v>
      </c>
      <c r="B190" s="25">
        <v>324.71300000000002</v>
      </c>
      <c r="C190" s="26">
        <v>16466.196230000001</v>
      </c>
      <c r="D190" s="25">
        <v>324.71300000000002</v>
      </c>
      <c r="E190" s="26">
        <v>16466.196</v>
      </c>
      <c r="F190" s="27">
        <f t="shared" si="28"/>
        <v>0</v>
      </c>
      <c r="G190" s="27">
        <f t="shared" si="28"/>
        <v>2.300000014656689E-4</v>
      </c>
      <c r="H190" s="28">
        <f>'[2]07-2021'!P196</f>
        <v>0</v>
      </c>
      <c r="I190" s="76">
        <f t="shared" si="29"/>
        <v>0</v>
      </c>
      <c r="J190" s="77">
        <f t="shared" si="26"/>
        <v>0</v>
      </c>
      <c r="K190" s="78">
        <v>3.37</v>
      </c>
      <c r="L190" s="77">
        <f t="shared" si="27"/>
        <v>69.876000000000005</v>
      </c>
      <c r="M190" s="77">
        <f t="shared" si="38"/>
        <v>38.986242810062144</v>
      </c>
      <c r="N190" s="77">
        <f t="shared" si="38"/>
        <v>23.727225133685483</v>
      </c>
      <c r="O190" s="77">
        <f t="shared" si="38"/>
        <v>21.554090736778541</v>
      </c>
      <c r="P190" s="77">
        <f t="shared" si="38"/>
        <v>33.43715435299589</v>
      </c>
      <c r="Q190" s="77">
        <f t="shared" si="38"/>
        <v>33.455047569524993</v>
      </c>
      <c r="R190" s="77">
        <f t="shared" si="30"/>
        <v>69.876000000000005</v>
      </c>
      <c r="S190" s="77">
        <f t="shared" si="31"/>
        <v>0</v>
      </c>
      <c r="T190" s="77">
        <f t="shared" si="35"/>
        <v>0</v>
      </c>
      <c r="U190" s="99">
        <f t="shared" si="32"/>
        <v>0</v>
      </c>
      <c r="V190" s="99">
        <f t="shared" si="33"/>
        <v>0</v>
      </c>
    </row>
    <row r="191" spans="1:22" x14ac:dyDescent="0.25">
      <c r="A191" s="24">
        <f>'[2]07-2021'!A197</f>
        <v>44385.749999999549</v>
      </c>
      <c r="B191" s="25">
        <v>196.57</v>
      </c>
      <c r="C191" s="26">
        <v>6576.8390600000002</v>
      </c>
      <c r="D191" s="25">
        <v>175.25</v>
      </c>
      <c r="E191" s="26">
        <v>5863.5280000000002</v>
      </c>
      <c r="F191" s="27">
        <f t="shared" si="28"/>
        <v>21.319999999999993</v>
      </c>
      <c r="G191" s="27">
        <f t="shared" si="28"/>
        <v>713.31106</v>
      </c>
      <c r="H191" s="28">
        <f>'[2]07-2021'!P197</f>
        <v>0</v>
      </c>
      <c r="I191" s="76">
        <f t="shared" si="29"/>
        <v>21.319999999999993</v>
      </c>
      <c r="J191" s="77">
        <f t="shared" si="26"/>
        <v>33.457366791744853</v>
      </c>
      <c r="K191" s="78">
        <v>3.37</v>
      </c>
      <c r="L191" s="77">
        <f t="shared" si="27"/>
        <v>69.876000000000005</v>
      </c>
      <c r="M191" s="77">
        <f t="shared" si="38"/>
        <v>38.986242810062144</v>
      </c>
      <c r="N191" s="77">
        <f t="shared" si="38"/>
        <v>23.727225133685483</v>
      </c>
      <c r="O191" s="77">
        <f t="shared" si="38"/>
        <v>21.554090736778541</v>
      </c>
      <c r="P191" s="77">
        <f t="shared" si="38"/>
        <v>33.43715435299589</v>
      </c>
      <c r="Q191" s="77">
        <f t="shared" si="38"/>
        <v>33.455047569524993</v>
      </c>
      <c r="R191" s="77">
        <f t="shared" si="30"/>
        <v>69.876000000000005</v>
      </c>
      <c r="S191" s="77">
        <f t="shared" si="31"/>
        <v>0</v>
      </c>
      <c r="T191" s="77">
        <f t="shared" si="35"/>
        <v>0</v>
      </c>
      <c r="U191" s="99">
        <f t="shared" si="32"/>
        <v>0</v>
      </c>
      <c r="V191" s="99">
        <f t="shared" si="33"/>
        <v>0</v>
      </c>
    </row>
    <row r="192" spans="1:22" x14ac:dyDescent="0.25">
      <c r="A192" s="24">
        <f>'[2]07-2021'!A198</f>
        <v>44385.791666666213</v>
      </c>
      <c r="B192" s="25">
        <v>102.071</v>
      </c>
      <c r="C192" s="26">
        <v>3363.6477340000001</v>
      </c>
      <c r="D192" s="25">
        <v>102.071</v>
      </c>
      <c r="E192" s="26">
        <v>3363.6480000000001</v>
      </c>
      <c r="F192" s="27">
        <f t="shared" si="28"/>
        <v>0</v>
      </c>
      <c r="G192" s="27">
        <f t="shared" si="28"/>
        <v>-2.6600000001053559E-4</v>
      </c>
      <c r="H192" s="28">
        <f>'[2]07-2021'!P198</f>
        <v>0</v>
      </c>
      <c r="I192" s="76">
        <f t="shared" si="29"/>
        <v>0</v>
      </c>
      <c r="J192" s="77">
        <f t="shared" si="26"/>
        <v>0</v>
      </c>
      <c r="K192" s="78">
        <v>3.37</v>
      </c>
      <c r="L192" s="77">
        <f t="shared" si="27"/>
        <v>69.876000000000005</v>
      </c>
      <c r="M192" s="77">
        <f t="shared" si="38"/>
        <v>38.986242810062144</v>
      </c>
      <c r="N192" s="77">
        <f t="shared" si="38"/>
        <v>23.727225133685483</v>
      </c>
      <c r="O192" s="77">
        <f t="shared" si="38"/>
        <v>21.554090736778541</v>
      </c>
      <c r="P192" s="77">
        <f t="shared" si="38"/>
        <v>33.43715435299589</v>
      </c>
      <c r="Q192" s="77">
        <f t="shared" si="38"/>
        <v>33.455047569524993</v>
      </c>
      <c r="R192" s="77">
        <f t="shared" si="30"/>
        <v>69.876000000000005</v>
      </c>
      <c r="S192" s="77">
        <f t="shared" si="31"/>
        <v>0</v>
      </c>
      <c r="T192" s="77">
        <f t="shared" si="35"/>
        <v>0</v>
      </c>
      <c r="U192" s="99">
        <f t="shared" si="32"/>
        <v>0</v>
      </c>
      <c r="V192" s="99">
        <f t="shared" si="33"/>
        <v>0</v>
      </c>
    </row>
    <row r="193" spans="1:22" x14ac:dyDescent="0.25">
      <c r="A193" s="24">
        <f>'[2]07-2021'!A199</f>
        <v>44385.833333332877</v>
      </c>
      <c r="B193" s="25">
        <v>48.119</v>
      </c>
      <c r="C193" s="26">
        <v>1580.757269</v>
      </c>
      <c r="D193" s="25">
        <v>48.119</v>
      </c>
      <c r="E193" s="26">
        <v>1580.7570000000001</v>
      </c>
      <c r="F193" s="27">
        <f t="shared" si="28"/>
        <v>0</v>
      </c>
      <c r="G193" s="27">
        <f t="shared" si="28"/>
        <v>2.6899999988927448E-4</v>
      </c>
      <c r="H193" s="28">
        <f>'[2]07-2021'!P199</f>
        <v>0</v>
      </c>
      <c r="I193" s="76">
        <f t="shared" si="29"/>
        <v>0</v>
      </c>
      <c r="J193" s="77">
        <f t="shared" si="26"/>
        <v>0</v>
      </c>
      <c r="K193" s="78">
        <v>3.37</v>
      </c>
      <c r="L193" s="77">
        <f t="shared" si="27"/>
        <v>69.876000000000005</v>
      </c>
      <c r="M193" s="77">
        <f t="shared" si="38"/>
        <v>38.986242810062144</v>
      </c>
      <c r="N193" s="77">
        <f t="shared" si="38"/>
        <v>23.727225133685483</v>
      </c>
      <c r="O193" s="77">
        <f t="shared" si="38"/>
        <v>21.554090736778541</v>
      </c>
      <c r="P193" s="77">
        <f t="shared" si="38"/>
        <v>33.43715435299589</v>
      </c>
      <c r="Q193" s="77">
        <f t="shared" si="38"/>
        <v>33.455047569524993</v>
      </c>
      <c r="R193" s="77">
        <f t="shared" si="30"/>
        <v>69.876000000000005</v>
      </c>
      <c r="S193" s="77">
        <f t="shared" si="31"/>
        <v>0</v>
      </c>
      <c r="T193" s="77">
        <f t="shared" si="35"/>
        <v>0</v>
      </c>
      <c r="U193" s="99">
        <f t="shared" si="32"/>
        <v>0</v>
      </c>
      <c r="V193" s="99">
        <f t="shared" si="33"/>
        <v>0</v>
      </c>
    </row>
    <row r="194" spans="1:22" x14ac:dyDescent="0.25">
      <c r="A194" s="24">
        <f>'[2]07-2021'!A200</f>
        <v>44385.874999999542</v>
      </c>
      <c r="B194" s="25">
        <v>50.831000000000003</v>
      </c>
      <c r="C194" s="26">
        <v>1513.442194</v>
      </c>
      <c r="D194" s="25">
        <v>50.831000000000003</v>
      </c>
      <c r="E194" s="26">
        <v>1513.442</v>
      </c>
      <c r="F194" s="27">
        <f t="shared" si="28"/>
        <v>0</v>
      </c>
      <c r="G194" s="27">
        <f t="shared" si="28"/>
        <v>1.9399999996494444E-4</v>
      </c>
      <c r="H194" s="28">
        <f>'[2]07-2021'!P200</f>
        <v>0</v>
      </c>
      <c r="I194" s="76">
        <f t="shared" si="29"/>
        <v>0</v>
      </c>
      <c r="J194" s="77">
        <f t="shared" si="26"/>
        <v>0</v>
      </c>
      <c r="K194" s="78">
        <v>3.37</v>
      </c>
      <c r="L194" s="77">
        <f t="shared" si="27"/>
        <v>69.876000000000005</v>
      </c>
      <c r="M194" s="77">
        <f t="shared" si="38"/>
        <v>38.986242810062144</v>
      </c>
      <c r="N194" s="77">
        <f t="shared" si="38"/>
        <v>23.727225133685483</v>
      </c>
      <c r="O194" s="77">
        <f t="shared" si="38"/>
        <v>21.554090736778541</v>
      </c>
      <c r="P194" s="77">
        <f t="shared" si="38"/>
        <v>33.43715435299589</v>
      </c>
      <c r="Q194" s="77">
        <f t="shared" si="38"/>
        <v>33.455047569524993</v>
      </c>
      <c r="R194" s="77">
        <f t="shared" si="30"/>
        <v>69.876000000000005</v>
      </c>
      <c r="S194" s="77">
        <f t="shared" si="31"/>
        <v>0</v>
      </c>
      <c r="T194" s="77">
        <f t="shared" si="35"/>
        <v>0</v>
      </c>
      <c r="U194" s="99">
        <f t="shared" si="32"/>
        <v>0</v>
      </c>
      <c r="V194" s="99">
        <f t="shared" si="33"/>
        <v>0</v>
      </c>
    </row>
    <row r="195" spans="1:22" x14ac:dyDescent="0.25">
      <c r="A195" s="24">
        <f>'[2]07-2021'!A201</f>
        <v>44385.916666666206</v>
      </c>
      <c r="B195" s="25">
        <v>41.600999999999999</v>
      </c>
      <c r="C195" s="26">
        <v>1239.3353910000001</v>
      </c>
      <c r="D195" s="25">
        <v>41.600999999999999</v>
      </c>
      <c r="E195" s="26">
        <v>1239.335</v>
      </c>
      <c r="F195" s="27">
        <f t="shared" si="28"/>
        <v>0</v>
      </c>
      <c r="G195" s="27">
        <f t="shared" si="28"/>
        <v>3.9100000003600144E-4</v>
      </c>
      <c r="H195" s="28">
        <f>'[2]07-2021'!P201</f>
        <v>0</v>
      </c>
      <c r="I195" s="76">
        <f t="shared" si="29"/>
        <v>0</v>
      </c>
      <c r="J195" s="77">
        <f t="shared" si="26"/>
        <v>0</v>
      </c>
      <c r="K195" s="78">
        <v>3.37</v>
      </c>
      <c r="L195" s="77">
        <f t="shared" si="27"/>
        <v>69.876000000000005</v>
      </c>
      <c r="M195" s="77">
        <f t="shared" si="38"/>
        <v>38.986242810062144</v>
      </c>
      <c r="N195" s="77">
        <f t="shared" si="38"/>
        <v>23.727225133685483</v>
      </c>
      <c r="O195" s="77">
        <f t="shared" si="38"/>
        <v>21.554090736778541</v>
      </c>
      <c r="P195" s="77">
        <f t="shared" si="38"/>
        <v>33.43715435299589</v>
      </c>
      <c r="Q195" s="77">
        <f t="shared" si="38"/>
        <v>33.455047569524993</v>
      </c>
      <c r="R195" s="77">
        <f t="shared" si="30"/>
        <v>69.876000000000005</v>
      </c>
      <c r="S195" s="77">
        <f t="shared" si="31"/>
        <v>0</v>
      </c>
      <c r="T195" s="77">
        <f t="shared" si="35"/>
        <v>0</v>
      </c>
      <c r="U195" s="99">
        <f t="shared" si="32"/>
        <v>0</v>
      </c>
      <c r="V195" s="99">
        <f t="shared" si="33"/>
        <v>0</v>
      </c>
    </row>
    <row r="196" spans="1:22" x14ac:dyDescent="0.25">
      <c r="A196" s="24">
        <f>'[2]07-2021'!A202</f>
        <v>44385.95833333287</v>
      </c>
      <c r="B196" s="25">
        <v>22.166</v>
      </c>
      <c r="C196" s="26">
        <v>536.21770600000002</v>
      </c>
      <c r="D196" s="25">
        <v>0</v>
      </c>
      <c r="E196" s="26">
        <v>0</v>
      </c>
      <c r="F196" s="27">
        <f t="shared" si="28"/>
        <v>22.166</v>
      </c>
      <c r="G196" s="27">
        <f t="shared" si="28"/>
        <v>536.21770600000002</v>
      </c>
      <c r="H196" s="28">
        <f>'[2]07-2021'!P202</f>
        <v>0</v>
      </c>
      <c r="I196" s="76">
        <f t="shared" si="29"/>
        <v>22.166</v>
      </c>
      <c r="J196" s="77">
        <f t="shared" si="26"/>
        <v>24.190999999999999</v>
      </c>
      <c r="K196" s="78">
        <v>3.37</v>
      </c>
      <c r="L196" s="77">
        <f t="shared" si="27"/>
        <v>69.876000000000005</v>
      </c>
      <c r="M196" s="77">
        <f t="shared" si="38"/>
        <v>38.986242810062144</v>
      </c>
      <c r="N196" s="77">
        <f t="shared" si="38"/>
        <v>23.727225133685483</v>
      </c>
      <c r="O196" s="77">
        <f t="shared" si="38"/>
        <v>21.554090736778541</v>
      </c>
      <c r="P196" s="77">
        <f t="shared" si="38"/>
        <v>33.43715435299589</v>
      </c>
      <c r="Q196" s="77">
        <f t="shared" si="38"/>
        <v>33.455047569524993</v>
      </c>
      <c r="R196" s="77">
        <f t="shared" si="30"/>
        <v>69.876000000000005</v>
      </c>
      <c r="S196" s="77">
        <f t="shared" si="31"/>
        <v>0</v>
      </c>
      <c r="T196" s="77">
        <f t="shared" si="35"/>
        <v>0</v>
      </c>
      <c r="U196" s="99">
        <f t="shared" si="32"/>
        <v>0</v>
      </c>
      <c r="V196" s="99">
        <f t="shared" si="33"/>
        <v>0</v>
      </c>
    </row>
    <row r="197" spans="1:22" x14ac:dyDescent="0.25">
      <c r="A197" s="24">
        <f>'[2]07-2021'!A203</f>
        <v>44385.999999999534</v>
      </c>
      <c r="B197" s="25">
        <v>0</v>
      </c>
      <c r="C197" s="26">
        <v>0</v>
      </c>
      <c r="D197" s="25">
        <v>0</v>
      </c>
      <c r="E197" s="26">
        <v>0</v>
      </c>
      <c r="F197" s="27">
        <f t="shared" si="28"/>
        <v>0</v>
      </c>
      <c r="G197" s="27">
        <f t="shared" si="28"/>
        <v>0</v>
      </c>
      <c r="H197" s="28">
        <f>'[2]07-2021'!P203</f>
        <v>0</v>
      </c>
      <c r="I197" s="76">
        <f t="shared" si="29"/>
        <v>0</v>
      </c>
      <c r="J197" s="77">
        <f t="shared" si="26"/>
        <v>0</v>
      </c>
      <c r="K197" s="78">
        <v>3.37</v>
      </c>
      <c r="L197" s="77">
        <f t="shared" si="27"/>
        <v>69.876000000000005</v>
      </c>
      <c r="M197" s="77">
        <f t="shared" si="38"/>
        <v>38.986242810062144</v>
      </c>
      <c r="N197" s="77">
        <f t="shared" si="38"/>
        <v>23.727225133685483</v>
      </c>
      <c r="O197" s="77">
        <f t="shared" si="38"/>
        <v>21.554090736778541</v>
      </c>
      <c r="P197" s="77">
        <f t="shared" si="38"/>
        <v>33.43715435299589</v>
      </c>
      <c r="Q197" s="77">
        <f t="shared" si="38"/>
        <v>33.455047569524993</v>
      </c>
      <c r="R197" s="77">
        <f t="shared" si="30"/>
        <v>69.876000000000005</v>
      </c>
      <c r="S197" s="77">
        <f t="shared" si="31"/>
        <v>0</v>
      </c>
      <c r="T197" s="77">
        <f t="shared" si="35"/>
        <v>0</v>
      </c>
      <c r="U197" s="99">
        <f t="shared" si="32"/>
        <v>0</v>
      </c>
      <c r="V197" s="99">
        <f t="shared" si="33"/>
        <v>0</v>
      </c>
    </row>
    <row r="198" spans="1:22" x14ac:dyDescent="0.25">
      <c r="A198" s="24">
        <f>'[2]07-2021'!A204</f>
        <v>44386.041666666199</v>
      </c>
      <c r="B198" s="25">
        <v>0</v>
      </c>
      <c r="C198" s="26">
        <v>0</v>
      </c>
      <c r="D198" s="25">
        <v>0</v>
      </c>
      <c r="E198" s="26">
        <v>0</v>
      </c>
      <c r="F198" s="27">
        <f t="shared" si="28"/>
        <v>0</v>
      </c>
      <c r="G198" s="27">
        <f t="shared" si="28"/>
        <v>0</v>
      </c>
      <c r="H198" s="28">
        <f>'[2]07-2021'!P204</f>
        <v>0</v>
      </c>
      <c r="I198" s="76">
        <f t="shared" si="29"/>
        <v>0</v>
      </c>
      <c r="J198" s="77">
        <f t="shared" ref="J198:J261" si="39">IF(F198&gt;0,G198/F198,0)</f>
        <v>0</v>
      </c>
      <c r="K198" s="78">
        <v>3.4</v>
      </c>
      <c r="L198" s="77">
        <f t="shared" ref="L198:L261" si="40">IF(AND(MONTH($A$2)&gt;5,MONTH($A$2)&lt;9),(K198*10800)/1000,(K198*10400)/1000)+33.48</f>
        <v>70.199999999999989</v>
      </c>
      <c r="M198" s="77">
        <f t="shared" si="38"/>
        <v>38.986242810062144</v>
      </c>
      <c r="N198" s="77">
        <f t="shared" si="38"/>
        <v>23.727225133685483</v>
      </c>
      <c r="O198" s="77">
        <f t="shared" si="38"/>
        <v>21.554090736778541</v>
      </c>
      <c r="P198" s="77">
        <f t="shared" si="38"/>
        <v>33.43715435299589</v>
      </c>
      <c r="Q198" s="77">
        <f t="shared" si="38"/>
        <v>33.455047569524993</v>
      </c>
      <c r="R198" s="77">
        <f t="shared" si="30"/>
        <v>70.199999999999989</v>
      </c>
      <c r="S198" s="77">
        <f t="shared" si="31"/>
        <v>0</v>
      </c>
      <c r="T198" s="77">
        <f t="shared" si="35"/>
        <v>0</v>
      </c>
      <c r="U198" s="99">
        <f t="shared" si="32"/>
        <v>0</v>
      </c>
      <c r="V198" s="99">
        <f t="shared" si="33"/>
        <v>0</v>
      </c>
    </row>
    <row r="199" spans="1:22" x14ac:dyDescent="0.25">
      <c r="A199" s="24">
        <f>'[2]07-2021'!A205</f>
        <v>44386.083333332863</v>
      </c>
      <c r="B199" s="25">
        <v>0</v>
      </c>
      <c r="C199" s="26">
        <v>0</v>
      </c>
      <c r="D199" s="25">
        <v>0</v>
      </c>
      <c r="E199" s="26">
        <v>0</v>
      </c>
      <c r="F199" s="27">
        <f t="shared" ref="F199:G262" si="41">B199-D199</f>
        <v>0</v>
      </c>
      <c r="G199" s="27">
        <f t="shared" si="41"/>
        <v>0</v>
      </c>
      <c r="H199" s="28">
        <f>'[2]07-2021'!P205</f>
        <v>0</v>
      </c>
      <c r="I199" s="76">
        <f t="shared" ref="I199:I262" si="42">F199-H199</f>
        <v>0</v>
      </c>
      <c r="J199" s="77">
        <f t="shared" si="39"/>
        <v>0</v>
      </c>
      <c r="K199" s="78">
        <v>3.4</v>
      </c>
      <c r="L199" s="77">
        <f t="shared" si="40"/>
        <v>70.199999999999989</v>
      </c>
      <c r="M199" s="77">
        <f t="shared" si="38"/>
        <v>38.986242810062144</v>
      </c>
      <c r="N199" s="77">
        <f t="shared" si="38"/>
        <v>23.727225133685483</v>
      </c>
      <c r="O199" s="77">
        <f t="shared" si="38"/>
        <v>21.554090736778541</v>
      </c>
      <c r="P199" s="77">
        <f t="shared" si="38"/>
        <v>33.43715435299589</v>
      </c>
      <c r="Q199" s="77">
        <f t="shared" si="38"/>
        <v>33.455047569524993</v>
      </c>
      <c r="R199" s="77">
        <f t="shared" ref="R199:R262" si="43">MAX(L199:Q199)</f>
        <v>70.199999999999989</v>
      </c>
      <c r="S199" s="77">
        <f t="shared" ref="S199:S262" si="44">IF(J199&gt;R199,J199-R199,0)</f>
        <v>0</v>
      </c>
      <c r="T199" s="77">
        <f t="shared" si="35"/>
        <v>0</v>
      </c>
      <c r="U199" s="99">
        <f t="shared" ref="U199:U262" si="45">IF(T199=0,0,1)</f>
        <v>0</v>
      </c>
      <c r="V199" s="99">
        <f t="shared" ref="V199:V262" si="46">IF(U199=0,0,V198+1)</f>
        <v>0</v>
      </c>
    </row>
    <row r="200" spans="1:22" x14ac:dyDescent="0.25">
      <c r="A200" s="24">
        <f>'[2]07-2021'!A206</f>
        <v>44386.124999999527</v>
      </c>
      <c r="B200" s="25">
        <v>0</v>
      </c>
      <c r="C200" s="26">
        <v>0</v>
      </c>
      <c r="D200" s="25">
        <v>0</v>
      </c>
      <c r="E200" s="26">
        <v>0</v>
      </c>
      <c r="F200" s="27">
        <f t="shared" si="41"/>
        <v>0</v>
      </c>
      <c r="G200" s="27">
        <f t="shared" si="41"/>
        <v>0</v>
      </c>
      <c r="H200" s="28">
        <f>'[2]07-2021'!P206</f>
        <v>0</v>
      </c>
      <c r="I200" s="76">
        <f t="shared" si="42"/>
        <v>0</v>
      </c>
      <c r="J200" s="77">
        <f t="shared" si="39"/>
        <v>0</v>
      </c>
      <c r="K200" s="78">
        <v>3.4</v>
      </c>
      <c r="L200" s="77">
        <f t="shared" si="40"/>
        <v>70.199999999999989</v>
      </c>
      <c r="M200" s="77">
        <f t="shared" ref="M200:Q215" si="47">M199</f>
        <v>38.986242810062144</v>
      </c>
      <c r="N200" s="77">
        <f t="shared" si="47"/>
        <v>23.727225133685483</v>
      </c>
      <c r="O200" s="77">
        <f t="shared" si="47"/>
        <v>21.554090736778541</v>
      </c>
      <c r="P200" s="77">
        <f t="shared" si="47"/>
        <v>33.43715435299589</v>
      </c>
      <c r="Q200" s="77">
        <f t="shared" si="47"/>
        <v>33.455047569524993</v>
      </c>
      <c r="R200" s="77">
        <f t="shared" si="43"/>
        <v>70.199999999999989</v>
      </c>
      <c r="S200" s="77">
        <f t="shared" si="44"/>
        <v>0</v>
      </c>
      <c r="T200" s="77">
        <f t="shared" ref="T200:T263" si="48">IF(S200&lt;&gt;" ",S200*I200,0)</f>
        <v>0</v>
      </c>
      <c r="U200" s="99">
        <f t="shared" si="45"/>
        <v>0</v>
      </c>
      <c r="V200" s="99">
        <f t="shared" si="46"/>
        <v>0</v>
      </c>
    </row>
    <row r="201" spans="1:22" x14ac:dyDescent="0.25">
      <c r="A201" s="24">
        <f>'[2]07-2021'!A207</f>
        <v>44386.166666666191</v>
      </c>
      <c r="B201" s="25">
        <v>0</v>
      </c>
      <c r="C201" s="26">
        <v>0</v>
      </c>
      <c r="D201" s="25">
        <v>0</v>
      </c>
      <c r="E201" s="26">
        <v>0</v>
      </c>
      <c r="F201" s="27">
        <f t="shared" si="41"/>
        <v>0</v>
      </c>
      <c r="G201" s="27">
        <f t="shared" si="41"/>
        <v>0</v>
      </c>
      <c r="H201" s="28">
        <f>'[2]07-2021'!P207</f>
        <v>0</v>
      </c>
      <c r="I201" s="76">
        <f t="shared" si="42"/>
        <v>0</v>
      </c>
      <c r="J201" s="77">
        <f t="shared" si="39"/>
        <v>0</v>
      </c>
      <c r="K201" s="78">
        <v>3.4</v>
      </c>
      <c r="L201" s="77">
        <f t="shared" si="40"/>
        <v>70.199999999999989</v>
      </c>
      <c r="M201" s="77">
        <f t="shared" si="47"/>
        <v>38.986242810062144</v>
      </c>
      <c r="N201" s="77">
        <f t="shared" si="47"/>
        <v>23.727225133685483</v>
      </c>
      <c r="O201" s="77">
        <f t="shared" si="47"/>
        <v>21.554090736778541</v>
      </c>
      <c r="P201" s="77">
        <f t="shared" si="47"/>
        <v>33.43715435299589</v>
      </c>
      <c r="Q201" s="77">
        <f t="shared" si="47"/>
        <v>33.455047569524993</v>
      </c>
      <c r="R201" s="77">
        <f t="shared" si="43"/>
        <v>70.199999999999989</v>
      </c>
      <c r="S201" s="77">
        <f t="shared" si="44"/>
        <v>0</v>
      </c>
      <c r="T201" s="77">
        <f t="shared" si="48"/>
        <v>0</v>
      </c>
      <c r="U201" s="99">
        <f t="shared" si="45"/>
        <v>0</v>
      </c>
      <c r="V201" s="99">
        <f t="shared" si="46"/>
        <v>0</v>
      </c>
    </row>
    <row r="202" spans="1:22" x14ac:dyDescent="0.25">
      <c r="A202" s="24">
        <f>'[2]07-2021'!A208</f>
        <v>44386.208333332856</v>
      </c>
      <c r="B202" s="25">
        <v>0</v>
      </c>
      <c r="C202" s="26">
        <v>0</v>
      </c>
      <c r="D202" s="25">
        <v>0</v>
      </c>
      <c r="E202" s="26">
        <v>0</v>
      </c>
      <c r="F202" s="27">
        <f t="shared" si="41"/>
        <v>0</v>
      </c>
      <c r="G202" s="27">
        <f t="shared" si="41"/>
        <v>0</v>
      </c>
      <c r="H202" s="28">
        <f>'[2]07-2021'!P208</f>
        <v>0</v>
      </c>
      <c r="I202" s="76">
        <f t="shared" si="42"/>
        <v>0</v>
      </c>
      <c r="J202" s="77">
        <f t="shared" si="39"/>
        <v>0</v>
      </c>
      <c r="K202" s="78">
        <v>3.4</v>
      </c>
      <c r="L202" s="77">
        <f t="shared" si="40"/>
        <v>70.199999999999989</v>
      </c>
      <c r="M202" s="77">
        <f t="shared" si="47"/>
        <v>38.986242810062144</v>
      </c>
      <c r="N202" s="77">
        <f t="shared" si="47"/>
        <v>23.727225133685483</v>
      </c>
      <c r="O202" s="77">
        <f t="shared" si="47"/>
        <v>21.554090736778541</v>
      </c>
      <c r="P202" s="77">
        <f t="shared" si="47"/>
        <v>33.43715435299589</v>
      </c>
      <c r="Q202" s="77">
        <f t="shared" si="47"/>
        <v>33.455047569524993</v>
      </c>
      <c r="R202" s="77">
        <f t="shared" si="43"/>
        <v>70.199999999999989</v>
      </c>
      <c r="S202" s="77">
        <f t="shared" si="44"/>
        <v>0</v>
      </c>
      <c r="T202" s="77">
        <f t="shared" si="48"/>
        <v>0</v>
      </c>
      <c r="U202" s="99">
        <f t="shared" si="45"/>
        <v>0</v>
      </c>
      <c r="V202" s="99">
        <f t="shared" si="46"/>
        <v>0</v>
      </c>
    </row>
    <row r="203" spans="1:22" x14ac:dyDescent="0.25">
      <c r="A203" s="24">
        <f>'[2]07-2021'!A209</f>
        <v>44386.24999999952</v>
      </c>
      <c r="B203" s="25">
        <v>0</v>
      </c>
      <c r="C203" s="26">
        <v>0</v>
      </c>
      <c r="D203" s="25">
        <v>0</v>
      </c>
      <c r="E203" s="26">
        <v>0</v>
      </c>
      <c r="F203" s="27">
        <f t="shared" si="41"/>
        <v>0</v>
      </c>
      <c r="G203" s="27">
        <f t="shared" si="41"/>
        <v>0</v>
      </c>
      <c r="H203" s="28">
        <f>'[2]07-2021'!P209</f>
        <v>0</v>
      </c>
      <c r="I203" s="76">
        <f t="shared" si="42"/>
        <v>0</v>
      </c>
      <c r="J203" s="77">
        <f t="shared" si="39"/>
        <v>0</v>
      </c>
      <c r="K203" s="78">
        <v>3.4</v>
      </c>
      <c r="L203" s="77">
        <f t="shared" si="40"/>
        <v>70.199999999999989</v>
      </c>
      <c r="M203" s="77">
        <f t="shared" si="47"/>
        <v>38.986242810062144</v>
      </c>
      <c r="N203" s="77">
        <f t="shared" si="47"/>
        <v>23.727225133685483</v>
      </c>
      <c r="O203" s="77">
        <f t="shared" si="47"/>
        <v>21.554090736778541</v>
      </c>
      <c r="P203" s="77">
        <f t="shared" si="47"/>
        <v>33.43715435299589</v>
      </c>
      <c r="Q203" s="77">
        <f t="shared" si="47"/>
        <v>33.455047569524993</v>
      </c>
      <c r="R203" s="77">
        <f t="shared" si="43"/>
        <v>70.199999999999989</v>
      </c>
      <c r="S203" s="77">
        <f t="shared" si="44"/>
        <v>0</v>
      </c>
      <c r="T203" s="77">
        <f t="shared" si="48"/>
        <v>0</v>
      </c>
      <c r="U203" s="99">
        <f t="shared" si="45"/>
        <v>0</v>
      </c>
      <c r="V203" s="99">
        <f t="shared" si="46"/>
        <v>0</v>
      </c>
    </row>
    <row r="204" spans="1:22" x14ac:dyDescent="0.25">
      <c r="A204" s="24">
        <f>'[2]07-2021'!A210</f>
        <v>44386.291666666184</v>
      </c>
      <c r="B204" s="25">
        <v>0</v>
      </c>
      <c r="C204" s="26">
        <v>0</v>
      </c>
      <c r="D204" s="25">
        <v>0</v>
      </c>
      <c r="E204" s="26">
        <v>0</v>
      </c>
      <c r="F204" s="27">
        <f t="shared" si="41"/>
        <v>0</v>
      </c>
      <c r="G204" s="27">
        <f t="shared" si="41"/>
        <v>0</v>
      </c>
      <c r="H204" s="28">
        <f>'[2]07-2021'!P210</f>
        <v>0</v>
      </c>
      <c r="I204" s="76">
        <f t="shared" si="42"/>
        <v>0</v>
      </c>
      <c r="J204" s="77">
        <f t="shared" si="39"/>
        <v>0</v>
      </c>
      <c r="K204" s="78">
        <v>3.4</v>
      </c>
      <c r="L204" s="77">
        <f t="shared" si="40"/>
        <v>70.199999999999989</v>
      </c>
      <c r="M204" s="77">
        <f t="shared" si="47"/>
        <v>38.986242810062144</v>
      </c>
      <c r="N204" s="77">
        <f t="shared" si="47"/>
        <v>23.727225133685483</v>
      </c>
      <c r="O204" s="77">
        <f t="shared" si="47"/>
        <v>21.554090736778541</v>
      </c>
      <c r="P204" s="77">
        <f t="shared" si="47"/>
        <v>33.43715435299589</v>
      </c>
      <c r="Q204" s="77">
        <f t="shared" si="47"/>
        <v>33.455047569524993</v>
      </c>
      <c r="R204" s="77">
        <f t="shared" si="43"/>
        <v>70.199999999999989</v>
      </c>
      <c r="S204" s="77">
        <f t="shared" si="44"/>
        <v>0</v>
      </c>
      <c r="T204" s="77">
        <f t="shared" si="48"/>
        <v>0</v>
      </c>
      <c r="U204" s="99">
        <f t="shared" si="45"/>
        <v>0</v>
      </c>
      <c r="V204" s="99">
        <f t="shared" si="46"/>
        <v>0</v>
      </c>
    </row>
    <row r="205" spans="1:22" x14ac:dyDescent="0.25">
      <c r="A205" s="24">
        <f>'[2]07-2021'!A211</f>
        <v>44386.333333332848</v>
      </c>
      <c r="B205" s="25">
        <v>19.324999999999999</v>
      </c>
      <c r="C205" s="26">
        <v>442.19465000000002</v>
      </c>
      <c r="D205" s="25">
        <v>0</v>
      </c>
      <c r="E205" s="26">
        <v>0</v>
      </c>
      <c r="F205" s="27">
        <f t="shared" si="41"/>
        <v>19.324999999999999</v>
      </c>
      <c r="G205" s="27">
        <f t="shared" si="41"/>
        <v>442.19465000000002</v>
      </c>
      <c r="H205" s="28">
        <f>'[2]07-2021'!P211</f>
        <v>0</v>
      </c>
      <c r="I205" s="76">
        <f t="shared" si="42"/>
        <v>19.324999999999999</v>
      </c>
      <c r="J205" s="77">
        <f t="shared" si="39"/>
        <v>22.882000000000001</v>
      </c>
      <c r="K205" s="78">
        <v>3.4</v>
      </c>
      <c r="L205" s="77">
        <f t="shared" si="40"/>
        <v>70.199999999999989</v>
      </c>
      <c r="M205" s="77">
        <f t="shared" si="47"/>
        <v>38.986242810062144</v>
      </c>
      <c r="N205" s="77">
        <f t="shared" si="47"/>
        <v>23.727225133685483</v>
      </c>
      <c r="O205" s="77">
        <f t="shared" si="47"/>
        <v>21.554090736778541</v>
      </c>
      <c r="P205" s="77">
        <f t="shared" si="47"/>
        <v>33.43715435299589</v>
      </c>
      <c r="Q205" s="77">
        <f t="shared" si="47"/>
        <v>33.455047569524993</v>
      </c>
      <c r="R205" s="77">
        <f t="shared" si="43"/>
        <v>70.199999999999989</v>
      </c>
      <c r="S205" s="77">
        <f t="shared" si="44"/>
        <v>0</v>
      </c>
      <c r="T205" s="77">
        <f t="shared" si="48"/>
        <v>0</v>
      </c>
      <c r="U205" s="99">
        <f t="shared" si="45"/>
        <v>0</v>
      </c>
      <c r="V205" s="99">
        <f t="shared" si="46"/>
        <v>0</v>
      </c>
    </row>
    <row r="206" spans="1:22" x14ac:dyDescent="0.25">
      <c r="A206" s="24">
        <f>'[2]07-2021'!A212</f>
        <v>44386.374999999513</v>
      </c>
      <c r="B206" s="25">
        <v>33.784999999999997</v>
      </c>
      <c r="C206" s="26">
        <v>874.18687499999999</v>
      </c>
      <c r="D206" s="25">
        <v>33.784999999999997</v>
      </c>
      <c r="E206" s="26">
        <v>874.18700000000001</v>
      </c>
      <c r="F206" s="27">
        <f t="shared" si="41"/>
        <v>0</v>
      </c>
      <c r="G206" s="27">
        <f t="shared" si="41"/>
        <v>-1.2500000002546585E-4</v>
      </c>
      <c r="H206" s="28">
        <f>'[2]07-2021'!P212</f>
        <v>0</v>
      </c>
      <c r="I206" s="76">
        <f t="shared" si="42"/>
        <v>0</v>
      </c>
      <c r="J206" s="77">
        <f t="shared" si="39"/>
        <v>0</v>
      </c>
      <c r="K206" s="78">
        <v>3.4</v>
      </c>
      <c r="L206" s="77">
        <f t="shared" si="40"/>
        <v>70.199999999999989</v>
      </c>
      <c r="M206" s="77">
        <f t="shared" si="47"/>
        <v>38.986242810062144</v>
      </c>
      <c r="N206" s="77">
        <f t="shared" si="47"/>
        <v>23.727225133685483</v>
      </c>
      <c r="O206" s="77">
        <f t="shared" si="47"/>
        <v>21.554090736778541</v>
      </c>
      <c r="P206" s="77">
        <f t="shared" si="47"/>
        <v>33.43715435299589</v>
      </c>
      <c r="Q206" s="77">
        <f t="shared" si="47"/>
        <v>33.455047569524993</v>
      </c>
      <c r="R206" s="77">
        <f t="shared" si="43"/>
        <v>70.199999999999989</v>
      </c>
      <c r="S206" s="77">
        <f t="shared" si="44"/>
        <v>0</v>
      </c>
      <c r="T206" s="77">
        <f t="shared" si="48"/>
        <v>0</v>
      </c>
      <c r="U206" s="99">
        <f t="shared" si="45"/>
        <v>0</v>
      </c>
      <c r="V206" s="99">
        <f t="shared" si="46"/>
        <v>0</v>
      </c>
    </row>
    <row r="207" spans="1:22" x14ac:dyDescent="0.25">
      <c r="A207" s="24">
        <f>'[2]07-2021'!A213</f>
        <v>44386.416666666177</v>
      </c>
      <c r="B207" s="25">
        <v>95.444000000000003</v>
      </c>
      <c r="C207" s="26">
        <v>2812.0665720000002</v>
      </c>
      <c r="D207" s="25">
        <v>95.444000000000003</v>
      </c>
      <c r="E207" s="26">
        <v>2812.067</v>
      </c>
      <c r="F207" s="27">
        <f t="shared" si="41"/>
        <v>0</v>
      </c>
      <c r="G207" s="27">
        <f t="shared" si="41"/>
        <v>-4.2799999982889858E-4</v>
      </c>
      <c r="H207" s="28">
        <f>'[2]07-2021'!P213</f>
        <v>0</v>
      </c>
      <c r="I207" s="76">
        <f t="shared" si="42"/>
        <v>0</v>
      </c>
      <c r="J207" s="77">
        <f t="shared" si="39"/>
        <v>0</v>
      </c>
      <c r="K207" s="78">
        <v>3.4</v>
      </c>
      <c r="L207" s="77">
        <f t="shared" si="40"/>
        <v>70.199999999999989</v>
      </c>
      <c r="M207" s="77">
        <f t="shared" si="47"/>
        <v>38.986242810062144</v>
      </c>
      <c r="N207" s="77">
        <f t="shared" si="47"/>
        <v>23.727225133685483</v>
      </c>
      <c r="O207" s="77">
        <f t="shared" si="47"/>
        <v>21.554090736778541</v>
      </c>
      <c r="P207" s="77">
        <f t="shared" si="47"/>
        <v>33.43715435299589</v>
      </c>
      <c r="Q207" s="77">
        <f t="shared" si="47"/>
        <v>33.455047569524993</v>
      </c>
      <c r="R207" s="77">
        <f t="shared" si="43"/>
        <v>70.199999999999989</v>
      </c>
      <c r="S207" s="77">
        <f t="shared" si="44"/>
        <v>0</v>
      </c>
      <c r="T207" s="77">
        <f t="shared" si="48"/>
        <v>0</v>
      </c>
      <c r="U207" s="99">
        <f t="shared" si="45"/>
        <v>0</v>
      </c>
      <c r="V207" s="99">
        <f t="shared" si="46"/>
        <v>0</v>
      </c>
    </row>
    <row r="208" spans="1:22" x14ac:dyDescent="0.25">
      <c r="A208" s="24">
        <f>'[2]07-2021'!A214</f>
        <v>44386.458333332841</v>
      </c>
      <c r="B208" s="25">
        <v>112.20399999999999</v>
      </c>
      <c r="C208" s="26">
        <v>8003.7357279999997</v>
      </c>
      <c r="D208" s="25">
        <v>112.20399999999999</v>
      </c>
      <c r="E208" s="26">
        <v>8003.7359999999999</v>
      </c>
      <c r="F208" s="27">
        <f t="shared" si="41"/>
        <v>0</v>
      </c>
      <c r="G208" s="27">
        <f t="shared" si="41"/>
        <v>-2.7200000022276072E-4</v>
      </c>
      <c r="H208" s="28">
        <f>'[2]07-2021'!P214</f>
        <v>0</v>
      </c>
      <c r="I208" s="76">
        <f t="shared" si="42"/>
        <v>0</v>
      </c>
      <c r="J208" s="77">
        <f t="shared" si="39"/>
        <v>0</v>
      </c>
      <c r="K208" s="78">
        <v>3.4</v>
      </c>
      <c r="L208" s="77">
        <f t="shared" si="40"/>
        <v>70.199999999999989</v>
      </c>
      <c r="M208" s="77">
        <f t="shared" si="47"/>
        <v>38.986242810062144</v>
      </c>
      <c r="N208" s="77">
        <f t="shared" si="47"/>
        <v>23.727225133685483</v>
      </c>
      <c r="O208" s="77">
        <f t="shared" si="47"/>
        <v>21.554090736778541</v>
      </c>
      <c r="P208" s="77">
        <f t="shared" si="47"/>
        <v>33.43715435299589</v>
      </c>
      <c r="Q208" s="77">
        <f t="shared" si="47"/>
        <v>33.455047569524993</v>
      </c>
      <c r="R208" s="77">
        <f t="shared" si="43"/>
        <v>70.199999999999989</v>
      </c>
      <c r="S208" s="77">
        <f t="shared" si="44"/>
        <v>0</v>
      </c>
      <c r="T208" s="77">
        <f t="shared" si="48"/>
        <v>0</v>
      </c>
      <c r="U208" s="99">
        <f t="shared" si="45"/>
        <v>0</v>
      </c>
      <c r="V208" s="99">
        <f t="shared" si="46"/>
        <v>0</v>
      </c>
    </row>
    <row r="209" spans="1:22" x14ac:dyDescent="0.25">
      <c r="A209" s="24">
        <f>'[2]07-2021'!A215</f>
        <v>44386.499999999505</v>
      </c>
      <c r="B209" s="25">
        <v>121.02</v>
      </c>
      <c r="C209" s="26">
        <v>4070.5077000000001</v>
      </c>
      <c r="D209" s="25">
        <v>121.02</v>
      </c>
      <c r="E209" s="26">
        <v>4070.5079999999998</v>
      </c>
      <c r="F209" s="27">
        <f t="shared" si="41"/>
        <v>0</v>
      </c>
      <c r="G209" s="27">
        <f t="shared" si="41"/>
        <v>-2.9999999969732016E-4</v>
      </c>
      <c r="H209" s="28">
        <f>'[2]07-2021'!P215</f>
        <v>0</v>
      </c>
      <c r="I209" s="76">
        <f t="shared" si="42"/>
        <v>0</v>
      </c>
      <c r="J209" s="77">
        <f t="shared" si="39"/>
        <v>0</v>
      </c>
      <c r="K209" s="78">
        <v>3.4</v>
      </c>
      <c r="L209" s="77">
        <f t="shared" si="40"/>
        <v>70.199999999999989</v>
      </c>
      <c r="M209" s="77">
        <f t="shared" si="47"/>
        <v>38.986242810062144</v>
      </c>
      <c r="N209" s="77">
        <f t="shared" si="47"/>
        <v>23.727225133685483</v>
      </c>
      <c r="O209" s="77">
        <f t="shared" si="47"/>
        <v>21.554090736778541</v>
      </c>
      <c r="P209" s="77">
        <f t="shared" si="47"/>
        <v>33.43715435299589</v>
      </c>
      <c r="Q209" s="77">
        <f t="shared" si="47"/>
        <v>33.455047569524993</v>
      </c>
      <c r="R209" s="77">
        <f t="shared" si="43"/>
        <v>70.199999999999989</v>
      </c>
      <c r="S209" s="77">
        <f t="shared" si="44"/>
        <v>0</v>
      </c>
      <c r="T209" s="77">
        <f t="shared" si="48"/>
        <v>0</v>
      </c>
      <c r="U209" s="99">
        <f t="shared" si="45"/>
        <v>0</v>
      </c>
      <c r="V209" s="99">
        <f t="shared" si="46"/>
        <v>0</v>
      </c>
    </row>
    <row r="210" spans="1:22" x14ac:dyDescent="0.25">
      <c r="A210" s="24">
        <f>'[2]07-2021'!A216</f>
        <v>44386.541666666169</v>
      </c>
      <c r="B210" s="25">
        <v>51.234999999999999</v>
      </c>
      <c r="C210" s="26">
        <v>2243.017065</v>
      </c>
      <c r="D210" s="25">
        <v>51.234999999999999</v>
      </c>
      <c r="E210" s="26">
        <v>2243.0169999999998</v>
      </c>
      <c r="F210" s="27">
        <f t="shared" si="41"/>
        <v>0</v>
      </c>
      <c r="G210" s="27">
        <f t="shared" si="41"/>
        <v>6.5000000176951289E-5</v>
      </c>
      <c r="H210" s="28">
        <f>'[2]07-2021'!P216</f>
        <v>0</v>
      </c>
      <c r="I210" s="76">
        <f t="shared" si="42"/>
        <v>0</v>
      </c>
      <c r="J210" s="77">
        <f t="shared" si="39"/>
        <v>0</v>
      </c>
      <c r="K210" s="78">
        <v>3.4</v>
      </c>
      <c r="L210" s="77">
        <f t="shared" si="40"/>
        <v>70.199999999999989</v>
      </c>
      <c r="M210" s="77">
        <f t="shared" si="47"/>
        <v>38.986242810062144</v>
      </c>
      <c r="N210" s="77">
        <f t="shared" si="47"/>
        <v>23.727225133685483</v>
      </c>
      <c r="O210" s="77">
        <f t="shared" si="47"/>
        <v>21.554090736778541</v>
      </c>
      <c r="P210" s="77">
        <f t="shared" si="47"/>
        <v>33.43715435299589</v>
      </c>
      <c r="Q210" s="77">
        <f t="shared" si="47"/>
        <v>33.455047569524993</v>
      </c>
      <c r="R210" s="77">
        <f t="shared" si="43"/>
        <v>70.199999999999989</v>
      </c>
      <c r="S210" s="77">
        <f t="shared" si="44"/>
        <v>0</v>
      </c>
      <c r="T210" s="77">
        <f t="shared" si="48"/>
        <v>0</v>
      </c>
      <c r="U210" s="99">
        <f t="shared" si="45"/>
        <v>0</v>
      </c>
      <c r="V210" s="99">
        <f t="shared" si="46"/>
        <v>0</v>
      </c>
    </row>
    <row r="211" spans="1:22" x14ac:dyDescent="0.25">
      <c r="A211" s="24">
        <f>'[2]07-2021'!A217</f>
        <v>44386.583333332834</v>
      </c>
      <c r="B211" s="25">
        <v>23.442</v>
      </c>
      <c r="C211" s="26">
        <v>889.81143599999996</v>
      </c>
      <c r="D211" s="25">
        <v>23.442</v>
      </c>
      <c r="E211" s="26">
        <v>889.81100000000004</v>
      </c>
      <c r="F211" s="27">
        <f t="shared" si="41"/>
        <v>0</v>
      </c>
      <c r="G211" s="27">
        <f t="shared" si="41"/>
        <v>4.3599999992238736E-4</v>
      </c>
      <c r="H211" s="28">
        <f>'[2]07-2021'!P217</f>
        <v>0</v>
      </c>
      <c r="I211" s="76">
        <f t="shared" si="42"/>
        <v>0</v>
      </c>
      <c r="J211" s="77">
        <f t="shared" si="39"/>
        <v>0</v>
      </c>
      <c r="K211" s="78">
        <v>3.4</v>
      </c>
      <c r="L211" s="77">
        <f t="shared" si="40"/>
        <v>70.199999999999989</v>
      </c>
      <c r="M211" s="77">
        <f t="shared" si="47"/>
        <v>38.986242810062144</v>
      </c>
      <c r="N211" s="77">
        <f t="shared" si="47"/>
        <v>23.727225133685483</v>
      </c>
      <c r="O211" s="77">
        <f t="shared" si="47"/>
        <v>21.554090736778541</v>
      </c>
      <c r="P211" s="77">
        <f t="shared" si="47"/>
        <v>33.43715435299589</v>
      </c>
      <c r="Q211" s="77">
        <f t="shared" si="47"/>
        <v>33.455047569524993</v>
      </c>
      <c r="R211" s="77">
        <f t="shared" si="43"/>
        <v>70.199999999999989</v>
      </c>
      <c r="S211" s="77">
        <f t="shared" si="44"/>
        <v>0</v>
      </c>
      <c r="T211" s="77">
        <f t="shared" si="48"/>
        <v>0</v>
      </c>
      <c r="U211" s="99">
        <f t="shared" si="45"/>
        <v>0</v>
      </c>
      <c r="V211" s="99">
        <f t="shared" si="46"/>
        <v>0</v>
      </c>
    </row>
    <row r="212" spans="1:22" x14ac:dyDescent="0.25">
      <c r="A212" s="24">
        <f>'[2]07-2021'!A218</f>
        <v>44386.624999999498</v>
      </c>
      <c r="B212" s="25">
        <v>58.524000000000001</v>
      </c>
      <c r="C212" s="26">
        <v>2604.786192</v>
      </c>
      <c r="D212" s="25">
        <v>58.524000000000001</v>
      </c>
      <c r="E212" s="26">
        <v>2604.7860000000001</v>
      </c>
      <c r="F212" s="27">
        <f t="shared" si="41"/>
        <v>0</v>
      </c>
      <c r="G212" s="27">
        <f t="shared" si="41"/>
        <v>1.9199999996999395E-4</v>
      </c>
      <c r="H212" s="28">
        <f>'[2]07-2021'!P218</f>
        <v>0</v>
      </c>
      <c r="I212" s="76">
        <f t="shared" si="42"/>
        <v>0</v>
      </c>
      <c r="J212" s="77">
        <f t="shared" si="39"/>
        <v>0</v>
      </c>
      <c r="K212" s="78">
        <v>3.4</v>
      </c>
      <c r="L212" s="77">
        <f t="shared" si="40"/>
        <v>70.199999999999989</v>
      </c>
      <c r="M212" s="77">
        <f t="shared" si="47"/>
        <v>38.986242810062144</v>
      </c>
      <c r="N212" s="77">
        <f t="shared" si="47"/>
        <v>23.727225133685483</v>
      </c>
      <c r="O212" s="77">
        <f t="shared" si="47"/>
        <v>21.554090736778541</v>
      </c>
      <c r="P212" s="77">
        <f t="shared" si="47"/>
        <v>33.43715435299589</v>
      </c>
      <c r="Q212" s="77">
        <f t="shared" si="47"/>
        <v>33.455047569524993</v>
      </c>
      <c r="R212" s="77">
        <f t="shared" si="43"/>
        <v>70.199999999999989</v>
      </c>
      <c r="S212" s="77">
        <f t="shared" si="44"/>
        <v>0</v>
      </c>
      <c r="T212" s="77">
        <f t="shared" si="48"/>
        <v>0</v>
      </c>
      <c r="U212" s="99">
        <f t="shared" si="45"/>
        <v>0</v>
      </c>
      <c r="V212" s="99">
        <f t="shared" si="46"/>
        <v>0</v>
      </c>
    </row>
    <row r="213" spans="1:22" x14ac:dyDescent="0.25">
      <c r="A213" s="24">
        <f>'[2]07-2021'!A219</f>
        <v>44386.666666666162</v>
      </c>
      <c r="B213" s="25">
        <v>49.253</v>
      </c>
      <c r="C213" s="26">
        <v>4234.6744339999996</v>
      </c>
      <c r="D213" s="25">
        <v>49.253</v>
      </c>
      <c r="E213" s="26">
        <v>4234.674</v>
      </c>
      <c r="F213" s="27">
        <f t="shared" si="41"/>
        <v>0</v>
      </c>
      <c r="G213" s="27">
        <f t="shared" si="41"/>
        <v>4.3399999958637636E-4</v>
      </c>
      <c r="H213" s="28">
        <f>'[2]07-2021'!P219</f>
        <v>0</v>
      </c>
      <c r="I213" s="76">
        <f t="shared" si="42"/>
        <v>0</v>
      </c>
      <c r="J213" s="77">
        <f t="shared" si="39"/>
        <v>0</v>
      </c>
      <c r="K213" s="78">
        <v>3.4</v>
      </c>
      <c r="L213" s="77">
        <f t="shared" si="40"/>
        <v>70.199999999999989</v>
      </c>
      <c r="M213" s="77">
        <f t="shared" si="47"/>
        <v>38.986242810062144</v>
      </c>
      <c r="N213" s="77">
        <f t="shared" si="47"/>
        <v>23.727225133685483</v>
      </c>
      <c r="O213" s="77">
        <f t="shared" si="47"/>
        <v>21.554090736778541</v>
      </c>
      <c r="P213" s="77">
        <f t="shared" si="47"/>
        <v>33.43715435299589</v>
      </c>
      <c r="Q213" s="77">
        <f t="shared" si="47"/>
        <v>33.455047569524993</v>
      </c>
      <c r="R213" s="77">
        <f t="shared" si="43"/>
        <v>70.199999999999989</v>
      </c>
      <c r="S213" s="77">
        <f t="shared" si="44"/>
        <v>0</v>
      </c>
      <c r="T213" s="77">
        <f t="shared" si="48"/>
        <v>0</v>
      </c>
      <c r="U213" s="99">
        <f t="shared" si="45"/>
        <v>0</v>
      </c>
      <c r="V213" s="99">
        <f t="shared" si="46"/>
        <v>0</v>
      </c>
    </row>
    <row r="214" spans="1:22" x14ac:dyDescent="0.25">
      <c r="A214" s="24">
        <f>'[2]07-2021'!A220</f>
        <v>44386.708333332826</v>
      </c>
      <c r="B214" s="25">
        <v>58.505000000000003</v>
      </c>
      <c r="C214" s="26">
        <v>2096.9362099999998</v>
      </c>
      <c r="D214" s="25">
        <v>58.505000000000003</v>
      </c>
      <c r="E214" s="26">
        <v>2096.9360000000001</v>
      </c>
      <c r="F214" s="27">
        <f t="shared" si="41"/>
        <v>0</v>
      </c>
      <c r="G214" s="27">
        <f t="shared" si="41"/>
        <v>2.0999999969717464E-4</v>
      </c>
      <c r="H214" s="28">
        <f>'[2]07-2021'!P220</f>
        <v>0</v>
      </c>
      <c r="I214" s="76">
        <f t="shared" si="42"/>
        <v>0</v>
      </c>
      <c r="J214" s="77">
        <f t="shared" si="39"/>
        <v>0</v>
      </c>
      <c r="K214" s="78">
        <v>3.4</v>
      </c>
      <c r="L214" s="77">
        <f t="shared" si="40"/>
        <v>70.199999999999989</v>
      </c>
      <c r="M214" s="77">
        <f t="shared" si="47"/>
        <v>38.986242810062144</v>
      </c>
      <c r="N214" s="77">
        <f t="shared" si="47"/>
        <v>23.727225133685483</v>
      </c>
      <c r="O214" s="77">
        <f t="shared" si="47"/>
        <v>21.554090736778541</v>
      </c>
      <c r="P214" s="77">
        <f t="shared" si="47"/>
        <v>33.43715435299589</v>
      </c>
      <c r="Q214" s="77">
        <f t="shared" si="47"/>
        <v>33.455047569524993</v>
      </c>
      <c r="R214" s="77">
        <f t="shared" si="43"/>
        <v>70.199999999999989</v>
      </c>
      <c r="S214" s="77">
        <f t="shared" si="44"/>
        <v>0</v>
      </c>
      <c r="T214" s="77">
        <f t="shared" si="48"/>
        <v>0</v>
      </c>
      <c r="U214" s="99">
        <f t="shared" si="45"/>
        <v>0</v>
      </c>
      <c r="V214" s="99">
        <f t="shared" si="46"/>
        <v>0</v>
      </c>
    </row>
    <row r="215" spans="1:22" x14ac:dyDescent="0.25">
      <c r="A215" s="24">
        <f>'[2]07-2021'!A221</f>
        <v>44386.749999999491</v>
      </c>
      <c r="B215" s="25">
        <v>51.79</v>
      </c>
      <c r="C215" s="26">
        <v>2137.7358300000001</v>
      </c>
      <c r="D215" s="25">
        <v>51.79</v>
      </c>
      <c r="E215" s="26">
        <v>2137.7359999999999</v>
      </c>
      <c r="F215" s="27">
        <f t="shared" si="41"/>
        <v>0</v>
      </c>
      <c r="G215" s="27">
        <f t="shared" si="41"/>
        <v>-1.6999999979816494E-4</v>
      </c>
      <c r="H215" s="28">
        <f>'[2]07-2021'!P221</f>
        <v>0</v>
      </c>
      <c r="I215" s="76">
        <f t="shared" si="42"/>
        <v>0</v>
      </c>
      <c r="J215" s="77">
        <f t="shared" si="39"/>
        <v>0</v>
      </c>
      <c r="K215" s="78">
        <v>3.4</v>
      </c>
      <c r="L215" s="77">
        <f t="shared" si="40"/>
        <v>70.199999999999989</v>
      </c>
      <c r="M215" s="77">
        <f t="shared" si="47"/>
        <v>38.986242810062144</v>
      </c>
      <c r="N215" s="77">
        <f t="shared" si="47"/>
        <v>23.727225133685483</v>
      </c>
      <c r="O215" s="77">
        <f t="shared" si="47"/>
        <v>21.554090736778541</v>
      </c>
      <c r="P215" s="77">
        <f t="shared" si="47"/>
        <v>33.43715435299589</v>
      </c>
      <c r="Q215" s="77">
        <f t="shared" si="47"/>
        <v>33.455047569524993</v>
      </c>
      <c r="R215" s="77">
        <f t="shared" si="43"/>
        <v>70.199999999999989</v>
      </c>
      <c r="S215" s="77">
        <f t="shared" si="44"/>
        <v>0</v>
      </c>
      <c r="T215" s="77">
        <f t="shared" si="48"/>
        <v>0</v>
      </c>
      <c r="U215" s="99">
        <f t="shared" si="45"/>
        <v>0</v>
      </c>
      <c r="V215" s="99">
        <f t="shared" si="46"/>
        <v>0</v>
      </c>
    </row>
    <row r="216" spans="1:22" x14ac:dyDescent="0.25">
      <c r="A216" s="24">
        <f>'[2]07-2021'!A222</f>
        <v>44386.791666666155</v>
      </c>
      <c r="B216" s="25">
        <v>71.876000000000005</v>
      </c>
      <c r="C216" s="26">
        <v>2525.507012</v>
      </c>
      <c r="D216" s="25">
        <v>71.876000000000005</v>
      </c>
      <c r="E216" s="26">
        <v>2525.5070000000001</v>
      </c>
      <c r="F216" s="27">
        <f t="shared" si="41"/>
        <v>0</v>
      </c>
      <c r="G216" s="27">
        <f t="shared" si="41"/>
        <v>1.1999999969702912E-5</v>
      </c>
      <c r="H216" s="28">
        <f>'[2]07-2021'!P222</f>
        <v>0</v>
      </c>
      <c r="I216" s="76">
        <f t="shared" si="42"/>
        <v>0</v>
      </c>
      <c r="J216" s="77">
        <f t="shared" si="39"/>
        <v>0</v>
      </c>
      <c r="K216" s="78">
        <v>3.4</v>
      </c>
      <c r="L216" s="77">
        <f t="shared" si="40"/>
        <v>70.199999999999989</v>
      </c>
      <c r="M216" s="77">
        <f t="shared" ref="M216:Q231" si="49">M215</f>
        <v>38.986242810062144</v>
      </c>
      <c r="N216" s="77">
        <f t="shared" si="49"/>
        <v>23.727225133685483</v>
      </c>
      <c r="O216" s="77">
        <f t="shared" si="49"/>
        <v>21.554090736778541</v>
      </c>
      <c r="P216" s="77">
        <f t="shared" si="49"/>
        <v>33.43715435299589</v>
      </c>
      <c r="Q216" s="77">
        <f t="shared" si="49"/>
        <v>33.455047569524993</v>
      </c>
      <c r="R216" s="77">
        <f t="shared" si="43"/>
        <v>70.199999999999989</v>
      </c>
      <c r="S216" s="77">
        <f t="shared" si="44"/>
        <v>0</v>
      </c>
      <c r="T216" s="77">
        <f t="shared" si="48"/>
        <v>0</v>
      </c>
      <c r="U216" s="99">
        <f t="shared" si="45"/>
        <v>0</v>
      </c>
      <c r="V216" s="99">
        <f t="shared" si="46"/>
        <v>0</v>
      </c>
    </row>
    <row r="217" spans="1:22" x14ac:dyDescent="0.25">
      <c r="A217" s="24">
        <f>'[2]07-2021'!A223</f>
        <v>44386.833333332819</v>
      </c>
      <c r="B217" s="25">
        <v>91.771000000000001</v>
      </c>
      <c r="C217" s="26">
        <v>2942.5453440000001</v>
      </c>
      <c r="D217" s="25">
        <v>91.771000000000001</v>
      </c>
      <c r="E217" s="26">
        <v>2942.5450000000001</v>
      </c>
      <c r="F217" s="27">
        <f t="shared" si="41"/>
        <v>0</v>
      </c>
      <c r="G217" s="27">
        <f t="shared" si="41"/>
        <v>3.4400000004097819E-4</v>
      </c>
      <c r="H217" s="28">
        <f>'[2]07-2021'!P223</f>
        <v>0</v>
      </c>
      <c r="I217" s="76">
        <f t="shared" si="42"/>
        <v>0</v>
      </c>
      <c r="J217" s="77">
        <f t="shared" si="39"/>
        <v>0</v>
      </c>
      <c r="K217" s="78">
        <v>3.4</v>
      </c>
      <c r="L217" s="77">
        <f t="shared" si="40"/>
        <v>70.199999999999989</v>
      </c>
      <c r="M217" s="77">
        <f t="shared" si="49"/>
        <v>38.986242810062144</v>
      </c>
      <c r="N217" s="77">
        <f t="shared" si="49"/>
        <v>23.727225133685483</v>
      </c>
      <c r="O217" s="77">
        <f t="shared" si="49"/>
        <v>21.554090736778541</v>
      </c>
      <c r="P217" s="77">
        <f t="shared" si="49"/>
        <v>33.43715435299589</v>
      </c>
      <c r="Q217" s="77">
        <f t="shared" si="49"/>
        <v>33.455047569524993</v>
      </c>
      <c r="R217" s="77">
        <f t="shared" si="43"/>
        <v>70.199999999999989</v>
      </c>
      <c r="S217" s="77">
        <f t="shared" si="44"/>
        <v>0</v>
      </c>
      <c r="T217" s="77">
        <f t="shared" si="48"/>
        <v>0</v>
      </c>
      <c r="U217" s="99">
        <f t="shared" si="45"/>
        <v>0</v>
      </c>
      <c r="V217" s="99">
        <f t="shared" si="46"/>
        <v>0</v>
      </c>
    </row>
    <row r="218" spans="1:22" x14ac:dyDescent="0.25">
      <c r="A218" s="24">
        <f>'[2]07-2021'!A224</f>
        <v>44386.874999999483</v>
      </c>
      <c r="B218" s="25">
        <v>75.518000000000001</v>
      </c>
      <c r="C218" s="26">
        <v>2355.9350460000001</v>
      </c>
      <c r="D218" s="25">
        <v>75.518000000000001</v>
      </c>
      <c r="E218" s="26">
        <v>2355.9349999999999</v>
      </c>
      <c r="F218" s="27">
        <f t="shared" si="41"/>
        <v>0</v>
      </c>
      <c r="G218" s="27">
        <f t="shared" si="41"/>
        <v>4.600000011123484E-5</v>
      </c>
      <c r="H218" s="28">
        <f>'[2]07-2021'!P224</f>
        <v>0</v>
      </c>
      <c r="I218" s="76">
        <f t="shared" si="42"/>
        <v>0</v>
      </c>
      <c r="J218" s="77">
        <f t="shared" si="39"/>
        <v>0</v>
      </c>
      <c r="K218" s="78">
        <v>3.4</v>
      </c>
      <c r="L218" s="77">
        <f t="shared" si="40"/>
        <v>70.199999999999989</v>
      </c>
      <c r="M218" s="77">
        <f t="shared" si="49"/>
        <v>38.986242810062144</v>
      </c>
      <c r="N218" s="77">
        <f t="shared" si="49"/>
        <v>23.727225133685483</v>
      </c>
      <c r="O218" s="77">
        <f t="shared" si="49"/>
        <v>21.554090736778541</v>
      </c>
      <c r="P218" s="77">
        <f t="shared" si="49"/>
        <v>33.43715435299589</v>
      </c>
      <c r="Q218" s="77">
        <f t="shared" si="49"/>
        <v>33.455047569524993</v>
      </c>
      <c r="R218" s="77">
        <f t="shared" si="43"/>
        <v>70.199999999999989</v>
      </c>
      <c r="S218" s="77">
        <f t="shared" si="44"/>
        <v>0</v>
      </c>
      <c r="T218" s="77">
        <f t="shared" si="48"/>
        <v>0</v>
      </c>
      <c r="U218" s="99">
        <f t="shared" si="45"/>
        <v>0</v>
      </c>
      <c r="V218" s="99">
        <f t="shared" si="46"/>
        <v>0</v>
      </c>
    </row>
    <row r="219" spans="1:22" x14ac:dyDescent="0.25">
      <c r="A219" s="24">
        <f>'[2]07-2021'!A225</f>
        <v>44386.916666666148</v>
      </c>
      <c r="B219" s="25">
        <v>43.046999999999997</v>
      </c>
      <c r="C219" s="26">
        <v>1458.260172</v>
      </c>
      <c r="D219" s="25">
        <v>43.046999999999997</v>
      </c>
      <c r="E219" s="26">
        <v>1458.26</v>
      </c>
      <c r="F219" s="27">
        <f t="shared" si="41"/>
        <v>0</v>
      </c>
      <c r="G219" s="27">
        <f t="shared" si="41"/>
        <v>1.720000000204891E-4</v>
      </c>
      <c r="H219" s="28">
        <f>'[2]07-2021'!P225</f>
        <v>0</v>
      </c>
      <c r="I219" s="76">
        <f t="shared" si="42"/>
        <v>0</v>
      </c>
      <c r="J219" s="77">
        <f t="shared" si="39"/>
        <v>0</v>
      </c>
      <c r="K219" s="78">
        <v>3.4</v>
      </c>
      <c r="L219" s="77">
        <f t="shared" si="40"/>
        <v>70.199999999999989</v>
      </c>
      <c r="M219" s="77">
        <f t="shared" si="49"/>
        <v>38.986242810062144</v>
      </c>
      <c r="N219" s="77">
        <f t="shared" si="49"/>
        <v>23.727225133685483</v>
      </c>
      <c r="O219" s="77">
        <f t="shared" si="49"/>
        <v>21.554090736778541</v>
      </c>
      <c r="P219" s="77">
        <f t="shared" si="49"/>
        <v>33.43715435299589</v>
      </c>
      <c r="Q219" s="77">
        <f t="shared" si="49"/>
        <v>33.455047569524993</v>
      </c>
      <c r="R219" s="77">
        <f t="shared" si="43"/>
        <v>70.199999999999989</v>
      </c>
      <c r="S219" s="77">
        <f t="shared" si="44"/>
        <v>0</v>
      </c>
      <c r="T219" s="77">
        <f t="shared" si="48"/>
        <v>0</v>
      </c>
      <c r="U219" s="99">
        <f t="shared" si="45"/>
        <v>0</v>
      </c>
      <c r="V219" s="99">
        <f t="shared" si="46"/>
        <v>0</v>
      </c>
    </row>
    <row r="220" spans="1:22" x14ac:dyDescent="0.25">
      <c r="A220" s="24">
        <f>'[2]07-2021'!A226</f>
        <v>44386.958333332812</v>
      </c>
      <c r="B220" s="25">
        <v>0</v>
      </c>
      <c r="C220" s="26">
        <v>0</v>
      </c>
      <c r="D220" s="25">
        <v>0</v>
      </c>
      <c r="E220" s="26">
        <v>0</v>
      </c>
      <c r="F220" s="27">
        <f t="shared" si="41"/>
        <v>0</v>
      </c>
      <c r="G220" s="27">
        <f t="shared" si="41"/>
        <v>0</v>
      </c>
      <c r="H220" s="28">
        <f>'[2]07-2021'!P226</f>
        <v>0</v>
      </c>
      <c r="I220" s="76">
        <f t="shared" si="42"/>
        <v>0</v>
      </c>
      <c r="J220" s="77">
        <f t="shared" si="39"/>
        <v>0</v>
      </c>
      <c r="K220" s="78">
        <v>3.4</v>
      </c>
      <c r="L220" s="77">
        <f t="shared" si="40"/>
        <v>70.199999999999989</v>
      </c>
      <c r="M220" s="77">
        <f t="shared" si="49"/>
        <v>38.986242810062144</v>
      </c>
      <c r="N220" s="77">
        <f t="shared" si="49"/>
        <v>23.727225133685483</v>
      </c>
      <c r="O220" s="77">
        <f t="shared" si="49"/>
        <v>21.554090736778541</v>
      </c>
      <c r="P220" s="77">
        <f t="shared" si="49"/>
        <v>33.43715435299589</v>
      </c>
      <c r="Q220" s="77">
        <f t="shared" si="49"/>
        <v>33.455047569524993</v>
      </c>
      <c r="R220" s="77">
        <f t="shared" si="43"/>
        <v>70.199999999999989</v>
      </c>
      <c r="S220" s="77">
        <f t="shared" si="44"/>
        <v>0</v>
      </c>
      <c r="T220" s="77">
        <f t="shared" si="48"/>
        <v>0</v>
      </c>
      <c r="U220" s="99">
        <f t="shared" si="45"/>
        <v>0</v>
      </c>
      <c r="V220" s="99">
        <f t="shared" si="46"/>
        <v>0</v>
      </c>
    </row>
    <row r="221" spans="1:22" x14ac:dyDescent="0.25">
      <c r="A221" s="24">
        <f>'[2]07-2021'!A227</f>
        <v>44386.999999999476</v>
      </c>
      <c r="B221" s="25">
        <v>0</v>
      </c>
      <c r="C221" s="26">
        <v>0</v>
      </c>
      <c r="D221" s="25">
        <v>0</v>
      </c>
      <c r="E221" s="26">
        <v>0</v>
      </c>
      <c r="F221" s="27">
        <f t="shared" si="41"/>
        <v>0</v>
      </c>
      <c r="G221" s="27">
        <f t="shared" si="41"/>
        <v>0</v>
      </c>
      <c r="H221" s="28">
        <f>'[2]07-2021'!P227</f>
        <v>0</v>
      </c>
      <c r="I221" s="76">
        <f t="shared" si="42"/>
        <v>0</v>
      </c>
      <c r="J221" s="77">
        <f t="shared" si="39"/>
        <v>0</v>
      </c>
      <c r="K221" s="78">
        <v>3.4</v>
      </c>
      <c r="L221" s="77">
        <f t="shared" si="40"/>
        <v>70.199999999999989</v>
      </c>
      <c r="M221" s="77">
        <f t="shared" si="49"/>
        <v>38.986242810062144</v>
      </c>
      <c r="N221" s="77">
        <f t="shared" si="49"/>
        <v>23.727225133685483</v>
      </c>
      <c r="O221" s="77">
        <f t="shared" si="49"/>
        <v>21.554090736778541</v>
      </c>
      <c r="P221" s="77">
        <f t="shared" si="49"/>
        <v>33.43715435299589</v>
      </c>
      <c r="Q221" s="77">
        <f t="shared" si="49"/>
        <v>33.455047569524993</v>
      </c>
      <c r="R221" s="77">
        <f t="shared" si="43"/>
        <v>70.199999999999989</v>
      </c>
      <c r="S221" s="77">
        <f t="shared" si="44"/>
        <v>0</v>
      </c>
      <c r="T221" s="77">
        <f t="shared" si="48"/>
        <v>0</v>
      </c>
      <c r="U221" s="99">
        <f t="shared" si="45"/>
        <v>0</v>
      </c>
      <c r="V221" s="99">
        <f t="shared" si="46"/>
        <v>0</v>
      </c>
    </row>
    <row r="222" spans="1:22" x14ac:dyDescent="0.25">
      <c r="A222" s="24">
        <f>'[2]07-2021'!A228</f>
        <v>44387.04166666614</v>
      </c>
      <c r="B222" s="25">
        <v>0</v>
      </c>
      <c r="C222" s="26">
        <v>0</v>
      </c>
      <c r="D222" s="25">
        <v>0</v>
      </c>
      <c r="E222" s="26">
        <v>0</v>
      </c>
      <c r="F222" s="27">
        <f t="shared" si="41"/>
        <v>0</v>
      </c>
      <c r="G222" s="27">
        <f t="shared" si="41"/>
        <v>0</v>
      </c>
      <c r="H222" s="28">
        <f>'[2]07-2021'!P228</f>
        <v>0</v>
      </c>
      <c r="I222" s="76">
        <f t="shared" si="42"/>
        <v>0</v>
      </c>
      <c r="J222" s="77">
        <f t="shared" si="39"/>
        <v>0</v>
      </c>
      <c r="K222" s="78">
        <v>3.44</v>
      </c>
      <c r="L222" s="77">
        <f t="shared" si="40"/>
        <v>70.632000000000005</v>
      </c>
      <c r="M222" s="77">
        <f t="shared" si="49"/>
        <v>38.986242810062144</v>
      </c>
      <c r="N222" s="77">
        <f t="shared" si="49"/>
        <v>23.727225133685483</v>
      </c>
      <c r="O222" s="77">
        <f t="shared" si="49"/>
        <v>21.554090736778541</v>
      </c>
      <c r="P222" s="77">
        <f t="shared" si="49"/>
        <v>33.43715435299589</v>
      </c>
      <c r="Q222" s="77">
        <f t="shared" si="49"/>
        <v>33.455047569524993</v>
      </c>
      <c r="R222" s="77">
        <f t="shared" si="43"/>
        <v>70.632000000000005</v>
      </c>
      <c r="S222" s="77">
        <f t="shared" si="44"/>
        <v>0</v>
      </c>
      <c r="T222" s="77">
        <f t="shared" si="48"/>
        <v>0</v>
      </c>
      <c r="U222" s="99">
        <f t="shared" si="45"/>
        <v>0</v>
      </c>
      <c r="V222" s="99">
        <f t="shared" si="46"/>
        <v>0</v>
      </c>
    </row>
    <row r="223" spans="1:22" x14ac:dyDescent="0.25">
      <c r="A223" s="24">
        <f>'[2]07-2021'!A229</f>
        <v>44387.083333332805</v>
      </c>
      <c r="B223" s="25">
        <v>0</v>
      </c>
      <c r="C223" s="26">
        <v>0</v>
      </c>
      <c r="D223" s="25">
        <v>0</v>
      </c>
      <c r="E223" s="26">
        <v>0</v>
      </c>
      <c r="F223" s="27">
        <f t="shared" si="41"/>
        <v>0</v>
      </c>
      <c r="G223" s="27">
        <f t="shared" si="41"/>
        <v>0</v>
      </c>
      <c r="H223" s="28">
        <f>'[2]07-2021'!P229</f>
        <v>0</v>
      </c>
      <c r="I223" s="76">
        <f t="shared" si="42"/>
        <v>0</v>
      </c>
      <c r="J223" s="77">
        <f t="shared" si="39"/>
        <v>0</v>
      </c>
      <c r="K223" s="78">
        <v>3.44</v>
      </c>
      <c r="L223" s="77">
        <f t="shared" si="40"/>
        <v>70.632000000000005</v>
      </c>
      <c r="M223" s="77">
        <f t="shared" si="49"/>
        <v>38.986242810062144</v>
      </c>
      <c r="N223" s="77">
        <f t="shared" si="49"/>
        <v>23.727225133685483</v>
      </c>
      <c r="O223" s="77">
        <f t="shared" si="49"/>
        <v>21.554090736778541</v>
      </c>
      <c r="P223" s="77">
        <f t="shared" si="49"/>
        <v>33.43715435299589</v>
      </c>
      <c r="Q223" s="77">
        <f t="shared" si="49"/>
        <v>33.455047569524993</v>
      </c>
      <c r="R223" s="77">
        <f t="shared" si="43"/>
        <v>70.632000000000005</v>
      </c>
      <c r="S223" s="77">
        <f t="shared" si="44"/>
        <v>0</v>
      </c>
      <c r="T223" s="77">
        <f t="shared" si="48"/>
        <v>0</v>
      </c>
      <c r="U223" s="99">
        <f t="shared" si="45"/>
        <v>0</v>
      </c>
      <c r="V223" s="99">
        <f t="shared" si="46"/>
        <v>0</v>
      </c>
    </row>
    <row r="224" spans="1:22" x14ac:dyDescent="0.25">
      <c r="A224" s="24">
        <f>'[2]07-2021'!A230</f>
        <v>44387.124999999469</v>
      </c>
      <c r="B224" s="25">
        <v>0</v>
      </c>
      <c r="C224" s="26">
        <v>0</v>
      </c>
      <c r="D224" s="25">
        <v>0</v>
      </c>
      <c r="E224" s="26">
        <v>0</v>
      </c>
      <c r="F224" s="27">
        <f t="shared" si="41"/>
        <v>0</v>
      </c>
      <c r="G224" s="27">
        <f t="shared" si="41"/>
        <v>0</v>
      </c>
      <c r="H224" s="28">
        <f>'[2]07-2021'!P230</f>
        <v>0</v>
      </c>
      <c r="I224" s="76">
        <f t="shared" si="42"/>
        <v>0</v>
      </c>
      <c r="J224" s="77">
        <f t="shared" si="39"/>
        <v>0</v>
      </c>
      <c r="K224" s="78">
        <v>3.44</v>
      </c>
      <c r="L224" s="77">
        <f t="shared" si="40"/>
        <v>70.632000000000005</v>
      </c>
      <c r="M224" s="77">
        <f t="shared" si="49"/>
        <v>38.986242810062144</v>
      </c>
      <c r="N224" s="77">
        <f t="shared" si="49"/>
        <v>23.727225133685483</v>
      </c>
      <c r="O224" s="77">
        <f t="shared" si="49"/>
        <v>21.554090736778541</v>
      </c>
      <c r="P224" s="77">
        <f t="shared" si="49"/>
        <v>33.43715435299589</v>
      </c>
      <c r="Q224" s="77">
        <f t="shared" si="49"/>
        <v>33.455047569524993</v>
      </c>
      <c r="R224" s="77">
        <f t="shared" si="43"/>
        <v>70.632000000000005</v>
      </c>
      <c r="S224" s="77">
        <f t="shared" si="44"/>
        <v>0</v>
      </c>
      <c r="T224" s="77">
        <f t="shared" si="48"/>
        <v>0</v>
      </c>
      <c r="U224" s="99">
        <f t="shared" si="45"/>
        <v>0</v>
      </c>
      <c r="V224" s="99">
        <f t="shared" si="46"/>
        <v>0</v>
      </c>
    </row>
    <row r="225" spans="1:22" x14ac:dyDescent="0.25">
      <c r="A225" s="24">
        <f>'[2]07-2021'!A231</f>
        <v>44387.166666666133</v>
      </c>
      <c r="B225" s="25">
        <v>0</v>
      </c>
      <c r="C225" s="26">
        <v>0</v>
      </c>
      <c r="D225" s="25">
        <v>0</v>
      </c>
      <c r="E225" s="26">
        <v>0</v>
      </c>
      <c r="F225" s="27">
        <f t="shared" si="41"/>
        <v>0</v>
      </c>
      <c r="G225" s="27">
        <f t="shared" si="41"/>
        <v>0</v>
      </c>
      <c r="H225" s="28">
        <f>'[2]07-2021'!P231</f>
        <v>0</v>
      </c>
      <c r="I225" s="76">
        <f t="shared" si="42"/>
        <v>0</v>
      </c>
      <c r="J225" s="77">
        <f t="shared" si="39"/>
        <v>0</v>
      </c>
      <c r="K225" s="78">
        <v>3.44</v>
      </c>
      <c r="L225" s="77">
        <f t="shared" si="40"/>
        <v>70.632000000000005</v>
      </c>
      <c r="M225" s="77">
        <f t="shared" si="49"/>
        <v>38.986242810062144</v>
      </c>
      <c r="N225" s="77">
        <f t="shared" si="49"/>
        <v>23.727225133685483</v>
      </c>
      <c r="O225" s="77">
        <f t="shared" si="49"/>
        <v>21.554090736778541</v>
      </c>
      <c r="P225" s="77">
        <f t="shared" si="49"/>
        <v>33.43715435299589</v>
      </c>
      <c r="Q225" s="77">
        <f t="shared" si="49"/>
        <v>33.455047569524993</v>
      </c>
      <c r="R225" s="77">
        <f t="shared" si="43"/>
        <v>70.632000000000005</v>
      </c>
      <c r="S225" s="77">
        <f t="shared" si="44"/>
        <v>0</v>
      </c>
      <c r="T225" s="77">
        <f t="shared" si="48"/>
        <v>0</v>
      </c>
      <c r="U225" s="99">
        <f t="shared" si="45"/>
        <v>0</v>
      </c>
      <c r="V225" s="99">
        <f t="shared" si="46"/>
        <v>0</v>
      </c>
    </row>
    <row r="226" spans="1:22" x14ac:dyDescent="0.25">
      <c r="A226" s="24">
        <f>'[2]07-2021'!A232</f>
        <v>44387.208333332797</v>
      </c>
      <c r="B226" s="25">
        <v>0</v>
      </c>
      <c r="C226" s="26">
        <v>0</v>
      </c>
      <c r="D226" s="25">
        <v>0</v>
      </c>
      <c r="E226" s="26">
        <v>0</v>
      </c>
      <c r="F226" s="27">
        <f t="shared" si="41"/>
        <v>0</v>
      </c>
      <c r="G226" s="27">
        <f t="shared" si="41"/>
        <v>0</v>
      </c>
      <c r="H226" s="28">
        <f>'[2]07-2021'!P232</f>
        <v>0</v>
      </c>
      <c r="I226" s="76">
        <f t="shared" si="42"/>
        <v>0</v>
      </c>
      <c r="J226" s="77">
        <f t="shared" si="39"/>
        <v>0</v>
      </c>
      <c r="K226" s="78">
        <v>3.44</v>
      </c>
      <c r="L226" s="77">
        <f t="shared" si="40"/>
        <v>70.632000000000005</v>
      </c>
      <c r="M226" s="77">
        <f t="shared" si="49"/>
        <v>38.986242810062144</v>
      </c>
      <c r="N226" s="77">
        <f t="shared" si="49"/>
        <v>23.727225133685483</v>
      </c>
      <c r="O226" s="77">
        <f t="shared" si="49"/>
        <v>21.554090736778541</v>
      </c>
      <c r="P226" s="77">
        <f t="shared" si="49"/>
        <v>33.43715435299589</v>
      </c>
      <c r="Q226" s="77">
        <f t="shared" si="49"/>
        <v>33.455047569524993</v>
      </c>
      <c r="R226" s="77">
        <f t="shared" si="43"/>
        <v>70.632000000000005</v>
      </c>
      <c r="S226" s="77">
        <f t="shared" si="44"/>
        <v>0</v>
      </c>
      <c r="T226" s="77">
        <f t="shared" si="48"/>
        <v>0</v>
      </c>
      <c r="U226" s="99">
        <f t="shared" si="45"/>
        <v>0</v>
      </c>
      <c r="V226" s="99">
        <f t="shared" si="46"/>
        <v>0</v>
      </c>
    </row>
    <row r="227" spans="1:22" x14ac:dyDescent="0.25">
      <c r="A227" s="24">
        <f>'[2]07-2021'!A233</f>
        <v>44387.249999999462</v>
      </c>
      <c r="B227" s="25">
        <v>0</v>
      </c>
      <c r="C227" s="26">
        <v>0</v>
      </c>
      <c r="D227" s="25">
        <v>0</v>
      </c>
      <c r="E227" s="26">
        <v>0</v>
      </c>
      <c r="F227" s="27">
        <f t="shared" si="41"/>
        <v>0</v>
      </c>
      <c r="G227" s="27">
        <f t="shared" si="41"/>
        <v>0</v>
      </c>
      <c r="H227" s="28">
        <f>'[2]07-2021'!P233</f>
        <v>0</v>
      </c>
      <c r="I227" s="76">
        <f t="shared" si="42"/>
        <v>0</v>
      </c>
      <c r="J227" s="77">
        <f t="shared" si="39"/>
        <v>0</v>
      </c>
      <c r="K227" s="78">
        <v>3.44</v>
      </c>
      <c r="L227" s="77">
        <f t="shared" si="40"/>
        <v>70.632000000000005</v>
      </c>
      <c r="M227" s="77">
        <f t="shared" si="49"/>
        <v>38.986242810062144</v>
      </c>
      <c r="N227" s="77">
        <f t="shared" si="49"/>
        <v>23.727225133685483</v>
      </c>
      <c r="O227" s="77">
        <f t="shared" si="49"/>
        <v>21.554090736778541</v>
      </c>
      <c r="P227" s="77">
        <f t="shared" si="49"/>
        <v>33.43715435299589</v>
      </c>
      <c r="Q227" s="77">
        <f t="shared" si="49"/>
        <v>33.455047569524993</v>
      </c>
      <c r="R227" s="77">
        <f t="shared" si="43"/>
        <v>70.632000000000005</v>
      </c>
      <c r="S227" s="77">
        <f t="shared" si="44"/>
        <v>0</v>
      </c>
      <c r="T227" s="77">
        <f t="shared" si="48"/>
        <v>0</v>
      </c>
      <c r="U227" s="99">
        <f t="shared" si="45"/>
        <v>0</v>
      </c>
      <c r="V227" s="99">
        <f t="shared" si="46"/>
        <v>0</v>
      </c>
    </row>
    <row r="228" spans="1:22" x14ac:dyDescent="0.25">
      <c r="A228" s="24">
        <f>'[2]07-2021'!A234</f>
        <v>44387.291666666126</v>
      </c>
      <c r="B228" s="25">
        <v>0</v>
      </c>
      <c r="C228" s="26">
        <v>0</v>
      </c>
      <c r="D228" s="25">
        <v>0</v>
      </c>
      <c r="E228" s="26">
        <v>0</v>
      </c>
      <c r="F228" s="27">
        <f t="shared" si="41"/>
        <v>0</v>
      </c>
      <c r="G228" s="27">
        <f t="shared" si="41"/>
        <v>0</v>
      </c>
      <c r="H228" s="28">
        <f>'[2]07-2021'!P234</f>
        <v>0</v>
      </c>
      <c r="I228" s="76">
        <f t="shared" si="42"/>
        <v>0</v>
      </c>
      <c r="J228" s="77">
        <f t="shared" si="39"/>
        <v>0</v>
      </c>
      <c r="K228" s="78">
        <v>3.44</v>
      </c>
      <c r="L228" s="77">
        <f t="shared" si="40"/>
        <v>70.632000000000005</v>
      </c>
      <c r="M228" s="77">
        <f t="shared" si="49"/>
        <v>38.986242810062144</v>
      </c>
      <c r="N228" s="77">
        <f t="shared" si="49"/>
        <v>23.727225133685483</v>
      </c>
      <c r="O228" s="77">
        <f t="shared" si="49"/>
        <v>21.554090736778541</v>
      </c>
      <c r="P228" s="77">
        <f t="shared" si="49"/>
        <v>33.43715435299589</v>
      </c>
      <c r="Q228" s="77">
        <f t="shared" si="49"/>
        <v>33.455047569524993</v>
      </c>
      <c r="R228" s="77">
        <f t="shared" si="43"/>
        <v>70.632000000000005</v>
      </c>
      <c r="S228" s="77">
        <f t="shared" si="44"/>
        <v>0</v>
      </c>
      <c r="T228" s="77">
        <f t="shared" si="48"/>
        <v>0</v>
      </c>
      <c r="U228" s="99">
        <f t="shared" si="45"/>
        <v>0</v>
      </c>
      <c r="V228" s="99">
        <f t="shared" si="46"/>
        <v>0</v>
      </c>
    </row>
    <row r="229" spans="1:22" x14ac:dyDescent="0.25">
      <c r="A229" s="24">
        <f>'[2]07-2021'!A235</f>
        <v>44387.33333333279</v>
      </c>
      <c r="B229" s="25">
        <v>0</v>
      </c>
      <c r="C229" s="26">
        <v>0</v>
      </c>
      <c r="D229" s="25">
        <v>0</v>
      </c>
      <c r="E229" s="26">
        <v>0</v>
      </c>
      <c r="F229" s="27">
        <f t="shared" si="41"/>
        <v>0</v>
      </c>
      <c r="G229" s="27">
        <f t="shared" si="41"/>
        <v>0</v>
      </c>
      <c r="H229" s="28">
        <f>'[2]07-2021'!P235</f>
        <v>0</v>
      </c>
      <c r="I229" s="76">
        <f t="shared" si="42"/>
        <v>0</v>
      </c>
      <c r="J229" s="77">
        <f t="shared" si="39"/>
        <v>0</v>
      </c>
      <c r="K229" s="78">
        <v>3.44</v>
      </c>
      <c r="L229" s="77">
        <f t="shared" si="40"/>
        <v>70.632000000000005</v>
      </c>
      <c r="M229" s="77">
        <f t="shared" si="49"/>
        <v>38.986242810062144</v>
      </c>
      <c r="N229" s="77">
        <f t="shared" si="49"/>
        <v>23.727225133685483</v>
      </c>
      <c r="O229" s="77">
        <f t="shared" si="49"/>
        <v>21.554090736778541</v>
      </c>
      <c r="P229" s="77">
        <f t="shared" si="49"/>
        <v>33.43715435299589</v>
      </c>
      <c r="Q229" s="77">
        <f t="shared" si="49"/>
        <v>33.455047569524993</v>
      </c>
      <c r="R229" s="77">
        <f t="shared" si="43"/>
        <v>70.632000000000005</v>
      </c>
      <c r="S229" s="77">
        <f t="shared" si="44"/>
        <v>0</v>
      </c>
      <c r="T229" s="77">
        <f t="shared" si="48"/>
        <v>0</v>
      </c>
      <c r="U229" s="99">
        <f t="shared" si="45"/>
        <v>0</v>
      </c>
      <c r="V229" s="99">
        <f t="shared" si="46"/>
        <v>0</v>
      </c>
    </row>
    <row r="230" spans="1:22" x14ac:dyDescent="0.25">
      <c r="A230" s="24">
        <f>'[2]07-2021'!A236</f>
        <v>44387.374999999454</v>
      </c>
      <c r="B230" s="25">
        <v>0</v>
      </c>
      <c r="C230" s="26">
        <v>0</v>
      </c>
      <c r="D230" s="25">
        <v>0</v>
      </c>
      <c r="E230" s="26">
        <v>0</v>
      </c>
      <c r="F230" s="27">
        <f t="shared" si="41"/>
        <v>0</v>
      </c>
      <c r="G230" s="27">
        <f t="shared" si="41"/>
        <v>0</v>
      </c>
      <c r="H230" s="28">
        <f>'[2]07-2021'!P236</f>
        <v>0</v>
      </c>
      <c r="I230" s="76">
        <f t="shared" si="42"/>
        <v>0</v>
      </c>
      <c r="J230" s="77">
        <f t="shared" si="39"/>
        <v>0</v>
      </c>
      <c r="K230" s="78">
        <v>3.44</v>
      </c>
      <c r="L230" s="77">
        <f t="shared" si="40"/>
        <v>70.632000000000005</v>
      </c>
      <c r="M230" s="77">
        <f t="shared" si="49"/>
        <v>38.986242810062144</v>
      </c>
      <c r="N230" s="77">
        <f t="shared" si="49"/>
        <v>23.727225133685483</v>
      </c>
      <c r="O230" s="77">
        <f t="shared" si="49"/>
        <v>21.554090736778541</v>
      </c>
      <c r="P230" s="77">
        <f t="shared" si="49"/>
        <v>33.43715435299589</v>
      </c>
      <c r="Q230" s="77">
        <f t="shared" si="49"/>
        <v>33.455047569524993</v>
      </c>
      <c r="R230" s="77">
        <f t="shared" si="43"/>
        <v>70.632000000000005</v>
      </c>
      <c r="S230" s="77">
        <f t="shared" si="44"/>
        <v>0</v>
      </c>
      <c r="T230" s="77">
        <f t="shared" si="48"/>
        <v>0</v>
      </c>
      <c r="U230" s="99">
        <f t="shared" si="45"/>
        <v>0</v>
      </c>
      <c r="V230" s="99">
        <f t="shared" si="46"/>
        <v>0</v>
      </c>
    </row>
    <row r="231" spans="1:22" x14ac:dyDescent="0.25">
      <c r="A231" s="24">
        <f>'[2]07-2021'!A237</f>
        <v>44387.416666666119</v>
      </c>
      <c r="B231" s="25">
        <v>8.5060000000000002</v>
      </c>
      <c r="C231" s="26">
        <v>199.84846999999999</v>
      </c>
      <c r="D231" s="25">
        <v>0</v>
      </c>
      <c r="E231" s="26">
        <v>0</v>
      </c>
      <c r="F231" s="27">
        <f t="shared" si="41"/>
        <v>8.5060000000000002</v>
      </c>
      <c r="G231" s="27">
        <f t="shared" si="41"/>
        <v>199.84846999999999</v>
      </c>
      <c r="H231" s="28">
        <f>'[2]07-2021'!P237</f>
        <v>0</v>
      </c>
      <c r="I231" s="76">
        <f t="shared" si="42"/>
        <v>8.5060000000000002</v>
      </c>
      <c r="J231" s="77">
        <f t="shared" si="39"/>
        <v>23.494999999999997</v>
      </c>
      <c r="K231" s="78">
        <v>3.44</v>
      </c>
      <c r="L231" s="77">
        <f t="shared" si="40"/>
        <v>70.632000000000005</v>
      </c>
      <c r="M231" s="77">
        <f t="shared" si="49"/>
        <v>38.986242810062144</v>
      </c>
      <c r="N231" s="77">
        <f t="shared" si="49"/>
        <v>23.727225133685483</v>
      </c>
      <c r="O231" s="77">
        <f t="shared" si="49"/>
        <v>21.554090736778541</v>
      </c>
      <c r="P231" s="77">
        <f t="shared" si="49"/>
        <v>33.43715435299589</v>
      </c>
      <c r="Q231" s="77">
        <f t="shared" si="49"/>
        <v>33.455047569524993</v>
      </c>
      <c r="R231" s="77">
        <f t="shared" si="43"/>
        <v>70.632000000000005</v>
      </c>
      <c r="S231" s="77">
        <f t="shared" si="44"/>
        <v>0</v>
      </c>
      <c r="T231" s="77">
        <f t="shared" si="48"/>
        <v>0</v>
      </c>
      <c r="U231" s="99">
        <f t="shared" si="45"/>
        <v>0</v>
      </c>
      <c r="V231" s="99">
        <f t="shared" si="46"/>
        <v>0</v>
      </c>
    </row>
    <row r="232" spans="1:22" x14ac:dyDescent="0.25">
      <c r="A232" s="24">
        <f>'[2]07-2021'!A238</f>
        <v>44387.458333332783</v>
      </c>
      <c r="B232" s="25">
        <v>29.898</v>
      </c>
      <c r="C232" s="26">
        <v>743.92203600000005</v>
      </c>
      <c r="D232" s="25">
        <v>29.898</v>
      </c>
      <c r="E232" s="26">
        <v>743.92200000000003</v>
      </c>
      <c r="F232" s="27">
        <f t="shared" si="41"/>
        <v>0</v>
      </c>
      <c r="G232" s="27">
        <f t="shared" si="41"/>
        <v>3.6000000022795575E-5</v>
      </c>
      <c r="H232" s="28">
        <f>'[2]07-2021'!P238</f>
        <v>0</v>
      </c>
      <c r="I232" s="76">
        <f t="shared" si="42"/>
        <v>0</v>
      </c>
      <c r="J232" s="77">
        <f t="shared" si="39"/>
        <v>0</v>
      </c>
      <c r="K232" s="78">
        <v>3.44</v>
      </c>
      <c r="L232" s="77">
        <f t="shared" si="40"/>
        <v>70.632000000000005</v>
      </c>
      <c r="M232" s="77">
        <f t="shared" ref="M232:Q247" si="50">M231</f>
        <v>38.986242810062144</v>
      </c>
      <c r="N232" s="77">
        <f t="shared" si="50"/>
        <v>23.727225133685483</v>
      </c>
      <c r="O232" s="77">
        <f t="shared" si="50"/>
        <v>21.554090736778541</v>
      </c>
      <c r="P232" s="77">
        <f t="shared" si="50"/>
        <v>33.43715435299589</v>
      </c>
      <c r="Q232" s="77">
        <f t="shared" si="50"/>
        <v>33.455047569524993</v>
      </c>
      <c r="R232" s="77">
        <f t="shared" si="43"/>
        <v>70.632000000000005</v>
      </c>
      <c r="S232" s="77">
        <f t="shared" si="44"/>
        <v>0</v>
      </c>
      <c r="T232" s="77">
        <f t="shared" si="48"/>
        <v>0</v>
      </c>
      <c r="U232" s="99">
        <f t="shared" si="45"/>
        <v>0</v>
      </c>
      <c r="V232" s="99">
        <f t="shared" si="46"/>
        <v>0</v>
      </c>
    </row>
    <row r="233" spans="1:22" x14ac:dyDescent="0.25">
      <c r="A233" s="24">
        <f>'[2]07-2021'!A239</f>
        <v>44387.499999999447</v>
      </c>
      <c r="B233" s="25">
        <v>103.741</v>
      </c>
      <c r="C233" s="26">
        <v>2981.8275629999998</v>
      </c>
      <c r="D233" s="25">
        <v>103.741</v>
      </c>
      <c r="E233" s="26">
        <v>2981.828</v>
      </c>
      <c r="F233" s="27">
        <f t="shared" si="41"/>
        <v>0</v>
      </c>
      <c r="G233" s="27">
        <f t="shared" si="41"/>
        <v>-4.3700000014723628E-4</v>
      </c>
      <c r="H233" s="28">
        <f>'[2]07-2021'!P239</f>
        <v>0</v>
      </c>
      <c r="I233" s="76">
        <f t="shared" si="42"/>
        <v>0</v>
      </c>
      <c r="J233" s="77">
        <f t="shared" si="39"/>
        <v>0</v>
      </c>
      <c r="K233" s="78">
        <v>3.44</v>
      </c>
      <c r="L233" s="77">
        <f t="shared" si="40"/>
        <v>70.632000000000005</v>
      </c>
      <c r="M233" s="77">
        <f t="shared" si="50"/>
        <v>38.986242810062144</v>
      </c>
      <c r="N233" s="77">
        <f t="shared" si="50"/>
        <v>23.727225133685483</v>
      </c>
      <c r="O233" s="77">
        <f t="shared" si="50"/>
        <v>21.554090736778541</v>
      </c>
      <c r="P233" s="77">
        <f t="shared" si="50"/>
        <v>33.43715435299589</v>
      </c>
      <c r="Q233" s="77">
        <f t="shared" si="50"/>
        <v>33.455047569524993</v>
      </c>
      <c r="R233" s="77">
        <f t="shared" si="43"/>
        <v>70.632000000000005</v>
      </c>
      <c r="S233" s="77">
        <f t="shared" si="44"/>
        <v>0</v>
      </c>
      <c r="T233" s="77">
        <f t="shared" si="48"/>
        <v>0</v>
      </c>
      <c r="U233" s="99">
        <f t="shared" si="45"/>
        <v>0</v>
      </c>
      <c r="V233" s="99">
        <f t="shared" si="46"/>
        <v>0</v>
      </c>
    </row>
    <row r="234" spans="1:22" x14ac:dyDescent="0.25">
      <c r="A234" s="24">
        <f>'[2]07-2021'!A240</f>
        <v>44387.541666666111</v>
      </c>
      <c r="B234" s="25">
        <v>95.938999999999993</v>
      </c>
      <c r="C234" s="26">
        <v>2946.0948119999998</v>
      </c>
      <c r="D234" s="25">
        <v>95.938999999999993</v>
      </c>
      <c r="E234" s="26">
        <v>2946.0949999999998</v>
      </c>
      <c r="F234" s="27">
        <f t="shared" si="41"/>
        <v>0</v>
      </c>
      <c r="G234" s="27">
        <f t="shared" si="41"/>
        <v>-1.8799999998009298E-4</v>
      </c>
      <c r="H234" s="28">
        <f>'[2]07-2021'!P240</f>
        <v>0</v>
      </c>
      <c r="I234" s="76">
        <f t="shared" si="42"/>
        <v>0</v>
      </c>
      <c r="J234" s="77">
        <f t="shared" si="39"/>
        <v>0</v>
      </c>
      <c r="K234" s="78">
        <v>3.44</v>
      </c>
      <c r="L234" s="77">
        <f t="shared" si="40"/>
        <v>70.632000000000005</v>
      </c>
      <c r="M234" s="77">
        <f t="shared" si="50"/>
        <v>38.986242810062144</v>
      </c>
      <c r="N234" s="77">
        <f t="shared" si="50"/>
        <v>23.727225133685483</v>
      </c>
      <c r="O234" s="77">
        <f t="shared" si="50"/>
        <v>21.554090736778541</v>
      </c>
      <c r="P234" s="77">
        <f t="shared" si="50"/>
        <v>33.43715435299589</v>
      </c>
      <c r="Q234" s="77">
        <f t="shared" si="50"/>
        <v>33.455047569524993</v>
      </c>
      <c r="R234" s="77">
        <f t="shared" si="43"/>
        <v>70.632000000000005</v>
      </c>
      <c r="S234" s="77">
        <f t="shared" si="44"/>
        <v>0</v>
      </c>
      <c r="T234" s="77">
        <f t="shared" si="48"/>
        <v>0</v>
      </c>
      <c r="U234" s="99">
        <f t="shared" si="45"/>
        <v>0</v>
      </c>
      <c r="V234" s="99">
        <f t="shared" si="46"/>
        <v>0</v>
      </c>
    </row>
    <row r="235" spans="1:22" x14ac:dyDescent="0.25">
      <c r="A235" s="24">
        <f>'[2]07-2021'!A241</f>
        <v>44387.583333332776</v>
      </c>
      <c r="B235" s="33">
        <v>113.563</v>
      </c>
      <c r="C235" s="34">
        <v>3408.593445</v>
      </c>
      <c r="D235" s="33">
        <v>113.563</v>
      </c>
      <c r="E235" s="34">
        <v>3408.5929999999998</v>
      </c>
      <c r="F235" s="27">
        <f t="shared" si="41"/>
        <v>0</v>
      </c>
      <c r="G235" s="27">
        <f t="shared" si="41"/>
        <v>4.4500000012703822E-4</v>
      </c>
      <c r="H235" s="28">
        <f>'[2]07-2021'!P241</f>
        <v>0</v>
      </c>
      <c r="I235" s="76">
        <f t="shared" si="42"/>
        <v>0</v>
      </c>
      <c r="J235" s="77">
        <f t="shared" si="39"/>
        <v>0</v>
      </c>
      <c r="K235" s="78">
        <v>3.44</v>
      </c>
      <c r="L235" s="77">
        <f t="shared" si="40"/>
        <v>70.632000000000005</v>
      </c>
      <c r="M235" s="77">
        <f t="shared" si="50"/>
        <v>38.986242810062144</v>
      </c>
      <c r="N235" s="77">
        <f t="shared" si="50"/>
        <v>23.727225133685483</v>
      </c>
      <c r="O235" s="77">
        <f t="shared" si="50"/>
        <v>21.554090736778541</v>
      </c>
      <c r="P235" s="77">
        <f t="shared" si="50"/>
        <v>33.43715435299589</v>
      </c>
      <c r="Q235" s="77">
        <f t="shared" si="50"/>
        <v>33.455047569524993</v>
      </c>
      <c r="R235" s="77">
        <f t="shared" si="43"/>
        <v>70.632000000000005</v>
      </c>
      <c r="S235" s="77">
        <f t="shared" si="44"/>
        <v>0</v>
      </c>
      <c r="T235" s="77">
        <f t="shared" si="48"/>
        <v>0</v>
      </c>
      <c r="U235" s="99">
        <f t="shared" si="45"/>
        <v>0</v>
      </c>
      <c r="V235" s="99">
        <f t="shared" si="46"/>
        <v>0</v>
      </c>
    </row>
    <row r="236" spans="1:22" x14ac:dyDescent="0.25">
      <c r="A236" s="24">
        <f>'[2]07-2021'!A242</f>
        <v>44387.62499999944</v>
      </c>
      <c r="B236" s="33">
        <v>106.84699999999999</v>
      </c>
      <c r="C236" s="34">
        <v>4344.7195609999999</v>
      </c>
      <c r="D236" s="33">
        <v>106.84699999999999</v>
      </c>
      <c r="E236" s="34">
        <v>4344.72</v>
      </c>
      <c r="F236" s="27">
        <f t="shared" si="41"/>
        <v>0</v>
      </c>
      <c r="G236" s="27">
        <f t="shared" si="41"/>
        <v>-4.3900000036956044E-4</v>
      </c>
      <c r="H236" s="28">
        <f>'[2]07-2021'!P242</f>
        <v>0</v>
      </c>
      <c r="I236" s="76">
        <f t="shared" si="42"/>
        <v>0</v>
      </c>
      <c r="J236" s="77">
        <f t="shared" si="39"/>
        <v>0</v>
      </c>
      <c r="K236" s="78">
        <v>3.44</v>
      </c>
      <c r="L236" s="77">
        <f t="shared" si="40"/>
        <v>70.632000000000005</v>
      </c>
      <c r="M236" s="77">
        <f t="shared" si="50"/>
        <v>38.986242810062144</v>
      </c>
      <c r="N236" s="77">
        <f t="shared" si="50"/>
        <v>23.727225133685483</v>
      </c>
      <c r="O236" s="77">
        <f t="shared" si="50"/>
        <v>21.554090736778541</v>
      </c>
      <c r="P236" s="77">
        <f t="shared" si="50"/>
        <v>33.43715435299589</v>
      </c>
      <c r="Q236" s="77">
        <f t="shared" si="50"/>
        <v>33.455047569524993</v>
      </c>
      <c r="R236" s="77">
        <f t="shared" si="43"/>
        <v>70.632000000000005</v>
      </c>
      <c r="S236" s="77">
        <f t="shared" si="44"/>
        <v>0</v>
      </c>
      <c r="T236" s="77">
        <f t="shared" si="48"/>
        <v>0</v>
      </c>
      <c r="U236" s="99">
        <f t="shared" si="45"/>
        <v>0</v>
      </c>
      <c r="V236" s="99">
        <f t="shared" si="46"/>
        <v>0</v>
      </c>
    </row>
    <row r="237" spans="1:22" x14ac:dyDescent="0.25">
      <c r="A237" s="24">
        <f>'[2]07-2021'!A243</f>
        <v>44387.666666666104</v>
      </c>
      <c r="B237" s="33">
        <v>63.965000000000003</v>
      </c>
      <c r="C237" s="34">
        <v>1967.6913300000001</v>
      </c>
      <c r="D237" s="33">
        <v>63.965000000000003</v>
      </c>
      <c r="E237" s="34">
        <v>1967.691</v>
      </c>
      <c r="F237" s="27">
        <f t="shared" si="41"/>
        <v>0</v>
      </c>
      <c r="G237" s="27">
        <f t="shared" si="41"/>
        <v>3.300000000763248E-4</v>
      </c>
      <c r="H237" s="28">
        <f>'[2]07-2021'!P243</f>
        <v>0</v>
      </c>
      <c r="I237" s="76">
        <f t="shared" si="42"/>
        <v>0</v>
      </c>
      <c r="J237" s="77">
        <f t="shared" si="39"/>
        <v>0</v>
      </c>
      <c r="K237" s="78">
        <v>3.44</v>
      </c>
      <c r="L237" s="77">
        <f t="shared" si="40"/>
        <v>70.632000000000005</v>
      </c>
      <c r="M237" s="77">
        <f t="shared" si="50"/>
        <v>38.986242810062144</v>
      </c>
      <c r="N237" s="77">
        <f t="shared" si="50"/>
        <v>23.727225133685483</v>
      </c>
      <c r="O237" s="77">
        <f t="shared" si="50"/>
        <v>21.554090736778541</v>
      </c>
      <c r="P237" s="77">
        <f t="shared" si="50"/>
        <v>33.43715435299589</v>
      </c>
      <c r="Q237" s="77">
        <f t="shared" si="50"/>
        <v>33.455047569524993</v>
      </c>
      <c r="R237" s="77">
        <f t="shared" si="43"/>
        <v>70.632000000000005</v>
      </c>
      <c r="S237" s="77">
        <f t="shared" si="44"/>
        <v>0</v>
      </c>
      <c r="T237" s="77">
        <f t="shared" si="48"/>
        <v>0</v>
      </c>
      <c r="U237" s="99">
        <f t="shared" si="45"/>
        <v>0</v>
      </c>
      <c r="V237" s="99">
        <f t="shared" si="46"/>
        <v>0</v>
      </c>
    </row>
    <row r="238" spans="1:22" x14ac:dyDescent="0.25">
      <c r="A238" s="24">
        <f>'[2]07-2021'!A244</f>
        <v>44387.708333332768</v>
      </c>
      <c r="B238" s="33">
        <v>116.425</v>
      </c>
      <c r="C238" s="34">
        <v>3604.9837000000002</v>
      </c>
      <c r="D238" s="33">
        <v>116.425</v>
      </c>
      <c r="E238" s="34">
        <v>3604.9839999999999</v>
      </c>
      <c r="F238" s="27">
        <f t="shared" si="41"/>
        <v>0</v>
      </c>
      <c r="G238" s="27">
        <f t="shared" si="41"/>
        <v>-2.9999999969732016E-4</v>
      </c>
      <c r="H238" s="28">
        <f>'[2]07-2021'!P244</f>
        <v>0</v>
      </c>
      <c r="I238" s="76">
        <f t="shared" si="42"/>
        <v>0</v>
      </c>
      <c r="J238" s="77">
        <f t="shared" si="39"/>
        <v>0</v>
      </c>
      <c r="K238" s="78">
        <v>3.44</v>
      </c>
      <c r="L238" s="77">
        <f t="shared" si="40"/>
        <v>70.632000000000005</v>
      </c>
      <c r="M238" s="77">
        <f t="shared" si="50"/>
        <v>38.986242810062144</v>
      </c>
      <c r="N238" s="77">
        <f t="shared" si="50"/>
        <v>23.727225133685483</v>
      </c>
      <c r="O238" s="77">
        <f t="shared" si="50"/>
        <v>21.554090736778541</v>
      </c>
      <c r="P238" s="77">
        <f t="shared" si="50"/>
        <v>33.43715435299589</v>
      </c>
      <c r="Q238" s="77">
        <f t="shared" si="50"/>
        <v>33.455047569524993</v>
      </c>
      <c r="R238" s="77">
        <f t="shared" si="43"/>
        <v>70.632000000000005</v>
      </c>
      <c r="S238" s="77">
        <f t="shared" si="44"/>
        <v>0</v>
      </c>
      <c r="T238" s="77">
        <f t="shared" si="48"/>
        <v>0</v>
      </c>
      <c r="U238" s="99">
        <f t="shared" si="45"/>
        <v>0</v>
      </c>
      <c r="V238" s="99">
        <f t="shared" si="46"/>
        <v>0</v>
      </c>
    </row>
    <row r="239" spans="1:22" x14ac:dyDescent="0.25">
      <c r="A239" s="24">
        <f>'[2]07-2021'!A245</f>
        <v>44387.749999999432</v>
      </c>
      <c r="B239" s="33">
        <v>94.165000000000006</v>
      </c>
      <c r="C239" s="34">
        <v>3605.1070249999998</v>
      </c>
      <c r="D239" s="33">
        <v>94.165000000000006</v>
      </c>
      <c r="E239" s="34">
        <v>3605.107</v>
      </c>
      <c r="F239" s="27">
        <f t="shared" si="41"/>
        <v>0</v>
      </c>
      <c r="G239" s="27">
        <f t="shared" si="41"/>
        <v>2.499999982319423E-5</v>
      </c>
      <c r="H239" s="28">
        <f>'[2]07-2021'!P245</f>
        <v>0</v>
      </c>
      <c r="I239" s="76">
        <f t="shared" si="42"/>
        <v>0</v>
      </c>
      <c r="J239" s="77">
        <f t="shared" si="39"/>
        <v>0</v>
      </c>
      <c r="K239" s="78">
        <v>3.44</v>
      </c>
      <c r="L239" s="77">
        <f t="shared" si="40"/>
        <v>70.632000000000005</v>
      </c>
      <c r="M239" s="77">
        <f t="shared" si="50"/>
        <v>38.986242810062144</v>
      </c>
      <c r="N239" s="77">
        <f t="shared" si="50"/>
        <v>23.727225133685483</v>
      </c>
      <c r="O239" s="77">
        <f t="shared" si="50"/>
        <v>21.554090736778541</v>
      </c>
      <c r="P239" s="77">
        <f t="shared" si="50"/>
        <v>33.43715435299589</v>
      </c>
      <c r="Q239" s="77">
        <f t="shared" si="50"/>
        <v>33.455047569524993</v>
      </c>
      <c r="R239" s="77">
        <f t="shared" si="43"/>
        <v>70.632000000000005</v>
      </c>
      <c r="S239" s="77">
        <f t="shared" si="44"/>
        <v>0</v>
      </c>
      <c r="T239" s="77">
        <f t="shared" si="48"/>
        <v>0</v>
      </c>
      <c r="U239" s="99">
        <f t="shared" si="45"/>
        <v>0</v>
      </c>
      <c r="V239" s="99">
        <f t="shared" si="46"/>
        <v>0</v>
      </c>
    </row>
    <row r="240" spans="1:22" x14ac:dyDescent="0.25">
      <c r="A240" s="24">
        <f>'[2]07-2021'!A246</f>
        <v>44387.791666666097</v>
      </c>
      <c r="B240" s="33">
        <v>130.41499999999999</v>
      </c>
      <c r="C240" s="34">
        <v>3923.7961049999999</v>
      </c>
      <c r="D240" s="33">
        <v>130.41499999999999</v>
      </c>
      <c r="E240" s="34">
        <v>3923.7959999999998</v>
      </c>
      <c r="F240" s="27">
        <f t="shared" si="41"/>
        <v>0</v>
      </c>
      <c r="G240" s="27">
        <f t="shared" si="41"/>
        <v>1.05000000075961E-4</v>
      </c>
      <c r="H240" s="28">
        <f>'[2]07-2021'!P246</f>
        <v>0</v>
      </c>
      <c r="I240" s="76">
        <f t="shared" si="42"/>
        <v>0</v>
      </c>
      <c r="J240" s="77">
        <f t="shared" si="39"/>
        <v>0</v>
      </c>
      <c r="K240" s="78">
        <v>3.44</v>
      </c>
      <c r="L240" s="77">
        <f t="shared" si="40"/>
        <v>70.632000000000005</v>
      </c>
      <c r="M240" s="77">
        <f t="shared" si="50"/>
        <v>38.986242810062144</v>
      </c>
      <c r="N240" s="77">
        <f t="shared" si="50"/>
        <v>23.727225133685483</v>
      </c>
      <c r="O240" s="77">
        <f t="shared" si="50"/>
        <v>21.554090736778541</v>
      </c>
      <c r="P240" s="77">
        <f t="shared" si="50"/>
        <v>33.43715435299589</v>
      </c>
      <c r="Q240" s="77">
        <f t="shared" si="50"/>
        <v>33.455047569524993</v>
      </c>
      <c r="R240" s="77">
        <f t="shared" si="43"/>
        <v>70.632000000000005</v>
      </c>
      <c r="S240" s="77">
        <f t="shared" si="44"/>
        <v>0</v>
      </c>
      <c r="T240" s="77">
        <f t="shared" si="48"/>
        <v>0</v>
      </c>
      <c r="U240" s="99">
        <f t="shared" si="45"/>
        <v>0</v>
      </c>
      <c r="V240" s="99">
        <f t="shared" si="46"/>
        <v>0</v>
      </c>
    </row>
    <row r="241" spans="1:22" x14ac:dyDescent="0.25">
      <c r="A241" s="24">
        <f>'[2]07-2021'!A247</f>
        <v>44387.833333332761</v>
      </c>
      <c r="B241" s="33">
        <v>233.75</v>
      </c>
      <c r="C241" s="34">
        <v>7005.9549999999999</v>
      </c>
      <c r="D241" s="33">
        <v>233.75</v>
      </c>
      <c r="E241" s="34">
        <v>7005.9549999999999</v>
      </c>
      <c r="F241" s="27">
        <f t="shared" si="41"/>
        <v>0</v>
      </c>
      <c r="G241" s="27">
        <f t="shared" si="41"/>
        <v>0</v>
      </c>
      <c r="H241" s="28">
        <f>'[2]07-2021'!P247</f>
        <v>0</v>
      </c>
      <c r="I241" s="76">
        <f t="shared" si="42"/>
        <v>0</v>
      </c>
      <c r="J241" s="77">
        <f t="shared" si="39"/>
        <v>0</v>
      </c>
      <c r="K241" s="78">
        <v>3.44</v>
      </c>
      <c r="L241" s="77">
        <f t="shared" si="40"/>
        <v>70.632000000000005</v>
      </c>
      <c r="M241" s="77">
        <f t="shared" si="50"/>
        <v>38.986242810062144</v>
      </c>
      <c r="N241" s="77">
        <f t="shared" si="50"/>
        <v>23.727225133685483</v>
      </c>
      <c r="O241" s="77">
        <f t="shared" si="50"/>
        <v>21.554090736778541</v>
      </c>
      <c r="P241" s="77">
        <f t="shared" si="50"/>
        <v>33.43715435299589</v>
      </c>
      <c r="Q241" s="77">
        <f t="shared" si="50"/>
        <v>33.455047569524993</v>
      </c>
      <c r="R241" s="77">
        <f t="shared" si="43"/>
        <v>70.632000000000005</v>
      </c>
      <c r="S241" s="77">
        <f t="shared" si="44"/>
        <v>0</v>
      </c>
      <c r="T241" s="77">
        <f t="shared" si="48"/>
        <v>0</v>
      </c>
      <c r="U241" s="99">
        <f t="shared" si="45"/>
        <v>0</v>
      </c>
      <c r="V241" s="99">
        <f t="shared" si="46"/>
        <v>0</v>
      </c>
    </row>
    <row r="242" spans="1:22" x14ac:dyDescent="0.25">
      <c r="A242" s="24">
        <f>'[2]07-2021'!A248</f>
        <v>44387.874999999425</v>
      </c>
      <c r="B242" s="33">
        <v>190.00700000000001</v>
      </c>
      <c r="C242" s="34">
        <v>5657.8384390000001</v>
      </c>
      <c r="D242" s="33">
        <v>190.00700000000001</v>
      </c>
      <c r="E242" s="34">
        <v>5657.8379999999997</v>
      </c>
      <c r="F242" s="27">
        <f t="shared" si="41"/>
        <v>0</v>
      </c>
      <c r="G242" s="27">
        <f t="shared" si="41"/>
        <v>4.3900000036956044E-4</v>
      </c>
      <c r="H242" s="28">
        <f>'[2]07-2021'!P248</f>
        <v>0</v>
      </c>
      <c r="I242" s="76">
        <f t="shared" si="42"/>
        <v>0</v>
      </c>
      <c r="J242" s="77">
        <f t="shared" si="39"/>
        <v>0</v>
      </c>
      <c r="K242" s="78">
        <v>3.44</v>
      </c>
      <c r="L242" s="77">
        <f t="shared" si="40"/>
        <v>70.632000000000005</v>
      </c>
      <c r="M242" s="77">
        <f t="shared" si="50"/>
        <v>38.986242810062144</v>
      </c>
      <c r="N242" s="77">
        <f t="shared" si="50"/>
        <v>23.727225133685483</v>
      </c>
      <c r="O242" s="77">
        <f t="shared" si="50"/>
        <v>21.554090736778541</v>
      </c>
      <c r="P242" s="77">
        <f t="shared" si="50"/>
        <v>33.43715435299589</v>
      </c>
      <c r="Q242" s="77">
        <f t="shared" si="50"/>
        <v>33.455047569524993</v>
      </c>
      <c r="R242" s="77">
        <f t="shared" si="43"/>
        <v>70.632000000000005</v>
      </c>
      <c r="S242" s="77">
        <f t="shared" si="44"/>
        <v>0</v>
      </c>
      <c r="T242" s="77">
        <f t="shared" si="48"/>
        <v>0</v>
      </c>
      <c r="U242" s="99">
        <f t="shared" si="45"/>
        <v>0</v>
      </c>
      <c r="V242" s="99">
        <f t="shared" si="46"/>
        <v>0</v>
      </c>
    </row>
    <row r="243" spans="1:22" x14ac:dyDescent="0.25">
      <c r="A243" s="24">
        <f>'[2]07-2021'!A249</f>
        <v>44387.916666666089</v>
      </c>
      <c r="B243" s="33">
        <v>75.373999999999995</v>
      </c>
      <c r="C243" s="34">
        <v>2141.7522100000001</v>
      </c>
      <c r="D243" s="33">
        <v>75.373999999999995</v>
      </c>
      <c r="E243" s="34">
        <v>2141.752</v>
      </c>
      <c r="F243" s="27">
        <f t="shared" si="41"/>
        <v>0</v>
      </c>
      <c r="G243" s="27">
        <f t="shared" si="41"/>
        <v>2.1000000015192199E-4</v>
      </c>
      <c r="H243" s="28">
        <f>'[2]07-2021'!P249</f>
        <v>0</v>
      </c>
      <c r="I243" s="76">
        <f t="shared" si="42"/>
        <v>0</v>
      </c>
      <c r="J243" s="77">
        <f t="shared" si="39"/>
        <v>0</v>
      </c>
      <c r="K243" s="78">
        <v>3.44</v>
      </c>
      <c r="L243" s="77">
        <f t="shared" si="40"/>
        <v>70.632000000000005</v>
      </c>
      <c r="M243" s="77">
        <f t="shared" si="50"/>
        <v>38.986242810062144</v>
      </c>
      <c r="N243" s="77">
        <f t="shared" si="50"/>
        <v>23.727225133685483</v>
      </c>
      <c r="O243" s="77">
        <f t="shared" si="50"/>
        <v>21.554090736778541</v>
      </c>
      <c r="P243" s="77">
        <f t="shared" si="50"/>
        <v>33.43715435299589</v>
      </c>
      <c r="Q243" s="77">
        <f t="shared" si="50"/>
        <v>33.455047569524993</v>
      </c>
      <c r="R243" s="77">
        <f t="shared" si="43"/>
        <v>70.632000000000005</v>
      </c>
      <c r="S243" s="77">
        <f t="shared" si="44"/>
        <v>0</v>
      </c>
      <c r="T243" s="77">
        <f t="shared" si="48"/>
        <v>0</v>
      </c>
      <c r="U243" s="99">
        <f t="shared" si="45"/>
        <v>0</v>
      </c>
      <c r="V243" s="99">
        <f t="shared" si="46"/>
        <v>0</v>
      </c>
    </row>
    <row r="244" spans="1:22" x14ac:dyDescent="0.25">
      <c r="A244" s="24">
        <f>'[2]07-2021'!A250</f>
        <v>44387.958333332754</v>
      </c>
      <c r="B244" s="33">
        <v>0</v>
      </c>
      <c r="C244" s="34">
        <v>0</v>
      </c>
      <c r="D244" s="33">
        <v>0</v>
      </c>
      <c r="E244" s="34">
        <v>0</v>
      </c>
      <c r="F244" s="27">
        <f t="shared" si="41"/>
        <v>0</v>
      </c>
      <c r="G244" s="27">
        <f t="shared" si="41"/>
        <v>0</v>
      </c>
      <c r="H244" s="28">
        <f>'[2]07-2021'!P250</f>
        <v>0</v>
      </c>
      <c r="I244" s="76">
        <f t="shared" si="42"/>
        <v>0</v>
      </c>
      <c r="J244" s="77">
        <f t="shared" si="39"/>
        <v>0</v>
      </c>
      <c r="K244" s="78">
        <v>3.44</v>
      </c>
      <c r="L244" s="77">
        <f t="shared" si="40"/>
        <v>70.632000000000005</v>
      </c>
      <c r="M244" s="77">
        <f t="shared" si="50"/>
        <v>38.986242810062144</v>
      </c>
      <c r="N244" s="77">
        <f t="shared" si="50"/>
        <v>23.727225133685483</v>
      </c>
      <c r="O244" s="77">
        <f t="shared" si="50"/>
        <v>21.554090736778541</v>
      </c>
      <c r="P244" s="77">
        <f t="shared" si="50"/>
        <v>33.43715435299589</v>
      </c>
      <c r="Q244" s="77">
        <f t="shared" si="50"/>
        <v>33.455047569524993</v>
      </c>
      <c r="R244" s="77">
        <f t="shared" si="43"/>
        <v>70.632000000000005</v>
      </c>
      <c r="S244" s="77">
        <f t="shared" si="44"/>
        <v>0</v>
      </c>
      <c r="T244" s="77">
        <f t="shared" si="48"/>
        <v>0</v>
      </c>
      <c r="U244" s="99">
        <f t="shared" si="45"/>
        <v>0</v>
      </c>
      <c r="V244" s="99">
        <f t="shared" si="46"/>
        <v>0</v>
      </c>
    </row>
    <row r="245" spans="1:22" x14ac:dyDescent="0.25">
      <c r="A245" s="24">
        <f>'[2]07-2021'!A251</f>
        <v>44387.999999999418</v>
      </c>
      <c r="B245" s="33">
        <v>0</v>
      </c>
      <c r="C245" s="34">
        <v>0</v>
      </c>
      <c r="D245" s="33">
        <v>0</v>
      </c>
      <c r="E245" s="34">
        <v>0</v>
      </c>
      <c r="F245" s="27">
        <f t="shared" si="41"/>
        <v>0</v>
      </c>
      <c r="G245" s="27">
        <f t="shared" si="41"/>
        <v>0</v>
      </c>
      <c r="H245" s="28">
        <f>'[2]07-2021'!P251</f>
        <v>0</v>
      </c>
      <c r="I245" s="76">
        <f t="shared" si="42"/>
        <v>0</v>
      </c>
      <c r="J245" s="77">
        <f t="shared" si="39"/>
        <v>0</v>
      </c>
      <c r="K245" s="78">
        <v>3.44</v>
      </c>
      <c r="L245" s="77">
        <f t="shared" si="40"/>
        <v>70.632000000000005</v>
      </c>
      <c r="M245" s="77">
        <f t="shared" si="50"/>
        <v>38.986242810062144</v>
      </c>
      <c r="N245" s="77">
        <f t="shared" si="50"/>
        <v>23.727225133685483</v>
      </c>
      <c r="O245" s="77">
        <f t="shared" si="50"/>
        <v>21.554090736778541</v>
      </c>
      <c r="P245" s="77">
        <f t="shared" si="50"/>
        <v>33.43715435299589</v>
      </c>
      <c r="Q245" s="77">
        <f t="shared" si="50"/>
        <v>33.455047569524993</v>
      </c>
      <c r="R245" s="77">
        <f t="shared" si="43"/>
        <v>70.632000000000005</v>
      </c>
      <c r="S245" s="77">
        <f t="shared" si="44"/>
        <v>0</v>
      </c>
      <c r="T245" s="77">
        <f t="shared" si="48"/>
        <v>0</v>
      </c>
      <c r="U245" s="99">
        <f t="shared" si="45"/>
        <v>0</v>
      </c>
      <c r="V245" s="99">
        <f t="shared" si="46"/>
        <v>0</v>
      </c>
    </row>
    <row r="246" spans="1:22" x14ac:dyDescent="0.25">
      <c r="A246" s="24">
        <f>'[2]07-2021'!A252</f>
        <v>44388.041666666082</v>
      </c>
      <c r="B246" s="33">
        <v>0</v>
      </c>
      <c r="C246" s="34">
        <v>0</v>
      </c>
      <c r="D246" s="33">
        <v>0</v>
      </c>
      <c r="E246" s="34">
        <v>0</v>
      </c>
      <c r="F246" s="27">
        <f t="shared" si="41"/>
        <v>0</v>
      </c>
      <c r="G246" s="27">
        <f t="shared" si="41"/>
        <v>0</v>
      </c>
      <c r="H246" s="28">
        <f>'[2]07-2021'!P252</f>
        <v>0</v>
      </c>
      <c r="I246" s="76">
        <f t="shared" si="42"/>
        <v>0</v>
      </c>
      <c r="J246" s="77">
        <f t="shared" si="39"/>
        <v>0</v>
      </c>
      <c r="K246" s="78">
        <v>3.44</v>
      </c>
      <c r="L246" s="77">
        <f t="shared" si="40"/>
        <v>70.632000000000005</v>
      </c>
      <c r="M246" s="77">
        <f t="shared" si="50"/>
        <v>38.986242810062144</v>
      </c>
      <c r="N246" s="77">
        <f t="shared" si="50"/>
        <v>23.727225133685483</v>
      </c>
      <c r="O246" s="77">
        <f t="shared" si="50"/>
        <v>21.554090736778541</v>
      </c>
      <c r="P246" s="77">
        <f t="shared" si="50"/>
        <v>33.43715435299589</v>
      </c>
      <c r="Q246" s="77">
        <f t="shared" si="50"/>
        <v>33.455047569524993</v>
      </c>
      <c r="R246" s="77">
        <f t="shared" si="43"/>
        <v>70.632000000000005</v>
      </c>
      <c r="S246" s="77">
        <f t="shared" si="44"/>
        <v>0</v>
      </c>
      <c r="T246" s="77">
        <f t="shared" si="48"/>
        <v>0</v>
      </c>
      <c r="U246" s="99">
        <f t="shared" si="45"/>
        <v>0</v>
      </c>
      <c r="V246" s="99">
        <f t="shared" si="46"/>
        <v>0</v>
      </c>
    </row>
    <row r="247" spans="1:22" x14ac:dyDescent="0.25">
      <c r="A247" s="24">
        <f>'[2]07-2021'!A253</f>
        <v>44388.083333332746</v>
      </c>
      <c r="B247" s="33">
        <v>0</v>
      </c>
      <c r="C247" s="34">
        <v>0</v>
      </c>
      <c r="D247" s="33">
        <v>0</v>
      </c>
      <c r="E247" s="34">
        <v>0</v>
      </c>
      <c r="F247" s="27">
        <f t="shared" si="41"/>
        <v>0</v>
      </c>
      <c r="G247" s="27">
        <f t="shared" si="41"/>
        <v>0</v>
      </c>
      <c r="H247" s="28">
        <f>'[2]07-2021'!P253</f>
        <v>0</v>
      </c>
      <c r="I247" s="76">
        <f t="shared" si="42"/>
        <v>0</v>
      </c>
      <c r="J247" s="77">
        <f t="shared" si="39"/>
        <v>0</v>
      </c>
      <c r="K247" s="78">
        <v>3.44</v>
      </c>
      <c r="L247" s="77">
        <f t="shared" si="40"/>
        <v>70.632000000000005</v>
      </c>
      <c r="M247" s="77">
        <f t="shared" si="50"/>
        <v>38.986242810062144</v>
      </c>
      <c r="N247" s="77">
        <f t="shared" si="50"/>
        <v>23.727225133685483</v>
      </c>
      <c r="O247" s="77">
        <f t="shared" si="50"/>
        <v>21.554090736778541</v>
      </c>
      <c r="P247" s="77">
        <f t="shared" si="50"/>
        <v>33.43715435299589</v>
      </c>
      <c r="Q247" s="77">
        <f t="shared" si="50"/>
        <v>33.455047569524993</v>
      </c>
      <c r="R247" s="77">
        <f t="shared" si="43"/>
        <v>70.632000000000005</v>
      </c>
      <c r="S247" s="77">
        <f t="shared" si="44"/>
        <v>0</v>
      </c>
      <c r="T247" s="77">
        <f t="shared" si="48"/>
        <v>0</v>
      </c>
      <c r="U247" s="99">
        <f t="shared" si="45"/>
        <v>0</v>
      </c>
      <c r="V247" s="99">
        <f t="shared" si="46"/>
        <v>0</v>
      </c>
    </row>
    <row r="248" spans="1:22" x14ac:dyDescent="0.25">
      <c r="A248" s="24">
        <f>'[2]07-2021'!A254</f>
        <v>44388.124999999411</v>
      </c>
      <c r="B248" s="33">
        <v>0</v>
      </c>
      <c r="C248" s="34">
        <v>0</v>
      </c>
      <c r="D248" s="33">
        <v>0</v>
      </c>
      <c r="E248" s="34">
        <v>0</v>
      </c>
      <c r="F248" s="27">
        <f t="shared" si="41"/>
        <v>0</v>
      </c>
      <c r="G248" s="27">
        <f t="shared" si="41"/>
        <v>0</v>
      </c>
      <c r="H248" s="28">
        <f>'[2]07-2021'!P254</f>
        <v>0</v>
      </c>
      <c r="I248" s="76">
        <f t="shared" si="42"/>
        <v>0</v>
      </c>
      <c r="J248" s="77">
        <f t="shared" si="39"/>
        <v>0</v>
      </c>
      <c r="K248" s="78">
        <v>3.44</v>
      </c>
      <c r="L248" s="77">
        <f t="shared" si="40"/>
        <v>70.632000000000005</v>
      </c>
      <c r="M248" s="77">
        <f t="shared" ref="M248:Q263" si="51">M247</f>
        <v>38.986242810062144</v>
      </c>
      <c r="N248" s="77">
        <f t="shared" si="51"/>
        <v>23.727225133685483</v>
      </c>
      <c r="O248" s="77">
        <f t="shared" si="51"/>
        <v>21.554090736778541</v>
      </c>
      <c r="P248" s="77">
        <f t="shared" si="51"/>
        <v>33.43715435299589</v>
      </c>
      <c r="Q248" s="77">
        <f t="shared" si="51"/>
        <v>33.455047569524993</v>
      </c>
      <c r="R248" s="77">
        <f t="shared" si="43"/>
        <v>70.632000000000005</v>
      </c>
      <c r="S248" s="77">
        <f t="shared" si="44"/>
        <v>0</v>
      </c>
      <c r="T248" s="77">
        <f t="shared" si="48"/>
        <v>0</v>
      </c>
      <c r="U248" s="99">
        <f t="shared" si="45"/>
        <v>0</v>
      </c>
      <c r="V248" s="99">
        <f t="shared" si="46"/>
        <v>0</v>
      </c>
    </row>
    <row r="249" spans="1:22" x14ac:dyDescent="0.25">
      <c r="A249" s="24">
        <f>'[2]07-2021'!A255</f>
        <v>44388.166666666075</v>
      </c>
      <c r="B249" s="33">
        <v>0</v>
      </c>
      <c r="C249" s="34">
        <v>0</v>
      </c>
      <c r="D249" s="33">
        <v>0</v>
      </c>
      <c r="E249" s="34">
        <v>0</v>
      </c>
      <c r="F249" s="27">
        <f t="shared" si="41"/>
        <v>0</v>
      </c>
      <c r="G249" s="27">
        <f t="shared" si="41"/>
        <v>0</v>
      </c>
      <c r="H249" s="28">
        <f>'[2]07-2021'!P255</f>
        <v>0</v>
      </c>
      <c r="I249" s="76">
        <f t="shared" si="42"/>
        <v>0</v>
      </c>
      <c r="J249" s="77">
        <f t="shared" si="39"/>
        <v>0</v>
      </c>
      <c r="K249" s="78">
        <v>3.44</v>
      </c>
      <c r="L249" s="77">
        <f t="shared" si="40"/>
        <v>70.632000000000005</v>
      </c>
      <c r="M249" s="77">
        <f t="shared" si="51"/>
        <v>38.986242810062144</v>
      </c>
      <c r="N249" s="77">
        <f t="shared" si="51"/>
        <v>23.727225133685483</v>
      </c>
      <c r="O249" s="77">
        <f t="shared" si="51"/>
        <v>21.554090736778541</v>
      </c>
      <c r="P249" s="77">
        <f t="shared" si="51"/>
        <v>33.43715435299589</v>
      </c>
      <c r="Q249" s="77">
        <f t="shared" si="51"/>
        <v>33.455047569524993</v>
      </c>
      <c r="R249" s="77">
        <f t="shared" si="43"/>
        <v>70.632000000000005</v>
      </c>
      <c r="S249" s="77">
        <f t="shared" si="44"/>
        <v>0</v>
      </c>
      <c r="T249" s="77">
        <f t="shared" si="48"/>
        <v>0</v>
      </c>
      <c r="U249" s="99">
        <f t="shared" si="45"/>
        <v>0</v>
      </c>
      <c r="V249" s="99">
        <f t="shared" si="46"/>
        <v>0</v>
      </c>
    </row>
    <row r="250" spans="1:22" x14ac:dyDescent="0.25">
      <c r="A250" s="24">
        <f>'[2]07-2021'!A256</f>
        <v>44388.208333332739</v>
      </c>
      <c r="B250" s="33">
        <v>0</v>
      </c>
      <c r="C250" s="34">
        <v>0</v>
      </c>
      <c r="D250" s="33">
        <v>0</v>
      </c>
      <c r="E250" s="34">
        <v>0</v>
      </c>
      <c r="F250" s="27">
        <f t="shared" si="41"/>
        <v>0</v>
      </c>
      <c r="G250" s="27">
        <f t="shared" si="41"/>
        <v>0</v>
      </c>
      <c r="H250" s="28">
        <f>'[2]07-2021'!P256</f>
        <v>0</v>
      </c>
      <c r="I250" s="76">
        <f t="shared" si="42"/>
        <v>0</v>
      </c>
      <c r="J250" s="77">
        <f t="shared" si="39"/>
        <v>0</v>
      </c>
      <c r="K250" s="78">
        <v>3.44</v>
      </c>
      <c r="L250" s="77">
        <f t="shared" si="40"/>
        <v>70.632000000000005</v>
      </c>
      <c r="M250" s="77">
        <f t="shared" si="51"/>
        <v>38.986242810062144</v>
      </c>
      <c r="N250" s="77">
        <f t="shared" si="51"/>
        <v>23.727225133685483</v>
      </c>
      <c r="O250" s="77">
        <f t="shared" si="51"/>
        <v>21.554090736778541</v>
      </c>
      <c r="P250" s="77">
        <f t="shared" si="51"/>
        <v>33.43715435299589</v>
      </c>
      <c r="Q250" s="77">
        <f t="shared" si="51"/>
        <v>33.455047569524993</v>
      </c>
      <c r="R250" s="77">
        <f t="shared" si="43"/>
        <v>70.632000000000005</v>
      </c>
      <c r="S250" s="77">
        <f t="shared" si="44"/>
        <v>0</v>
      </c>
      <c r="T250" s="77">
        <f t="shared" si="48"/>
        <v>0</v>
      </c>
      <c r="U250" s="99">
        <f t="shared" si="45"/>
        <v>0</v>
      </c>
      <c r="V250" s="99">
        <f t="shared" si="46"/>
        <v>0</v>
      </c>
    </row>
    <row r="251" spans="1:22" x14ac:dyDescent="0.25">
      <c r="A251" s="24">
        <f>'[2]07-2021'!A257</f>
        <v>44388.249999999403</v>
      </c>
      <c r="B251" s="33">
        <v>0</v>
      </c>
      <c r="C251" s="34">
        <v>0</v>
      </c>
      <c r="D251" s="33">
        <v>0</v>
      </c>
      <c r="E251" s="34">
        <v>0</v>
      </c>
      <c r="F251" s="27">
        <f t="shared" si="41"/>
        <v>0</v>
      </c>
      <c r="G251" s="27">
        <f t="shared" si="41"/>
        <v>0</v>
      </c>
      <c r="H251" s="28">
        <f>'[2]07-2021'!P257</f>
        <v>0</v>
      </c>
      <c r="I251" s="76">
        <f t="shared" si="42"/>
        <v>0</v>
      </c>
      <c r="J251" s="77">
        <f t="shared" si="39"/>
        <v>0</v>
      </c>
      <c r="K251" s="78">
        <v>3.44</v>
      </c>
      <c r="L251" s="77">
        <f t="shared" si="40"/>
        <v>70.632000000000005</v>
      </c>
      <c r="M251" s="77">
        <f t="shared" si="51"/>
        <v>38.986242810062144</v>
      </c>
      <c r="N251" s="77">
        <f t="shared" si="51"/>
        <v>23.727225133685483</v>
      </c>
      <c r="O251" s="77">
        <f t="shared" si="51"/>
        <v>21.554090736778541</v>
      </c>
      <c r="P251" s="77">
        <f t="shared" si="51"/>
        <v>33.43715435299589</v>
      </c>
      <c r="Q251" s="77">
        <f t="shared" si="51"/>
        <v>33.455047569524993</v>
      </c>
      <c r="R251" s="77">
        <f t="shared" si="43"/>
        <v>70.632000000000005</v>
      </c>
      <c r="S251" s="77">
        <f t="shared" si="44"/>
        <v>0</v>
      </c>
      <c r="T251" s="77">
        <f t="shared" si="48"/>
        <v>0</v>
      </c>
      <c r="U251" s="99">
        <f t="shared" si="45"/>
        <v>0</v>
      </c>
      <c r="V251" s="99">
        <f t="shared" si="46"/>
        <v>0</v>
      </c>
    </row>
    <row r="252" spans="1:22" x14ac:dyDescent="0.25">
      <c r="A252" s="24">
        <f>'[2]07-2021'!A258</f>
        <v>44388.291666666068</v>
      </c>
      <c r="B252" s="33">
        <v>0</v>
      </c>
      <c r="C252" s="34">
        <v>0</v>
      </c>
      <c r="D252" s="33">
        <v>0</v>
      </c>
      <c r="E252" s="34">
        <v>0</v>
      </c>
      <c r="F252" s="27">
        <f t="shared" si="41"/>
        <v>0</v>
      </c>
      <c r="G252" s="27">
        <f t="shared" si="41"/>
        <v>0</v>
      </c>
      <c r="H252" s="28">
        <f>'[2]07-2021'!P258</f>
        <v>0</v>
      </c>
      <c r="I252" s="76">
        <f t="shared" si="42"/>
        <v>0</v>
      </c>
      <c r="J252" s="77">
        <f t="shared" si="39"/>
        <v>0</v>
      </c>
      <c r="K252" s="78">
        <v>3.44</v>
      </c>
      <c r="L252" s="77">
        <f t="shared" si="40"/>
        <v>70.632000000000005</v>
      </c>
      <c r="M252" s="77">
        <f t="shared" si="51"/>
        <v>38.986242810062144</v>
      </c>
      <c r="N252" s="77">
        <f t="shared" si="51"/>
        <v>23.727225133685483</v>
      </c>
      <c r="O252" s="77">
        <f t="shared" si="51"/>
        <v>21.554090736778541</v>
      </c>
      <c r="P252" s="77">
        <f t="shared" si="51"/>
        <v>33.43715435299589</v>
      </c>
      <c r="Q252" s="77">
        <f t="shared" si="51"/>
        <v>33.455047569524993</v>
      </c>
      <c r="R252" s="77">
        <f t="shared" si="43"/>
        <v>70.632000000000005</v>
      </c>
      <c r="S252" s="77">
        <f t="shared" si="44"/>
        <v>0</v>
      </c>
      <c r="T252" s="77">
        <f t="shared" si="48"/>
        <v>0</v>
      </c>
      <c r="U252" s="99">
        <f t="shared" si="45"/>
        <v>0</v>
      </c>
      <c r="V252" s="99">
        <f t="shared" si="46"/>
        <v>0</v>
      </c>
    </row>
    <row r="253" spans="1:22" x14ac:dyDescent="0.25">
      <c r="A253" s="24">
        <f>'[2]07-2021'!A259</f>
        <v>44388.333333332732</v>
      </c>
      <c r="B253" s="33">
        <v>0</v>
      </c>
      <c r="C253" s="34">
        <v>0</v>
      </c>
      <c r="D253" s="33">
        <v>0</v>
      </c>
      <c r="E253" s="34">
        <v>0</v>
      </c>
      <c r="F253" s="27">
        <f t="shared" si="41"/>
        <v>0</v>
      </c>
      <c r="G253" s="27">
        <f t="shared" si="41"/>
        <v>0</v>
      </c>
      <c r="H253" s="28">
        <f>'[2]07-2021'!P259</f>
        <v>0</v>
      </c>
      <c r="I253" s="76">
        <f t="shared" si="42"/>
        <v>0</v>
      </c>
      <c r="J253" s="77">
        <f t="shared" si="39"/>
        <v>0</v>
      </c>
      <c r="K253" s="78">
        <v>3.44</v>
      </c>
      <c r="L253" s="77">
        <f t="shared" si="40"/>
        <v>70.632000000000005</v>
      </c>
      <c r="M253" s="77">
        <f t="shared" si="51"/>
        <v>38.986242810062144</v>
      </c>
      <c r="N253" s="77">
        <f t="shared" si="51"/>
        <v>23.727225133685483</v>
      </c>
      <c r="O253" s="77">
        <f t="shared" si="51"/>
        <v>21.554090736778541</v>
      </c>
      <c r="P253" s="77">
        <f t="shared" si="51"/>
        <v>33.43715435299589</v>
      </c>
      <c r="Q253" s="77">
        <f t="shared" si="51"/>
        <v>33.455047569524993</v>
      </c>
      <c r="R253" s="77">
        <f t="shared" si="43"/>
        <v>70.632000000000005</v>
      </c>
      <c r="S253" s="77">
        <f t="shared" si="44"/>
        <v>0</v>
      </c>
      <c r="T253" s="77">
        <f t="shared" si="48"/>
        <v>0</v>
      </c>
      <c r="U253" s="99">
        <f t="shared" si="45"/>
        <v>0</v>
      </c>
      <c r="V253" s="99">
        <f t="shared" si="46"/>
        <v>0</v>
      </c>
    </row>
    <row r="254" spans="1:22" x14ac:dyDescent="0.25">
      <c r="A254" s="24">
        <f>'[2]07-2021'!A260</f>
        <v>44388.374999999396</v>
      </c>
      <c r="B254" s="33">
        <v>0</v>
      </c>
      <c r="C254" s="34">
        <v>0</v>
      </c>
      <c r="D254" s="33">
        <v>0</v>
      </c>
      <c r="E254" s="34">
        <v>0</v>
      </c>
      <c r="F254" s="27">
        <f t="shared" si="41"/>
        <v>0</v>
      </c>
      <c r="G254" s="27">
        <f t="shared" si="41"/>
        <v>0</v>
      </c>
      <c r="H254" s="28">
        <f>'[2]07-2021'!P260</f>
        <v>0</v>
      </c>
      <c r="I254" s="76">
        <f t="shared" si="42"/>
        <v>0</v>
      </c>
      <c r="J254" s="77">
        <f t="shared" si="39"/>
        <v>0</v>
      </c>
      <c r="K254" s="78">
        <v>3.44</v>
      </c>
      <c r="L254" s="77">
        <f t="shared" si="40"/>
        <v>70.632000000000005</v>
      </c>
      <c r="M254" s="77">
        <f t="shared" si="51"/>
        <v>38.986242810062144</v>
      </c>
      <c r="N254" s="77">
        <f t="shared" si="51"/>
        <v>23.727225133685483</v>
      </c>
      <c r="O254" s="77">
        <f t="shared" si="51"/>
        <v>21.554090736778541</v>
      </c>
      <c r="P254" s="77">
        <f t="shared" si="51"/>
        <v>33.43715435299589</v>
      </c>
      <c r="Q254" s="77">
        <f t="shared" si="51"/>
        <v>33.455047569524993</v>
      </c>
      <c r="R254" s="77">
        <f t="shared" si="43"/>
        <v>70.632000000000005</v>
      </c>
      <c r="S254" s="77">
        <f t="shared" si="44"/>
        <v>0</v>
      </c>
      <c r="T254" s="77">
        <f t="shared" si="48"/>
        <v>0</v>
      </c>
      <c r="U254" s="99">
        <f t="shared" si="45"/>
        <v>0</v>
      </c>
      <c r="V254" s="99">
        <f t="shared" si="46"/>
        <v>0</v>
      </c>
    </row>
    <row r="255" spans="1:22" x14ac:dyDescent="0.25">
      <c r="A255" s="24">
        <f>'[2]07-2021'!A261</f>
        <v>44388.41666666606</v>
      </c>
      <c r="B255" s="33">
        <v>61.5</v>
      </c>
      <c r="C255" s="34">
        <v>1430.1824999999999</v>
      </c>
      <c r="D255" s="33">
        <v>0</v>
      </c>
      <c r="E255" s="34">
        <v>0</v>
      </c>
      <c r="F255" s="27">
        <f t="shared" si="41"/>
        <v>61.5</v>
      </c>
      <c r="G255" s="27">
        <f t="shared" si="41"/>
        <v>1430.1824999999999</v>
      </c>
      <c r="H255" s="28">
        <f>'[2]07-2021'!P261</f>
        <v>0</v>
      </c>
      <c r="I255" s="76">
        <f t="shared" si="42"/>
        <v>61.5</v>
      </c>
      <c r="J255" s="77">
        <f t="shared" si="39"/>
        <v>23.254999999999999</v>
      </c>
      <c r="K255" s="78">
        <v>3.44</v>
      </c>
      <c r="L255" s="77">
        <f t="shared" si="40"/>
        <v>70.632000000000005</v>
      </c>
      <c r="M255" s="77">
        <f t="shared" si="51"/>
        <v>38.986242810062144</v>
      </c>
      <c r="N255" s="77">
        <f t="shared" si="51"/>
        <v>23.727225133685483</v>
      </c>
      <c r="O255" s="77">
        <f t="shared" si="51"/>
        <v>21.554090736778541</v>
      </c>
      <c r="P255" s="77">
        <f t="shared" si="51"/>
        <v>33.43715435299589</v>
      </c>
      <c r="Q255" s="77">
        <f t="shared" si="51"/>
        <v>33.455047569524993</v>
      </c>
      <c r="R255" s="77">
        <f t="shared" si="43"/>
        <v>70.632000000000005</v>
      </c>
      <c r="S255" s="77">
        <f t="shared" si="44"/>
        <v>0</v>
      </c>
      <c r="T255" s="77">
        <f t="shared" si="48"/>
        <v>0</v>
      </c>
      <c r="U255" s="99">
        <f t="shared" si="45"/>
        <v>0</v>
      </c>
      <c r="V255" s="99">
        <f t="shared" si="46"/>
        <v>0</v>
      </c>
    </row>
    <row r="256" spans="1:22" x14ac:dyDescent="0.25">
      <c r="A256" s="24">
        <f>'[2]07-2021'!A262</f>
        <v>44388.458333332725</v>
      </c>
      <c r="B256" s="33">
        <v>90.936000000000007</v>
      </c>
      <c r="C256" s="34">
        <v>2136.08664</v>
      </c>
      <c r="D256" s="33">
        <v>56.768000000000001</v>
      </c>
      <c r="E256" s="34">
        <v>1333.4690000000001</v>
      </c>
      <c r="F256" s="27">
        <f t="shared" si="41"/>
        <v>34.168000000000006</v>
      </c>
      <c r="G256" s="27">
        <f t="shared" si="41"/>
        <v>802.61763999999994</v>
      </c>
      <c r="H256" s="28">
        <f>'[2]07-2021'!P262</f>
        <v>0</v>
      </c>
      <c r="I256" s="76">
        <f t="shared" si="42"/>
        <v>34.168000000000006</v>
      </c>
      <c r="J256" s="77">
        <f t="shared" si="39"/>
        <v>23.490331304144224</v>
      </c>
      <c r="K256" s="78">
        <v>3.44</v>
      </c>
      <c r="L256" s="77">
        <f t="shared" si="40"/>
        <v>70.632000000000005</v>
      </c>
      <c r="M256" s="77">
        <f t="shared" si="51"/>
        <v>38.986242810062144</v>
      </c>
      <c r="N256" s="77">
        <f t="shared" si="51"/>
        <v>23.727225133685483</v>
      </c>
      <c r="O256" s="77">
        <f t="shared" si="51"/>
        <v>21.554090736778541</v>
      </c>
      <c r="P256" s="77">
        <f t="shared" si="51"/>
        <v>33.43715435299589</v>
      </c>
      <c r="Q256" s="77">
        <f t="shared" si="51"/>
        <v>33.455047569524993</v>
      </c>
      <c r="R256" s="77">
        <f t="shared" si="43"/>
        <v>70.632000000000005</v>
      </c>
      <c r="S256" s="77">
        <f t="shared" si="44"/>
        <v>0</v>
      </c>
      <c r="T256" s="77">
        <f t="shared" si="48"/>
        <v>0</v>
      </c>
      <c r="U256" s="99">
        <f t="shared" si="45"/>
        <v>0</v>
      </c>
      <c r="V256" s="99">
        <f t="shared" si="46"/>
        <v>0</v>
      </c>
    </row>
    <row r="257" spans="1:22" x14ac:dyDescent="0.25">
      <c r="A257" s="24">
        <f>'[2]07-2021'!A263</f>
        <v>44388.499999999389</v>
      </c>
      <c r="B257" s="33">
        <v>289.72399999999999</v>
      </c>
      <c r="C257" s="34">
        <v>7399.5509599999996</v>
      </c>
      <c r="D257" s="33">
        <v>254.858</v>
      </c>
      <c r="E257" s="34">
        <v>6509.0749999999998</v>
      </c>
      <c r="F257" s="27">
        <f t="shared" si="41"/>
        <v>34.865999999999985</v>
      </c>
      <c r="G257" s="27">
        <f t="shared" si="41"/>
        <v>890.47595999999976</v>
      </c>
      <c r="H257" s="28">
        <f>'[2]07-2021'!P263</f>
        <v>0</v>
      </c>
      <c r="I257" s="76">
        <f t="shared" si="42"/>
        <v>34.865999999999985</v>
      </c>
      <c r="J257" s="77">
        <f t="shared" si="39"/>
        <v>25.53995181552229</v>
      </c>
      <c r="K257" s="78">
        <v>3.44</v>
      </c>
      <c r="L257" s="77">
        <f t="shared" si="40"/>
        <v>70.632000000000005</v>
      </c>
      <c r="M257" s="77">
        <f t="shared" si="51"/>
        <v>38.986242810062144</v>
      </c>
      <c r="N257" s="77">
        <f t="shared" si="51"/>
        <v>23.727225133685483</v>
      </c>
      <c r="O257" s="77">
        <f t="shared" si="51"/>
        <v>21.554090736778541</v>
      </c>
      <c r="P257" s="77">
        <f t="shared" si="51"/>
        <v>33.43715435299589</v>
      </c>
      <c r="Q257" s="77">
        <f t="shared" si="51"/>
        <v>33.455047569524993</v>
      </c>
      <c r="R257" s="77">
        <f t="shared" si="43"/>
        <v>70.632000000000005</v>
      </c>
      <c r="S257" s="77">
        <f t="shared" si="44"/>
        <v>0</v>
      </c>
      <c r="T257" s="77">
        <f t="shared" si="48"/>
        <v>0</v>
      </c>
      <c r="U257" s="99">
        <f t="shared" si="45"/>
        <v>0</v>
      </c>
      <c r="V257" s="99">
        <f t="shared" si="46"/>
        <v>0</v>
      </c>
    </row>
    <row r="258" spans="1:22" x14ac:dyDescent="0.25">
      <c r="A258" s="24">
        <f>'[2]07-2021'!A264</f>
        <v>44388.541666666053</v>
      </c>
      <c r="B258" s="33">
        <v>335.71499999999997</v>
      </c>
      <c r="C258" s="34">
        <v>9490.3273349999999</v>
      </c>
      <c r="D258" s="33">
        <v>299.75799999999998</v>
      </c>
      <c r="E258" s="34">
        <v>8473.8639999999996</v>
      </c>
      <c r="F258" s="27">
        <f t="shared" si="41"/>
        <v>35.956999999999994</v>
      </c>
      <c r="G258" s="27">
        <f t="shared" si="41"/>
        <v>1016.4633350000004</v>
      </c>
      <c r="H258" s="28">
        <f>'[2]07-2021'!P264</f>
        <v>0</v>
      </c>
      <c r="I258" s="76">
        <f t="shared" si="42"/>
        <v>35.956999999999994</v>
      </c>
      <c r="J258" s="77">
        <f t="shared" si="39"/>
        <v>28.268858219540022</v>
      </c>
      <c r="K258" s="78">
        <v>3.44</v>
      </c>
      <c r="L258" s="77">
        <f t="shared" si="40"/>
        <v>70.632000000000005</v>
      </c>
      <c r="M258" s="77">
        <f t="shared" si="51"/>
        <v>38.986242810062144</v>
      </c>
      <c r="N258" s="77">
        <f t="shared" si="51"/>
        <v>23.727225133685483</v>
      </c>
      <c r="O258" s="77">
        <f t="shared" si="51"/>
        <v>21.554090736778541</v>
      </c>
      <c r="P258" s="77">
        <f t="shared" si="51"/>
        <v>33.43715435299589</v>
      </c>
      <c r="Q258" s="77">
        <f t="shared" si="51"/>
        <v>33.455047569524993</v>
      </c>
      <c r="R258" s="77">
        <f t="shared" si="43"/>
        <v>70.632000000000005</v>
      </c>
      <c r="S258" s="77">
        <f t="shared" si="44"/>
        <v>0</v>
      </c>
      <c r="T258" s="77">
        <f t="shared" si="48"/>
        <v>0</v>
      </c>
      <c r="U258" s="99">
        <f t="shared" si="45"/>
        <v>0</v>
      </c>
      <c r="V258" s="99">
        <f t="shared" si="46"/>
        <v>0</v>
      </c>
    </row>
    <row r="259" spans="1:22" x14ac:dyDescent="0.25">
      <c r="A259" s="24">
        <f>'[2]07-2021'!A265</f>
        <v>44388.583333332717</v>
      </c>
      <c r="B259" s="33">
        <v>251.30099999999999</v>
      </c>
      <c r="C259" s="34">
        <v>13307.895756</v>
      </c>
      <c r="D259" s="33">
        <v>251.30099999999999</v>
      </c>
      <c r="E259" s="34">
        <v>13307.896000000001</v>
      </c>
      <c r="F259" s="27">
        <f t="shared" si="41"/>
        <v>0</v>
      </c>
      <c r="G259" s="27">
        <f t="shared" si="41"/>
        <v>-2.4400000074820127E-4</v>
      </c>
      <c r="H259" s="28">
        <f>'[2]07-2021'!P265</f>
        <v>0</v>
      </c>
      <c r="I259" s="76">
        <f t="shared" si="42"/>
        <v>0</v>
      </c>
      <c r="J259" s="77">
        <f t="shared" si="39"/>
        <v>0</v>
      </c>
      <c r="K259" s="78">
        <v>3.44</v>
      </c>
      <c r="L259" s="77">
        <f t="shared" si="40"/>
        <v>70.632000000000005</v>
      </c>
      <c r="M259" s="77">
        <f t="shared" si="51"/>
        <v>38.986242810062144</v>
      </c>
      <c r="N259" s="77">
        <f t="shared" si="51"/>
        <v>23.727225133685483</v>
      </c>
      <c r="O259" s="77">
        <f t="shared" si="51"/>
        <v>21.554090736778541</v>
      </c>
      <c r="P259" s="77">
        <f t="shared" si="51"/>
        <v>33.43715435299589</v>
      </c>
      <c r="Q259" s="77">
        <f t="shared" si="51"/>
        <v>33.455047569524993</v>
      </c>
      <c r="R259" s="77">
        <f t="shared" si="43"/>
        <v>70.632000000000005</v>
      </c>
      <c r="S259" s="77">
        <f t="shared" si="44"/>
        <v>0</v>
      </c>
      <c r="T259" s="77">
        <f t="shared" si="48"/>
        <v>0</v>
      </c>
      <c r="U259" s="99">
        <f t="shared" si="45"/>
        <v>0</v>
      </c>
      <c r="V259" s="99">
        <f t="shared" si="46"/>
        <v>0</v>
      </c>
    </row>
    <row r="260" spans="1:22" x14ac:dyDescent="0.25">
      <c r="A260" s="24">
        <f>'[2]07-2021'!A266</f>
        <v>44388.624999999382</v>
      </c>
      <c r="B260" s="33">
        <v>236.71199999999999</v>
      </c>
      <c r="C260" s="34">
        <v>6898.0243920000003</v>
      </c>
      <c r="D260" s="33">
        <v>236.71199999999999</v>
      </c>
      <c r="E260" s="34">
        <v>6898.0240000000003</v>
      </c>
      <c r="F260" s="27">
        <f t="shared" si="41"/>
        <v>0</v>
      </c>
      <c r="G260" s="27">
        <f t="shared" si="41"/>
        <v>3.9199999991978984E-4</v>
      </c>
      <c r="H260" s="28">
        <f>'[2]07-2021'!P266</f>
        <v>0</v>
      </c>
      <c r="I260" s="76">
        <f t="shared" si="42"/>
        <v>0</v>
      </c>
      <c r="J260" s="77">
        <f t="shared" si="39"/>
        <v>0</v>
      </c>
      <c r="K260" s="78">
        <v>3.44</v>
      </c>
      <c r="L260" s="77">
        <f t="shared" si="40"/>
        <v>70.632000000000005</v>
      </c>
      <c r="M260" s="77">
        <f t="shared" si="51"/>
        <v>38.986242810062144</v>
      </c>
      <c r="N260" s="77">
        <f t="shared" si="51"/>
        <v>23.727225133685483</v>
      </c>
      <c r="O260" s="77">
        <f t="shared" si="51"/>
        <v>21.554090736778541</v>
      </c>
      <c r="P260" s="77">
        <f t="shared" si="51"/>
        <v>33.43715435299589</v>
      </c>
      <c r="Q260" s="77">
        <f t="shared" si="51"/>
        <v>33.455047569524993</v>
      </c>
      <c r="R260" s="77">
        <f t="shared" si="43"/>
        <v>70.632000000000005</v>
      </c>
      <c r="S260" s="77">
        <f t="shared" si="44"/>
        <v>0</v>
      </c>
      <c r="T260" s="77">
        <f t="shared" si="48"/>
        <v>0</v>
      </c>
      <c r="U260" s="99">
        <f t="shared" si="45"/>
        <v>0</v>
      </c>
      <c r="V260" s="99">
        <f t="shared" si="46"/>
        <v>0</v>
      </c>
    </row>
    <row r="261" spans="1:22" x14ac:dyDescent="0.25">
      <c r="A261" s="24">
        <f>'[2]07-2021'!A267</f>
        <v>44388.666666666046</v>
      </c>
      <c r="B261" s="33">
        <v>183.36799999999999</v>
      </c>
      <c r="C261" s="34">
        <v>5903.1660240000001</v>
      </c>
      <c r="D261" s="33">
        <v>176.785</v>
      </c>
      <c r="E261" s="34">
        <v>5691.2520000000004</v>
      </c>
      <c r="F261" s="27">
        <f t="shared" si="41"/>
        <v>6.5829999999999984</v>
      </c>
      <c r="G261" s="27">
        <f t="shared" si="41"/>
        <v>211.9140239999997</v>
      </c>
      <c r="H261" s="28">
        <f>'[2]07-2021'!P267</f>
        <v>0</v>
      </c>
      <c r="I261" s="76">
        <f t="shared" si="42"/>
        <v>6.5829999999999984</v>
      </c>
      <c r="J261" s="77">
        <f t="shared" si="39"/>
        <v>32.19110192921157</v>
      </c>
      <c r="K261" s="78">
        <v>3.44</v>
      </c>
      <c r="L261" s="77">
        <f t="shared" si="40"/>
        <v>70.632000000000005</v>
      </c>
      <c r="M261" s="77">
        <f t="shared" si="51"/>
        <v>38.986242810062144</v>
      </c>
      <c r="N261" s="77">
        <f t="shared" si="51"/>
        <v>23.727225133685483</v>
      </c>
      <c r="O261" s="77">
        <f t="shared" si="51"/>
        <v>21.554090736778541</v>
      </c>
      <c r="P261" s="77">
        <f t="shared" si="51"/>
        <v>33.43715435299589</v>
      </c>
      <c r="Q261" s="77">
        <f t="shared" si="51"/>
        <v>33.455047569524993</v>
      </c>
      <c r="R261" s="77">
        <f t="shared" si="43"/>
        <v>70.632000000000005</v>
      </c>
      <c r="S261" s="77">
        <f t="shared" si="44"/>
        <v>0</v>
      </c>
      <c r="T261" s="77">
        <f t="shared" si="48"/>
        <v>0</v>
      </c>
      <c r="U261" s="99">
        <f t="shared" si="45"/>
        <v>0</v>
      </c>
      <c r="V261" s="99">
        <f t="shared" si="46"/>
        <v>0</v>
      </c>
    </row>
    <row r="262" spans="1:22" x14ac:dyDescent="0.25">
      <c r="A262" s="24">
        <f>'[2]07-2021'!A268</f>
        <v>44388.70833333271</v>
      </c>
      <c r="B262" s="33">
        <v>167.13800000000001</v>
      </c>
      <c r="C262" s="34">
        <v>5250.8074079999997</v>
      </c>
      <c r="D262" s="33">
        <v>148.69</v>
      </c>
      <c r="E262" s="34">
        <v>4671.2569999999996</v>
      </c>
      <c r="F262" s="27">
        <f t="shared" si="41"/>
        <v>18.448000000000008</v>
      </c>
      <c r="G262" s="27">
        <f t="shared" si="41"/>
        <v>579.55040800000006</v>
      </c>
      <c r="H262" s="28">
        <f>'[2]07-2021'!P268</f>
        <v>0</v>
      </c>
      <c r="I262" s="76">
        <f t="shared" si="42"/>
        <v>18.448000000000008</v>
      </c>
      <c r="J262" s="77">
        <f t="shared" ref="J262:J325" si="52">IF(F262&gt;0,G262/F262,0)</f>
        <v>31.415351691240232</v>
      </c>
      <c r="K262" s="78">
        <v>3.44</v>
      </c>
      <c r="L262" s="77">
        <f t="shared" ref="L262:L325" si="53">IF(AND(MONTH($A$2)&gt;5,MONTH($A$2)&lt;9),(K262*10800)/1000,(K262*10400)/1000)+33.48</f>
        <v>70.632000000000005</v>
      </c>
      <c r="M262" s="77">
        <f t="shared" si="51"/>
        <v>38.986242810062144</v>
      </c>
      <c r="N262" s="77">
        <f t="shared" si="51"/>
        <v>23.727225133685483</v>
      </c>
      <c r="O262" s="77">
        <f t="shared" si="51"/>
        <v>21.554090736778541</v>
      </c>
      <c r="P262" s="77">
        <f t="shared" si="51"/>
        <v>33.43715435299589</v>
      </c>
      <c r="Q262" s="77">
        <f t="shared" si="51"/>
        <v>33.455047569524993</v>
      </c>
      <c r="R262" s="77">
        <f t="shared" si="43"/>
        <v>70.632000000000005</v>
      </c>
      <c r="S262" s="77">
        <f t="shared" si="44"/>
        <v>0</v>
      </c>
      <c r="T262" s="77">
        <f t="shared" si="48"/>
        <v>0</v>
      </c>
      <c r="U262" s="99">
        <f t="shared" si="45"/>
        <v>0</v>
      </c>
      <c r="V262" s="99">
        <f t="shared" si="46"/>
        <v>0</v>
      </c>
    </row>
    <row r="263" spans="1:22" x14ac:dyDescent="0.25">
      <c r="A263" s="24">
        <f>'[2]07-2021'!A269</f>
        <v>44388.749999999374</v>
      </c>
      <c r="B263" s="33">
        <v>159.22999999999999</v>
      </c>
      <c r="C263" s="34">
        <v>5832.9133599999996</v>
      </c>
      <c r="D263" s="33">
        <v>159.22999999999999</v>
      </c>
      <c r="E263" s="34">
        <v>5832.9129999999996</v>
      </c>
      <c r="F263" s="27">
        <f t="shared" ref="F263:G326" si="54">B263-D263</f>
        <v>0</v>
      </c>
      <c r="G263" s="27">
        <f t="shared" si="54"/>
        <v>3.6000000000058208E-4</v>
      </c>
      <c r="H263" s="28">
        <f>'[2]07-2021'!P269</f>
        <v>0</v>
      </c>
      <c r="I263" s="76">
        <f t="shared" ref="I263:I326" si="55">F263-H263</f>
        <v>0</v>
      </c>
      <c r="J263" s="77">
        <f t="shared" si="52"/>
        <v>0</v>
      </c>
      <c r="K263" s="78">
        <v>3.44</v>
      </c>
      <c r="L263" s="77">
        <f t="shared" si="53"/>
        <v>70.632000000000005</v>
      </c>
      <c r="M263" s="77">
        <f t="shared" si="51"/>
        <v>38.986242810062144</v>
      </c>
      <c r="N263" s="77">
        <f t="shared" si="51"/>
        <v>23.727225133685483</v>
      </c>
      <c r="O263" s="77">
        <f t="shared" si="51"/>
        <v>21.554090736778541</v>
      </c>
      <c r="P263" s="77">
        <f t="shared" si="51"/>
        <v>33.43715435299589</v>
      </c>
      <c r="Q263" s="77">
        <f t="shared" si="51"/>
        <v>33.455047569524993</v>
      </c>
      <c r="R263" s="77">
        <f t="shared" ref="R263:R326" si="56">MAX(L263:Q263)</f>
        <v>70.632000000000005</v>
      </c>
      <c r="S263" s="77">
        <f t="shared" ref="S263:S326" si="57">IF(J263&gt;R263,J263-R263,0)</f>
        <v>0</v>
      </c>
      <c r="T263" s="77">
        <f t="shared" si="48"/>
        <v>0</v>
      </c>
      <c r="U263" s="99">
        <f t="shared" ref="U263:U326" si="58">IF(T263=0,0,1)</f>
        <v>0</v>
      </c>
      <c r="V263" s="99">
        <f t="shared" ref="V263:V326" si="59">IF(U263=0,0,V262+1)</f>
        <v>0</v>
      </c>
    </row>
    <row r="264" spans="1:22" x14ac:dyDescent="0.25">
      <c r="A264" s="24">
        <f>'[2]07-2021'!A270</f>
        <v>44388.791666666039</v>
      </c>
      <c r="B264" s="33">
        <v>89.38</v>
      </c>
      <c r="C264" s="34">
        <v>3853.97622</v>
      </c>
      <c r="D264" s="33">
        <v>89.38</v>
      </c>
      <c r="E264" s="34">
        <v>3853.9760000000001</v>
      </c>
      <c r="F264" s="27">
        <f t="shared" si="54"/>
        <v>0</v>
      </c>
      <c r="G264" s="27">
        <f t="shared" si="54"/>
        <v>2.1999999989930075E-4</v>
      </c>
      <c r="H264" s="28">
        <f>'[2]07-2021'!P270</f>
        <v>0</v>
      </c>
      <c r="I264" s="76">
        <f t="shared" si="55"/>
        <v>0</v>
      </c>
      <c r="J264" s="77">
        <f t="shared" si="52"/>
        <v>0</v>
      </c>
      <c r="K264" s="78">
        <v>3.44</v>
      </c>
      <c r="L264" s="77">
        <f t="shared" si="53"/>
        <v>70.632000000000005</v>
      </c>
      <c r="M264" s="77">
        <f t="shared" ref="M264:Q279" si="60">M263</f>
        <v>38.986242810062144</v>
      </c>
      <c r="N264" s="77">
        <f t="shared" si="60"/>
        <v>23.727225133685483</v>
      </c>
      <c r="O264" s="77">
        <f t="shared" si="60"/>
        <v>21.554090736778541</v>
      </c>
      <c r="P264" s="77">
        <f t="shared" si="60"/>
        <v>33.43715435299589</v>
      </c>
      <c r="Q264" s="77">
        <f t="shared" si="60"/>
        <v>33.455047569524993</v>
      </c>
      <c r="R264" s="77">
        <f t="shared" si="56"/>
        <v>70.632000000000005</v>
      </c>
      <c r="S264" s="77">
        <f t="shared" si="57"/>
        <v>0</v>
      </c>
      <c r="T264" s="77">
        <f t="shared" ref="T264:T327" si="61">IF(S264&lt;&gt;" ",S264*I264,0)</f>
        <v>0</v>
      </c>
      <c r="U264" s="99">
        <f t="shared" si="58"/>
        <v>0</v>
      </c>
      <c r="V264" s="99">
        <f t="shared" si="59"/>
        <v>0</v>
      </c>
    </row>
    <row r="265" spans="1:22" x14ac:dyDescent="0.25">
      <c r="A265" s="24">
        <f>'[2]07-2021'!A271</f>
        <v>44388.833333332703</v>
      </c>
      <c r="B265" s="33">
        <v>53.451000000000001</v>
      </c>
      <c r="C265" s="34">
        <v>2204.372691</v>
      </c>
      <c r="D265" s="33">
        <v>53.451000000000001</v>
      </c>
      <c r="E265" s="34">
        <v>2204.373</v>
      </c>
      <c r="F265" s="27">
        <f t="shared" si="54"/>
        <v>0</v>
      </c>
      <c r="G265" s="27">
        <f t="shared" si="54"/>
        <v>-3.0900000001565786E-4</v>
      </c>
      <c r="H265" s="28">
        <f>'[2]07-2021'!P271</f>
        <v>0</v>
      </c>
      <c r="I265" s="76">
        <f t="shared" si="55"/>
        <v>0</v>
      </c>
      <c r="J265" s="77">
        <f t="shared" si="52"/>
        <v>0</v>
      </c>
      <c r="K265" s="78">
        <v>3.44</v>
      </c>
      <c r="L265" s="77">
        <f t="shared" si="53"/>
        <v>70.632000000000005</v>
      </c>
      <c r="M265" s="77">
        <f t="shared" si="60"/>
        <v>38.986242810062144</v>
      </c>
      <c r="N265" s="77">
        <f t="shared" si="60"/>
        <v>23.727225133685483</v>
      </c>
      <c r="O265" s="77">
        <f t="shared" si="60"/>
        <v>21.554090736778541</v>
      </c>
      <c r="P265" s="77">
        <f t="shared" si="60"/>
        <v>33.43715435299589</v>
      </c>
      <c r="Q265" s="77">
        <f t="shared" si="60"/>
        <v>33.455047569524993</v>
      </c>
      <c r="R265" s="77">
        <f t="shared" si="56"/>
        <v>70.632000000000005</v>
      </c>
      <c r="S265" s="77">
        <f t="shared" si="57"/>
        <v>0</v>
      </c>
      <c r="T265" s="77">
        <f t="shared" si="61"/>
        <v>0</v>
      </c>
      <c r="U265" s="99">
        <f t="shared" si="58"/>
        <v>0</v>
      </c>
      <c r="V265" s="99">
        <f t="shared" si="59"/>
        <v>0</v>
      </c>
    </row>
    <row r="266" spans="1:22" x14ac:dyDescent="0.25">
      <c r="A266" s="24">
        <f>'[2]07-2021'!A272</f>
        <v>44388.874999999367</v>
      </c>
      <c r="B266" s="33">
        <v>74.864000000000004</v>
      </c>
      <c r="C266" s="34">
        <v>2681.478752</v>
      </c>
      <c r="D266" s="33">
        <v>74.864000000000004</v>
      </c>
      <c r="E266" s="34">
        <v>2681.4789999999998</v>
      </c>
      <c r="F266" s="27">
        <f t="shared" si="54"/>
        <v>0</v>
      </c>
      <c r="G266" s="27">
        <f t="shared" si="54"/>
        <v>-2.4799999982860754E-4</v>
      </c>
      <c r="H266" s="28">
        <f>'[2]07-2021'!P272</f>
        <v>0</v>
      </c>
      <c r="I266" s="76">
        <f t="shared" si="55"/>
        <v>0</v>
      </c>
      <c r="J266" s="77">
        <f t="shared" si="52"/>
        <v>0</v>
      </c>
      <c r="K266" s="78">
        <v>3.44</v>
      </c>
      <c r="L266" s="77">
        <f t="shared" si="53"/>
        <v>70.632000000000005</v>
      </c>
      <c r="M266" s="77">
        <f t="shared" si="60"/>
        <v>38.986242810062144</v>
      </c>
      <c r="N266" s="77">
        <f t="shared" si="60"/>
        <v>23.727225133685483</v>
      </c>
      <c r="O266" s="77">
        <f t="shared" si="60"/>
        <v>21.554090736778541</v>
      </c>
      <c r="P266" s="77">
        <f t="shared" si="60"/>
        <v>33.43715435299589</v>
      </c>
      <c r="Q266" s="77">
        <f t="shared" si="60"/>
        <v>33.455047569524993</v>
      </c>
      <c r="R266" s="77">
        <f t="shared" si="56"/>
        <v>70.632000000000005</v>
      </c>
      <c r="S266" s="77">
        <f t="shared" si="57"/>
        <v>0</v>
      </c>
      <c r="T266" s="77">
        <f t="shared" si="61"/>
        <v>0</v>
      </c>
      <c r="U266" s="99">
        <f t="shared" si="58"/>
        <v>0</v>
      </c>
      <c r="V266" s="99">
        <f t="shared" si="59"/>
        <v>0</v>
      </c>
    </row>
    <row r="267" spans="1:22" x14ac:dyDescent="0.25">
      <c r="A267" s="24">
        <f>'[2]07-2021'!A273</f>
        <v>44388.916666666031</v>
      </c>
      <c r="B267" s="33">
        <v>58.761000000000003</v>
      </c>
      <c r="C267" s="34">
        <v>2105.1128250000002</v>
      </c>
      <c r="D267" s="33">
        <v>58.761000000000003</v>
      </c>
      <c r="E267" s="34">
        <v>2105.1129999999998</v>
      </c>
      <c r="F267" s="27">
        <f t="shared" si="54"/>
        <v>0</v>
      </c>
      <c r="G267" s="27">
        <f t="shared" si="54"/>
        <v>-1.7499999967185431E-4</v>
      </c>
      <c r="H267" s="28">
        <f>'[2]07-2021'!P273</f>
        <v>0</v>
      </c>
      <c r="I267" s="76">
        <f t="shared" si="55"/>
        <v>0</v>
      </c>
      <c r="J267" s="77">
        <f t="shared" si="52"/>
        <v>0</v>
      </c>
      <c r="K267" s="78">
        <v>3.44</v>
      </c>
      <c r="L267" s="77">
        <f t="shared" si="53"/>
        <v>70.632000000000005</v>
      </c>
      <c r="M267" s="77">
        <f t="shared" si="60"/>
        <v>38.986242810062144</v>
      </c>
      <c r="N267" s="77">
        <f t="shared" si="60"/>
        <v>23.727225133685483</v>
      </c>
      <c r="O267" s="77">
        <f t="shared" si="60"/>
        <v>21.554090736778541</v>
      </c>
      <c r="P267" s="77">
        <f t="shared" si="60"/>
        <v>33.43715435299589</v>
      </c>
      <c r="Q267" s="77">
        <f t="shared" si="60"/>
        <v>33.455047569524993</v>
      </c>
      <c r="R267" s="77">
        <f t="shared" si="56"/>
        <v>70.632000000000005</v>
      </c>
      <c r="S267" s="77">
        <f t="shared" si="57"/>
        <v>0</v>
      </c>
      <c r="T267" s="77">
        <f t="shared" si="61"/>
        <v>0</v>
      </c>
      <c r="U267" s="99">
        <f t="shared" si="58"/>
        <v>0</v>
      </c>
      <c r="V267" s="99">
        <f t="shared" si="59"/>
        <v>0</v>
      </c>
    </row>
    <row r="268" spans="1:22" x14ac:dyDescent="0.25">
      <c r="A268" s="24">
        <f>'[2]07-2021'!A274</f>
        <v>44388.958333332695</v>
      </c>
      <c r="B268" s="33">
        <v>10.946999999999999</v>
      </c>
      <c r="C268" s="34">
        <v>222.388305</v>
      </c>
      <c r="D268" s="33">
        <v>0</v>
      </c>
      <c r="E268" s="34">
        <v>0</v>
      </c>
      <c r="F268" s="27">
        <f t="shared" si="54"/>
        <v>10.946999999999999</v>
      </c>
      <c r="G268" s="27">
        <f t="shared" si="54"/>
        <v>222.388305</v>
      </c>
      <c r="H268" s="28">
        <f>'[2]07-2021'!P274</f>
        <v>0</v>
      </c>
      <c r="I268" s="76">
        <f t="shared" si="55"/>
        <v>10.946999999999999</v>
      </c>
      <c r="J268" s="77">
        <f t="shared" si="52"/>
        <v>20.315000000000001</v>
      </c>
      <c r="K268" s="78">
        <v>3.44</v>
      </c>
      <c r="L268" s="77">
        <f t="shared" si="53"/>
        <v>70.632000000000005</v>
      </c>
      <c r="M268" s="77">
        <f t="shared" si="60"/>
        <v>38.986242810062144</v>
      </c>
      <c r="N268" s="77">
        <f t="shared" si="60"/>
        <v>23.727225133685483</v>
      </c>
      <c r="O268" s="77">
        <f t="shared" si="60"/>
        <v>21.554090736778541</v>
      </c>
      <c r="P268" s="77">
        <f t="shared" si="60"/>
        <v>33.43715435299589</v>
      </c>
      <c r="Q268" s="77">
        <f t="shared" si="60"/>
        <v>33.455047569524993</v>
      </c>
      <c r="R268" s="77">
        <f t="shared" si="56"/>
        <v>70.632000000000005</v>
      </c>
      <c r="S268" s="77">
        <f t="shared" si="57"/>
        <v>0</v>
      </c>
      <c r="T268" s="77">
        <f t="shared" si="61"/>
        <v>0</v>
      </c>
      <c r="U268" s="99">
        <f t="shared" si="58"/>
        <v>0</v>
      </c>
      <c r="V268" s="99">
        <f t="shared" si="59"/>
        <v>0</v>
      </c>
    </row>
    <row r="269" spans="1:22" x14ac:dyDescent="0.25">
      <c r="A269" s="24">
        <f>'[2]07-2021'!A275</f>
        <v>44388.99999999936</v>
      </c>
      <c r="B269" s="33">
        <v>0</v>
      </c>
      <c r="C269" s="34">
        <v>0</v>
      </c>
      <c r="D269" s="33">
        <v>0</v>
      </c>
      <c r="E269" s="34">
        <v>0</v>
      </c>
      <c r="F269" s="27">
        <f t="shared" si="54"/>
        <v>0</v>
      </c>
      <c r="G269" s="27">
        <f t="shared" si="54"/>
        <v>0</v>
      </c>
      <c r="H269" s="28">
        <f>'[2]07-2021'!P275</f>
        <v>0</v>
      </c>
      <c r="I269" s="76">
        <f t="shared" si="55"/>
        <v>0</v>
      </c>
      <c r="J269" s="77">
        <f t="shared" si="52"/>
        <v>0</v>
      </c>
      <c r="K269" s="78">
        <v>3.44</v>
      </c>
      <c r="L269" s="77">
        <f t="shared" si="53"/>
        <v>70.632000000000005</v>
      </c>
      <c r="M269" s="77">
        <f t="shared" si="60"/>
        <v>38.986242810062144</v>
      </c>
      <c r="N269" s="77">
        <f t="shared" si="60"/>
        <v>23.727225133685483</v>
      </c>
      <c r="O269" s="77">
        <f t="shared" si="60"/>
        <v>21.554090736778541</v>
      </c>
      <c r="P269" s="77">
        <f t="shared" si="60"/>
        <v>33.43715435299589</v>
      </c>
      <c r="Q269" s="77">
        <f t="shared" si="60"/>
        <v>33.455047569524993</v>
      </c>
      <c r="R269" s="77">
        <f t="shared" si="56"/>
        <v>70.632000000000005</v>
      </c>
      <c r="S269" s="77">
        <f t="shared" si="57"/>
        <v>0</v>
      </c>
      <c r="T269" s="77">
        <f t="shared" si="61"/>
        <v>0</v>
      </c>
      <c r="U269" s="99">
        <f t="shared" si="58"/>
        <v>0</v>
      </c>
      <c r="V269" s="99">
        <f t="shared" si="59"/>
        <v>0</v>
      </c>
    </row>
    <row r="270" spans="1:22" x14ac:dyDescent="0.25">
      <c r="A270" s="24">
        <f>'[2]07-2021'!A276</f>
        <v>44389.041666666024</v>
      </c>
      <c r="B270" s="33">
        <v>0</v>
      </c>
      <c r="C270" s="34">
        <v>0</v>
      </c>
      <c r="D270" s="33">
        <v>0</v>
      </c>
      <c r="E270" s="34">
        <v>0</v>
      </c>
      <c r="F270" s="27">
        <f t="shared" si="54"/>
        <v>0</v>
      </c>
      <c r="G270" s="27">
        <f t="shared" si="54"/>
        <v>0</v>
      </c>
      <c r="H270" s="28">
        <f>'[2]07-2021'!P276</f>
        <v>0</v>
      </c>
      <c r="I270" s="76">
        <f t="shared" si="55"/>
        <v>0</v>
      </c>
      <c r="J270" s="77">
        <f t="shared" si="52"/>
        <v>0</v>
      </c>
      <c r="K270" s="78">
        <v>3.44</v>
      </c>
      <c r="L270" s="77">
        <f t="shared" si="53"/>
        <v>70.632000000000005</v>
      </c>
      <c r="M270" s="77">
        <f t="shared" si="60"/>
        <v>38.986242810062144</v>
      </c>
      <c r="N270" s="77">
        <f t="shared" si="60"/>
        <v>23.727225133685483</v>
      </c>
      <c r="O270" s="77">
        <f t="shared" si="60"/>
        <v>21.554090736778541</v>
      </c>
      <c r="P270" s="77">
        <f t="shared" si="60"/>
        <v>33.43715435299589</v>
      </c>
      <c r="Q270" s="77">
        <f t="shared" si="60"/>
        <v>33.455047569524993</v>
      </c>
      <c r="R270" s="77">
        <f t="shared" si="56"/>
        <v>70.632000000000005</v>
      </c>
      <c r="S270" s="77">
        <f t="shared" si="57"/>
        <v>0</v>
      </c>
      <c r="T270" s="77">
        <f t="shared" si="61"/>
        <v>0</v>
      </c>
      <c r="U270" s="99">
        <f t="shared" si="58"/>
        <v>0</v>
      </c>
      <c r="V270" s="99">
        <f t="shared" si="59"/>
        <v>0</v>
      </c>
    </row>
    <row r="271" spans="1:22" x14ac:dyDescent="0.25">
      <c r="A271" s="24">
        <f>'[2]07-2021'!A277</f>
        <v>44389.083333332688</v>
      </c>
      <c r="B271" s="33">
        <v>0</v>
      </c>
      <c r="C271" s="34">
        <v>0</v>
      </c>
      <c r="D271" s="33">
        <v>0</v>
      </c>
      <c r="E271" s="34">
        <v>0</v>
      </c>
      <c r="F271" s="27">
        <f t="shared" si="54"/>
        <v>0</v>
      </c>
      <c r="G271" s="27">
        <f t="shared" si="54"/>
        <v>0</v>
      </c>
      <c r="H271" s="28">
        <f>'[2]07-2021'!P277</f>
        <v>0</v>
      </c>
      <c r="I271" s="76">
        <f t="shared" si="55"/>
        <v>0</v>
      </c>
      <c r="J271" s="77">
        <f t="shared" si="52"/>
        <v>0</v>
      </c>
      <c r="K271" s="78">
        <v>3.44</v>
      </c>
      <c r="L271" s="77">
        <f t="shared" si="53"/>
        <v>70.632000000000005</v>
      </c>
      <c r="M271" s="77">
        <f t="shared" si="60"/>
        <v>38.986242810062144</v>
      </c>
      <c r="N271" s="77">
        <f t="shared" si="60"/>
        <v>23.727225133685483</v>
      </c>
      <c r="O271" s="77">
        <f t="shared" si="60"/>
        <v>21.554090736778541</v>
      </c>
      <c r="P271" s="77">
        <f t="shared" si="60"/>
        <v>33.43715435299589</v>
      </c>
      <c r="Q271" s="77">
        <f t="shared" si="60"/>
        <v>33.455047569524993</v>
      </c>
      <c r="R271" s="77">
        <f t="shared" si="56"/>
        <v>70.632000000000005</v>
      </c>
      <c r="S271" s="77">
        <f t="shared" si="57"/>
        <v>0</v>
      </c>
      <c r="T271" s="77">
        <f t="shared" si="61"/>
        <v>0</v>
      </c>
      <c r="U271" s="99">
        <f t="shared" si="58"/>
        <v>0</v>
      </c>
      <c r="V271" s="99">
        <f t="shared" si="59"/>
        <v>0</v>
      </c>
    </row>
    <row r="272" spans="1:22" x14ac:dyDescent="0.25">
      <c r="A272" s="24">
        <f>'[2]07-2021'!A278</f>
        <v>44389.124999999352</v>
      </c>
      <c r="B272" s="33">
        <v>0</v>
      </c>
      <c r="C272" s="34">
        <v>0</v>
      </c>
      <c r="D272" s="33">
        <v>0</v>
      </c>
      <c r="E272" s="34">
        <v>0</v>
      </c>
      <c r="F272" s="27">
        <f t="shared" si="54"/>
        <v>0</v>
      </c>
      <c r="G272" s="27">
        <f t="shared" si="54"/>
        <v>0</v>
      </c>
      <c r="H272" s="28">
        <f>'[2]07-2021'!P278</f>
        <v>0</v>
      </c>
      <c r="I272" s="76">
        <f t="shared" si="55"/>
        <v>0</v>
      </c>
      <c r="J272" s="77">
        <f t="shared" si="52"/>
        <v>0</v>
      </c>
      <c r="K272" s="78">
        <v>3.44</v>
      </c>
      <c r="L272" s="77">
        <f t="shared" si="53"/>
        <v>70.632000000000005</v>
      </c>
      <c r="M272" s="77">
        <f t="shared" si="60"/>
        <v>38.986242810062144</v>
      </c>
      <c r="N272" s="77">
        <f t="shared" si="60"/>
        <v>23.727225133685483</v>
      </c>
      <c r="O272" s="77">
        <f t="shared" si="60"/>
        <v>21.554090736778541</v>
      </c>
      <c r="P272" s="77">
        <f t="shared" si="60"/>
        <v>33.43715435299589</v>
      </c>
      <c r="Q272" s="77">
        <f t="shared" si="60"/>
        <v>33.455047569524993</v>
      </c>
      <c r="R272" s="77">
        <f t="shared" si="56"/>
        <v>70.632000000000005</v>
      </c>
      <c r="S272" s="77">
        <f t="shared" si="57"/>
        <v>0</v>
      </c>
      <c r="T272" s="77">
        <f t="shared" si="61"/>
        <v>0</v>
      </c>
      <c r="U272" s="99">
        <f t="shared" si="58"/>
        <v>0</v>
      </c>
      <c r="V272" s="99">
        <f t="shared" si="59"/>
        <v>0</v>
      </c>
    </row>
    <row r="273" spans="1:22" x14ac:dyDescent="0.25">
      <c r="A273" s="24">
        <f>'[2]07-2021'!A279</f>
        <v>44389.166666666017</v>
      </c>
      <c r="B273" s="33">
        <v>0</v>
      </c>
      <c r="C273" s="34">
        <v>0</v>
      </c>
      <c r="D273" s="33">
        <v>0</v>
      </c>
      <c r="E273" s="34">
        <v>0</v>
      </c>
      <c r="F273" s="27">
        <f t="shared" si="54"/>
        <v>0</v>
      </c>
      <c r="G273" s="27">
        <f t="shared" si="54"/>
        <v>0</v>
      </c>
      <c r="H273" s="28">
        <f>'[2]07-2021'!P279</f>
        <v>0</v>
      </c>
      <c r="I273" s="76">
        <f t="shared" si="55"/>
        <v>0</v>
      </c>
      <c r="J273" s="77">
        <f t="shared" si="52"/>
        <v>0</v>
      </c>
      <c r="K273" s="78">
        <v>3.44</v>
      </c>
      <c r="L273" s="77">
        <f t="shared" si="53"/>
        <v>70.632000000000005</v>
      </c>
      <c r="M273" s="77">
        <f t="shared" si="60"/>
        <v>38.986242810062144</v>
      </c>
      <c r="N273" s="77">
        <f t="shared" si="60"/>
        <v>23.727225133685483</v>
      </c>
      <c r="O273" s="77">
        <f t="shared" si="60"/>
        <v>21.554090736778541</v>
      </c>
      <c r="P273" s="77">
        <f t="shared" si="60"/>
        <v>33.43715435299589</v>
      </c>
      <c r="Q273" s="77">
        <f t="shared" si="60"/>
        <v>33.455047569524993</v>
      </c>
      <c r="R273" s="77">
        <f t="shared" si="56"/>
        <v>70.632000000000005</v>
      </c>
      <c r="S273" s="77">
        <f t="shared" si="57"/>
        <v>0</v>
      </c>
      <c r="T273" s="77">
        <f t="shared" si="61"/>
        <v>0</v>
      </c>
      <c r="U273" s="99">
        <f t="shared" si="58"/>
        <v>0</v>
      </c>
      <c r="V273" s="99">
        <f t="shared" si="59"/>
        <v>0</v>
      </c>
    </row>
    <row r="274" spans="1:22" x14ac:dyDescent="0.25">
      <c r="A274" s="24">
        <f>'[2]07-2021'!A280</f>
        <v>44389.208333332681</v>
      </c>
      <c r="B274" s="33">
        <v>0</v>
      </c>
      <c r="C274" s="34">
        <v>0</v>
      </c>
      <c r="D274" s="33">
        <v>0</v>
      </c>
      <c r="E274" s="34">
        <v>0</v>
      </c>
      <c r="F274" s="27">
        <f t="shared" si="54"/>
        <v>0</v>
      </c>
      <c r="G274" s="27">
        <f t="shared" si="54"/>
        <v>0</v>
      </c>
      <c r="H274" s="28">
        <f>'[2]07-2021'!P280</f>
        <v>0</v>
      </c>
      <c r="I274" s="76">
        <f t="shared" si="55"/>
        <v>0</v>
      </c>
      <c r="J274" s="77">
        <f t="shared" si="52"/>
        <v>0</v>
      </c>
      <c r="K274" s="78">
        <v>3.44</v>
      </c>
      <c r="L274" s="77">
        <f t="shared" si="53"/>
        <v>70.632000000000005</v>
      </c>
      <c r="M274" s="77">
        <f t="shared" si="60"/>
        <v>38.986242810062144</v>
      </c>
      <c r="N274" s="77">
        <f t="shared" si="60"/>
        <v>23.727225133685483</v>
      </c>
      <c r="O274" s="77">
        <f t="shared" si="60"/>
        <v>21.554090736778541</v>
      </c>
      <c r="P274" s="77">
        <f t="shared" si="60"/>
        <v>33.43715435299589</v>
      </c>
      <c r="Q274" s="77">
        <f t="shared" si="60"/>
        <v>33.455047569524993</v>
      </c>
      <c r="R274" s="77">
        <f t="shared" si="56"/>
        <v>70.632000000000005</v>
      </c>
      <c r="S274" s="77">
        <f t="shared" si="57"/>
        <v>0</v>
      </c>
      <c r="T274" s="77">
        <f t="shared" si="61"/>
        <v>0</v>
      </c>
      <c r="U274" s="99">
        <f t="shared" si="58"/>
        <v>0</v>
      </c>
      <c r="V274" s="99">
        <f t="shared" si="59"/>
        <v>0</v>
      </c>
    </row>
    <row r="275" spans="1:22" x14ac:dyDescent="0.25">
      <c r="A275" s="24">
        <f>'[2]07-2021'!A281</f>
        <v>44389.249999999345</v>
      </c>
      <c r="B275" s="33">
        <v>0</v>
      </c>
      <c r="C275" s="34">
        <v>0</v>
      </c>
      <c r="D275" s="33">
        <v>0</v>
      </c>
      <c r="E275" s="34">
        <v>0</v>
      </c>
      <c r="F275" s="27">
        <f t="shared" si="54"/>
        <v>0</v>
      </c>
      <c r="G275" s="27">
        <f t="shared" si="54"/>
        <v>0</v>
      </c>
      <c r="H275" s="28">
        <f>'[2]07-2021'!P281</f>
        <v>0</v>
      </c>
      <c r="I275" s="76">
        <f t="shared" si="55"/>
        <v>0</v>
      </c>
      <c r="J275" s="77">
        <f t="shared" si="52"/>
        <v>0</v>
      </c>
      <c r="K275" s="78">
        <v>3.44</v>
      </c>
      <c r="L275" s="77">
        <f t="shared" si="53"/>
        <v>70.632000000000005</v>
      </c>
      <c r="M275" s="77">
        <f t="shared" si="60"/>
        <v>38.986242810062144</v>
      </c>
      <c r="N275" s="77">
        <f t="shared" si="60"/>
        <v>23.727225133685483</v>
      </c>
      <c r="O275" s="77">
        <f t="shared" si="60"/>
        <v>21.554090736778541</v>
      </c>
      <c r="P275" s="77">
        <f t="shared" si="60"/>
        <v>33.43715435299589</v>
      </c>
      <c r="Q275" s="77">
        <f t="shared" si="60"/>
        <v>33.455047569524993</v>
      </c>
      <c r="R275" s="77">
        <f t="shared" si="56"/>
        <v>70.632000000000005</v>
      </c>
      <c r="S275" s="77">
        <f t="shared" si="57"/>
        <v>0</v>
      </c>
      <c r="T275" s="77">
        <f t="shared" si="61"/>
        <v>0</v>
      </c>
      <c r="U275" s="99">
        <f t="shared" si="58"/>
        <v>0</v>
      </c>
      <c r="V275" s="99">
        <f t="shared" si="59"/>
        <v>0</v>
      </c>
    </row>
    <row r="276" spans="1:22" x14ac:dyDescent="0.25">
      <c r="A276" s="24">
        <f>'[2]07-2021'!A282</f>
        <v>44389.291666666009</v>
      </c>
      <c r="B276" s="33">
        <v>0</v>
      </c>
      <c r="C276" s="34">
        <v>0</v>
      </c>
      <c r="D276" s="33">
        <v>0</v>
      </c>
      <c r="E276" s="34">
        <v>0</v>
      </c>
      <c r="F276" s="27">
        <f t="shared" si="54"/>
        <v>0</v>
      </c>
      <c r="G276" s="27">
        <f t="shared" si="54"/>
        <v>0</v>
      </c>
      <c r="H276" s="28">
        <f>'[2]07-2021'!P282</f>
        <v>0</v>
      </c>
      <c r="I276" s="76">
        <f t="shared" si="55"/>
        <v>0</v>
      </c>
      <c r="J276" s="77">
        <f t="shared" si="52"/>
        <v>0</v>
      </c>
      <c r="K276" s="78">
        <v>3.44</v>
      </c>
      <c r="L276" s="77">
        <f t="shared" si="53"/>
        <v>70.632000000000005</v>
      </c>
      <c r="M276" s="77">
        <f t="shared" si="60"/>
        <v>38.986242810062144</v>
      </c>
      <c r="N276" s="77">
        <f t="shared" si="60"/>
        <v>23.727225133685483</v>
      </c>
      <c r="O276" s="77">
        <f t="shared" si="60"/>
        <v>21.554090736778541</v>
      </c>
      <c r="P276" s="77">
        <f t="shared" si="60"/>
        <v>33.43715435299589</v>
      </c>
      <c r="Q276" s="77">
        <f t="shared" si="60"/>
        <v>33.455047569524993</v>
      </c>
      <c r="R276" s="77">
        <f t="shared" si="56"/>
        <v>70.632000000000005</v>
      </c>
      <c r="S276" s="77">
        <f t="shared" si="57"/>
        <v>0</v>
      </c>
      <c r="T276" s="77">
        <f t="shared" si="61"/>
        <v>0</v>
      </c>
      <c r="U276" s="99">
        <f t="shared" si="58"/>
        <v>0</v>
      </c>
      <c r="V276" s="99">
        <f t="shared" si="59"/>
        <v>0</v>
      </c>
    </row>
    <row r="277" spans="1:22" x14ac:dyDescent="0.25">
      <c r="A277" s="24">
        <f>'[2]07-2021'!A283</f>
        <v>44389.333333332674</v>
      </c>
      <c r="B277" s="33">
        <v>128.80500000000001</v>
      </c>
      <c r="C277" s="34">
        <v>3206.085255</v>
      </c>
      <c r="D277" s="33">
        <v>0</v>
      </c>
      <c r="E277" s="34">
        <v>0</v>
      </c>
      <c r="F277" s="27">
        <f t="shared" si="54"/>
        <v>128.80500000000001</v>
      </c>
      <c r="G277" s="27">
        <f t="shared" si="54"/>
        <v>3206.085255</v>
      </c>
      <c r="H277" s="28">
        <f>'[2]07-2021'!P283</f>
        <v>0</v>
      </c>
      <c r="I277" s="76">
        <f t="shared" si="55"/>
        <v>128.80500000000001</v>
      </c>
      <c r="J277" s="77">
        <f t="shared" si="52"/>
        <v>24.890999999999998</v>
      </c>
      <c r="K277" s="78">
        <v>3.44</v>
      </c>
      <c r="L277" s="77">
        <f t="shared" si="53"/>
        <v>70.632000000000005</v>
      </c>
      <c r="M277" s="77">
        <f t="shared" si="60"/>
        <v>38.986242810062144</v>
      </c>
      <c r="N277" s="77">
        <f t="shared" si="60"/>
        <v>23.727225133685483</v>
      </c>
      <c r="O277" s="77">
        <f t="shared" si="60"/>
        <v>21.554090736778541</v>
      </c>
      <c r="P277" s="77">
        <f t="shared" si="60"/>
        <v>33.43715435299589</v>
      </c>
      <c r="Q277" s="77">
        <f t="shared" si="60"/>
        <v>33.455047569524993</v>
      </c>
      <c r="R277" s="77">
        <f t="shared" si="56"/>
        <v>70.632000000000005</v>
      </c>
      <c r="S277" s="77">
        <f t="shared" si="57"/>
        <v>0</v>
      </c>
      <c r="T277" s="77">
        <f t="shared" si="61"/>
        <v>0</v>
      </c>
      <c r="U277" s="99">
        <f t="shared" si="58"/>
        <v>0</v>
      </c>
      <c r="V277" s="99">
        <f t="shared" si="59"/>
        <v>0</v>
      </c>
    </row>
    <row r="278" spans="1:22" x14ac:dyDescent="0.25">
      <c r="A278" s="24">
        <f>'[2]07-2021'!A284</f>
        <v>44389.374999999338</v>
      </c>
      <c r="B278" s="33">
        <v>214.637</v>
      </c>
      <c r="C278" s="34">
        <v>6703.9720580000003</v>
      </c>
      <c r="D278" s="33">
        <v>214.637</v>
      </c>
      <c r="E278" s="34">
        <v>6703.9719999999998</v>
      </c>
      <c r="F278" s="27">
        <f t="shared" si="54"/>
        <v>0</v>
      </c>
      <c r="G278" s="27">
        <f t="shared" si="54"/>
        <v>5.8000000535685103E-5</v>
      </c>
      <c r="H278" s="28">
        <f>'[2]07-2021'!P284</f>
        <v>0</v>
      </c>
      <c r="I278" s="76">
        <f t="shared" si="55"/>
        <v>0</v>
      </c>
      <c r="J278" s="77">
        <f t="shared" si="52"/>
        <v>0</v>
      </c>
      <c r="K278" s="78">
        <v>3.44</v>
      </c>
      <c r="L278" s="77">
        <f t="shared" si="53"/>
        <v>70.632000000000005</v>
      </c>
      <c r="M278" s="77">
        <f t="shared" si="60"/>
        <v>38.986242810062144</v>
      </c>
      <c r="N278" s="77">
        <f t="shared" si="60"/>
        <v>23.727225133685483</v>
      </c>
      <c r="O278" s="77">
        <f t="shared" si="60"/>
        <v>21.554090736778541</v>
      </c>
      <c r="P278" s="77">
        <f t="shared" si="60"/>
        <v>33.43715435299589</v>
      </c>
      <c r="Q278" s="77">
        <f t="shared" si="60"/>
        <v>33.455047569524993</v>
      </c>
      <c r="R278" s="77">
        <f t="shared" si="56"/>
        <v>70.632000000000005</v>
      </c>
      <c r="S278" s="77">
        <f t="shared" si="57"/>
        <v>0</v>
      </c>
      <c r="T278" s="77">
        <f t="shared" si="61"/>
        <v>0</v>
      </c>
      <c r="U278" s="99">
        <f t="shared" si="58"/>
        <v>0</v>
      </c>
      <c r="V278" s="99">
        <f t="shared" si="59"/>
        <v>0</v>
      </c>
    </row>
    <row r="279" spans="1:22" x14ac:dyDescent="0.25">
      <c r="A279" s="24">
        <f>'[2]07-2021'!A285</f>
        <v>44389.416666666002</v>
      </c>
      <c r="B279" s="33">
        <v>347.55</v>
      </c>
      <c r="C279" s="34">
        <v>10960.68435</v>
      </c>
      <c r="D279" s="33">
        <v>347.55</v>
      </c>
      <c r="E279" s="34">
        <v>10960.683999999999</v>
      </c>
      <c r="F279" s="27">
        <f t="shared" si="54"/>
        <v>0</v>
      </c>
      <c r="G279" s="27">
        <f t="shared" si="54"/>
        <v>3.5000000025320332E-4</v>
      </c>
      <c r="H279" s="28">
        <f>'[2]07-2021'!P285</f>
        <v>0</v>
      </c>
      <c r="I279" s="76">
        <f t="shared" si="55"/>
        <v>0</v>
      </c>
      <c r="J279" s="77">
        <f t="shared" si="52"/>
        <v>0</v>
      </c>
      <c r="K279" s="78">
        <v>3.44</v>
      </c>
      <c r="L279" s="77">
        <f t="shared" si="53"/>
        <v>70.632000000000005</v>
      </c>
      <c r="M279" s="77">
        <f t="shared" si="60"/>
        <v>38.986242810062144</v>
      </c>
      <c r="N279" s="77">
        <f t="shared" si="60"/>
        <v>23.727225133685483</v>
      </c>
      <c r="O279" s="77">
        <f t="shared" si="60"/>
        <v>21.554090736778541</v>
      </c>
      <c r="P279" s="77">
        <f t="shared" si="60"/>
        <v>33.43715435299589</v>
      </c>
      <c r="Q279" s="77">
        <f t="shared" si="60"/>
        <v>33.455047569524993</v>
      </c>
      <c r="R279" s="77">
        <f t="shared" si="56"/>
        <v>70.632000000000005</v>
      </c>
      <c r="S279" s="77">
        <f t="shared" si="57"/>
        <v>0</v>
      </c>
      <c r="T279" s="77">
        <f t="shared" si="61"/>
        <v>0</v>
      </c>
      <c r="U279" s="99">
        <f t="shared" si="58"/>
        <v>0</v>
      </c>
      <c r="V279" s="99">
        <f t="shared" si="59"/>
        <v>0</v>
      </c>
    </row>
    <row r="280" spans="1:22" x14ac:dyDescent="0.25">
      <c r="A280" s="24">
        <f>'[2]07-2021'!A286</f>
        <v>44389.458333332666</v>
      </c>
      <c r="B280" s="33">
        <v>264.464</v>
      </c>
      <c r="C280" s="34">
        <v>10296.905839999999</v>
      </c>
      <c r="D280" s="33">
        <v>264.464</v>
      </c>
      <c r="E280" s="34">
        <v>10296.906000000001</v>
      </c>
      <c r="F280" s="27">
        <f t="shared" si="54"/>
        <v>0</v>
      </c>
      <c r="G280" s="27">
        <f t="shared" si="54"/>
        <v>-1.6000000141502824E-4</v>
      </c>
      <c r="H280" s="28">
        <f>'[2]07-2021'!P286</f>
        <v>0</v>
      </c>
      <c r="I280" s="76">
        <f t="shared" si="55"/>
        <v>0</v>
      </c>
      <c r="J280" s="77">
        <f t="shared" si="52"/>
        <v>0</v>
      </c>
      <c r="K280" s="78">
        <v>3.44</v>
      </c>
      <c r="L280" s="77">
        <f t="shared" si="53"/>
        <v>70.632000000000005</v>
      </c>
      <c r="M280" s="77">
        <f t="shared" ref="M280:Q295" si="62">M279</f>
        <v>38.986242810062144</v>
      </c>
      <c r="N280" s="77">
        <f t="shared" si="62"/>
        <v>23.727225133685483</v>
      </c>
      <c r="O280" s="77">
        <f t="shared" si="62"/>
        <v>21.554090736778541</v>
      </c>
      <c r="P280" s="77">
        <f t="shared" si="62"/>
        <v>33.43715435299589</v>
      </c>
      <c r="Q280" s="77">
        <f t="shared" si="62"/>
        <v>33.455047569524993</v>
      </c>
      <c r="R280" s="77">
        <f t="shared" si="56"/>
        <v>70.632000000000005</v>
      </c>
      <c r="S280" s="77">
        <f t="shared" si="57"/>
        <v>0</v>
      </c>
      <c r="T280" s="77">
        <f t="shared" si="61"/>
        <v>0</v>
      </c>
      <c r="U280" s="99">
        <f t="shared" si="58"/>
        <v>0</v>
      </c>
      <c r="V280" s="99">
        <f t="shared" si="59"/>
        <v>0</v>
      </c>
    </row>
    <row r="281" spans="1:22" x14ac:dyDescent="0.25">
      <c r="A281" s="24">
        <f>'[2]07-2021'!A287</f>
        <v>44389.499999999331</v>
      </c>
      <c r="B281" s="33">
        <v>172.75700000000001</v>
      </c>
      <c r="C281" s="34">
        <v>5998.986825</v>
      </c>
      <c r="D281" s="33">
        <v>172.75700000000001</v>
      </c>
      <c r="E281" s="34">
        <v>5998.9870000000001</v>
      </c>
      <c r="F281" s="27">
        <f t="shared" si="54"/>
        <v>0</v>
      </c>
      <c r="G281" s="27">
        <f t="shared" si="54"/>
        <v>-1.7500000012660166E-4</v>
      </c>
      <c r="H281" s="28">
        <f>'[2]07-2021'!P287</f>
        <v>0</v>
      </c>
      <c r="I281" s="76">
        <f t="shared" si="55"/>
        <v>0</v>
      </c>
      <c r="J281" s="77">
        <f t="shared" si="52"/>
        <v>0</v>
      </c>
      <c r="K281" s="78">
        <v>3.44</v>
      </c>
      <c r="L281" s="77">
        <f t="shared" si="53"/>
        <v>70.632000000000005</v>
      </c>
      <c r="M281" s="77">
        <f t="shared" si="62"/>
        <v>38.986242810062144</v>
      </c>
      <c r="N281" s="77">
        <f t="shared" si="62"/>
        <v>23.727225133685483</v>
      </c>
      <c r="O281" s="77">
        <f t="shared" si="62"/>
        <v>21.554090736778541</v>
      </c>
      <c r="P281" s="77">
        <f t="shared" si="62"/>
        <v>33.43715435299589</v>
      </c>
      <c r="Q281" s="77">
        <f t="shared" si="62"/>
        <v>33.455047569524993</v>
      </c>
      <c r="R281" s="77">
        <f t="shared" si="56"/>
        <v>70.632000000000005</v>
      </c>
      <c r="S281" s="77">
        <f t="shared" si="57"/>
        <v>0</v>
      </c>
      <c r="T281" s="77">
        <f t="shared" si="61"/>
        <v>0</v>
      </c>
      <c r="U281" s="99">
        <f t="shared" si="58"/>
        <v>0</v>
      </c>
      <c r="V281" s="99">
        <f t="shared" si="59"/>
        <v>0</v>
      </c>
    </row>
    <row r="282" spans="1:22" x14ac:dyDescent="0.25">
      <c r="A282" s="24">
        <f>'[2]07-2021'!A288</f>
        <v>44389.541666665995</v>
      </c>
      <c r="B282" s="33">
        <v>74.322999999999993</v>
      </c>
      <c r="C282" s="34">
        <v>2797.443397</v>
      </c>
      <c r="D282" s="33">
        <v>74.322999999999993</v>
      </c>
      <c r="E282" s="34">
        <v>2797.4430000000002</v>
      </c>
      <c r="F282" s="27">
        <f t="shared" si="54"/>
        <v>0</v>
      </c>
      <c r="G282" s="27">
        <f t="shared" si="54"/>
        <v>3.9699999979347922E-4</v>
      </c>
      <c r="H282" s="28">
        <f>'[2]07-2021'!P288</f>
        <v>0</v>
      </c>
      <c r="I282" s="76">
        <f t="shared" si="55"/>
        <v>0</v>
      </c>
      <c r="J282" s="77">
        <f t="shared" si="52"/>
        <v>0</v>
      </c>
      <c r="K282" s="78">
        <v>3.44</v>
      </c>
      <c r="L282" s="77">
        <f t="shared" si="53"/>
        <v>70.632000000000005</v>
      </c>
      <c r="M282" s="77">
        <f t="shared" si="62"/>
        <v>38.986242810062144</v>
      </c>
      <c r="N282" s="77">
        <f t="shared" si="62"/>
        <v>23.727225133685483</v>
      </c>
      <c r="O282" s="77">
        <f t="shared" si="62"/>
        <v>21.554090736778541</v>
      </c>
      <c r="P282" s="77">
        <f t="shared" si="62"/>
        <v>33.43715435299589</v>
      </c>
      <c r="Q282" s="77">
        <f t="shared" si="62"/>
        <v>33.455047569524993</v>
      </c>
      <c r="R282" s="77">
        <f t="shared" si="56"/>
        <v>70.632000000000005</v>
      </c>
      <c r="S282" s="77">
        <f t="shared" si="57"/>
        <v>0</v>
      </c>
      <c r="T282" s="77">
        <f t="shared" si="61"/>
        <v>0</v>
      </c>
      <c r="U282" s="99">
        <f t="shared" si="58"/>
        <v>0</v>
      </c>
      <c r="V282" s="99">
        <f t="shared" si="59"/>
        <v>0</v>
      </c>
    </row>
    <row r="283" spans="1:22" x14ac:dyDescent="0.25">
      <c r="A283" s="24">
        <f>'[2]07-2021'!A289</f>
        <v>44389.583333332659</v>
      </c>
      <c r="B283" s="33">
        <v>67.003</v>
      </c>
      <c r="C283" s="34">
        <v>3452.3965779999999</v>
      </c>
      <c r="D283" s="33">
        <v>67.003</v>
      </c>
      <c r="E283" s="34">
        <v>3452.3969999999999</v>
      </c>
      <c r="F283" s="27">
        <f t="shared" si="54"/>
        <v>0</v>
      </c>
      <c r="G283" s="27">
        <f t="shared" si="54"/>
        <v>-4.220000000714208E-4</v>
      </c>
      <c r="H283" s="28">
        <f>'[2]07-2021'!P289</f>
        <v>0</v>
      </c>
      <c r="I283" s="76">
        <f t="shared" si="55"/>
        <v>0</v>
      </c>
      <c r="J283" s="77">
        <f t="shared" si="52"/>
        <v>0</v>
      </c>
      <c r="K283" s="78">
        <v>3.44</v>
      </c>
      <c r="L283" s="77">
        <f t="shared" si="53"/>
        <v>70.632000000000005</v>
      </c>
      <c r="M283" s="77">
        <f t="shared" si="62"/>
        <v>38.986242810062144</v>
      </c>
      <c r="N283" s="77">
        <f t="shared" si="62"/>
        <v>23.727225133685483</v>
      </c>
      <c r="O283" s="77">
        <f t="shared" si="62"/>
        <v>21.554090736778541</v>
      </c>
      <c r="P283" s="77">
        <f t="shared" si="62"/>
        <v>33.43715435299589</v>
      </c>
      <c r="Q283" s="77">
        <f t="shared" si="62"/>
        <v>33.455047569524993</v>
      </c>
      <c r="R283" s="77">
        <f t="shared" si="56"/>
        <v>70.632000000000005</v>
      </c>
      <c r="S283" s="77">
        <f t="shared" si="57"/>
        <v>0</v>
      </c>
      <c r="T283" s="77">
        <f t="shared" si="61"/>
        <v>0</v>
      </c>
      <c r="U283" s="99">
        <f t="shared" si="58"/>
        <v>0</v>
      </c>
      <c r="V283" s="99">
        <f t="shared" si="59"/>
        <v>0</v>
      </c>
    </row>
    <row r="284" spans="1:22" x14ac:dyDescent="0.25">
      <c r="A284" s="24">
        <f>'[2]07-2021'!A290</f>
        <v>44389.624999999323</v>
      </c>
      <c r="B284" s="33">
        <v>30.111000000000001</v>
      </c>
      <c r="C284" s="34">
        <v>2150.5577309999999</v>
      </c>
      <c r="D284" s="33">
        <v>30.111000000000001</v>
      </c>
      <c r="E284" s="34">
        <v>2150.558</v>
      </c>
      <c r="F284" s="27">
        <f t="shared" si="54"/>
        <v>0</v>
      </c>
      <c r="G284" s="27">
        <f t="shared" si="54"/>
        <v>-2.6900000011664815E-4</v>
      </c>
      <c r="H284" s="28">
        <f>'[2]07-2021'!P290</f>
        <v>0</v>
      </c>
      <c r="I284" s="76">
        <f t="shared" si="55"/>
        <v>0</v>
      </c>
      <c r="J284" s="77">
        <f t="shared" si="52"/>
        <v>0</v>
      </c>
      <c r="K284" s="78">
        <v>3.44</v>
      </c>
      <c r="L284" s="77">
        <f t="shared" si="53"/>
        <v>70.632000000000005</v>
      </c>
      <c r="M284" s="77">
        <f t="shared" si="62"/>
        <v>38.986242810062144</v>
      </c>
      <c r="N284" s="77">
        <f t="shared" si="62"/>
        <v>23.727225133685483</v>
      </c>
      <c r="O284" s="77">
        <f t="shared" si="62"/>
        <v>21.554090736778541</v>
      </c>
      <c r="P284" s="77">
        <f t="shared" si="62"/>
        <v>33.43715435299589</v>
      </c>
      <c r="Q284" s="77">
        <f t="shared" si="62"/>
        <v>33.455047569524993</v>
      </c>
      <c r="R284" s="77">
        <f t="shared" si="56"/>
        <v>70.632000000000005</v>
      </c>
      <c r="S284" s="77">
        <f t="shared" si="57"/>
        <v>0</v>
      </c>
      <c r="T284" s="77">
        <f t="shared" si="61"/>
        <v>0</v>
      </c>
      <c r="U284" s="99">
        <f t="shared" si="58"/>
        <v>0</v>
      </c>
      <c r="V284" s="99">
        <f t="shared" si="59"/>
        <v>0</v>
      </c>
    </row>
    <row r="285" spans="1:22" x14ac:dyDescent="0.25">
      <c r="A285" s="24">
        <f>'[2]07-2021'!A291</f>
        <v>44389.666666665988</v>
      </c>
      <c r="B285" s="33">
        <v>38.953000000000003</v>
      </c>
      <c r="C285" s="34">
        <v>3001.5623679999999</v>
      </c>
      <c r="D285" s="33">
        <v>38.953000000000003</v>
      </c>
      <c r="E285" s="34">
        <v>3001.5619999999999</v>
      </c>
      <c r="F285" s="27">
        <f t="shared" si="54"/>
        <v>0</v>
      </c>
      <c r="G285" s="27">
        <f t="shared" si="54"/>
        <v>3.6799999998038402E-4</v>
      </c>
      <c r="H285" s="28">
        <f>'[2]07-2021'!P291</f>
        <v>0</v>
      </c>
      <c r="I285" s="76">
        <f t="shared" si="55"/>
        <v>0</v>
      </c>
      <c r="J285" s="77">
        <f t="shared" si="52"/>
        <v>0</v>
      </c>
      <c r="K285" s="78">
        <v>3.44</v>
      </c>
      <c r="L285" s="77">
        <f t="shared" si="53"/>
        <v>70.632000000000005</v>
      </c>
      <c r="M285" s="77">
        <f t="shared" si="62"/>
        <v>38.986242810062144</v>
      </c>
      <c r="N285" s="77">
        <f t="shared" si="62"/>
        <v>23.727225133685483</v>
      </c>
      <c r="O285" s="77">
        <f t="shared" si="62"/>
        <v>21.554090736778541</v>
      </c>
      <c r="P285" s="77">
        <f t="shared" si="62"/>
        <v>33.43715435299589</v>
      </c>
      <c r="Q285" s="77">
        <f t="shared" si="62"/>
        <v>33.455047569524993</v>
      </c>
      <c r="R285" s="77">
        <f t="shared" si="56"/>
        <v>70.632000000000005</v>
      </c>
      <c r="S285" s="77">
        <f t="shared" si="57"/>
        <v>0</v>
      </c>
      <c r="T285" s="77">
        <f t="shared" si="61"/>
        <v>0</v>
      </c>
      <c r="U285" s="99">
        <f t="shared" si="58"/>
        <v>0</v>
      </c>
      <c r="V285" s="99">
        <f t="shared" si="59"/>
        <v>0</v>
      </c>
    </row>
    <row r="286" spans="1:22" x14ac:dyDescent="0.25">
      <c r="A286" s="24">
        <f>'[2]07-2021'!A292</f>
        <v>44389.708333332652</v>
      </c>
      <c r="B286" s="33">
        <v>26.571999999999999</v>
      </c>
      <c r="C286" s="34">
        <v>1129.123996</v>
      </c>
      <c r="D286" s="33">
        <v>26.571999999999999</v>
      </c>
      <c r="E286" s="34">
        <v>1129.124</v>
      </c>
      <c r="F286" s="27">
        <f t="shared" si="54"/>
        <v>0</v>
      </c>
      <c r="G286" s="27">
        <f t="shared" si="54"/>
        <v>-3.9999999899009708E-6</v>
      </c>
      <c r="H286" s="28">
        <f>'[2]07-2021'!P292</f>
        <v>0</v>
      </c>
      <c r="I286" s="76">
        <f t="shared" si="55"/>
        <v>0</v>
      </c>
      <c r="J286" s="77">
        <f t="shared" si="52"/>
        <v>0</v>
      </c>
      <c r="K286" s="78">
        <v>3.44</v>
      </c>
      <c r="L286" s="77">
        <f t="shared" si="53"/>
        <v>70.632000000000005</v>
      </c>
      <c r="M286" s="77">
        <f t="shared" si="62"/>
        <v>38.986242810062144</v>
      </c>
      <c r="N286" s="77">
        <f t="shared" si="62"/>
        <v>23.727225133685483</v>
      </c>
      <c r="O286" s="77">
        <f t="shared" si="62"/>
        <v>21.554090736778541</v>
      </c>
      <c r="P286" s="77">
        <f t="shared" si="62"/>
        <v>33.43715435299589</v>
      </c>
      <c r="Q286" s="77">
        <f t="shared" si="62"/>
        <v>33.455047569524993</v>
      </c>
      <c r="R286" s="77">
        <f t="shared" si="56"/>
        <v>70.632000000000005</v>
      </c>
      <c r="S286" s="77">
        <f t="shared" si="57"/>
        <v>0</v>
      </c>
      <c r="T286" s="77">
        <f t="shared" si="61"/>
        <v>0</v>
      </c>
      <c r="U286" s="99">
        <f t="shared" si="58"/>
        <v>0</v>
      </c>
      <c r="V286" s="99">
        <f t="shared" si="59"/>
        <v>0</v>
      </c>
    </row>
    <row r="287" spans="1:22" x14ac:dyDescent="0.25">
      <c r="A287" s="24">
        <f>'[2]07-2021'!A293</f>
        <v>44389.749999999316</v>
      </c>
      <c r="B287" s="33">
        <v>3.9369999999999998</v>
      </c>
      <c r="C287" s="34">
        <v>122.60999099999999</v>
      </c>
      <c r="D287" s="33">
        <v>3.9369999999999998</v>
      </c>
      <c r="E287" s="34">
        <v>122.61</v>
      </c>
      <c r="F287" s="27">
        <f t="shared" si="54"/>
        <v>0</v>
      </c>
      <c r="G287" s="27">
        <f t="shared" si="54"/>
        <v>-9.0000000056988938E-6</v>
      </c>
      <c r="H287" s="28">
        <f>'[2]07-2021'!P293</f>
        <v>0</v>
      </c>
      <c r="I287" s="76">
        <f t="shared" si="55"/>
        <v>0</v>
      </c>
      <c r="J287" s="77">
        <f t="shared" si="52"/>
        <v>0</v>
      </c>
      <c r="K287" s="78">
        <v>3.44</v>
      </c>
      <c r="L287" s="77">
        <f t="shared" si="53"/>
        <v>70.632000000000005</v>
      </c>
      <c r="M287" s="77">
        <f t="shared" si="62"/>
        <v>38.986242810062144</v>
      </c>
      <c r="N287" s="77">
        <f t="shared" si="62"/>
        <v>23.727225133685483</v>
      </c>
      <c r="O287" s="77">
        <f t="shared" si="62"/>
        <v>21.554090736778541</v>
      </c>
      <c r="P287" s="77">
        <f t="shared" si="62"/>
        <v>33.43715435299589</v>
      </c>
      <c r="Q287" s="77">
        <f t="shared" si="62"/>
        <v>33.455047569524993</v>
      </c>
      <c r="R287" s="77">
        <f t="shared" si="56"/>
        <v>70.632000000000005</v>
      </c>
      <c r="S287" s="77">
        <f t="shared" si="57"/>
        <v>0</v>
      </c>
      <c r="T287" s="77">
        <f t="shared" si="61"/>
        <v>0</v>
      </c>
      <c r="U287" s="99">
        <f t="shared" si="58"/>
        <v>0</v>
      </c>
      <c r="V287" s="99">
        <f t="shared" si="59"/>
        <v>0</v>
      </c>
    </row>
    <row r="288" spans="1:22" x14ac:dyDescent="0.25">
      <c r="A288" s="24">
        <f>'[2]07-2021'!A294</f>
        <v>44389.79166666598</v>
      </c>
      <c r="B288" s="33">
        <v>35.273000000000003</v>
      </c>
      <c r="C288" s="34">
        <v>1284.607387</v>
      </c>
      <c r="D288" s="33">
        <v>35.273000000000003</v>
      </c>
      <c r="E288" s="34">
        <v>1284.607</v>
      </c>
      <c r="F288" s="27">
        <f t="shared" si="54"/>
        <v>0</v>
      </c>
      <c r="G288" s="27">
        <f t="shared" si="54"/>
        <v>3.8700000004610047E-4</v>
      </c>
      <c r="H288" s="28">
        <f>'[2]07-2021'!P294</f>
        <v>0</v>
      </c>
      <c r="I288" s="76">
        <f t="shared" si="55"/>
        <v>0</v>
      </c>
      <c r="J288" s="77">
        <f t="shared" si="52"/>
        <v>0</v>
      </c>
      <c r="K288" s="78">
        <v>3.44</v>
      </c>
      <c r="L288" s="77">
        <f t="shared" si="53"/>
        <v>70.632000000000005</v>
      </c>
      <c r="M288" s="77">
        <f t="shared" si="62"/>
        <v>38.986242810062144</v>
      </c>
      <c r="N288" s="77">
        <f t="shared" si="62"/>
        <v>23.727225133685483</v>
      </c>
      <c r="O288" s="77">
        <f t="shared" si="62"/>
        <v>21.554090736778541</v>
      </c>
      <c r="P288" s="77">
        <f t="shared" si="62"/>
        <v>33.43715435299589</v>
      </c>
      <c r="Q288" s="77">
        <f t="shared" si="62"/>
        <v>33.455047569524993</v>
      </c>
      <c r="R288" s="77">
        <f t="shared" si="56"/>
        <v>70.632000000000005</v>
      </c>
      <c r="S288" s="77">
        <f t="shared" si="57"/>
        <v>0</v>
      </c>
      <c r="T288" s="77">
        <f t="shared" si="61"/>
        <v>0</v>
      </c>
      <c r="U288" s="99">
        <f t="shared" si="58"/>
        <v>0</v>
      </c>
      <c r="V288" s="99">
        <f t="shared" si="59"/>
        <v>0</v>
      </c>
    </row>
    <row r="289" spans="1:22" x14ac:dyDescent="0.25">
      <c r="A289" s="24">
        <f>'[2]07-2021'!A295</f>
        <v>44389.833333332645</v>
      </c>
      <c r="B289" s="33">
        <v>65.337999999999994</v>
      </c>
      <c r="C289" s="34">
        <v>2275.2651740000001</v>
      </c>
      <c r="D289" s="33">
        <v>65.337999999999994</v>
      </c>
      <c r="E289" s="34">
        <v>2275.2649999999999</v>
      </c>
      <c r="F289" s="27">
        <f t="shared" si="54"/>
        <v>0</v>
      </c>
      <c r="G289" s="27">
        <f t="shared" si="54"/>
        <v>1.7400000024281326E-4</v>
      </c>
      <c r="H289" s="28">
        <f>'[2]07-2021'!P295</f>
        <v>0</v>
      </c>
      <c r="I289" s="76">
        <f t="shared" si="55"/>
        <v>0</v>
      </c>
      <c r="J289" s="77">
        <f t="shared" si="52"/>
        <v>0</v>
      </c>
      <c r="K289" s="78">
        <v>3.44</v>
      </c>
      <c r="L289" s="77">
        <f t="shared" si="53"/>
        <v>70.632000000000005</v>
      </c>
      <c r="M289" s="77">
        <f t="shared" si="62"/>
        <v>38.986242810062144</v>
      </c>
      <c r="N289" s="77">
        <f t="shared" si="62"/>
        <v>23.727225133685483</v>
      </c>
      <c r="O289" s="77">
        <f t="shared" si="62"/>
        <v>21.554090736778541</v>
      </c>
      <c r="P289" s="77">
        <f t="shared" si="62"/>
        <v>33.43715435299589</v>
      </c>
      <c r="Q289" s="77">
        <f t="shared" si="62"/>
        <v>33.455047569524993</v>
      </c>
      <c r="R289" s="77">
        <f t="shared" si="56"/>
        <v>70.632000000000005</v>
      </c>
      <c r="S289" s="77">
        <f t="shared" si="57"/>
        <v>0</v>
      </c>
      <c r="T289" s="77">
        <f t="shared" si="61"/>
        <v>0</v>
      </c>
      <c r="U289" s="99">
        <f t="shared" si="58"/>
        <v>0</v>
      </c>
      <c r="V289" s="99">
        <f t="shared" si="59"/>
        <v>0</v>
      </c>
    </row>
    <row r="290" spans="1:22" x14ac:dyDescent="0.25">
      <c r="A290" s="24">
        <f>'[2]07-2021'!A296</f>
        <v>44389.874999999309</v>
      </c>
      <c r="B290" s="33">
        <v>74.656000000000006</v>
      </c>
      <c r="C290" s="34">
        <v>2510.308</v>
      </c>
      <c r="D290" s="33">
        <v>74.656000000000006</v>
      </c>
      <c r="E290" s="34">
        <v>2510.308</v>
      </c>
      <c r="F290" s="27">
        <f t="shared" si="54"/>
        <v>0</v>
      </c>
      <c r="G290" s="27">
        <f t="shared" si="54"/>
        <v>0</v>
      </c>
      <c r="H290" s="28">
        <f>'[2]07-2021'!P296</f>
        <v>0</v>
      </c>
      <c r="I290" s="76">
        <f t="shared" si="55"/>
        <v>0</v>
      </c>
      <c r="J290" s="77">
        <f t="shared" si="52"/>
        <v>0</v>
      </c>
      <c r="K290" s="78">
        <v>3.44</v>
      </c>
      <c r="L290" s="77">
        <f t="shared" si="53"/>
        <v>70.632000000000005</v>
      </c>
      <c r="M290" s="77">
        <f t="shared" si="62"/>
        <v>38.986242810062144</v>
      </c>
      <c r="N290" s="77">
        <f t="shared" si="62"/>
        <v>23.727225133685483</v>
      </c>
      <c r="O290" s="77">
        <f t="shared" si="62"/>
        <v>21.554090736778541</v>
      </c>
      <c r="P290" s="77">
        <f t="shared" si="62"/>
        <v>33.43715435299589</v>
      </c>
      <c r="Q290" s="77">
        <f t="shared" si="62"/>
        <v>33.455047569524993</v>
      </c>
      <c r="R290" s="77">
        <f t="shared" si="56"/>
        <v>70.632000000000005</v>
      </c>
      <c r="S290" s="77">
        <f t="shared" si="57"/>
        <v>0</v>
      </c>
      <c r="T290" s="77">
        <f t="shared" si="61"/>
        <v>0</v>
      </c>
      <c r="U290" s="99">
        <f t="shared" si="58"/>
        <v>0</v>
      </c>
      <c r="V290" s="99">
        <f t="shared" si="59"/>
        <v>0</v>
      </c>
    </row>
    <row r="291" spans="1:22" x14ac:dyDescent="0.25">
      <c r="A291" s="24">
        <f>'[2]07-2021'!A297</f>
        <v>44389.916666665973</v>
      </c>
      <c r="B291" s="33">
        <v>42.607999999999997</v>
      </c>
      <c r="C291" s="34">
        <v>1451.0580480000001</v>
      </c>
      <c r="D291" s="33">
        <v>42.607999999999997</v>
      </c>
      <c r="E291" s="34">
        <v>1451.058</v>
      </c>
      <c r="F291" s="27">
        <f t="shared" si="54"/>
        <v>0</v>
      </c>
      <c r="G291" s="27">
        <f t="shared" si="54"/>
        <v>4.8000000106185325E-5</v>
      </c>
      <c r="H291" s="28">
        <f>'[2]07-2021'!P297</f>
        <v>0</v>
      </c>
      <c r="I291" s="76">
        <f t="shared" si="55"/>
        <v>0</v>
      </c>
      <c r="J291" s="77">
        <f t="shared" si="52"/>
        <v>0</v>
      </c>
      <c r="K291" s="78">
        <v>3.44</v>
      </c>
      <c r="L291" s="77">
        <f t="shared" si="53"/>
        <v>70.632000000000005</v>
      </c>
      <c r="M291" s="77">
        <f t="shared" si="62"/>
        <v>38.986242810062144</v>
      </c>
      <c r="N291" s="77">
        <f t="shared" si="62"/>
        <v>23.727225133685483</v>
      </c>
      <c r="O291" s="77">
        <f t="shared" si="62"/>
        <v>21.554090736778541</v>
      </c>
      <c r="P291" s="77">
        <f t="shared" si="62"/>
        <v>33.43715435299589</v>
      </c>
      <c r="Q291" s="77">
        <f t="shared" si="62"/>
        <v>33.455047569524993</v>
      </c>
      <c r="R291" s="77">
        <f t="shared" si="56"/>
        <v>70.632000000000005</v>
      </c>
      <c r="S291" s="77">
        <f t="shared" si="57"/>
        <v>0</v>
      </c>
      <c r="T291" s="77">
        <f t="shared" si="61"/>
        <v>0</v>
      </c>
      <c r="U291" s="99">
        <f t="shared" si="58"/>
        <v>0</v>
      </c>
      <c r="V291" s="99">
        <f t="shared" si="59"/>
        <v>0</v>
      </c>
    </row>
    <row r="292" spans="1:22" x14ac:dyDescent="0.25">
      <c r="A292" s="24">
        <f>'[2]07-2021'!A298</f>
        <v>44389.958333332637</v>
      </c>
      <c r="B292" s="33">
        <v>78.137</v>
      </c>
      <c r="C292" s="34">
        <v>2659.2365209999998</v>
      </c>
      <c r="D292" s="33">
        <v>78.137</v>
      </c>
      <c r="E292" s="34">
        <v>2659.2370000000001</v>
      </c>
      <c r="F292" s="27">
        <f t="shared" si="54"/>
        <v>0</v>
      </c>
      <c r="G292" s="27">
        <f t="shared" si="54"/>
        <v>-4.7900000026857015E-4</v>
      </c>
      <c r="H292" s="28">
        <f>'[2]07-2021'!P298</f>
        <v>0</v>
      </c>
      <c r="I292" s="76">
        <f t="shared" si="55"/>
        <v>0</v>
      </c>
      <c r="J292" s="77">
        <f t="shared" si="52"/>
        <v>0</v>
      </c>
      <c r="K292" s="78">
        <v>3.44</v>
      </c>
      <c r="L292" s="77">
        <f t="shared" si="53"/>
        <v>70.632000000000005</v>
      </c>
      <c r="M292" s="77">
        <f t="shared" si="62"/>
        <v>38.986242810062144</v>
      </c>
      <c r="N292" s="77">
        <f t="shared" si="62"/>
        <v>23.727225133685483</v>
      </c>
      <c r="O292" s="77">
        <f t="shared" si="62"/>
        <v>21.554090736778541</v>
      </c>
      <c r="P292" s="77">
        <f t="shared" si="62"/>
        <v>33.43715435299589</v>
      </c>
      <c r="Q292" s="77">
        <f t="shared" si="62"/>
        <v>33.455047569524993</v>
      </c>
      <c r="R292" s="77">
        <f t="shared" si="56"/>
        <v>70.632000000000005</v>
      </c>
      <c r="S292" s="77">
        <f t="shared" si="57"/>
        <v>0</v>
      </c>
      <c r="T292" s="77">
        <f t="shared" si="61"/>
        <v>0</v>
      </c>
      <c r="U292" s="99">
        <f t="shared" si="58"/>
        <v>0</v>
      </c>
      <c r="V292" s="99">
        <f t="shared" si="59"/>
        <v>0</v>
      </c>
    </row>
    <row r="293" spans="1:22" x14ac:dyDescent="0.25">
      <c r="A293" s="24">
        <f>'[2]07-2021'!A299</f>
        <v>44389.999999999302</v>
      </c>
      <c r="B293" s="33">
        <v>1.1399999999999999</v>
      </c>
      <c r="C293" s="34">
        <v>-22.649519999999999</v>
      </c>
      <c r="D293" s="33">
        <v>0</v>
      </c>
      <c r="E293" s="34">
        <v>0</v>
      </c>
      <c r="F293" s="27">
        <f t="shared" si="54"/>
        <v>1.1399999999999999</v>
      </c>
      <c r="G293" s="27">
        <f t="shared" si="54"/>
        <v>-22.649519999999999</v>
      </c>
      <c r="H293" s="28">
        <f>'[2]07-2021'!P299</f>
        <v>0</v>
      </c>
      <c r="I293" s="76">
        <f t="shared" si="55"/>
        <v>1.1399999999999999</v>
      </c>
      <c r="J293" s="77">
        <f t="shared" si="52"/>
        <v>-19.868000000000002</v>
      </c>
      <c r="K293" s="78">
        <v>3.44</v>
      </c>
      <c r="L293" s="77">
        <f t="shared" si="53"/>
        <v>70.632000000000005</v>
      </c>
      <c r="M293" s="77">
        <f t="shared" si="62"/>
        <v>38.986242810062144</v>
      </c>
      <c r="N293" s="77">
        <f t="shared" si="62"/>
        <v>23.727225133685483</v>
      </c>
      <c r="O293" s="77">
        <f t="shared" si="62"/>
        <v>21.554090736778541</v>
      </c>
      <c r="P293" s="77">
        <f t="shared" si="62"/>
        <v>33.43715435299589</v>
      </c>
      <c r="Q293" s="77">
        <f t="shared" si="62"/>
        <v>33.455047569524993</v>
      </c>
      <c r="R293" s="77">
        <f t="shared" si="56"/>
        <v>70.632000000000005</v>
      </c>
      <c r="S293" s="77">
        <f t="shared" si="57"/>
        <v>0</v>
      </c>
      <c r="T293" s="77">
        <f t="shared" si="61"/>
        <v>0</v>
      </c>
      <c r="U293" s="99">
        <f t="shared" si="58"/>
        <v>0</v>
      </c>
      <c r="V293" s="99">
        <f t="shared" si="59"/>
        <v>0</v>
      </c>
    </row>
    <row r="294" spans="1:22" x14ac:dyDescent="0.25">
      <c r="A294" s="24">
        <f>'[2]07-2021'!A300</f>
        <v>44390.041666665966</v>
      </c>
      <c r="B294" s="33">
        <v>0</v>
      </c>
      <c r="C294" s="34">
        <v>0</v>
      </c>
      <c r="D294" s="33">
        <v>0</v>
      </c>
      <c r="E294" s="34">
        <v>0</v>
      </c>
      <c r="F294" s="27">
        <f t="shared" si="54"/>
        <v>0</v>
      </c>
      <c r="G294" s="27">
        <f t="shared" si="54"/>
        <v>0</v>
      </c>
      <c r="H294" s="28">
        <f>'[2]07-2021'!P300</f>
        <v>0</v>
      </c>
      <c r="I294" s="76">
        <f t="shared" si="55"/>
        <v>0</v>
      </c>
      <c r="J294" s="77">
        <f t="shared" si="52"/>
        <v>0</v>
      </c>
      <c r="K294" s="78">
        <v>3.55</v>
      </c>
      <c r="L294" s="77">
        <f t="shared" si="53"/>
        <v>71.819999999999993</v>
      </c>
      <c r="M294" s="77">
        <f t="shared" si="62"/>
        <v>38.986242810062144</v>
      </c>
      <c r="N294" s="77">
        <f t="shared" si="62"/>
        <v>23.727225133685483</v>
      </c>
      <c r="O294" s="77">
        <f t="shared" si="62"/>
        <v>21.554090736778541</v>
      </c>
      <c r="P294" s="77">
        <f t="shared" si="62"/>
        <v>33.43715435299589</v>
      </c>
      <c r="Q294" s="77">
        <f t="shared" si="62"/>
        <v>33.455047569524993</v>
      </c>
      <c r="R294" s="77">
        <f t="shared" si="56"/>
        <v>71.819999999999993</v>
      </c>
      <c r="S294" s="77">
        <f t="shared" si="57"/>
        <v>0</v>
      </c>
      <c r="T294" s="77">
        <f t="shared" si="61"/>
        <v>0</v>
      </c>
      <c r="U294" s="99">
        <f t="shared" si="58"/>
        <v>0</v>
      </c>
      <c r="V294" s="99">
        <f t="shared" si="59"/>
        <v>0</v>
      </c>
    </row>
    <row r="295" spans="1:22" x14ac:dyDescent="0.25">
      <c r="A295" s="24">
        <f>'[2]07-2021'!A301</f>
        <v>44390.08333333263</v>
      </c>
      <c r="B295" s="33">
        <v>0</v>
      </c>
      <c r="C295" s="34">
        <v>0</v>
      </c>
      <c r="D295" s="33">
        <v>0</v>
      </c>
      <c r="E295" s="34">
        <v>0</v>
      </c>
      <c r="F295" s="27">
        <f t="shared" si="54"/>
        <v>0</v>
      </c>
      <c r="G295" s="27">
        <f t="shared" si="54"/>
        <v>0</v>
      </c>
      <c r="H295" s="28">
        <f>'[2]07-2021'!P301</f>
        <v>0</v>
      </c>
      <c r="I295" s="76">
        <f t="shared" si="55"/>
        <v>0</v>
      </c>
      <c r="J295" s="77">
        <f t="shared" si="52"/>
        <v>0</v>
      </c>
      <c r="K295" s="78">
        <v>3.55</v>
      </c>
      <c r="L295" s="77">
        <f t="shared" si="53"/>
        <v>71.819999999999993</v>
      </c>
      <c r="M295" s="77">
        <f t="shared" si="62"/>
        <v>38.986242810062144</v>
      </c>
      <c r="N295" s="77">
        <f t="shared" si="62"/>
        <v>23.727225133685483</v>
      </c>
      <c r="O295" s="77">
        <f t="shared" si="62"/>
        <v>21.554090736778541</v>
      </c>
      <c r="P295" s="77">
        <f t="shared" si="62"/>
        <v>33.43715435299589</v>
      </c>
      <c r="Q295" s="77">
        <f t="shared" si="62"/>
        <v>33.455047569524993</v>
      </c>
      <c r="R295" s="77">
        <f t="shared" si="56"/>
        <v>71.819999999999993</v>
      </c>
      <c r="S295" s="77">
        <f t="shared" si="57"/>
        <v>0</v>
      </c>
      <c r="T295" s="77">
        <f t="shared" si="61"/>
        <v>0</v>
      </c>
      <c r="U295" s="99">
        <f t="shared" si="58"/>
        <v>0</v>
      </c>
      <c r="V295" s="99">
        <f t="shared" si="59"/>
        <v>0</v>
      </c>
    </row>
    <row r="296" spans="1:22" x14ac:dyDescent="0.25">
      <c r="A296" s="24">
        <f>'[2]07-2021'!A302</f>
        <v>44390.124999999294</v>
      </c>
      <c r="B296" s="25">
        <v>0</v>
      </c>
      <c r="C296" s="26">
        <v>0</v>
      </c>
      <c r="D296" s="25">
        <v>0</v>
      </c>
      <c r="E296" s="26">
        <v>0</v>
      </c>
      <c r="F296" s="27">
        <f t="shared" si="54"/>
        <v>0</v>
      </c>
      <c r="G296" s="27">
        <f t="shared" si="54"/>
        <v>0</v>
      </c>
      <c r="H296" s="28">
        <f>'[2]07-2021'!P302</f>
        <v>0</v>
      </c>
      <c r="I296" s="76">
        <f t="shared" si="55"/>
        <v>0</v>
      </c>
      <c r="J296" s="77">
        <f t="shared" si="52"/>
        <v>0</v>
      </c>
      <c r="K296" s="78">
        <v>3.55</v>
      </c>
      <c r="L296" s="77">
        <f t="shared" si="53"/>
        <v>71.819999999999993</v>
      </c>
      <c r="M296" s="77">
        <f t="shared" ref="M296:Q311" si="63">M295</f>
        <v>38.986242810062144</v>
      </c>
      <c r="N296" s="77">
        <f t="shared" si="63"/>
        <v>23.727225133685483</v>
      </c>
      <c r="O296" s="77">
        <f t="shared" si="63"/>
        <v>21.554090736778541</v>
      </c>
      <c r="P296" s="77">
        <f t="shared" si="63"/>
        <v>33.43715435299589</v>
      </c>
      <c r="Q296" s="77">
        <f t="shared" si="63"/>
        <v>33.455047569524993</v>
      </c>
      <c r="R296" s="77">
        <f t="shared" si="56"/>
        <v>71.819999999999993</v>
      </c>
      <c r="S296" s="77">
        <f t="shared" si="57"/>
        <v>0</v>
      </c>
      <c r="T296" s="77">
        <f t="shared" si="61"/>
        <v>0</v>
      </c>
      <c r="U296" s="99">
        <f t="shared" si="58"/>
        <v>0</v>
      </c>
      <c r="V296" s="99">
        <f t="shared" si="59"/>
        <v>0</v>
      </c>
    </row>
    <row r="297" spans="1:22" x14ac:dyDescent="0.25">
      <c r="A297" s="24">
        <f>'[2]07-2021'!A303</f>
        <v>44390.166666665958</v>
      </c>
      <c r="B297" s="25">
        <v>0</v>
      </c>
      <c r="C297" s="26">
        <v>0</v>
      </c>
      <c r="D297" s="25">
        <v>0</v>
      </c>
      <c r="E297" s="26">
        <v>0</v>
      </c>
      <c r="F297" s="27">
        <f t="shared" si="54"/>
        <v>0</v>
      </c>
      <c r="G297" s="27">
        <f t="shared" si="54"/>
        <v>0</v>
      </c>
      <c r="H297" s="28">
        <f>'[2]07-2021'!P303</f>
        <v>0</v>
      </c>
      <c r="I297" s="76">
        <f t="shared" si="55"/>
        <v>0</v>
      </c>
      <c r="J297" s="77">
        <f t="shared" si="52"/>
        <v>0</v>
      </c>
      <c r="K297" s="78">
        <v>3.55</v>
      </c>
      <c r="L297" s="77">
        <f t="shared" si="53"/>
        <v>71.819999999999993</v>
      </c>
      <c r="M297" s="77">
        <f t="shared" si="63"/>
        <v>38.986242810062144</v>
      </c>
      <c r="N297" s="77">
        <f t="shared" si="63"/>
        <v>23.727225133685483</v>
      </c>
      <c r="O297" s="77">
        <f t="shared" si="63"/>
        <v>21.554090736778541</v>
      </c>
      <c r="P297" s="77">
        <f t="shared" si="63"/>
        <v>33.43715435299589</v>
      </c>
      <c r="Q297" s="77">
        <f t="shared" si="63"/>
        <v>33.455047569524993</v>
      </c>
      <c r="R297" s="77">
        <f t="shared" si="56"/>
        <v>71.819999999999993</v>
      </c>
      <c r="S297" s="77">
        <f t="shared" si="57"/>
        <v>0</v>
      </c>
      <c r="T297" s="77">
        <f t="shared" si="61"/>
        <v>0</v>
      </c>
      <c r="U297" s="99">
        <f t="shared" si="58"/>
        <v>0</v>
      </c>
      <c r="V297" s="99">
        <f t="shared" si="59"/>
        <v>0</v>
      </c>
    </row>
    <row r="298" spans="1:22" x14ac:dyDescent="0.25">
      <c r="A298" s="24">
        <f>'[2]07-2021'!A304</f>
        <v>44390.208333332623</v>
      </c>
      <c r="B298" s="25">
        <v>0</v>
      </c>
      <c r="C298" s="26">
        <v>0</v>
      </c>
      <c r="D298" s="25">
        <v>0</v>
      </c>
      <c r="E298" s="26">
        <v>0</v>
      </c>
      <c r="F298" s="27">
        <f t="shared" si="54"/>
        <v>0</v>
      </c>
      <c r="G298" s="27">
        <f t="shared" si="54"/>
        <v>0</v>
      </c>
      <c r="H298" s="28">
        <f>'[2]07-2021'!P304</f>
        <v>0</v>
      </c>
      <c r="I298" s="76">
        <f t="shared" si="55"/>
        <v>0</v>
      </c>
      <c r="J298" s="77">
        <f t="shared" si="52"/>
        <v>0</v>
      </c>
      <c r="K298" s="78">
        <v>3.55</v>
      </c>
      <c r="L298" s="77">
        <f t="shared" si="53"/>
        <v>71.819999999999993</v>
      </c>
      <c r="M298" s="77">
        <f t="shared" si="63"/>
        <v>38.986242810062144</v>
      </c>
      <c r="N298" s="77">
        <f t="shared" si="63"/>
        <v>23.727225133685483</v>
      </c>
      <c r="O298" s="77">
        <f t="shared" si="63"/>
        <v>21.554090736778541</v>
      </c>
      <c r="P298" s="77">
        <f t="shared" si="63"/>
        <v>33.43715435299589</v>
      </c>
      <c r="Q298" s="77">
        <f t="shared" si="63"/>
        <v>33.455047569524993</v>
      </c>
      <c r="R298" s="77">
        <f t="shared" si="56"/>
        <v>71.819999999999993</v>
      </c>
      <c r="S298" s="77">
        <f t="shared" si="57"/>
        <v>0</v>
      </c>
      <c r="T298" s="77">
        <f t="shared" si="61"/>
        <v>0</v>
      </c>
      <c r="U298" s="99">
        <f t="shared" si="58"/>
        <v>0</v>
      </c>
      <c r="V298" s="99">
        <f t="shared" si="59"/>
        <v>0</v>
      </c>
    </row>
    <row r="299" spans="1:22" x14ac:dyDescent="0.25">
      <c r="A299" s="24">
        <f>'[2]07-2021'!A305</f>
        <v>44390.249999999287</v>
      </c>
      <c r="B299" s="25">
        <v>0</v>
      </c>
      <c r="C299" s="26">
        <v>0</v>
      </c>
      <c r="D299" s="25">
        <v>0</v>
      </c>
      <c r="E299" s="26">
        <v>0</v>
      </c>
      <c r="F299" s="27">
        <f t="shared" si="54"/>
        <v>0</v>
      </c>
      <c r="G299" s="27">
        <f t="shared" si="54"/>
        <v>0</v>
      </c>
      <c r="H299" s="28">
        <f>'[2]07-2021'!P305</f>
        <v>0</v>
      </c>
      <c r="I299" s="76">
        <f t="shared" si="55"/>
        <v>0</v>
      </c>
      <c r="J299" s="77">
        <f t="shared" si="52"/>
        <v>0</v>
      </c>
      <c r="K299" s="78">
        <v>3.55</v>
      </c>
      <c r="L299" s="77">
        <f t="shared" si="53"/>
        <v>71.819999999999993</v>
      </c>
      <c r="M299" s="77">
        <f t="shared" si="63"/>
        <v>38.986242810062144</v>
      </c>
      <c r="N299" s="77">
        <f t="shared" si="63"/>
        <v>23.727225133685483</v>
      </c>
      <c r="O299" s="77">
        <f t="shared" si="63"/>
        <v>21.554090736778541</v>
      </c>
      <c r="P299" s="77">
        <f t="shared" si="63"/>
        <v>33.43715435299589</v>
      </c>
      <c r="Q299" s="77">
        <f t="shared" si="63"/>
        <v>33.455047569524993</v>
      </c>
      <c r="R299" s="77">
        <f t="shared" si="56"/>
        <v>71.819999999999993</v>
      </c>
      <c r="S299" s="77">
        <f t="shared" si="57"/>
        <v>0</v>
      </c>
      <c r="T299" s="77">
        <f t="shared" si="61"/>
        <v>0</v>
      </c>
      <c r="U299" s="99">
        <f t="shared" si="58"/>
        <v>0</v>
      </c>
      <c r="V299" s="99">
        <f t="shared" si="59"/>
        <v>0</v>
      </c>
    </row>
    <row r="300" spans="1:22" x14ac:dyDescent="0.25">
      <c r="A300" s="24">
        <f>'[2]07-2021'!A306</f>
        <v>44390.291666665951</v>
      </c>
      <c r="B300" s="25">
        <v>16.484999999999999</v>
      </c>
      <c r="C300" s="26">
        <v>390.49668000000003</v>
      </c>
      <c r="D300" s="25">
        <v>0</v>
      </c>
      <c r="E300" s="26">
        <v>0</v>
      </c>
      <c r="F300" s="27">
        <f t="shared" si="54"/>
        <v>16.484999999999999</v>
      </c>
      <c r="G300" s="27">
        <f t="shared" si="54"/>
        <v>390.49668000000003</v>
      </c>
      <c r="H300" s="28">
        <f>'[2]07-2021'!P306</f>
        <v>0</v>
      </c>
      <c r="I300" s="76">
        <f t="shared" si="55"/>
        <v>16.484999999999999</v>
      </c>
      <c r="J300" s="77">
        <f t="shared" si="52"/>
        <v>23.688000000000002</v>
      </c>
      <c r="K300" s="78">
        <v>3.55</v>
      </c>
      <c r="L300" s="77">
        <f t="shared" si="53"/>
        <v>71.819999999999993</v>
      </c>
      <c r="M300" s="77">
        <f t="shared" si="63"/>
        <v>38.986242810062144</v>
      </c>
      <c r="N300" s="77">
        <f t="shared" si="63"/>
        <v>23.727225133685483</v>
      </c>
      <c r="O300" s="77">
        <f t="shared" si="63"/>
        <v>21.554090736778541</v>
      </c>
      <c r="P300" s="77">
        <f t="shared" si="63"/>
        <v>33.43715435299589</v>
      </c>
      <c r="Q300" s="77">
        <f t="shared" si="63"/>
        <v>33.455047569524993</v>
      </c>
      <c r="R300" s="77">
        <f t="shared" si="56"/>
        <v>71.819999999999993</v>
      </c>
      <c r="S300" s="77">
        <f t="shared" si="57"/>
        <v>0</v>
      </c>
      <c r="T300" s="77">
        <f t="shared" si="61"/>
        <v>0</v>
      </c>
      <c r="U300" s="99">
        <f t="shared" si="58"/>
        <v>0</v>
      </c>
      <c r="V300" s="99">
        <f t="shared" si="59"/>
        <v>0</v>
      </c>
    </row>
    <row r="301" spans="1:22" x14ac:dyDescent="0.25">
      <c r="A301" s="24">
        <f>'[2]07-2021'!A307</f>
        <v>44390.333333332615</v>
      </c>
      <c r="B301" s="25">
        <v>50.121000000000002</v>
      </c>
      <c r="C301" s="26">
        <v>1174.234788</v>
      </c>
      <c r="D301" s="25">
        <v>0</v>
      </c>
      <c r="E301" s="26">
        <v>0</v>
      </c>
      <c r="F301" s="27">
        <f t="shared" si="54"/>
        <v>50.121000000000002</v>
      </c>
      <c r="G301" s="27">
        <f t="shared" si="54"/>
        <v>1174.234788</v>
      </c>
      <c r="H301" s="28">
        <f>'[2]07-2021'!P307</f>
        <v>0</v>
      </c>
      <c r="I301" s="76">
        <f t="shared" si="55"/>
        <v>50.121000000000002</v>
      </c>
      <c r="J301" s="77">
        <f t="shared" si="52"/>
        <v>23.427999999999997</v>
      </c>
      <c r="K301" s="78">
        <v>3.55</v>
      </c>
      <c r="L301" s="77">
        <f t="shared" si="53"/>
        <v>71.819999999999993</v>
      </c>
      <c r="M301" s="77">
        <f t="shared" si="63"/>
        <v>38.986242810062144</v>
      </c>
      <c r="N301" s="77">
        <f t="shared" si="63"/>
        <v>23.727225133685483</v>
      </c>
      <c r="O301" s="77">
        <f t="shared" si="63"/>
        <v>21.554090736778541</v>
      </c>
      <c r="P301" s="77">
        <f t="shared" si="63"/>
        <v>33.43715435299589</v>
      </c>
      <c r="Q301" s="77">
        <f t="shared" si="63"/>
        <v>33.455047569524993</v>
      </c>
      <c r="R301" s="77">
        <f t="shared" si="56"/>
        <v>71.819999999999993</v>
      </c>
      <c r="S301" s="77">
        <f t="shared" si="57"/>
        <v>0</v>
      </c>
      <c r="T301" s="77">
        <f t="shared" si="61"/>
        <v>0</v>
      </c>
      <c r="U301" s="99">
        <f t="shared" si="58"/>
        <v>0</v>
      </c>
      <c r="V301" s="99">
        <f t="shared" si="59"/>
        <v>0</v>
      </c>
    </row>
    <row r="302" spans="1:22" x14ac:dyDescent="0.25">
      <c r="A302" s="24">
        <f>'[2]07-2021'!A308</f>
        <v>44390.37499999928</v>
      </c>
      <c r="B302" s="25">
        <v>185.107</v>
      </c>
      <c r="C302" s="26">
        <v>5381.8009179999999</v>
      </c>
      <c r="D302" s="25">
        <v>185.107</v>
      </c>
      <c r="E302" s="26">
        <v>5381.8010000000004</v>
      </c>
      <c r="F302" s="27">
        <f t="shared" si="54"/>
        <v>0</v>
      </c>
      <c r="G302" s="27">
        <f t="shared" si="54"/>
        <v>-8.2000000475090928E-5</v>
      </c>
      <c r="H302" s="28">
        <f>'[2]07-2021'!P308</f>
        <v>0</v>
      </c>
      <c r="I302" s="76">
        <f t="shared" si="55"/>
        <v>0</v>
      </c>
      <c r="J302" s="77">
        <f t="shared" si="52"/>
        <v>0</v>
      </c>
      <c r="K302" s="78">
        <v>3.55</v>
      </c>
      <c r="L302" s="77">
        <f t="shared" si="53"/>
        <v>71.819999999999993</v>
      </c>
      <c r="M302" s="77">
        <f t="shared" si="63"/>
        <v>38.986242810062144</v>
      </c>
      <c r="N302" s="77">
        <f t="shared" si="63"/>
        <v>23.727225133685483</v>
      </c>
      <c r="O302" s="77">
        <f t="shared" si="63"/>
        <v>21.554090736778541</v>
      </c>
      <c r="P302" s="77">
        <f t="shared" si="63"/>
        <v>33.43715435299589</v>
      </c>
      <c r="Q302" s="77">
        <f t="shared" si="63"/>
        <v>33.455047569524993</v>
      </c>
      <c r="R302" s="77">
        <f t="shared" si="56"/>
        <v>71.819999999999993</v>
      </c>
      <c r="S302" s="77">
        <f t="shared" si="57"/>
        <v>0</v>
      </c>
      <c r="T302" s="77">
        <f t="shared" si="61"/>
        <v>0</v>
      </c>
      <c r="U302" s="99">
        <f t="shared" si="58"/>
        <v>0</v>
      </c>
      <c r="V302" s="99">
        <f t="shared" si="59"/>
        <v>0</v>
      </c>
    </row>
    <row r="303" spans="1:22" x14ac:dyDescent="0.25">
      <c r="A303" s="24">
        <f>'[2]07-2021'!A309</f>
        <v>44390.416666665944</v>
      </c>
      <c r="B303" s="25">
        <v>281.40699999999998</v>
      </c>
      <c r="C303" s="26">
        <v>8230.3105290000003</v>
      </c>
      <c r="D303" s="25">
        <v>281.40699999999998</v>
      </c>
      <c r="E303" s="26">
        <v>8230.3109999999997</v>
      </c>
      <c r="F303" s="27">
        <f t="shared" si="54"/>
        <v>0</v>
      </c>
      <c r="G303" s="27">
        <f t="shared" si="54"/>
        <v>-4.709999993792735E-4</v>
      </c>
      <c r="H303" s="28">
        <f>'[2]07-2021'!P309</f>
        <v>0</v>
      </c>
      <c r="I303" s="76">
        <f t="shared" si="55"/>
        <v>0</v>
      </c>
      <c r="J303" s="77">
        <f t="shared" si="52"/>
        <v>0</v>
      </c>
      <c r="K303" s="78">
        <v>3.55</v>
      </c>
      <c r="L303" s="77">
        <f t="shared" si="53"/>
        <v>71.819999999999993</v>
      </c>
      <c r="M303" s="77">
        <f t="shared" si="63"/>
        <v>38.986242810062144</v>
      </c>
      <c r="N303" s="77">
        <f t="shared" si="63"/>
        <v>23.727225133685483</v>
      </c>
      <c r="O303" s="77">
        <f t="shared" si="63"/>
        <v>21.554090736778541</v>
      </c>
      <c r="P303" s="77">
        <f t="shared" si="63"/>
        <v>33.43715435299589</v>
      </c>
      <c r="Q303" s="77">
        <f t="shared" si="63"/>
        <v>33.455047569524993</v>
      </c>
      <c r="R303" s="77">
        <f t="shared" si="56"/>
        <v>71.819999999999993</v>
      </c>
      <c r="S303" s="77">
        <f t="shared" si="57"/>
        <v>0</v>
      </c>
      <c r="T303" s="77">
        <f t="shared" si="61"/>
        <v>0</v>
      </c>
      <c r="U303" s="99">
        <f t="shared" si="58"/>
        <v>0</v>
      </c>
      <c r="V303" s="99">
        <f t="shared" si="59"/>
        <v>0</v>
      </c>
    </row>
    <row r="304" spans="1:22" x14ac:dyDescent="0.25">
      <c r="A304" s="24">
        <f>'[2]07-2021'!A310</f>
        <v>44390.458333332608</v>
      </c>
      <c r="B304" s="25">
        <v>229.46</v>
      </c>
      <c r="C304" s="26">
        <v>7380.1219799999999</v>
      </c>
      <c r="D304" s="25">
        <v>229.46</v>
      </c>
      <c r="E304" s="26">
        <v>7380.1220000000003</v>
      </c>
      <c r="F304" s="27">
        <f t="shared" si="54"/>
        <v>0</v>
      </c>
      <c r="G304" s="27">
        <f t="shared" si="54"/>
        <v>-2.0000000404252205E-5</v>
      </c>
      <c r="H304" s="28">
        <f>'[2]07-2021'!P310</f>
        <v>0</v>
      </c>
      <c r="I304" s="76">
        <f t="shared" si="55"/>
        <v>0</v>
      </c>
      <c r="J304" s="77">
        <f t="shared" si="52"/>
        <v>0</v>
      </c>
      <c r="K304" s="78">
        <v>3.55</v>
      </c>
      <c r="L304" s="77">
        <f t="shared" si="53"/>
        <v>71.819999999999993</v>
      </c>
      <c r="M304" s="77">
        <f t="shared" si="63"/>
        <v>38.986242810062144</v>
      </c>
      <c r="N304" s="77">
        <f t="shared" si="63"/>
        <v>23.727225133685483</v>
      </c>
      <c r="O304" s="77">
        <f t="shared" si="63"/>
        <v>21.554090736778541</v>
      </c>
      <c r="P304" s="77">
        <f t="shared" si="63"/>
        <v>33.43715435299589</v>
      </c>
      <c r="Q304" s="77">
        <f t="shared" si="63"/>
        <v>33.455047569524993</v>
      </c>
      <c r="R304" s="77">
        <f t="shared" si="56"/>
        <v>71.819999999999993</v>
      </c>
      <c r="S304" s="77">
        <f t="shared" si="57"/>
        <v>0</v>
      </c>
      <c r="T304" s="77">
        <f t="shared" si="61"/>
        <v>0</v>
      </c>
      <c r="U304" s="99">
        <f t="shared" si="58"/>
        <v>0</v>
      </c>
      <c r="V304" s="99">
        <f t="shared" si="59"/>
        <v>0</v>
      </c>
    </row>
    <row r="305" spans="1:22" x14ac:dyDescent="0.25">
      <c r="A305" s="24">
        <f>'[2]07-2021'!A311</f>
        <v>44390.499999999272</v>
      </c>
      <c r="B305" s="25">
        <v>136.422</v>
      </c>
      <c r="C305" s="26">
        <v>4891.1379660000002</v>
      </c>
      <c r="D305" s="25">
        <v>136.422</v>
      </c>
      <c r="E305" s="26">
        <v>4891.1379999999999</v>
      </c>
      <c r="F305" s="27">
        <f t="shared" si="54"/>
        <v>0</v>
      </c>
      <c r="G305" s="27">
        <f t="shared" si="54"/>
        <v>-3.3999999686784577E-5</v>
      </c>
      <c r="H305" s="28">
        <f>'[2]07-2021'!P311</f>
        <v>0</v>
      </c>
      <c r="I305" s="76">
        <f t="shared" si="55"/>
        <v>0</v>
      </c>
      <c r="J305" s="77">
        <f t="shared" si="52"/>
        <v>0</v>
      </c>
      <c r="K305" s="78">
        <v>3.55</v>
      </c>
      <c r="L305" s="77">
        <f t="shared" si="53"/>
        <v>71.819999999999993</v>
      </c>
      <c r="M305" s="77">
        <f t="shared" si="63"/>
        <v>38.986242810062144</v>
      </c>
      <c r="N305" s="77">
        <f t="shared" si="63"/>
        <v>23.727225133685483</v>
      </c>
      <c r="O305" s="77">
        <f t="shared" si="63"/>
        <v>21.554090736778541</v>
      </c>
      <c r="P305" s="77">
        <f t="shared" si="63"/>
        <v>33.43715435299589</v>
      </c>
      <c r="Q305" s="77">
        <f t="shared" si="63"/>
        <v>33.455047569524993</v>
      </c>
      <c r="R305" s="77">
        <f t="shared" si="56"/>
        <v>71.819999999999993</v>
      </c>
      <c r="S305" s="77">
        <f t="shared" si="57"/>
        <v>0</v>
      </c>
      <c r="T305" s="77">
        <f t="shared" si="61"/>
        <v>0</v>
      </c>
      <c r="U305" s="99">
        <f t="shared" si="58"/>
        <v>0</v>
      </c>
      <c r="V305" s="99">
        <f t="shared" si="59"/>
        <v>0</v>
      </c>
    </row>
    <row r="306" spans="1:22" x14ac:dyDescent="0.25">
      <c r="A306" s="24">
        <f>'[2]07-2021'!A312</f>
        <v>44390.541666665937</v>
      </c>
      <c r="B306" s="25">
        <v>0</v>
      </c>
      <c r="C306" s="26">
        <v>0</v>
      </c>
      <c r="D306" s="25">
        <v>0</v>
      </c>
      <c r="E306" s="26">
        <v>0</v>
      </c>
      <c r="F306" s="27">
        <f t="shared" si="54"/>
        <v>0</v>
      </c>
      <c r="G306" s="27">
        <f t="shared" si="54"/>
        <v>0</v>
      </c>
      <c r="H306" s="28">
        <f>'[2]07-2021'!P312</f>
        <v>0</v>
      </c>
      <c r="I306" s="76">
        <f t="shared" si="55"/>
        <v>0</v>
      </c>
      <c r="J306" s="77">
        <f t="shared" si="52"/>
        <v>0</v>
      </c>
      <c r="K306" s="78">
        <v>3.55</v>
      </c>
      <c r="L306" s="77">
        <f t="shared" si="53"/>
        <v>71.819999999999993</v>
      </c>
      <c r="M306" s="77">
        <f t="shared" si="63"/>
        <v>38.986242810062144</v>
      </c>
      <c r="N306" s="77">
        <f t="shared" si="63"/>
        <v>23.727225133685483</v>
      </c>
      <c r="O306" s="77">
        <f t="shared" si="63"/>
        <v>21.554090736778541</v>
      </c>
      <c r="P306" s="77">
        <f t="shared" si="63"/>
        <v>33.43715435299589</v>
      </c>
      <c r="Q306" s="77">
        <f t="shared" si="63"/>
        <v>33.455047569524993</v>
      </c>
      <c r="R306" s="77">
        <f t="shared" si="56"/>
        <v>71.819999999999993</v>
      </c>
      <c r="S306" s="77">
        <f t="shared" si="57"/>
        <v>0</v>
      </c>
      <c r="T306" s="77">
        <f t="shared" si="61"/>
        <v>0</v>
      </c>
      <c r="U306" s="99">
        <f t="shared" si="58"/>
        <v>0</v>
      </c>
      <c r="V306" s="99">
        <f t="shared" si="59"/>
        <v>0</v>
      </c>
    </row>
    <row r="307" spans="1:22" x14ac:dyDescent="0.25">
      <c r="A307" s="24">
        <f>'[2]07-2021'!A313</f>
        <v>44390.583333332601</v>
      </c>
      <c r="B307" s="25">
        <v>0</v>
      </c>
      <c r="C307" s="26">
        <v>0</v>
      </c>
      <c r="D307" s="25">
        <v>0</v>
      </c>
      <c r="E307" s="26">
        <v>0</v>
      </c>
      <c r="F307" s="27">
        <f t="shared" si="54"/>
        <v>0</v>
      </c>
      <c r="G307" s="27">
        <f t="shared" si="54"/>
        <v>0</v>
      </c>
      <c r="H307" s="28">
        <f>'[2]07-2021'!P313</f>
        <v>0</v>
      </c>
      <c r="I307" s="76">
        <f t="shared" si="55"/>
        <v>0</v>
      </c>
      <c r="J307" s="77">
        <f t="shared" si="52"/>
        <v>0</v>
      </c>
      <c r="K307" s="78">
        <v>3.55</v>
      </c>
      <c r="L307" s="77">
        <f t="shared" si="53"/>
        <v>71.819999999999993</v>
      </c>
      <c r="M307" s="77">
        <f t="shared" si="63"/>
        <v>38.986242810062144</v>
      </c>
      <c r="N307" s="77">
        <f t="shared" si="63"/>
        <v>23.727225133685483</v>
      </c>
      <c r="O307" s="77">
        <f t="shared" si="63"/>
        <v>21.554090736778541</v>
      </c>
      <c r="P307" s="77">
        <f t="shared" si="63"/>
        <v>33.43715435299589</v>
      </c>
      <c r="Q307" s="77">
        <f t="shared" si="63"/>
        <v>33.455047569524993</v>
      </c>
      <c r="R307" s="77">
        <f t="shared" si="56"/>
        <v>71.819999999999993</v>
      </c>
      <c r="S307" s="77">
        <f t="shared" si="57"/>
        <v>0</v>
      </c>
      <c r="T307" s="77">
        <f t="shared" si="61"/>
        <v>0</v>
      </c>
      <c r="U307" s="99">
        <f t="shared" si="58"/>
        <v>0</v>
      </c>
      <c r="V307" s="99">
        <f t="shared" si="59"/>
        <v>0</v>
      </c>
    </row>
    <row r="308" spans="1:22" x14ac:dyDescent="0.25">
      <c r="A308" s="24">
        <f>'[2]07-2021'!A314</f>
        <v>44390.624999999265</v>
      </c>
      <c r="B308" s="25">
        <v>0</v>
      </c>
      <c r="C308" s="26">
        <v>0</v>
      </c>
      <c r="D308" s="25">
        <v>0</v>
      </c>
      <c r="E308" s="26">
        <v>0</v>
      </c>
      <c r="F308" s="27">
        <f t="shared" si="54"/>
        <v>0</v>
      </c>
      <c r="G308" s="27">
        <f t="shared" si="54"/>
        <v>0</v>
      </c>
      <c r="H308" s="28">
        <f>'[2]07-2021'!P314</f>
        <v>0</v>
      </c>
      <c r="I308" s="76">
        <f t="shared" si="55"/>
        <v>0</v>
      </c>
      <c r="J308" s="77">
        <f t="shared" si="52"/>
        <v>0</v>
      </c>
      <c r="K308" s="78">
        <v>3.55</v>
      </c>
      <c r="L308" s="77">
        <f t="shared" si="53"/>
        <v>71.819999999999993</v>
      </c>
      <c r="M308" s="77">
        <f t="shared" si="63"/>
        <v>38.986242810062144</v>
      </c>
      <c r="N308" s="77">
        <f t="shared" si="63"/>
        <v>23.727225133685483</v>
      </c>
      <c r="O308" s="77">
        <f t="shared" si="63"/>
        <v>21.554090736778541</v>
      </c>
      <c r="P308" s="77">
        <f t="shared" si="63"/>
        <v>33.43715435299589</v>
      </c>
      <c r="Q308" s="77">
        <f t="shared" si="63"/>
        <v>33.455047569524993</v>
      </c>
      <c r="R308" s="77">
        <f t="shared" si="56"/>
        <v>71.819999999999993</v>
      </c>
      <c r="S308" s="77">
        <f t="shared" si="57"/>
        <v>0</v>
      </c>
      <c r="T308" s="77">
        <f t="shared" si="61"/>
        <v>0</v>
      </c>
      <c r="U308" s="99">
        <f t="shared" si="58"/>
        <v>0</v>
      </c>
      <c r="V308" s="99">
        <f t="shared" si="59"/>
        <v>0</v>
      </c>
    </row>
    <row r="309" spans="1:22" x14ac:dyDescent="0.25">
      <c r="A309" s="24">
        <f>'[2]07-2021'!A315</f>
        <v>44390.666666665929</v>
      </c>
      <c r="B309" s="25">
        <v>0</v>
      </c>
      <c r="C309" s="26">
        <v>0</v>
      </c>
      <c r="D309" s="25">
        <v>0</v>
      </c>
      <c r="E309" s="26">
        <v>0</v>
      </c>
      <c r="F309" s="27">
        <f t="shared" si="54"/>
        <v>0</v>
      </c>
      <c r="G309" s="27">
        <f t="shared" si="54"/>
        <v>0</v>
      </c>
      <c r="H309" s="28">
        <f>'[2]07-2021'!P315</f>
        <v>0</v>
      </c>
      <c r="I309" s="76">
        <f t="shared" si="55"/>
        <v>0</v>
      </c>
      <c r="J309" s="77">
        <f t="shared" si="52"/>
        <v>0</v>
      </c>
      <c r="K309" s="78">
        <v>3.55</v>
      </c>
      <c r="L309" s="77">
        <f t="shared" si="53"/>
        <v>71.819999999999993</v>
      </c>
      <c r="M309" s="77">
        <f t="shared" si="63"/>
        <v>38.986242810062144</v>
      </c>
      <c r="N309" s="77">
        <f t="shared" si="63"/>
        <v>23.727225133685483</v>
      </c>
      <c r="O309" s="77">
        <f t="shared" si="63"/>
        <v>21.554090736778541</v>
      </c>
      <c r="P309" s="77">
        <f t="shared" si="63"/>
        <v>33.43715435299589</v>
      </c>
      <c r="Q309" s="77">
        <f t="shared" si="63"/>
        <v>33.455047569524993</v>
      </c>
      <c r="R309" s="77">
        <f t="shared" si="56"/>
        <v>71.819999999999993</v>
      </c>
      <c r="S309" s="77">
        <f t="shared" si="57"/>
        <v>0</v>
      </c>
      <c r="T309" s="77">
        <f t="shared" si="61"/>
        <v>0</v>
      </c>
      <c r="U309" s="99">
        <f t="shared" si="58"/>
        <v>0</v>
      </c>
      <c r="V309" s="99">
        <f t="shared" si="59"/>
        <v>0</v>
      </c>
    </row>
    <row r="310" spans="1:22" x14ac:dyDescent="0.25">
      <c r="A310" s="24">
        <f>'[2]07-2021'!A316</f>
        <v>44390.708333332594</v>
      </c>
      <c r="B310" s="25">
        <v>0</v>
      </c>
      <c r="C310" s="26">
        <v>0</v>
      </c>
      <c r="D310" s="25">
        <v>0</v>
      </c>
      <c r="E310" s="26">
        <v>0</v>
      </c>
      <c r="F310" s="27">
        <f t="shared" si="54"/>
        <v>0</v>
      </c>
      <c r="G310" s="27">
        <f t="shared" si="54"/>
        <v>0</v>
      </c>
      <c r="H310" s="28">
        <f>'[2]07-2021'!P316</f>
        <v>0</v>
      </c>
      <c r="I310" s="76">
        <f t="shared" si="55"/>
        <v>0</v>
      </c>
      <c r="J310" s="77">
        <f t="shared" si="52"/>
        <v>0</v>
      </c>
      <c r="K310" s="78">
        <v>3.55</v>
      </c>
      <c r="L310" s="77">
        <f t="shared" si="53"/>
        <v>71.819999999999993</v>
      </c>
      <c r="M310" s="77">
        <f t="shared" si="63"/>
        <v>38.986242810062144</v>
      </c>
      <c r="N310" s="77">
        <f t="shared" si="63"/>
        <v>23.727225133685483</v>
      </c>
      <c r="O310" s="77">
        <f t="shared" si="63"/>
        <v>21.554090736778541</v>
      </c>
      <c r="P310" s="77">
        <f t="shared" si="63"/>
        <v>33.43715435299589</v>
      </c>
      <c r="Q310" s="77">
        <f t="shared" si="63"/>
        <v>33.455047569524993</v>
      </c>
      <c r="R310" s="77">
        <f t="shared" si="56"/>
        <v>71.819999999999993</v>
      </c>
      <c r="S310" s="77">
        <f t="shared" si="57"/>
        <v>0</v>
      </c>
      <c r="T310" s="77">
        <f t="shared" si="61"/>
        <v>0</v>
      </c>
      <c r="U310" s="99">
        <f t="shared" si="58"/>
        <v>0</v>
      </c>
      <c r="V310" s="99">
        <f t="shared" si="59"/>
        <v>0</v>
      </c>
    </row>
    <row r="311" spans="1:22" x14ac:dyDescent="0.25">
      <c r="A311" s="24">
        <f>'[2]07-2021'!A317</f>
        <v>44390.749999999258</v>
      </c>
      <c r="B311" s="25">
        <v>0</v>
      </c>
      <c r="C311" s="26">
        <v>0</v>
      </c>
      <c r="D311" s="25">
        <v>0</v>
      </c>
      <c r="E311" s="26">
        <v>0</v>
      </c>
      <c r="F311" s="27">
        <f t="shared" si="54"/>
        <v>0</v>
      </c>
      <c r="G311" s="27">
        <f t="shared" si="54"/>
        <v>0</v>
      </c>
      <c r="H311" s="28">
        <f>'[2]07-2021'!P317</f>
        <v>0</v>
      </c>
      <c r="I311" s="76">
        <f t="shared" si="55"/>
        <v>0</v>
      </c>
      <c r="J311" s="77">
        <f t="shared" si="52"/>
        <v>0</v>
      </c>
      <c r="K311" s="78">
        <v>3.55</v>
      </c>
      <c r="L311" s="77">
        <f t="shared" si="53"/>
        <v>71.819999999999993</v>
      </c>
      <c r="M311" s="77">
        <f t="shared" si="63"/>
        <v>38.986242810062144</v>
      </c>
      <c r="N311" s="77">
        <f t="shared" si="63"/>
        <v>23.727225133685483</v>
      </c>
      <c r="O311" s="77">
        <f t="shared" si="63"/>
        <v>21.554090736778541</v>
      </c>
      <c r="P311" s="77">
        <f t="shared" si="63"/>
        <v>33.43715435299589</v>
      </c>
      <c r="Q311" s="77">
        <f t="shared" si="63"/>
        <v>33.455047569524993</v>
      </c>
      <c r="R311" s="77">
        <f t="shared" si="56"/>
        <v>71.819999999999993</v>
      </c>
      <c r="S311" s="77">
        <f t="shared" si="57"/>
        <v>0</v>
      </c>
      <c r="T311" s="77">
        <f t="shared" si="61"/>
        <v>0</v>
      </c>
      <c r="U311" s="99">
        <f t="shared" si="58"/>
        <v>0</v>
      </c>
      <c r="V311" s="99">
        <f t="shared" si="59"/>
        <v>0</v>
      </c>
    </row>
    <row r="312" spans="1:22" x14ac:dyDescent="0.25">
      <c r="A312" s="24">
        <f>'[2]07-2021'!A318</f>
        <v>44390.791666665922</v>
      </c>
      <c r="B312" s="25">
        <v>0</v>
      </c>
      <c r="C312" s="26">
        <v>0</v>
      </c>
      <c r="D312" s="25">
        <v>0</v>
      </c>
      <c r="E312" s="26">
        <v>0</v>
      </c>
      <c r="F312" s="27">
        <f t="shared" si="54"/>
        <v>0</v>
      </c>
      <c r="G312" s="27">
        <f t="shared" si="54"/>
        <v>0</v>
      </c>
      <c r="H312" s="28">
        <f>'[2]07-2021'!P318</f>
        <v>0</v>
      </c>
      <c r="I312" s="76">
        <f t="shared" si="55"/>
        <v>0</v>
      </c>
      <c r="J312" s="77">
        <f t="shared" si="52"/>
        <v>0</v>
      </c>
      <c r="K312" s="78">
        <v>3.55</v>
      </c>
      <c r="L312" s="77">
        <f t="shared" si="53"/>
        <v>71.819999999999993</v>
      </c>
      <c r="M312" s="77">
        <f t="shared" ref="M312:Q327" si="64">M311</f>
        <v>38.986242810062144</v>
      </c>
      <c r="N312" s="77">
        <f t="shared" si="64"/>
        <v>23.727225133685483</v>
      </c>
      <c r="O312" s="77">
        <f t="shared" si="64"/>
        <v>21.554090736778541</v>
      </c>
      <c r="P312" s="77">
        <f t="shared" si="64"/>
        <v>33.43715435299589</v>
      </c>
      <c r="Q312" s="77">
        <f t="shared" si="64"/>
        <v>33.455047569524993</v>
      </c>
      <c r="R312" s="77">
        <f t="shared" si="56"/>
        <v>71.819999999999993</v>
      </c>
      <c r="S312" s="77">
        <f t="shared" si="57"/>
        <v>0</v>
      </c>
      <c r="T312" s="77">
        <f t="shared" si="61"/>
        <v>0</v>
      </c>
      <c r="U312" s="99">
        <f t="shared" si="58"/>
        <v>0</v>
      </c>
      <c r="V312" s="99">
        <f t="shared" si="59"/>
        <v>0</v>
      </c>
    </row>
    <row r="313" spans="1:22" x14ac:dyDescent="0.25">
      <c r="A313" s="24">
        <f>'[2]07-2021'!A319</f>
        <v>44390.833333332586</v>
      </c>
      <c r="B313" s="25">
        <v>0</v>
      </c>
      <c r="C313" s="26">
        <v>0</v>
      </c>
      <c r="D313" s="25">
        <v>0</v>
      </c>
      <c r="E313" s="26">
        <v>0</v>
      </c>
      <c r="F313" s="27">
        <f t="shared" si="54"/>
        <v>0</v>
      </c>
      <c r="G313" s="27">
        <f t="shared" si="54"/>
        <v>0</v>
      </c>
      <c r="H313" s="28">
        <f>'[2]07-2021'!P319</f>
        <v>0</v>
      </c>
      <c r="I313" s="76">
        <f t="shared" si="55"/>
        <v>0</v>
      </c>
      <c r="J313" s="77">
        <f t="shared" si="52"/>
        <v>0</v>
      </c>
      <c r="K313" s="78">
        <v>3.55</v>
      </c>
      <c r="L313" s="77">
        <f t="shared" si="53"/>
        <v>71.819999999999993</v>
      </c>
      <c r="M313" s="77">
        <f t="shared" si="64"/>
        <v>38.986242810062144</v>
      </c>
      <c r="N313" s="77">
        <f t="shared" si="64"/>
        <v>23.727225133685483</v>
      </c>
      <c r="O313" s="77">
        <f t="shared" si="64"/>
        <v>21.554090736778541</v>
      </c>
      <c r="P313" s="77">
        <f t="shared" si="64"/>
        <v>33.43715435299589</v>
      </c>
      <c r="Q313" s="77">
        <f t="shared" si="64"/>
        <v>33.455047569524993</v>
      </c>
      <c r="R313" s="77">
        <f t="shared" si="56"/>
        <v>71.819999999999993</v>
      </c>
      <c r="S313" s="77">
        <f t="shared" si="57"/>
        <v>0</v>
      </c>
      <c r="T313" s="77">
        <f t="shared" si="61"/>
        <v>0</v>
      </c>
      <c r="U313" s="99">
        <f t="shared" si="58"/>
        <v>0</v>
      </c>
      <c r="V313" s="99">
        <f t="shared" si="59"/>
        <v>0</v>
      </c>
    </row>
    <row r="314" spans="1:22" x14ac:dyDescent="0.25">
      <c r="A314" s="24">
        <f>'[2]07-2021'!A320</f>
        <v>44390.874999999251</v>
      </c>
      <c r="B314" s="25">
        <v>0</v>
      </c>
      <c r="C314" s="26">
        <v>0</v>
      </c>
      <c r="D314" s="25">
        <v>0</v>
      </c>
      <c r="E314" s="26">
        <v>0</v>
      </c>
      <c r="F314" s="27">
        <f t="shared" si="54"/>
        <v>0</v>
      </c>
      <c r="G314" s="27">
        <f t="shared" si="54"/>
        <v>0</v>
      </c>
      <c r="H314" s="28">
        <f>'[2]07-2021'!P320</f>
        <v>0</v>
      </c>
      <c r="I314" s="76">
        <f t="shared" si="55"/>
        <v>0</v>
      </c>
      <c r="J314" s="77">
        <f t="shared" si="52"/>
        <v>0</v>
      </c>
      <c r="K314" s="78">
        <v>3.55</v>
      </c>
      <c r="L314" s="77">
        <f t="shared" si="53"/>
        <v>71.819999999999993</v>
      </c>
      <c r="M314" s="77">
        <f t="shared" si="64"/>
        <v>38.986242810062144</v>
      </c>
      <c r="N314" s="77">
        <f t="shared" si="64"/>
        <v>23.727225133685483</v>
      </c>
      <c r="O314" s="77">
        <f t="shared" si="64"/>
        <v>21.554090736778541</v>
      </c>
      <c r="P314" s="77">
        <f t="shared" si="64"/>
        <v>33.43715435299589</v>
      </c>
      <c r="Q314" s="77">
        <f t="shared" si="64"/>
        <v>33.455047569524993</v>
      </c>
      <c r="R314" s="77">
        <f t="shared" si="56"/>
        <v>71.819999999999993</v>
      </c>
      <c r="S314" s="77">
        <f t="shared" si="57"/>
        <v>0</v>
      </c>
      <c r="T314" s="77">
        <f t="shared" si="61"/>
        <v>0</v>
      </c>
      <c r="U314" s="99">
        <f t="shared" si="58"/>
        <v>0</v>
      </c>
      <c r="V314" s="99">
        <f t="shared" si="59"/>
        <v>0</v>
      </c>
    </row>
    <row r="315" spans="1:22" x14ac:dyDescent="0.25">
      <c r="A315" s="24">
        <f>'[2]07-2021'!A321</f>
        <v>44390.916666665915</v>
      </c>
      <c r="B315" s="25">
        <v>0</v>
      </c>
      <c r="C315" s="26">
        <v>0</v>
      </c>
      <c r="D315" s="25">
        <v>0</v>
      </c>
      <c r="E315" s="26">
        <v>0</v>
      </c>
      <c r="F315" s="27">
        <f t="shared" si="54"/>
        <v>0</v>
      </c>
      <c r="G315" s="27">
        <f t="shared" si="54"/>
        <v>0</v>
      </c>
      <c r="H315" s="28">
        <f>'[2]07-2021'!P321</f>
        <v>0</v>
      </c>
      <c r="I315" s="76">
        <f t="shared" si="55"/>
        <v>0</v>
      </c>
      <c r="J315" s="77">
        <f t="shared" si="52"/>
        <v>0</v>
      </c>
      <c r="K315" s="78">
        <v>3.55</v>
      </c>
      <c r="L315" s="77">
        <f t="shared" si="53"/>
        <v>71.819999999999993</v>
      </c>
      <c r="M315" s="77">
        <f t="shared" si="64"/>
        <v>38.986242810062144</v>
      </c>
      <c r="N315" s="77">
        <f t="shared" si="64"/>
        <v>23.727225133685483</v>
      </c>
      <c r="O315" s="77">
        <f t="shared" si="64"/>
        <v>21.554090736778541</v>
      </c>
      <c r="P315" s="77">
        <f t="shared" si="64"/>
        <v>33.43715435299589</v>
      </c>
      <c r="Q315" s="77">
        <f t="shared" si="64"/>
        <v>33.455047569524993</v>
      </c>
      <c r="R315" s="77">
        <f t="shared" si="56"/>
        <v>71.819999999999993</v>
      </c>
      <c r="S315" s="77">
        <f t="shared" si="57"/>
        <v>0</v>
      </c>
      <c r="T315" s="77">
        <f t="shared" si="61"/>
        <v>0</v>
      </c>
      <c r="U315" s="99">
        <f t="shared" si="58"/>
        <v>0</v>
      </c>
      <c r="V315" s="99">
        <f t="shared" si="59"/>
        <v>0</v>
      </c>
    </row>
    <row r="316" spans="1:22" x14ac:dyDescent="0.25">
      <c r="A316" s="24">
        <f>'[2]07-2021'!A322</f>
        <v>44390.958333332579</v>
      </c>
      <c r="B316" s="25">
        <v>0</v>
      </c>
      <c r="C316" s="26">
        <v>0</v>
      </c>
      <c r="D316" s="25">
        <v>0</v>
      </c>
      <c r="E316" s="26">
        <v>0</v>
      </c>
      <c r="F316" s="27">
        <f t="shared" si="54"/>
        <v>0</v>
      </c>
      <c r="G316" s="27">
        <f t="shared" si="54"/>
        <v>0</v>
      </c>
      <c r="H316" s="28">
        <f>'[2]07-2021'!P322</f>
        <v>0</v>
      </c>
      <c r="I316" s="76">
        <f t="shared" si="55"/>
        <v>0</v>
      </c>
      <c r="J316" s="77">
        <f t="shared" si="52"/>
        <v>0</v>
      </c>
      <c r="K316" s="78">
        <v>3.55</v>
      </c>
      <c r="L316" s="77">
        <f t="shared" si="53"/>
        <v>71.819999999999993</v>
      </c>
      <c r="M316" s="77">
        <f t="shared" si="64"/>
        <v>38.986242810062144</v>
      </c>
      <c r="N316" s="77">
        <f t="shared" si="64"/>
        <v>23.727225133685483</v>
      </c>
      <c r="O316" s="77">
        <f t="shared" si="64"/>
        <v>21.554090736778541</v>
      </c>
      <c r="P316" s="77">
        <f t="shared" si="64"/>
        <v>33.43715435299589</v>
      </c>
      <c r="Q316" s="77">
        <f t="shared" si="64"/>
        <v>33.455047569524993</v>
      </c>
      <c r="R316" s="77">
        <f t="shared" si="56"/>
        <v>71.819999999999993</v>
      </c>
      <c r="S316" s="77">
        <f t="shared" si="57"/>
        <v>0</v>
      </c>
      <c r="T316" s="77">
        <f t="shared" si="61"/>
        <v>0</v>
      </c>
      <c r="U316" s="99">
        <f t="shared" si="58"/>
        <v>0</v>
      </c>
      <c r="V316" s="99">
        <f t="shared" si="59"/>
        <v>0</v>
      </c>
    </row>
    <row r="317" spans="1:22" x14ac:dyDescent="0.25">
      <c r="A317" s="24">
        <f>'[2]07-2021'!A323</f>
        <v>44390.999999999243</v>
      </c>
      <c r="B317" s="25">
        <v>0</v>
      </c>
      <c r="C317" s="26">
        <v>0</v>
      </c>
      <c r="D317" s="25">
        <v>0</v>
      </c>
      <c r="E317" s="26">
        <v>0</v>
      </c>
      <c r="F317" s="27">
        <f t="shared" si="54"/>
        <v>0</v>
      </c>
      <c r="G317" s="27">
        <f t="shared" si="54"/>
        <v>0</v>
      </c>
      <c r="H317" s="28">
        <f>'[2]07-2021'!P323</f>
        <v>0</v>
      </c>
      <c r="I317" s="76">
        <f t="shared" si="55"/>
        <v>0</v>
      </c>
      <c r="J317" s="77">
        <f t="shared" si="52"/>
        <v>0</v>
      </c>
      <c r="K317" s="78">
        <v>3.55</v>
      </c>
      <c r="L317" s="77">
        <f t="shared" si="53"/>
        <v>71.819999999999993</v>
      </c>
      <c r="M317" s="77">
        <f t="shared" si="64"/>
        <v>38.986242810062144</v>
      </c>
      <c r="N317" s="77">
        <f t="shared" si="64"/>
        <v>23.727225133685483</v>
      </c>
      <c r="O317" s="77">
        <f t="shared" si="64"/>
        <v>21.554090736778541</v>
      </c>
      <c r="P317" s="77">
        <f t="shared" si="64"/>
        <v>33.43715435299589</v>
      </c>
      <c r="Q317" s="77">
        <f t="shared" si="64"/>
        <v>33.455047569524993</v>
      </c>
      <c r="R317" s="77">
        <f t="shared" si="56"/>
        <v>71.819999999999993</v>
      </c>
      <c r="S317" s="77">
        <f t="shared" si="57"/>
        <v>0</v>
      </c>
      <c r="T317" s="77">
        <f t="shared" si="61"/>
        <v>0</v>
      </c>
      <c r="U317" s="99">
        <f t="shared" si="58"/>
        <v>0</v>
      </c>
      <c r="V317" s="99">
        <f t="shared" si="59"/>
        <v>0</v>
      </c>
    </row>
    <row r="318" spans="1:22" x14ac:dyDescent="0.25">
      <c r="A318" s="24">
        <f>'[2]07-2021'!A324</f>
        <v>44391.041666665908</v>
      </c>
      <c r="B318" s="25">
        <v>0</v>
      </c>
      <c r="C318" s="26">
        <v>0</v>
      </c>
      <c r="D318" s="25">
        <v>0</v>
      </c>
      <c r="E318" s="26">
        <v>0</v>
      </c>
      <c r="F318" s="27">
        <f t="shared" si="54"/>
        <v>0</v>
      </c>
      <c r="G318" s="27">
        <f t="shared" si="54"/>
        <v>0</v>
      </c>
      <c r="H318" s="28">
        <f>'[2]07-2021'!P324</f>
        <v>0</v>
      </c>
      <c r="I318" s="76">
        <f t="shared" si="55"/>
        <v>0</v>
      </c>
      <c r="J318" s="77">
        <f t="shared" si="52"/>
        <v>0</v>
      </c>
      <c r="K318" s="78">
        <v>3.6</v>
      </c>
      <c r="L318" s="77">
        <f t="shared" si="53"/>
        <v>72.36</v>
      </c>
      <c r="M318" s="77">
        <f t="shared" si="64"/>
        <v>38.986242810062144</v>
      </c>
      <c r="N318" s="77">
        <f t="shared" si="64"/>
        <v>23.727225133685483</v>
      </c>
      <c r="O318" s="77">
        <f t="shared" si="64"/>
        <v>21.554090736778541</v>
      </c>
      <c r="P318" s="77">
        <f t="shared" si="64"/>
        <v>33.43715435299589</v>
      </c>
      <c r="Q318" s="77">
        <f t="shared" si="64"/>
        <v>33.455047569524993</v>
      </c>
      <c r="R318" s="77">
        <f t="shared" si="56"/>
        <v>72.36</v>
      </c>
      <c r="S318" s="77">
        <f t="shared" si="57"/>
        <v>0</v>
      </c>
      <c r="T318" s="77">
        <f t="shared" si="61"/>
        <v>0</v>
      </c>
      <c r="U318" s="99">
        <f t="shared" si="58"/>
        <v>0</v>
      </c>
      <c r="V318" s="99">
        <f t="shared" si="59"/>
        <v>0</v>
      </c>
    </row>
    <row r="319" spans="1:22" x14ac:dyDescent="0.25">
      <c r="A319" s="24">
        <f>'[2]07-2021'!A325</f>
        <v>44391.083333332572</v>
      </c>
      <c r="B319" s="25">
        <v>0</v>
      </c>
      <c r="C319" s="26">
        <v>0</v>
      </c>
      <c r="D319" s="25">
        <v>0</v>
      </c>
      <c r="E319" s="26">
        <v>0</v>
      </c>
      <c r="F319" s="27">
        <f t="shared" si="54"/>
        <v>0</v>
      </c>
      <c r="G319" s="27">
        <f t="shared" si="54"/>
        <v>0</v>
      </c>
      <c r="H319" s="28">
        <f>'[2]07-2021'!P325</f>
        <v>0</v>
      </c>
      <c r="I319" s="76">
        <f t="shared" si="55"/>
        <v>0</v>
      </c>
      <c r="J319" s="77">
        <f t="shared" si="52"/>
        <v>0</v>
      </c>
      <c r="K319" s="78">
        <v>3.6</v>
      </c>
      <c r="L319" s="77">
        <f t="shared" si="53"/>
        <v>72.36</v>
      </c>
      <c r="M319" s="77">
        <f t="shared" si="64"/>
        <v>38.986242810062144</v>
      </c>
      <c r="N319" s="77">
        <f t="shared" si="64"/>
        <v>23.727225133685483</v>
      </c>
      <c r="O319" s="77">
        <f t="shared" si="64"/>
        <v>21.554090736778541</v>
      </c>
      <c r="P319" s="77">
        <f t="shared" si="64"/>
        <v>33.43715435299589</v>
      </c>
      <c r="Q319" s="77">
        <f t="shared" si="64"/>
        <v>33.455047569524993</v>
      </c>
      <c r="R319" s="77">
        <f t="shared" si="56"/>
        <v>72.36</v>
      </c>
      <c r="S319" s="77">
        <f t="shared" si="57"/>
        <v>0</v>
      </c>
      <c r="T319" s="77">
        <f t="shared" si="61"/>
        <v>0</v>
      </c>
      <c r="U319" s="99">
        <f t="shared" si="58"/>
        <v>0</v>
      </c>
      <c r="V319" s="99">
        <f t="shared" si="59"/>
        <v>0</v>
      </c>
    </row>
    <row r="320" spans="1:22" x14ac:dyDescent="0.25">
      <c r="A320" s="24">
        <f>'[2]07-2021'!A326</f>
        <v>44391.124999999236</v>
      </c>
      <c r="B320" s="25">
        <v>0</v>
      </c>
      <c r="C320" s="26">
        <v>0</v>
      </c>
      <c r="D320" s="25">
        <v>0</v>
      </c>
      <c r="E320" s="26">
        <v>0</v>
      </c>
      <c r="F320" s="27">
        <f t="shared" si="54"/>
        <v>0</v>
      </c>
      <c r="G320" s="27">
        <f t="shared" si="54"/>
        <v>0</v>
      </c>
      <c r="H320" s="28">
        <f>'[2]07-2021'!P326</f>
        <v>0</v>
      </c>
      <c r="I320" s="76">
        <f t="shared" si="55"/>
        <v>0</v>
      </c>
      <c r="J320" s="77">
        <f t="shared" si="52"/>
        <v>0</v>
      </c>
      <c r="K320" s="78">
        <v>3.6</v>
      </c>
      <c r="L320" s="77">
        <f t="shared" si="53"/>
        <v>72.36</v>
      </c>
      <c r="M320" s="77">
        <f t="shared" si="64"/>
        <v>38.986242810062144</v>
      </c>
      <c r="N320" s="77">
        <f t="shared" si="64"/>
        <v>23.727225133685483</v>
      </c>
      <c r="O320" s="77">
        <f t="shared" si="64"/>
        <v>21.554090736778541</v>
      </c>
      <c r="P320" s="77">
        <f t="shared" si="64"/>
        <v>33.43715435299589</v>
      </c>
      <c r="Q320" s="77">
        <f t="shared" si="64"/>
        <v>33.455047569524993</v>
      </c>
      <c r="R320" s="77">
        <f t="shared" si="56"/>
        <v>72.36</v>
      </c>
      <c r="S320" s="77">
        <f t="shared" si="57"/>
        <v>0</v>
      </c>
      <c r="T320" s="77">
        <f t="shared" si="61"/>
        <v>0</v>
      </c>
      <c r="U320" s="99">
        <f t="shared" si="58"/>
        <v>0</v>
      </c>
      <c r="V320" s="99">
        <f t="shared" si="59"/>
        <v>0</v>
      </c>
    </row>
    <row r="321" spans="1:22" x14ac:dyDescent="0.25">
      <c r="A321" s="24">
        <f>'[2]07-2021'!A327</f>
        <v>44391.1666666659</v>
      </c>
      <c r="B321" s="25">
        <v>0</v>
      </c>
      <c r="C321" s="26">
        <v>0</v>
      </c>
      <c r="D321" s="25">
        <v>0</v>
      </c>
      <c r="E321" s="26">
        <v>0</v>
      </c>
      <c r="F321" s="27">
        <f t="shared" si="54"/>
        <v>0</v>
      </c>
      <c r="G321" s="27">
        <f t="shared" si="54"/>
        <v>0</v>
      </c>
      <c r="H321" s="28">
        <f>'[2]07-2021'!P327</f>
        <v>0</v>
      </c>
      <c r="I321" s="76">
        <f t="shared" si="55"/>
        <v>0</v>
      </c>
      <c r="J321" s="77">
        <f t="shared" si="52"/>
        <v>0</v>
      </c>
      <c r="K321" s="78">
        <v>3.6</v>
      </c>
      <c r="L321" s="77">
        <f t="shared" si="53"/>
        <v>72.36</v>
      </c>
      <c r="M321" s="77">
        <f t="shared" si="64"/>
        <v>38.986242810062144</v>
      </c>
      <c r="N321" s="77">
        <f t="shared" si="64"/>
        <v>23.727225133685483</v>
      </c>
      <c r="O321" s="77">
        <f t="shared" si="64"/>
        <v>21.554090736778541</v>
      </c>
      <c r="P321" s="77">
        <f t="shared" si="64"/>
        <v>33.43715435299589</v>
      </c>
      <c r="Q321" s="77">
        <f t="shared" si="64"/>
        <v>33.455047569524993</v>
      </c>
      <c r="R321" s="77">
        <f t="shared" si="56"/>
        <v>72.36</v>
      </c>
      <c r="S321" s="77">
        <f t="shared" si="57"/>
        <v>0</v>
      </c>
      <c r="T321" s="77">
        <f t="shared" si="61"/>
        <v>0</v>
      </c>
      <c r="U321" s="99">
        <f t="shared" si="58"/>
        <v>0</v>
      </c>
      <c r="V321" s="99">
        <f t="shared" si="59"/>
        <v>0</v>
      </c>
    </row>
    <row r="322" spans="1:22" x14ac:dyDescent="0.25">
      <c r="A322" s="24">
        <f>'[2]07-2021'!A328</f>
        <v>44391.208333332565</v>
      </c>
      <c r="B322" s="25">
        <v>0</v>
      </c>
      <c r="C322" s="26">
        <v>0</v>
      </c>
      <c r="D322" s="25">
        <v>0</v>
      </c>
      <c r="E322" s="26">
        <v>0</v>
      </c>
      <c r="F322" s="27">
        <f t="shared" si="54"/>
        <v>0</v>
      </c>
      <c r="G322" s="27">
        <f t="shared" si="54"/>
        <v>0</v>
      </c>
      <c r="H322" s="28">
        <f>'[2]07-2021'!P328</f>
        <v>0</v>
      </c>
      <c r="I322" s="76">
        <f t="shared" si="55"/>
        <v>0</v>
      </c>
      <c r="J322" s="77">
        <f t="shared" si="52"/>
        <v>0</v>
      </c>
      <c r="K322" s="78">
        <v>3.6</v>
      </c>
      <c r="L322" s="77">
        <f t="shared" si="53"/>
        <v>72.36</v>
      </c>
      <c r="M322" s="77">
        <f t="shared" si="64"/>
        <v>38.986242810062144</v>
      </c>
      <c r="N322" s="77">
        <f t="shared" si="64"/>
        <v>23.727225133685483</v>
      </c>
      <c r="O322" s="77">
        <f t="shared" si="64"/>
        <v>21.554090736778541</v>
      </c>
      <c r="P322" s="77">
        <f t="shared" si="64"/>
        <v>33.43715435299589</v>
      </c>
      <c r="Q322" s="77">
        <f t="shared" si="64"/>
        <v>33.455047569524993</v>
      </c>
      <c r="R322" s="77">
        <f t="shared" si="56"/>
        <v>72.36</v>
      </c>
      <c r="S322" s="77">
        <f t="shared" si="57"/>
        <v>0</v>
      </c>
      <c r="T322" s="77">
        <f t="shared" si="61"/>
        <v>0</v>
      </c>
      <c r="U322" s="99">
        <f t="shared" si="58"/>
        <v>0</v>
      </c>
      <c r="V322" s="99">
        <f t="shared" si="59"/>
        <v>0</v>
      </c>
    </row>
    <row r="323" spans="1:22" x14ac:dyDescent="0.25">
      <c r="A323" s="24">
        <f>'[2]07-2021'!A329</f>
        <v>44391.249999999229</v>
      </c>
      <c r="B323" s="25">
        <v>0</v>
      </c>
      <c r="C323" s="26">
        <v>0</v>
      </c>
      <c r="D323" s="25">
        <v>0</v>
      </c>
      <c r="E323" s="26">
        <v>0</v>
      </c>
      <c r="F323" s="27">
        <f t="shared" si="54"/>
        <v>0</v>
      </c>
      <c r="G323" s="27">
        <f t="shared" si="54"/>
        <v>0</v>
      </c>
      <c r="H323" s="28">
        <f>'[2]07-2021'!P329</f>
        <v>0</v>
      </c>
      <c r="I323" s="76">
        <f t="shared" si="55"/>
        <v>0</v>
      </c>
      <c r="J323" s="77">
        <f t="shared" si="52"/>
        <v>0</v>
      </c>
      <c r="K323" s="78">
        <v>3.6</v>
      </c>
      <c r="L323" s="77">
        <f t="shared" si="53"/>
        <v>72.36</v>
      </c>
      <c r="M323" s="77">
        <f t="shared" si="64"/>
        <v>38.986242810062144</v>
      </c>
      <c r="N323" s="77">
        <f t="shared" si="64"/>
        <v>23.727225133685483</v>
      </c>
      <c r="O323" s="77">
        <f t="shared" si="64"/>
        <v>21.554090736778541</v>
      </c>
      <c r="P323" s="77">
        <f t="shared" si="64"/>
        <v>33.43715435299589</v>
      </c>
      <c r="Q323" s="77">
        <f t="shared" si="64"/>
        <v>33.455047569524993</v>
      </c>
      <c r="R323" s="77">
        <f t="shared" si="56"/>
        <v>72.36</v>
      </c>
      <c r="S323" s="77">
        <f t="shared" si="57"/>
        <v>0</v>
      </c>
      <c r="T323" s="77">
        <f t="shared" si="61"/>
        <v>0</v>
      </c>
      <c r="U323" s="99">
        <f t="shared" si="58"/>
        <v>0</v>
      </c>
      <c r="V323" s="99">
        <f t="shared" si="59"/>
        <v>0</v>
      </c>
    </row>
    <row r="324" spans="1:22" x14ac:dyDescent="0.25">
      <c r="A324" s="24">
        <f>'[2]07-2021'!A330</f>
        <v>44391.291666665893</v>
      </c>
      <c r="B324" s="25">
        <v>0</v>
      </c>
      <c r="C324" s="26">
        <v>0</v>
      </c>
      <c r="D324" s="25">
        <v>0</v>
      </c>
      <c r="E324" s="26">
        <v>0</v>
      </c>
      <c r="F324" s="27">
        <f t="shared" si="54"/>
        <v>0</v>
      </c>
      <c r="G324" s="27">
        <f t="shared" si="54"/>
        <v>0</v>
      </c>
      <c r="H324" s="28">
        <f>'[2]07-2021'!P330</f>
        <v>0</v>
      </c>
      <c r="I324" s="76">
        <f t="shared" si="55"/>
        <v>0</v>
      </c>
      <c r="J324" s="77">
        <f t="shared" si="52"/>
        <v>0</v>
      </c>
      <c r="K324" s="78">
        <v>3.6</v>
      </c>
      <c r="L324" s="77">
        <f t="shared" si="53"/>
        <v>72.36</v>
      </c>
      <c r="M324" s="77">
        <f t="shared" si="64"/>
        <v>38.986242810062144</v>
      </c>
      <c r="N324" s="77">
        <f t="shared" si="64"/>
        <v>23.727225133685483</v>
      </c>
      <c r="O324" s="77">
        <f t="shared" si="64"/>
        <v>21.554090736778541</v>
      </c>
      <c r="P324" s="77">
        <f t="shared" si="64"/>
        <v>33.43715435299589</v>
      </c>
      <c r="Q324" s="77">
        <f t="shared" si="64"/>
        <v>33.455047569524993</v>
      </c>
      <c r="R324" s="77">
        <f t="shared" si="56"/>
        <v>72.36</v>
      </c>
      <c r="S324" s="77">
        <f t="shared" si="57"/>
        <v>0</v>
      </c>
      <c r="T324" s="77">
        <f t="shared" si="61"/>
        <v>0</v>
      </c>
      <c r="U324" s="99">
        <f t="shared" si="58"/>
        <v>0</v>
      </c>
      <c r="V324" s="99">
        <f t="shared" si="59"/>
        <v>0</v>
      </c>
    </row>
    <row r="325" spans="1:22" x14ac:dyDescent="0.25">
      <c r="A325" s="24">
        <f>'[2]07-2021'!A331</f>
        <v>44391.333333332557</v>
      </c>
      <c r="B325" s="25">
        <v>36.212000000000003</v>
      </c>
      <c r="C325" s="26">
        <v>906.02423999999996</v>
      </c>
      <c r="D325" s="25">
        <v>0</v>
      </c>
      <c r="E325" s="26">
        <v>0</v>
      </c>
      <c r="F325" s="27">
        <f t="shared" si="54"/>
        <v>36.212000000000003</v>
      </c>
      <c r="G325" s="27">
        <f t="shared" si="54"/>
        <v>906.02423999999996</v>
      </c>
      <c r="H325" s="28">
        <f>'[2]07-2021'!P331</f>
        <v>0</v>
      </c>
      <c r="I325" s="76">
        <f t="shared" si="55"/>
        <v>36.212000000000003</v>
      </c>
      <c r="J325" s="77">
        <f t="shared" si="52"/>
        <v>25.019999999999996</v>
      </c>
      <c r="K325" s="78">
        <v>3.6</v>
      </c>
      <c r="L325" s="77">
        <f t="shared" si="53"/>
        <v>72.36</v>
      </c>
      <c r="M325" s="77">
        <f t="shared" si="64"/>
        <v>38.986242810062144</v>
      </c>
      <c r="N325" s="77">
        <f t="shared" si="64"/>
        <v>23.727225133685483</v>
      </c>
      <c r="O325" s="77">
        <f t="shared" si="64"/>
        <v>21.554090736778541</v>
      </c>
      <c r="P325" s="77">
        <f t="shared" si="64"/>
        <v>33.43715435299589</v>
      </c>
      <c r="Q325" s="77">
        <f t="shared" si="64"/>
        <v>33.455047569524993</v>
      </c>
      <c r="R325" s="77">
        <f t="shared" si="56"/>
        <v>72.36</v>
      </c>
      <c r="S325" s="77">
        <f t="shared" si="57"/>
        <v>0</v>
      </c>
      <c r="T325" s="77">
        <f t="shared" si="61"/>
        <v>0</v>
      </c>
      <c r="U325" s="99">
        <f t="shared" si="58"/>
        <v>0</v>
      </c>
      <c r="V325" s="99">
        <f t="shared" si="59"/>
        <v>0</v>
      </c>
    </row>
    <row r="326" spans="1:22" x14ac:dyDescent="0.25">
      <c r="A326" s="24">
        <f>'[2]07-2021'!A332</f>
        <v>44391.374999999221</v>
      </c>
      <c r="B326" s="25">
        <v>102.691</v>
      </c>
      <c r="C326" s="26">
        <v>2905.436463</v>
      </c>
      <c r="D326" s="25">
        <v>102.691</v>
      </c>
      <c r="E326" s="26">
        <v>2905.4360000000001</v>
      </c>
      <c r="F326" s="27">
        <f t="shared" si="54"/>
        <v>0</v>
      </c>
      <c r="G326" s="27">
        <f t="shared" si="54"/>
        <v>4.6299999985421891E-4</v>
      </c>
      <c r="H326" s="28">
        <f>'[2]07-2021'!P332</f>
        <v>0</v>
      </c>
      <c r="I326" s="76">
        <f t="shared" si="55"/>
        <v>0</v>
      </c>
      <c r="J326" s="77">
        <f t="shared" ref="J326:J389" si="65">IF(F326&gt;0,G326/F326,0)</f>
        <v>0</v>
      </c>
      <c r="K326" s="78">
        <v>3.6</v>
      </c>
      <c r="L326" s="77">
        <f t="shared" ref="L326:L389" si="66">IF(AND(MONTH($A$2)&gt;5,MONTH($A$2)&lt;9),(K326*10800)/1000,(K326*10400)/1000)+33.48</f>
        <v>72.36</v>
      </c>
      <c r="M326" s="77">
        <f t="shared" si="64"/>
        <v>38.986242810062144</v>
      </c>
      <c r="N326" s="77">
        <f t="shared" si="64"/>
        <v>23.727225133685483</v>
      </c>
      <c r="O326" s="77">
        <f t="shared" si="64"/>
        <v>21.554090736778541</v>
      </c>
      <c r="P326" s="77">
        <f t="shared" si="64"/>
        <v>33.43715435299589</v>
      </c>
      <c r="Q326" s="77">
        <f t="shared" si="64"/>
        <v>33.455047569524993</v>
      </c>
      <c r="R326" s="77">
        <f t="shared" si="56"/>
        <v>72.36</v>
      </c>
      <c r="S326" s="77">
        <f t="shared" si="57"/>
        <v>0</v>
      </c>
      <c r="T326" s="77">
        <f t="shared" si="61"/>
        <v>0</v>
      </c>
      <c r="U326" s="99">
        <f t="shared" si="58"/>
        <v>0</v>
      </c>
      <c r="V326" s="99">
        <f t="shared" si="59"/>
        <v>0</v>
      </c>
    </row>
    <row r="327" spans="1:22" x14ac:dyDescent="0.25">
      <c r="A327" s="24">
        <f>'[2]07-2021'!A333</f>
        <v>44391.416666665886</v>
      </c>
      <c r="B327" s="25">
        <v>195.64</v>
      </c>
      <c r="C327" s="26">
        <v>7254.1355599999997</v>
      </c>
      <c r="D327" s="25">
        <v>195.64</v>
      </c>
      <c r="E327" s="26">
        <v>7254.1360000000004</v>
      </c>
      <c r="F327" s="27">
        <f t="shared" ref="F327:G390" si="67">B327-D327</f>
        <v>0</v>
      </c>
      <c r="G327" s="27">
        <f t="shared" si="67"/>
        <v>-4.400000007080962E-4</v>
      </c>
      <c r="H327" s="28">
        <f>'[2]07-2021'!P333</f>
        <v>0</v>
      </c>
      <c r="I327" s="76">
        <f t="shared" ref="I327:I390" si="68">F327-H327</f>
        <v>0</v>
      </c>
      <c r="J327" s="77">
        <f t="shared" si="65"/>
        <v>0</v>
      </c>
      <c r="K327" s="78">
        <v>3.6</v>
      </c>
      <c r="L327" s="77">
        <f t="shared" si="66"/>
        <v>72.36</v>
      </c>
      <c r="M327" s="77">
        <f t="shared" si="64"/>
        <v>38.986242810062144</v>
      </c>
      <c r="N327" s="77">
        <f t="shared" si="64"/>
        <v>23.727225133685483</v>
      </c>
      <c r="O327" s="77">
        <f t="shared" si="64"/>
        <v>21.554090736778541</v>
      </c>
      <c r="P327" s="77">
        <f t="shared" si="64"/>
        <v>33.43715435299589</v>
      </c>
      <c r="Q327" s="77">
        <f t="shared" si="64"/>
        <v>33.455047569524993</v>
      </c>
      <c r="R327" s="77">
        <f t="shared" ref="R327:R390" si="69">MAX(L327:Q327)</f>
        <v>72.36</v>
      </c>
      <c r="S327" s="77">
        <f t="shared" ref="S327:S390" si="70">IF(J327&gt;R327,J327-R327,0)</f>
        <v>0</v>
      </c>
      <c r="T327" s="77">
        <f t="shared" si="61"/>
        <v>0</v>
      </c>
      <c r="U327" s="99">
        <f t="shared" ref="U327:U390" si="71">IF(T327=0,0,1)</f>
        <v>0</v>
      </c>
      <c r="V327" s="99">
        <f t="shared" ref="V327:V390" si="72">IF(U327=0,0,V326+1)</f>
        <v>0</v>
      </c>
    </row>
    <row r="328" spans="1:22" x14ac:dyDescent="0.25">
      <c r="A328" s="24">
        <f>'[2]07-2021'!A334</f>
        <v>44391.45833333255</v>
      </c>
      <c r="B328" s="25">
        <v>239.83199999999999</v>
      </c>
      <c r="C328" s="26">
        <v>8035.3313280000002</v>
      </c>
      <c r="D328" s="25">
        <v>239.83199999999999</v>
      </c>
      <c r="E328" s="26">
        <v>8035.3310000000001</v>
      </c>
      <c r="F328" s="27">
        <f t="shared" si="67"/>
        <v>0</v>
      </c>
      <c r="G328" s="27">
        <f t="shared" si="67"/>
        <v>3.2800000008137431E-4</v>
      </c>
      <c r="H328" s="28">
        <f>'[2]07-2021'!P334</f>
        <v>0</v>
      </c>
      <c r="I328" s="76">
        <f t="shared" si="68"/>
        <v>0</v>
      </c>
      <c r="J328" s="77">
        <f t="shared" si="65"/>
        <v>0</v>
      </c>
      <c r="K328" s="78">
        <v>3.6</v>
      </c>
      <c r="L328" s="77">
        <f t="shared" si="66"/>
        <v>72.36</v>
      </c>
      <c r="M328" s="77">
        <f t="shared" ref="M328:Q343" si="73">M327</f>
        <v>38.986242810062144</v>
      </c>
      <c r="N328" s="77">
        <f t="shared" si="73"/>
        <v>23.727225133685483</v>
      </c>
      <c r="O328" s="77">
        <f t="shared" si="73"/>
        <v>21.554090736778541</v>
      </c>
      <c r="P328" s="77">
        <f t="shared" si="73"/>
        <v>33.43715435299589</v>
      </c>
      <c r="Q328" s="77">
        <f t="shared" si="73"/>
        <v>33.455047569524993</v>
      </c>
      <c r="R328" s="77">
        <f t="shared" si="69"/>
        <v>72.36</v>
      </c>
      <c r="S328" s="77">
        <f t="shared" si="70"/>
        <v>0</v>
      </c>
      <c r="T328" s="77">
        <f t="shared" ref="T328:T391" si="74">IF(S328&lt;&gt;" ",S328*I328,0)</f>
        <v>0</v>
      </c>
      <c r="U328" s="99">
        <f t="shared" si="71"/>
        <v>0</v>
      </c>
      <c r="V328" s="99">
        <f t="shared" si="72"/>
        <v>0</v>
      </c>
    </row>
    <row r="329" spans="1:22" x14ac:dyDescent="0.25">
      <c r="A329" s="24">
        <f>'[2]07-2021'!A335</f>
        <v>44391.499999999214</v>
      </c>
      <c r="B329" s="25">
        <v>152.77500000000001</v>
      </c>
      <c r="C329" s="26">
        <v>5534.1216000000004</v>
      </c>
      <c r="D329" s="25">
        <v>152.77500000000001</v>
      </c>
      <c r="E329" s="26">
        <v>5534.1220000000003</v>
      </c>
      <c r="F329" s="27">
        <f t="shared" si="67"/>
        <v>0</v>
      </c>
      <c r="G329" s="27">
        <f t="shared" si="67"/>
        <v>-3.9999999989959178E-4</v>
      </c>
      <c r="H329" s="28">
        <f>'[2]07-2021'!P335</f>
        <v>0</v>
      </c>
      <c r="I329" s="76">
        <f t="shared" si="68"/>
        <v>0</v>
      </c>
      <c r="J329" s="77">
        <f t="shared" si="65"/>
        <v>0</v>
      </c>
      <c r="K329" s="78">
        <v>3.6</v>
      </c>
      <c r="L329" s="77">
        <f t="shared" si="66"/>
        <v>72.36</v>
      </c>
      <c r="M329" s="77">
        <f t="shared" si="73"/>
        <v>38.986242810062144</v>
      </c>
      <c r="N329" s="77">
        <f t="shared" si="73"/>
        <v>23.727225133685483</v>
      </c>
      <c r="O329" s="77">
        <f t="shared" si="73"/>
        <v>21.554090736778541</v>
      </c>
      <c r="P329" s="77">
        <f t="shared" si="73"/>
        <v>33.43715435299589</v>
      </c>
      <c r="Q329" s="77">
        <f t="shared" si="73"/>
        <v>33.455047569524993</v>
      </c>
      <c r="R329" s="77">
        <f t="shared" si="69"/>
        <v>72.36</v>
      </c>
      <c r="S329" s="77">
        <f t="shared" si="70"/>
        <v>0</v>
      </c>
      <c r="T329" s="77">
        <f t="shared" si="74"/>
        <v>0</v>
      </c>
      <c r="U329" s="99">
        <f t="shared" si="71"/>
        <v>0</v>
      </c>
      <c r="V329" s="99">
        <f t="shared" si="72"/>
        <v>0</v>
      </c>
    </row>
    <row r="330" spans="1:22" x14ac:dyDescent="0.25">
      <c r="A330" s="24">
        <f>'[2]07-2021'!A336</f>
        <v>44391.541666665878</v>
      </c>
      <c r="B330" s="25">
        <v>81.284000000000006</v>
      </c>
      <c r="C330" s="26">
        <v>2799.1771079999999</v>
      </c>
      <c r="D330" s="25">
        <v>81.284000000000006</v>
      </c>
      <c r="E330" s="26">
        <v>2799.1770000000001</v>
      </c>
      <c r="F330" s="27">
        <f t="shared" si="67"/>
        <v>0</v>
      </c>
      <c r="G330" s="27">
        <f t="shared" si="67"/>
        <v>1.0799999972732621E-4</v>
      </c>
      <c r="H330" s="28">
        <f>'[2]07-2021'!P336</f>
        <v>0</v>
      </c>
      <c r="I330" s="76">
        <f t="shared" si="68"/>
        <v>0</v>
      </c>
      <c r="J330" s="77">
        <f t="shared" si="65"/>
        <v>0</v>
      </c>
      <c r="K330" s="78">
        <v>3.6</v>
      </c>
      <c r="L330" s="77">
        <f t="shared" si="66"/>
        <v>72.36</v>
      </c>
      <c r="M330" s="77">
        <f t="shared" si="73"/>
        <v>38.986242810062144</v>
      </c>
      <c r="N330" s="77">
        <f t="shared" si="73"/>
        <v>23.727225133685483</v>
      </c>
      <c r="O330" s="77">
        <f t="shared" si="73"/>
        <v>21.554090736778541</v>
      </c>
      <c r="P330" s="77">
        <f t="shared" si="73"/>
        <v>33.43715435299589</v>
      </c>
      <c r="Q330" s="77">
        <f t="shared" si="73"/>
        <v>33.455047569524993</v>
      </c>
      <c r="R330" s="77">
        <f t="shared" si="69"/>
        <v>72.36</v>
      </c>
      <c r="S330" s="77">
        <f t="shared" si="70"/>
        <v>0</v>
      </c>
      <c r="T330" s="77">
        <f t="shared" si="74"/>
        <v>0</v>
      </c>
      <c r="U330" s="99">
        <f t="shared" si="71"/>
        <v>0</v>
      </c>
      <c r="V330" s="99">
        <f t="shared" si="72"/>
        <v>0</v>
      </c>
    </row>
    <row r="331" spans="1:22" x14ac:dyDescent="0.25">
      <c r="A331" s="24">
        <f>'[2]07-2021'!A337</f>
        <v>44391.583333332543</v>
      </c>
      <c r="B331" s="25">
        <v>36.869</v>
      </c>
      <c r="C331" s="26">
        <v>1476.9721400000001</v>
      </c>
      <c r="D331" s="25">
        <v>36.869</v>
      </c>
      <c r="E331" s="26">
        <v>1476.972</v>
      </c>
      <c r="F331" s="27">
        <f t="shared" si="67"/>
        <v>0</v>
      </c>
      <c r="G331" s="27">
        <f t="shared" si="67"/>
        <v>1.4000000010128133E-4</v>
      </c>
      <c r="H331" s="28">
        <f>'[2]07-2021'!P337</f>
        <v>0</v>
      </c>
      <c r="I331" s="76">
        <f t="shared" si="68"/>
        <v>0</v>
      </c>
      <c r="J331" s="77">
        <f t="shared" si="65"/>
        <v>0</v>
      </c>
      <c r="K331" s="78">
        <v>3.6</v>
      </c>
      <c r="L331" s="77">
        <f t="shared" si="66"/>
        <v>72.36</v>
      </c>
      <c r="M331" s="77">
        <f t="shared" si="73"/>
        <v>38.986242810062144</v>
      </c>
      <c r="N331" s="77">
        <f t="shared" si="73"/>
        <v>23.727225133685483</v>
      </c>
      <c r="O331" s="77">
        <f t="shared" si="73"/>
        <v>21.554090736778541</v>
      </c>
      <c r="P331" s="77">
        <f t="shared" si="73"/>
        <v>33.43715435299589</v>
      </c>
      <c r="Q331" s="77">
        <f t="shared" si="73"/>
        <v>33.455047569524993</v>
      </c>
      <c r="R331" s="77">
        <f t="shared" si="69"/>
        <v>72.36</v>
      </c>
      <c r="S331" s="77">
        <f t="shared" si="70"/>
        <v>0</v>
      </c>
      <c r="T331" s="77">
        <f t="shared" si="74"/>
        <v>0</v>
      </c>
      <c r="U331" s="99">
        <f t="shared" si="71"/>
        <v>0</v>
      </c>
      <c r="V331" s="99">
        <f t="shared" si="72"/>
        <v>0</v>
      </c>
    </row>
    <row r="332" spans="1:22" x14ac:dyDescent="0.25">
      <c r="A332" s="24">
        <f>'[2]07-2021'!A338</f>
        <v>44391.624999999207</v>
      </c>
      <c r="B332" s="25">
        <v>45.85</v>
      </c>
      <c r="C332" s="26">
        <v>1601.2654</v>
      </c>
      <c r="D332" s="25">
        <v>45.85</v>
      </c>
      <c r="E332" s="26">
        <v>1601.2650000000001</v>
      </c>
      <c r="F332" s="27">
        <f t="shared" si="67"/>
        <v>0</v>
      </c>
      <c r="G332" s="27">
        <f t="shared" si="67"/>
        <v>3.9999999989959178E-4</v>
      </c>
      <c r="H332" s="28">
        <f>'[2]07-2021'!P338</f>
        <v>0</v>
      </c>
      <c r="I332" s="76">
        <f t="shared" si="68"/>
        <v>0</v>
      </c>
      <c r="J332" s="77">
        <f t="shared" si="65"/>
        <v>0</v>
      </c>
      <c r="K332" s="78">
        <v>3.6</v>
      </c>
      <c r="L332" s="77">
        <f t="shared" si="66"/>
        <v>72.36</v>
      </c>
      <c r="M332" s="77">
        <f t="shared" si="73"/>
        <v>38.986242810062144</v>
      </c>
      <c r="N332" s="77">
        <f t="shared" si="73"/>
        <v>23.727225133685483</v>
      </c>
      <c r="O332" s="77">
        <f t="shared" si="73"/>
        <v>21.554090736778541</v>
      </c>
      <c r="P332" s="77">
        <f t="shared" si="73"/>
        <v>33.43715435299589</v>
      </c>
      <c r="Q332" s="77">
        <f t="shared" si="73"/>
        <v>33.455047569524993</v>
      </c>
      <c r="R332" s="77">
        <f t="shared" si="69"/>
        <v>72.36</v>
      </c>
      <c r="S332" s="77">
        <f t="shared" si="70"/>
        <v>0</v>
      </c>
      <c r="T332" s="77">
        <f t="shared" si="74"/>
        <v>0</v>
      </c>
      <c r="U332" s="99">
        <f t="shared" si="71"/>
        <v>0</v>
      </c>
      <c r="V332" s="99">
        <f t="shared" si="72"/>
        <v>0</v>
      </c>
    </row>
    <row r="333" spans="1:22" x14ac:dyDescent="0.25">
      <c r="A333" s="24">
        <f>'[2]07-2021'!A339</f>
        <v>44391.666666665871</v>
      </c>
      <c r="B333" s="25">
        <v>7.1749999999999998</v>
      </c>
      <c r="C333" s="26">
        <v>344.04842500000001</v>
      </c>
      <c r="D333" s="25">
        <v>7.1749999999999998</v>
      </c>
      <c r="E333" s="26">
        <v>344.048</v>
      </c>
      <c r="F333" s="27">
        <f t="shared" si="67"/>
        <v>0</v>
      </c>
      <c r="G333" s="27">
        <f t="shared" si="67"/>
        <v>4.2500000000700311E-4</v>
      </c>
      <c r="H333" s="28">
        <f>'[2]07-2021'!P339</f>
        <v>0</v>
      </c>
      <c r="I333" s="76">
        <f t="shared" si="68"/>
        <v>0</v>
      </c>
      <c r="J333" s="77">
        <f t="shared" si="65"/>
        <v>0</v>
      </c>
      <c r="K333" s="78">
        <v>3.6</v>
      </c>
      <c r="L333" s="77">
        <f t="shared" si="66"/>
        <v>72.36</v>
      </c>
      <c r="M333" s="77">
        <f t="shared" si="73"/>
        <v>38.986242810062144</v>
      </c>
      <c r="N333" s="77">
        <f t="shared" si="73"/>
        <v>23.727225133685483</v>
      </c>
      <c r="O333" s="77">
        <f t="shared" si="73"/>
        <v>21.554090736778541</v>
      </c>
      <c r="P333" s="77">
        <f t="shared" si="73"/>
        <v>33.43715435299589</v>
      </c>
      <c r="Q333" s="77">
        <f t="shared" si="73"/>
        <v>33.455047569524993</v>
      </c>
      <c r="R333" s="77">
        <f t="shared" si="69"/>
        <v>72.36</v>
      </c>
      <c r="S333" s="77">
        <f t="shared" si="70"/>
        <v>0</v>
      </c>
      <c r="T333" s="77">
        <f t="shared" si="74"/>
        <v>0</v>
      </c>
      <c r="U333" s="99">
        <f t="shared" si="71"/>
        <v>0</v>
      </c>
      <c r="V333" s="99">
        <f t="shared" si="72"/>
        <v>0</v>
      </c>
    </row>
    <row r="334" spans="1:22" x14ac:dyDescent="0.25">
      <c r="A334" s="24">
        <f>'[2]07-2021'!A340</f>
        <v>44391.708333332535</v>
      </c>
      <c r="B334" s="25">
        <v>20.245000000000001</v>
      </c>
      <c r="C334" s="26">
        <v>937.84962499999995</v>
      </c>
      <c r="D334" s="25">
        <v>20.245000000000001</v>
      </c>
      <c r="E334" s="26">
        <v>937.85</v>
      </c>
      <c r="F334" s="27">
        <f t="shared" si="67"/>
        <v>0</v>
      </c>
      <c r="G334" s="27">
        <f t="shared" si="67"/>
        <v>-3.7500000007639755E-4</v>
      </c>
      <c r="H334" s="28">
        <f>'[2]07-2021'!P340</f>
        <v>0</v>
      </c>
      <c r="I334" s="76">
        <f t="shared" si="68"/>
        <v>0</v>
      </c>
      <c r="J334" s="77">
        <f t="shared" si="65"/>
        <v>0</v>
      </c>
      <c r="K334" s="78">
        <v>3.6</v>
      </c>
      <c r="L334" s="77">
        <f t="shared" si="66"/>
        <v>72.36</v>
      </c>
      <c r="M334" s="77">
        <f t="shared" si="73"/>
        <v>38.986242810062144</v>
      </c>
      <c r="N334" s="77">
        <f t="shared" si="73"/>
        <v>23.727225133685483</v>
      </c>
      <c r="O334" s="77">
        <f t="shared" si="73"/>
        <v>21.554090736778541</v>
      </c>
      <c r="P334" s="77">
        <f t="shared" si="73"/>
        <v>33.43715435299589</v>
      </c>
      <c r="Q334" s="77">
        <f t="shared" si="73"/>
        <v>33.455047569524993</v>
      </c>
      <c r="R334" s="77">
        <f t="shared" si="69"/>
        <v>72.36</v>
      </c>
      <c r="S334" s="77">
        <f t="shared" si="70"/>
        <v>0</v>
      </c>
      <c r="T334" s="77">
        <f t="shared" si="74"/>
        <v>0</v>
      </c>
      <c r="U334" s="99">
        <f t="shared" si="71"/>
        <v>0</v>
      </c>
      <c r="V334" s="99">
        <f t="shared" si="72"/>
        <v>0</v>
      </c>
    </row>
    <row r="335" spans="1:22" x14ac:dyDescent="0.25">
      <c r="A335" s="24">
        <f>'[2]07-2021'!A341</f>
        <v>44391.7499999992</v>
      </c>
      <c r="B335" s="25">
        <v>9.1039999999999992</v>
      </c>
      <c r="C335" s="26">
        <v>334.26246400000002</v>
      </c>
      <c r="D335" s="25">
        <v>9.1039999999999992</v>
      </c>
      <c r="E335" s="26">
        <v>334.262</v>
      </c>
      <c r="F335" s="27">
        <f t="shared" si="67"/>
        <v>0</v>
      </c>
      <c r="G335" s="27">
        <f t="shared" si="67"/>
        <v>4.6400000002222441E-4</v>
      </c>
      <c r="H335" s="28">
        <f>'[2]07-2021'!P341</f>
        <v>0</v>
      </c>
      <c r="I335" s="76">
        <f t="shared" si="68"/>
        <v>0</v>
      </c>
      <c r="J335" s="77">
        <f t="shared" si="65"/>
        <v>0</v>
      </c>
      <c r="K335" s="78">
        <v>3.6</v>
      </c>
      <c r="L335" s="77">
        <f t="shared" si="66"/>
        <v>72.36</v>
      </c>
      <c r="M335" s="77">
        <f t="shared" si="73"/>
        <v>38.986242810062144</v>
      </c>
      <c r="N335" s="77">
        <f t="shared" si="73"/>
        <v>23.727225133685483</v>
      </c>
      <c r="O335" s="77">
        <f t="shared" si="73"/>
        <v>21.554090736778541</v>
      </c>
      <c r="P335" s="77">
        <f t="shared" si="73"/>
        <v>33.43715435299589</v>
      </c>
      <c r="Q335" s="77">
        <f t="shared" si="73"/>
        <v>33.455047569524993</v>
      </c>
      <c r="R335" s="77">
        <f t="shared" si="69"/>
        <v>72.36</v>
      </c>
      <c r="S335" s="77">
        <f t="shared" si="70"/>
        <v>0</v>
      </c>
      <c r="T335" s="77">
        <f t="shared" si="74"/>
        <v>0</v>
      </c>
      <c r="U335" s="99">
        <f t="shared" si="71"/>
        <v>0</v>
      </c>
      <c r="V335" s="99">
        <f t="shared" si="72"/>
        <v>0</v>
      </c>
    </row>
    <row r="336" spans="1:22" x14ac:dyDescent="0.25">
      <c r="A336" s="24">
        <f>'[2]07-2021'!A342</f>
        <v>44391.791666665864</v>
      </c>
      <c r="B336" s="25">
        <v>45.235999999999997</v>
      </c>
      <c r="C336" s="26">
        <v>1696.621416</v>
      </c>
      <c r="D336" s="25">
        <v>45.235999999999997</v>
      </c>
      <c r="E336" s="26">
        <v>1696.6210000000001</v>
      </c>
      <c r="F336" s="27">
        <f t="shared" si="67"/>
        <v>0</v>
      </c>
      <c r="G336" s="27">
        <f t="shared" si="67"/>
        <v>4.1599999985919567E-4</v>
      </c>
      <c r="H336" s="28">
        <f>'[2]07-2021'!P342</f>
        <v>0</v>
      </c>
      <c r="I336" s="76">
        <f t="shared" si="68"/>
        <v>0</v>
      </c>
      <c r="J336" s="77">
        <f t="shared" si="65"/>
        <v>0</v>
      </c>
      <c r="K336" s="78">
        <v>3.6</v>
      </c>
      <c r="L336" s="77">
        <f t="shared" si="66"/>
        <v>72.36</v>
      </c>
      <c r="M336" s="77">
        <f t="shared" si="73"/>
        <v>38.986242810062144</v>
      </c>
      <c r="N336" s="77">
        <f t="shared" si="73"/>
        <v>23.727225133685483</v>
      </c>
      <c r="O336" s="77">
        <f t="shared" si="73"/>
        <v>21.554090736778541</v>
      </c>
      <c r="P336" s="77">
        <f t="shared" si="73"/>
        <v>33.43715435299589</v>
      </c>
      <c r="Q336" s="77">
        <f t="shared" si="73"/>
        <v>33.455047569524993</v>
      </c>
      <c r="R336" s="77">
        <f t="shared" si="69"/>
        <v>72.36</v>
      </c>
      <c r="S336" s="77">
        <f t="shared" si="70"/>
        <v>0</v>
      </c>
      <c r="T336" s="77">
        <f t="shared" si="74"/>
        <v>0</v>
      </c>
      <c r="U336" s="99">
        <f t="shared" si="71"/>
        <v>0</v>
      </c>
      <c r="V336" s="99">
        <f t="shared" si="72"/>
        <v>0</v>
      </c>
    </row>
    <row r="337" spans="1:22" x14ac:dyDescent="0.25">
      <c r="A337" s="24">
        <f>'[2]07-2021'!A343</f>
        <v>44391.833333332528</v>
      </c>
      <c r="B337" s="25">
        <v>43.228999999999999</v>
      </c>
      <c r="C337" s="26">
        <v>1540.2924989999999</v>
      </c>
      <c r="D337" s="25">
        <v>43.228999999999999</v>
      </c>
      <c r="E337" s="26">
        <v>1540.2919999999999</v>
      </c>
      <c r="F337" s="27">
        <f t="shared" si="67"/>
        <v>0</v>
      </c>
      <c r="G337" s="27">
        <f t="shared" si="67"/>
        <v>4.9899999999070133E-4</v>
      </c>
      <c r="H337" s="28">
        <f>'[2]07-2021'!P343</f>
        <v>0</v>
      </c>
      <c r="I337" s="76">
        <f t="shared" si="68"/>
        <v>0</v>
      </c>
      <c r="J337" s="77">
        <f t="shared" si="65"/>
        <v>0</v>
      </c>
      <c r="K337" s="78">
        <v>3.6</v>
      </c>
      <c r="L337" s="77">
        <f t="shared" si="66"/>
        <v>72.36</v>
      </c>
      <c r="M337" s="77">
        <f t="shared" si="73"/>
        <v>38.986242810062144</v>
      </c>
      <c r="N337" s="77">
        <f t="shared" si="73"/>
        <v>23.727225133685483</v>
      </c>
      <c r="O337" s="77">
        <f t="shared" si="73"/>
        <v>21.554090736778541</v>
      </c>
      <c r="P337" s="77">
        <f t="shared" si="73"/>
        <v>33.43715435299589</v>
      </c>
      <c r="Q337" s="77">
        <f t="shared" si="73"/>
        <v>33.455047569524993</v>
      </c>
      <c r="R337" s="77">
        <f t="shared" si="69"/>
        <v>72.36</v>
      </c>
      <c r="S337" s="77">
        <f t="shared" si="70"/>
        <v>0</v>
      </c>
      <c r="T337" s="77">
        <f t="shared" si="74"/>
        <v>0</v>
      </c>
      <c r="U337" s="99">
        <f t="shared" si="71"/>
        <v>0</v>
      </c>
      <c r="V337" s="99">
        <f t="shared" si="72"/>
        <v>0</v>
      </c>
    </row>
    <row r="338" spans="1:22" x14ac:dyDescent="0.25">
      <c r="A338" s="24">
        <f>'[2]07-2021'!A344</f>
        <v>44391.874999999192</v>
      </c>
      <c r="B338" s="25">
        <v>23.117999999999999</v>
      </c>
      <c r="C338" s="26">
        <v>803.53544399999998</v>
      </c>
      <c r="D338" s="25">
        <v>23.117999999999999</v>
      </c>
      <c r="E338" s="26">
        <v>803.53499999999997</v>
      </c>
      <c r="F338" s="27">
        <f t="shared" si="67"/>
        <v>0</v>
      </c>
      <c r="G338" s="27">
        <f t="shared" si="67"/>
        <v>4.4400000001587614E-4</v>
      </c>
      <c r="H338" s="28">
        <f>'[2]07-2021'!P344</f>
        <v>0</v>
      </c>
      <c r="I338" s="76">
        <f t="shared" si="68"/>
        <v>0</v>
      </c>
      <c r="J338" s="77">
        <f t="shared" si="65"/>
        <v>0</v>
      </c>
      <c r="K338" s="78">
        <v>3.6</v>
      </c>
      <c r="L338" s="77">
        <f t="shared" si="66"/>
        <v>72.36</v>
      </c>
      <c r="M338" s="77">
        <f t="shared" si="73"/>
        <v>38.986242810062144</v>
      </c>
      <c r="N338" s="77">
        <f t="shared" si="73"/>
        <v>23.727225133685483</v>
      </c>
      <c r="O338" s="77">
        <f t="shared" si="73"/>
        <v>21.554090736778541</v>
      </c>
      <c r="P338" s="77">
        <f t="shared" si="73"/>
        <v>33.43715435299589</v>
      </c>
      <c r="Q338" s="77">
        <f t="shared" si="73"/>
        <v>33.455047569524993</v>
      </c>
      <c r="R338" s="77">
        <f t="shared" si="69"/>
        <v>72.36</v>
      </c>
      <c r="S338" s="77">
        <f t="shared" si="70"/>
        <v>0</v>
      </c>
      <c r="T338" s="77">
        <f t="shared" si="74"/>
        <v>0</v>
      </c>
      <c r="U338" s="99">
        <f t="shared" si="71"/>
        <v>0</v>
      </c>
      <c r="V338" s="99">
        <f t="shared" si="72"/>
        <v>0</v>
      </c>
    </row>
    <row r="339" spans="1:22" x14ac:dyDescent="0.25">
      <c r="A339" s="24">
        <f>'[2]07-2021'!A345</f>
        <v>44391.916666665857</v>
      </c>
      <c r="B339" s="25">
        <v>33.667000000000002</v>
      </c>
      <c r="C339" s="26">
        <v>1236.184906</v>
      </c>
      <c r="D339" s="25">
        <v>33.667000000000002</v>
      </c>
      <c r="E339" s="26">
        <v>1236.1849999999999</v>
      </c>
      <c r="F339" s="27">
        <f t="shared" si="67"/>
        <v>0</v>
      </c>
      <c r="G339" s="27">
        <f t="shared" si="67"/>
        <v>-9.399999999004649E-5</v>
      </c>
      <c r="H339" s="28">
        <f>'[2]07-2021'!P345</f>
        <v>0</v>
      </c>
      <c r="I339" s="76">
        <f t="shared" si="68"/>
        <v>0</v>
      </c>
      <c r="J339" s="77">
        <f t="shared" si="65"/>
        <v>0</v>
      </c>
      <c r="K339" s="78">
        <v>3.6</v>
      </c>
      <c r="L339" s="77">
        <f t="shared" si="66"/>
        <v>72.36</v>
      </c>
      <c r="M339" s="77">
        <f t="shared" si="73"/>
        <v>38.986242810062144</v>
      </c>
      <c r="N339" s="77">
        <f t="shared" si="73"/>
        <v>23.727225133685483</v>
      </c>
      <c r="O339" s="77">
        <f t="shared" si="73"/>
        <v>21.554090736778541</v>
      </c>
      <c r="P339" s="77">
        <f t="shared" si="73"/>
        <v>33.43715435299589</v>
      </c>
      <c r="Q339" s="77">
        <f t="shared" si="73"/>
        <v>33.455047569524993</v>
      </c>
      <c r="R339" s="77">
        <f t="shared" si="69"/>
        <v>72.36</v>
      </c>
      <c r="S339" s="77">
        <f t="shared" si="70"/>
        <v>0</v>
      </c>
      <c r="T339" s="77">
        <f t="shared" si="74"/>
        <v>0</v>
      </c>
      <c r="U339" s="99">
        <f t="shared" si="71"/>
        <v>0</v>
      </c>
      <c r="V339" s="99">
        <f t="shared" si="72"/>
        <v>0</v>
      </c>
    </row>
    <row r="340" spans="1:22" x14ac:dyDescent="0.25">
      <c r="A340" s="24">
        <f>'[2]07-2021'!A346</f>
        <v>44391.958333332521</v>
      </c>
      <c r="B340" s="25">
        <v>44.417999999999999</v>
      </c>
      <c r="C340" s="26">
        <v>1398.5451479999999</v>
      </c>
      <c r="D340" s="25">
        <v>44.417999999999999</v>
      </c>
      <c r="E340" s="26">
        <v>1398.5450000000001</v>
      </c>
      <c r="F340" s="27">
        <f t="shared" si="67"/>
        <v>0</v>
      </c>
      <c r="G340" s="27">
        <f t="shared" si="67"/>
        <v>1.479999998537096E-4</v>
      </c>
      <c r="H340" s="28">
        <f>'[2]07-2021'!P346</f>
        <v>0</v>
      </c>
      <c r="I340" s="76">
        <f t="shared" si="68"/>
        <v>0</v>
      </c>
      <c r="J340" s="77">
        <f t="shared" si="65"/>
        <v>0</v>
      </c>
      <c r="K340" s="78">
        <v>3.6</v>
      </c>
      <c r="L340" s="77">
        <f t="shared" si="66"/>
        <v>72.36</v>
      </c>
      <c r="M340" s="77">
        <f t="shared" si="73"/>
        <v>38.986242810062144</v>
      </c>
      <c r="N340" s="77">
        <f t="shared" si="73"/>
        <v>23.727225133685483</v>
      </c>
      <c r="O340" s="77">
        <f t="shared" si="73"/>
        <v>21.554090736778541</v>
      </c>
      <c r="P340" s="77">
        <f t="shared" si="73"/>
        <v>33.43715435299589</v>
      </c>
      <c r="Q340" s="77">
        <f t="shared" si="73"/>
        <v>33.455047569524993</v>
      </c>
      <c r="R340" s="77">
        <f t="shared" si="69"/>
        <v>72.36</v>
      </c>
      <c r="S340" s="77">
        <f t="shared" si="70"/>
        <v>0</v>
      </c>
      <c r="T340" s="77">
        <f t="shared" si="74"/>
        <v>0</v>
      </c>
      <c r="U340" s="99">
        <f t="shared" si="71"/>
        <v>0</v>
      </c>
      <c r="V340" s="99">
        <f t="shared" si="72"/>
        <v>0</v>
      </c>
    </row>
    <row r="341" spans="1:22" x14ac:dyDescent="0.25">
      <c r="A341" s="24">
        <f>'[2]07-2021'!A347</f>
        <v>44391.999999999185</v>
      </c>
      <c r="B341" s="25">
        <v>0</v>
      </c>
      <c r="C341" s="26">
        <v>0</v>
      </c>
      <c r="D341" s="25">
        <v>0</v>
      </c>
      <c r="E341" s="26">
        <v>0</v>
      </c>
      <c r="F341" s="27">
        <f t="shared" si="67"/>
        <v>0</v>
      </c>
      <c r="G341" s="27">
        <f t="shared" si="67"/>
        <v>0</v>
      </c>
      <c r="H341" s="28">
        <f>'[2]07-2021'!P347</f>
        <v>0</v>
      </c>
      <c r="I341" s="76">
        <f t="shared" si="68"/>
        <v>0</v>
      </c>
      <c r="J341" s="77">
        <f t="shared" si="65"/>
        <v>0</v>
      </c>
      <c r="K341" s="78">
        <v>3.6</v>
      </c>
      <c r="L341" s="77">
        <f t="shared" si="66"/>
        <v>72.36</v>
      </c>
      <c r="M341" s="77">
        <f t="shared" si="73"/>
        <v>38.986242810062144</v>
      </c>
      <c r="N341" s="77">
        <f t="shared" si="73"/>
        <v>23.727225133685483</v>
      </c>
      <c r="O341" s="77">
        <f t="shared" si="73"/>
        <v>21.554090736778541</v>
      </c>
      <c r="P341" s="77">
        <f t="shared" si="73"/>
        <v>33.43715435299589</v>
      </c>
      <c r="Q341" s="77">
        <f t="shared" si="73"/>
        <v>33.455047569524993</v>
      </c>
      <c r="R341" s="77">
        <f t="shared" si="69"/>
        <v>72.36</v>
      </c>
      <c r="S341" s="77">
        <f t="shared" si="70"/>
        <v>0</v>
      </c>
      <c r="T341" s="77">
        <f t="shared" si="74"/>
        <v>0</v>
      </c>
      <c r="U341" s="99">
        <f t="shared" si="71"/>
        <v>0</v>
      </c>
      <c r="V341" s="99">
        <f t="shared" si="72"/>
        <v>0</v>
      </c>
    </row>
    <row r="342" spans="1:22" x14ac:dyDescent="0.25">
      <c r="A342" s="24">
        <f>'[2]07-2021'!A348</f>
        <v>44392.041666665849</v>
      </c>
      <c r="B342" s="25">
        <v>0</v>
      </c>
      <c r="C342" s="26">
        <v>0</v>
      </c>
      <c r="D342" s="25">
        <v>0</v>
      </c>
      <c r="E342" s="26">
        <v>0</v>
      </c>
      <c r="F342" s="27">
        <f t="shared" si="67"/>
        <v>0</v>
      </c>
      <c r="G342" s="27">
        <f t="shared" si="67"/>
        <v>0</v>
      </c>
      <c r="H342" s="28">
        <f>'[2]07-2021'!P348</f>
        <v>0</v>
      </c>
      <c r="I342" s="76">
        <f t="shared" si="68"/>
        <v>0</v>
      </c>
      <c r="J342" s="77">
        <f t="shared" si="65"/>
        <v>0</v>
      </c>
      <c r="K342" s="78">
        <v>3.61</v>
      </c>
      <c r="L342" s="77">
        <f t="shared" si="66"/>
        <v>72.467999999999989</v>
      </c>
      <c r="M342" s="77">
        <f t="shared" si="73"/>
        <v>38.986242810062144</v>
      </c>
      <c r="N342" s="77">
        <f t="shared" si="73"/>
        <v>23.727225133685483</v>
      </c>
      <c r="O342" s="77">
        <f t="shared" si="73"/>
        <v>21.554090736778541</v>
      </c>
      <c r="P342" s="77">
        <f t="shared" si="73"/>
        <v>33.43715435299589</v>
      </c>
      <c r="Q342" s="77">
        <f t="shared" si="73"/>
        <v>33.455047569524993</v>
      </c>
      <c r="R342" s="77">
        <f t="shared" si="69"/>
        <v>72.467999999999989</v>
      </c>
      <c r="S342" s="77">
        <f t="shared" si="70"/>
        <v>0</v>
      </c>
      <c r="T342" s="77">
        <f t="shared" si="74"/>
        <v>0</v>
      </c>
      <c r="U342" s="99">
        <f t="shared" si="71"/>
        <v>0</v>
      </c>
      <c r="V342" s="99">
        <f t="shared" si="72"/>
        <v>0</v>
      </c>
    </row>
    <row r="343" spans="1:22" x14ac:dyDescent="0.25">
      <c r="A343" s="24">
        <f>'[2]07-2021'!A349</f>
        <v>44392.083333332514</v>
      </c>
      <c r="B343" s="25">
        <v>1.296</v>
      </c>
      <c r="C343" s="26">
        <v>26.950320000000001</v>
      </c>
      <c r="D343" s="25">
        <v>0</v>
      </c>
      <c r="E343" s="26">
        <v>0</v>
      </c>
      <c r="F343" s="27">
        <f t="shared" si="67"/>
        <v>1.296</v>
      </c>
      <c r="G343" s="27">
        <f t="shared" si="67"/>
        <v>26.950320000000001</v>
      </c>
      <c r="H343" s="28">
        <f>'[2]07-2021'!P349</f>
        <v>0</v>
      </c>
      <c r="I343" s="76">
        <f t="shared" si="68"/>
        <v>1.296</v>
      </c>
      <c r="J343" s="77">
        <f t="shared" si="65"/>
        <v>20.795000000000002</v>
      </c>
      <c r="K343" s="78">
        <v>3.61</v>
      </c>
      <c r="L343" s="77">
        <f t="shared" si="66"/>
        <v>72.467999999999989</v>
      </c>
      <c r="M343" s="77">
        <f t="shared" si="73"/>
        <v>38.986242810062144</v>
      </c>
      <c r="N343" s="77">
        <f t="shared" si="73"/>
        <v>23.727225133685483</v>
      </c>
      <c r="O343" s="77">
        <f t="shared" si="73"/>
        <v>21.554090736778541</v>
      </c>
      <c r="P343" s="77">
        <f t="shared" si="73"/>
        <v>33.43715435299589</v>
      </c>
      <c r="Q343" s="77">
        <f t="shared" si="73"/>
        <v>33.455047569524993</v>
      </c>
      <c r="R343" s="77">
        <f t="shared" si="69"/>
        <v>72.467999999999989</v>
      </c>
      <c r="S343" s="77">
        <f t="shared" si="70"/>
        <v>0</v>
      </c>
      <c r="T343" s="77">
        <f t="shared" si="74"/>
        <v>0</v>
      </c>
      <c r="U343" s="99">
        <f t="shared" si="71"/>
        <v>0</v>
      </c>
      <c r="V343" s="99">
        <f t="shared" si="72"/>
        <v>0</v>
      </c>
    </row>
    <row r="344" spans="1:22" x14ac:dyDescent="0.25">
      <c r="A344" s="24">
        <f>'[2]07-2021'!A350</f>
        <v>44392.124999999178</v>
      </c>
      <c r="B344" s="25">
        <v>0</v>
      </c>
      <c r="C344" s="26">
        <v>0</v>
      </c>
      <c r="D344" s="25">
        <v>0</v>
      </c>
      <c r="E344" s="26">
        <v>0</v>
      </c>
      <c r="F344" s="27">
        <f t="shared" si="67"/>
        <v>0</v>
      </c>
      <c r="G344" s="27">
        <f t="shared" si="67"/>
        <v>0</v>
      </c>
      <c r="H344" s="28">
        <f>'[2]07-2021'!P350</f>
        <v>0</v>
      </c>
      <c r="I344" s="76">
        <f t="shared" si="68"/>
        <v>0</v>
      </c>
      <c r="J344" s="77">
        <f t="shared" si="65"/>
        <v>0</v>
      </c>
      <c r="K344" s="78">
        <v>3.61</v>
      </c>
      <c r="L344" s="77">
        <f t="shared" si="66"/>
        <v>72.467999999999989</v>
      </c>
      <c r="M344" s="77">
        <f t="shared" ref="M344:Q359" si="75">M343</f>
        <v>38.986242810062144</v>
      </c>
      <c r="N344" s="77">
        <f t="shared" si="75"/>
        <v>23.727225133685483</v>
      </c>
      <c r="O344" s="77">
        <f t="shared" si="75"/>
        <v>21.554090736778541</v>
      </c>
      <c r="P344" s="77">
        <f t="shared" si="75"/>
        <v>33.43715435299589</v>
      </c>
      <c r="Q344" s="77">
        <f t="shared" si="75"/>
        <v>33.455047569524993</v>
      </c>
      <c r="R344" s="77">
        <f t="shared" si="69"/>
        <v>72.467999999999989</v>
      </c>
      <c r="S344" s="77">
        <f t="shared" si="70"/>
        <v>0</v>
      </c>
      <c r="T344" s="77">
        <f t="shared" si="74"/>
        <v>0</v>
      </c>
      <c r="U344" s="99">
        <f t="shared" si="71"/>
        <v>0</v>
      </c>
      <c r="V344" s="99">
        <f t="shared" si="72"/>
        <v>0</v>
      </c>
    </row>
    <row r="345" spans="1:22" x14ac:dyDescent="0.25">
      <c r="A345" s="24">
        <f>'[2]07-2021'!A351</f>
        <v>44392.166666665842</v>
      </c>
      <c r="B345" s="25">
        <v>0</v>
      </c>
      <c r="C345" s="26">
        <v>0</v>
      </c>
      <c r="D345" s="25">
        <v>0</v>
      </c>
      <c r="E345" s="26">
        <v>0</v>
      </c>
      <c r="F345" s="27">
        <f t="shared" si="67"/>
        <v>0</v>
      </c>
      <c r="G345" s="27">
        <f t="shared" si="67"/>
        <v>0</v>
      </c>
      <c r="H345" s="28">
        <f>'[2]07-2021'!P351</f>
        <v>0</v>
      </c>
      <c r="I345" s="76">
        <f t="shared" si="68"/>
        <v>0</v>
      </c>
      <c r="J345" s="77">
        <f t="shared" si="65"/>
        <v>0</v>
      </c>
      <c r="K345" s="78">
        <v>3.61</v>
      </c>
      <c r="L345" s="77">
        <f t="shared" si="66"/>
        <v>72.467999999999989</v>
      </c>
      <c r="M345" s="77">
        <f t="shared" si="75"/>
        <v>38.986242810062144</v>
      </c>
      <c r="N345" s="77">
        <f t="shared" si="75"/>
        <v>23.727225133685483</v>
      </c>
      <c r="O345" s="77">
        <f t="shared" si="75"/>
        <v>21.554090736778541</v>
      </c>
      <c r="P345" s="77">
        <f t="shared" si="75"/>
        <v>33.43715435299589</v>
      </c>
      <c r="Q345" s="77">
        <f t="shared" si="75"/>
        <v>33.455047569524993</v>
      </c>
      <c r="R345" s="77">
        <f t="shared" si="69"/>
        <v>72.467999999999989</v>
      </c>
      <c r="S345" s="77">
        <f t="shared" si="70"/>
        <v>0</v>
      </c>
      <c r="T345" s="77">
        <f t="shared" si="74"/>
        <v>0</v>
      </c>
      <c r="U345" s="99">
        <f t="shared" si="71"/>
        <v>0</v>
      </c>
      <c r="V345" s="99">
        <f t="shared" si="72"/>
        <v>0</v>
      </c>
    </row>
    <row r="346" spans="1:22" x14ac:dyDescent="0.25">
      <c r="A346" s="24">
        <f>'[2]07-2021'!A352</f>
        <v>44392.208333332506</v>
      </c>
      <c r="B346" s="25">
        <v>0</v>
      </c>
      <c r="C346" s="26">
        <v>0</v>
      </c>
      <c r="D346" s="25">
        <v>0</v>
      </c>
      <c r="E346" s="26">
        <v>0</v>
      </c>
      <c r="F346" s="27">
        <f t="shared" si="67"/>
        <v>0</v>
      </c>
      <c r="G346" s="27">
        <f t="shared" si="67"/>
        <v>0</v>
      </c>
      <c r="H346" s="28">
        <f>'[2]07-2021'!P352</f>
        <v>0</v>
      </c>
      <c r="I346" s="76">
        <f t="shared" si="68"/>
        <v>0</v>
      </c>
      <c r="J346" s="77">
        <f t="shared" si="65"/>
        <v>0</v>
      </c>
      <c r="K346" s="78">
        <v>3.61</v>
      </c>
      <c r="L346" s="77">
        <f t="shared" si="66"/>
        <v>72.467999999999989</v>
      </c>
      <c r="M346" s="77">
        <f t="shared" si="75"/>
        <v>38.986242810062144</v>
      </c>
      <c r="N346" s="77">
        <f t="shared" si="75"/>
        <v>23.727225133685483</v>
      </c>
      <c r="O346" s="77">
        <f t="shared" si="75"/>
        <v>21.554090736778541</v>
      </c>
      <c r="P346" s="77">
        <f t="shared" si="75"/>
        <v>33.43715435299589</v>
      </c>
      <c r="Q346" s="77">
        <f t="shared" si="75"/>
        <v>33.455047569524993</v>
      </c>
      <c r="R346" s="77">
        <f t="shared" si="69"/>
        <v>72.467999999999989</v>
      </c>
      <c r="S346" s="77">
        <f t="shared" si="70"/>
        <v>0</v>
      </c>
      <c r="T346" s="77">
        <f t="shared" si="74"/>
        <v>0</v>
      </c>
      <c r="U346" s="99">
        <f t="shared" si="71"/>
        <v>0</v>
      </c>
      <c r="V346" s="99">
        <f t="shared" si="72"/>
        <v>0</v>
      </c>
    </row>
    <row r="347" spans="1:22" x14ac:dyDescent="0.25">
      <c r="A347" s="24">
        <f>'[2]07-2021'!A353</f>
        <v>44392.249999999171</v>
      </c>
      <c r="B347" s="25">
        <v>0</v>
      </c>
      <c r="C347" s="26">
        <v>0</v>
      </c>
      <c r="D347" s="25">
        <v>0</v>
      </c>
      <c r="E347" s="26">
        <v>0</v>
      </c>
      <c r="F347" s="27">
        <f t="shared" si="67"/>
        <v>0</v>
      </c>
      <c r="G347" s="27">
        <f t="shared" si="67"/>
        <v>0</v>
      </c>
      <c r="H347" s="28">
        <f>'[2]07-2021'!P353</f>
        <v>0</v>
      </c>
      <c r="I347" s="76">
        <f t="shared" si="68"/>
        <v>0</v>
      </c>
      <c r="J347" s="77">
        <f t="shared" si="65"/>
        <v>0</v>
      </c>
      <c r="K347" s="78">
        <v>3.61</v>
      </c>
      <c r="L347" s="77">
        <f t="shared" si="66"/>
        <v>72.467999999999989</v>
      </c>
      <c r="M347" s="77">
        <f t="shared" si="75"/>
        <v>38.986242810062144</v>
      </c>
      <c r="N347" s="77">
        <f t="shared" si="75"/>
        <v>23.727225133685483</v>
      </c>
      <c r="O347" s="77">
        <f t="shared" si="75"/>
        <v>21.554090736778541</v>
      </c>
      <c r="P347" s="77">
        <f t="shared" si="75"/>
        <v>33.43715435299589</v>
      </c>
      <c r="Q347" s="77">
        <f t="shared" si="75"/>
        <v>33.455047569524993</v>
      </c>
      <c r="R347" s="77">
        <f t="shared" si="69"/>
        <v>72.467999999999989</v>
      </c>
      <c r="S347" s="77">
        <f t="shared" si="70"/>
        <v>0</v>
      </c>
      <c r="T347" s="77">
        <f t="shared" si="74"/>
        <v>0</v>
      </c>
      <c r="U347" s="99">
        <f t="shared" si="71"/>
        <v>0</v>
      </c>
      <c r="V347" s="99">
        <f t="shared" si="72"/>
        <v>0</v>
      </c>
    </row>
    <row r="348" spans="1:22" x14ac:dyDescent="0.25">
      <c r="A348" s="24">
        <f>'[2]07-2021'!A354</f>
        <v>44392.291666665835</v>
      </c>
      <c r="B348" s="25">
        <v>0</v>
      </c>
      <c r="C348" s="26">
        <v>0</v>
      </c>
      <c r="D348" s="25">
        <v>0</v>
      </c>
      <c r="E348" s="26">
        <v>0</v>
      </c>
      <c r="F348" s="27">
        <f t="shared" si="67"/>
        <v>0</v>
      </c>
      <c r="G348" s="27">
        <f t="shared" si="67"/>
        <v>0</v>
      </c>
      <c r="H348" s="28">
        <f>'[2]07-2021'!P354</f>
        <v>0</v>
      </c>
      <c r="I348" s="76">
        <f t="shared" si="68"/>
        <v>0</v>
      </c>
      <c r="J348" s="77">
        <f t="shared" si="65"/>
        <v>0</v>
      </c>
      <c r="K348" s="78">
        <v>3.61</v>
      </c>
      <c r="L348" s="77">
        <f t="shared" si="66"/>
        <v>72.467999999999989</v>
      </c>
      <c r="M348" s="77">
        <f t="shared" si="75"/>
        <v>38.986242810062144</v>
      </c>
      <c r="N348" s="77">
        <f t="shared" si="75"/>
        <v>23.727225133685483</v>
      </c>
      <c r="O348" s="77">
        <f t="shared" si="75"/>
        <v>21.554090736778541</v>
      </c>
      <c r="P348" s="77">
        <f t="shared" si="75"/>
        <v>33.43715435299589</v>
      </c>
      <c r="Q348" s="77">
        <f t="shared" si="75"/>
        <v>33.455047569524993</v>
      </c>
      <c r="R348" s="77">
        <f t="shared" si="69"/>
        <v>72.467999999999989</v>
      </c>
      <c r="S348" s="77">
        <f t="shared" si="70"/>
        <v>0</v>
      </c>
      <c r="T348" s="77">
        <f t="shared" si="74"/>
        <v>0</v>
      </c>
      <c r="U348" s="99">
        <f t="shared" si="71"/>
        <v>0</v>
      </c>
      <c r="V348" s="99">
        <f t="shared" si="72"/>
        <v>0</v>
      </c>
    </row>
    <row r="349" spans="1:22" x14ac:dyDescent="0.25">
      <c r="A349" s="24">
        <f>'[2]07-2021'!A355</f>
        <v>44392.333333332499</v>
      </c>
      <c r="B349" s="25">
        <v>63.713000000000001</v>
      </c>
      <c r="C349" s="26">
        <v>1518.344503</v>
      </c>
      <c r="D349" s="25">
        <v>0</v>
      </c>
      <c r="E349" s="26">
        <v>0</v>
      </c>
      <c r="F349" s="27">
        <f t="shared" si="67"/>
        <v>63.713000000000001</v>
      </c>
      <c r="G349" s="27">
        <f t="shared" si="67"/>
        <v>1518.344503</v>
      </c>
      <c r="H349" s="28">
        <f>'[2]07-2021'!P355</f>
        <v>0</v>
      </c>
      <c r="I349" s="76">
        <f t="shared" si="68"/>
        <v>63.713000000000001</v>
      </c>
      <c r="J349" s="77">
        <f t="shared" si="65"/>
        <v>23.831</v>
      </c>
      <c r="K349" s="78">
        <v>3.61</v>
      </c>
      <c r="L349" s="77">
        <f t="shared" si="66"/>
        <v>72.467999999999989</v>
      </c>
      <c r="M349" s="77">
        <f t="shared" si="75"/>
        <v>38.986242810062144</v>
      </c>
      <c r="N349" s="77">
        <f t="shared" si="75"/>
        <v>23.727225133685483</v>
      </c>
      <c r="O349" s="77">
        <f t="shared" si="75"/>
        <v>21.554090736778541</v>
      </c>
      <c r="P349" s="77">
        <f t="shared" si="75"/>
        <v>33.43715435299589</v>
      </c>
      <c r="Q349" s="77">
        <f t="shared" si="75"/>
        <v>33.455047569524993</v>
      </c>
      <c r="R349" s="77">
        <f t="shared" si="69"/>
        <v>72.467999999999989</v>
      </c>
      <c r="S349" s="77">
        <f t="shared" si="70"/>
        <v>0</v>
      </c>
      <c r="T349" s="77">
        <f t="shared" si="74"/>
        <v>0</v>
      </c>
      <c r="U349" s="99">
        <f t="shared" si="71"/>
        <v>0</v>
      </c>
      <c r="V349" s="99">
        <f t="shared" si="72"/>
        <v>0</v>
      </c>
    </row>
    <row r="350" spans="1:22" x14ac:dyDescent="0.25">
      <c r="A350" s="24">
        <f>'[2]07-2021'!A356</f>
        <v>44392.374999999163</v>
      </c>
      <c r="B350" s="25">
        <v>182.21899999999999</v>
      </c>
      <c r="C350" s="26">
        <v>4685.3971469999997</v>
      </c>
      <c r="D350" s="25">
        <v>182.21899999999999</v>
      </c>
      <c r="E350" s="26">
        <v>4685.3969999999999</v>
      </c>
      <c r="F350" s="27">
        <f t="shared" si="67"/>
        <v>0</v>
      </c>
      <c r="G350" s="27">
        <f t="shared" si="67"/>
        <v>1.4699999974254752E-4</v>
      </c>
      <c r="H350" s="28">
        <f>'[2]07-2021'!P356</f>
        <v>0</v>
      </c>
      <c r="I350" s="76">
        <f t="shared" si="68"/>
        <v>0</v>
      </c>
      <c r="J350" s="77">
        <f t="shared" si="65"/>
        <v>0</v>
      </c>
      <c r="K350" s="78">
        <v>3.61</v>
      </c>
      <c r="L350" s="77">
        <f t="shared" si="66"/>
        <v>72.467999999999989</v>
      </c>
      <c r="M350" s="77">
        <f t="shared" si="75"/>
        <v>38.986242810062144</v>
      </c>
      <c r="N350" s="77">
        <f t="shared" si="75"/>
        <v>23.727225133685483</v>
      </c>
      <c r="O350" s="77">
        <f t="shared" si="75"/>
        <v>21.554090736778541</v>
      </c>
      <c r="P350" s="77">
        <f t="shared" si="75"/>
        <v>33.43715435299589</v>
      </c>
      <c r="Q350" s="77">
        <f t="shared" si="75"/>
        <v>33.455047569524993</v>
      </c>
      <c r="R350" s="77">
        <f t="shared" si="69"/>
        <v>72.467999999999989</v>
      </c>
      <c r="S350" s="77">
        <f t="shared" si="70"/>
        <v>0</v>
      </c>
      <c r="T350" s="77">
        <f t="shared" si="74"/>
        <v>0</v>
      </c>
      <c r="U350" s="99">
        <f t="shared" si="71"/>
        <v>0</v>
      </c>
      <c r="V350" s="99">
        <f t="shared" si="72"/>
        <v>0</v>
      </c>
    </row>
    <row r="351" spans="1:22" x14ac:dyDescent="0.25">
      <c r="A351" s="24">
        <f>'[2]07-2021'!A357</f>
        <v>44392.416666665828</v>
      </c>
      <c r="B351" s="25">
        <v>222.387</v>
      </c>
      <c r="C351" s="26">
        <v>7216.6805370000002</v>
      </c>
      <c r="D351" s="25">
        <v>222.387</v>
      </c>
      <c r="E351" s="26">
        <v>7216.6809999999996</v>
      </c>
      <c r="F351" s="27">
        <f t="shared" si="67"/>
        <v>0</v>
      </c>
      <c r="G351" s="27">
        <f t="shared" si="67"/>
        <v>-4.6299999939947156E-4</v>
      </c>
      <c r="H351" s="28">
        <f>'[2]07-2021'!P357</f>
        <v>0</v>
      </c>
      <c r="I351" s="76">
        <f t="shared" si="68"/>
        <v>0</v>
      </c>
      <c r="J351" s="77">
        <f t="shared" si="65"/>
        <v>0</v>
      </c>
      <c r="K351" s="78">
        <v>3.61</v>
      </c>
      <c r="L351" s="77">
        <f t="shared" si="66"/>
        <v>72.467999999999989</v>
      </c>
      <c r="M351" s="77">
        <f t="shared" si="75"/>
        <v>38.986242810062144</v>
      </c>
      <c r="N351" s="77">
        <f t="shared" si="75"/>
        <v>23.727225133685483</v>
      </c>
      <c r="O351" s="77">
        <f t="shared" si="75"/>
        <v>21.554090736778541</v>
      </c>
      <c r="P351" s="77">
        <f t="shared" si="75"/>
        <v>33.43715435299589</v>
      </c>
      <c r="Q351" s="77">
        <f t="shared" si="75"/>
        <v>33.455047569524993</v>
      </c>
      <c r="R351" s="77">
        <f t="shared" si="69"/>
        <v>72.467999999999989</v>
      </c>
      <c r="S351" s="77">
        <f t="shared" si="70"/>
        <v>0</v>
      </c>
      <c r="T351" s="77">
        <f t="shared" si="74"/>
        <v>0</v>
      </c>
      <c r="U351" s="99">
        <f t="shared" si="71"/>
        <v>0</v>
      </c>
      <c r="V351" s="99">
        <f t="shared" si="72"/>
        <v>0</v>
      </c>
    </row>
    <row r="352" spans="1:22" x14ac:dyDescent="0.25">
      <c r="A352" s="24">
        <f>'[2]07-2021'!A358</f>
        <v>44392.458333332492</v>
      </c>
      <c r="B352" s="25">
        <v>218.77</v>
      </c>
      <c r="C352" s="26">
        <v>7971.7600300000004</v>
      </c>
      <c r="D352" s="25">
        <v>218.77</v>
      </c>
      <c r="E352" s="26">
        <v>7971.76</v>
      </c>
      <c r="F352" s="27">
        <f t="shared" si="67"/>
        <v>0</v>
      </c>
      <c r="G352" s="27">
        <f t="shared" si="67"/>
        <v>3.0000000151630957E-5</v>
      </c>
      <c r="H352" s="28">
        <f>'[2]07-2021'!P358</f>
        <v>0</v>
      </c>
      <c r="I352" s="76">
        <f t="shared" si="68"/>
        <v>0</v>
      </c>
      <c r="J352" s="77">
        <f t="shared" si="65"/>
        <v>0</v>
      </c>
      <c r="K352" s="78">
        <v>3.61</v>
      </c>
      <c r="L352" s="77">
        <f t="shared" si="66"/>
        <v>72.467999999999989</v>
      </c>
      <c r="M352" s="77">
        <f t="shared" si="75"/>
        <v>38.986242810062144</v>
      </c>
      <c r="N352" s="77">
        <f t="shared" si="75"/>
        <v>23.727225133685483</v>
      </c>
      <c r="O352" s="77">
        <f t="shared" si="75"/>
        <v>21.554090736778541</v>
      </c>
      <c r="P352" s="77">
        <f t="shared" si="75"/>
        <v>33.43715435299589</v>
      </c>
      <c r="Q352" s="77">
        <f t="shared" si="75"/>
        <v>33.455047569524993</v>
      </c>
      <c r="R352" s="77">
        <f t="shared" si="69"/>
        <v>72.467999999999989</v>
      </c>
      <c r="S352" s="77">
        <f t="shared" si="70"/>
        <v>0</v>
      </c>
      <c r="T352" s="77">
        <f t="shared" si="74"/>
        <v>0</v>
      </c>
      <c r="U352" s="99">
        <f t="shared" si="71"/>
        <v>0</v>
      </c>
      <c r="V352" s="99">
        <f t="shared" si="72"/>
        <v>0</v>
      </c>
    </row>
    <row r="353" spans="1:22" x14ac:dyDescent="0.25">
      <c r="A353" s="24">
        <f>'[2]07-2021'!A359</f>
        <v>44392.499999999156</v>
      </c>
      <c r="B353" s="25">
        <v>136.483</v>
      </c>
      <c r="C353" s="26">
        <v>9243.7206239999996</v>
      </c>
      <c r="D353" s="25">
        <v>136.483</v>
      </c>
      <c r="E353" s="26">
        <v>9243.7209999999995</v>
      </c>
      <c r="F353" s="27">
        <f t="shared" si="67"/>
        <v>0</v>
      </c>
      <c r="G353" s="27">
        <f t="shared" si="67"/>
        <v>-3.7599999996018596E-4</v>
      </c>
      <c r="H353" s="28">
        <f>'[2]07-2021'!P359</f>
        <v>0</v>
      </c>
      <c r="I353" s="76">
        <f t="shared" si="68"/>
        <v>0</v>
      </c>
      <c r="J353" s="77">
        <f t="shared" si="65"/>
        <v>0</v>
      </c>
      <c r="K353" s="78">
        <v>3.61</v>
      </c>
      <c r="L353" s="77">
        <f t="shared" si="66"/>
        <v>72.467999999999989</v>
      </c>
      <c r="M353" s="77">
        <f t="shared" si="75"/>
        <v>38.986242810062144</v>
      </c>
      <c r="N353" s="77">
        <f t="shared" si="75"/>
        <v>23.727225133685483</v>
      </c>
      <c r="O353" s="77">
        <f t="shared" si="75"/>
        <v>21.554090736778541</v>
      </c>
      <c r="P353" s="77">
        <f t="shared" si="75"/>
        <v>33.43715435299589</v>
      </c>
      <c r="Q353" s="77">
        <f t="shared" si="75"/>
        <v>33.455047569524993</v>
      </c>
      <c r="R353" s="77">
        <f t="shared" si="69"/>
        <v>72.467999999999989</v>
      </c>
      <c r="S353" s="77">
        <f t="shared" si="70"/>
        <v>0</v>
      </c>
      <c r="T353" s="77">
        <f t="shared" si="74"/>
        <v>0</v>
      </c>
      <c r="U353" s="99">
        <f t="shared" si="71"/>
        <v>0</v>
      </c>
      <c r="V353" s="99">
        <f t="shared" si="72"/>
        <v>0</v>
      </c>
    </row>
    <row r="354" spans="1:22" x14ac:dyDescent="0.25">
      <c r="A354" s="24">
        <f>'[2]07-2021'!A360</f>
        <v>44392.54166666582</v>
      </c>
      <c r="B354" s="25">
        <v>71.408000000000001</v>
      </c>
      <c r="C354" s="26">
        <v>2400.7369600000002</v>
      </c>
      <c r="D354" s="25">
        <v>71.408000000000001</v>
      </c>
      <c r="E354" s="26">
        <v>2400.7370000000001</v>
      </c>
      <c r="F354" s="27">
        <f t="shared" si="67"/>
        <v>0</v>
      </c>
      <c r="G354" s="27">
        <f t="shared" si="67"/>
        <v>-3.9999999899009708E-5</v>
      </c>
      <c r="H354" s="28">
        <f>'[2]07-2021'!P360</f>
        <v>0</v>
      </c>
      <c r="I354" s="76">
        <f t="shared" si="68"/>
        <v>0</v>
      </c>
      <c r="J354" s="77">
        <f t="shared" si="65"/>
        <v>0</v>
      </c>
      <c r="K354" s="78">
        <v>3.61</v>
      </c>
      <c r="L354" s="77">
        <f t="shared" si="66"/>
        <v>72.467999999999989</v>
      </c>
      <c r="M354" s="77">
        <f t="shared" si="75"/>
        <v>38.986242810062144</v>
      </c>
      <c r="N354" s="77">
        <f t="shared" si="75"/>
        <v>23.727225133685483</v>
      </c>
      <c r="O354" s="77">
        <f t="shared" si="75"/>
        <v>21.554090736778541</v>
      </c>
      <c r="P354" s="77">
        <f t="shared" si="75"/>
        <v>33.43715435299589</v>
      </c>
      <c r="Q354" s="77">
        <f t="shared" si="75"/>
        <v>33.455047569524993</v>
      </c>
      <c r="R354" s="77">
        <f t="shared" si="69"/>
        <v>72.467999999999989</v>
      </c>
      <c r="S354" s="77">
        <f t="shared" si="70"/>
        <v>0</v>
      </c>
      <c r="T354" s="77">
        <f t="shared" si="74"/>
        <v>0</v>
      </c>
      <c r="U354" s="99">
        <f t="shared" si="71"/>
        <v>0</v>
      </c>
      <c r="V354" s="99">
        <f t="shared" si="72"/>
        <v>0</v>
      </c>
    </row>
    <row r="355" spans="1:22" x14ac:dyDescent="0.25">
      <c r="A355" s="24">
        <f>'[2]07-2021'!A361</f>
        <v>44392.583333332484</v>
      </c>
      <c r="B355" s="25">
        <v>6.3390000000000004</v>
      </c>
      <c r="C355" s="26">
        <v>221.288151</v>
      </c>
      <c r="D355" s="25">
        <v>6.3390000000000004</v>
      </c>
      <c r="E355" s="26">
        <v>221.28800000000001</v>
      </c>
      <c r="F355" s="27">
        <f t="shared" si="67"/>
        <v>0</v>
      </c>
      <c r="G355" s="27">
        <f t="shared" si="67"/>
        <v>1.5099999998824387E-4</v>
      </c>
      <c r="H355" s="28">
        <f>'[2]07-2021'!P361</f>
        <v>0</v>
      </c>
      <c r="I355" s="76">
        <f t="shared" si="68"/>
        <v>0</v>
      </c>
      <c r="J355" s="77">
        <f t="shared" si="65"/>
        <v>0</v>
      </c>
      <c r="K355" s="78">
        <v>3.61</v>
      </c>
      <c r="L355" s="77">
        <f t="shared" si="66"/>
        <v>72.467999999999989</v>
      </c>
      <c r="M355" s="77">
        <f t="shared" si="75"/>
        <v>38.986242810062144</v>
      </c>
      <c r="N355" s="77">
        <f t="shared" si="75"/>
        <v>23.727225133685483</v>
      </c>
      <c r="O355" s="77">
        <f t="shared" si="75"/>
        <v>21.554090736778541</v>
      </c>
      <c r="P355" s="77">
        <f t="shared" si="75"/>
        <v>33.43715435299589</v>
      </c>
      <c r="Q355" s="77">
        <f t="shared" si="75"/>
        <v>33.455047569524993</v>
      </c>
      <c r="R355" s="77">
        <f t="shared" si="69"/>
        <v>72.467999999999989</v>
      </c>
      <c r="S355" s="77">
        <f t="shared" si="70"/>
        <v>0</v>
      </c>
      <c r="T355" s="77">
        <f t="shared" si="74"/>
        <v>0</v>
      </c>
      <c r="U355" s="99">
        <f t="shared" si="71"/>
        <v>0</v>
      </c>
      <c r="V355" s="99">
        <f t="shared" si="72"/>
        <v>0</v>
      </c>
    </row>
    <row r="356" spans="1:22" x14ac:dyDescent="0.25">
      <c r="A356" s="24">
        <f>'[2]07-2021'!A362</f>
        <v>44392.624999999149</v>
      </c>
      <c r="B356" s="25">
        <v>65.923000000000002</v>
      </c>
      <c r="C356" s="26">
        <v>3356.3376990000002</v>
      </c>
      <c r="D356" s="25">
        <v>65.923000000000002</v>
      </c>
      <c r="E356" s="26">
        <v>3356.3380000000002</v>
      </c>
      <c r="F356" s="27">
        <f t="shared" si="67"/>
        <v>0</v>
      </c>
      <c r="G356" s="27">
        <f t="shared" si="67"/>
        <v>-3.0100000003585592E-4</v>
      </c>
      <c r="H356" s="28">
        <f>'[2]07-2021'!P362</f>
        <v>0</v>
      </c>
      <c r="I356" s="76">
        <f t="shared" si="68"/>
        <v>0</v>
      </c>
      <c r="J356" s="77">
        <f t="shared" si="65"/>
        <v>0</v>
      </c>
      <c r="K356" s="78">
        <v>3.61</v>
      </c>
      <c r="L356" s="77">
        <f t="shared" si="66"/>
        <v>72.467999999999989</v>
      </c>
      <c r="M356" s="77">
        <f t="shared" si="75"/>
        <v>38.986242810062144</v>
      </c>
      <c r="N356" s="77">
        <f t="shared" si="75"/>
        <v>23.727225133685483</v>
      </c>
      <c r="O356" s="77">
        <f t="shared" si="75"/>
        <v>21.554090736778541</v>
      </c>
      <c r="P356" s="77">
        <f t="shared" si="75"/>
        <v>33.43715435299589</v>
      </c>
      <c r="Q356" s="77">
        <f t="shared" si="75"/>
        <v>33.455047569524993</v>
      </c>
      <c r="R356" s="77">
        <f t="shared" si="69"/>
        <v>72.467999999999989</v>
      </c>
      <c r="S356" s="77">
        <f t="shared" si="70"/>
        <v>0</v>
      </c>
      <c r="T356" s="77">
        <f t="shared" si="74"/>
        <v>0</v>
      </c>
      <c r="U356" s="99">
        <f t="shared" si="71"/>
        <v>0</v>
      </c>
      <c r="V356" s="99">
        <f t="shared" si="72"/>
        <v>0</v>
      </c>
    </row>
    <row r="357" spans="1:22" x14ac:dyDescent="0.25">
      <c r="A357" s="24">
        <f>'[2]07-2021'!A363</f>
        <v>44392.666666665813</v>
      </c>
      <c r="B357" s="25">
        <v>83.239000000000004</v>
      </c>
      <c r="C357" s="26">
        <v>4834.770837</v>
      </c>
      <c r="D357" s="25">
        <v>83.239000000000004</v>
      </c>
      <c r="E357" s="26">
        <v>4834.7709999999997</v>
      </c>
      <c r="F357" s="27">
        <f t="shared" si="67"/>
        <v>0</v>
      </c>
      <c r="G357" s="27">
        <f t="shared" si="67"/>
        <v>-1.629999997021514E-4</v>
      </c>
      <c r="H357" s="28">
        <f>'[2]07-2021'!P363</f>
        <v>0</v>
      </c>
      <c r="I357" s="76">
        <f t="shared" si="68"/>
        <v>0</v>
      </c>
      <c r="J357" s="77">
        <f t="shared" si="65"/>
        <v>0</v>
      </c>
      <c r="K357" s="78">
        <v>3.61</v>
      </c>
      <c r="L357" s="77">
        <f t="shared" si="66"/>
        <v>72.467999999999989</v>
      </c>
      <c r="M357" s="77">
        <f t="shared" si="75"/>
        <v>38.986242810062144</v>
      </c>
      <c r="N357" s="77">
        <f t="shared" si="75"/>
        <v>23.727225133685483</v>
      </c>
      <c r="O357" s="77">
        <f t="shared" si="75"/>
        <v>21.554090736778541</v>
      </c>
      <c r="P357" s="77">
        <f t="shared" si="75"/>
        <v>33.43715435299589</v>
      </c>
      <c r="Q357" s="77">
        <f t="shared" si="75"/>
        <v>33.455047569524993</v>
      </c>
      <c r="R357" s="77">
        <f t="shared" si="69"/>
        <v>72.467999999999989</v>
      </c>
      <c r="S357" s="77">
        <f t="shared" si="70"/>
        <v>0</v>
      </c>
      <c r="T357" s="77">
        <f t="shared" si="74"/>
        <v>0</v>
      </c>
      <c r="U357" s="99">
        <f t="shared" si="71"/>
        <v>0</v>
      </c>
      <c r="V357" s="99">
        <f t="shared" si="72"/>
        <v>0</v>
      </c>
    </row>
    <row r="358" spans="1:22" x14ac:dyDescent="0.25">
      <c r="A358" s="24">
        <f>'[2]07-2021'!A364</f>
        <v>44392.708333332477</v>
      </c>
      <c r="B358" s="25">
        <v>209.35300000000001</v>
      </c>
      <c r="C358" s="26">
        <v>12228.099377</v>
      </c>
      <c r="D358" s="25">
        <v>209.35300000000001</v>
      </c>
      <c r="E358" s="26">
        <v>12228.099</v>
      </c>
      <c r="F358" s="27">
        <f t="shared" si="67"/>
        <v>0</v>
      </c>
      <c r="G358" s="27">
        <f t="shared" si="67"/>
        <v>3.7700000029872172E-4</v>
      </c>
      <c r="H358" s="28">
        <f>'[2]07-2021'!P364</f>
        <v>0</v>
      </c>
      <c r="I358" s="76">
        <f t="shared" si="68"/>
        <v>0</v>
      </c>
      <c r="J358" s="77">
        <f t="shared" si="65"/>
        <v>0</v>
      </c>
      <c r="K358" s="78">
        <v>3.61</v>
      </c>
      <c r="L358" s="77">
        <f t="shared" si="66"/>
        <v>72.467999999999989</v>
      </c>
      <c r="M358" s="77">
        <f t="shared" si="75"/>
        <v>38.986242810062144</v>
      </c>
      <c r="N358" s="77">
        <f t="shared" si="75"/>
        <v>23.727225133685483</v>
      </c>
      <c r="O358" s="77">
        <f t="shared" si="75"/>
        <v>21.554090736778541</v>
      </c>
      <c r="P358" s="77">
        <f t="shared" si="75"/>
        <v>33.43715435299589</v>
      </c>
      <c r="Q358" s="77">
        <f t="shared" si="75"/>
        <v>33.455047569524993</v>
      </c>
      <c r="R358" s="77">
        <f t="shared" si="69"/>
        <v>72.467999999999989</v>
      </c>
      <c r="S358" s="77">
        <f t="shared" si="70"/>
        <v>0</v>
      </c>
      <c r="T358" s="77">
        <f t="shared" si="74"/>
        <v>0</v>
      </c>
      <c r="U358" s="99">
        <f t="shared" si="71"/>
        <v>0</v>
      </c>
      <c r="V358" s="99">
        <f t="shared" si="72"/>
        <v>0</v>
      </c>
    </row>
    <row r="359" spans="1:22" x14ac:dyDescent="0.25">
      <c r="A359" s="24">
        <f>'[2]07-2021'!A365</f>
        <v>44392.749999999141</v>
      </c>
      <c r="B359" s="25">
        <v>255.333</v>
      </c>
      <c r="C359" s="26">
        <v>10730.624658000001</v>
      </c>
      <c r="D359" s="25">
        <v>255.333</v>
      </c>
      <c r="E359" s="26">
        <v>10730.625</v>
      </c>
      <c r="F359" s="27">
        <f t="shared" si="67"/>
        <v>0</v>
      </c>
      <c r="G359" s="27">
        <f t="shared" si="67"/>
        <v>-3.4199999936390668E-4</v>
      </c>
      <c r="H359" s="28">
        <f>'[2]07-2021'!P365</f>
        <v>0</v>
      </c>
      <c r="I359" s="76">
        <f t="shared" si="68"/>
        <v>0</v>
      </c>
      <c r="J359" s="77">
        <f t="shared" si="65"/>
        <v>0</v>
      </c>
      <c r="K359" s="78">
        <v>3.61</v>
      </c>
      <c r="L359" s="77">
        <f t="shared" si="66"/>
        <v>72.467999999999989</v>
      </c>
      <c r="M359" s="77">
        <f t="shared" si="75"/>
        <v>38.986242810062144</v>
      </c>
      <c r="N359" s="77">
        <f t="shared" si="75"/>
        <v>23.727225133685483</v>
      </c>
      <c r="O359" s="77">
        <f t="shared" si="75"/>
        <v>21.554090736778541</v>
      </c>
      <c r="P359" s="77">
        <f t="shared" si="75"/>
        <v>33.43715435299589</v>
      </c>
      <c r="Q359" s="77">
        <f t="shared" si="75"/>
        <v>33.455047569524993</v>
      </c>
      <c r="R359" s="77">
        <f t="shared" si="69"/>
        <v>72.467999999999989</v>
      </c>
      <c r="S359" s="77">
        <f t="shared" si="70"/>
        <v>0</v>
      </c>
      <c r="T359" s="77">
        <f t="shared" si="74"/>
        <v>0</v>
      </c>
      <c r="U359" s="99">
        <f t="shared" si="71"/>
        <v>0</v>
      </c>
      <c r="V359" s="99">
        <f t="shared" si="72"/>
        <v>0</v>
      </c>
    </row>
    <row r="360" spans="1:22" x14ac:dyDescent="0.25">
      <c r="A360" s="24">
        <f>'[2]07-2021'!A366</f>
        <v>44392.791666665806</v>
      </c>
      <c r="B360" s="25">
        <v>235.77799999999999</v>
      </c>
      <c r="C360" s="26">
        <v>11041.247961999999</v>
      </c>
      <c r="D360" s="25">
        <v>235.77799999999999</v>
      </c>
      <c r="E360" s="26">
        <v>11041.248</v>
      </c>
      <c r="F360" s="27">
        <f t="shared" si="67"/>
        <v>0</v>
      </c>
      <c r="G360" s="27">
        <f t="shared" si="67"/>
        <v>-3.8000000131432898E-5</v>
      </c>
      <c r="H360" s="28">
        <f>'[2]07-2021'!P366</f>
        <v>0</v>
      </c>
      <c r="I360" s="76">
        <f t="shared" si="68"/>
        <v>0</v>
      </c>
      <c r="J360" s="77">
        <f t="shared" si="65"/>
        <v>0</v>
      </c>
      <c r="K360" s="78">
        <v>3.61</v>
      </c>
      <c r="L360" s="77">
        <f t="shared" si="66"/>
        <v>72.467999999999989</v>
      </c>
      <c r="M360" s="77">
        <f t="shared" ref="M360:Q375" si="76">M359</f>
        <v>38.986242810062144</v>
      </c>
      <c r="N360" s="77">
        <f t="shared" si="76"/>
        <v>23.727225133685483</v>
      </c>
      <c r="O360" s="77">
        <f t="shared" si="76"/>
        <v>21.554090736778541</v>
      </c>
      <c r="P360" s="77">
        <f t="shared" si="76"/>
        <v>33.43715435299589</v>
      </c>
      <c r="Q360" s="77">
        <f t="shared" si="76"/>
        <v>33.455047569524993</v>
      </c>
      <c r="R360" s="77">
        <f t="shared" si="69"/>
        <v>72.467999999999989</v>
      </c>
      <c r="S360" s="77">
        <f t="shared" si="70"/>
        <v>0</v>
      </c>
      <c r="T360" s="77">
        <f t="shared" si="74"/>
        <v>0</v>
      </c>
      <c r="U360" s="99">
        <f t="shared" si="71"/>
        <v>0</v>
      </c>
      <c r="V360" s="99">
        <f t="shared" si="72"/>
        <v>0</v>
      </c>
    </row>
    <row r="361" spans="1:22" x14ac:dyDescent="0.25">
      <c r="A361" s="24">
        <f>'[2]07-2021'!A367</f>
        <v>44392.83333333247</v>
      </c>
      <c r="B361" s="25">
        <v>46.447000000000003</v>
      </c>
      <c r="C361" s="26">
        <v>2172.7442129999999</v>
      </c>
      <c r="D361" s="25">
        <v>46.447000000000003</v>
      </c>
      <c r="E361" s="26">
        <v>2172.7440000000001</v>
      </c>
      <c r="F361" s="27">
        <f t="shared" si="67"/>
        <v>0</v>
      </c>
      <c r="G361" s="27">
        <f t="shared" si="67"/>
        <v>2.1299999980328721E-4</v>
      </c>
      <c r="H361" s="28">
        <f>'[2]07-2021'!P367</f>
        <v>0</v>
      </c>
      <c r="I361" s="76">
        <f t="shared" si="68"/>
        <v>0</v>
      </c>
      <c r="J361" s="77">
        <f t="shared" si="65"/>
        <v>0</v>
      </c>
      <c r="K361" s="78">
        <v>3.61</v>
      </c>
      <c r="L361" s="77">
        <f t="shared" si="66"/>
        <v>72.467999999999989</v>
      </c>
      <c r="M361" s="77">
        <f t="shared" si="76"/>
        <v>38.986242810062144</v>
      </c>
      <c r="N361" s="77">
        <f t="shared" si="76"/>
        <v>23.727225133685483</v>
      </c>
      <c r="O361" s="77">
        <f t="shared" si="76"/>
        <v>21.554090736778541</v>
      </c>
      <c r="P361" s="77">
        <f t="shared" si="76"/>
        <v>33.43715435299589</v>
      </c>
      <c r="Q361" s="77">
        <f t="shared" si="76"/>
        <v>33.455047569524993</v>
      </c>
      <c r="R361" s="77">
        <f t="shared" si="69"/>
        <v>72.467999999999989</v>
      </c>
      <c r="S361" s="77">
        <f t="shared" si="70"/>
        <v>0</v>
      </c>
      <c r="T361" s="77">
        <f t="shared" si="74"/>
        <v>0</v>
      </c>
      <c r="U361" s="99">
        <f t="shared" si="71"/>
        <v>0</v>
      </c>
      <c r="V361" s="99">
        <f t="shared" si="72"/>
        <v>0</v>
      </c>
    </row>
    <row r="362" spans="1:22" x14ac:dyDescent="0.25">
      <c r="A362" s="24">
        <f>'[2]07-2021'!A368</f>
        <v>44392.874999999134</v>
      </c>
      <c r="B362" s="25">
        <v>0</v>
      </c>
      <c r="C362" s="26">
        <v>0</v>
      </c>
      <c r="D362" s="25">
        <v>0</v>
      </c>
      <c r="E362" s="26">
        <v>0</v>
      </c>
      <c r="F362" s="27">
        <f t="shared" si="67"/>
        <v>0</v>
      </c>
      <c r="G362" s="27">
        <f t="shared" si="67"/>
        <v>0</v>
      </c>
      <c r="H362" s="28">
        <f>'[2]07-2021'!P368</f>
        <v>0</v>
      </c>
      <c r="I362" s="76">
        <f t="shared" si="68"/>
        <v>0</v>
      </c>
      <c r="J362" s="77">
        <f t="shared" si="65"/>
        <v>0</v>
      </c>
      <c r="K362" s="78">
        <v>3.61</v>
      </c>
      <c r="L362" s="77">
        <f t="shared" si="66"/>
        <v>72.467999999999989</v>
      </c>
      <c r="M362" s="77">
        <f t="shared" si="76"/>
        <v>38.986242810062144</v>
      </c>
      <c r="N362" s="77">
        <f t="shared" si="76"/>
        <v>23.727225133685483</v>
      </c>
      <c r="O362" s="77">
        <f t="shared" si="76"/>
        <v>21.554090736778541</v>
      </c>
      <c r="P362" s="77">
        <f t="shared" si="76"/>
        <v>33.43715435299589</v>
      </c>
      <c r="Q362" s="77">
        <f t="shared" si="76"/>
        <v>33.455047569524993</v>
      </c>
      <c r="R362" s="77">
        <f t="shared" si="69"/>
        <v>72.467999999999989</v>
      </c>
      <c r="S362" s="77">
        <f t="shared" si="70"/>
        <v>0</v>
      </c>
      <c r="T362" s="77">
        <f t="shared" si="74"/>
        <v>0</v>
      </c>
      <c r="U362" s="99">
        <f t="shared" si="71"/>
        <v>0</v>
      </c>
      <c r="V362" s="99">
        <f t="shared" si="72"/>
        <v>0</v>
      </c>
    </row>
    <row r="363" spans="1:22" x14ac:dyDescent="0.25">
      <c r="A363" s="24">
        <f>'[2]07-2021'!A369</f>
        <v>44392.916666665798</v>
      </c>
      <c r="B363" s="25">
        <v>0</v>
      </c>
      <c r="C363" s="26">
        <v>0</v>
      </c>
      <c r="D363" s="25">
        <v>0</v>
      </c>
      <c r="E363" s="26">
        <v>0</v>
      </c>
      <c r="F363" s="27">
        <f t="shared" si="67"/>
        <v>0</v>
      </c>
      <c r="G363" s="27">
        <f t="shared" si="67"/>
        <v>0</v>
      </c>
      <c r="H363" s="28">
        <f>'[2]07-2021'!P369</f>
        <v>0</v>
      </c>
      <c r="I363" s="76">
        <f t="shared" si="68"/>
        <v>0</v>
      </c>
      <c r="J363" s="77">
        <f t="shared" si="65"/>
        <v>0</v>
      </c>
      <c r="K363" s="78">
        <v>3.61</v>
      </c>
      <c r="L363" s="77">
        <f t="shared" si="66"/>
        <v>72.467999999999989</v>
      </c>
      <c r="M363" s="77">
        <f t="shared" si="76"/>
        <v>38.986242810062144</v>
      </c>
      <c r="N363" s="77">
        <f t="shared" si="76"/>
        <v>23.727225133685483</v>
      </c>
      <c r="O363" s="77">
        <f t="shared" si="76"/>
        <v>21.554090736778541</v>
      </c>
      <c r="P363" s="77">
        <f t="shared" si="76"/>
        <v>33.43715435299589</v>
      </c>
      <c r="Q363" s="77">
        <f t="shared" si="76"/>
        <v>33.455047569524993</v>
      </c>
      <c r="R363" s="77">
        <f t="shared" si="69"/>
        <v>72.467999999999989</v>
      </c>
      <c r="S363" s="77">
        <f t="shared" si="70"/>
        <v>0</v>
      </c>
      <c r="T363" s="77">
        <f t="shared" si="74"/>
        <v>0</v>
      </c>
      <c r="U363" s="99">
        <f t="shared" si="71"/>
        <v>0</v>
      </c>
      <c r="V363" s="99">
        <f t="shared" si="72"/>
        <v>0</v>
      </c>
    </row>
    <row r="364" spans="1:22" x14ac:dyDescent="0.25">
      <c r="A364" s="24">
        <f>'[2]07-2021'!A370</f>
        <v>44392.958333332463</v>
      </c>
      <c r="B364" s="25">
        <v>9.52</v>
      </c>
      <c r="C364" s="26">
        <v>248.16736</v>
      </c>
      <c r="D364" s="25">
        <v>0</v>
      </c>
      <c r="E364" s="26">
        <v>0</v>
      </c>
      <c r="F364" s="27">
        <f t="shared" si="67"/>
        <v>9.52</v>
      </c>
      <c r="G364" s="27">
        <f t="shared" si="67"/>
        <v>248.16736</v>
      </c>
      <c r="H364" s="28">
        <f>'[2]07-2021'!P370</f>
        <v>0</v>
      </c>
      <c r="I364" s="76">
        <f t="shared" si="68"/>
        <v>9.52</v>
      </c>
      <c r="J364" s="77">
        <f t="shared" si="65"/>
        <v>26.068000000000001</v>
      </c>
      <c r="K364" s="78">
        <v>3.61</v>
      </c>
      <c r="L364" s="77">
        <f t="shared" si="66"/>
        <v>72.467999999999989</v>
      </c>
      <c r="M364" s="77">
        <f t="shared" si="76"/>
        <v>38.986242810062144</v>
      </c>
      <c r="N364" s="77">
        <f t="shared" si="76"/>
        <v>23.727225133685483</v>
      </c>
      <c r="O364" s="77">
        <f t="shared" si="76"/>
        <v>21.554090736778541</v>
      </c>
      <c r="P364" s="77">
        <f t="shared" si="76"/>
        <v>33.43715435299589</v>
      </c>
      <c r="Q364" s="77">
        <f t="shared" si="76"/>
        <v>33.455047569524993</v>
      </c>
      <c r="R364" s="77">
        <f t="shared" si="69"/>
        <v>72.467999999999989</v>
      </c>
      <c r="S364" s="77">
        <f t="shared" si="70"/>
        <v>0</v>
      </c>
      <c r="T364" s="77">
        <f t="shared" si="74"/>
        <v>0</v>
      </c>
      <c r="U364" s="99">
        <f t="shared" si="71"/>
        <v>0</v>
      </c>
      <c r="V364" s="99">
        <f t="shared" si="72"/>
        <v>0</v>
      </c>
    </row>
    <row r="365" spans="1:22" x14ac:dyDescent="0.25">
      <c r="A365" s="24">
        <f>'[2]07-2021'!A371</f>
        <v>44392.999999999127</v>
      </c>
      <c r="B365" s="25">
        <v>0</v>
      </c>
      <c r="C365" s="26">
        <v>0</v>
      </c>
      <c r="D365" s="25">
        <v>0</v>
      </c>
      <c r="E365" s="26">
        <v>0</v>
      </c>
      <c r="F365" s="27">
        <f t="shared" si="67"/>
        <v>0</v>
      </c>
      <c r="G365" s="27">
        <f t="shared" si="67"/>
        <v>0</v>
      </c>
      <c r="H365" s="28">
        <f>'[2]07-2021'!P371</f>
        <v>0</v>
      </c>
      <c r="I365" s="76">
        <f t="shared" si="68"/>
        <v>0</v>
      </c>
      <c r="J365" s="77">
        <f t="shared" si="65"/>
        <v>0</v>
      </c>
      <c r="K365" s="78">
        <v>3.61</v>
      </c>
      <c r="L365" s="77">
        <f t="shared" si="66"/>
        <v>72.467999999999989</v>
      </c>
      <c r="M365" s="77">
        <f t="shared" si="76"/>
        <v>38.986242810062144</v>
      </c>
      <c r="N365" s="77">
        <f t="shared" si="76"/>
        <v>23.727225133685483</v>
      </c>
      <c r="O365" s="77">
        <f t="shared" si="76"/>
        <v>21.554090736778541</v>
      </c>
      <c r="P365" s="77">
        <f t="shared" si="76"/>
        <v>33.43715435299589</v>
      </c>
      <c r="Q365" s="77">
        <f t="shared" si="76"/>
        <v>33.455047569524993</v>
      </c>
      <c r="R365" s="77">
        <f t="shared" si="69"/>
        <v>72.467999999999989</v>
      </c>
      <c r="S365" s="77">
        <f t="shared" si="70"/>
        <v>0</v>
      </c>
      <c r="T365" s="77">
        <f t="shared" si="74"/>
        <v>0</v>
      </c>
      <c r="U365" s="99">
        <f t="shared" si="71"/>
        <v>0</v>
      </c>
      <c r="V365" s="99">
        <f t="shared" si="72"/>
        <v>0</v>
      </c>
    </row>
    <row r="366" spans="1:22" x14ac:dyDescent="0.25">
      <c r="A366" s="24">
        <f>'[2]07-2021'!A372</f>
        <v>44393.041666665791</v>
      </c>
      <c r="B366" s="25">
        <v>46.8</v>
      </c>
      <c r="C366" s="26">
        <v>1393.2360000000001</v>
      </c>
      <c r="D366" s="25">
        <v>46.8</v>
      </c>
      <c r="E366" s="26">
        <v>1393.2360000000001</v>
      </c>
      <c r="F366" s="27">
        <f t="shared" si="67"/>
        <v>0</v>
      </c>
      <c r="G366" s="27">
        <f t="shared" si="67"/>
        <v>0</v>
      </c>
      <c r="H366" s="28">
        <f>'[2]07-2021'!P372</f>
        <v>0</v>
      </c>
      <c r="I366" s="76">
        <f t="shared" si="68"/>
        <v>0</v>
      </c>
      <c r="J366" s="77">
        <f t="shared" si="65"/>
        <v>0</v>
      </c>
      <c r="K366" s="78">
        <v>3.61</v>
      </c>
      <c r="L366" s="77">
        <f t="shared" si="66"/>
        <v>72.467999999999989</v>
      </c>
      <c r="M366" s="77">
        <f t="shared" si="76"/>
        <v>38.986242810062144</v>
      </c>
      <c r="N366" s="77">
        <f t="shared" si="76"/>
        <v>23.727225133685483</v>
      </c>
      <c r="O366" s="77">
        <f t="shared" si="76"/>
        <v>21.554090736778541</v>
      </c>
      <c r="P366" s="77">
        <f t="shared" si="76"/>
        <v>33.43715435299589</v>
      </c>
      <c r="Q366" s="77">
        <f t="shared" si="76"/>
        <v>33.455047569524993</v>
      </c>
      <c r="R366" s="77">
        <f t="shared" si="69"/>
        <v>72.467999999999989</v>
      </c>
      <c r="S366" s="77">
        <f t="shared" si="70"/>
        <v>0</v>
      </c>
      <c r="T366" s="77">
        <f t="shared" si="74"/>
        <v>0</v>
      </c>
      <c r="U366" s="99">
        <f t="shared" si="71"/>
        <v>0</v>
      </c>
      <c r="V366" s="99">
        <f t="shared" si="72"/>
        <v>0</v>
      </c>
    </row>
    <row r="367" spans="1:22" x14ac:dyDescent="0.25">
      <c r="A367" s="24">
        <f>'[2]07-2021'!A373</f>
        <v>44393.083333332455</v>
      </c>
      <c r="B367" s="25">
        <v>106.6</v>
      </c>
      <c r="C367" s="26">
        <v>2829.1640000000002</v>
      </c>
      <c r="D367" s="25">
        <v>106.6</v>
      </c>
      <c r="E367" s="26">
        <v>2829.1640000000002</v>
      </c>
      <c r="F367" s="27">
        <f t="shared" si="67"/>
        <v>0</v>
      </c>
      <c r="G367" s="27">
        <f t="shared" si="67"/>
        <v>0</v>
      </c>
      <c r="H367" s="28">
        <f>'[2]07-2021'!P373</f>
        <v>0</v>
      </c>
      <c r="I367" s="76">
        <f t="shared" si="68"/>
        <v>0</v>
      </c>
      <c r="J367" s="77">
        <f t="shared" si="65"/>
        <v>0</v>
      </c>
      <c r="K367" s="78">
        <v>3.61</v>
      </c>
      <c r="L367" s="77">
        <f t="shared" si="66"/>
        <v>72.467999999999989</v>
      </c>
      <c r="M367" s="77">
        <f t="shared" si="76"/>
        <v>38.986242810062144</v>
      </c>
      <c r="N367" s="77">
        <f t="shared" si="76"/>
        <v>23.727225133685483</v>
      </c>
      <c r="O367" s="77">
        <f t="shared" si="76"/>
        <v>21.554090736778541</v>
      </c>
      <c r="P367" s="77">
        <f t="shared" si="76"/>
        <v>33.43715435299589</v>
      </c>
      <c r="Q367" s="77">
        <f t="shared" si="76"/>
        <v>33.455047569524993</v>
      </c>
      <c r="R367" s="77">
        <f t="shared" si="69"/>
        <v>72.467999999999989</v>
      </c>
      <c r="S367" s="77">
        <f t="shared" si="70"/>
        <v>0</v>
      </c>
      <c r="T367" s="77">
        <f t="shared" si="74"/>
        <v>0</v>
      </c>
      <c r="U367" s="99">
        <f t="shared" si="71"/>
        <v>0</v>
      </c>
      <c r="V367" s="99">
        <f t="shared" si="72"/>
        <v>0</v>
      </c>
    </row>
    <row r="368" spans="1:22" x14ac:dyDescent="0.25">
      <c r="A368" s="24">
        <f>'[2]07-2021'!A374</f>
        <v>44393.12499999912</v>
      </c>
      <c r="B368" s="25">
        <v>155.6</v>
      </c>
      <c r="C368" s="26">
        <v>3790.4160000000002</v>
      </c>
      <c r="D368" s="25">
        <v>90.111999999999995</v>
      </c>
      <c r="E368" s="26">
        <v>2195.1190000000001</v>
      </c>
      <c r="F368" s="27">
        <f t="shared" si="67"/>
        <v>65.488</v>
      </c>
      <c r="G368" s="27">
        <f t="shared" si="67"/>
        <v>1595.297</v>
      </c>
      <c r="H368" s="28">
        <f>'[2]07-2021'!P374</f>
        <v>0</v>
      </c>
      <c r="I368" s="76">
        <f t="shared" si="68"/>
        <v>65.488</v>
      </c>
      <c r="J368" s="77">
        <f t="shared" si="65"/>
        <v>24.360142316149524</v>
      </c>
      <c r="K368" s="78">
        <v>3.61</v>
      </c>
      <c r="L368" s="77">
        <f t="shared" si="66"/>
        <v>72.467999999999989</v>
      </c>
      <c r="M368" s="77">
        <f t="shared" si="76"/>
        <v>38.986242810062144</v>
      </c>
      <c r="N368" s="77">
        <f t="shared" si="76"/>
        <v>23.727225133685483</v>
      </c>
      <c r="O368" s="77">
        <f t="shared" si="76"/>
        <v>21.554090736778541</v>
      </c>
      <c r="P368" s="77">
        <f t="shared" si="76"/>
        <v>33.43715435299589</v>
      </c>
      <c r="Q368" s="77">
        <f t="shared" si="76"/>
        <v>33.455047569524993</v>
      </c>
      <c r="R368" s="77">
        <f t="shared" si="69"/>
        <v>72.467999999999989</v>
      </c>
      <c r="S368" s="77">
        <f t="shared" si="70"/>
        <v>0</v>
      </c>
      <c r="T368" s="77">
        <f t="shared" si="74"/>
        <v>0</v>
      </c>
      <c r="U368" s="99">
        <f t="shared" si="71"/>
        <v>0</v>
      </c>
      <c r="V368" s="99">
        <f t="shared" si="72"/>
        <v>0</v>
      </c>
    </row>
    <row r="369" spans="1:22" x14ac:dyDescent="0.25">
      <c r="A369" s="24">
        <f>'[2]07-2021'!A375</f>
        <v>44393.166666665784</v>
      </c>
      <c r="B369" s="25">
        <v>134.30000000000001</v>
      </c>
      <c r="C369" s="26">
        <v>3158.7359999999999</v>
      </c>
      <c r="D369" s="25">
        <v>11.366</v>
      </c>
      <c r="E369" s="26">
        <v>267.33800000000002</v>
      </c>
      <c r="F369" s="27">
        <f t="shared" si="67"/>
        <v>122.93400000000001</v>
      </c>
      <c r="G369" s="27">
        <f t="shared" si="67"/>
        <v>2891.3979999999997</v>
      </c>
      <c r="H369" s="28">
        <f>'[2]07-2021'!P375</f>
        <v>0</v>
      </c>
      <c r="I369" s="76">
        <f t="shared" si="68"/>
        <v>122.93400000000001</v>
      </c>
      <c r="J369" s="77">
        <f t="shared" si="65"/>
        <v>23.519921258561499</v>
      </c>
      <c r="K369" s="78">
        <v>3.61</v>
      </c>
      <c r="L369" s="77">
        <f t="shared" si="66"/>
        <v>72.467999999999989</v>
      </c>
      <c r="M369" s="77">
        <f t="shared" si="76"/>
        <v>38.986242810062144</v>
      </c>
      <c r="N369" s="77">
        <f t="shared" si="76"/>
        <v>23.727225133685483</v>
      </c>
      <c r="O369" s="77">
        <f t="shared" si="76"/>
        <v>21.554090736778541</v>
      </c>
      <c r="P369" s="77">
        <f t="shared" si="76"/>
        <v>33.43715435299589</v>
      </c>
      <c r="Q369" s="77">
        <f t="shared" si="76"/>
        <v>33.455047569524993</v>
      </c>
      <c r="R369" s="77">
        <f t="shared" si="69"/>
        <v>72.467999999999989</v>
      </c>
      <c r="S369" s="77">
        <f t="shared" si="70"/>
        <v>0</v>
      </c>
      <c r="T369" s="77">
        <f t="shared" si="74"/>
        <v>0</v>
      </c>
      <c r="U369" s="99">
        <f t="shared" si="71"/>
        <v>0</v>
      </c>
      <c r="V369" s="99">
        <f t="shared" si="72"/>
        <v>0</v>
      </c>
    </row>
    <row r="370" spans="1:22" x14ac:dyDescent="0.25">
      <c r="A370" s="24">
        <f>'[2]07-2021'!A376</f>
        <v>44393.208333332448</v>
      </c>
      <c r="B370" s="25">
        <v>143.5</v>
      </c>
      <c r="C370" s="26">
        <v>3355.03</v>
      </c>
      <c r="D370" s="25">
        <v>29.847000000000001</v>
      </c>
      <c r="E370" s="26">
        <v>697.83199999999999</v>
      </c>
      <c r="F370" s="27">
        <f t="shared" si="67"/>
        <v>113.65299999999999</v>
      </c>
      <c r="G370" s="27">
        <f t="shared" si="67"/>
        <v>2657.1980000000003</v>
      </c>
      <c r="H370" s="28">
        <f>'[2]07-2021'!P376</f>
        <v>0</v>
      </c>
      <c r="I370" s="76">
        <f t="shared" si="68"/>
        <v>113.65299999999999</v>
      </c>
      <c r="J370" s="77">
        <f t="shared" si="65"/>
        <v>23.379919579773524</v>
      </c>
      <c r="K370" s="78">
        <v>3.61</v>
      </c>
      <c r="L370" s="77">
        <f t="shared" si="66"/>
        <v>72.467999999999989</v>
      </c>
      <c r="M370" s="77">
        <f t="shared" si="76"/>
        <v>38.986242810062144</v>
      </c>
      <c r="N370" s="77">
        <f t="shared" si="76"/>
        <v>23.727225133685483</v>
      </c>
      <c r="O370" s="77">
        <f t="shared" si="76"/>
        <v>21.554090736778541</v>
      </c>
      <c r="P370" s="77">
        <f t="shared" si="76"/>
        <v>33.43715435299589</v>
      </c>
      <c r="Q370" s="77">
        <f t="shared" si="76"/>
        <v>33.455047569524993</v>
      </c>
      <c r="R370" s="77">
        <f t="shared" si="69"/>
        <v>72.467999999999989</v>
      </c>
      <c r="S370" s="77">
        <f t="shared" si="70"/>
        <v>0</v>
      </c>
      <c r="T370" s="77">
        <f t="shared" si="74"/>
        <v>0</v>
      </c>
      <c r="U370" s="99">
        <f t="shared" si="71"/>
        <v>0</v>
      </c>
      <c r="V370" s="99">
        <f t="shared" si="72"/>
        <v>0</v>
      </c>
    </row>
    <row r="371" spans="1:22" x14ac:dyDescent="0.25">
      <c r="A371" s="24">
        <f>'[2]07-2021'!A377</f>
        <v>44393.249999999112</v>
      </c>
      <c r="B371" s="25">
        <v>145.9</v>
      </c>
      <c r="C371" s="26">
        <v>3557.0419999999999</v>
      </c>
      <c r="D371" s="25">
        <v>27.859000000000002</v>
      </c>
      <c r="E371" s="26">
        <v>679.202</v>
      </c>
      <c r="F371" s="27">
        <f t="shared" si="67"/>
        <v>118.041</v>
      </c>
      <c r="G371" s="27">
        <f t="shared" si="67"/>
        <v>2877.84</v>
      </c>
      <c r="H371" s="28">
        <f>'[2]07-2021'!P377</f>
        <v>0</v>
      </c>
      <c r="I371" s="76">
        <f t="shared" si="68"/>
        <v>118.041</v>
      </c>
      <c r="J371" s="77">
        <f t="shared" si="65"/>
        <v>24.38000355808575</v>
      </c>
      <c r="K371" s="78">
        <v>3.61</v>
      </c>
      <c r="L371" s="77">
        <f t="shared" si="66"/>
        <v>72.467999999999989</v>
      </c>
      <c r="M371" s="77">
        <f t="shared" si="76"/>
        <v>38.986242810062144</v>
      </c>
      <c r="N371" s="77">
        <f t="shared" si="76"/>
        <v>23.727225133685483</v>
      </c>
      <c r="O371" s="77">
        <f t="shared" si="76"/>
        <v>21.554090736778541</v>
      </c>
      <c r="P371" s="77">
        <f t="shared" si="76"/>
        <v>33.43715435299589</v>
      </c>
      <c r="Q371" s="77">
        <f t="shared" si="76"/>
        <v>33.455047569524993</v>
      </c>
      <c r="R371" s="77">
        <f t="shared" si="69"/>
        <v>72.467999999999989</v>
      </c>
      <c r="S371" s="77">
        <f t="shared" si="70"/>
        <v>0</v>
      </c>
      <c r="T371" s="77">
        <f t="shared" si="74"/>
        <v>0</v>
      </c>
      <c r="U371" s="99">
        <f t="shared" si="71"/>
        <v>0</v>
      </c>
      <c r="V371" s="99">
        <f t="shared" si="72"/>
        <v>0</v>
      </c>
    </row>
    <row r="372" spans="1:22" x14ac:dyDescent="0.25">
      <c r="A372" s="24">
        <f>'[2]07-2021'!A378</f>
        <v>44393.291666665777</v>
      </c>
      <c r="B372" s="25">
        <v>114.345</v>
      </c>
      <c r="C372" s="26">
        <v>3004.9827099999998</v>
      </c>
      <c r="D372" s="25">
        <v>0</v>
      </c>
      <c r="E372" s="26">
        <v>0</v>
      </c>
      <c r="F372" s="27">
        <f t="shared" si="67"/>
        <v>114.345</v>
      </c>
      <c r="G372" s="27">
        <f t="shared" si="67"/>
        <v>3004.9827099999998</v>
      </c>
      <c r="H372" s="28">
        <f>'[2]07-2021'!P378</f>
        <v>0</v>
      </c>
      <c r="I372" s="76">
        <f t="shared" si="68"/>
        <v>114.345</v>
      </c>
      <c r="J372" s="77">
        <f t="shared" si="65"/>
        <v>26.279965980147797</v>
      </c>
      <c r="K372" s="78">
        <v>3.61</v>
      </c>
      <c r="L372" s="77">
        <f t="shared" si="66"/>
        <v>72.467999999999989</v>
      </c>
      <c r="M372" s="77">
        <f t="shared" si="76"/>
        <v>38.986242810062144</v>
      </c>
      <c r="N372" s="77">
        <f t="shared" si="76"/>
        <v>23.727225133685483</v>
      </c>
      <c r="O372" s="77">
        <f t="shared" si="76"/>
        <v>21.554090736778541</v>
      </c>
      <c r="P372" s="77">
        <f t="shared" si="76"/>
        <v>33.43715435299589</v>
      </c>
      <c r="Q372" s="77">
        <f t="shared" si="76"/>
        <v>33.455047569524993</v>
      </c>
      <c r="R372" s="77">
        <f t="shared" si="69"/>
        <v>72.467999999999989</v>
      </c>
      <c r="S372" s="77">
        <f t="shared" si="70"/>
        <v>0</v>
      </c>
      <c r="T372" s="77">
        <f t="shared" si="74"/>
        <v>0</v>
      </c>
      <c r="U372" s="99">
        <f t="shared" si="71"/>
        <v>0</v>
      </c>
      <c r="V372" s="99">
        <f t="shared" si="72"/>
        <v>0</v>
      </c>
    </row>
    <row r="373" spans="1:22" x14ac:dyDescent="0.25">
      <c r="A373" s="24">
        <f>'[2]07-2021'!A379</f>
        <v>44393.333333332441</v>
      </c>
      <c r="B373" s="25">
        <v>106.67100000000001</v>
      </c>
      <c r="C373" s="26">
        <v>3031.1613929999999</v>
      </c>
      <c r="D373" s="25">
        <v>0</v>
      </c>
      <c r="E373" s="26">
        <v>0</v>
      </c>
      <c r="F373" s="27">
        <f t="shared" si="67"/>
        <v>106.67100000000001</v>
      </c>
      <c r="G373" s="27">
        <f t="shared" si="67"/>
        <v>3031.1613929999999</v>
      </c>
      <c r="H373" s="28">
        <f>'[2]07-2021'!P379</f>
        <v>0</v>
      </c>
      <c r="I373" s="76">
        <f t="shared" si="68"/>
        <v>106.67100000000001</v>
      </c>
      <c r="J373" s="77">
        <f t="shared" si="65"/>
        <v>28.415983660038808</v>
      </c>
      <c r="K373" s="78">
        <v>3.61</v>
      </c>
      <c r="L373" s="77">
        <f t="shared" si="66"/>
        <v>72.467999999999989</v>
      </c>
      <c r="M373" s="77">
        <f t="shared" si="76"/>
        <v>38.986242810062144</v>
      </c>
      <c r="N373" s="77">
        <f t="shared" si="76"/>
        <v>23.727225133685483</v>
      </c>
      <c r="O373" s="77">
        <f t="shared" si="76"/>
        <v>21.554090736778541</v>
      </c>
      <c r="P373" s="77">
        <f t="shared" si="76"/>
        <v>33.43715435299589</v>
      </c>
      <c r="Q373" s="77">
        <f t="shared" si="76"/>
        <v>33.455047569524993</v>
      </c>
      <c r="R373" s="77">
        <f t="shared" si="69"/>
        <v>72.467999999999989</v>
      </c>
      <c r="S373" s="77">
        <f t="shared" si="70"/>
        <v>0</v>
      </c>
      <c r="T373" s="77">
        <f t="shared" si="74"/>
        <v>0</v>
      </c>
      <c r="U373" s="99">
        <f t="shared" si="71"/>
        <v>0</v>
      </c>
      <c r="V373" s="99">
        <f t="shared" si="72"/>
        <v>0</v>
      </c>
    </row>
    <row r="374" spans="1:22" x14ac:dyDescent="0.25">
      <c r="A374" s="24">
        <f>'[2]07-2021'!A380</f>
        <v>44393.374999999105</v>
      </c>
      <c r="B374" s="25">
        <v>145.18100000000001</v>
      </c>
      <c r="C374" s="26">
        <v>4577.8472920000004</v>
      </c>
      <c r="D374" s="25">
        <v>16.189</v>
      </c>
      <c r="E374" s="26">
        <v>510.46499999999997</v>
      </c>
      <c r="F374" s="27">
        <f t="shared" si="67"/>
        <v>128.99200000000002</v>
      </c>
      <c r="G374" s="27">
        <f t="shared" si="67"/>
        <v>4067.3822920000002</v>
      </c>
      <c r="H374" s="28">
        <f>'[2]07-2021'!P380</f>
        <v>0</v>
      </c>
      <c r="I374" s="76">
        <f t="shared" si="68"/>
        <v>128.99200000000002</v>
      </c>
      <c r="J374" s="77">
        <f t="shared" si="65"/>
        <v>31.532050762838004</v>
      </c>
      <c r="K374" s="78">
        <v>3.61</v>
      </c>
      <c r="L374" s="77">
        <f t="shared" si="66"/>
        <v>72.467999999999989</v>
      </c>
      <c r="M374" s="77">
        <f t="shared" si="76"/>
        <v>38.986242810062144</v>
      </c>
      <c r="N374" s="77">
        <f t="shared" si="76"/>
        <v>23.727225133685483</v>
      </c>
      <c r="O374" s="77">
        <f t="shared" si="76"/>
        <v>21.554090736778541</v>
      </c>
      <c r="P374" s="77">
        <f t="shared" si="76"/>
        <v>33.43715435299589</v>
      </c>
      <c r="Q374" s="77">
        <f t="shared" si="76"/>
        <v>33.455047569524993</v>
      </c>
      <c r="R374" s="77">
        <f t="shared" si="69"/>
        <v>72.467999999999989</v>
      </c>
      <c r="S374" s="77">
        <f t="shared" si="70"/>
        <v>0</v>
      </c>
      <c r="T374" s="77">
        <f t="shared" si="74"/>
        <v>0</v>
      </c>
      <c r="U374" s="99">
        <f t="shared" si="71"/>
        <v>0</v>
      </c>
      <c r="V374" s="99">
        <f t="shared" si="72"/>
        <v>0</v>
      </c>
    </row>
    <row r="375" spans="1:22" x14ac:dyDescent="0.25">
      <c r="A375" s="24">
        <f>'[2]07-2021'!A381</f>
        <v>44393.416666665769</v>
      </c>
      <c r="B375" s="25">
        <v>167.75299999999999</v>
      </c>
      <c r="C375" s="26">
        <v>5950.3666629999998</v>
      </c>
      <c r="D375" s="25">
        <v>110.905</v>
      </c>
      <c r="E375" s="26">
        <v>3933.9119999999998</v>
      </c>
      <c r="F375" s="27">
        <f t="shared" si="67"/>
        <v>56.847999999999985</v>
      </c>
      <c r="G375" s="27">
        <f t="shared" si="67"/>
        <v>2016.454663</v>
      </c>
      <c r="H375" s="28">
        <f>'[2]07-2021'!P381</f>
        <v>0</v>
      </c>
      <c r="I375" s="76">
        <f t="shared" si="68"/>
        <v>56.847999999999985</v>
      </c>
      <c r="J375" s="77">
        <f t="shared" si="65"/>
        <v>35.470986894877576</v>
      </c>
      <c r="K375" s="78">
        <v>3.61</v>
      </c>
      <c r="L375" s="77">
        <f t="shared" si="66"/>
        <v>72.467999999999989</v>
      </c>
      <c r="M375" s="77">
        <f t="shared" si="76"/>
        <v>38.986242810062144</v>
      </c>
      <c r="N375" s="77">
        <f t="shared" si="76"/>
        <v>23.727225133685483</v>
      </c>
      <c r="O375" s="77">
        <f t="shared" si="76"/>
        <v>21.554090736778541</v>
      </c>
      <c r="P375" s="77">
        <f t="shared" si="76"/>
        <v>33.43715435299589</v>
      </c>
      <c r="Q375" s="77">
        <f t="shared" si="76"/>
        <v>33.455047569524993</v>
      </c>
      <c r="R375" s="77">
        <f t="shared" si="69"/>
        <v>72.467999999999989</v>
      </c>
      <c r="S375" s="77">
        <f t="shared" si="70"/>
        <v>0</v>
      </c>
      <c r="T375" s="77">
        <f t="shared" si="74"/>
        <v>0</v>
      </c>
      <c r="U375" s="99">
        <f t="shared" si="71"/>
        <v>0</v>
      </c>
      <c r="V375" s="99">
        <f t="shared" si="72"/>
        <v>0</v>
      </c>
    </row>
    <row r="376" spans="1:22" x14ac:dyDescent="0.25">
      <c r="A376" s="24">
        <f>'[2]07-2021'!A382</f>
        <v>44393.458333332434</v>
      </c>
      <c r="B376" s="25">
        <v>140.351</v>
      </c>
      <c r="C376" s="26">
        <v>5345.8292389999997</v>
      </c>
      <c r="D376" s="25">
        <v>86.435000000000002</v>
      </c>
      <c r="E376" s="26">
        <v>3292.2220000000002</v>
      </c>
      <c r="F376" s="27">
        <f t="shared" si="67"/>
        <v>53.915999999999997</v>
      </c>
      <c r="G376" s="27">
        <f t="shared" si="67"/>
        <v>2053.6072389999995</v>
      </c>
      <c r="H376" s="28">
        <f>'[2]07-2021'!P382</f>
        <v>0</v>
      </c>
      <c r="I376" s="76">
        <f t="shared" si="68"/>
        <v>53.915999999999997</v>
      </c>
      <c r="J376" s="77">
        <f t="shared" si="65"/>
        <v>38.08901326136953</v>
      </c>
      <c r="K376" s="78">
        <v>3.61</v>
      </c>
      <c r="L376" s="77">
        <f t="shared" si="66"/>
        <v>72.467999999999989</v>
      </c>
      <c r="M376" s="77">
        <f t="shared" ref="M376:Q391" si="77">M375</f>
        <v>38.986242810062144</v>
      </c>
      <c r="N376" s="77">
        <f t="shared" si="77"/>
        <v>23.727225133685483</v>
      </c>
      <c r="O376" s="77">
        <f t="shared" si="77"/>
        <v>21.554090736778541</v>
      </c>
      <c r="P376" s="77">
        <f t="shared" si="77"/>
        <v>33.43715435299589</v>
      </c>
      <c r="Q376" s="77">
        <f t="shared" si="77"/>
        <v>33.455047569524993</v>
      </c>
      <c r="R376" s="77">
        <f t="shared" si="69"/>
        <v>72.467999999999989</v>
      </c>
      <c r="S376" s="77">
        <f t="shared" si="70"/>
        <v>0</v>
      </c>
      <c r="T376" s="77">
        <f t="shared" si="74"/>
        <v>0</v>
      </c>
      <c r="U376" s="99">
        <f t="shared" si="71"/>
        <v>0</v>
      </c>
      <c r="V376" s="99">
        <f t="shared" si="72"/>
        <v>0</v>
      </c>
    </row>
    <row r="377" spans="1:22" x14ac:dyDescent="0.25">
      <c r="A377" s="24">
        <f>'[2]07-2021'!A383</f>
        <v>44393.499999999098</v>
      </c>
      <c r="B377" s="25">
        <v>121.64700000000001</v>
      </c>
      <c r="C377" s="26">
        <v>4340.0000190000001</v>
      </c>
      <c r="D377" s="25">
        <v>0</v>
      </c>
      <c r="E377" s="26">
        <v>0</v>
      </c>
      <c r="F377" s="27">
        <f t="shared" si="67"/>
        <v>121.64700000000001</v>
      </c>
      <c r="G377" s="27">
        <f t="shared" si="67"/>
        <v>4340.0000190000001</v>
      </c>
      <c r="H377" s="28">
        <f>'[2]07-2021'!P383</f>
        <v>0</v>
      </c>
      <c r="I377" s="76">
        <f t="shared" si="68"/>
        <v>121.64700000000001</v>
      </c>
      <c r="J377" s="77">
        <f t="shared" si="65"/>
        <v>35.677</v>
      </c>
      <c r="K377" s="78">
        <v>3.61</v>
      </c>
      <c r="L377" s="77">
        <f t="shared" si="66"/>
        <v>72.467999999999989</v>
      </c>
      <c r="M377" s="77">
        <f t="shared" si="77"/>
        <v>38.986242810062144</v>
      </c>
      <c r="N377" s="77">
        <f t="shared" si="77"/>
        <v>23.727225133685483</v>
      </c>
      <c r="O377" s="77">
        <f t="shared" si="77"/>
        <v>21.554090736778541</v>
      </c>
      <c r="P377" s="77">
        <f t="shared" si="77"/>
        <v>33.43715435299589</v>
      </c>
      <c r="Q377" s="77">
        <f t="shared" si="77"/>
        <v>33.455047569524993</v>
      </c>
      <c r="R377" s="77">
        <f t="shared" si="69"/>
        <v>72.467999999999989</v>
      </c>
      <c r="S377" s="77">
        <f t="shared" si="70"/>
        <v>0</v>
      </c>
      <c r="T377" s="77">
        <f t="shared" si="74"/>
        <v>0</v>
      </c>
      <c r="U377" s="99">
        <f t="shared" si="71"/>
        <v>0</v>
      </c>
      <c r="V377" s="99">
        <f t="shared" si="72"/>
        <v>0</v>
      </c>
    </row>
    <row r="378" spans="1:22" x14ac:dyDescent="0.25">
      <c r="A378" s="24">
        <f>'[2]07-2021'!A384</f>
        <v>44393.541666665762</v>
      </c>
      <c r="B378" s="25">
        <v>121.52500000000001</v>
      </c>
      <c r="C378" s="26">
        <v>4815.089935</v>
      </c>
      <c r="D378" s="25">
        <v>0</v>
      </c>
      <c r="E378" s="26">
        <v>0</v>
      </c>
      <c r="F378" s="27">
        <f t="shared" si="67"/>
        <v>121.52500000000001</v>
      </c>
      <c r="G378" s="27">
        <f t="shared" si="67"/>
        <v>4815.089935</v>
      </c>
      <c r="H378" s="28">
        <f>'[2]07-2021'!P384</f>
        <v>0</v>
      </c>
      <c r="I378" s="76">
        <f t="shared" si="68"/>
        <v>121.52500000000001</v>
      </c>
      <c r="J378" s="77">
        <f t="shared" si="65"/>
        <v>39.622217115819787</v>
      </c>
      <c r="K378" s="78">
        <v>3.61</v>
      </c>
      <c r="L378" s="77">
        <f t="shared" si="66"/>
        <v>72.467999999999989</v>
      </c>
      <c r="M378" s="77">
        <f t="shared" si="77"/>
        <v>38.986242810062144</v>
      </c>
      <c r="N378" s="77">
        <f t="shared" si="77"/>
        <v>23.727225133685483</v>
      </c>
      <c r="O378" s="77">
        <f t="shared" si="77"/>
        <v>21.554090736778541</v>
      </c>
      <c r="P378" s="77">
        <f t="shared" si="77"/>
        <v>33.43715435299589</v>
      </c>
      <c r="Q378" s="77">
        <f t="shared" si="77"/>
        <v>33.455047569524993</v>
      </c>
      <c r="R378" s="77">
        <f t="shared" si="69"/>
        <v>72.467999999999989</v>
      </c>
      <c r="S378" s="77">
        <f t="shared" si="70"/>
        <v>0</v>
      </c>
      <c r="T378" s="77">
        <f t="shared" si="74"/>
        <v>0</v>
      </c>
      <c r="U378" s="99">
        <f t="shared" si="71"/>
        <v>0</v>
      </c>
      <c r="V378" s="99">
        <f t="shared" si="72"/>
        <v>0</v>
      </c>
    </row>
    <row r="379" spans="1:22" x14ac:dyDescent="0.25">
      <c r="A379" s="24">
        <f>'[2]07-2021'!A385</f>
        <v>44393.583333332426</v>
      </c>
      <c r="B379" s="25">
        <v>140.46299999999999</v>
      </c>
      <c r="C379" s="26">
        <v>7367.8099970000003</v>
      </c>
      <c r="D379" s="25">
        <v>0</v>
      </c>
      <c r="E379" s="26">
        <v>0</v>
      </c>
      <c r="F379" s="27">
        <f t="shared" si="67"/>
        <v>140.46299999999999</v>
      </c>
      <c r="G379" s="27">
        <f t="shared" si="67"/>
        <v>7367.8099970000003</v>
      </c>
      <c r="H379" s="28">
        <f>'[2]07-2021'!P385</f>
        <v>0</v>
      </c>
      <c r="I379" s="76">
        <f t="shared" si="68"/>
        <v>140.46299999999999</v>
      </c>
      <c r="J379" s="77">
        <f t="shared" si="65"/>
        <v>52.453742245288801</v>
      </c>
      <c r="K379" s="78">
        <v>3.61</v>
      </c>
      <c r="L379" s="77">
        <f t="shared" si="66"/>
        <v>72.467999999999989</v>
      </c>
      <c r="M379" s="77">
        <f t="shared" si="77"/>
        <v>38.986242810062144</v>
      </c>
      <c r="N379" s="77">
        <f t="shared" si="77"/>
        <v>23.727225133685483</v>
      </c>
      <c r="O379" s="77">
        <f t="shared" si="77"/>
        <v>21.554090736778541</v>
      </c>
      <c r="P379" s="77">
        <f t="shared" si="77"/>
        <v>33.43715435299589</v>
      </c>
      <c r="Q379" s="77">
        <f t="shared" si="77"/>
        <v>33.455047569524993</v>
      </c>
      <c r="R379" s="77">
        <f t="shared" si="69"/>
        <v>72.467999999999989</v>
      </c>
      <c r="S379" s="77">
        <f t="shared" si="70"/>
        <v>0</v>
      </c>
      <c r="T379" s="77">
        <f t="shared" si="74"/>
        <v>0</v>
      </c>
      <c r="U379" s="99">
        <f t="shared" si="71"/>
        <v>0</v>
      </c>
      <c r="V379" s="99">
        <f t="shared" si="72"/>
        <v>0</v>
      </c>
    </row>
    <row r="380" spans="1:22" ht="14.25" customHeight="1" x14ac:dyDescent="0.25">
      <c r="A380" s="24">
        <f>'[2]07-2021'!A386</f>
        <v>44393.624999999091</v>
      </c>
      <c r="B380" s="25">
        <v>105.857</v>
      </c>
      <c r="C380" s="26">
        <v>4824.1285900000003</v>
      </c>
      <c r="D380" s="25">
        <v>0</v>
      </c>
      <c r="E380" s="26">
        <v>0</v>
      </c>
      <c r="F380" s="27">
        <f t="shared" si="67"/>
        <v>105.857</v>
      </c>
      <c r="G380" s="27">
        <f t="shared" si="67"/>
        <v>4824.1285900000003</v>
      </c>
      <c r="H380" s="28">
        <f>'[2]07-2021'!P386</f>
        <v>0</v>
      </c>
      <c r="I380" s="76">
        <f t="shared" si="68"/>
        <v>105.857</v>
      </c>
      <c r="J380" s="77">
        <f t="shared" si="65"/>
        <v>45.572126453611951</v>
      </c>
      <c r="K380" s="78">
        <v>3.61</v>
      </c>
      <c r="L380" s="77">
        <f t="shared" si="66"/>
        <v>72.467999999999989</v>
      </c>
      <c r="M380" s="77">
        <f t="shared" si="77"/>
        <v>38.986242810062144</v>
      </c>
      <c r="N380" s="77">
        <f t="shared" si="77"/>
        <v>23.727225133685483</v>
      </c>
      <c r="O380" s="77">
        <f t="shared" si="77"/>
        <v>21.554090736778541</v>
      </c>
      <c r="P380" s="77">
        <f t="shared" si="77"/>
        <v>33.43715435299589</v>
      </c>
      <c r="Q380" s="77">
        <f t="shared" si="77"/>
        <v>33.455047569524993</v>
      </c>
      <c r="R380" s="77">
        <f t="shared" si="69"/>
        <v>72.467999999999989</v>
      </c>
      <c r="S380" s="77">
        <f t="shared" si="70"/>
        <v>0</v>
      </c>
      <c r="T380" s="77">
        <f t="shared" si="74"/>
        <v>0</v>
      </c>
      <c r="U380" s="99">
        <f t="shared" si="71"/>
        <v>0</v>
      </c>
      <c r="V380" s="99">
        <f t="shared" si="72"/>
        <v>0</v>
      </c>
    </row>
    <row r="381" spans="1:22" x14ac:dyDescent="0.25">
      <c r="A381" s="24">
        <f>'[2]07-2021'!A387</f>
        <v>44393.666666665755</v>
      </c>
      <c r="B381" s="33">
        <v>85.06</v>
      </c>
      <c r="C381" s="34">
        <v>4602.5965999999999</v>
      </c>
      <c r="D381" s="33">
        <v>13.319000000000001</v>
      </c>
      <c r="E381" s="34">
        <v>720.69100000000003</v>
      </c>
      <c r="F381" s="27">
        <f t="shared" si="67"/>
        <v>71.741</v>
      </c>
      <c r="G381" s="27">
        <f t="shared" si="67"/>
        <v>3881.9056</v>
      </c>
      <c r="H381" s="28">
        <f>'[2]07-2021'!P387</f>
        <v>0</v>
      </c>
      <c r="I381" s="76">
        <f t="shared" si="68"/>
        <v>71.741</v>
      </c>
      <c r="J381" s="77">
        <f t="shared" si="65"/>
        <v>54.11000125451276</v>
      </c>
      <c r="K381" s="78">
        <v>3.61</v>
      </c>
      <c r="L381" s="77">
        <f t="shared" si="66"/>
        <v>72.467999999999989</v>
      </c>
      <c r="M381" s="77">
        <f t="shared" si="77"/>
        <v>38.986242810062144</v>
      </c>
      <c r="N381" s="77">
        <f t="shared" si="77"/>
        <v>23.727225133685483</v>
      </c>
      <c r="O381" s="77">
        <f t="shared" si="77"/>
        <v>21.554090736778541</v>
      </c>
      <c r="P381" s="77">
        <f t="shared" si="77"/>
        <v>33.43715435299589</v>
      </c>
      <c r="Q381" s="77">
        <f t="shared" si="77"/>
        <v>33.455047569524993</v>
      </c>
      <c r="R381" s="77">
        <f t="shared" si="69"/>
        <v>72.467999999999989</v>
      </c>
      <c r="S381" s="77">
        <f t="shared" si="70"/>
        <v>0</v>
      </c>
      <c r="T381" s="77">
        <f t="shared" si="74"/>
        <v>0</v>
      </c>
      <c r="U381" s="99">
        <f t="shared" si="71"/>
        <v>0</v>
      </c>
      <c r="V381" s="99">
        <f t="shared" si="72"/>
        <v>0</v>
      </c>
    </row>
    <row r="382" spans="1:22" x14ac:dyDescent="0.25">
      <c r="A382" s="24">
        <f>'[2]07-2021'!A388</f>
        <v>44393.708333332419</v>
      </c>
      <c r="B382" s="25">
        <v>73.66</v>
      </c>
      <c r="C382" s="26">
        <v>4301.0074000000004</v>
      </c>
      <c r="D382" s="25">
        <v>17.478000000000002</v>
      </c>
      <c r="E382" s="26">
        <v>1020.54</v>
      </c>
      <c r="F382" s="27">
        <f t="shared" si="67"/>
        <v>56.181999999999995</v>
      </c>
      <c r="G382" s="27">
        <f t="shared" si="67"/>
        <v>3280.4674000000005</v>
      </c>
      <c r="H382" s="28">
        <f>'[2]07-2021'!P388</f>
        <v>0</v>
      </c>
      <c r="I382" s="76">
        <f t="shared" si="68"/>
        <v>56.181999999999995</v>
      </c>
      <c r="J382" s="77">
        <f t="shared" si="65"/>
        <v>58.390007475703975</v>
      </c>
      <c r="K382" s="78">
        <v>3.61</v>
      </c>
      <c r="L382" s="77">
        <f t="shared" si="66"/>
        <v>72.467999999999989</v>
      </c>
      <c r="M382" s="77">
        <f t="shared" si="77"/>
        <v>38.986242810062144</v>
      </c>
      <c r="N382" s="77">
        <f t="shared" si="77"/>
        <v>23.727225133685483</v>
      </c>
      <c r="O382" s="77">
        <f t="shared" si="77"/>
        <v>21.554090736778541</v>
      </c>
      <c r="P382" s="77">
        <f t="shared" si="77"/>
        <v>33.43715435299589</v>
      </c>
      <c r="Q382" s="77">
        <f t="shared" si="77"/>
        <v>33.455047569524993</v>
      </c>
      <c r="R382" s="77">
        <f t="shared" si="69"/>
        <v>72.467999999999989</v>
      </c>
      <c r="S382" s="77">
        <f t="shared" si="70"/>
        <v>0</v>
      </c>
      <c r="T382" s="77">
        <f t="shared" si="74"/>
        <v>0</v>
      </c>
      <c r="U382" s="99">
        <f t="shared" si="71"/>
        <v>0</v>
      </c>
      <c r="V382" s="99">
        <f t="shared" si="72"/>
        <v>0</v>
      </c>
    </row>
    <row r="383" spans="1:22" x14ac:dyDescent="0.25">
      <c r="A383" s="24">
        <f>'[2]07-2021'!A389</f>
        <v>44393.749999999083</v>
      </c>
      <c r="B383" s="25">
        <v>61.56</v>
      </c>
      <c r="C383" s="26">
        <v>3542.1624000000002</v>
      </c>
      <c r="D383" s="25">
        <v>10.356</v>
      </c>
      <c r="E383" s="26">
        <v>595.88400000000001</v>
      </c>
      <c r="F383" s="27">
        <f t="shared" si="67"/>
        <v>51.204000000000001</v>
      </c>
      <c r="G383" s="27">
        <f t="shared" si="67"/>
        <v>2946.2784000000001</v>
      </c>
      <c r="H383" s="28">
        <f>'[2]07-2021'!P389</f>
        <v>0</v>
      </c>
      <c r="I383" s="76">
        <f t="shared" si="68"/>
        <v>51.204000000000001</v>
      </c>
      <c r="J383" s="77">
        <f t="shared" si="65"/>
        <v>57.540004687133823</v>
      </c>
      <c r="K383" s="78">
        <v>3.61</v>
      </c>
      <c r="L383" s="77">
        <f t="shared" si="66"/>
        <v>72.467999999999989</v>
      </c>
      <c r="M383" s="77">
        <f t="shared" si="77"/>
        <v>38.986242810062144</v>
      </c>
      <c r="N383" s="77">
        <f t="shared" si="77"/>
        <v>23.727225133685483</v>
      </c>
      <c r="O383" s="77">
        <f t="shared" si="77"/>
        <v>21.554090736778541</v>
      </c>
      <c r="P383" s="77">
        <f t="shared" si="77"/>
        <v>33.43715435299589</v>
      </c>
      <c r="Q383" s="77">
        <f t="shared" si="77"/>
        <v>33.455047569524993</v>
      </c>
      <c r="R383" s="77">
        <f t="shared" si="69"/>
        <v>72.467999999999989</v>
      </c>
      <c r="S383" s="77">
        <f t="shared" si="70"/>
        <v>0</v>
      </c>
      <c r="T383" s="77">
        <f t="shared" si="74"/>
        <v>0</v>
      </c>
      <c r="U383" s="99">
        <f t="shared" si="71"/>
        <v>0</v>
      </c>
      <c r="V383" s="99">
        <f t="shared" si="72"/>
        <v>0</v>
      </c>
    </row>
    <row r="384" spans="1:22" x14ac:dyDescent="0.25">
      <c r="A384" s="24">
        <f>'[2]07-2021'!A390</f>
        <v>44393.791666665747</v>
      </c>
      <c r="B384" s="25">
        <v>40.012999999999998</v>
      </c>
      <c r="C384" s="26">
        <v>1851.5462790000001</v>
      </c>
      <c r="D384" s="25">
        <v>0</v>
      </c>
      <c r="E384" s="26">
        <v>0</v>
      </c>
      <c r="F384" s="27">
        <f t="shared" si="67"/>
        <v>40.012999999999998</v>
      </c>
      <c r="G384" s="27">
        <f t="shared" si="67"/>
        <v>1851.5462790000001</v>
      </c>
      <c r="H384" s="28">
        <f>'[2]07-2021'!P390</f>
        <v>0</v>
      </c>
      <c r="I384" s="76">
        <f t="shared" si="68"/>
        <v>40.012999999999998</v>
      </c>
      <c r="J384" s="77">
        <f t="shared" si="65"/>
        <v>46.273618049134036</v>
      </c>
      <c r="K384" s="78">
        <v>3.61</v>
      </c>
      <c r="L384" s="77">
        <f t="shared" si="66"/>
        <v>72.467999999999989</v>
      </c>
      <c r="M384" s="77">
        <f t="shared" si="77"/>
        <v>38.986242810062144</v>
      </c>
      <c r="N384" s="77">
        <f t="shared" si="77"/>
        <v>23.727225133685483</v>
      </c>
      <c r="O384" s="77">
        <f t="shared" si="77"/>
        <v>21.554090736778541</v>
      </c>
      <c r="P384" s="77">
        <f t="shared" si="77"/>
        <v>33.43715435299589</v>
      </c>
      <c r="Q384" s="77">
        <f t="shared" si="77"/>
        <v>33.455047569524993</v>
      </c>
      <c r="R384" s="77">
        <f t="shared" si="69"/>
        <v>72.467999999999989</v>
      </c>
      <c r="S384" s="77">
        <f t="shared" si="70"/>
        <v>0</v>
      </c>
      <c r="T384" s="77">
        <f t="shared" si="74"/>
        <v>0</v>
      </c>
      <c r="U384" s="99">
        <f t="shared" si="71"/>
        <v>0</v>
      </c>
      <c r="V384" s="99">
        <f t="shared" si="72"/>
        <v>0</v>
      </c>
    </row>
    <row r="385" spans="1:22" x14ac:dyDescent="0.25">
      <c r="A385" s="24">
        <f>'[2]07-2021'!A391</f>
        <v>44393.833333332412</v>
      </c>
      <c r="B385" s="25">
        <v>37.743000000000002</v>
      </c>
      <c r="C385" s="26">
        <v>1427.1760589999999</v>
      </c>
      <c r="D385" s="25">
        <v>19.25</v>
      </c>
      <c r="E385" s="26">
        <v>727.9</v>
      </c>
      <c r="F385" s="27">
        <f t="shared" si="67"/>
        <v>18.493000000000002</v>
      </c>
      <c r="G385" s="27">
        <f t="shared" si="67"/>
        <v>699.27605899999992</v>
      </c>
      <c r="H385" s="28">
        <f>'[2]07-2021'!P391</f>
        <v>0</v>
      </c>
      <c r="I385" s="76">
        <f t="shared" si="68"/>
        <v>18.493000000000002</v>
      </c>
      <c r="J385" s="77">
        <f t="shared" si="65"/>
        <v>37.813013518628665</v>
      </c>
      <c r="K385" s="78">
        <v>3.61</v>
      </c>
      <c r="L385" s="77">
        <f t="shared" si="66"/>
        <v>72.467999999999989</v>
      </c>
      <c r="M385" s="77">
        <f t="shared" si="77"/>
        <v>38.986242810062144</v>
      </c>
      <c r="N385" s="77">
        <f t="shared" si="77"/>
        <v>23.727225133685483</v>
      </c>
      <c r="O385" s="77">
        <f t="shared" si="77"/>
        <v>21.554090736778541</v>
      </c>
      <c r="P385" s="77">
        <f t="shared" si="77"/>
        <v>33.43715435299589</v>
      </c>
      <c r="Q385" s="77">
        <f t="shared" si="77"/>
        <v>33.455047569524993</v>
      </c>
      <c r="R385" s="77">
        <f t="shared" si="69"/>
        <v>72.467999999999989</v>
      </c>
      <c r="S385" s="77">
        <f t="shared" si="70"/>
        <v>0</v>
      </c>
      <c r="T385" s="77">
        <f t="shared" si="74"/>
        <v>0</v>
      </c>
      <c r="U385" s="99">
        <f t="shared" si="71"/>
        <v>0</v>
      </c>
      <c r="V385" s="99">
        <f t="shared" si="72"/>
        <v>0</v>
      </c>
    </row>
    <row r="386" spans="1:22" x14ac:dyDescent="0.25">
      <c r="A386" s="24">
        <f>'[2]07-2021'!A392</f>
        <v>44393.874999999076</v>
      </c>
      <c r="B386" s="25">
        <v>31.423999999999999</v>
      </c>
      <c r="C386" s="26">
        <v>1427.9065599999999</v>
      </c>
      <c r="D386" s="25">
        <v>31.423999999999999</v>
      </c>
      <c r="E386" s="26">
        <v>1427.9069999999999</v>
      </c>
      <c r="F386" s="27">
        <f t="shared" si="67"/>
        <v>0</v>
      </c>
      <c r="G386" s="27">
        <f t="shared" si="67"/>
        <v>-4.4000000002597517E-4</v>
      </c>
      <c r="H386" s="28">
        <f>'[2]07-2021'!P392</f>
        <v>0</v>
      </c>
      <c r="I386" s="76">
        <f t="shared" si="68"/>
        <v>0</v>
      </c>
      <c r="J386" s="77">
        <f t="shared" si="65"/>
        <v>0</v>
      </c>
      <c r="K386" s="78">
        <v>3.61</v>
      </c>
      <c r="L386" s="77">
        <f t="shared" si="66"/>
        <v>72.467999999999989</v>
      </c>
      <c r="M386" s="77">
        <f t="shared" si="77"/>
        <v>38.986242810062144</v>
      </c>
      <c r="N386" s="77">
        <f t="shared" si="77"/>
        <v>23.727225133685483</v>
      </c>
      <c r="O386" s="77">
        <f t="shared" si="77"/>
        <v>21.554090736778541</v>
      </c>
      <c r="P386" s="77">
        <f t="shared" si="77"/>
        <v>33.43715435299589</v>
      </c>
      <c r="Q386" s="77">
        <f t="shared" si="77"/>
        <v>33.455047569524993</v>
      </c>
      <c r="R386" s="77">
        <f t="shared" si="69"/>
        <v>72.467999999999989</v>
      </c>
      <c r="S386" s="77">
        <f t="shared" si="70"/>
        <v>0</v>
      </c>
      <c r="T386" s="77">
        <f t="shared" si="74"/>
        <v>0</v>
      </c>
      <c r="U386" s="99">
        <f t="shared" si="71"/>
        <v>0</v>
      </c>
      <c r="V386" s="99">
        <f t="shared" si="72"/>
        <v>0</v>
      </c>
    </row>
    <row r="387" spans="1:22" x14ac:dyDescent="0.25">
      <c r="A387" s="24">
        <f>'[2]07-2021'!A393</f>
        <v>44393.91666666574</v>
      </c>
      <c r="B387" s="25">
        <v>40.965000000000003</v>
      </c>
      <c r="C387" s="26">
        <v>1727.5350149999999</v>
      </c>
      <c r="D387" s="25">
        <v>40.965000000000003</v>
      </c>
      <c r="E387" s="26">
        <v>1727.5350000000001</v>
      </c>
      <c r="F387" s="27">
        <f t="shared" si="67"/>
        <v>0</v>
      </c>
      <c r="G387" s="27">
        <f t="shared" si="67"/>
        <v>1.4999999848441803E-5</v>
      </c>
      <c r="H387" s="28">
        <f>'[2]07-2021'!P393</f>
        <v>0</v>
      </c>
      <c r="I387" s="76">
        <f t="shared" si="68"/>
        <v>0</v>
      </c>
      <c r="J387" s="77">
        <f t="shared" si="65"/>
        <v>0</v>
      </c>
      <c r="K387" s="78">
        <v>3.61</v>
      </c>
      <c r="L387" s="77">
        <f t="shared" si="66"/>
        <v>72.467999999999989</v>
      </c>
      <c r="M387" s="77">
        <f t="shared" si="77"/>
        <v>38.986242810062144</v>
      </c>
      <c r="N387" s="77">
        <f t="shared" si="77"/>
        <v>23.727225133685483</v>
      </c>
      <c r="O387" s="77">
        <f t="shared" si="77"/>
        <v>21.554090736778541</v>
      </c>
      <c r="P387" s="77">
        <f t="shared" si="77"/>
        <v>33.43715435299589</v>
      </c>
      <c r="Q387" s="77">
        <f t="shared" si="77"/>
        <v>33.455047569524993</v>
      </c>
      <c r="R387" s="77">
        <f t="shared" si="69"/>
        <v>72.467999999999989</v>
      </c>
      <c r="S387" s="77">
        <f t="shared" si="70"/>
        <v>0</v>
      </c>
      <c r="T387" s="77">
        <f t="shared" si="74"/>
        <v>0</v>
      </c>
      <c r="U387" s="99">
        <f t="shared" si="71"/>
        <v>0</v>
      </c>
      <c r="V387" s="99">
        <f t="shared" si="72"/>
        <v>0</v>
      </c>
    </row>
    <row r="388" spans="1:22" x14ac:dyDescent="0.25">
      <c r="A388" s="24">
        <f>'[2]07-2021'!A394</f>
        <v>44393.958333332404</v>
      </c>
      <c r="B388" s="25">
        <v>40.502000000000002</v>
      </c>
      <c r="C388" s="26">
        <v>1411.1301820000001</v>
      </c>
      <c r="D388" s="25">
        <v>1.7729999999999999</v>
      </c>
      <c r="E388" s="26">
        <v>61.756999999999998</v>
      </c>
      <c r="F388" s="27">
        <f t="shared" si="67"/>
        <v>38.728999999999999</v>
      </c>
      <c r="G388" s="27">
        <f t="shared" si="67"/>
        <v>1349.373182</v>
      </c>
      <c r="H388" s="28">
        <f>'[2]07-2021'!P394</f>
        <v>0</v>
      </c>
      <c r="I388" s="76">
        <f t="shared" si="68"/>
        <v>38.728999999999999</v>
      </c>
      <c r="J388" s="77">
        <f t="shared" si="65"/>
        <v>34.841415528415403</v>
      </c>
      <c r="K388" s="78">
        <v>3.61</v>
      </c>
      <c r="L388" s="77">
        <f t="shared" si="66"/>
        <v>72.467999999999989</v>
      </c>
      <c r="M388" s="77">
        <f t="shared" si="77"/>
        <v>38.986242810062144</v>
      </c>
      <c r="N388" s="77">
        <f t="shared" si="77"/>
        <v>23.727225133685483</v>
      </c>
      <c r="O388" s="77">
        <f t="shared" si="77"/>
        <v>21.554090736778541</v>
      </c>
      <c r="P388" s="77">
        <f t="shared" si="77"/>
        <v>33.43715435299589</v>
      </c>
      <c r="Q388" s="77">
        <f t="shared" si="77"/>
        <v>33.455047569524993</v>
      </c>
      <c r="R388" s="77">
        <f t="shared" si="69"/>
        <v>72.467999999999989</v>
      </c>
      <c r="S388" s="77">
        <f t="shared" si="70"/>
        <v>0</v>
      </c>
      <c r="T388" s="77">
        <f t="shared" si="74"/>
        <v>0</v>
      </c>
      <c r="U388" s="99">
        <f t="shared" si="71"/>
        <v>0</v>
      </c>
      <c r="V388" s="99">
        <f t="shared" si="72"/>
        <v>0</v>
      </c>
    </row>
    <row r="389" spans="1:22" x14ac:dyDescent="0.25">
      <c r="A389" s="24">
        <f>'[2]07-2021'!A395</f>
        <v>44393.999999999069</v>
      </c>
      <c r="B389" s="25">
        <v>8.5939999999999994</v>
      </c>
      <c r="C389" s="26">
        <v>315.94122199999998</v>
      </c>
      <c r="D389" s="25">
        <v>8.5939999999999994</v>
      </c>
      <c r="E389" s="26">
        <v>315.94099999999997</v>
      </c>
      <c r="F389" s="27">
        <f t="shared" si="67"/>
        <v>0</v>
      </c>
      <c r="G389" s="27">
        <f t="shared" si="67"/>
        <v>2.2200000000793807E-4</v>
      </c>
      <c r="H389" s="28">
        <f>'[2]07-2021'!P395</f>
        <v>0</v>
      </c>
      <c r="I389" s="76">
        <f t="shared" si="68"/>
        <v>0</v>
      </c>
      <c r="J389" s="77">
        <f t="shared" si="65"/>
        <v>0</v>
      </c>
      <c r="K389" s="78">
        <v>3.61</v>
      </c>
      <c r="L389" s="77">
        <f t="shared" si="66"/>
        <v>72.467999999999989</v>
      </c>
      <c r="M389" s="77">
        <f t="shared" si="77"/>
        <v>38.986242810062144</v>
      </c>
      <c r="N389" s="77">
        <f t="shared" si="77"/>
        <v>23.727225133685483</v>
      </c>
      <c r="O389" s="77">
        <f t="shared" si="77"/>
        <v>21.554090736778541</v>
      </c>
      <c r="P389" s="77">
        <f t="shared" si="77"/>
        <v>33.43715435299589</v>
      </c>
      <c r="Q389" s="77">
        <f t="shared" si="77"/>
        <v>33.455047569524993</v>
      </c>
      <c r="R389" s="77">
        <f t="shared" si="69"/>
        <v>72.467999999999989</v>
      </c>
      <c r="S389" s="77">
        <f t="shared" si="70"/>
        <v>0</v>
      </c>
      <c r="T389" s="77">
        <f t="shared" si="74"/>
        <v>0</v>
      </c>
      <c r="U389" s="99">
        <f t="shared" si="71"/>
        <v>0</v>
      </c>
      <c r="V389" s="99">
        <f t="shared" si="72"/>
        <v>0</v>
      </c>
    </row>
    <row r="390" spans="1:22" x14ac:dyDescent="0.25">
      <c r="A390" s="24">
        <f>'[2]07-2021'!A396</f>
        <v>44394.041666665733</v>
      </c>
      <c r="B390" s="25">
        <v>48.158999999999999</v>
      </c>
      <c r="C390" s="26">
        <v>1388.857401</v>
      </c>
      <c r="D390" s="25">
        <v>0</v>
      </c>
      <c r="E390" s="26">
        <v>0</v>
      </c>
      <c r="F390" s="27">
        <f t="shared" si="67"/>
        <v>48.158999999999999</v>
      </c>
      <c r="G390" s="27">
        <f t="shared" si="67"/>
        <v>1388.857401</v>
      </c>
      <c r="H390" s="28">
        <f>'[2]07-2021'!P396</f>
        <v>0</v>
      </c>
      <c r="I390" s="76">
        <f t="shared" si="68"/>
        <v>48.158999999999999</v>
      </c>
      <c r="J390" s="77">
        <f t="shared" ref="J390:J453" si="78">IF(F390&gt;0,G390/F390,0)</f>
        <v>28.838999999999999</v>
      </c>
      <c r="K390" s="78">
        <v>3.55</v>
      </c>
      <c r="L390" s="77">
        <f t="shared" ref="L390:L437" si="79">IF(AND(MONTH($A$2)&gt;5,MONTH($A$2)&lt;9),(K390*10800)/1000,(K390*10400)/1000)+33.48</f>
        <v>71.819999999999993</v>
      </c>
      <c r="M390" s="77">
        <f t="shared" si="77"/>
        <v>38.986242810062144</v>
      </c>
      <c r="N390" s="77">
        <f t="shared" si="77"/>
        <v>23.727225133685483</v>
      </c>
      <c r="O390" s="77">
        <f t="shared" si="77"/>
        <v>21.554090736778541</v>
      </c>
      <c r="P390" s="77">
        <f t="shared" si="77"/>
        <v>33.43715435299589</v>
      </c>
      <c r="Q390" s="77">
        <f t="shared" si="77"/>
        <v>33.455047569524993</v>
      </c>
      <c r="R390" s="77">
        <f t="shared" si="69"/>
        <v>71.819999999999993</v>
      </c>
      <c r="S390" s="77">
        <f t="shared" si="70"/>
        <v>0</v>
      </c>
      <c r="T390" s="77">
        <f t="shared" si="74"/>
        <v>0</v>
      </c>
      <c r="U390" s="99">
        <f t="shared" si="71"/>
        <v>0</v>
      </c>
      <c r="V390" s="99">
        <f t="shared" si="72"/>
        <v>0</v>
      </c>
    </row>
    <row r="391" spans="1:22" x14ac:dyDescent="0.25">
      <c r="A391" s="24">
        <f>'[2]07-2021'!A397</f>
        <v>44394.083333332397</v>
      </c>
      <c r="B391" s="25">
        <v>20.126999999999999</v>
      </c>
      <c r="C391" s="26">
        <v>564.29804000000001</v>
      </c>
      <c r="D391" s="25">
        <v>0</v>
      </c>
      <c r="E391" s="26">
        <v>0</v>
      </c>
      <c r="F391" s="27">
        <f t="shared" ref="F391:G454" si="80">B391-D391</f>
        <v>20.126999999999999</v>
      </c>
      <c r="G391" s="27">
        <f t="shared" si="80"/>
        <v>564.29804000000001</v>
      </c>
      <c r="H391" s="28">
        <f>'[2]07-2021'!P397</f>
        <v>0</v>
      </c>
      <c r="I391" s="76">
        <f t="shared" ref="I391:I454" si="81">F391-H391</f>
        <v>20.126999999999999</v>
      </c>
      <c r="J391" s="77">
        <f t="shared" si="78"/>
        <v>28.036867888905451</v>
      </c>
      <c r="K391" s="78">
        <v>3.55</v>
      </c>
      <c r="L391" s="77">
        <f t="shared" si="79"/>
        <v>71.819999999999993</v>
      </c>
      <c r="M391" s="77">
        <f t="shared" si="77"/>
        <v>38.986242810062144</v>
      </c>
      <c r="N391" s="77">
        <f t="shared" si="77"/>
        <v>23.727225133685483</v>
      </c>
      <c r="O391" s="77">
        <f t="shared" si="77"/>
        <v>21.554090736778541</v>
      </c>
      <c r="P391" s="77">
        <f t="shared" si="77"/>
        <v>33.43715435299589</v>
      </c>
      <c r="Q391" s="77">
        <f t="shared" si="77"/>
        <v>33.455047569524993</v>
      </c>
      <c r="R391" s="77">
        <f t="shared" ref="R391:R454" si="82">MAX(L391:Q391)</f>
        <v>71.819999999999993</v>
      </c>
      <c r="S391" s="77">
        <f t="shared" ref="S391:S454" si="83">IF(J391&gt;R391,J391-R391,0)</f>
        <v>0</v>
      </c>
      <c r="T391" s="77">
        <f t="shared" si="74"/>
        <v>0</v>
      </c>
      <c r="U391" s="99">
        <f t="shared" ref="U391:U454" si="84">IF(T391=0,0,1)</f>
        <v>0</v>
      </c>
      <c r="V391" s="99">
        <f t="shared" ref="V391:V454" si="85">IF(U391=0,0,V390+1)</f>
        <v>0</v>
      </c>
    </row>
    <row r="392" spans="1:22" x14ac:dyDescent="0.25">
      <c r="A392" s="24">
        <f>'[2]07-2021'!A398</f>
        <v>44394.124999999061</v>
      </c>
      <c r="B392" s="25">
        <v>57</v>
      </c>
      <c r="C392" s="26">
        <v>1511.64</v>
      </c>
      <c r="D392" s="25">
        <v>0</v>
      </c>
      <c r="E392" s="26">
        <v>0</v>
      </c>
      <c r="F392" s="27">
        <f t="shared" si="80"/>
        <v>57</v>
      </c>
      <c r="G392" s="27">
        <f t="shared" si="80"/>
        <v>1511.64</v>
      </c>
      <c r="H392" s="28">
        <f>'[2]07-2021'!P398</f>
        <v>0</v>
      </c>
      <c r="I392" s="76">
        <f t="shared" si="81"/>
        <v>57</v>
      </c>
      <c r="J392" s="77">
        <f t="shared" si="78"/>
        <v>26.520000000000003</v>
      </c>
      <c r="K392" s="78">
        <v>3.55</v>
      </c>
      <c r="L392" s="77">
        <f t="shared" si="79"/>
        <v>71.819999999999993</v>
      </c>
      <c r="M392" s="77">
        <f t="shared" ref="M392:Q407" si="86">M391</f>
        <v>38.986242810062144</v>
      </c>
      <c r="N392" s="77">
        <f t="shared" si="86"/>
        <v>23.727225133685483</v>
      </c>
      <c r="O392" s="77">
        <f t="shared" si="86"/>
        <v>21.554090736778541</v>
      </c>
      <c r="P392" s="77">
        <f t="shared" si="86"/>
        <v>33.43715435299589</v>
      </c>
      <c r="Q392" s="77">
        <f t="shared" si="86"/>
        <v>33.455047569524993</v>
      </c>
      <c r="R392" s="77">
        <f t="shared" si="82"/>
        <v>71.819999999999993</v>
      </c>
      <c r="S392" s="77">
        <f t="shared" si="83"/>
        <v>0</v>
      </c>
      <c r="T392" s="77">
        <f t="shared" ref="T392:T455" si="87">IF(S392&lt;&gt;" ",S392*I392,0)</f>
        <v>0</v>
      </c>
      <c r="U392" s="99">
        <f t="shared" si="84"/>
        <v>0</v>
      </c>
      <c r="V392" s="99">
        <f t="shared" si="85"/>
        <v>0</v>
      </c>
    </row>
    <row r="393" spans="1:22" x14ac:dyDescent="0.25">
      <c r="A393" s="24">
        <f>'[2]07-2021'!A399</f>
        <v>44394.166666665726</v>
      </c>
      <c r="B393" s="25">
        <v>94.1</v>
      </c>
      <c r="C393" s="26">
        <v>2325.2109999999998</v>
      </c>
      <c r="D393" s="25">
        <v>0</v>
      </c>
      <c r="E393" s="26">
        <v>0</v>
      </c>
      <c r="F393" s="27">
        <f t="shared" si="80"/>
        <v>94.1</v>
      </c>
      <c r="G393" s="27">
        <f t="shared" si="80"/>
        <v>2325.2109999999998</v>
      </c>
      <c r="H393" s="28">
        <f>'[2]07-2021'!P399</f>
        <v>0</v>
      </c>
      <c r="I393" s="76">
        <f t="shared" si="81"/>
        <v>94.1</v>
      </c>
      <c r="J393" s="77">
        <f t="shared" si="78"/>
        <v>24.71</v>
      </c>
      <c r="K393" s="78">
        <v>3.55</v>
      </c>
      <c r="L393" s="77">
        <f t="shared" si="79"/>
        <v>71.819999999999993</v>
      </c>
      <c r="M393" s="77">
        <f t="shared" si="86"/>
        <v>38.986242810062144</v>
      </c>
      <c r="N393" s="77">
        <f t="shared" si="86"/>
        <v>23.727225133685483</v>
      </c>
      <c r="O393" s="77">
        <f t="shared" si="86"/>
        <v>21.554090736778541</v>
      </c>
      <c r="P393" s="77">
        <f t="shared" si="86"/>
        <v>33.43715435299589</v>
      </c>
      <c r="Q393" s="77">
        <f t="shared" si="86"/>
        <v>33.455047569524993</v>
      </c>
      <c r="R393" s="77">
        <f t="shared" si="82"/>
        <v>71.819999999999993</v>
      </c>
      <c r="S393" s="77">
        <f t="shared" si="83"/>
        <v>0</v>
      </c>
      <c r="T393" s="77">
        <f t="shared" si="87"/>
        <v>0</v>
      </c>
      <c r="U393" s="99">
        <f t="shared" si="84"/>
        <v>0</v>
      </c>
      <c r="V393" s="99">
        <f t="shared" si="85"/>
        <v>0</v>
      </c>
    </row>
    <row r="394" spans="1:22" x14ac:dyDescent="0.25">
      <c r="A394" s="24">
        <f>'[2]07-2021'!A400</f>
        <v>44394.20833333239</v>
      </c>
      <c r="B394" s="25">
        <v>120.95</v>
      </c>
      <c r="C394" s="26">
        <v>2895.5430000000001</v>
      </c>
      <c r="D394" s="25">
        <v>2.8279999999999998</v>
      </c>
      <c r="E394" s="26">
        <v>67.701999999999998</v>
      </c>
      <c r="F394" s="27">
        <f t="shared" si="80"/>
        <v>118.122</v>
      </c>
      <c r="G394" s="27">
        <f t="shared" si="80"/>
        <v>2827.8410000000003</v>
      </c>
      <c r="H394" s="28">
        <f>'[2]07-2021'!P400</f>
        <v>0</v>
      </c>
      <c r="I394" s="76">
        <f t="shared" si="81"/>
        <v>118.122</v>
      </c>
      <c r="J394" s="77">
        <f t="shared" si="78"/>
        <v>23.940002709063513</v>
      </c>
      <c r="K394" s="78">
        <v>3.55</v>
      </c>
      <c r="L394" s="77">
        <f t="shared" si="79"/>
        <v>71.819999999999993</v>
      </c>
      <c r="M394" s="77">
        <f t="shared" si="86"/>
        <v>38.986242810062144</v>
      </c>
      <c r="N394" s="77">
        <f t="shared" si="86"/>
        <v>23.727225133685483</v>
      </c>
      <c r="O394" s="77">
        <f t="shared" si="86"/>
        <v>21.554090736778541</v>
      </c>
      <c r="P394" s="77">
        <f t="shared" si="86"/>
        <v>33.43715435299589</v>
      </c>
      <c r="Q394" s="77">
        <f t="shared" si="86"/>
        <v>33.455047569524993</v>
      </c>
      <c r="R394" s="77">
        <f t="shared" si="82"/>
        <v>71.819999999999993</v>
      </c>
      <c r="S394" s="77">
        <f t="shared" si="83"/>
        <v>0</v>
      </c>
      <c r="T394" s="77">
        <f t="shared" si="87"/>
        <v>0</v>
      </c>
      <c r="U394" s="99">
        <f t="shared" si="84"/>
        <v>0</v>
      </c>
      <c r="V394" s="99">
        <f t="shared" si="85"/>
        <v>0</v>
      </c>
    </row>
    <row r="395" spans="1:22" x14ac:dyDescent="0.25">
      <c r="A395" s="24">
        <f>'[2]07-2021'!A401</f>
        <v>44394.249999999054</v>
      </c>
      <c r="B395" s="25">
        <v>127.95</v>
      </c>
      <c r="C395" s="26">
        <v>3054.1664999999998</v>
      </c>
      <c r="D395" s="25">
        <v>12.824</v>
      </c>
      <c r="E395" s="26">
        <v>306.11399999999998</v>
      </c>
      <c r="F395" s="27">
        <f t="shared" si="80"/>
        <v>115.126</v>
      </c>
      <c r="G395" s="27">
        <f t="shared" si="80"/>
        <v>2748.0524999999998</v>
      </c>
      <c r="H395" s="28">
        <f>'[2]07-2021'!P401</f>
        <v>0</v>
      </c>
      <c r="I395" s="76">
        <f t="shared" si="81"/>
        <v>115.126</v>
      </c>
      <c r="J395" s="77">
        <f t="shared" si="78"/>
        <v>23.86995552698782</v>
      </c>
      <c r="K395" s="78">
        <v>3.55</v>
      </c>
      <c r="L395" s="77">
        <f t="shared" si="79"/>
        <v>71.819999999999993</v>
      </c>
      <c r="M395" s="77">
        <f t="shared" si="86"/>
        <v>38.986242810062144</v>
      </c>
      <c r="N395" s="77">
        <f t="shared" si="86"/>
        <v>23.727225133685483</v>
      </c>
      <c r="O395" s="77">
        <f t="shared" si="86"/>
        <v>21.554090736778541</v>
      </c>
      <c r="P395" s="77">
        <f t="shared" si="86"/>
        <v>33.43715435299589</v>
      </c>
      <c r="Q395" s="77">
        <f t="shared" si="86"/>
        <v>33.455047569524993</v>
      </c>
      <c r="R395" s="77">
        <f t="shared" si="82"/>
        <v>71.819999999999993</v>
      </c>
      <c r="S395" s="77">
        <f t="shared" si="83"/>
        <v>0</v>
      </c>
      <c r="T395" s="77">
        <f t="shared" si="87"/>
        <v>0</v>
      </c>
      <c r="U395" s="99">
        <f t="shared" si="84"/>
        <v>0</v>
      </c>
      <c r="V395" s="99">
        <f t="shared" si="85"/>
        <v>0</v>
      </c>
    </row>
    <row r="396" spans="1:22" x14ac:dyDescent="0.25">
      <c r="A396" s="24">
        <f>'[2]07-2021'!A402</f>
        <v>44394.291666665718</v>
      </c>
      <c r="B396" s="25">
        <v>140.4</v>
      </c>
      <c r="C396" s="26">
        <v>3319.056</v>
      </c>
      <c r="D396" s="25">
        <v>27.39</v>
      </c>
      <c r="E396" s="26">
        <v>647.5</v>
      </c>
      <c r="F396" s="27">
        <f t="shared" si="80"/>
        <v>113.01</v>
      </c>
      <c r="G396" s="27">
        <f t="shared" si="80"/>
        <v>2671.556</v>
      </c>
      <c r="H396" s="28">
        <f>'[2]07-2021'!P402</f>
        <v>0</v>
      </c>
      <c r="I396" s="76">
        <f t="shared" si="81"/>
        <v>113.01</v>
      </c>
      <c r="J396" s="77">
        <f t="shared" si="78"/>
        <v>23.63999646049022</v>
      </c>
      <c r="K396" s="78">
        <v>3.55</v>
      </c>
      <c r="L396" s="77">
        <f t="shared" si="79"/>
        <v>71.819999999999993</v>
      </c>
      <c r="M396" s="77">
        <f t="shared" si="86"/>
        <v>38.986242810062144</v>
      </c>
      <c r="N396" s="77">
        <f t="shared" si="86"/>
        <v>23.727225133685483</v>
      </c>
      <c r="O396" s="77">
        <f t="shared" si="86"/>
        <v>21.554090736778541</v>
      </c>
      <c r="P396" s="77">
        <f t="shared" si="86"/>
        <v>33.43715435299589</v>
      </c>
      <c r="Q396" s="77">
        <f t="shared" si="86"/>
        <v>33.455047569524993</v>
      </c>
      <c r="R396" s="77">
        <f t="shared" si="82"/>
        <v>71.819999999999993</v>
      </c>
      <c r="S396" s="77">
        <f t="shared" si="83"/>
        <v>0</v>
      </c>
      <c r="T396" s="77">
        <f t="shared" si="87"/>
        <v>0</v>
      </c>
      <c r="U396" s="99">
        <f t="shared" si="84"/>
        <v>0</v>
      </c>
      <c r="V396" s="99">
        <f t="shared" si="85"/>
        <v>0</v>
      </c>
    </row>
    <row r="397" spans="1:22" x14ac:dyDescent="0.25">
      <c r="A397" s="24">
        <f>'[2]07-2021'!A403</f>
        <v>44394.333333332383</v>
      </c>
      <c r="B397" s="25">
        <v>107.65</v>
      </c>
      <c r="C397" s="26">
        <v>2661.1080000000002</v>
      </c>
      <c r="D397" s="25">
        <v>0</v>
      </c>
      <c r="E397" s="26">
        <v>0</v>
      </c>
      <c r="F397" s="27">
        <f t="shared" si="80"/>
        <v>107.65</v>
      </c>
      <c r="G397" s="27">
        <f t="shared" si="80"/>
        <v>2661.1080000000002</v>
      </c>
      <c r="H397" s="28">
        <f>'[2]07-2021'!P403</f>
        <v>0</v>
      </c>
      <c r="I397" s="76">
        <f t="shared" si="81"/>
        <v>107.65</v>
      </c>
      <c r="J397" s="77">
        <f t="shared" si="78"/>
        <v>24.72</v>
      </c>
      <c r="K397" s="78">
        <v>3.55</v>
      </c>
      <c r="L397" s="77">
        <f t="shared" si="79"/>
        <v>71.819999999999993</v>
      </c>
      <c r="M397" s="77">
        <f t="shared" si="86"/>
        <v>38.986242810062144</v>
      </c>
      <c r="N397" s="77">
        <f t="shared" si="86"/>
        <v>23.727225133685483</v>
      </c>
      <c r="O397" s="77">
        <f t="shared" si="86"/>
        <v>21.554090736778541</v>
      </c>
      <c r="P397" s="77">
        <f t="shared" si="86"/>
        <v>33.43715435299589</v>
      </c>
      <c r="Q397" s="77">
        <f t="shared" si="86"/>
        <v>33.455047569524993</v>
      </c>
      <c r="R397" s="77">
        <f t="shared" si="82"/>
        <v>71.819999999999993</v>
      </c>
      <c r="S397" s="77">
        <f t="shared" si="83"/>
        <v>0</v>
      </c>
      <c r="T397" s="77">
        <f t="shared" si="87"/>
        <v>0</v>
      </c>
      <c r="U397" s="99">
        <f t="shared" si="84"/>
        <v>0</v>
      </c>
      <c r="V397" s="99">
        <f t="shared" si="85"/>
        <v>0</v>
      </c>
    </row>
    <row r="398" spans="1:22" x14ac:dyDescent="0.25">
      <c r="A398" s="24">
        <f>'[2]07-2021'!A404</f>
        <v>44394.374999999047</v>
      </c>
      <c r="B398" s="25">
        <v>108.816</v>
      </c>
      <c r="C398" s="26">
        <v>2969.4401760000001</v>
      </c>
      <c r="D398" s="25">
        <v>0</v>
      </c>
      <c r="E398" s="26">
        <v>0</v>
      </c>
      <c r="F398" s="27">
        <f t="shared" si="80"/>
        <v>108.816</v>
      </c>
      <c r="G398" s="27">
        <f t="shared" si="80"/>
        <v>2969.4401760000001</v>
      </c>
      <c r="H398" s="28">
        <f>'[2]07-2021'!P404</f>
        <v>0</v>
      </c>
      <c r="I398" s="76">
        <f t="shared" si="81"/>
        <v>108.816</v>
      </c>
      <c r="J398" s="77">
        <f t="shared" si="78"/>
        <v>27.288635641817379</v>
      </c>
      <c r="K398" s="78">
        <v>3.55</v>
      </c>
      <c r="L398" s="77">
        <f t="shared" si="79"/>
        <v>71.819999999999993</v>
      </c>
      <c r="M398" s="77">
        <f t="shared" si="86"/>
        <v>38.986242810062144</v>
      </c>
      <c r="N398" s="77">
        <f t="shared" si="86"/>
        <v>23.727225133685483</v>
      </c>
      <c r="O398" s="77">
        <f t="shared" si="86"/>
        <v>21.554090736778541</v>
      </c>
      <c r="P398" s="77">
        <f t="shared" si="86"/>
        <v>33.43715435299589</v>
      </c>
      <c r="Q398" s="77">
        <f t="shared" si="86"/>
        <v>33.455047569524993</v>
      </c>
      <c r="R398" s="77">
        <f t="shared" si="82"/>
        <v>71.819999999999993</v>
      </c>
      <c r="S398" s="77">
        <f t="shared" si="83"/>
        <v>0</v>
      </c>
      <c r="T398" s="77">
        <f t="shared" si="87"/>
        <v>0</v>
      </c>
      <c r="U398" s="99">
        <f t="shared" si="84"/>
        <v>0</v>
      </c>
      <c r="V398" s="99">
        <f t="shared" si="85"/>
        <v>0</v>
      </c>
    </row>
    <row r="399" spans="1:22" x14ac:dyDescent="0.25">
      <c r="A399" s="24">
        <f>'[2]07-2021'!A405</f>
        <v>44394.416666665711</v>
      </c>
      <c r="B399" s="25">
        <v>139.42600000000002</v>
      </c>
      <c r="C399" s="26">
        <v>4188.9561000000003</v>
      </c>
      <c r="D399" s="25">
        <v>0</v>
      </c>
      <c r="E399" s="26">
        <v>0</v>
      </c>
      <c r="F399" s="27">
        <f t="shared" si="80"/>
        <v>139.42600000000002</v>
      </c>
      <c r="G399" s="27">
        <f t="shared" si="80"/>
        <v>4188.9561000000003</v>
      </c>
      <c r="H399" s="28">
        <f>'[2]07-2021'!P405</f>
        <v>0</v>
      </c>
      <c r="I399" s="76">
        <f t="shared" si="81"/>
        <v>139.42600000000002</v>
      </c>
      <c r="J399" s="77">
        <f t="shared" si="78"/>
        <v>30.044296616126115</v>
      </c>
      <c r="K399" s="78">
        <v>3.55</v>
      </c>
      <c r="L399" s="77">
        <f t="shared" si="79"/>
        <v>71.819999999999993</v>
      </c>
      <c r="M399" s="77">
        <f t="shared" si="86"/>
        <v>38.986242810062144</v>
      </c>
      <c r="N399" s="77">
        <f t="shared" si="86"/>
        <v>23.727225133685483</v>
      </c>
      <c r="O399" s="77">
        <f t="shared" si="86"/>
        <v>21.554090736778541</v>
      </c>
      <c r="P399" s="77">
        <f t="shared" si="86"/>
        <v>33.43715435299589</v>
      </c>
      <c r="Q399" s="77">
        <f t="shared" si="86"/>
        <v>33.455047569524993</v>
      </c>
      <c r="R399" s="77">
        <f t="shared" si="82"/>
        <v>71.819999999999993</v>
      </c>
      <c r="S399" s="77">
        <f t="shared" si="83"/>
        <v>0</v>
      </c>
      <c r="T399" s="77">
        <f t="shared" si="87"/>
        <v>0</v>
      </c>
      <c r="U399" s="99">
        <f t="shared" si="84"/>
        <v>0</v>
      </c>
      <c r="V399" s="99">
        <f t="shared" si="85"/>
        <v>0</v>
      </c>
    </row>
    <row r="400" spans="1:22" x14ac:dyDescent="0.25">
      <c r="A400" s="24">
        <f>'[2]07-2021'!A406</f>
        <v>44394.458333332375</v>
      </c>
      <c r="B400" s="25">
        <v>185.11600000000001</v>
      </c>
      <c r="C400" s="26">
        <v>7197.8654280000001</v>
      </c>
      <c r="D400" s="25">
        <v>37.799999999999997</v>
      </c>
      <c r="E400" s="26">
        <v>1469.777</v>
      </c>
      <c r="F400" s="27">
        <f t="shared" si="80"/>
        <v>147.31600000000003</v>
      </c>
      <c r="G400" s="27">
        <f t="shared" si="80"/>
        <v>5728.088428</v>
      </c>
      <c r="H400" s="28">
        <f>'[2]07-2021'!P406</f>
        <v>0</v>
      </c>
      <c r="I400" s="76">
        <f t="shared" si="81"/>
        <v>147.31600000000003</v>
      </c>
      <c r="J400" s="77">
        <f t="shared" si="78"/>
        <v>38.883002715251557</v>
      </c>
      <c r="K400" s="78">
        <v>3.55</v>
      </c>
      <c r="L400" s="77">
        <f t="shared" si="79"/>
        <v>71.819999999999993</v>
      </c>
      <c r="M400" s="77">
        <f t="shared" si="86"/>
        <v>38.986242810062144</v>
      </c>
      <c r="N400" s="77">
        <f t="shared" si="86"/>
        <v>23.727225133685483</v>
      </c>
      <c r="O400" s="77">
        <f t="shared" si="86"/>
        <v>21.554090736778541</v>
      </c>
      <c r="P400" s="77">
        <f t="shared" si="86"/>
        <v>33.43715435299589</v>
      </c>
      <c r="Q400" s="77">
        <f t="shared" si="86"/>
        <v>33.455047569524993</v>
      </c>
      <c r="R400" s="77">
        <f t="shared" si="82"/>
        <v>71.819999999999993</v>
      </c>
      <c r="S400" s="77">
        <f t="shared" si="83"/>
        <v>0</v>
      </c>
      <c r="T400" s="77">
        <f t="shared" si="87"/>
        <v>0</v>
      </c>
      <c r="U400" s="99">
        <f t="shared" si="84"/>
        <v>0</v>
      </c>
      <c r="V400" s="99">
        <f t="shared" si="85"/>
        <v>0</v>
      </c>
    </row>
    <row r="401" spans="1:22" x14ac:dyDescent="0.25">
      <c r="A401" s="24">
        <f>'[2]07-2021'!A407</f>
        <v>44394.49999999904</v>
      </c>
      <c r="B401" s="25">
        <v>209.55799999999999</v>
      </c>
      <c r="C401" s="26">
        <v>7532.1431940000002</v>
      </c>
      <c r="D401" s="25">
        <v>112.9</v>
      </c>
      <c r="E401" s="26">
        <v>4057.9650000000001</v>
      </c>
      <c r="F401" s="27">
        <f t="shared" si="80"/>
        <v>96.657999999999987</v>
      </c>
      <c r="G401" s="27">
        <f t="shared" si="80"/>
        <v>3474.1781940000001</v>
      </c>
      <c r="H401" s="28">
        <f>'[2]07-2021'!P407</f>
        <v>0</v>
      </c>
      <c r="I401" s="76">
        <f t="shared" si="81"/>
        <v>96.657999999999987</v>
      </c>
      <c r="J401" s="77">
        <f t="shared" si="78"/>
        <v>35.942996896273463</v>
      </c>
      <c r="K401" s="78">
        <v>3.55</v>
      </c>
      <c r="L401" s="77">
        <f t="shared" si="79"/>
        <v>71.819999999999993</v>
      </c>
      <c r="M401" s="77">
        <f t="shared" si="86"/>
        <v>38.986242810062144</v>
      </c>
      <c r="N401" s="77">
        <f t="shared" si="86"/>
        <v>23.727225133685483</v>
      </c>
      <c r="O401" s="77">
        <f t="shared" si="86"/>
        <v>21.554090736778541</v>
      </c>
      <c r="P401" s="77">
        <f t="shared" si="86"/>
        <v>33.43715435299589</v>
      </c>
      <c r="Q401" s="77">
        <f t="shared" si="86"/>
        <v>33.455047569524993</v>
      </c>
      <c r="R401" s="77">
        <f t="shared" si="82"/>
        <v>71.819999999999993</v>
      </c>
      <c r="S401" s="77">
        <f t="shared" si="83"/>
        <v>0</v>
      </c>
      <c r="T401" s="77">
        <f t="shared" si="87"/>
        <v>0</v>
      </c>
      <c r="U401" s="99">
        <f t="shared" si="84"/>
        <v>0</v>
      </c>
      <c r="V401" s="99">
        <f t="shared" si="85"/>
        <v>0</v>
      </c>
    </row>
    <row r="402" spans="1:22" x14ac:dyDescent="0.25">
      <c r="A402" s="24">
        <f>'[2]07-2021'!A408</f>
        <v>44394.541666665704</v>
      </c>
      <c r="B402" s="25">
        <v>70.218000000000004</v>
      </c>
      <c r="C402" s="26">
        <v>4319.7411419999999</v>
      </c>
      <c r="D402" s="25">
        <v>70.218000000000004</v>
      </c>
      <c r="E402" s="26">
        <v>4319.741</v>
      </c>
      <c r="F402" s="27">
        <f t="shared" si="80"/>
        <v>0</v>
      </c>
      <c r="G402" s="27">
        <f t="shared" si="80"/>
        <v>1.4199999986885814E-4</v>
      </c>
      <c r="H402" s="28">
        <f>'[2]07-2021'!P408</f>
        <v>0</v>
      </c>
      <c r="I402" s="76">
        <f t="shared" si="81"/>
        <v>0</v>
      </c>
      <c r="J402" s="77">
        <f t="shared" si="78"/>
        <v>0</v>
      </c>
      <c r="K402" s="78">
        <v>3.55</v>
      </c>
      <c r="L402" s="77">
        <f t="shared" si="79"/>
        <v>71.819999999999993</v>
      </c>
      <c r="M402" s="77">
        <f t="shared" si="86"/>
        <v>38.986242810062144</v>
      </c>
      <c r="N402" s="77">
        <f t="shared" si="86"/>
        <v>23.727225133685483</v>
      </c>
      <c r="O402" s="77">
        <f t="shared" si="86"/>
        <v>21.554090736778541</v>
      </c>
      <c r="P402" s="77">
        <f t="shared" si="86"/>
        <v>33.43715435299589</v>
      </c>
      <c r="Q402" s="77">
        <f t="shared" si="86"/>
        <v>33.455047569524993</v>
      </c>
      <c r="R402" s="77">
        <f t="shared" si="82"/>
        <v>71.819999999999993</v>
      </c>
      <c r="S402" s="77">
        <f t="shared" si="83"/>
        <v>0</v>
      </c>
      <c r="T402" s="77">
        <f t="shared" si="87"/>
        <v>0</v>
      </c>
      <c r="U402" s="99">
        <f t="shared" si="84"/>
        <v>0</v>
      </c>
      <c r="V402" s="99">
        <f t="shared" si="85"/>
        <v>0</v>
      </c>
    </row>
    <row r="403" spans="1:22" x14ac:dyDescent="0.25">
      <c r="A403" s="24">
        <f>'[2]07-2021'!A409</f>
        <v>44394.583333332368</v>
      </c>
      <c r="B403" s="25">
        <v>31.550999999999998</v>
      </c>
      <c r="C403" s="26">
        <v>1681.9207080000001</v>
      </c>
      <c r="D403" s="25">
        <v>31.550999999999998</v>
      </c>
      <c r="E403" s="26">
        <v>1681.921</v>
      </c>
      <c r="F403" s="27">
        <f t="shared" si="80"/>
        <v>0</v>
      </c>
      <c r="G403" s="27">
        <f t="shared" si="80"/>
        <v>-2.919999999448919E-4</v>
      </c>
      <c r="H403" s="28">
        <f>'[2]07-2021'!P409</f>
        <v>0</v>
      </c>
      <c r="I403" s="76">
        <f t="shared" si="81"/>
        <v>0</v>
      </c>
      <c r="J403" s="77">
        <f t="shared" si="78"/>
        <v>0</v>
      </c>
      <c r="K403" s="78">
        <v>3.55</v>
      </c>
      <c r="L403" s="77">
        <f t="shared" si="79"/>
        <v>71.819999999999993</v>
      </c>
      <c r="M403" s="77">
        <f t="shared" si="86"/>
        <v>38.986242810062144</v>
      </c>
      <c r="N403" s="77">
        <f t="shared" si="86"/>
        <v>23.727225133685483</v>
      </c>
      <c r="O403" s="77">
        <f t="shared" si="86"/>
        <v>21.554090736778541</v>
      </c>
      <c r="P403" s="77">
        <f t="shared" si="86"/>
        <v>33.43715435299589</v>
      </c>
      <c r="Q403" s="77">
        <f t="shared" si="86"/>
        <v>33.455047569524993</v>
      </c>
      <c r="R403" s="77">
        <f t="shared" si="82"/>
        <v>71.819999999999993</v>
      </c>
      <c r="S403" s="77">
        <f t="shared" si="83"/>
        <v>0</v>
      </c>
      <c r="T403" s="77">
        <f t="shared" si="87"/>
        <v>0</v>
      </c>
      <c r="U403" s="99">
        <f t="shared" si="84"/>
        <v>0</v>
      </c>
      <c r="V403" s="99">
        <f t="shared" si="85"/>
        <v>0</v>
      </c>
    </row>
    <row r="404" spans="1:22" x14ac:dyDescent="0.25">
      <c r="A404" s="24">
        <f>'[2]07-2021'!A410</f>
        <v>44394.624999999032</v>
      </c>
      <c r="B404" s="25">
        <v>62.009</v>
      </c>
      <c r="C404" s="26">
        <v>2319.7566900000002</v>
      </c>
      <c r="D404" s="25">
        <v>62.009</v>
      </c>
      <c r="E404" s="26">
        <v>2319.7570000000001</v>
      </c>
      <c r="F404" s="27">
        <f t="shared" si="80"/>
        <v>0</v>
      </c>
      <c r="G404" s="27">
        <f t="shared" si="80"/>
        <v>-3.0999999989944627E-4</v>
      </c>
      <c r="H404" s="28">
        <f>'[2]07-2021'!P410</f>
        <v>0</v>
      </c>
      <c r="I404" s="76">
        <f t="shared" si="81"/>
        <v>0</v>
      </c>
      <c r="J404" s="77">
        <f t="shared" si="78"/>
        <v>0</v>
      </c>
      <c r="K404" s="78">
        <v>3.55</v>
      </c>
      <c r="L404" s="77">
        <f t="shared" si="79"/>
        <v>71.819999999999993</v>
      </c>
      <c r="M404" s="77">
        <f t="shared" si="86"/>
        <v>38.986242810062144</v>
      </c>
      <c r="N404" s="77">
        <f t="shared" si="86"/>
        <v>23.727225133685483</v>
      </c>
      <c r="O404" s="77">
        <f t="shared" si="86"/>
        <v>21.554090736778541</v>
      </c>
      <c r="P404" s="77">
        <f t="shared" si="86"/>
        <v>33.43715435299589</v>
      </c>
      <c r="Q404" s="77">
        <f t="shared" si="86"/>
        <v>33.455047569524993</v>
      </c>
      <c r="R404" s="77">
        <f t="shared" si="82"/>
        <v>71.819999999999993</v>
      </c>
      <c r="S404" s="77">
        <f t="shared" si="83"/>
        <v>0</v>
      </c>
      <c r="T404" s="77">
        <f t="shared" si="87"/>
        <v>0</v>
      </c>
      <c r="U404" s="99">
        <f t="shared" si="84"/>
        <v>0</v>
      </c>
      <c r="V404" s="99">
        <f t="shared" si="85"/>
        <v>0</v>
      </c>
    </row>
    <row r="405" spans="1:22" x14ac:dyDescent="0.25">
      <c r="A405" s="24">
        <f>'[2]07-2021'!A411</f>
        <v>44394.666666665697</v>
      </c>
      <c r="B405" s="25">
        <v>77.120999999999995</v>
      </c>
      <c r="C405" s="26">
        <v>2726.6900759999999</v>
      </c>
      <c r="D405" s="25">
        <v>0</v>
      </c>
      <c r="E405" s="26">
        <v>0</v>
      </c>
      <c r="F405" s="27">
        <f t="shared" si="80"/>
        <v>77.120999999999995</v>
      </c>
      <c r="G405" s="27">
        <f t="shared" si="80"/>
        <v>2726.6900759999999</v>
      </c>
      <c r="H405" s="28">
        <f>'[2]07-2021'!P411</f>
        <v>0</v>
      </c>
      <c r="I405" s="76">
        <f t="shared" si="81"/>
        <v>77.120999999999995</v>
      </c>
      <c r="J405" s="77">
        <f t="shared" si="78"/>
        <v>35.356000000000002</v>
      </c>
      <c r="K405" s="78">
        <v>3.55</v>
      </c>
      <c r="L405" s="77">
        <f t="shared" si="79"/>
        <v>71.819999999999993</v>
      </c>
      <c r="M405" s="77">
        <f t="shared" si="86"/>
        <v>38.986242810062144</v>
      </c>
      <c r="N405" s="77">
        <f t="shared" si="86"/>
        <v>23.727225133685483</v>
      </c>
      <c r="O405" s="77">
        <f t="shared" si="86"/>
        <v>21.554090736778541</v>
      </c>
      <c r="P405" s="77">
        <f t="shared" si="86"/>
        <v>33.43715435299589</v>
      </c>
      <c r="Q405" s="77">
        <f t="shared" si="86"/>
        <v>33.455047569524993</v>
      </c>
      <c r="R405" s="77">
        <f t="shared" si="82"/>
        <v>71.819999999999993</v>
      </c>
      <c r="S405" s="77">
        <f t="shared" si="83"/>
        <v>0</v>
      </c>
      <c r="T405" s="77">
        <f t="shared" si="87"/>
        <v>0</v>
      </c>
      <c r="U405" s="99">
        <f t="shared" si="84"/>
        <v>0</v>
      </c>
      <c r="V405" s="99">
        <f t="shared" si="85"/>
        <v>0</v>
      </c>
    </row>
    <row r="406" spans="1:22" x14ac:dyDescent="0.25">
      <c r="A406" s="24">
        <f>'[2]07-2021'!A412</f>
        <v>44394.708333332361</v>
      </c>
      <c r="B406" s="25">
        <v>53.768000000000001</v>
      </c>
      <c r="C406" s="26">
        <v>1962.9083760000001</v>
      </c>
      <c r="D406" s="25">
        <v>8.7270000000000003</v>
      </c>
      <c r="E406" s="26">
        <v>318.60599999999999</v>
      </c>
      <c r="F406" s="27">
        <f t="shared" si="80"/>
        <v>45.040999999999997</v>
      </c>
      <c r="G406" s="27">
        <f t="shared" si="80"/>
        <v>1644.3023760000001</v>
      </c>
      <c r="H406" s="28">
        <f>'[2]07-2021'!P412</f>
        <v>0</v>
      </c>
      <c r="I406" s="76">
        <f t="shared" si="81"/>
        <v>45.040999999999997</v>
      </c>
      <c r="J406" s="77">
        <f t="shared" si="78"/>
        <v>36.506791057036928</v>
      </c>
      <c r="K406" s="78">
        <v>3.55</v>
      </c>
      <c r="L406" s="77">
        <f t="shared" si="79"/>
        <v>71.819999999999993</v>
      </c>
      <c r="M406" s="77">
        <f t="shared" si="86"/>
        <v>38.986242810062144</v>
      </c>
      <c r="N406" s="77">
        <f t="shared" si="86"/>
        <v>23.727225133685483</v>
      </c>
      <c r="O406" s="77">
        <f t="shared" si="86"/>
        <v>21.554090736778541</v>
      </c>
      <c r="P406" s="77">
        <f t="shared" si="86"/>
        <v>33.43715435299589</v>
      </c>
      <c r="Q406" s="77">
        <f t="shared" si="86"/>
        <v>33.455047569524993</v>
      </c>
      <c r="R406" s="77">
        <f t="shared" si="82"/>
        <v>71.819999999999993</v>
      </c>
      <c r="S406" s="77">
        <f t="shared" si="83"/>
        <v>0</v>
      </c>
      <c r="T406" s="77">
        <f t="shared" si="87"/>
        <v>0</v>
      </c>
      <c r="U406" s="99">
        <f t="shared" si="84"/>
        <v>0</v>
      </c>
      <c r="V406" s="99">
        <f t="shared" si="85"/>
        <v>0</v>
      </c>
    </row>
    <row r="407" spans="1:22" x14ac:dyDescent="0.25">
      <c r="A407" s="24">
        <f>'[2]07-2021'!A413</f>
        <v>44394.749999999025</v>
      </c>
      <c r="B407" s="25">
        <v>70.828000000000003</v>
      </c>
      <c r="C407" s="26">
        <v>2551.7911840000002</v>
      </c>
      <c r="D407" s="25">
        <v>0</v>
      </c>
      <c r="E407" s="26">
        <v>0</v>
      </c>
      <c r="F407" s="27">
        <f t="shared" si="80"/>
        <v>70.828000000000003</v>
      </c>
      <c r="G407" s="27">
        <f t="shared" si="80"/>
        <v>2551.7911840000002</v>
      </c>
      <c r="H407" s="28">
        <f>'[2]07-2021'!P413</f>
        <v>0</v>
      </c>
      <c r="I407" s="76">
        <f t="shared" si="81"/>
        <v>70.828000000000003</v>
      </c>
      <c r="J407" s="77">
        <f t="shared" si="78"/>
        <v>36.027999999999999</v>
      </c>
      <c r="K407" s="78">
        <v>3.55</v>
      </c>
      <c r="L407" s="77">
        <f t="shared" si="79"/>
        <v>71.819999999999993</v>
      </c>
      <c r="M407" s="77">
        <f t="shared" si="86"/>
        <v>38.986242810062144</v>
      </c>
      <c r="N407" s="77">
        <f t="shared" si="86"/>
        <v>23.727225133685483</v>
      </c>
      <c r="O407" s="77">
        <f t="shared" si="86"/>
        <v>21.554090736778541</v>
      </c>
      <c r="P407" s="77">
        <f t="shared" si="86"/>
        <v>33.43715435299589</v>
      </c>
      <c r="Q407" s="77">
        <f t="shared" si="86"/>
        <v>33.455047569524993</v>
      </c>
      <c r="R407" s="77">
        <f t="shared" si="82"/>
        <v>71.819999999999993</v>
      </c>
      <c r="S407" s="77">
        <f t="shared" si="83"/>
        <v>0</v>
      </c>
      <c r="T407" s="77">
        <f t="shared" si="87"/>
        <v>0</v>
      </c>
      <c r="U407" s="99">
        <f t="shared" si="84"/>
        <v>0</v>
      </c>
      <c r="V407" s="99">
        <f t="shared" si="85"/>
        <v>0</v>
      </c>
    </row>
    <row r="408" spans="1:22" x14ac:dyDescent="0.25">
      <c r="A408" s="24">
        <f>'[2]07-2021'!A414</f>
        <v>44394.791666665689</v>
      </c>
      <c r="B408" s="25">
        <v>86.921999999999997</v>
      </c>
      <c r="C408" s="26">
        <v>3238.2791099999999</v>
      </c>
      <c r="D408" s="25">
        <v>84.798000000000002</v>
      </c>
      <c r="E408" s="26">
        <v>3159.1390000000001</v>
      </c>
      <c r="F408" s="27">
        <f t="shared" si="80"/>
        <v>2.1239999999999952</v>
      </c>
      <c r="G408" s="27">
        <f t="shared" si="80"/>
        <v>79.140109999999822</v>
      </c>
      <c r="H408" s="28">
        <f>'[2]07-2021'!P414</f>
        <v>0</v>
      </c>
      <c r="I408" s="76">
        <f t="shared" si="81"/>
        <v>2.1239999999999952</v>
      </c>
      <c r="J408" s="77">
        <f t="shared" si="78"/>
        <v>37.259938794726928</v>
      </c>
      <c r="K408" s="78">
        <v>3.55</v>
      </c>
      <c r="L408" s="77">
        <f t="shared" si="79"/>
        <v>71.819999999999993</v>
      </c>
      <c r="M408" s="77">
        <f t="shared" ref="M408:Q423" si="88">M407</f>
        <v>38.986242810062144</v>
      </c>
      <c r="N408" s="77">
        <f t="shared" si="88"/>
        <v>23.727225133685483</v>
      </c>
      <c r="O408" s="77">
        <f t="shared" si="88"/>
        <v>21.554090736778541</v>
      </c>
      <c r="P408" s="77">
        <f t="shared" si="88"/>
        <v>33.43715435299589</v>
      </c>
      <c r="Q408" s="77">
        <f t="shared" si="88"/>
        <v>33.455047569524993</v>
      </c>
      <c r="R408" s="77">
        <f t="shared" si="82"/>
        <v>71.819999999999993</v>
      </c>
      <c r="S408" s="77">
        <f t="shared" si="83"/>
        <v>0</v>
      </c>
      <c r="T408" s="77">
        <f t="shared" si="87"/>
        <v>0</v>
      </c>
      <c r="U408" s="99">
        <f t="shared" si="84"/>
        <v>0</v>
      </c>
      <c r="V408" s="99">
        <f t="shared" si="85"/>
        <v>0</v>
      </c>
    </row>
    <row r="409" spans="1:22" x14ac:dyDescent="0.25">
      <c r="A409" s="24">
        <f>'[2]07-2021'!A415</f>
        <v>44394.833333332354</v>
      </c>
      <c r="B409" s="25">
        <v>123.56399999999999</v>
      </c>
      <c r="C409" s="26">
        <v>5278.7776439999998</v>
      </c>
      <c r="D409" s="25">
        <v>123.56399999999999</v>
      </c>
      <c r="E409" s="26">
        <v>5278.7780000000002</v>
      </c>
      <c r="F409" s="27">
        <f t="shared" si="80"/>
        <v>0</v>
      </c>
      <c r="G409" s="27">
        <f t="shared" si="80"/>
        <v>-3.5600000046542846E-4</v>
      </c>
      <c r="H409" s="28">
        <f>'[2]07-2021'!P415</f>
        <v>0</v>
      </c>
      <c r="I409" s="76">
        <f t="shared" si="81"/>
        <v>0</v>
      </c>
      <c r="J409" s="77">
        <f t="shared" si="78"/>
        <v>0</v>
      </c>
      <c r="K409" s="78">
        <v>3.55</v>
      </c>
      <c r="L409" s="77">
        <f t="shared" si="79"/>
        <v>71.819999999999993</v>
      </c>
      <c r="M409" s="77">
        <f t="shared" si="88"/>
        <v>38.986242810062144</v>
      </c>
      <c r="N409" s="77">
        <f t="shared" si="88"/>
        <v>23.727225133685483</v>
      </c>
      <c r="O409" s="77">
        <f t="shared" si="88"/>
        <v>21.554090736778541</v>
      </c>
      <c r="P409" s="77">
        <f t="shared" si="88"/>
        <v>33.43715435299589</v>
      </c>
      <c r="Q409" s="77">
        <f t="shared" si="88"/>
        <v>33.455047569524993</v>
      </c>
      <c r="R409" s="77">
        <f t="shared" si="82"/>
        <v>71.819999999999993</v>
      </c>
      <c r="S409" s="77">
        <f t="shared" si="83"/>
        <v>0</v>
      </c>
      <c r="T409" s="77">
        <f t="shared" si="87"/>
        <v>0</v>
      </c>
      <c r="U409" s="99">
        <f t="shared" si="84"/>
        <v>0</v>
      </c>
      <c r="V409" s="99">
        <f t="shared" si="85"/>
        <v>0</v>
      </c>
    </row>
    <row r="410" spans="1:22" x14ac:dyDescent="0.25">
      <c r="A410" s="24">
        <f>'[2]07-2021'!A416</f>
        <v>44394.874999999018</v>
      </c>
      <c r="B410" s="25">
        <v>103.54</v>
      </c>
      <c r="C410" s="26">
        <v>3807.7870400000002</v>
      </c>
      <c r="D410" s="25">
        <v>102.881</v>
      </c>
      <c r="E410" s="26">
        <v>3783.54</v>
      </c>
      <c r="F410" s="27">
        <f t="shared" si="80"/>
        <v>0.65900000000000603</v>
      </c>
      <c r="G410" s="27">
        <f t="shared" si="80"/>
        <v>24.247040000000197</v>
      </c>
      <c r="H410" s="28">
        <f>'[2]07-2021'!P416</f>
        <v>0</v>
      </c>
      <c r="I410" s="76">
        <f t="shared" si="81"/>
        <v>0.65900000000000603</v>
      </c>
      <c r="J410" s="77">
        <f t="shared" si="78"/>
        <v>36.793687405159297</v>
      </c>
      <c r="K410" s="78">
        <v>3.55</v>
      </c>
      <c r="L410" s="77">
        <f t="shared" si="79"/>
        <v>71.819999999999993</v>
      </c>
      <c r="M410" s="77">
        <f t="shared" si="88"/>
        <v>38.986242810062144</v>
      </c>
      <c r="N410" s="77">
        <f t="shared" si="88"/>
        <v>23.727225133685483</v>
      </c>
      <c r="O410" s="77">
        <f t="shared" si="88"/>
        <v>21.554090736778541</v>
      </c>
      <c r="P410" s="77">
        <f t="shared" si="88"/>
        <v>33.43715435299589</v>
      </c>
      <c r="Q410" s="77">
        <f t="shared" si="88"/>
        <v>33.455047569524993</v>
      </c>
      <c r="R410" s="77">
        <f t="shared" si="82"/>
        <v>71.819999999999993</v>
      </c>
      <c r="S410" s="77">
        <f t="shared" si="83"/>
        <v>0</v>
      </c>
      <c r="T410" s="77">
        <f t="shared" si="87"/>
        <v>0</v>
      </c>
      <c r="U410" s="99">
        <f t="shared" si="84"/>
        <v>0</v>
      </c>
      <c r="V410" s="99">
        <f t="shared" si="85"/>
        <v>0</v>
      </c>
    </row>
    <row r="411" spans="1:22" x14ac:dyDescent="0.25">
      <c r="A411" s="24">
        <f>'[2]07-2021'!A417</f>
        <v>44394.916666665682</v>
      </c>
      <c r="B411" s="25">
        <v>67.802999999999997</v>
      </c>
      <c r="C411" s="26">
        <v>2033.140758</v>
      </c>
      <c r="D411" s="25">
        <v>0</v>
      </c>
      <c r="E411" s="26">
        <v>0</v>
      </c>
      <c r="F411" s="27">
        <f t="shared" si="80"/>
        <v>67.802999999999997</v>
      </c>
      <c r="G411" s="27">
        <f t="shared" si="80"/>
        <v>2033.140758</v>
      </c>
      <c r="H411" s="28">
        <f>'[2]07-2021'!P417</f>
        <v>0</v>
      </c>
      <c r="I411" s="76">
        <f t="shared" si="81"/>
        <v>67.802999999999997</v>
      </c>
      <c r="J411" s="77">
        <f t="shared" si="78"/>
        <v>29.986000000000001</v>
      </c>
      <c r="K411" s="78">
        <v>3.55</v>
      </c>
      <c r="L411" s="77">
        <f t="shared" si="79"/>
        <v>71.819999999999993</v>
      </c>
      <c r="M411" s="77">
        <f t="shared" si="88"/>
        <v>38.986242810062144</v>
      </c>
      <c r="N411" s="77">
        <f t="shared" si="88"/>
        <v>23.727225133685483</v>
      </c>
      <c r="O411" s="77">
        <f t="shared" si="88"/>
        <v>21.554090736778541</v>
      </c>
      <c r="P411" s="77">
        <f t="shared" si="88"/>
        <v>33.43715435299589</v>
      </c>
      <c r="Q411" s="77">
        <f t="shared" si="88"/>
        <v>33.455047569524993</v>
      </c>
      <c r="R411" s="77">
        <f t="shared" si="82"/>
        <v>71.819999999999993</v>
      </c>
      <c r="S411" s="77">
        <f t="shared" si="83"/>
        <v>0</v>
      </c>
      <c r="T411" s="77">
        <f t="shared" si="87"/>
        <v>0</v>
      </c>
      <c r="U411" s="99">
        <f t="shared" si="84"/>
        <v>0</v>
      </c>
      <c r="V411" s="99">
        <f t="shared" si="85"/>
        <v>0</v>
      </c>
    </row>
    <row r="412" spans="1:22" x14ac:dyDescent="0.25">
      <c r="A412" s="24">
        <f>'[2]07-2021'!A418</f>
        <v>44394.958333332346</v>
      </c>
      <c r="B412" s="25">
        <v>40.369</v>
      </c>
      <c r="C412" s="26">
        <v>1131.1006640000001</v>
      </c>
      <c r="D412" s="25">
        <v>0</v>
      </c>
      <c r="E412" s="26">
        <v>0</v>
      </c>
      <c r="F412" s="27">
        <f t="shared" si="80"/>
        <v>40.369</v>
      </c>
      <c r="G412" s="27">
        <f t="shared" si="80"/>
        <v>1131.1006640000001</v>
      </c>
      <c r="H412" s="28">
        <f>'[2]07-2021'!P418</f>
        <v>0</v>
      </c>
      <c r="I412" s="76">
        <f t="shared" si="81"/>
        <v>40.369</v>
      </c>
      <c r="J412" s="77">
        <f t="shared" si="78"/>
        <v>28.019040947261512</v>
      </c>
      <c r="K412" s="78">
        <v>3.55</v>
      </c>
      <c r="L412" s="77">
        <f t="shared" si="79"/>
        <v>71.819999999999993</v>
      </c>
      <c r="M412" s="77">
        <f t="shared" si="88"/>
        <v>38.986242810062144</v>
      </c>
      <c r="N412" s="77">
        <f t="shared" si="88"/>
        <v>23.727225133685483</v>
      </c>
      <c r="O412" s="77">
        <f t="shared" si="88"/>
        <v>21.554090736778541</v>
      </c>
      <c r="P412" s="77">
        <f t="shared" si="88"/>
        <v>33.43715435299589</v>
      </c>
      <c r="Q412" s="77">
        <f t="shared" si="88"/>
        <v>33.455047569524993</v>
      </c>
      <c r="R412" s="77">
        <f t="shared" si="82"/>
        <v>71.819999999999993</v>
      </c>
      <c r="S412" s="77">
        <f t="shared" si="83"/>
        <v>0</v>
      </c>
      <c r="T412" s="77">
        <f t="shared" si="87"/>
        <v>0</v>
      </c>
      <c r="U412" s="99">
        <f t="shared" si="84"/>
        <v>0</v>
      </c>
      <c r="V412" s="99">
        <f t="shared" si="85"/>
        <v>0</v>
      </c>
    </row>
    <row r="413" spans="1:22" x14ac:dyDescent="0.25">
      <c r="A413" s="24">
        <f>'[2]07-2021'!A419</f>
        <v>44394.99999999901</v>
      </c>
      <c r="B413" s="25">
        <v>99.793999999999997</v>
      </c>
      <c r="C413" s="26">
        <v>2718.9286959999999</v>
      </c>
      <c r="D413" s="25">
        <v>0</v>
      </c>
      <c r="E413" s="26">
        <v>0</v>
      </c>
      <c r="F413" s="27">
        <f t="shared" si="80"/>
        <v>99.793999999999997</v>
      </c>
      <c r="G413" s="27">
        <f t="shared" si="80"/>
        <v>2718.9286959999999</v>
      </c>
      <c r="H413" s="28">
        <f>'[2]07-2021'!P419</f>
        <v>0</v>
      </c>
      <c r="I413" s="76">
        <f t="shared" si="81"/>
        <v>99.793999999999997</v>
      </c>
      <c r="J413" s="77">
        <f t="shared" si="78"/>
        <v>27.245412509770127</v>
      </c>
      <c r="K413" s="78">
        <v>3.55</v>
      </c>
      <c r="L413" s="77">
        <f t="shared" si="79"/>
        <v>71.819999999999993</v>
      </c>
      <c r="M413" s="77">
        <f t="shared" si="88"/>
        <v>38.986242810062144</v>
      </c>
      <c r="N413" s="77">
        <f t="shared" si="88"/>
        <v>23.727225133685483</v>
      </c>
      <c r="O413" s="77">
        <f t="shared" si="88"/>
        <v>21.554090736778541</v>
      </c>
      <c r="P413" s="77">
        <f t="shared" si="88"/>
        <v>33.43715435299589</v>
      </c>
      <c r="Q413" s="77">
        <f t="shared" si="88"/>
        <v>33.455047569524993</v>
      </c>
      <c r="R413" s="77">
        <f t="shared" si="82"/>
        <v>71.819999999999993</v>
      </c>
      <c r="S413" s="77">
        <f t="shared" si="83"/>
        <v>0</v>
      </c>
      <c r="T413" s="77">
        <f t="shared" si="87"/>
        <v>0</v>
      </c>
      <c r="U413" s="99">
        <f t="shared" si="84"/>
        <v>0</v>
      </c>
      <c r="V413" s="99">
        <f t="shared" si="85"/>
        <v>0</v>
      </c>
    </row>
    <row r="414" spans="1:22" x14ac:dyDescent="0.25">
      <c r="A414" s="24">
        <f>'[2]07-2021'!A420</f>
        <v>44395.041666665675</v>
      </c>
      <c r="B414" s="25">
        <v>83.679000000000002</v>
      </c>
      <c r="C414" s="26">
        <v>2122.1831189999998</v>
      </c>
      <c r="D414" s="25">
        <v>0</v>
      </c>
      <c r="E414" s="26">
        <v>0</v>
      </c>
      <c r="F414" s="27">
        <f t="shared" si="80"/>
        <v>83.679000000000002</v>
      </c>
      <c r="G414" s="27">
        <f t="shared" si="80"/>
        <v>2122.1831189999998</v>
      </c>
      <c r="H414" s="28">
        <f>'[2]07-2021'!P420</f>
        <v>0</v>
      </c>
      <c r="I414" s="76">
        <f t="shared" si="81"/>
        <v>83.679000000000002</v>
      </c>
      <c r="J414" s="77">
        <f t="shared" si="78"/>
        <v>25.360999999999997</v>
      </c>
      <c r="K414" s="78">
        <v>3.55</v>
      </c>
      <c r="L414" s="77">
        <f t="shared" si="79"/>
        <v>71.819999999999993</v>
      </c>
      <c r="M414" s="77">
        <f t="shared" si="88"/>
        <v>38.986242810062144</v>
      </c>
      <c r="N414" s="77">
        <f t="shared" si="88"/>
        <v>23.727225133685483</v>
      </c>
      <c r="O414" s="77">
        <f t="shared" si="88"/>
        <v>21.554090736778541</v>
      </c>
      <c r="P414" s="77">
        <f t="shared" si="88"/>
        <v>33.43715435299589</v>
      </c>
      <c r="Q414" s="77">
        <f t="shared" si="88"/>
        <v>33.455047569524993</v>
      </c>
      <c r="R414" s="77">
        <f t="shared" si="82"/>
        <v>71.819999999999993</v>
      </c>
      <c r="S414" s="77">
        <f t="shared" si="83"/>
        <v>0</v>
      </c>
      <c r="T414" s="77">
        <f t="shared" si="87"/>
        <v>0</v>
      </c>
      <c r="U414" s="99">
        <f t="shared" si="84"/>
        <v>0</v>
      </c>
      <c r="V414" s="99">
        <f t="shared" si="85"/>
        <v>0</v>
      </c>
    </row>
    <row r="415" spans="1:22" x14ac:dyDescent="0.25">
      <c r="A415" s="24">
        <f>'[2]07-2021'!A421</f>
        <v>44395.083333332339</v>
      </c>
      <c r="B415" s="25">
        <v>48.244</v>
      </c>
      <c r="C415" s="26">
        <v>1359.8673679999999</v>
      </c>
      <c r="D415" s="25">
        <v>0</v>
      </c>
      <c r="E415" s="26">
        <v>0</v>
      </c>
      <c r="F415" s="27">
        <f t="shared" si="80"/>
        <v>48.244</v>
      </c>
      <c r="G415" s="27">
        <f t="shared" si="80"/>
        <v>1359.8673679999999</v>
      </c>
      <c r="H415" s="28">
        <f>'[2]07-2021'!P421</f>
        <v>0</v>
      </c>
      <c r="I415" s="76">
        <f t="shared" si="81"/>
        <v>48.244</v>
      </c>
      <c r="J415" s="77">
        <f t="shared" si="78"/>
        <v>28.187284802255203</v>
      </c>
      <c r="K415" s="78">
        <v>3.55</v>
      </c>
      <c r="L415" s="77">
        <f t="shared" si="79"/>
        <v>71.819999999999993</v>
      </c>
      <c r="M415" s="77">
        <f t="shared" si="88"/>
        <v>38.986242810062144</v>
      </c>
      <c r="N415" s="77">
        <f t="shared" si="88"/>
        <v>23.727225133685483</v>
      </c>
      <c r="O415" s="77">
        <f t="shared" si="88"/>
        <v>21.554090736778541</v>
      </c>
      <c r="P415" s="77">
        <f t="shared" si="88"/>
        <v>33.43715435299589</v>
      </c>
      <c r="Q415" s="77">
        <f t="shared" si="88"/>
        <v>33.455047569524993</v>
      </c>
      <c r="R415" s="77">
        <f t="shared" si="82"/>
        <v>71.819999999999993</v>
      </c>
      <c r="S415" s="77">
        <f t="shared" si="83"/>
        <v>0</v>
      </c>
      <c r="T415" s="77">
        <f t="shared" si="87"/>
        <v>0</v>
      </c>
      <c r="U415" s="99">
        <f t="shared" si="84"/>
        <v>0</v>
      </c>
      <c r="V415" s="99">
        <f t="shared" si="85"/>
        <v>0</v>
      </c>
    </row>
    <row r="416" spans="1:22" x14ac:dyDescent="0.25">
      <c r="A416" s="24">
        <f>'[2]07-2021'!A422</f>
        <v>44395.124999999003</v>
      </c>
      <c r="B416" s="25">
        <v>47.911999999999999</v>
      </c>
      <c r="C416" s="26">
        <v>1276.62102</v>
      </c>
      <c r="D416" s="25">
        <v>0</v>
      </c>
      <c r="E416" s="26">
        <v>0</v>
      </c>
      <c r="F416" s="27">
        <f t="shared" si="80"/>
        <v>47.911999999999999</v>
      </c>
      <c r="G416" s="27">
        <f t="shared" si="80"/>
        <v>1276.62102</v>
      </c>
      <c r="H416" s="28">
        <f>'[2]07-2021'!P422</f>
        <v>0</v>
      </c>
      <c r="I416" s="76">
        <f t="shared" si="81"/>
        <v>47.911999999999999</v>
      </c>
      <c r="J416" s="77">
        <f t="shared" si="78"/>
        <v>26.645120637836033</v>
      </c>
      <c r="K416" s="78">
        <v>3.55</v>
      </c>
      <c r="L416" s="77">
        <f t="shared" si="79"/>
        <v>71.819999999999993</v>
      </c>
      <c r="M416" s="77">
        <f t="shared" si="88"/>
        <v>38.986242810062144</v>
      </c>
      <c r="N416" s="77">
        <f t="shared" si="88"/>
        <v>23.727225133685483</v>
      </c>
      <c r="O416" s="77">
        <f t="shared" si="88"/>
        <v>21.554090736778541</v>
      </c>
      <c r="P416" s="77">
        <f t="shared" si="88"/>
        <v>33.43715435299589</v>
      </c>
      <c r="Q416" s="77">
        <f t="shared" si="88"/>
        <v>33.455047569524993</v>
      </c>
      <c r="R416" s="77">
        <f t="shared" si="82"/>
        <v>71.819999999999993</v>
      </c>
      <c r="S416" s="77">
        <f t="shared" si="83"/>
        <v>0</v>
      </c>
      <c r="T416" s="77">
        <f t="shared" si="87"/>
        <v>0</v>
      </c>
      <c r="U416" s="99">
        <f t="shared" si="84"/>
        <v>0</v>
      </c>
      <c r="V416" s="99">
        <f t="shared" si="85"/>
        <v>0</v>
      </c>
    </row>
    <row r="417" spans="1:22" x14ac:dyDescent="0.25">
      <c r="A417" s="24">
        <f>'[2]07-2021'!A423</f>
        <v>44395.166666665667</v>
      </c>
      <c r="B417" s="25">
        <v>72.693999999999988</v>
      </c>
      <c r="C417" s="26">
        <v>1744.1423599999998</v>
      </c>
      <c r="D417" s="25">
        <v>0</v>
      </c>
      <c r="E417" s="26">
        <v>0</v>
      </c>
      <c r="F417" s="27">
        <f t="shared" si="80"/>
        <v>72.693999999999988</v>
      </c>
      <c r="G417" s="27">
        <f t="shared" si="80"/>
        <v>1744.1423599999998</v>
      </c>
      <c r="H417" s="28">
        <f>'[2]07-2021'!P423</f>
        <v>0</v>
      </c>
      <c r="I417" s="76">
        <f t="shared" si="81"/>
        <v>72.693999999999988</v>
      </c>
      <c r="J417" s="77">
        <f t="shared" si="78"/>
        <v>23.992934217404464</v>
      </c>
      <c r="K417" s="78">
        <v>3.55</v>
      </c>
      <c r="L417" s="77">
        <f t="shared" si="79"/>
        <v>71.819999999999993</v>
      </c>
      <c r="M417" s="77">
        <f t="shared" si="88"/>
        <v>38.986242810062144</v>
      </c>
      <c r="N417" s="77">
        <f t="shared" si="88"/>
        <v>23.727225133685483</v>
      </c>
      <c r="O417" s="77">
        <f t="shared" si="88"/>
        <v>21.554090736778541</v>
      </c>
      <c r="P417" s="77">
        <f t="shared" si="88"/>
        <v>33.43715435299589</v>
      </c>
      <c r="Q417" s="77">
        <f t="shared" si="88"/>
        <v>33.455047569524993</v>
      </c>
      <c r="R417" s="77">
        <f t="shared" si="82"/>
        <v>71.819999999999993</v>
      </c>
      <c r="S417" s="77">
        <f t="shared" si="83"/>
        <v>0</v>
      </c>
      <c r="T417" s="77">
        <f t="shared" si="87"/>
        <v>0</v>
      </c>
      <c r="U417" s="99">
        <f t="shared" si="84"/>
        <v>0</v>
      </c>
      <c r="V417" s="99">
        <f t="shared" si="85"/>
        <v>0</v>
      </c>
    </row>
    <row r="418" spans="1:22" x14ac:dyDescent="0.25">
      <c r="A418" s="24">
        <f>'[2]07-2021'!A424</f>
        <v>44395.208333332332</v>
      </c>
      <c r="B418" s="25">
        <v>93.6</v>
      </c>
      <c r="C418" s="26">
        <v>2179.0079999999998</v>
      </c>
      <c r="D418" s="25">
        <v>0</v>
      </c>
      <c r="E418" s="26">
        <v>0</v>
      </c>
      <c r="F418" s="27">
        <f t="shared" si="80"/>
        <v>93.6</v>
      </c>
      <c r="G418" s="27">
        <f t="shared" si="80"/>
        <v>2179.0079999999998</v>
      </c>
      <c r="H418" s="28">
        <f>'[2]07-2021'!P424</f>
        <v>0</v>
      </c>
      <c r="I418" s="76">
        <f t="shared" si="81"/>
        <v>93.6</v>
      </c>
      <c r="J418" s="77">
        <f t="shared" si="78"/>
        <v>23.28</v>
      </c>
      <c r="K418" s="78">
        <v>3.55</v>
      </c>
      <c r="L418" s="77">
        <f t="shared" si="79"/>
        <v>71.819999999999993</v>
      </c>
      <c r="M418" s="77">
        <f t="shared" si="88"/>
        <v>38.986242810062144</v>
      </c>
      <c r="N418" s="77">
        <f t="shared" si="88"/>
        <v>23.727225133685483</v>
      </c>
      <c r="O418" s="77">
        <f t="shared" si="88"/>
        <v>21.554090736778541</v>
      </c>
      <c r="P418" s="77">
        <f t="shared" si="88"/>
        <v>33.43715435299589</v>
      </c>
      <c r="Q418" s="77">
        <f t="shared" si="88"/>
        <v>33.455047569524993</v>
      </c>
      <c r="R418" s="77">
        <f t="shared" si="82"/>
        <v>71.819999999999993</v>
      </c>
      <c r="S418" s="77">
        <f t="shared" si="83"/>
        <v>0</v>
      </c>
      <c r="T418" s="77">
        <f t="shared" si="87"/>
        <v>0</v>
      </c>
      <c r="U418" s="99">
        <f t="shared" si="84"/>
        <v>0</v>
      </c>
      <c r="V418" s="99">
        <f t="shared" si="85"/>
        <v>0</v>
      </c>
    </row>
    <row r="419" spans="1:22" x14ac:dyDescent="0.25">
      <c r="A419" s="24">
        <f>'[2]07-2021'!A425</f>
        <v>44395.249999998996</v>
      </c>
      <c r="B419" s="25">
        <v>90.83</v>
      </c>
      <c r="C419" s="26">
        <v>2084.48794</v>
      </c>
      <c r="D419" s="25">
        <v>0</v>
      </c>
      <c r="E419" s="26">
        <v>0</v>
      </c>
      <c r="F419" s="27">
        <f t="shared" si="80"/>
        <v>90.83</v>
      </c>
      <c r="G419" s="27">
        <f t="shared" si="80"/>
        <v>2084.48794</v>
      </c>
      <c r="H419" s="28">
        <f>'[2]07-2021'!P425</f>
        <v>0</v>
      </c>
      <c r="I419" s="76">
        <f t="shared" si="81"/>
        <v>90.83</v>
      </c>
      <c r="J419" s="77">
        <f t="shared" si="78"/>
        <v>22.949333259936143</v>
      </c>
      <c r="K419" s="78">
        <v>3.55</v>
      </c>
      <c r="L419" s="77">
        <f t="shared" si="79"/>
        <v>71.819999999999993</v>
      </c>
      <c r="M419" s="77">
        <f t="shared" si="88"/>
        <v>38.986242810062144</v>
      </c>
      <c r="N419" s="77">
        <f t="shared" si="88"/>
        <v>23.727225133685483</v>
      </c>
      <c r="O419" s="77">
        <f t="shared" si="88"/>
        <v>21.554090736778541</v>
      </c>
      <c r="P419" s="77">
        <f t="shared" si="88"/>
        <v>33.43715435299589</v>
      </c>
      <c r="Q419" s="77">
        <f t="shared" si="88"/>
        <v>33.455047569524993</v>
      </c>
      <c r="R419" s="77">
        <f t="shared" si="82"/>
        <v>71.819999999999993</v>
      </c>
      <c r="S419" s="77">
        <f t="shared" si="83"/>
        <v>0</v>
      </c>
      <c r="T419" s="77">
        <f t="shared" si="87"/>
        <v>0</v>
      </c>
      <c r="U419" s="99">
        <f t="shared" si="84"/>
        <v>0</v>
      </c>
      <c r="V419" s="99">
        <f t="shared" si="85"/>
        <v>0</v>
      </c>
    </row>
    <row r="420" spans="1:22" x14ac:dyDescent="0.25">
      <c r="A420" s="24">
        <f>'[2]07-2021'!A426</f>
        <v>44395.29166666566</v>
      </c>
      <c r="B420" s="25">
        <v>86.6</v>
      </c>
      <c r="C420" s="26">
        <v>1919.922</v>
      </c>
      <c r="D420" s="25">
        <v>0</v>
      </c>
      <c r="E420" s="26">
        <v>0</v>
      </c>
      <c r="F420" s="27">
        <f t="shared" si="80"/>
        <v>86.6</v>
      </c>
      <c r="G420" s="27">
        <f t="shared" si="80"/>
        <v>1919.922</v>
      </c>
      <c r="H420" s="28">
        <f>'[2]07-2021'!P426</f>
        <v>0</v>
      </c>
      <c r="I420" s="76">
        <f t="shared" si="81"/>
        <v>86.6</v>
      </c>
      <c r="J420" s="77">
        <f t="shared" si="78"/>
        <v>22.17</v>
      </c>
      <c r="K420" s="78">
        <v>3.55</v>
      </c>
      <c r="L420" s="77">
        <f t="shared" si="79"/>
        <v>71.819999999999993</v>
      </c>
      <c r="M420" s="77">
        <f t="shared" si="88"/>
        <v>38.986242810062144</v>
      </c>
      <c r="N420" s="77">
        <f t="shared" si="88"/>
        <v>23.727225133685483</v>
      </c>
      <c r="O420" s="77">
        <f t="shared" si="88"/>
        <v>21.554090736778541</v>
      </c>
      <c r="P420" s="77">
        <f t="shared" si="88"/>
        <v>33.43715435299589</v>
      </c>
      <c r="Q420" s="77">
        <f t="shared" si="88"/>
        <v>33.455047569524993</v>
      </c>
      <c r="R420" s="77">
        <f t="shared" si="82"/>
        <v>71.819999999999993</v>
      </c>
      <c r="S420" s="77">
        <f t="shared" si="83"/>
        <v>0</v>
      </c>
      <c r="T420" s="77">
        <f t="shared" si="87"/>
        <v>0</v>
      </c>
      <c r="U420" s="99">
        <f t="shared" si="84"/>
        <v>0</v>
      </c>
      <c r="V420" s="99">
        <f t="shared" si="85"/>
        <v>0</v>
      </c>
    </row>
    <row r="421" spans="1:22" x14ac:dyDescent="0.25">
      <c r="A421" s="24">
        <f>'[2]07-2021'!A427</f>
        <v>44395.333333332324</v>
      </c>
      <c r="B421" s="25">
        <v>93.168000000000006</v>
      </c>
      <c r="C421" s="26">
        <v>2134.2836520000001</v>
      </c>
      <c r="D421" s="25">
        <v>0</v>
      </c>
      <c r="E421" s="26">
        <v>0</v>
      </c>
      <c r="F421" s="27">
        <f t="shared" si="80"/>
        <v>93.168000000000006</v>
      </c>
      <c r="G421" s="27">
        <f t="shared" si="80"/>
        <v>2134.2836520000001</v>
      </c>
      <c r="H421" s="28">
        <f>'[2]07-2021'!P427</f>
        <v>0</v>
      </c>
      <c r="I421" s="76">
        <f t="shared" si="81"/>
        <v>93.168000000000006</v>
      </c>
      <c r="J421" s="77">
        <f t="shared" si="78"/>
        <v>22.907904559505408</v>
      </c>
      <c r="K421" s="78">
        <v>3.55</v>
      </c>
      <c r="L421" s="77">
        <f t="shared" si="79"/>
        <v>71.819999999999993</v>
      </c>
      <c r="M421" s="77">
        <f t="shared" si="88"/>
        <v>38.986242810062144</v>
      </c>
      <c r="N421" s="77">
        <f t="shared" si="88"/>
        <v>23.727225133685483</v>
      </c>
      <c r="O421" s="77">
        <f t="shared" si="88"/>
        <v>21.554090736778541</v>
      </c>
      <c r="P421" s="77">
        <f t="shared" si="88"/>
        <v>33.43715435299589</v>
      </c>
      <c r="Q421" s="77">
        <f t="shared" si="88"/>
        <v>33.455047569524993</v>
      </c>
      <c r="R421" s="77">
        <f t="shared" si="82"/>
        <v>71.819999999999993</v>
      </c>
      <c r="S421" s="77">
        <f t="shared" si="83"/>
        <v>0</v>
      </c>
      <c r="T421" s="77">
        <f t="shared" si="87"/>
        <v>0</v>
      </c>
      <c r="U421" s="99">
        <f t="shared" si="84"/>
        <v>0</v>
      </c>
      <c r="V421" s="99">
        <f t="shared" si="85"/>
        <v>0</v>
      </c>
    </row>
    <row r="422" spans="1:22" x14ac:dyDescent="0.25">
      <c r="A422" s="24">
        <f>'[2]07-2021'!A428</f>
        <v>44395.374999998989</v>
      </c>
      <c r="B422" s="25">
        <v>127.64700000000001</v>
      </c>
      <c r="C422" s="26">
        <v>3128.7574239999999</v>
      </c>
      <c r="D422" s="25">
        <v>0</v>
      </c>
      <c r="E422" s="26">
        <v>0</v>
      </c>
      <c r="F422" s="27">
        <f t="shared" si="80"/>
        <v>127.64700000000001</v>
      </c>
      <c r="G422" s="27">
        <f t="shared" si="80"/>
        <v>3128.7574239999999</v>
      </c>
      <c r="H422" s="28">
        <f>'[2]07-2021'!P428</f>
        <v>0</v>
      </c>
      <c r="I422" s="76">
        <f t="shared" si="81"/>
        <v>127.64700000000001</v>
      </c>
      <c r="J422" s="77">
        <f t="shared" si="78"/>
        <v>24.51101415622772</v>
      </c>
      <c r="K422" s="78">
        <v>3.55</v>
      </c>
      <c r="L422" s="77">
        <f t="shared" si="79"/>
        <v>71.819999999999993</v>
      </c>
      <c r="M422" s="77">
        <f t="shared" si="88"/>
        <v>38.986242810062144</v>
      </c>
      <c r="N422" s="77">
        <f t="shared" si="88"/>
        <v>23.727225133685483</v>
      </c>
      <c r="O422" s="77">
        <f t="shared" si="88"/>
        <v>21.554090736778541</v>
      </c>
      <c r="P422" s="77">
        <f t="shared" si="88"/>
        <v>33.43715435299589</v>
      </c>
      <c r="Q422" s="77">
        <f t="shared" si="88"/>
        <v>33.455047569524993</v>
      </c>
      <c r="R422" s="77">
        <f t="shared" si="82"/>
        <v>71.819999999999993</v>
      </c>
      <c r="S422" s="77">
        <f t="shared" si="83"/>
        <v>0</v>
      </c>
      <c r="T422" s="77">
        <f t="shared" si="87"/>
        <v>0</v>
      </c>
      <c r="U422" s="99">
        <f t="shared" si="84"/>
        <v>0</v>
      </c>
      <c r="V422" s="99">
        <f t="shared" si="85"/>
        <v>0</v>
      </c>
    </row>
    <row r="423" spans="1:22" x14ac:dyDescent="0.25">
      <c r="A423" s="24">
        <f>'[2]07-2021'!A429</f>
        <v>44395.416666665653</v>
      </c>
      <c r="B423" s="25">
        <v>161.95599999999999</v>
      </c>
      <c r="C423" s="26">
        <v>3901.6959360000001</v>
      </c>
      <c r="D423" s="25">
        <v>0</v>
      </c>
      <c r="E423" s="26">
        <v>0</v>
      </c>
      <c r="F423" s="27">
        <f t="shared" si="80"/>
        <v>161.95599999999999</v>
      </c>
      <c r="G423" s="27">
        <f t="shared" si="80"/>
        <v>3901.6959360000001</v>
      </c>
      <c r="H423" s="28">
        <f>'[2]07-2021'!P429</f>
        <v>0</v>
      </c>
      <c r="I423" s="76">
        <f t="shared" si="81"/>
        <v>161.95599999999999</v>
      </c>
      <c r="J423" s="77">
        <f t="shared" si="78"/>
        <v>24.091086072760504</v>
      </c>
      <c r="K423" s="78">
        <v>3.55</v>
      </c>
      <c r="L423" s="77">
        <f t="shared" si="79"/>
        <v>71.819999999999993</v>
      </c>
      <c r="M423" s="77">
        <f t="shared" si="88"/>
        <v>38.986242810062144</v>
      </c>
      <c r="N423" s="77">
        <f t="shared" si="88"/>
        <v>23.727225133685483</v>
      </c>
      <c r="O423" s="77">
        <f t="shared" si="88"/>
        <v>21.554090736778541</v>
      </c>
      <c r="P423" s="77">
        <f t="shared" si="88"/>
        <v>33.43715435299589</v>
      </c>
      <c r="Q423" s="77">
        <f t="shared" si="88"/>
        <v>33.455047569524993</v>
      </c>
      <c r="R423" s="77">
        <f t="shared" si="82"/>
        <v>71.819999999999993</v>
      </c>
      <c r="S423" s="77">
        <f t="shared" si="83"/>
        <v>0</v>
      </c>
      <c r="T423" s="77">
        <f t="shared" si="87"/>
        <v>0</v>
      </c>
      <c r="U423" s="99">
        <f t="shared" si="84"/>
        <v>0</v>
      </c>
      <c r="V423" s="99">
        <f t="shared" si="85"/>
        <v>0</v>
      </c>
    </row>
    <row r="424" spans="1:22" x14ac:dyDescent="0.25">
      <c r="A424" s="24">
        <f>'[2]07-2021'!A430</f>
        <v>44395.458333332317</v>
      </c>
      <c r="B424" s="25">
        <v>199.952</v>
      </c>
      <c r="C424" s="26">
        <v>4962.4603960000004</v>
      </c>
      <c r="D424" s="25">
        <v>0</v>
      </c>
      <c r="E424" s="26">
        <v>0</v>
      </c>
      <c r="F424" s="27">
        <f t="shared" si="80"/>
        <v>199.952</v>
      </c>
      <c r="G424" s="27">
        <f t="shared" si="80"/>
        <v>4962.4603960000004</v>
      </c>
      <c r="H424" s="28">
        <f>'[2]07-2021'!P430</f>
        <v>0</v>
      </c>
      <c r="I424" s="76">
        <f t="shared" si="81"/>
        <v>199.952</v>
      </c>
      <c r="J424" s="77">
        <f t="shared" si="78"/>
        <v>24.818258362006883</v>
      </c>
      <c r="K424" s="78">
        <v>3.55</v>
      </c>
      <c r="L424" s="77">
        <f t="shared" si="79"/>
        <v>71.819999999999993</v>
      </c>
      <c r="M424" s="77">
        <f t="shared" ref="M424:Q439" si="89">M423</f>
        <v>38.986242810062144</v>
      </c>
      <c r="N424" s="77">
        <f t="shared" si="89"/>
        <v>23.727225133685483</v>
      </c>
      <c r="O424" s="77">
        <f t="shared" si="89"/>
        <v>21.554090736778541</v>
      </c>
      <c r="P424" s="77">
        <f t="shared" si="89"/>
        <v>33.43715435299589</v>
      </c>
      <c r="Q424" s="77">
        <f t="shared" si="89"/>
        <v>33.455047569524993</v>
      </c>
      <c r="R424" s="77">
        <f t="shared" si="82"/>
        <v>71.819999999999993</v>
      </c>
      <c r="S424" s="77">
        <f t="shared" si="83"/>
        <v>0</v>
      </c>
      <c r="T424" s="77">
        <f t="shared" si="87"/>
        <v>0</v>
      </c>
      <c r="U424" s="99">
        <f t="shared" si="84"/>
        <v>0</v>
      </c>
      <c r="V424" s="99">
        <f t="shared" si="85"/>
        <v>0</v>
      </c>
    </row>
    <row r="425" spans="1:22" x14ac:dyDescent="0.25">
      <c r="A425" s="24">
        <f>'[2]07-2021'!A431</f>
        <v>44395.499999998981</v>
      </c>
      <c r="B425" s="25">
        <v>231.15</v>
      </c>
      <c r="C425" s="26">
        <v>6050.8135499999999</v>
      </c>
      <c r="D425" s="25">
        <v>49.276000000000003</v>
      </c>
      <c r="E425" s="26">
        <v>1289.904</v>
      </c>
      <c r="F425" s="27">
        <f t="shared" si="80"/>
        <v>181.874</v>
      </c>
      <c r="G425" s="27">
        <f t="shared" si="80"/>
        <v>4760.9095500000003</v>
      </c>
      <c r="H425" s="28">
        <f>'[2]07-2021'!P431</f>
        <v>0</v>
      </c>
      <c r="I425" s="76">
        <f t="shared" si="81"/>
        <v>181.874</v>
      </c>
      <c r="J425" s="77">
        <f t="shared" si="78"/>
        <v>26.176966196377716</v>
      </c>
      <c r="K425" s="78">
        <v>3.55</v>
      </c>
      <c r="L425" s="77">
        <f t="shared" si="79"/>
        <v>71.819999999999993</v>
      </c>
      <c r="M425" s="77">
        <f t="shared" si="89"/>
        <v>38.986242810062144</v>
      </c>
      <c r="N425" s="77">
        <f t="shared" si="89"/>
        <v>23.727225133685483</v>
      </c>
      <c r="O425" s="77">
        <f t="shared" si="89"/>
        <v>21.554090736778541</v>
      </c>
      <c r="P425" s="77">
        <f t="shared" si="89"/>
        <v>33.43715435299589</v>
      </c>
      <c r="Q425" s="77">
        <f t="shared" si="89"/>
        <v>33.455047569524993</v>
      </c>
      <c r="R425" s="77">
        <f t="shared" si="82"/>
        <v>71.819999999999993</v>
      </c>
      <c r="S425" s="77">
        <f t="shared" si="83"/>
        <v>0</v>
      </c>
      <c r="T425" s="77">
        <f t="shared" si="87"/>
        <v>0</v>
      </c>
      <c r="U425" s="99">
        <f t="shared" si="84"/>
        <v>0</v>
      </c>
      <c r="V425" s="99">
        <f t="shared" si="85"/>
        <v>0</v>
      </c>
    </row>
    <row r="426" spans="1:22" x14ac:dyDescent="0.25">
      <c r="A426" s="24">
        <f>'[2]07-2021'!A432</f>
        <v>44395.541666665646</v>
      </c>
      <c r="B426" s="25">
        <v>257</v>
      </c>
      <c r="C426" s="26">
        <v>7856.7470000000003</v>
      </c>
      <c r="D426" s="25">
        <v>130.22200000000001</v>
      </c>
      <c r="E426" s="26">
        <v>3981.0230000000001</v>
      </c>
      <c r="F426" s="27">
        <f t="shared" si="80"/>
        <v>126.77799999999999</v>
      </c>
      <c r="G426" s="27">
        <f t="shared" si="80"/>
        <v>3875.7240000000002</v>
      </c>
      <c r="H426" s="28">
        <f>'[2]07-2021'!P432</f>
        <v>0</v>
      </c>
      <c r="I426" s="76">
        <f t="shared" si="81"/>
        <v>126.77799999999999</v>
      </c>
      <c r="J426" s="77">
        <f t="shared" si="78"/>
        <v>30.570950795879416</v>
      </c>
      <c r="K426" s="78">
        <v>3.55</v>
      </c>
      <c r="L426" s="77">
        <f t="shared" si="79"/>
        <v>71.819999999999993</v>
      </c>
      <c r="M426" s="77">
        <f t="shared" si="89"/>
        <v>38.986242810062144</v>
      </c>
      <c r="N426" s="77">
        <f t="shared" si="89"/>
        <v>23.727225133685483</v>
      </c>
      <c r="O426" s="77">
        <f t="shared" si="89"/>
        <v>21.554090736778541</v>
      </c>
      <c r="P426" s="77">
        <f t="shared" si="89"/>
        <v>33.43715435299589</v>
      </c>
      <c r="Q426" s="77">
        <f t="shared" si="89"/>
        <v>33.455047569524993</v>
      </c>
      <c r="R426" s="77">
        <f t="shared" si="82"/>
        <v>71.819999999999993</v>
      </c>
      <c r="S426" s="77">
        <f t="shared" si="83"/>
        <v>0</v>
      </c>
      <c r="T426" s="77">
        <f t="shared" si="87"/>
        <v>0</v>
      </c>
      <c r="U426" s="99">
        <f t="shared" si="84"/>
        <v>0</v>
      </c>
      <c r="V426" s="99">
        <f t="shared" si="85"/>
        <v>0</v>
      </c>
    </row>
    <row r="427" spans="1:22" x14ac:dyDescent="0.25">
      <c r="A427" s="24">
        <f>'[2]07-2021'!A433</f>
        <v>44395.58333333231</v>
      </c>
      <c r="B427" s="25">
        <v>184.428</v>
      </c>
      <c r="C427" s="26">
        <v>8306.0838359999998</v>
      </c>
      <c r="D427" s="25">
        <v>110.9</v>
      </c>
      <c r="E427" s="26">
        <v>4994.6030000000001</v>
      </c>
      <c r="F427" s="27">
        <f t="shared" si="80"/>
        <v>73.527999999999992</v>
      </c>
      <c r="G427" s="27">
        <f t="shared" si="80"/>
        <v>3311.4808359999997</v>
      </c>
      <c r="H427" s="28">
        <f>'[2]07-2021'!P433</f>
        <v>0</v>
      </c>
      <c r="I427" s="76">
        <f t="shared" si="81"/>
        <v>73.527999999999992</v>
      </c>
      <c r="J427" s="77">
        <f t="shared" si="78"/>
        <v>45.03700408007834</v>
      </c>
      <c r="K427" s="78">
        <v>3.55</v>
      </c>
      <c r="L427" s="77">
        <f t="shared" si="79"/>
        <v>71.819999999999993</v>
      </c>
      <c r="M427" s="77">
        <f t="shared" si="89"/>
        <v>38.986242810062144</v>
      </c>
      <c r="N427" s="77">
        <f t="shared" si="89"/>
        <v>23.727225133685483</v>
      </c>
      <c r="O427" s="77">
        <f t="shared" si="89"/>
        <v>21.554090736778541</v>
      </c>
      <c r="P427" s="77">
        <f t="shared" si="89"/>
        <v>33.43715435299589</v>
      </c>
      <c r="Q427" s="77">
        <f t="shared" si="89"/>
        <v>33.455047569524993</v>
      </c>
      <c r="R427" s="77">
        <f t="shared" si="82"/>
        <v>71.819999999999993</v>
      </c>
      <c r="S427" s="77">
        <f t="shared" si="83"/>
        <v>0</v>
      </c>
      <c r="T427" s="77">
        <f t="shared" si="87"/>
        <v>0</v>
      </c>
      <c r="U427" s="99">
        <f t="shared" si="84"/>
        <v>0</v>
      </c>
      <c r="V427" s="99">
        <f t="shared" si="85"/>
        <v>0</v>
      </c>
    </row>
    <row r="428" spans="1:22" x14ac:dyDescent="0.25">
      <c r="A428" s="24">
        <f>'[2]07-2021'!A434</f>
        <v>44395.624999998974</v>
      </c>
      <c r="B428" s="25">
        <v>112.592</v>
      </c>
      <c r="C428" s="26">
        <v>3828.3531840000001</v>
      </c>
      <c r="D428" s="25">
        <v>0</v>
      </c>
      <c r="E428" s="26">
        <v>0</v>
      </c>
      <c r="F428" s="27">
        <f t="shared" si="80"/>
        <v>112.592</v>
      </c>
      <c r="G428" s="27">
        <f t="shared" si="80"/>
        <v>3828.3531840000001</v>
      </c>
      <c r="H428" s="28">
        <f>'[2]07-2021'!P434</f>
        <v>0</v>
      </c>
      <c r="I428" s="76">
        <f t="shared" si="81"/>
        <v>112.592</v>
      </c>
      <c r="J428" s="77">
        <f t="shared" si="78"/>
        <v>34.002000000000002</v>
      </c>
      <c r="K428" s="78">
        <v>3.55</v>
      </c>
      <c r="L428" s="77">
        <f t="shared" si="79"/>
        <v>71.819999999999993</v>
      </c>
      <c r="M428" s="77">
        <f t="shared" si="89"/>
        <v>38.986242810062144</v>
      </c>
      <c r="N428" s="77">
        <f t="shared" si="89"/>
        <v>23.727225133685483</v>
      </c>
      <c r="O428" s="77">
        <f t="shared" si="89"/>
        <v>21.554090736778541</v>
      </c>
      <c r="P428" s="77">
        <f t="shared" si="89"/>
        <v>33.43715435299589</v>
      </c>
      <c r="Q428" s="77">
        <f t="shared" si="89"/>
        <v>33.455047569524993</v>
      </c>
      <c r="R428" s="77">
        <f t="shared" si="82"/>
        <v>71.819999999999993</v>
      </c>
      <c r="S428" s="77">
        <f t="shared" si="83"/>
        <v>0</v>
      </c>
      <c r="T428" s="77">
        <f t="shared" si="87"/>
        <v>0</v>
      </c>
      <c r="U428" s="99">
        <f t="shared" si="84"/>
        <v>0</v>
      </c>
      <c r="V428" s="99">
        <f t="shared" si="85"/>
        <v>0</v>
      </c>
    </row>
    <row r="429" spans="1:22" x14ac:dyDescent="0.25">
      <c r="A429" s="24">
        <f>'[2]07-2021'!A435</f>
        <v>44395.666666665638</v>
      </c>
      <c r="B429" s="25">
        <v>107.223</v>
      </c>
      <c r="C429" s="26">
        <v>3627.1396439999999</v>
      </c>
      <c r="D429" s="25">
        <v>0</v>
      </c>
      <c r="E429" s="26">
        <v>0</v>
      </c>
      <c r="F429" s="27">
        <f t="shared" si="80"/>
        <v>107.223</v>
      </c>
      <c r="G429" s="27">
        <f t="shared" si="80"/>
        <v>3627.1396439999999</v>
      </c>
      <c r="H429" s="28">
        <f>'[2]07-2021'!P435</f>
        <v>0</v>
      </c>
      <c r="I429" s="76">
        <f t="shared" si="81"/>
        <v>107.223</v>
      </c>
      <c r="J429" s="77">
        <f t="shared" si="78"/>
        <v>33.827999999999996</v>
      </c>
      <c r="K429" s="78">
        <v>3.55</v>
      </c>
      <c r="L429" s="77">
        <f t="shared" si="79"/>
        <v>71.819999999999993</v>
      </c>
      <c r="M429" s="77">
        <f t="shared" si="89"/>
        <v>38.986242810062144</v>
      </c>
      <c r="N429" s="77">
        <f t="shared" si="89"/>
        <v>23.727225133685483</v>
      </c>
      <c r="O429" s="77">
        <f t="shared" si="89"/>
        <v>21.554090736778541</v>
      </c>
      <c r="P429" s="77">
        <f t="shared" si="89"/>
        <v>33.43715435299589</v>
      </c>
      <c r="Q429" s="77">
        <f t="shared" si="89"/>
        <v>33.455047569524993</v>
      </c>
      <c r="R429" s="77">
        <f t="shared" si="82"/>
        <v>71.819999999999993</v>
      </c>
      <c r="S429" s="77">
        <f t="shared" si="83"/>
        <v>0</v>
      </c>
      <c r="T429" s="77">
        <f t="shared" si="87"/>
        <v>0</v>
      </c>
      <c r="U429" s="99">
        <f t="shared" si="84"/>
        <v>0</v>
      </c>
      <c r="V429" s="99">
        <f t="shared" si="85"/>
        <v>0</v>
      </c>
    </row>
    <row r="430" spans="1:22" x14ac:dyDescent="0.25">
      <c r="A430" s="24">
        <f>'[2]07-2021'!A436</f>
        <v>44395.708333332303</v>
      </c>
      <c r="B430" s="25">
        <v>7.4240000000000004</v>
      </c>
      <c r="C430" s="26">
        <v>488.95206400000001</v>
      </c>
      <c r="D430" s="25">
        <v>7.4240000000000004</v>
      </c>
      <c r="E430" s="26">
        <v>488.952</v>
      </c>
      <c r="F430" s="27">
        <f t="shared" si="80"/>
        <v>0</v>
      </c>
      <c r="G430" s="27">
        <f t="shared" si="80"/>
        <v>6.400000000894579E-5</v>
      </c>
      <c r="H430" s="28">
        <f>'[2]07-2021'!P436</f>
        <v>0</v>
      </c>
      <c r="I430" s="76">
        <f t="shared" si="81"/>
        <v>0</v>
      </c>
      <c r="J430" s="77">
        <f t="shared" si="78"/>
        <v>0</v>
      </c>
      <c r="K430" s="78">
        <v>3.55</v>
      </c>
      <c r="L430" s="77">
        <f t="shared" si="79"/>
        <v>71.819999999999993</v>
      </c>
      <c r="M430" s="77">
        <f t="shared" si="89"/>
        <v>38.986242810062144</v>
      </c>
      <c r="N430" s="77">
        <f t="shared" si="89"/>
        <v>23.727225133685483</v>
      </c>
      <c r="O430" s="77">
        <f t="shared" si="89"/>
        <v>21.554090736778541</v>
      </c>
      <c r="P430" s="77">
        <f t="shared" si="89"/>
        <v>33.43715435299589</v>
      </c>
      <c r="Q430" s="77">
        <f t="shared" si="89"/>
        <v>33.455047569524993</v>
      </c>
      <c r="R430" s="77">
        <f t="shared" si="82"/>
        <v>71.819999999999993</v>
      </c>
      <c r="S430" s="77">
        <f t="shared" si="83"/>
        <v>0</v>
      </c>
      <c r="T430" s="77">
        <f t="shared" si="87"/>
        <v>0</v>
      </c>
      <c r="U430" s="99">
        <f t="shared" si="84"/>
        <v>0</v>
      </c>
      <c r="V430" s="99">
        <f t="shared" si="85"/>
        <v>0</v>
      </c>
    </row>
    <row r="431" spans="1:22" x14ac:dyDescent="0.25">
      <c r="A431" s="24">
        <f>'[2]07-2021'!A437</f>
        <v>44395.749999998967</v>
      </c>
      <c r="B431" s="25">
        <v>0</v>
      </c>
      <c r="C431" s="26">
        <v>0</v>
      </c>
      <c r="D431" s="25">
        <v>0</v>
      </c>
      <c r="E431" s="26">
        <v>0</v>
      </c>
      <c r="F431" s="27">
        <f t="shared" si="80"/>
        <v>0</v>
      </c>
      <c r="G431" s="27">
        <f t="shared" si="80"/>
        <v>0</v>
      </c>
      <c r="H431" s="28">
        <f>'[2]07-2021'!P437</f>
        <v>0</v>
      </c>
      <c r="I431" s="76">
        <f t="shared" si="81"/>
        <v>0</v>
      </c>
      <c r="J431" s="77">
        <f t="shared" si="78"/>
        <v>0</v>
      </c>
      <c r="K431" s="78">
        <v>3.55</v>
      </c>
      <c r="L431" s="77">
        <f t="shared" si="79"/>
        <v>71.819999999999993</v>
      </c>
      <c r="M431" s="77">
        <f t="shared" si="89"/>
        <v>38.986242810062144</v>
      </c>
      <c r="N431" s="77">
        <f t="shared" si="89"/>
        <v>23.727225133685483</v>
      </c>
      <c r="O431" s="77">
        <f t="shared" si="89"/>
        <v>21.554090736778541</v>
      </c>
      <c r="P431" s="77">
        <f t="shared" si="89"/>
        <v>33.43715435299589</v>
      </c>
      <c r="Q431" s="77">
        <f t="shared" si="89"/>
        <v>33.455047569524993</v>
      </c>
      <c r="R431" s="77">
        <f t="shared" si="82"/>
        <v>71.819999999999993</v>
      </c>
      <c r="S431" s="77">
        <f t="shared" si="83"/>
        <v>0</v>
      </c>
      <c r="T431" s="77">
        <f t="shared" si="87"/>
        <v>0</v>
      </c>
      <c r="U431" s="99">
        <f t="shared" si="84"/>
        <v>0</v>
      </c>
      <c r="V431" s="99">
        <f t="shared" si="85"/>
        <v>0</v>
      </c>
    </row>
    <row r="432" spans="1:22" x14ac:dyDescent="0.25">
      <c r="A432" s="24">
        <f>'[2]07-2021'!A438</f>
        <v>44395.791666665631</v>
      </c>
      <c r="B432" s="25">
        <v>9.5389999999999997</v>
      </c>
      <c r="C432" s="26">
        <v>2628.5191450000002</v>
      </c>
      <c r="D432" s="25">
        <v>9.5389999999999997</v>
      </c>
      <c r="E432" s="26">
        <v>2628.5189999999998</v>
      </c>
      <c r="F432" s="27">
        <f t="shared" si="80"/>
        <v>0</v>
      </c>
      <c r="G432" s="27">
        <f t="shared" si="80"/>
        <v>1.4500000042971806E-4</v>
      </c>
      <c r="H432" s="28">
        <f>'[2]07-2021'!P438</f>
        <v>0</v>
      </c>
      <c r="I432" s="76">
        <f t="shared" si="81"/>
        <v>0</v>
      </c>
      <c r="J432" s="77">
        <f t="shared" si="78"/>
        <v>0</v>
      </c>
      <c r="K432" s="78">
        <v>3.55</v>
      </c>
      <c r="L432" s="77">
        <f t="shared" si="79"/>
        <v>71.819999999999993</v>
      </c>
      <c r="M432" s="77">
        <f t="shared" si="89"/>
        <v>38.986242810062144</v>
      </c>
      <c r="N432" s="77">
        <f t="shared" si="89"/>
        <v>23.727225133685483</v>
      </c>
      <c r="O432" s="77">
        <f t="shared" si="89"/>
        <v>21.554090736778541</v>
      </c>
      <c r="P432" s="77">
        <f t="shared" si="89"/>
        <v>33.43715435299589</v>
      </c>
      <c r="Q432" s="77">
        <f t="shared" si="89"/>
        <v>33.455047569524993</v>
      </c>
      <c r="R432" s="77">
        <f t="shared" si="82"/>
        <v>71.819999999999993</v>
      </c>
      <c r="S432" s="77">
        <f t="shared" si="83"/>
        <v>0</v>
      </c>
      <c r="T432" s="77">
        <f t="shared" si="87"/>
        <v>0</v>
      </c>
      <c r="U432" s="99">
        <f t="shared" si="84"/>
        <v>0</v>
      </c>
      <c r="V432" s="99">
        <f t="shared" si="85"/>
        <v>0</v>
      </c>
    </row>
    <row r="433" spans="1:22" x14ac:dyDescent="0.25">
      <c r="A433" s="24">
        <f>'[2]07-2021'!A439</f>
        <v>44395.833333332295</v>
      </c>
      <c r="B433" s="25">
        <v>62.014000000000003</v>
      </c>
      <c r="C433" s="26">
        <v>2208.3185400000002</v>
      </c>
      <c r="D433" s="25">
        <v>42.920999999999999</v>
      </c>
      <c r="E433" s="26">
        <v>1528.4159999999999</v>
      </c>
      <c r="F433" s="27">
        <f t="shared" si="80"/>
        <v>19.093000000000004</v>
      </c>
      <c r="G433" s="27">
        <f t="shared" si="80"/>
        <v>679.90254000000027</v>
      </c>
      <c r="H433" s="28">
        <f>'[2]07-2021'!P439</f>
        <v>0</v>
      </c>
      <c r="I433" s="76">
        <f t="shared" si="81"/>
        <v>19.093000000000004</v>
      </c>
      <c r="J433" s="77">
        <f t="shared" si="78"/>
        <v>35.610042423925009</v>
      </c>
      <c r="K433" s="78">
        <v>3.55</v>
      </c>
      <c r="L433" s="77">
        <f t="shared" si="79"/>
        <v>71.819999999999993</v>
      </c>
      <c r="M433" s="77">
        <f t="shared" si="89"/>
        <v>38.986242810062144</v>
      </c>
      <c r="N433" s="77">
        <f t="shared" si="89"/>
        <v>23.727225133685483</v>
      </c>
      <c r="O433" s="77">
        <f t="shared" si="89"/>
        <v>21.554090736778541</v>
      </c>
      <c r="P433" s="77">
        <f t="shared" si="89"/>
        <v>33.43715435299589</v>
      </c>
      <c r="Q433" s="77">
        <f t="shared" si="89"/>
        <v>33.455047569524993</v>
      </c>
      <c r="R433" s="77">
        <f t="shared" si="82"/>
        <v>71.819999999999993</v>
      </c>
      <c r="S433" s="77">
        <f t="shared" si="83"/>
        <v>0</v>
      </c>
      <c r="T433" s="77">
        <f t="shared" si="87"/>
        <v>0</v>
      </c>
      <c r="U433" s="99">
        <f t="shared" si="84"/>
        <v>0</v>
      </c>
      <c r="V433" s="99">
        <f t="shared" si="85"/>
        <v>0</v>
      </c>
    </row>
    <row r="434" spans="1:22" x14ac:dyDescent="0.25">
      <c r="A434" s="24">
        <f>'[2]07-2021'!A440</f>
        <v>44395.87499999896</v>
      </c>
      <c r="B434" s="25">
        <v>51.189</v>
      </c>
      <c r="C434" s="26">
        <v>1738.992708</v>
      </c>
      <c r="D434" s="25">
        <v>0</v>
      </c>
      <c r="E434" s="26">
        <v>0</v>
      </c>
      <c r="F434" s="27">
        <f t="shared" si="80"/>
        <v>51.189</v>
      </c>
      <c r="G434" s="27">
        <f t="shared" si="80"/>
        <v>1738.992708</v>
      </c>
      <c r="H434" s="28">
        <f>'[2]07-2021'!P440</f>
        <v>0</v>
      </c>
      <c r="I434" s="76">
        <f t="shared" si="81"/>
        <v>51.189</v>
      </c>
      <c r="J434" s="77">
        <f t="shared" si="78"/>
        <v>33.972000000000001</v>
      </c>
      <c r="K434" s="78">
        <v>3.55</v>
      </c>
      <c r="L434" s="77">
        <f t="shared" si="79"/>
        <v>71.819999999999993</v>
      </c>
      <c r="M434" s="77">
        <f t="shared" si="89"/>
        <v>38.986242810062144</v>
      </c>
      <c r="N434" s="77">
        <f t="shared" si="89"/>
        <v>23.727225133685483</v>
      </c>
      <c r="O434" s="77">
        <f t="shared" si="89"/>
        <v>21.554090736778541</v>
      </c>
      <c r="P434" s="77">
        <f t="shared" si="89"/>
        <v>33.43715435299589</v>
      </c>
      <c r="Q434" s="77">
        <f t="shared" si="89"/>
        <v>33.455047569524993</v>
      </c>
      <c r="R434" s="77">
        <f t="shared" si="82"/>
        <v>71.819999999999993</v>
      </c>
      <c r="S434" s="77">
        <f t="shared" si="83"/>
        <v>0</v>
      </c>
      <c r="T434" s="77">
        <f t="shared" si="87"/>
        <v>0</v>
      </c>
      <c r="U434" s="99">
        <f t="shared" si="84"/>
        <v>0</v>
      </c>
      <c r="V434" s="99">
        <f t="shared" si="85"/>
        <v>0</v>
      </c>
    </row>
    <row r="435" spans="1:22" x14ac:dyDescent="0.25">
      <c r="A435" s="24">
        <f>'[2]07-2021'!A441</f>
        <v>44395.916666665624</v>
      </c>
      <c r="B435" s="25">
        <v>83.959000000000003</v>
      </c>
      <c r="C435" s="26">
        <v>2886.5104200000001</v>
      </c>
      <c r="D435" s="25">
        <v>10.989000000000001</v>
      </c>
      <c r="E435" s="26">
        <v>377.79300000000001</v>
      </c>
      <c r="F435" s="27">
        <f t="shared" si="80"/>
        <v>72.97</v>
      </c>
      <c r="G435" s="27">
        <f t="shared" si="80"/>
        <v>2508.7174199999999</v>
      </c>
      <c r="H435" s="28">
        <f>'[2]07-2021'!P441</f>
        <v>0</v>
      </c>
      <c r="I435" s="76">
        <f t="shared" si="81"/>
        <v>72.97</v>
      </c>
      <c r="J435" s="77">
        <f t="shared" si="78"/>
        <v>34.380120871591068</v>
      </c>
      <c r="K435" s="78">
        <v>3.55</v>
      </c>
      <c r="L435" s="77">
        <f t="shared" si="79"/>
        <v>71.819999999999993</v>
      </c>
      <c r="M435" s="77">
        <f t="shared" si="89"/>
        <v>38.986242810062144</v>
      </c>
      <c r="N435" s="77">
        <f t="shared" si="89"/>
        <v>23.727225133685483</v>
      </c>
      <c r="O435" s="77">
        <f t="shared" si="89"/>
        <v>21.554090736778541</v>
      </c>
      <c r="P435" s="77">
        <f t="shared" si="89"/>
        <v>33.43715435299589</v>
      </c>
      <c r="Q435" s="77">
        <f t="shared" si="89"/>
        <v>33.455047569524993</v>
      </c>
      <c r="R435" s="77">
        <f t="shared" si="82"/>
        <v>71.819999999999993</v>
      </c>
      <c r="S435" s="77">
        <f t="shared" si="83"/>
        <v>0</v>
      </c>
      <c r="T435" s="77">
        <f t="shared" si="87"/>
        <v>0</v>
      </c>
      <c r="U435" s="99">
        <f t="shared" si="84"/>
        <v>0</v>
      </c>
      <c r="V435" s="99">
        <f t="shared" si="85"/>
        <v>0</v>
      </c>
    </row>
    <row r="436" spans="1:22" x14ac:dyDescent="0.25">
      <c r="A436" s="24">
        <f>'[2]07-2021'!A442</f>
        <v>44395.958333332288</v>
      </c>
      <c r="B436" s="25">
        <v>61.73</v>
      </c>
      <c r="C436" s="26">
        <v>1608.6838</v>
      </c>
      <c r="D436" s="25">
        <v>0</v>
      </c>
      <c r="E436" s="26">
        <v>0</v>
      </c>
      <c r="F436" s="27">
        <f t="shared" si="80"/>
        <v>61.73</v>
      </c>
      <c r="G436" s="27">
        <f t="shared" si="80"/>
        <v>1608.6838</v>
      </c>
      <c r="H436" s="28">
        <f>'[2]07-2021'!P442</f>
        <v>0</v>
      </c>
      <c r="I436" s="76">
        <f t="shared" si="81"/>
        <v>61.73</v>
      </c>
      <c r="J436" s="77">
        <f t="shared" si="78"/>
        <v>26.060000000000002</v>
      </c>
      <c r="K436" s="78">
        <v>3.55</v>
      </c>
      <c r="L436" s="77">
        <f t="shared" si="79"/>
        <v>71.819999999999993</v>
      </c>
      <c r="M436" s="77">
        <f t="shared" si="89"/>
        <v>38.986242810062144</v>
      </c>
      <c r="N436" s="77">
        <f t="shared" si="89"/>
        <v>23.727225133685483</v>
      </c>
      <c r="O436" s="77">
        <f t="shared" si="89"/>
        <v>21.554090736778541</v>
      </c>
      <c r="P436" s="77">
        <f t="shared" si="89"/>
        <v>33.43715435299589</v>
      </c>
      <c r="Q436" s="77">
        <f t="shared" si="89"/>
        <v>33.455047569524993</v>
      </c>
      <c r="R436" s="77">
        <f t="shared" si="82"/>
        <v>71.819999999999993</v>
      </c>
      <c r="S436" s="77">
        <f t="shared" si="83"/>
        <v>0</v>
      </c>
      <c r="T436" s="77">
        <f t="shared" si="87"/>
        <v>0</v>
      </c>
      <c r="U436" s="99">
        <f t="shared" si="84"/>
        <v>0</v>
      </c>
      <c r="V436" s="99">
        <f t="shared" si="85"/>
        <v>0</v>
      </c>
    </row>
    <row r="437" spans="1:22" x14ac:dyDescent="0.25">
      <c r="A437" s="24">
        <f>'[2]07-2021'!A443</f>
        <v>44395.999999998952</v>
      </c>
      <c r="B437" s="25">
        <v>85.342999999999989</v>
      </c>
      <c r="C437" s="26">
        <v>2260.8035669999999</v>
      </c>
      <c r="D437" s="25">
        <v>0</v>
      </c>
      <c r="E437" s="26">
        <v>0</v>
      </c>
      <c r="F437" s="27">
        <f t="shared" si="80"/>
        <v>85.342999999999989</v>
      </c>
      <c r="G437" s="27">
        <f t="shared" si="80"/>
        <v>2260.8035669999999</v>
      </c>
      <c r="H437" s="28">
        <f>'[2]07-2021'!P443</f>
        <v>0</v>
      </c>
      <c r="I437" s="76">
        <f t="shared" si="81"/>
        <v>85.342999999999989</v>
      </c>
      <c r="J437" s="77">
        <f t="shared" si="78"/>
        <v>26.490790890875644</v>
      </c>
      <c r="K437" s="78">
        <v>3.55</v>
      </c>
      <c r="L437" s="77">
        <f t="shared" si="79"/>
        <v>71.819999999999993</v>
      </c>
      <c r="M437" s="77">
        <f t="shared" si="89"/>
        <v>38.986242810062144</v>
      </c>
      <c r="N437" s="77">
        <f t="shared" si="89"/>
        <v>23.727225133685483</v>
      </c>
      <c r="O437" s="77">
        <f t="shared" si="89"/>
        <v>21.554090736778541</v>
      </c>
      <c r="P437" s="77">
        <f t="shared" si="89"/>
        <v>33.43715435299589</v>
      </c>
      <c r="Q437" s="77">
        <f t="shared" si="89"/>
        <v>33.455047569524993</v>
      </c>
      <c r="R437" s="77">
        <f t="shared" si="82"/>
        <v>71.819999999999993</v>
      </c>
      <c r="S437" s="77">
        <f t="shared" si="83"/>
        <v>0</v>
      </c>
      <c r="T437" s="77">
        <f t="shared" si="87"/>
        <v>0</v>
      </c>
      <c r="U437" s="99">
        <f t="shared" si="84"/>
        <v>0</v>
      </c>
      <c r="V437" s="99">
        <f t="shared" si="85"/>
        <v>0</v>
      </c>
    </row>
    <row r="438" spans="1:22" x14ac:dyDescent="0.25">
      <c r="A438" s="24">
        <f>'[2]07-2021'!A444</f>
        <v>44396.041666665617</v>
      </c>
      <c r="B438" s="25">
        <v>101.515</v>
      </c>
      <c r="C438" s="26">
        <v>2570.5313299999998</v>
      </c>
      <c r="D438" s="25">
        <v>0</v>
      </c>
      <c r="E438" s="26">
        <v>0</v>
      </c>
      <c r="F438" s="27">
        <f t="shared" si="80"/>
        <v>101.515</v>
      </c>
      <c r="G438" s="27">
        <f t="shared" si="80"/>
        <v>2570.5313299999998</v>
      </c>
      <c r="H438" s="28">
        <f>'[2]07-2021'!P444</f>
        <v>0</v>
      </c>
      <c r="I438" s="76">
        <f t="shared" si="81"/>
        <v>101.515</v>
      </c>
      <c r="J438" s="77">
        <f t="shared" si="78"/>
        <v>25.321689701029403</v>
      </c>
      <c r="K438" s="78">
        <v>3.55</v>
      </c>
      <c r="L438" s="77">
        <f>IF(AND(MONTH($A$2)&gt;5,MONTH($A$2)&lt;9),(K438*10800)/1000,(K438*10400)/1000)+33.48</f>
        <v>71.819999999999993</v>
      </c>
      <c r="M438" s="77">
        <f t="shared" si="89"/>
        <v>38.986242810062144</v>
      </c>
      <c r="N438" s="77">
        <f t="shared" si="89"/>
        <v>23.727225133685483</v>
      </c>
      <c r="O438" s="77">
        <f t="shared" si="89"/>
        <v>21.554090736778541</v>
      </c>
      <c r="P438" s="77">
        <f t="shared" si="89"/>
        <v>33.43715435299589</v>
      </c>
      <c r="Q438" s="77">
        <f t="shared" si="89"/>
        <v>33.455047569524993</v>
      </c>
      <c r="R438" s="77">
        <f t="shared" si="82"/>
        <v>71.819999999999993</v>
      </c>
      <c r="S438" s="77">
        <f t="shared" si="83"/>
        <v>0</v>
      </c>
      <c r="T438" s="77">
        <f t="shared" si="87"/>
        <v>0</v>
      </c>
      <c r="U438" s="99">
        <f t="shared" si="84"/>
        <v>0</v>
      </c>
      <c r="V438" s="99">
        <f t="shared" si="85"/>
        <v>0</v>
      </c>
    </row>
    <row r="439" spans="1:22" x14ac:dyDescent="0.25">
      <c r="A439" s="24">
        <f>'[2]07-2021'!A445</f>
        <v>44396.083333332281</v>
      </c>
      <c r="B439" s="25">
        <v>107.25</v>
      </c>
      <c r="C439" s="26">
        <v>2587.9425000000001</v>
      </c>
      <c r="D439" s="25">
        <v>0</v>
      </c>
      <c r="E439" s="26">
        <v>0</v>
      </c>
      <c r="F439" s="27">
        <f t="shared" si="80"/>
        <v>107.25</v>
      </c>
      <c r="G439" s="27">
        <f t="shared" si="80"/>
        <v>2587.9425000000001</v>
      </c>
      <c r="H439" s="28">
        <f>'[2]07-2021'!P445</f>
        <v>0</v>
      </c>
      <c r="I439" s="76">
        <f t="shared" si="81"/>
        <v>107.25</v>
      </c>
      <c r="J439" s="77">
        <f t="shared" si="78"/>
        <v>24.130000000000003</v>
      </c>
      <c r="K439" s="78">
        <v>3.55</v>
      </c>
      <c r="L439" s="77">
        <f t="shared" ref="L439:L502" si="90">IF(AND(MONTH($A$2)&gt;5,MONTH($A$2)&lt;9),(K439*10800)/1000,(K439*10400)/1000)+33.48</f>
        <v>71.819999999999993</v>
      </c>
      <c r="M439" s="77">
        <f t="shared" si="89"/>
        <v>38.986242810062144</v>
      </c>
      <c r="N439" s="77">
        <f t="shared" si="89"/>
        <v>23.727225133685483</v>
      </c>
      <c r="O439" s="77">
        <f t="shared" si="89"/>
        <v>21.554090736778541</v>
      </c>
      <c r="P439" s="77">
        <f t="shared" si="89"/>
        <v>33.43715435299589</v>
      </c>
      <c r="Q439" s="77">
        <f t="shared" si="89"/>
        <v>33.455047569524993</v>
      </c>
      <c r="R439" s="77">
        <f t="shared" si="82"/>
        <v>71.819999999999993</v>
      </c>
      <c r="S439" s="77">
        <f t="shared" si="83"/>
        <v>0</v>
      </c>
      <c r="T439" s="77">
        <f t="shared" si="87"/>
        <v>0</v>
      </c>
      <c r="U439" s="99">
        <f t="shared" si="84"/>
        <v>0</v>
      </c>
      <c r="V439" s="99">
        <f t="shared" si="85"/>
        <v>0</v>
      </c>
    </row>
    <row r="440" spans="1:22" x14ac:dyDescent="0.25">
      <c r="A440" s="24">
        <f>'[2]07-2021'!A446</f>
        <v>44396.124999998945</v>
      </c>
      <c r="B440" s="25">
        <v>99.344999999999999</v>
      </c>
      <c r="C440" s="26">
        <v>2284.9342750000001</v>
      </c>
      <c r="D440" s="25">
        <v>0</v>
      </c>
      <c r="E440" s="26">
        <v>0</v>
      </c>
      <c r="F440" s="27">
        <f t="shared" si="80"/>
        <v>99.344999999999999</v>
      </c>
      <c r="G440" s="27">
        <f t="shared" si="80"/>
        <v>2284.9342750000001</v>
      </c>
      <c r="H440" s="28">
        <f>'[2]07-2021'!P446</f>
        <v>0</v>
      </c>
      <c r="I440" s="76">
        <f t="shared" si="81"/>
        <v>99.344999999999999</v>
      </c>
      <c r="J440" s="77">
        <f t="shared" si="78"/>
        <v>22.999992702199407</v>
      </c>
      <c r="K440" s="78">
        <v>3.55</v>
      </c>
      <c r="L440" s="77">
        <f t="shared" si="90"/>
        <v>71.819999999999993</v>
      </c>
      <c r="M440" s="77">
        <f t="shared" ref="M440:Q455" si="91">M439</f>
        <v>38.986242810062144</v>
      </c>
      <c r="N440" s="77">
        <f t="shared" si="91"/>
        <v>23.727225133685483</v>
      </c>
      <c r="O440" s="77">
        <f t="shared" si="91"/>
        <v>21.554090736778541</v>
      </c>
      <c r="P440" s="77">
        <f t="shared" si="91"/>
        <v>33.43715435299589</v>
      </c>
      <c r="Q440" s="77">
        <f t="shared" si="91"/>
        <v>33.455047569524993</v>
      </c>
      <c r="R440" s="77">
        <f t="shared" si="82"/>
        <v>71.819999999999993</v>
      </c>
      <c r="S440" s="77">
        <f t="shared" si="83"/>
        <v>0</v>
      </c>
      <c r="T440" s="77">
        <f t="shared" si="87"/>
        <v>0</v>
      </c>
      <c r="U440" s="99">
        <f t="shared" si="84"/>
        <v>0</v>
      </c>
      <c r="V440" s="99">
        <f t="shared" si="85"/>
        <v>0</v>
      </c>
    </row>
    <row r="441" spans="1:22" x14ac:dyDescent="0.25">
      <c r="A441" s="24">
        <f>'[2]07-2021'!A447</f>
        <v>44396.166666665609</v>
      </c>
      <c r="B441" s="25">
        <v>101.51600000000001</v>
      </c>
      <c r="C441" s="26">
        <v>2281.1709839999999</v>
      </c>
      <c r="D441" s="25">
        <v>0</v>
      </c>
      <c r="E441" s="26">
        <v>0</v>
      </c>
      <c r="F441" s="27">
        <f t="shared" si="80"/>
        <v>101.51600000000001</v>
      </c>
      <c r="G441" s="27">
        <f t="shared" si="80"/>
        <v>2281.1709839999999</v>
      </c>
      <c r="H441" s="28">
        <f>'[2]07-2021'!P447</f>
        <v>0</v>
      </c>
      <c r="I441" s="76">
        <f t="shared" si="81"/>
        <v>101.51600000000001</v>
      </c>
      <c r="J441" s="77">
        <f t="shared" si="78"/>
        <v>22.471048741085145</v>
      </c>
      <c r="K441" s="78">
        <v>3.55</v>
      </c>
      <c r="L441" s="77">
        <f t="shared" si="90"/>
        <v>71.819999999999993</v>
      </c>
      <c r="M441" s="77">
        <f t="shared" si="91"/>
        <v>38.986242810062144</v>
      </c>
      <c r="N441" s="77">
        <f t="shared" si="91"/>
        <v>23.727225133685483</v>
      </c>
      <c r="O441" s="77">
        <f t="shared" si="91"/>
        <v>21.554090736778541</v>
      </c>
      <c r="P441" s="77">
        <f t="shared" si="91"/>
        <v>33.43715435299589</v>
      </c>
      <c r="Q441" s="77">
        <f t="shared" si="91"/>
        <v>33.455047569524993</v>
      </c>
      <c r="R441" s="77">
        <f t="shared" si="82"/>
        <v>71.819999999999993</v>
      </c>
      <c r="S441" s="77">
        <f t="shared" si="83"/>
        <v>0</v>
      </c>
      <c r="T441" s="77">
        <f t="shared" si="87"/>
        <v>0</v>
      </c>
      <c r="U441" s="99">
        <f t="shared" si="84"/>
        <v>0</v>
      </c>
      <c r="V441" s="99">
        <f t="shared" si="85"/>
        <v>0</v>
      </c>
    </row>
    <row r="442" spans="1:22" x14ac:dyDescent="0.25">
      <c r="A442" s="24">
        <f>'[2]07-2021'!A448</f>
        <v>44396.208333332273</v>
      </c>
      <c r="B442" s="25">
        <v>101.767</v>
      </c>
      <c r="C442" s="26">
        <v>2276.9697430000001</v>
      </c>
      <c r="D442" s="25">
        <v>0</v>
      </c>
      <c r="E442" s="26">
        <v>0</v>
      </c>
      <c r="F442" s="27">
        <f t="shared" si="80"/>
        <v>101.767</v>
      </c>
      <c r="G442" s="27">
        <f t="shared" si="80"/>
        <v>2276.9697430000001</v>
      </c>
      <c r="H442" s="28">
        <f>'[2]07-2021'!P448</f>
        <v>0</v>
      </c>
      <c r="I442" s="76">
        <f t="shared" si="81"/>
        <v>101.767</v>
      </c>
      <c r="J442" s="77">
        <f t="shared" si="78"/>
        <v>22.374342792850335</v>
      </c>
      <c r="K442" s="78">
        <v>3.55</v>
      </c>
      <c r="L442" s="77">
        <f t="shared" si="90"/>
        <v>71.819999999999993</v>
      </c>
      <c r="M442" s="77">
        <f t="shared" si="91"/>
        <v>38.986242810062144</v>
      </c>
      <c r="N442" s="77">
        <f t="shared" si="91"/>
        <v>23.727225133685483</v>
      </c>
      <c r="O442" s="77">
        <f t="shared" si="91"/>
        <v>21.554090736778541</v>
      </c>
      <c r="P442" s="77">
        <f t="shared" si="91"/>
        <v>33.43715435299589</v>
      </c>
      <c r="Q442" s="77">
        <f t="shared" si="91"/>
        <v>33.455047569524993</v>
      </c>
      <c r="R442" s="77">
        <f t="shared" si="82"/>
        <v>71.819999999999993</v>
      </c>
      <c r="S442" s="77">
        <f t="shared" si="83"/>
        <v>0</v>
      </c>
      <c r="T442" s="77">
        <f t="shared" si="87"/>
        <v>0</v>
      </c>
      <c r="U442" s="99">
        <f t="shared" si="84"/>
        <v>0</v>
      </c>
      <c r="V442" s="99">
        <f t="shared" si="85"/>
        <v>0</v>
      </c>
    </row>
    <row r="443" spans="1:22" x14ac:dyDescent="0.25">
      <c r="A443" s="24">
        <f>'[2]07-2021'!A449</f>
        <v>44396.249999998938</v>
      </c>
      <c r="B443" s="25">
        <v>98.54</v>
      </c>
      <c r="C443" s="26">
        <v>2340.1228599999999</v>
      </c>
      <c r="D443" s="25">
        <v>0</v>
      </c>
      <c r="E443" s="26">
        <v>0</v>
      </c>
      <c r="F443" s="27">
        <f t="shared" si="80"/>
        <v>98.54</v>
      </c>
      <c r="G443" s="27">
        <f t="shared" si="80"/>
        <v>2340.1228599999999</v>
      </c>
      <c r="H443" s="28">
        <f>'[2]07-2021'!P449</f>
        <v>0</v>
      </c>
      <c r="I443" s="76">
        <f t="shared" si="81"/>
        <v>98.54</v>
      </c>
      <c r="J443" s="77">
        <f t="shared" si="78"/>
        <v>23.747948650294294</v>
      </c>
      <c r="K443" s="78">
        <v>3.55</v>
      </c>
      <c r="L443" s="77">
        <f t="shared" si="90"/>
        <v>71.819999999999993</v>
      </c>
      <c r="M443" s="77">
        <f t="shared" si="91"/>
        <v>38.986242810062144</v>
      </c>
      <c r="N443" s="77">
        <f t="shared" si="91"/>
        <v>23.727225133685483</v>
      </c>
      <c r="O443" s="77">
        <f t="shared" si="91"/>
        <v>21.554090736778541</v>
      </c>
      <c r="P443" s="77">
        <f t="shared" si="91"/>
        <v>33.43715435299589</v>
      </c>
      <c r="Q443" s="77">
        <f t="shared" si="91"/>
        <v>33.455047569524993</v>
      </c>
      <c r="R443" s="77">
        <f t="shared" si="82"/>
        <v>71.819999999999993</v>
      </c>
      <c r="S443" s="77">
        <f t="shared" si="83"/>
        <v>0</v>
      </c>
      <c r="T443" s="77">
        <f t="shared" si="87"/>
        <v>0</v>
      </c>
      <c r="U443" s="99">
        <f t="shared" si="84"/>
        <v>0</v>
      </c>
      <c r="V443" s="99">
        <f t="shared" si="85"/>
        <v>0</v>
      </c>
    </row>
    <row r="444" spans="1:22" x14ac:dyDescent="0.25">
      <c r="A444" s="24">
        <f>'[2]07-2021'!A450</f>
        <v>44396.291666665602</v>
      </c>
      <c r="B444" s="25">
        <v>91.520999999999987</v>
      </c>
      <c r="C444" s="26">
        <v>2257.1614410000002</v>
      </c>
      <c r="D444" s="25">
        <v>0</v>
      </c>
      <c r="E444" s="26">
        <v>0</v>
      </c>
      <c r="F444" s="27">
        <f t="shared" si="80"/>
        <v>91.520999999999987</v>
      </c>
      <c r="G444" s="27">
        <f t="shared" si="80"/>
        <v>2257.1614410000002</v>
      </c>
      <c r="H444" s="28">
        <f>'[2]07-2021'!P450</f>
        <v>0</v>
      </c>
      <c r="I444" s="76">
        <f t="shared" si="81"/>
        <v>91.520999999999987</v>
      </c>
      <c r="J444" s="77">
        <f t="shared" si="78"/>
        <v>24.662770741141383</v>
      </c>
      <c r="K444" s="78">
        <v>3.55</v>
      </c>
      <c r="L444" s="77">
        <f t="shared" si="90"/>
        <v>71.819999999999993</v>
      </c>
      <c r="M444" s="77">
        <f t="shared" si="91"/>
        <v>38.986242810062144</v>
      </c>
      <c r="N444" s="77">
        <f t="shared" si="91"/>
        <v>23.727225133685483</v>
      </c>
      <c r="O444" s="77">
        <f t="shared" si="91"/>
        <v>21.554090736778541</v>
      </c>
      <c r="P444" s="77">
        <f t="shared" si="91"/>
        <v>33.43715435299589</v>
      </c>
      <c r="Q444" s="77">
        <f t="shared" si="91"/>
        <v>33.455047569524993</v>
      </c>
      <c r="R444" s="77">
        <f t="shared" si="82"/>
        <v>71.819999999999993</v>
      </c>
      <c r="S444" s="77">
        <f t="shared" si="83"/>
        <v>0</v>
      </c>
      <c r="T444" s="77">
        <f t="shared" si="87"/>
        <v>0</v>
      </c>
      <c r="U444" s="99">
        <f t="shared" si="84"/>
        <v>0</v>
      </c>
      <c r="V444" s="99">
        <f t="shared" si="85"/>
        <v>0</v>
      </c>
    </row>
    <row r="445" spans="1:22" x14ac:dyDescent="0.25">
      <c r="A445" s="24">
        <f>'[2]07-2021'!A451</f>
        <v>44396.333333332266</v>
      </c>
      <c r="B445" s="25">
        <v>127.342</v>
      </c>
      <c r="C445" s="26">
        <v>3022.7170540000002</v>
      </c>
      <c r="D445" s="25">
        <v>0</v>
      </c>
      <c r="E445" s="26">
        <v>0</v>
      </c>
      <c r="F445" s="27">
        <f t="shared" si="80"/>
        <v>127.342</v>
      </c>
      <c r="G445" s="27">
        <f t="shared" si="80"/>
        <v>3022.7170540000002</v>
      </c>
      <c r="H445" s="28">
        <f>'[2]07-2021'!P451</f>
        <v>0</v>
      </c>
      <c r="I445" s="76">
        <f t="shared" si="81"/>
        <v>127.342</v>
      </c>
      <c r="J445" s="77">
        <f t="shared" si="78"/>
        <v>23.737000000000002</v>
      </c>
      <c r="K445" s="78">
        <v>3.55</v>
      </c>
      <c r="L445" s="77">
        <f t="shared" si="90"/>
        <v>71.819999999999993</v>
      </c>
      <c r="M445" s="77">
        <f t="shared" si="91"/>
        <v>38.986242810062144</v>
      </c>
      <c r="N445" s="77">
        <f t="shared" si="91"/>
        <v>23.727225133685483</v>
      </c>
      <c r="O445" s="77">
        <f t="shared" si="91"/>
        <v>21.554090736778541</v>
      </c>
      <c r="P445" s="77">
        <f t="shared" si="91"/>
        <v>33.43715435299589</v>
      </c>
      <c r="Q445" s="77">
        <f t="shared" si="91"/>
        <v>33.455047569524993</v>
      </c>
      <c r="R445" s="77">
        <f t="shared" si="82"/>
        <v>71.819999999999993</v>
      </c>
      <c r="S445" s="77">
        <f t="shared" si="83"/>
        <v>0</v>
      </c>
      <c r="T445" s="77">
        <f t="shared" si="87"/>
        <v>0</v>
      </c>
      <c r="U445" s="99">
        <f t="shared" si="84"/>
        <v>0</v>
      </c>
      <c r="V445" s="99">
        <f t="shared" si="85"/>
        <v>0</v>
      </c>
    </row>
    <row r="446" spans="1:22" x14ac:dyDescent="0.25">
      <c r="A446" s="24">
        <f>'[2]07-2021'!A452</f>
        <v>44396.37499999893</v>
      </c>
      <c r="B446" s="25">
        <v>133.24299999999999</v>
      </c>
      <c r="C446" s="26">
        <v>3681.5148710000003</v>
      </c>
      <c r="D446" s="25">
        <v>0</v>
      </c>
      <c r="E446" s="26">
        <v>0</v>
      </c>
      <c r="F446" s="27">
        <f t="shared" si="80"/>
        <v>133.24299999999999</v>
      </c>
      <c r="G446" s="27">
        <f t="shared" si="80"/>
        <v>3681.5148710000003</v>
      </c>
      <c r="H446" s="28">
        <f>'[2]07-2021'!P452</f>
        <v>0</v>
      </c>
      <c r="I446" s="76">
        <f t="shared" si="81"/>
        <v>133.24299999999999</v>
      </c>
      <c r="J446" s="77">
        <f t="shared" si="78"/>
        <v>27.6300809123181</v>
      </c>
      <c r="K446" s="78">
        <v>3.55</v>
      </c>
      <c r="L446" s="77">
        <f t="shared" si="90"/>
        <v>71.819999999999993</v>
      </c>
      <c r="M446" s="77">
        <f t="shared" si="91"/>
        <v>38.986242810062144</v>
      </c>
      <c r="N446" s="77">
        <f t="shared" si="91"/>
        <v>23.727225133685483</v>
      </c>
      <c r="O446" s="77">
        <f t="shared" si="91"/>
        <v>21.554090736778541</v>
      </c>
      <c r="P446" s="77">
        <f t="shared" si="91"/>
        <v>33.43715435299589</v>
      </c>
      <c r="Q446" s="77">
        <f t="shared" si="91"/>
        <v>33.455047569524993</v>
      </c>
      <c r="R446" s="77">
        <f t="shared" si="82"/>
        <v>71.819999999999993</v>
      </c>
      <c r="S446" s="77">
        <f t="shared" si="83"/>
        <v>0</v>
      </c>
      <c r="T446" s="77">
        <f t="shared" si="87"/>
        <v>0</v>
      </c>
      <c r="U446" s="99">
        <f t="shared" si="84"/>
        <v>0</v>
      </c>
      <c r="V446" s="99">
        <f t="shared" si="85"/>
        <v>0</v>
      </c>
    </row>
    <row r="447" spans="1:22" x14ac:dyDescent="0.25">
      <c r="A447" s="24">
        <f>'[2]07-2021'!A453</f>
        <v>44396.416666665595</v>
      </c>
      <c r="B447" s="25">
        <v>158.773</v>
      </c>
      <c r="C447" s="26">
        <v>5114.8721949999999</v>
      </c>
      <c r="D447" s="25">
        <v>0</v>
      </c>
      <c r="E447" s="26">
        <v>0</v>
      </c>
      <c r="F447" s="27">
        <f t="shared" si="80"/>
        <v>158.773</v>
      </c>
      <c r="G447" s="27">
        <f t="shared" si="80"/>
        <v>5114.8721949999999</v>
      </c>
      <c r="H447" s="28">
        <f>'[2]07-2021'!P453</f>
        <v>0</v>
      </c>
      <c r="I447" s="76">
        <f t="shared" si="81"/>
        <v>158.773</v>
      </c>
      <c r="J447" s="77">
        <f t="shared" si="78"/>
        <v>32.215000000000003</v>
      </c>
      <c r="K447" s="78">
        <v>3.55</v>
      </c>
      <c r="L447" s="77">
        <f t="shared" si="90"/>
        <v>71.819999999999993</v>
      </c>
      <c r="M447" s="77">
        <f t="shared" si="91"/>
        <v>38.986242810062144</v>
      </c>
      <c r="N447" s="77">
        <f t="shared" si="91"/>
        <v>23.727225133685483</v>
      </c>
      <c r="O447" s="77">
        <f t="shared" si="91"/>
        <v>21.554090736778541</v>
      </c>
      <c r="P447" s="77">
        <f t="shared" si="91"/>
        <v>33.43715435299589</v>
      </c>
      <c r="Q447" s="77">
        <f t="shared" si="91"/>
        <v>33.455047569524993</v>
      </c>
      <c r="R447" s="77">
        <f t="shared" si="82"/>
        <v>71.819999999999993</v>
      </c>
      <c r="S447" s="77">
        <f t="shared" si="83"/>
        <v>0</v>
      </c>
      <c r="T447" s="77">
        <f t="shared" si="87"/>
        <v>0</v>
      </c>
      <c r="U447" s="99">
        <f t="shared" si="84"/>
        <v>0</v>
      </c>
      <c r="V447" s="99">
        <f t="shared" si="85"/>
        <v>0</v>
      </c>
    </row>
    <row r="448" spans="1:22" x14ac:dyDescent="0.25">
      <c r="A448" s="24">
        <f>'[2]07-2021'!A454</f>
        <v>44396.458333332259</v>
      </c>
      <c r="B448" s="25">
        <v>208.779</v>
      </c>
      <c r="C448" s="26">
        <v>6332.684628</v>
      </c>
      <c r="D448" s="25">
        <v>0</v>
      </c>
      <c r="E448" s="26">
        <v>0</v>
      </c>
      <c r="F448" s="27">
        <f t="shared" si="80"/>
        <v>208.779</v>
      </c>
      <c r="G448" s="27">
        <f t="shared" si="80"/>
        <v>6332.684628</v>
      </c>
      <c r="H448" s="28">
        <f>'[2]07-2021'!P454</f>
        <v>0</v>
      </c>
      <c r="I448" s="76">
        <f t="shared" si="81"/>
        <v>208.779</v>
      </c>
      <c r="J448" s="77">
        <f t="shared" si="78"/>
        <v>30.332000000000001</v>
      </c>
      <c r="K448" s="78">
        <v>3.55</v>
      </c>
      <c r="L448" s="77">
        <f t="shared" si="90"/>
        <v>71.819999999999993</v>
      </c>
      <c r="M448" s="77">
        <f t="shared" si="91"/>
        <v>38.986242810062144</v>
      </c>
      <c r="N448" s="77">
        <f t="shared" si="91"/>
        <v>23.727225133685483</v>
      </c>
      <c r="O448" s="77">
        <f t="shared" si="91"/>
        <v>21.554090736778541</v>
      </c>
      <c r="P448" s="77">
        <f t="shared" si="91"/>
        <v>33.43715435299589</v>
      </c>
      <c r="Q448" s="77">
        <f t="shared" si="91"/>
        <v>33.455047569524993</v>
      </c>
      <c r="R448" s="77">
        <f t="shared" si="82"/>
        <v>71.819999999999993</v>
      </c>
      <c r="S448" s="77">
        <f t="shared" si="83"/>
        <v>0</v>
      </c>
      <c r="T448" s="77">
        <f t="shared" si="87"/>
        <v>0</v>
      </c>
      <c r="U448" s="99">
        <f t="shared" si="84"/>
        <v>0</v>
      </c>
      <c r="V448" s="99">
        <f t="shared" si="85"/>
        <v>0</v>
      </c>
    </row>
    <row r="449" spans="1:22" x14ac:dyDescent="0.25">
      <c r="A449" s="24">
        <f>'[2]07-2021'!A455</f>
        <v>44396.499999998923</v>
      </c>
      <c r="B449" s="25">
        <v>182.51100000000002</v>
      </c>
      <c r="C449" s="26">
        <v>6448.8790730000001</v>
      </c>
      <c r="D449" s="25">
        <v>0</v>
      </c>
      <c r="E449" s="26">
        <v>0</v>
      </c>
      <c r="F449" s="27">
        <f t="shared" si="80"/>
        <v>182.51100000000002</v>
      </c>
      <c r="G449" s="27">
        <f t="shared" si="80"/>
        <v>6448.8790730000001</v>
      </c>
      <c r="H449" s="28">
        <f>'[2]07-2021'!P455</f>
        <v>0</v>
      </c>
      <c r="I449" s="76">
        <f t="shared" si="81"/>
        <v>182.51100000000002</v>
      </c>
      <c r="J449" s="77">
        <f t="shared" si="78"/>
        <v>35.334193955432816</v>
      </c>
      <c r="K449" s="78">
        <v>3.55</v>
      </c>
      <c r="L449" s="77">
        <f t="shared" si="90"/>
        <v>71.819999999999993</v>
      </c>
      <c r="M449" s="77">
        <f t="shared" si="91"/>
        <v>38.986242810062144</v>
      </c>
      <c r="N449" s="77">
        <f t="shared" si="91"/>
        <v>23.727225133685483</v>
      </c>
      <c r="O449" s="77">
        <f t="shared" si="91"/>
        <v>21.554090736778541</v>
      </c>
      <c r="P449" s="77">
        <f t="shared" si="91"/>
        <v>33.43715435299589</v>
      </c>
      <c r="Q449" s="77">
        <f t="shared" si="91"/>
        <v>33.455047569524993</v>
      </c>
      <c r="R449" s="77">
        <f t="shared" si="82"/>
        <v>71.819999999999993</v>
      </c>
      <c r="S449" s="77">
        <f t="shared" si="83"/>
        <v>0</v>
      </c>
      <c r="T449" s="77">
        <f t="shared" si="87"/>
        <v>0</v>
      </c>
      <c r="U449" s="99">
        <f t="shared" si="84"/>
        <v>0</v>
      </c>
      <c r="V449" s="99">
        <f t="shared" si="85"/>
        <v>0</v>
      </c>
    </row>
    <row r="450" spans="1:22" x14ac:dyDescent="0.25">
      <c r="A450" s="24">
        <f>'[2]07-2021'!A456</f>
        <v>44396.541666665587</v>
      </c>
      <c r="B450" s="25">
        <v>116.559</v>
      </c>
      <c r="C450" s="26">
        <v>5102.9619949999997</v>
      </c>
      <c r="D450" s="25">
        <v>0</v>
      </c>
      <c r="E450" s="26">
        <v>0</v>
      </c>
      <c r="F450" s="27">
        <f t="shared" si="80"/>
        <v>116.559</v>
      </c>
      <c r="G450" s="27">
        <f t="shared" si="80"/>
        <v>5102.9619949999997</v>
      </c>
      <c r="H450" s="28">
        <f>'[2]07-2021'!P456</f>
        <v>0</v>
      </c>
      <c r="I450" s="76">
        <f t="shared" si="81"/>
        <v>116.559</v>
      </c>
      <c r="J450" s="77">
        <f t="shared" si="78"/>
        <v>43.780076999631085</v>
      </c>
      <c r="K450" s="78">
        <v>3.55</v>
      </c>
      <c r="L450" s="77">
        <f t="shared" si="90"/>
        <v>71.819999999999993</v>
      </c>
      <c r="M450" s="77">
        <f t="shared" si="91"/>
        <v>38.986242810062144</v>
      </c>
      <c r="N450" s="77">
        <f t="shared" si="91"/>
        <v>23.727225133685483</v>
      </c>
      <c r="O450" s="77">
        <f t="shared" si="91"/>
        <v>21.554090736778541</v>
      </c>
      <c r="P450" s="77">
        <f t="shared" si="91"/>
        <v>33.43715435299589</v>
      </c>
      <c r="Q450" s="77">
        <f t="shared" si="91"/>
        <v>33.455047569524993</v>
      </c>
      <c r="R450" s="77">
        <f t="shared" si="82"/>
        <v>71.819999999999993</v>
      </c>
      <c r="S450" s="77">
        <f t="shared" si="83"/>
        <v>0</v>
      </c>
      <c r="T450" s="77">
        <f t="shared" si="87"/>
        <v>0</v>
      </c>
      <c r="U450" s="99">
        <f t="shared" si="84"/>
        <v>0</v>
      </c>
      <c r="V450" s="99">
        <f t="shared" si="85"/>
        <v>0</v>
      </c>
    </row>
    <row r="451" spans="1:22" x14ac:dyDescent="0.25">
      <c r="A451" s="24">
        <f>'[2]07-2021'!A457</f>
        <v>44396.583333332252</v>
      </c>
      <c r="B451" s="25">
        <v>125.35</v>
      </c>
      <c r="C451" s="26">
        <v>6079.4750000000004</v>
      </c>
      <c r="D451" s="25">
        <v>13.337999999999999</v>
      </c>
      <c r="E451" s="26">
        <v>646.89300000000003</v>
      </c>
      <c r="F451" s="27">
        <f t="shared" si="80"/>
        <v>112.012</v>
      </c>
      <c r="G451" s="27">
        <f t="shared" si="80"/>
        <v>5432.5820000000003</v>
      </c>
      <c r="H451" s="28">
        <f>'[2]07-2021'!P457</f>
        <v>0</v>
      </c>
      <c r="I451" s="76">
        <f t="shared" si="81"/>
        <v>112.012</v>
      </c>
      <c r="J451" s="77">
        <f t="shared" si="78"/>
        <v>48.5</v>
      </c>
      <c r="K451" s="78">
        <v>3.55</v>
      </c>
      <c r="L451" s="77">
        <f t="shared" si="90"/>
        <v>71.819999999999993</v>
      </c>
      <c r="M451" s="77">
        <f t="shared" si="91"/>
        <v>38.986242810062144</v>
      </c>
      <c r="N451" s="77">
        <f t="shared" si="91"/>
        <v>23.727225133685483</v>
      </c>
      <c r="O451" s="77">
        <f t="shared" si="91"/>
        <v>21.554090736778541</v>
      </c>
      <c r="P451" s="77">
        <f t="shared" si="91"/>
        <v>33.43715435299589</v>
      </c>
      <c r="Q451" s="77">
        <f t="shared" si="91"/>
        <v>33.455047569524993</v>
      </c>
      <c r="R451" s="77">
        <f t="shared" si="82"/>
        <v>71.819999999999993</v>
      </c>
      <c r="S451" s="77">
        <f t="shared" si="83"/>
        <v>0</v>
      </c>
      <c r="T451" s="77">
        <f t="shared" si="87"/>
        <v>0</v>
      </c>
      <c r="U451" s="99">
        <f t="shared" si="84"/>
        <v>0</v>
      </c>
      <c r="V451" s="99">
        <f t="shared" si="85"/>
        <v>0</v>
      </c>
    </row>
    <row r="452" spans="1:22" x14ac:dyDescent="0.25">
      <c r="A452" s="24">
        <f>'[2]07-2021'!A458</f>
        <v>44396.624999998916</v>
      </c>
      <c r="B452" s="25">
        <v>139.65</v>
      </c>
      <c r="C452" s="26">
        <v>7180.8029999999999</v>
      </c>
      <c r="D452" s="25">
        <v>33.314999999999998</v>
      </c>
      <c r="E452" s="26">
        <v>1713.057</v>
      </c>
      <c r="F452" s="27">
        <f t="shared" si="80"/>
        <v>106.33500000000001</v>
      </c>
      <c r="G452" s="27">
        <f t="shared" si="80"/>
        <v>5467.7460000000001</v>
      </c>
      <c r="H452" s="28">
        <f>'[2]07-2021'!P458</f>
        <v>0</v>
      </c>
      <c r="I452" s="76">
        <f t="shared" si="81"/>
        <v>106.33500000000001</v>
      </c>
      <c r="J452" s="77">
        <f t="shared" si="78"/>
        <v>51.420002821272391</v>
      </c>
      <c r="K452" s="78">
        <v>3.55</v>
      </c>
      <c r="L452" s="77">
        <f t="shared" si="90"/>
        <v>71.819999999999993</v>
      </c>
      <c r="M452" s="77">
        <f t="shared" si="91"/>
        <v>38.986242810062144</v>
      </c>
      <c r="N452" s="77">
        <f t="shared" si="91"/>
        <v>23.727225133685483</v>
      </c>
      <c r="O452" s="77">
        <f t="shared" si="91"/>
        <v>21.554090736778541</v>
      </c>
      <c r="P452" s="77">
        <f t="shared" si="91"/>
        <v>33.43715435299589</v>
      </c>
      <c r="Q452" s="77">
        <f t="shared" si="91"/>
        <v>33.455047569524993</v>
      </c>
      <c r="R452" s="77">
        <f t="shared" si="82"/>
        <v>71.819999999999993</v>
      </c>
      <c r="S452" s="77">
        <f t="shared" si="83"/>
        <v>0</v>
      </c>
      <c r="T452" s="77">
        <f t="shared" si="87"/>
        <v>0</v>
      </c>
      <c r="U452" s="99">
        <f t="shared" si="84"/>
        <v>0</v>
      </c>
      <c r="V452" s="99">
        <f t="shared" si="85"/>
        <v>0</v>
      </c>
    </row>
    <row r="453" spans="1:22" x14ac:dyDescent="0.25">
      <c r="A453" s="24">
        <f>'[2]07-2021'!A459</f>
        <v>44396.66666666558</v>
      </c>
      <c r="B453" s="25">
        <v>145.85</v>
      </c>
      <c r="C453" s="26">
        <v>7918.1965</v>
      </c>
      <c r="D453" s="25">
        <v>15.27</v>
      </c>
      <c r="E453" s="26">
        <v>829.00900000000001</v>
      </c>
      <c r="F453" s="27">
        <f t="shared" si="80"/>
        <v>130.57999999999998</v>
      </c>
      <c r="G453" s="27">
        <f t="shared" si="80"/>
        <v>7089.1875</v>
      </c>
      <c r="H453" s="28">
        <f>'[2]07-2021'!P459</f>
        <v>0</v>
      </c>
      <c r="I453" s="76">
        <f t="shared" si="81"/>
        <v>130.57999999999998</v>
      </c>
      <c r="J453" s="77">
        <f t="shared" si="78"/>
        <v>54.289994639301582</v>
      </c>
      <c r="K453" s="78">
        <v>3.55</v>
      </c>
      <c r="L453" s="77">
        <f t="shared" si="90"/>
        <v>71.819999999999993</v>
      </c>
      <c r="M453" s="77">
        <f t="shared" si="91"/>
        <v>38.986242810062144</v>
      </c>
      <c r="N453" s="77">
        <f t="shared" si="91"/>
        <v>23.727225133685483</v>
      </c>
      <c r="O453" s="77">
        <f t="shared" si="91"/>
        <v>21.554090736778541</v>
      </c>
      <c r="P453" s="77">
        <f t="shared" si="91"/>
        <v>33.43715435299589</v>
      </c>
      <c r="Q453" s="77">
        <f t="shared" si="91"/>
        <v>33.455047569524993</v>
      </c>
      <c r="R453" s="77">
        <f t="shared" si="82"/>
        <v>71.819999999999993</v>
      </c>
      <c r="S453" s="77">
        <f t="shared" si="83"/>
        <v>0</v>
      </c>
      <c r="T453" s="77">
        <f t="shared" si="87"/>
        <v>0</v>
      </c>
      <c r="U453" s="99">
        <f t="shared" si="84"/>
        <v>0</v>
      </c>
      <c r="V453" s="99">
        <f t="shared" si="85"/>
        <v>0</v>
      </c>
    </row>
    <row r="454" spans="1:22" x14ac:dyDescent="0.25">
      <c r="A454" s="24">
        <f>'[2]07-2021'!A460</f>
        <v>44396.708333332244</v>
      </c>
      <c r="B454" s="25">
        <v>162.35</v>
      </c>
      <c r="C454" s="26">
        <v>9874.1270000000004</v>
      </c>
      <c r="D454" s="25">
        <v>13.138999999999999</v>
      </c>
      <c r="E454" s="26">
        <v>799.11400000000003</v>
      </c>
      <c r="F454" s="27">
        <f t="shared" si="80"/>
        <v>149.21099999999998</v>
      </c>
      <c r="G454" s="27">
        <f t="shared" si="80"/>
        <v>9075.0130000000008</v>
      </c>
      <c r="H454" s="28">
        <f>'[2]07-2021'!P460</f>
        <v>0</v>
      </c>
      <c r="I454" s="76">
        <f t="shared" si="81"/>
        <v>149.21099999999998</v>
      </c>
      <c r="J454" s="77">
        <f t="shared" ref="J454:J517" si="92">IF(F454&gt;0,G454/F454,0)</f>
        <v>60.819999865961634</v>
      </c>
      <c r="K454" s="78">
        <v>3.55</v>
      </c>
      <c r="L454" s="77">
        <f t="shared" si="90"/>
        <v>71.819999999999993</v>
      </c>
      <c r="M454" s="77">
        <f t="shared" si="91"/>
        <v>38.986242810062144</v>
      </c>
      <c r="N454" s="77">
        <f t="shared" si="91"/>
        <v>23.727225133685483</v>
      </c>
      <c r="O454" s="77">
        <f t="shared" si="91"/>
        <v>21.554090736778541</v>
      </c>
      <c r="P454" s="77">
        <f t="shared" si="91"/>
        <v>33.43715435299589</v>
      </c>
      <c r="Q454" s="77">
        <f t="shared" si="91"/>
        <v>33.455047569524993</v>
      </c>
      <c r="R454" s="77">
        <f t="shared" si="82"/>
        <v>71.819999999999993</v>
      </c>
      <c r="S454" s="77">
        <f t="shared" si="83"/>
        <v>0</v>
      </c>
      <c r="T454" s="77">
        <f t="shared" si="87"/>
        <v>0</v>
      </c>
      <c r="U454" s="99">
        <f t="shared" si="84"/>
        <v>0</v>
      </c>
      <c r="V454" s="99">
        <f t="shared" si="85"/>
        <v>0</v>
      </c>
    </row>
    <row r="455" spans="1:22" x14ac:dyDescent="0.25">
      <c r="A455" s="24">
        <f>'[2]07-2021'!A461</f>
        <v>44396.749999998909</v>
      </c>
      <c r="B455" s="25">
        <v>151.35</v>
      </c>
      <c r="C455" s="26">
        <v>9819.5879999999997</v>
      </c>
      <c r="D455" s="25">
        <v>76.992000000000004</v>
      </c>
      <c r="E455" s="26">
        <v>4995.241</v>
      </c>
      <c r="F455" s="27">
        <f t="shared" ref="F455:G518" si="93">B455-D455</f>
        <v>74.35799999999999</v>
      </c>
      <c r="G455" s="27">
        <f t="shared" si="93"/>
        <v>4824.3469999999998</v>
      </c>
      <c r="H455" s="28">
        <f>'[2]07-2021'!P461</f>
        <v>0</v>
      </c>
      <c r="I455" s="76">
        <f t="shared" ref="I455:I518" si="94">F455-H455</f>
        <v>74.35799999999999</v>
      </c>
      <c r="J455" s="77">
        <f t="shared" si="92"/>
        <v>64.879999462061917</v>
      </c>
      <c r="K455" s="78">
        <v>3.55</v>
      </c>
      <c r="L455" s="77">
        <f t="shared" si="90"/>
        <v>71.819999999999993</v>
      </c>
      <c r="M455" s="77">
        <f t="shared" si="91"/>
        <v>38.986242810062144</v>
      </c>
      <c r="N455" s="77">
        <f t="shared" si="91"/>
        <v>23.727225133685483</v>
      </c>
      <c r="O455" s="77">
        <f t="shared" si="91"/>
        <v>21.554090736778541</v>
      </c>
      <c r="P455" s="77">
        <f t="shared" si="91"/>
        <v>33.43715435299589</v>
      </c>
      <c r="Q455" s="77">
        <f t="shared" si="91"/>
        <v>33.455047569524993</v>
      </c>
      <c r="R455" s="77">
        <f t="shared" ref="R455:R518" si="95">MAX(L455:Q455)</f>
        <v>71.819999999999993</v>
      </c>
      <c r="S455" s="77">
        <f t="shared" ref="S455:S518" si="96">IF(J455&gt;R455,J455-R455,0)</f>
        <v>0</v>
      </c>
      <c r="T455" s="77">
        <f t="shared" si="87"/>
        <v>0</v>
      </c>
      <c r="U455" s="99">
        <f t="shared" ref="U455:U518" si="97">IF(T455=0,0,1)</f>
        <v>0</v>
      </c>
      <c r="V455" s="99">
        <f t="shared" ref="V455:V518" si="98">IF(U455=0,0,V454+1)</f>
        <v>0</v>
      </c>
    </row>
    <row r="456" spans="1:22" x14ac:dyDescent="0.25">
      <c r="A456" s="24">
        <f>'[2]07-2021'!A462</f>
        <v>44396.791666665573</v>
      </c>
      <c r="B456" s="25">
        <v>29.15</v>
      </c>
      <c r="C456" s="26">
        <v>1634.4404999999999</v>
      </c>
      <c r="D456" s="25">
        <v>29.15</v>
      </c>
      <c r="E456" s="26">
        <v>1634.441</v>
      </c>
      <c r="F456" s="27">
        <f t="shared" si="93"/>
        <v>0</v>
      </c>
      <c r="G456" s="27">
        <f t="shared" si="93"/>
        <v>-5.0000000010186341E-4</v>
      </c>
      <c r="H456" s="28">
        <f>'[2]07-2021'!P462</f>
        <v>0</v>
      </c>
      <c r="I456" s="76">
        <f t="shared" si="94"/>
        <v>0</v>
      </c>
      <c r="J456" s="77">
        <f t="shared" si="92"/>
        <v>0</v>
      </c>
      <c r="K456" s="78">
        <v>3.55</v>
      </c>
      <c r="L456" s="77">
        <f t="shared" si="90"/>
        <v>71.819999999999993</v>
      </c>
      <c r="M456" s="77">
        <f t="shared" ref="M456:Q471" si="99">M455</f>
        <v>38.986242810062144</v>
      </c>
      <c r="N456" s="77">
        <f t="shared" si="99"/>
        <v>23.727225133685483</v>
      </c>
      <c r="O456" s="77">
        <f t="shared" si="99"/>
        <v>21.554090736778541</v>
      </c>
      <c r="P456" s="77">
        <f t="shared" si="99"/>
        <v>33.43715435299589</v>
      </c>
      <c r="Q456" s="77">
        <f t="shared" si="99"/>
        <v>33.455047569524993</v>
      </c>
      <c r="R456" s="77">
        <f t="shared" si="95"/>
        <v>71.819999999999993</v>
      </c>
      <c r="S456" s="77">
        <f t="shared" si="96"/>
        <v>0</v>
      </c>
      <c r="T456" s="77">
        <f t="shared" ref="T456:T519" si="100">IF(S456&lt;&gt;" ",S456*I456,0)</f>
        <v>0</v>
      </c>
      <c r="U456" s="99">
        <f t="shared" si="97"/>
        <v>0</v>
      </c>
      <c r="V456" s="99">
        <f t="shared" si="98"/>
        <v>0</v>
      </c>
    </row>
    <row r="457" spans="1:22" x14ac:dyDescent="0.25">
      <c r="A457" s="24">
        <f>'[2]07-2021'!A463</f>
        <v>44396.833333332237</v>
      </c>
      <c r="B457" s="25">
        <v>0</v>
      </c>
      <c r="C457" s="26">
        <v>0</v>
      </c>
      <c r="D457" s="25">
        <v>0</v>
      </c>
      <c r="E457" s="26">
        <v>0</v>
      </c>
      <c r="F457" s="27">
        <f t="shared" si="93"/>
        <v>0</v>
      </c>
      <c r="G457" s="27">
        <f t="shared" si="93"/>
        <v>0</v>
      </c>
      <c r="H457" s="28">
        <f>'[2]07-2021'!P463</f>
        <v>0</v>
      </c>
      <c r="I457" s="76">
        <f t="shared" si="94"/>
        <v>0</v>
      </c>
      <c r="J457" s="77">
        <f t="shared" si="92"/>
        <v>0</v>
      </c>
      <c r="K457" s="78">
        <v>3.55</v>
      </c>
      <c r="L457" s="77">
        <f t="shared" si="90"/>
        <v>71.819999999999993</v>
      </c>
      <c r="M457" s="77">
        <f t="shared" si="99"/>
        <v>38.986242810062144</v>
      </c>
      <c r="N457" s="77">
        <f t="shared" si="99"/>
        <v>23.727225133685483</v>
      </c>
      <c r="O457" s="77">
        <f t="shared" si="99"/>
        <v>21.554090736778541</v>
      </c>
      <c r="P457" s="77">
        <f t="shared" si="99"/>
        <v>33.43715435299589</v>
      </c>
      <c r="Q457" s="77">
        <f t="shared" si="99"/>
        <v>33.455047569524993</v>
      </c>
      <c r="R457" s="77">
        <f t="shared" si="95"/>
        <v>71.819999999999993</v>
      </c>
      <c r="S457" s="77">
        <f t="shared" si="96"/>
        <v>0</v>
      </c>
      <c r="T457" s="77">
        <f t="shared" si="100"/>
        <v>0</v>
      </c>
      <c r="U457" s="99">
        <f t="shared" si="97"/>
        <v>0</v>
      </c>
      <c r="V457" s="99">
        <f t="shared" si="98"/>
        <v>0</v>
      </c>
    </row>
    <row r="458" spans="1:22" x14ac:dyDescent="0.25">
      <c r="A458" s="24">
        <f>'[2]07-2021'!A464</f>
        <v>44396.874999998901</v>
      </c>
      <c r="B458" s="25">
        <v>0</v>
      </c>
      <c r="C458" s="26">
        <v>0</v>
      </c>
      <c r="D458" s="25">
        <v>0</v>
      </c>
      <c r="E458" s="26">
        <v>0</v>
      </c>
      <c r="F458" s="27">
        <f t="shared" si="93"/>
        <v>0</v>
      </c>
      <c r="G458" s="27">
        <f t="shared" si="93"/>
        <v>0</v>
      </c>
      <c r="H458" s="28">
        <f>'[2]07-2021'!P464</f>
        <v>0</v>
      </c>
      <c r="I458" s="76">
        <f t="shared" si="94"/>
        <v>0</v>
      </c>
      <c r="J458" s="77">
        <f t="shared" si="92"/>
        <v>0</v>
      </c>
      <c r="K458" s="78">
        <v>3.55</v>
      </c>
      <c r="L458" s="77">
        <f t="shared" si="90"/>
        <v>71.819999999999993</v>
      </c>
      <c r="M458" s="77">
        <f t="shared" si="99"/>
        <v>38.986242810062144</v>
      </c>
      <c r="N458" s="77">
        <f t="shared" si="99"/>
        <v>23.727225133685483</v>
      </c>
      <c r="O458" s="77">
        <f t="shared" si="99"/>
        <v>21.554090736778541</v>
      </c>
      <c r="P458" s="77">
        <f t="shared" si="99"/>
        <v>33.43715435299589</v>
      </c>
      <c r="Q458" s="77">
        <f t="shared" si="99"/>
        <v>33.455047569524993</v>
      </c>
      <c r="R458" s="77">
        <f t="shared" si="95"/>
        <v>71.819999999999993</v>
      </c>
      <c r="S458" s="77">
        <f t="shared" si="96"/>
        <v>0</v>
      </c>
      <c r="T458" s="77">
        <f t="shared" si="100"/>
        <v>0</v>
      </c>
      <c r="U458" s="99">
        <f t="shared" si="97"/>
        <v>0</v>
      </c>
      <c r="V458" s="99">
        <f t="shared" si="98"/>
        <v>0</v>
      </c>
    </row>
    <row r="459" spans="1:22" x14ac:dyDescent="0.25">
      <c r="A459" s="24">
        <f>'[2]07-2021'!A465</f>
        <v>44396.916666665566</v>
      </c>
      <c r="B459" s="25">
        <v>0</v>
      </c>
      <c r="C459" s="26">
        <v>0</v>
      </c>
      <c r="D459" s="25">
        <v>0</v>
      </c>
      <c r="E459" s="26">
        <v>0</v>
      </c>
      <c r="F459" s="27">
        <f t="shared" si="93"/>
        <v>0</v>
      </c>
      <c r="G459" s="27">
        <f t="shared" si="93"/>
        <v>0</v>
      </c>
      <c r="H459" s="28">
        <f>'[2]07-2021'!P465</f>
        <v>0</v>
      </c>
      <c r="I459" s="76">
        <f t="shared" si="94"/>
        <v>0</v>
      </c>
      <c r="J459" s="77">
        <f t="shared" si="92"/>
        <v>0</v>
      </c>
      <c r="K459" s="78">
        <v>3.55</v>
      </c>
      <c r="L459" s="77">
        <f t="shared" si="90"/>
        <v>71.819999999999993</v>
      </c>
      <c r="M459" s="77">
        <f t="shared" si="99"/>
        <v>38.986242810062144</v>
      </c>
      <c r="N459" s="77">
        <f t="shared" si="99"/>
        <v>23.727225133685483</v>
      </c>
      <c r="O459" s="77">
        <f t="shared" si="99"/>
        <v>21.554090736778541</v>
      </c>
      <c r="P459" s="77">
        <f t="shared" si="99"/>
        <v>33.43715435299589</v>
      </c>
      <c r="Q459" s="77">
        <f t="shared" si="99"/>
        <v>33.455047569524993</v>
      </c>
      <c r="R459" s="77">
        <f t="shared" si="95"/>
        <v>71.819999999999993</v>
      </c>
      <c r="S459" s="77">
        <f t="shared" si="96"/>
        <v>0</v>
      </c>
      <c r="T459" s="77">
        <f t="shared" si="100"/>
        <v>0</v>
      </c>
      <c r="U459" s="99">
        <f t="shared" si="97"/>
        <v>0</v>
      </c>
      <c r="V459" s="99">
        <f t="shared" si="98"/>
        <v>0</v>
      </c>
    </row>
    <row r="460" spans="1:22" x14ac:dyDescent="0.25">
      <c r="A460" s="24">
        <f>'[2]07-2021'!A466</f>
        <v>44396.95833333223</v>
      </c>
      <c r="B460" s="25">
        <v>0</v>
      </c>
      <c r="C460" s="26">
        <v>0</v>
      </c>
      <c r="D460" s="25">
        <v>0</v>
      </c>
      <c r="E460" s="26">
        <v>0</v>
      </c>
      <c r="F460" s="27">
        <f t="shared" si="93"/>
        <v>0</v>
      </c>
      <c r="G460" s="27">
        <f t="shared" si="93"/>
        <v>0</v>
      </c>
      <c r="H460" s="28">
        <f>'[2]07-2021'!P466</f>
        <v>0</v>
      </c>
      <c r="I460" s="76">
        <f t="shared" si="94"/>
        <v>0</v>
      </c>
      <c r="J460" s="77">
        <f t="shared" si="92"/>
        <v>0</v>
      </c>
      <c r="K460" s="78">
        <v>3.55</v>
      </c>
      <c r="L460" s="77">
        <f t="shared" si="90"/>
        <v>71.819999999999993</v>
      </c>
      <c r="M460" s="77">
        <f t="shared" si="99"/>
        <v>38.986242810062144</v>
      </c>
      <c r="N460" s="77">
        <f t="shared" si="99"/>
        <v>23.727225133685483</v>
      </c>
      <c r="O460" s="77">
        <f t="shared" si="99"/>
        <v>21.554090736778541</v>
      </c>
      <c r="P460" s="77">
        <f t="shared" si="99"/>
        <v>33.43715435299589</v>
      </c>
      <c r="Q460" s="77">
        <f t="shared" si="99"/>
        <v>33.455047569524993</v>
      </c>
      <c r="R460" s="77">
        <f t="shared" si="95"/>
        <v>71.819999999999993</v>
      </c>
      <c r="S460" s="77">
        <f t="shared" si="96"/>
        <v>0</v>
      </c>
      <c r="T460" s="77">
        <f t="shared" si="100"/>
        <v>0</v>
      </c>
      <c r="U460" s="99">
        <f t="shared" si="97"/>
        <v>0</v>
      </c>
      <c r="V460" s="99">
        <f t="shared" si="98"/>
        <v>0</v>
      </c>
    </row>
    <row r="461" spans="1:22" x14ac:dyDescent="0.25">
      <c r="A461" s="24">
        <f>'[2]07-2021'!A467</f>
        <v>44396.999999998894</v>
      </c>
      <c r="B461" s="25">
        <v>13.9</v>
      </c>
      <c r="C461" s="26">
        <v>435.34800000000001</v>
      </c>
      <c r="D461" s="25">
        <v>0</v>
      </c>
      <c r="E461" s="26">
        <v>0</v>
      </c>
      <c r="F461" s="27">
        <f t="shared" si="93"/>
        <v>13.9</v>
      </c>
      <c r="G461" s="27">
        <f t="shared" si="93"/>
        <v>435.34800000000001</v>
      </c>
      <c r="H461" s="28">
        <f>'[2]07-2021'!P467</f>
        <v>0</v>
      </c>
      <c r="I461" s="76">
        <f t="shared" si="94"/>
        <v>13.9</v>
      </c>
      <c r="J461" s="77">
        <f t="shared" si="92"/>
        <v>31.32</v>
      </c>
      <c r="K461" s="78">
        <v>3.55</v>
      </c>
      <c r="L461" s="77">
        <f t="shared" si="90"/>
        <v>71.819999999999993</v>
      </c>
      <c r="M461" s="77">
        <f t="shared" si="99"/>
        <v>38.986242810062144</v>
      </c>
      <c r="N461" s="77">
        <f t="shared" si="99"/>
        <v>23.727225133685483</v>
      </c>
      <c r="O461" s="77">
        <f t="shared" si="99"/>
        <v>21.554090736778541</v>
      </c>
      <c r="P461" s="77">
        <f t="shared" si="99"/>
        <v>33.43715435299589</v>
      </c>
      <c r="Q461" s="77">
        <f t="shared" si="99"/>
        <v>33.455047569524993</v>
      </c>
      <c r="R461" s="77">
        <f t="shared" si="95"/>
        <v>71.819999999999993</v>
      </c>
      <c r="S461" s="77">
        <f t="shared" si="96"/>
        <v>0</v>
      </c>
      <c r="T461" s="77">
        <f t="shared" si="100"/>
        <v>0</v>
      </c>
      <c r="U461" s="99">
        <f t="shared" si="97"/>
        <v>0</v>
      </c>
      <c r="V461" s="99">
        <f t="shared" si="98"/>
        <v>0</v>
      </c>
    </row>
    <row r="462" spans="1:22" x14ac:dyDescent="0.25">
      <c r="A462" s="24">
        <f>'[2]07-2021'!A468</f>
        <v>44397.041666665558</v>
      </c>
      <c r="B462" s="25">
        <v>90.85</v>
      </c>
      <c r="C462" s="26">
        <v>2308.4985000000001</v>
      </c>
      <c r="D462" s="25">
        <v>0</v>
      </c>
      <c r="E462" s="26">
        <v>0</v>
      </c>
      <c r="F462" s="27">
        <f t="shared" si="93"/>
        <v>90.85</v>
      </c>
      <c r="G462" s="27">
        <f t="shared" si="93"/>
        <v>2308.4985000000001</v>
      </c>
      <c r="H462" s="28">
        <f>'[2]07-2021'!P468</f>
        <v>0</v>
      </c>
      <c r="I462" s="76">
        <f t="shared" si="94"/>
        <v>90.85</v>
      </c>
      <c r="J462" s="77">
        <f t="shared" si="92"/>
        <v>25.410000000000004</v>
      </c>
      <c r="K462" s="78">
        <v>3.66</v>
      </c>
      <c r="L462" s="77">
        <f t="shared" si="90"/>
        <v>73.007999999999996</v>
      </c>
      <c r="M462" s="77">
        <f t="shared" si="99"/>
        <v>38.986242810062144</v>
      </c>
      <c r="N462" s="77">
        <f t="shared" si="99"/>
        <v>23.727225133685483</v>
      </c>
      <c r="O462" s="77">
        <f t="shared" si="99"/>
        <v>21.554090736778541</v>
      </c>
      <c r="P462" s="77">
        <f t="shared" si="99"/>
        <v>33.43715435299589</v>
      </c>
      <c r="Q462" s="77">
        <f t="shared" si="99"/>
        <v>33.455047569524993</v>
      </c>
      <c r="R462" s="77">
        <f t="shared" si="95"/>
        <v>73.007999999999996</v>
      </c>
      <c r="S462" s="77">
        <f t="shared" si="96"/>
        <v>0</v>
      </c>
      <c r="T462" s="77">
        <f t="shared" si="100"/>
        <v>0</v>
      </c>
      <c r="U462" s="99">
        <f t="shared" si="97"/>
        <v>0</v>
      </c>
      <c r="V462" s="99">
        <f t="shared" si="98"/>
        <v>0</v>
      </c>
    </row>
    <row r="463" spans="1:22" x14ac:dyDescent="0.25">
      <c r="A463" s="24">
        <f>'[2]07-2021'!A469</f>
        <v>44397.083333332223</v>
      </c>
      <c r="B463" s="25">
        <v>115.85</v>
      </c>
      <c r="C463" s="26">
        <v>2717.8409999999999</v>
      </c>
      <c r="D463" s="25">
        <v>1.629</v>
      </c>
      <c r="E463" s="26">
        <v>38.207000000000001</v>
      </c>
      <c r="F463" s="27">
        <f t="shared" si="93"/>
        <v>114.22099999999999</v>
      </c>
      <c r="G463" s="27">
        <f t="shared" si="93"/>
        <v>2679.634</v>
      </c>
      <c r="H463" s="28">
        <f>'[2]07-2021'!P469</f>
        <v>0</v>
      </c>
      <c r="I463" s="76">
        <f t="shared" si="94"/>
        <v>114.22099999999999</v>
      </c>
      <c r="J463" s="77">
        <f t="shared" si="92"/>
        <v>23.460081771303003</v>
      </c>
      <c r="K463" s="78">
        <v>3.66</v>
      </c>
      <c r="L463" s="77">
        <f t="shared" si="90"/>
        <v>73.007999999999996</v>
      </c>
      <c r="M463" s="77">
        <f t="shared" si="99"/>
        <v>38.986242810062144</v>
      </c>
      <c r="N463" s="77">
        <f t="shared" si="99"/>
        <v>23.727225133685483</v>
      </c>
      <c r="O463" s="77">
        <f t="shared" si="99"/>
        <v>21.554090736778541</v>
      </c>
      <c r="P463" s="77">
        <f t="shared" si="99"/>
        <v>33.43715435299589</v>
      </c>
      <c r="Q463" s="77">
        <f t="shared" si="99"/>
        <v>33.455047569524993</v>
      </c>
      <c r="R463" s="77">
        <f t="shared" si="95"/>
        <v>73.007999999999996</v>
      </c>
      <c r="S463" s="77">
        <f t="shared" si="96"/>
        <v>0</v>
      </c>
      <c r="T463" s="77">
        <f t="shared" si="100"/>
        <v>0</v>
      </c>
      <c r="U463" s="99">
        <f t="shared" si="97"/>
        <v>0</v>
      </c>
      <c r="V463" s="99">
        <f t="shared" si="98"/>
        <v>0</v>
      </c>
    </row>
    <row r="464" spans="1:22" x14ac:dyDescent="0.25">
      <c r="A464" s="24">
        <f>'[2]07-2021'!A470</f>
        <v>44397.124999998887</v>
      </c>
      <c r="B464" s="25">
        <v>103.3</v>
      </c>
      <c r="C464" s="26">
        <v>2290.1610000000001</v>
      </c>
      <c r="D464" s="25">
        <v>18.934999999999999</v>
      </c>
      <c r="E464" s="26">
        <v>419.78500000000003</v>
      </c>
      <c r="F464" s="27">
        <f t="shared" si="93"/>
        <v>84.364999999999995</v>
      </c>
      <c r="G464" s="27">
        <f t="shared" si="93"/>
        <v>1870.376</v>
      </c>
      <c r="H464" s="28">
        <f>'[2]07-2021'!P470</f>
        <v>0</v>
      </c>
      <c r="I464" s="76">
        <f t="shared" si="94"/>
        <v>84.364999999999995</v>
      </c>
      <c r="J464" s="77">
        <f t="shared" si="92"/>
        <v>22.170046820363897</v>
      </c>
      <c r="K464" s="78">
        <v>3.66</v>
      </c>
      <c r="L464" s="77">
        <f t="shared" si="90"/>
        <v>73.007999999999996</v>
      </c>
      <c r="M464" s="77">
        <f t="shared" si="99"/>
        <v>38.986242810062144</v>
      </c>
      <c r="N464" s="77">
        <f t="shared" si="99"/>
        <v>23.727225133685483</v>
      </c>
      <c r="O464" s="77">
        <f t="shared" si="99"/>
        <v>21.554090736778541</v>
      </c>
      <c r="P464" s="77">
        <f t="shared" si="99"/>
        <v>33.43715435299589</v>
      </c>
      <c r="Q464" s="77">
        <f t="shared" si="99"/>
        <v>33.455047569524993</v>
      </c>
      <c r="R464" s="77">
        <f t="shared" si="95"/>
        <v>73.007999999999996</v>
      </c>
      <c r="S464" s="77">
        <f t="shared" si="96"/>
        <v>0</v>
      </c>
      <c r="T464" s="77">
        <f t="shared" si="100"/>
        <v>0</v>
      </c>
      <c r="U464" s="99">
        <f t="shared" si="97"/>
        <v>0</v>
      </c>
      <c r="V464" s="99">
        <f t="shared" si="98"/>
        <v>0</v>
      </c>
    </row>
    <row r="465" spans="1:22" x14ac:dyDescent="0.25">
      <c r="A465" s="24">
        <f>'[2]07-2021'!A471</f>
        <v>44397.166666665551</v>
      </c>
      <c r="B465" s="25">
        <v>81.3</v>
      </c>
      <c r="C465" s="26">
        <v>1753.6410000000001</v>
      </c>
      <c r="D465" s="25">
        <v>9.0820000000000007</v>
      </c>
      <c r="E465" s="26">
        <v>195.90700000000001</v>
      </c>
      <c r="F465" s="27">
        <f t="shared" si="93"/>
        <v>72.217999999999989</v>
      </c>
      <c r="G465" s="27">
        <f t="shared" si="93"/>
        <v>1557.7340000000002</v>
      </c>
      <c r="H465" s="28">
        <f>'[2]07-2021'!P471</f>
        <v>0</v>
      </c>
      <c r="I465" s="76">
        <f t="shared" si="94"/>
        <v>72.217999999999989</v>
      </c>
      <c r="J465" s="77">
        <f t="shared" si="92"/>
        <v>21.569885624082644</v>
      </c>
      <c r="K465" s="78">
        <v>3.66</v>
      </c>
      <c r="L465" s="77">
        <f t="shared" si="90"/>
        <v>73.007999999999996</v>
      </c>
      <c r="M465" s="77">
        <f t="shared" si="99"/>
        <v>38.986242810062144</v>
      </c>
      <c r="N465" s="77">
        <f t="shared" si="99"/>
        <v>23.727225133685483</v>
      </c>
      <c r="O465" s="77">
        <f t="shared" si="99"/>
        <v>21.554090736778541</v>
      </c>
      <c r="P465" s="77">
        <f t="shared" si="99"/>
        <v>33.43715435299589</v>
      </c>
      <c r="Q465" s="77">
        <f t="shared" si="99"/>
        <v>33.455047569524993</v>
      </c>
      <c r="R465" s="77">
        <f t="shared" si="95"/>
        <v>73.007999999999996</v>
      </c>
      <c r="S465" s="77">
        <f t="shared" si="96"/>
        <v>0</v>
      </c>
      <c r="T465" s="77">
        <f t="shared" si="100"/>
        <v>0</v>
      </c>
      <c r="U465" s="99">
        <f t="shared" si="97"/>
        <v>0</v>
      </c>
      <c r="V465" s="99">
        <f t="shared" si="98"/>
        <v>0</v>
      </c>
    </row>
    <row r="466" spans="1:22" x14ac:dyDescent="0.25">
      <c r="A466" s="24">
        <f>'[2]07-2021'!A472</f>
        <v>44397.208333332215</v>
      </c>
      <c r="B466" s="25">
        <v>84.5</v>
      </c>
      <c r="C466" s="26">
        <v>1826.0450000000001</v>
      </c>
      <c r="D466" s="25">
        <v>15.066000000000001</v>
      </c>
      <c r="E466" s="26">
        <v>325.57600000000002</v>
      </c>
      <c r="F466" s="27">
        <f t="shared" si="93"/>
        <v>69.433999999999997</v>
      </c>
      <c r="G466" s="27">
        <f t="shared" si="93"/>
        <v>1500.4690000000001</v>
      </c>
      <c r="H466" s="28">
        <f>'[2]07-2021'!P472</f>
        <v>0</v>
      </c>
      <c r="I466" s="76">
        <f t="shared" si="94"/>
        <v>69.433999999999997</v>
      </c>
      <c r="J466" s="77">
        <f t="shared" si="92"/>
        <v>21.610003744563183</v>
      </c>
      <c r="K466" s="78">
        <v>3.66</v>
      </c>
      <c r="L466" s="77">
        <f t="shared" si="90"/>
        <v>73.007999999999996</v>
      </c>
      <c r="M466" s="77">
        <f t="shared" si="99"/>
        <v>38.986242810062144</v>
      </c>
      <c r="N466" s="77">
        <f t="shared" si="99"/>
        <v>23.727225133685483</v>
      </c>
      <c r="O466" s="77">
        <f t="shared" si="99"/>
        <v>21.554090736778541</v>
      </c>
      <c r="P466" s="77">
        <f t="shared" si="99"/>
        <v>33.43715435299589</v>
      </c>
      <c r="Q466" s="77">
        <f t="shared" si="99"/>
        <v>33.455047569524993</v>
      </c>
      <c r="R466" s="77">
        <f t="shared" si="95"/>
        <v>73.007999999999996</v>
      </c>
      <c r="S466" s="77">
        <f t="shared" si="96"/>
        <v>0</v>
      </c>
      <c r="T466" s="77">
        <f t="shared" si="100"/>
        <v>0</v>
      </c>
      <c r="U466" s="99">
        <f t="shared" si="97"/>
        <v>0</v>
      </c>
      <c r="V466" s="99">
        <f t="shared" si="98"/>
        <v>0</v>
      </c>
    </row>
    <row r="467" spans="1:22" x14ac:dyDescent="0.25">
      <c r="A467" s="24">
        <f>'[2]07-2021'!A473</f>
        <v>44397.24999999888</v>
      </c>
      <c r="B467" s="25">
        <v>90.6</v>
      </c>
      <c r="C467" s="26">
        <v>2012.2260000000001</v>
      </c>
      <c r="D467" s="25">
        <v>9.7379999999999995</v>
      </c>
      <c r="E467" s="26">
        <v>216.27699999999999</v>
      </c>
      <c r="F467" s="27">
        <f t="shared" si="93"/>
        <v>80.861999999999995</v>
      </c>
      <c r="G467" s="27">
        <f t="shared" si="93"/>
        <v>1795.9490000000001</v>
      </c>
      <c r="H467" s="28">
        <f>'[2]07-2021'!P473</f>
        <v>0</v>
      </c>
      <c r="I467" s="76">
        <f t="shared" si="94"/>
        <v>80.861999999999995</v>
      </c>
      <c r="J467" s="77">
        <f t="shared" si="92"/>
        <v>22.210049219658185</v>
      </c>
      <c r="K467" s="78">
        <v>3.66</v>
      </c>
      <c r="L467" s="77">
        <f t="shared" si="90"/>
        <v>73.007999999999996</v>
      </c>
      <c r="M467" s="77">
        <f t="shared" si="99"/>
        <v>38.986242810062144</v>
      </c>
      <c r="N467" s="77">
        <f t="shared" si="99"/>
        <v>23.727225133685483</v>
      </c>
      <c r="O467" s="77">
        <f t="shared" si="99"/>
        <v>21.554090736778541</v>
      </c>
      <c r="P467" s="77">
        <f t="shared" si="99"/>
        <v>33.43715435299589</v>
      </c>
      <c r="Q467" s="77">
        <f t="shared" si="99"/>
        <v>33.455047569524993</v>
      </c>
      <c r="R467" s="77">
        <f t="shared" si="95"/>
        <v>73.007999999999996</v>
      </c>
      <c r="S467" s="77">
        <f t="shared" si="96"/>
        <v>0</v>
      </c>
      <c r="T467" s="77">
        <f t="shared" si="100"/>
        <v>0</v>
      </c>
      <c r="U467" s="99">
        <f t="shared" si="97"/>
        <v>0</v>
      </c>
      <c r="V467" s="99">
        <f t="shared" si="98"/>
        <v>0</v>
      </c>
    </row>
    <row r="468" spans="1:22" x14ac:dyDescent="0.25">
      <c r="A468" s="24">
        <f>'[2]07-2021'!A474</f>
        <v>44397.291666665544</v>
      </c>
      <c r="B468" s="25">
        <v>109.65</v>
      </c>
      <c r="C468" s="26">
        <v>2571.2925</v>
      </c>
      <c r="D468" s="25">
        <v>14.955</v>
      </c>
      <c r="E468" s="26">
        <v>350.69099999999997</v>
      </c>
      <c r="F468" s="27">
        <f t="shared" si="93"/>
        <v>94.695000000000007</v>
      </c>
      <c r="G468" s="27">
        <f t="shared" si="93"/>
        <v>2220.6015000000002</v>
      </c>
      <c r="H468" s="28">
        <f>'[2]07-2021'!P474</f>
        <v>0</v>
      </c>
      <c r="I468" s="76">
        <f t="shared" si="94"/>
        <v>94.695000000000007</v>
      </c>
      <c r="J468" s="77">
        <f t="shared" si="92"/>
        <v>23.450039600823697</v>
      </c>
      <c r="K468" s="78">
        <v>3.66</v>
      </c>
      <c r="L468" s="77">
        <f t="shared" si="90"/>
        <v>73.007999999999996</v>
      </c>
      <c r="M468" s="77">
        <f t="shared" si="99"/>
        <v>38.986242810062144</v>
      </c>
      <c r="N468" s="77">
        <f t="shared" si="99"/>
        <v>23.727225133685483</v>
      </c>
      <c r="O468" s="77">
        <f t="shared" si="99"/>
        <v>21.554090736778541</v>
      </c>
      <c r="P468" s="77">
        <f t="shared" si="99"/>
        <v>33.43715435299589</v>
      </c>
      <c r="Q468" s="77">
        <f t="shared" si="99"/>
        <v>33.455047569524993</v>
      </c>
      <c r="R468" s="77">
        <f t="shared" si="95"/>
        <v>73.007999999999996</v>
      </c>
      <c r="S468" s="77">
        <f t="shared" si="96"/>
        <v>0</v>
      </c>
      <c r="T468" s="77">
        <f t="shared" si="100"/>
        <v>0</v>
      </c>
      <c r="U468" s="99">
        <f t="shared" si="97"/>
        <v>0</v>
      </c>
      <c r="V468" s="99">
        <f t="shared" si="98"/>
        <v>0</v>
      </c>
    </row>
    <row r="469" spans="1:22" x14ac:dyDescent="0.25">
      <c r="A469" s="24">
        <f>'[2]07-2021'!A475</f>
        <v>44397.333333332208</v>
      </c>
      <c r="B469" s="25">
        <v>88.4</v>
      </c>
      <c r="C469" s="26">
        <v>2179.06</v>
      </c>
      <c r="D469" s="25">
        <v>13.303000000000001</v>
      </c>
      <c r="E469" s="26">
        <v>327.92399999999998</v>
      </c>
      <c r="F469" s="27">
        <f t="shared" si="93"/>
        <v>75.097000000000008</v>
      </c>
      <c r="G469" s="27">
        <f t="shared" si="93"/>
        <v>1851.136</v>
      </c>
      <c r="H469" s="28">
        <f>'[2]07-2021'!P475</f>
        <v>0</v>
      </c>
      <c r="I469" s="76">
        <f t="shared" si="94"/>
        <v>75.097000000000008</v>
      </c>
      <c r="J469" s="77">
        <f t="shared" si="92"/>
        <v>24.649932753638623</v>
      </c>
      <c r="K469" s="78">
        <v>3.66</v>
      </c>
      <c r="L469" s="77">
        <f t="shared" si="90"/>
        <v>73.007999999999996</v>
      </c>
      <c r="M469" s="77">
        <f t="shared" si="99"/>
        <v>38.986242810062144</v>
      </c>
      <c r="N469" s="77">
        <f t="shared" si="99"/>
        <v>23.727225133685483</v>
      </c>
      <c r="O469" s="77">
        <f t="shared" si="99"/>
        <v>21.554090736778541</v>
      </c>
      <c r="P469" s="77">
        <f t="shared" si="99"/>
        <v>33.43715435299589</v>
      </c>
      <c r="Q469" s="77">
        <f t="shared" si="99"/>
        <v>33.455047569524993</v>
      </c>
      <c r="R469" s="77">
        <f t="shared" si="95"/>
        <v>73.007999999999996</v>
      </c>
      <c r="S469" s="77">
        <f t="shared" si="96"/>
        <v>0</v>
      </c>
      <c r="T469" s="77">
        <f t="shared" si="100"/>
        <v>0</v>
      </c>
      <c r="U469" s="99">
        <f t="shared" si="97"/>
        <v>0</v>
      </c>
      <c r="V469" s="99">
        <f t="shared" si="98"/>
        <v>0</v>
      </c>
    </row>
    <row r="470" spans="1:22" x14ac:dyDescent="0.25">
      <c r="A470" s="24">
        <f>'[2]07-2021'!A476</f>
        <v>44397.374999998872</v>
      </c>
      <c r="B470" s="25">
        <v>71.084999999999994</v>
      </c>
      <c r="C470" s="26">
        <v>1912.1865</v>
      </c>
      <c r="D470" s="25">
        <v>23.181999999999999</v>
      </c>
      <c r="E470" s="26">
        <v>623.58600000000001</v>
      </c>
      <c r="F470" s="27">
        <f t="shared" si="93"/>
        <v>47.902999999999992</v>
      </c>
      <c r="G470" s="27">
        <f t="shared" si="93"/>
        <v>1288.6005</v>
      </c>
      <c r="H470" s="28">
        <f>'[2]07-2021'!P476</f>
        <v>0</v>
      </c>
      <c r="I470" s="76">
        <f t="shared" si="94"/>
        <v>47.902999999999992</v>
      </c>
      <c r="J470" s="77">
        <f t="shared" si="92"/>
        <v>26.900204580088936</v>
      </c>
      <c r="K470" s="78">
        <v>3.66</v>
      </c>
      <c r="L470" s="77">
        <f t="shared" si="90"/>
        <v>73.007999999999996</v>
      </c>
      <c r="M470" s="77">
        <f t="shared" si="99"/>
        <v>38.986242810062144</v>
      </c>
      <c r="N470" s="77">
        <f t="shared" si="99"/>
        <v>23.727225133685483</v>
      </c>
      <c r="O470" s="77">
        <f t="shared" si="99"/>
        <v>21.554090736778541</v>
      </c>
      <c r="P470" s="77">
        <f t="shared" si="99"/>
        <v>33.43715435299589</v>
      </c>
      <c r="Q470" s="77">
        <f t="shared" si="99"/>
        <v>33.455047569524993</v>
      </c>
      <c r="R470" s="77">
        <f t="shared" si="95"/>
        <v>73.007999999999996</v>
      </c>
      <c r="S470" s="77">
        <f t="shared" si="96"/>
        <v>0</v>
      </c>
      <c r="T470" s="77">
        <f t="shared" si="100"/>
        <v>0</v>
      </c>
      <c r="U470" s="99">
        <f t="shared" si="97"/>
        <v>0</v>
      </c>
      <c r="V470" s="99">
        <f t="shared" si="98"/>
        <v>0</v>
      </c>
    </row>
    <row r="471" spans="1:22" x14ac:dyDescent="0.25">
      <c r="A471" s="24">
        <f>'[2]07-2021'!A477</f>
        <v>44397.416666665536</v>
      </c>
      <c r="B471" s="25">
        <v>77.980999999999995</v>
      </c>
      <c r="C471" s="26">
        <v>2079.2074029999999</v>
      </c>
      <c r="D471" s="25">
        <v>0</v>
      </c>
      <c r="E471" s="26">
        <v>0</v>
      </c>
      <c r="F471" s="27">
        <f t="shared" si="93"/>
        <v>77.980999999999995</v>
      </c>
      <c r="G471" s="27">
        <f t="shared" si="93"/>
        <v>2079.2074029999999</v>
      </c>
      <c r="H471" s="28">
        <f>'[2]07-2021'!P477</f>
        <v>0</v>
      </c>
      <c r="I471" s="76">
        <f t="shared" si="94"/>
        <v>77.980999999999995</v>
      </c>
      <c r="J471" s="77">
        <f t="shared" si="92"/>
        <v>26.663</v>
      </c>
      <c r="K471" s="78">
        <v>3.66</v>
      </c>
      <c r="L471" s="77">
        <f t="shared" si="90"/>
        <v>73.007999999999996</v>
      </c>
      <c r="M471" s="77">
        <f t="shared" si="99"/>
        <v>38.986242810062144</v>
      </c>
      <c r="N471" s="77">
        <f t="shared" si="99"/>
        <v>23.727225133685483</v>
      </c>
      <c r="O471" s="77">
        <f t="shared" si="99"/>
        <v>21.554090736778541</v>
      </c>
      <c r="P471" s="77">
        <f t="shared" si="99"/>
        <v>33.43715435299589</v>
      </c>
      <c r="Q471" s="77">
        <f t="shared" si="99"/>
        <v>33.455047569524993</v>
      </c>
      <c r="R471" s="77">
        <f t="shared" si="95"/>
        <v>73.007999999999996</v>
      </c>
      <c r="S471" s="77">
        <f t="shared" si="96"/>
        <v>0</v>
      </c>
      <c r="T471" s="77">
        <f t="shared" si="100"/>
        <v>0</v>
      </c>
      <c r="U471" s="99">
        <f t="shared" si="97"/>
        <v>0</v>
      </c>
      <c r="V471" s="99">
        <f t="shared" si="98"/>
        <v>0</v>
      </c>
    </row>
    <row r="472" spans="1:22" x14ac:dyDescent="0.25">
      <c r="A472" s="24">
        <f>'[2]07-2021'!A478</f>
        <v>44397.458333332201</v>
      </c>
      <c r="B472" s="25">
        <v>171.22</v>
      </c>
      <c r="C472" s="26">
        <v>6187.3771399999996</v>
      </c>
      <c r="D472" s="25">
        <v>64.435000000000002</v>
      </c>
      <c r="E472" s="26">
        <v>2328.4870000000001</v>
      </c>
      <c r="F472" s="27">
        <f t="shared" si="93"/>
        <v>106.785</v>
      </c>
      <c r="G472" s="27">
        <f t="shared" si="93"/>
        <v>3858.8901399999995</v>
      </c>
      <c r="H472" s="28">
        <f>'[2]07-2021'!P478</f>
        <v>0</v>
      </c>
      <c r="I472" s="76">
        <f t="shared" si="94"/>
        <v>106.785</v>
      </c>
      <c r="J472" s="77">
        <f t="shared" si="92"/>
        <v>36.137005571943625</v>
      </c>
      <c r="K472" s="78">
        <v>3.66</v>
      </c>
      <c r="L472" s="77">
        <f t="shared" si="90"/>
        <v>73.007999999999996</v>
      </c>
      <c r="M472" s="77">
        <f t="shared" ref="M472:Q487" si="101">M471</f>
        <v>38.986242810062144</v>
      </c>
      <c r="N472" s="77">
        <f t="shared" si="101"/>
        <v>23.727225133685483</v>
      </c>
      <c r="O472" s="77">
        <f t="shared" si="101"/>
        <v>21.554090736778541</v>
      </c>
      <c r="P472" s="77">
        <f t="shared" si="101"/>
        <v>33.43715435299589</v>
      </c>
      <c r="Q472" s="77">
        <f t="shared" si="101"/>
        <v>33.455047569524993</v>
      </c>
      <c r="R472" s="77">
        <f t="shared" si="95"/>
        <v>73.007999999999996</v>
      </c>
      <c r="S472" s="77">
        <f t="shared" si="96"/>
        <v>0</v>
      </c>
      <c r="T472" s="77">
        <f t="shared" si="100"/>
        <v>0</v>
      </c>
      <c r="U472" s="99">
        <f t="shared" si="97"/>
        <v>0</v>
      </c>
      <c r="V472" s="99">
        <f t="shared" si="98"/>
        <v>0</v>
      </c>
    </row>
    <row r="473" spans="1:22" x14ac:dyDescent="0.25">
      <c r="A473" s="24">
        <f>'[2]07-2021'!A479</f>
        <v>44397.499999998865</v>
      </c>
      <c r="B473" s="25">
        <v>119.76300000000001</v>
      </c>
      <c r="C473" s="26">
        <v>3998.766807</v>
      </c>
      <c r="D473" s="25">
        <v>0</v>
      </c>
      <c r="E473" s="26">
        <v>0</v>
      </c>
      <c r="F473" s="27">
        <f t="shared" si="93"/>
        <v>119.76300000000001</v>
      </c>
      <c r="G473" s="27">
        <f t="shared" si="93"/>
        <v>3998.766807</v>
      </c>
      <c r="H473" s="28">
        <f>'[2]07-2021'!P479</f>
        <v>0</v>
      </c>
      <c r="I473" s="76">
        <f t="shared" si="94"/>
        <v>119.76300000000001</v>
      </c>
      <c r="J473" s="77">
        <f t="shared" si="92"/>
        <v>33.388999999999996</v>
      </c>
      <c r="K473" s="78">
        <v>3.66</v>
      </c>
      <c r="L473" s="77">
        <f t="shared" si="90"/>
        <v>73.007999999999996</v>
      </c>
      <c r="M473" s="77">
        <f t="shared" si="101"/>
        <v>38.986242810062144</v>
      </c>
      <c r="N473" s="77">
        <f t="shared" si="101"/>
        <v>23.727225133685483</v>
      </c>
      <c r="O473" s="77">
        <f t="shared" si="101"/>
        <v>21.554090736778541</v>
      </c>
      <c r="P473" s="77">
        <f t="shared" si="101"/>
        <v>33.43715435299589</v>
      </c>
      <c r="Q473" s="77">
        <f t="shared" si="101"/>
        <v>33.455047569524993</v>
      </c>
      <c r="R473" s="77">
        <f t="shared" si="95"/>
        <v>73.007999999999996</v>
      </c>
      <c r="S473" s="77">
        <f t="shared" si="96"/>
        <v>0</v>
      </c>
      <c r="T473" s="77">
        <f t="shared" si="100"/>
        <v>0</v>
      </c>
      <c r="U473" s="99">
        <f t="shared" si="97"/>
        <v>0</v>
      </c>
      <c r="V473" s="99">
        <f t="shared" si="98"/>
        <v>0</v>
      </c>
    </row>
    <row r="474" spans="1:22" x14ac:dyDescent="0.25">
      <c r="A474" s="24">
        <f>'[2]07-2021'!A480</f>
        <v>44397.541666665529</v>
      </c>
      <c r="B474" s="25">
        <v>32.486999999999995</v>
      </c>
      <c r="C474" s="26">
        <v>1426.662509</v>
      </c>
      <c r="D474" s="25">
        <v>0</v>
      </c>
      <c r="E474" s="26">
        <v>0</v>
      </c>
      <c r="F474" s="27">
        <f t="shared" si="93"/>
        <v>32.486999999999995</v>
      </c>
      <c r="G474" s="27">
        <f t="shared" si="93"/>
        <v>1426.662509</v>
      </c>
      <c r="H474" s="28">
        <f>'[2]07-2021'!P480</f>
        <v>0</v>
      </c>
      <c r="I474" s="76">
        <f t="shared" si="94"/>
        <v>32.486999999999995</v>
      </c>
      <c r="J474" s="77">
        <f t="shared" si="92"/>
        <v>43.914873918798293</v>
      </c>
      <c r="K474" s="78">
        <v>3.66</v>
      </c>
      <c r="L474" s="77">
        <f t="shared" si="90"/>
        <v>73.007999999999996</v>
      </c>
      <c r="M474" s="77">
        <f t="shared" si="101"/>
        <v>38.986242810062144</v>
      </c>
      <c r="N474" s="77">
        <f t="shared" si="101"/>
        <v>23.727225133685483</v>
      </c>
      <c r="O474" s="77">
        <f t="shared" si="101"/>
        <v>21.554090736778541</v>
      </c>
      <c r="P474" s="77">
        <f t="shared" si="101"/>
        <v>33.43715435299589</v>
      </c>
      <c r="Q474" s="77">
        <f t="shared" si="101"/>
        <v>33.455047569524993</v>
      </c>
      <c r="R474" s="77">
        <f t="shared" si="95"/>
        <v>73.007999999999996</v>
      </c>
      <c r="S474" s="77">
        <f t="shared" si="96"/>
        <v>0</v>
      </c>
      <c r="T474" s="77">
        <f t="shared" si="100"/>
        <v>0</v>
      </c>
      <c r="U474" s="99">
        <f t="shared" si="97"/>
        <v>0</v>
      </c>
      <c r="V474" s="99">
        <f t="shared" si="98"/>
        <v>0</v>
      </c>
    </row>
    <row r="475" spans="1:22" x14ac:dyDescent="0.25">
      <c r="A475" s="24">
        <f>'[2]07-2021'!A481</f>
        <v>44397.583333332193</v>
      </c>
      <c r="B475" s="25">
        <v>79.83</v>
      </c>
      <c r="C475" s="26">
        <v>3930.8292000000001</v>
      </c>
      <c r="D475" s="25">
        <v>35.616</v>
      </c>
      <c r="E475" s="26">
        <v>1753.732</v>
      </c>
      <c r="F475" s="27">
        <f t="shared" si="93"/>
        <v>44.213999999999999</v>
      </c>
      <c r="G475" s="27">
        <f t="shared" si="93"/>
        <v>2177.0972000000002</v>
      </c>
      <c r="H475" s="28">
        <f>'[2]07-2021'!P481</f>
        <v>0</v>
      </c>
      <c r="I475" s="76">
        <f t="shared" si="94"/>
        <v>44.213999999999999</v>
      </c>
      <c r="J475" s="77">
        <f t="shared" si="92"/>
        <v>49.239996381236715</v>
      </c>
      <c r="K475" s="78">
        <v>3.66</v>
      </c>
      <c r="L475" s="77">
        <f t="shared" si="90"/>
        <v>73.007999999999996</v>
      </c>
      <c r="M475" s="77">
        <f t="shared" si="101"/>
        <v>38.986242810062144</v>
      </c>
      <c r="N475" s="77">
        <f t="shared" si="101"/>
        <v>23.727225133685483</v>
      </c>
      <c r="O475" s="77">
        <f t="shared" si="101"/>
        <v>21.554090736778541</v>
      </c>
      <c r="P475" s="77">
        <f t="shared" si="101"/>
        <v>33.43715435299589</v>
      </c>
      <c r="Q475" s="77">
        <f t="shared" si="101"/>
        <v>33.455047569524993</v>
      </c>
      <c r="R475" s="77">
        <f t="shared" si="95"/>
        <v>73.007999999999996</v>
      </c>
      <c r="S475" s="77">
        <f t="shared" si="96"/>
        <v>0</v>
      </c>
      <c r="T475" s="77">
        <f t="shared" si="100"/>
        <v>0</v>
      </c>
      <c r="U475" s="99">
        <f t="shared" si="97"/>
        <v>0</v>
      </c>
      <c r="V475" s="99">
        <f t="shared" si="98"/>
        <v>0</v>
      </c>
    </row>
    <row r="476" spans="1:22" x14ac:dyDescent="0.25">
      <c r="A476" s="24">
        <f>'[2]07-2021'!A482</f>
        <v>44397.624999998858</v>
      </c>
      <c r="B476" s="25">
        <v>58.873000000000005</v>
      </c>
      <c r="C476" s="26">
        <v>2973.507951</v>
      </c>
      <c r="D476" s="25">
        <v>0</v>
      </c>
      <c r="E476" s="26">
        <v>0</v>
      </c>
      <c r="F476" s="27">
        <f t="shared" si="93"/>
        <v>58.873000000000005</v>
      </c>
      <c r="G476" s="27">
        <f t="shared" si="93"/>
        <v>2973.507951</v>
      </c>
      <c r="H476" s="28">
        <f>'[2]07-2021'!P482</f>
        <v>0</v>
      </c>
      <c r="I476" s="76">
        <f t="shared" si="94"/>
        <v>58.873000000000005</v>
      </c>
      <c r="J476" s="77">
        <f t="shared" si="92"/>
        <v>50.507158646578226</v>
      </c>
      <c r="K476" s="78">
        <v>3.66</v>
      </c>
      <c r="L476" s="77">
        <f t="shared" si="90"/>
        <v>73.007999999999996</v>
      </c>
      <c r="M476" s="77">
        <f t="shared" si="101"/>
        <v>38.986242810062144</v>
      </c>
      <c r="N476" s="77">
        <f t="shared" si="101"/>
        <v>23.727225133685483</v>
      </c>
      <c r="O476" s="77">
        <f t="shared" si="101"/>
        <v>21.554090736778541</v>
      </c>
      <c r="P476" s="77">
        <f t="shared" si="101"/>
        <v>33.43715435299589</v>
      </c>
      <c r="Q476" s="77">
        <f t="shared" si="101"/>
        <v>33.455047569524993</v>
      </c>
      <c r="R476" s="77">
        <f t="shared" si="95"/>
        <v>73.007999999999996</v>
      </c>
      <c r="S476" s="77">
        <f t="shared" si="96"/>
        <v>0</v>
      </c>
      <c r="T476" s="77">
        <f t="shared" si="100"/>
        <v>0</v>
      </c>
      <c r="U476" s="99">
        <f t="shared" si="97"/>
        <v>0</v>
      </c>
      <c r="V476" s="99">
        <f t="shared" si="98"/>
        <v>0</v>
      </c>
    </row>
    <row r="477" spans="1:22" x14ac:dyDescent="0.25">
      <c r="A477" s="24">
        <f>'[2]07-2021'!A483</f>
        <v>44397.666666665522</v>
      </c>
      <c r="B477" s="25">
        <v>60.695</v>
      </c>
      <c r="C477" s="26">
        <v>4597.5248600000004</v>
      </c>
      <c r="D477" s="25">
        <v>26.38</v>
      </c>
      <c r="E477" s="26">
        <v>1998.232</v>
      </c>
      <c r="F477" s="27">
        <f t="shared" si="93"/>
        <v>34.314999999999998</v>
      </c>
      <c r="G477" s="27">
        <f t="shared" si="93"/>
        <v>2599.2928600000005</v>
      </c>
      <c r="H477" s="28">
        <f>'[2]07-2021'!P483</f>
        <v>0</v>
      </c>
      <c r="I477" s="76">
        <f t="shared" si="94"/>
        <v>34.314999999999998</v>
      </c>
      <c r="J477" s="77">
        <f t="shared" si="92"/>
        <v>75.748006994025957</v>
      </c>
      <c r="K477" s="78">
        <v>3.66</v>
      </c>
      <c r="L477" s="77">
        <f t="shared" si="90"/>
        <v>73.007999999999996</v>
      </c>
      <c r="M477" s="77">
        <f t="shared" si="101"/>
        <v>38.986242810062144</v>
      </c>
      <c r="N477" s="77">
        <f t="shared" si="101"/>
        <v>23.727225133685483</v>
      </c>
      <c r="O477" s="77">
        <f t="shared" si="101"/>
        <v>21.554090736778541</v>
      </c>
      <c r="P477" s="77">
        <f t="shared" si="101"/>
        <v>33.43715435299589</v>
      </c>
      <c r="Q477" s="77">
        <f t="shared" si="101"/>
        <v>33.455047569524993</v>
      </c>
      <c r="R477" s="77">
        <f t="shared" si="95"/>
        <v>73.007999999999996</v>
      </c>
      <c r="S477" s="77">
        <f t="shared" si="96"/>
        <v>2.7400069940259613</v>
      </c>
      <c r="T477" s="77">
        <f t="shared" si="100"/>
        <v>94.023340000000857</v>
      </c>
      <c r="U477" s="99">
        <f t="shared" si="97"/>
        <v>1</v>
      </c>
      <c r="V477" s="99">
        <f t="shared" si="98"/>
        <v>1</v>
      </c>
    </row>
    <row r="478" spans="1:22" x14ac:dyDescent="0.25">
      <c r="A478" s="24">
        <f>'[2]07-2021'!A484</f>
        <v>44397.708333332186</v>
      </c>
      <c r="B478" s="25">
        <v>93.512</v>
      </c>
      <c r="C478" s="26">
        <v>8976.3103919999994</v>
      </c>
      <c r="D478" s="25">
        <v>38.659999999999997</v>
      </c>
      <c r="E478" s="26">
        <v>3711.0120000000002</v>
      </c>
      <c r="F478" s="27">
        <f t="shared" si="93"/>
        <v>54.852000000000004</v>
      </c>
      <c r="G478" s="27">
        <f t="shared" si="93"/>
        <v>5265.2983919999988</v>
      </c>
      <c r="H478" s="28">
        <f>'[2]07-2021'!P484</f>
        <v>0</v>
      </c>
      <c r="I478" s="76">
        <f t="shared" si="94"/>
        <v>54.852000000000004</v>
      </c>
      <c r="J478" s="77">
        <f t="shared" si="92"/>
        <v>95.991001093852518</v>
      </c>
      <c r="K478" s="78">
        <v>3.66</v>
      </c>
      <c r="L478" s="77">
        <f t="shared" si="90"/>
        <v>73.007999999999996</v>
      </c>
      <c r="M478" s="77">
        <f t="shared" si="101"/>
        <v>38.986242810062144</v>
      </c>
      <c r="N478" s="77">
        <f t="shared" si="101"/>
        <v>23.727225133685483</v>
      </c>
      <c r="O478" s="77">
        <f t="shared" si="101"/>
        <v>21.554090736778541</v>
      </c>
      <c r="P478" s="77">
        <f t="shared" si="101"/>
        <v>33.43715435299589</v>
      </c>
      <c r="Q478" s="77">
        <f t="shared" si="101"/>
        <v>33.455047569524993</v>
      </c>
      <c r="R478" s="77">
        <f t="shared" si="95"/>
        <v>73.007999999999996</v>
      </c>
      <c r="S478" s="77">
        <f t="shared" si="96"/>
        <v>22.983001093852522</v>
      </c>
      <c r="T478" s="77">
        <f t="shared" si="100"/>
        <v>1260.6635759999986</v>
      </c>
      <c r="U478" s="99">
        <f t="shared" si="97"/>
        <v>1</v>
      </c>
      <c r="V478" s="99">
        <f t="shared" si="98"/>
        <v>2</v>
      </c>
    </row>
    <row r="479" spans="1:22" x14ac:dyDescent="0.25">
      <c r="A479" s="24">
        <f>'[2]07-2021'!A485</f>
        <v>44397.74999999885</v>
      </c>
      <c r="B479" s="25">
        <v>66.572999999999993</v>
      </c>
      <c r="C479" s="26">
        <v>4568.9715630000001</v>
      </c>
      <c r="D479" s="25">
        <v>39.79</v>
      </c>
      <c r="E479" s="26">
        <v>2730.828</v>
      </c>
      <c r="F479" s="27">
        <f t="shared" si="93"/>
        <v>26.782999999999994</v>
      </c>
      <c r="G479" s="27">
        <f t="shared" si="93"/>
        <v>1838.1435630000001</v>
      </c>
      <c r="H479" s="28">
        <f>'[2]07-2021'!P485</f>
        <v>0</v>
      </c>
      <c r="I479" s="76">
        <f t="shared" si="94"/>
        <v>26.782999999999994</v>
      </c>
      <c r="J479" s="77">
        <f t="shared" si="92"/>
        <v>68.630980958070438</v>
      </c>
      <c r="K479" s="78">
        <v>3.66</v>
      </c>
      <c r="L479" s="77">
        <f t="shared" si="90"/>
        <v>73.007999999999996</v>
      </c>
      <c r="M479" s="77">
        <f t="shared" si="101"/>
        <v>38.986242810062144</v>
      </c>
      <c r="N479" s="77">
        <f t="shared" si="101"/>
        <v>23.727225133685483</v>
      </c>
      <c r="O479" s="77">
        <f t="shared" si="101"/>
        <v>21.554090736778541</v>
      </c>
      <c r="P479" s="77">
        <f t="shared" si="101"/>
        <v>33.43715435299589</v>
      </c>
      <c r="Q479" s="77">
        <f t="shared" si="101"/>
        <v>33.455047569524993</v>
      </c>
      <c r="R479" s="77">
        <f t="shared" si="95"/>
        <v>73.007999999999996</v>
      </c>
      <c r="S479" s="77">
        <f t="shared" si="96"/>
        <v>0</v>
      </c>
      <c r="T479" s="77">
        <f t="shared" si="100"/>
        <v>0</v>
      </c>
      <c r="U479" s="99">
        <f t="shared" si="97"/>
        <v>0</v>
      </c>
      <c r="V479" s="99">
        <f t="shared" si="98"/>
        <v>0</v>
      </c>
    </row>
    <row r="480" spans="1:22" x14ac:dyDescent="0.25">
      <c r="A480" s="24">
        <f>'[2]07-2021'!A486</f>
        <v>44397.791666665515</v>
      </c>
      <c r="B480" s="25">
        <v>113.753</v>
      </c>
      <c r="C480" s="26">
        <v>5625.0858500000004</v>
      </c>
      <c r="D480" s="25">
        <v>103.8</v>
      </c>
      <c r="E480" s="26">
        <v>5132.91</v>
      </c>
      <c r="F480" s="27">
        <f t="shared" si="93"/>
        <v>9.953000000000003</v>
      </c>
      <c r="G480" s="27">
        <f t="shared" si="93"/>
        <v>492.17585000000054</v>
      </c>
      <c r="H480" s="28">
        <f>'[2]07-2021'!P486</f>
        <v>0</v>
      </c>
      <c r="I480" s="76">
        <f t="shared" si="94"/>
        <v>9.953000000000003</v>
      </c>
      <c r="J480" s="77">
        <f t="shared" si="92"/>
        <v>49.450000000000038</v>
      </c>
      <c r="K480" s="78">
        <v>3.66</v>
      </c>
      <c r="L480" s="77">
        <f t="shared" si="90"/>
        <v>73.007999999999996</v>
      </c>
      <c r="M480" s="77">
        <f t="shared" si="101"/>
        <v>38.986242810062144</v>
      </c>
      <c r="N480" s="77">
        <f t="shared" si="101"/>
        <v>23.727225133685483</v>
      </c>
      <c r="O480" s="77">
        <f t="shared" si="101"/>
        <v>21.554090736778541</v>
      </c>
      <c r="P480" s="77">
        <f t="shared" si="101"/>
        <v>33.43715435299589</v>
      </c>
      <c r="Q480" s="77">
        <f t="shared" si="101"/>
        <v>33.455047569524993</v>
      </c>
      <c r="R480" s="77">
        <f t="shared" si="95"/>
        <v>73.007999999999996</v>
      </c>
      <c r="S480" s="77">
        <f t="shared" si="96"/>
        <v>0</v>
      </c>
      <c r="T480" s="77">
        <f t="shared" si="100"/>
        <v>0</v>
      </c>
      <c r="U480" s="99">
        <f t="shared" si="97"/>
        <v>0</v>
      </c>
      <c r="V480" s="99">
        <f t="shared" si="98"/>
        <v>0</v>
      </c>
    </row>
    <row r="481" spans="1:22" x14ac:dyDescent="0.25">
      <c r="A481" s="24">
        <f>'[2]07-2021'!A487</f>
        <v>44397.833333332179</v>
      </c>
      <c r="B481" s="25">
        <v>24.51</v>
      </c>
      <c r="C481" s="26">
        <v>896.30619000000002</v>
      </c>
      <c r="D481" s="25">
        <v>0</v>
      </c>
      <c r="E481" s="26">
        <v>0</v>
      </c>
      <c r="F481" s="27">
        <f t="shared" si="93"/>
        <v>24.51</v>
      </c>
      <c r="G481" s="27">
        <f t="shared" si="93"/>
        <v>896.30619000000002</v>
      </c>
      <c r="H481" s="28">
        <f>'[2]07-2021'!P487</f>
        <v>0</v>
      </c>
      <c r="I481" s="76">
        <f t="shared" si="94"/>
        <v>24.51</v>
      </c>
      <c r="J481" s="77">
        <f t="shared" si="92"/>
        <v>36.568999999999996</v>
      </c>
      <c r="K481" s="78">
        <v>3.66</v>
      </c>
      <c r="L481" s="77">
        <f t="shared" si="90"/>
        <v>73.007999999999996</v>
      </c>
      <c r="M481" s="77">
        <f t="shared" si="101"/>
        <v>38.986242810062144</v>
      </c>
      <c r="N481" s="77">
        <f t="shared" si="101"/>
        <v>23.727225133685483</v>
      </c>
      <c r="O481" s="77">
        <f t="shared" si="101"/>
        <v>21.554090736778541</v>
      </c>
      <c r="P481" s="77">
        <f t="shared" si="101"/>
        <v>33.43715435299589</v>
      </c>
      <c r="Q481" s="77">
        <f t="shared" si="101"/>
        <v>33.455047569524993</v>
      </c>
      <c r="R481" s="77">
        <f t="shared" si="95"/>
        <v>73.007999999999996</v>
      </c>
      <c r="S481" s="77">
        <f t="shared" si="96"/>
        <v>0</v>
      </c>
      <c r="T481" s="77">
        <f t="shared" si="100"/>
        <v>0</v>
      </c>
      <c r="U481" s="99">
        <f t="shared" si="97"/>
        <v>0</v>
      </c>
      <c r="V481" s="99">
        <f t="shared" si="98"/>
        <v>0</v>
      </c>
    </row>
    <row r="482" spans="1:22" x14ac:dyDescent="0.25">
      <c r="A482" s="24">
        <f>'[2]07-2021'!A488</f>
        <v>44397.874999998843</v>
      </c>
      <c r="B482" s="25">
        <v>21.26</v>
      </c>
      <c r="C482" s="26">
        <v>989.01520000000005</v>
      </c>
      <c r="D482" s="25">
        <v>21.26</v>
      </c>
      <c r="E482" s="26">
        <v>989.01499999999999</v>
      </c>
      <c r="F482" s="27">
        <f t="shared" si="93"/>
        <v>0</v>
      </c>
      <c r="G482" s="27">
        <f t="shared" si="93"/>
        <v>2.0000000006348273E-4</v>
      </c>
      <c r="H482" s="28">
        <f>'[2]07-2021'!P488</f>
        <v>0</v>
      </c>
      <c r="I482" s="76">
        <f t="shared" si="94"/>
        <v>0</v>
      </c>
      <c r="J482" s="77">
        <f t="shared" si="92"/>
        <v>0</v>
      </c>
      <c r="K482" s="78">
        <v>3.66</v>
      </c>
      <c r="L482" s="77">
        <f t="shared" si="90"/>
        <v>73.007999999999996</v>
      </c>
      <c r="M482" s="77">
        <f t="shared" si="101"/>
        <v>38.986242810062144</v>
      </c>
      <c r="N482" s="77">
        <f t="shared" si="101"/>
        <v>23.727225133685483</v>
      </c>
      <c r="O482" s="77">
        <f t="shared" si="101"/>
        <v>21.554090736778541</v>
      </c>
      <c r="P482" s="77">
        <f t="shared" si="101"/>
        <v>33.43715435299589</v>
      </c>
      <c r="Q482" s="77">
        <f t="shared" si="101"/>
        <v>33.455047569524993</v>
      </c>
      <c r="R482" s="77">
        <f t="shared" si="95"/>
        <v>73.007999999999996</v>
      </c>
      <c r="S482" s="77">
        <f t="shared" si="96"/>
        <v>0</v>
      </c>
      <c r="T482" s="77">
        <f t="shared" si="100"/>
        <v>0</v>
      </c>
      <c r="U482" s="99">
        <f t="shared" si="97"/>
        <v>0</v>
      </c>
      <c r="V482" s="99">
        <f t="shared" si="98"/>
        <v>0</v>
      </c>
    </row>
    <row r="483" spans="1:22" x14ac:dyDescent="0.25">
      <c r="A483" s="24">
        <f>'[2]07-2021'!A489</f>
        <v>44397.916666665507</v>
      </c>
      <c r="B483" s="25">
        <v>26.201000000000001</v>
      </c>
      <c r="C483" s="26">
        <v>933.82984099999999</v>
      </c>
      <c r="D483" s="25">
        <v>0</v>
      </c>
      <c r="E483" s="26">
        <v>0</v>
      </c>
      <c r="F483" s="27">
        <f t="shared" si="93"/>
        <v>26.201000000000001</v>
      </c>
      <c r="G483" s="27">
        <f t="shared" si="93"/>
        <v>933.82984099999999</v>
      </c>
      <c r="H483" s="28">
        <f>'[2]07-2021'!P489</f>
        <v>0</v>
      </c>
      <c r="I483" s="76">
        <f t="shared" si="94"/>
        <v>26.201000000000001</v>
      </c>
      <c r="J483" s="77">
        <f t="shared" si="92"/>
        <v>35.640999999999998</v>
      </c>
      <c r="K483" s="78">
        <v>3.66</v>
      </c>
      <c r="L483" s="77">
        <f t="shared" si="90"/>
        <v>73.007999999999996</v>
      </c>
      <c r="M483" s="77">
        <f t="shared" si="101"/>
        <v>38.986242810062144</v>
      </c>
      <c r="N483" s="77">
        <f t="shared" si="101"/>
        <v>23.727225133685483</v>
      </c>
      <c r="O483" s="77">
        <f t="shared" si="101"/>
        <v>21.554090736778541</v>
      </c>
      <c r="P483" s="77">
        <f t="shared" si="101"/>
        <v>33.43715435299589</v>
      </c>
      <c r="Q483" s="77">
        <f t="shared" si="101"/>
        <v>33.455047569524993</v>
      </c>
      <c r="R483" s="77">
        <f t="shared" si="95"/>
        <v>73.007999999999996</v>
      </c>
      <c r="S483" s="77">
        <f t="shared" si="96"/>
        <v>0</v>
      </c>
      <c r="T483" s="77">
        <f t="shared" si="100"/>
        <v>0</v>
      </c>
      <c r="U483" s="99">
        <f t="shared" si="97"/>
        <v>0</v>
      </c>
      <c r="V483" s="99">
        <f t="shared" si="98"/>
        <v>0</v>
      </c>
    </row>
    <row r="484" spans="1:22" x14ac:dyDescent="0.25">
      <c r="A484" s="24">
        <f>'[2]07-2021'!A490</f>
        <v>44397.958333332172</v>
      </c>
      <c r="B484" s="25">
        <v>37.29</v>
      </c>
      <c r="C484" s="26">
        <v>1084.0202999999999</v>
      </c>
      <c r="D484" s="25">
        <v>0</v>
      </c>
      <c r="E484" s="26">
        <v>0</v>
      </c>
      <c r="F484" s="27">
        <f t="shared" si="93"/>
        <v>37.29</v>
      </c>
      <c r="G484" s="27">
        <f t="shared" si="93"/>
        <v>1084.0202999999999</v>
      </c>
      <c r="H484" s="28">
        <f>'[2]07-2021'!P490</f>
        <v>0</v>
      </c>
      <c r="I484" s="76">
        <f t="shared" si="94"/>
        <v>37.29</v>
      </c>
      <c r="J484" s="77">
        <f t="shared" si="92"/>
        <v>29.069999999999997</v>
      </c>
      <c r="K484" s="78">
        <v>3.66</v>
      </c>
      <c r="L484" s="77">
        <f t="shared" si="90"/>
        <v>73.007999999999996</v>
      </c>
      <c r="M484" s="77">
        <f t="shared" si="101"/>
        <v>38.986242810062144</v>
      </c>
      <c r="N484" s="77">
        <f t="shared" si="101"/>
        <v>23.727225133685483</v>
      </c>
      <c r="O484" s="77">
        <f t="shared" si="101"/>
        <v>21.554090736778541</v>
      </c>
      <c r="P484" s="77">
        <f t="shared" si="101"/>
        <v>33.43715435299589</v>
      </c>
      <c r="Q484" s="77">
        <f t="shared" si="101"/>
        <v>33.455047569524993</v>
      </c>
      <c r="R484" s="77">
        <f t="shared" si="95"/>
        <v>73.007999999999996</v>
      </c>
      <c r="S484" s="77">
        <f t="shared" si="96"/>
        <v>0</v>
      </c>
      <c r="T484" s="77">
        <f t="shared" si="100"/>
        <v>0</v>
      </c>
      <c r="U484" s="99">
        <f t="shared" si="97"/>
        <v>0</v>
      </c>
      <c r="V484" s="99">
        <f t="shared" si="98"/>
        <v>0</v>
      </c>
    </row>
    <row r="485" spans="1:22" x14ac:dyDescent="0.25">
      <c r="A485" s="24">
        <f>'[2]07-2021'!A491</f>
        <v>44397.999999998836</v>
      </c>
      <c r="B485" s="25">
        <v>3.3319999999999999</v>
      </c>
      <c r="C485" s="26">
        <v>-3.8584559999999999</v>
      </c>
      <c r="D485" s="25">
        <v>0</v>
      </c>
      <c r="E485" s="26">
        <v>0</v>
      </c>
      <c r="F485" s="27">
        <f t="shared" si="93"/>
        <v>3.3319999999999999</v>
      </c>
      <c r="G485" s="27">
        <f t="shared" si="93"/>
        <v>-3.8584559999999999</v>
      </c>
      <c r="H485" s="28">
        <f>'[2]07-2021'!P491</f>
        <v>0</v>
      </c>
      <c r="I485" s="76">
        <f t="shared" si="94"/>
        <v>3.3319999999999999</v>
      </c>
      <c r="J485" s="77">
        <f t="shared" si="92"/>
        <v>-1.1579999999999999</v>
      </c>
      <c r="K485" s="78">
        <v>3.66</v>
      </c>
      <c r="L485" s="77">
        <f t="shared" si="90"/>
        <v>73.007999999999996</v>
      </c>
      <c r="M485" s="77">
        <f t="shared" si="101"/>
        <v>38.986242810062144</v>
      </c>
      <c r="N485" s="77">
        <f t="shared" si="101"/>
        <v>23.727225133685483</v>
      </c>
      <c r="O485" s="77">
        <f t="shared" si="101"/>
        <v>21.554090736778541</v>
      </c>
      <c r="P485" s="77">
        <f t="shared" si="101"/>
        <v>33.43715435299589</v>
      </c>
      <c r="Q485" s="77">
        <f t="shared" si="101"/>
        <v>33.455047569524993</v>
      </c>
      <c r="R485" s="77">
        <f t="shared" si="95"/>
        <v>73.007999999999996</v>
      </c>
      <c r="S485" s="77">
        <f t="shared" si="96"/>
        <v>0</v>
      </c>
      <c r="T485" s="77">
        <f t="shared" si="100"/>
        <v>0</v>
      </c>
      <c r="U485" s="99">
        <f t="shared" si="97"/>
        <v>0</v>
      </c>
      <c r="V485" s="99">
        <f t="shared" si="98"/>
        <v>0</v>
      </c>
    </row>
    <row r="486" spans="1:22" x14ac:dyDescent="0.25">
      <c r="A486" s="24">
        <f>'[2]07-2021'!A492</f>
        <v>44398.0416666655</v>
      </c>
      <c r="B486" s="25">
        <v>50.963000000000001</v>
      </c>
      <c r="C486" s="26">
        <v>1371.8280479999999</v>
      </c>
      <c r="D486" s="25">
        <v>0</v>
      </c>
      <c r="E486" s="26">
        <v>0</v>
      </c>
      <c r="F486" s="27">
        <f t="shared" si="93"/>
        <v>50.963000000000001</v>
      </c>
      <c r="G486" s="27">
        <f t="shared" si="93"/>
        <v>1371.8280479999999</v>
      </c>
      <c r="H486" s="28">
        <f>'[2]07-2021'!P492</f>
        <v>0</v>
      </c>
      <c r="I486" s="76">
        <f t="shared" si="94"/>
        <v>50.963000000000001</v>
      </c>
      <c r="J486" s="77">
        <f t="shared" si="92"/>
        <v>26.918118007181679</v>
      </c>
      <c r="K486" s="78">
        <v>3.69</v>
      </c>
      <c r="L486" s="77">
        <f t="shared" si="90"/>
        <v>73.331999999999994</v>
      </c>
      <c r="M486" s="77">
        <f t="shared" si="101"/>
        <v>38.986242810062144</v>
      </c>
      <c r="N486" s="77">
        <f t="shared" si="101"/>
        <v>23.727225133685483</v>
      </c>
      <c r="O486" s="77">
        <f t="shared" si="101"/>
        <v>21.554090736778541</v>
      </c>
      <c r="P486" s="77">
        <f t="shared" si="101"/>
        <v>33.43715435299589</v>
      </c>
      <c r="Q486" s="77">
        <f t="shared" si="101"/>
        <v>33.455047569524993</v>
      </c>
      <c r="R486" s="77">
        <f t="shared" si="95"/>
        <v>73.331999999999994</v>
      </c>
      <c r="S486" s="77">
        <f t="shared" si="96"/>
        <v>0</v>
      </c>
      <c r="T486" s="77">
        <f t="shared" si="100"/>
        <v>0</v>
      </c>
      <c r="U486" s="99">
        <f t="shared" si="97"/>
        <v>0</v>
      </c>
      <c r="V486" s="99">
        <f t="shared" si="98"/>
        <v>0</v>
      </c>
    </row>
    <row r="487" spans="1:22" x14ac:dyDescent="0.25">
      <c r="A487" s="24">
        <f>'[2]07-2021'!A493</f>
        <v>44398.083333332164</v>
      </c>
      <c r="B487" s="25">
        <v>94.1</v>
      </c>
      <c r="C487" s="26">
        <v>2343.09</v>
      </c>
      <c r="D487" s="25">
        <v>0</v>
      </c>
      <c r="E487" s="26">
        <v>0</v>
      </c>
      <c r="F487" s="27">
        <f t="shared" si="93"/>
        <v>94.1</v>
      </c>
      <c r="G487" s="27">
        <f t="shared" si="93"/>
        <v>2343.09</v>
      </c>
      <c r="H487" s="28">
        <f>'[2]07-2021'!P493</f>
        <v>0</v>
      </c>
      <c r="I487" s="76">
        <f t="shared" si="94"/>
        <v>94.1</v>
      </c>
      <c r="J487" s="77">
        <f t="shared" si="92"/>
        <v>24.900000000000002</v>
      </c>
      <c r="K487" s="78">
        <v>3.69</v>
      </c>
      <c r="L487" s="77">
        <f t="shared" si="90"/>
        <v>73.331999999999994</v>
      </c>
      <c r="M487" s="77">
        <f t="shared" si="101"/>
        <v>38.986242810062144</v>
      </c>
      <c r="N487" s="77">
        <f t="shared" si="101"/>
        <v>23.727225133685483</v>
      </c>
      <c r="O487" s="77">
        <f t="shared" si="101"/>
        <v>21.554090736778541</v>
      </c>
      <c r="P487" s="77">
        <f t="shared" si="101"/>
        <v>33.43715435299589</v>
      </c>
      <c r="Q487" s="77">
        <f t="shared" si="101"/>
        <v>33.455047569524993</v>
      </c>
      <c r="R487" s="77">
        <f t="shared" si="95"/>
        <v>73.331999999999994</v>
      </c>
      <c r="S487" s="77">
        <f t="shared" si="96"/>
        <v>0</v>
      </c>
      <c r="T487" s="77">
        <f t="shared" si="100"/>
        <v>0</v>
      </c>
      <c r="U487" s="99">
        <f t="shared" si="97"/>
        <v>0</v>
      </c>
      <c r="V487" s="99">
        <f t="shared" si="98"/>
        <v>0</v>
      </c>
    </row>
    <row r="488" spans="1:22" x14ac:dyDescent="0.25">
      <c r="A488" s="24">
        <f>'[2]07-2021'!A494</f>
        <v>44398.124999998829</v>
      </c>
      <c r="B488" s="25">
        <v>108.35</v>
      </c>
      <c r="C488" s="26">
        <v>2572.2289999999998</v>
      </c>
      <c r="D488" s="25">
        <v>0</v>
      </c>
      <c r="E488" s="26">
        <v>0</v>
      </c>
      <c r="F488" s="27">
        <f t="shared" si="93"/>
        <v>108.35</v>
      </c>
      <c r="G488" s="27">
        <f t="shared" si="93"/>
        <v>2572.2289999999998</v>
      </c>
      <c r="H488" s="28">
        <f>'[2]07-2021'!P494</f>
        <v>0</v>
      </c>
      <c r="I488" s="76">
        <f t="shared" si="94"/>
        <v>108.35</v>
      </c>
      <c r="J488" s="77">
        <f t="shared" si="92"/>
        <v>23.74</v>
      </c>
      <c r="K488" s="78">
        <v>3.69</v>
      </c>
      <c r="L488" s="77">
        <f t="shared" si="90"/>
        <v>73.331999999999994</v>
      </c>
      <c r="M488" s="77">
        <f t="shared" ref="M488:Q503" si="102">M487</f>
        <v>38.986242810062144</v>
      </c>
      <c r="N488" s="77">
        <f t="shared" si="102"/>
        <v>23.727225133685483</v>
      </c>
      <c r="O488" s="77">
        <f t="shared" si="102"/>
        <v>21.554090736778541</v>
      </c>
      <c r="P488" s="77">
        <f t="shared" si="102"/>
        <v>33.43715435299589</v>
      </c>
      <c r="Q488" s="77">
        <f t="shared" si="102"/>
        <v>33.455047569524993</v>
      </c>
      <c r="R488" s="77">
        <f t="shared" si="95"/>
        <v>73.331999999999994</v>
      </c>
      <c r="S488" s="77">
        <f t="shared" si="96"/>
        <v>0</v>
      </c>
      <c r="T488" s="77">
        <f t="shared" si="100"/>
        <v>0</v>
      </c>
      <c r="U488" s="99">
        <f t="shared" si="97"/>
        <v>0</v>
      </c>
      <c r="V488" s="99">
        <f t="shared" si="98"/>
        <v>0</v>
      </c>
    </row>
    <row r="489" spans="1:22" x14ac:dyDescent="0.25">
      <c r="A489" s="24">
        <f>'[2]07-2021'!A495</f>
        <v>44398.166666665493</v>
      </c>
      <c r="B489" s="25">
        <v>89.1</v>
      </c>
      <c r="C489" s="26">
        <v>2039.499</v>
      </c>
      <c r="D489" s="25">
        <v>0</v>
      </c>
      <c r="E489" s="26">
        <v>0</v>
      </c>
      <c r="F489" s="27">
        <f t="shared" si="93"/>
        <v>89.1</v>
      </c>
      <c r="G489" s="27">
        <f t="shared" si="93"/>
        <v>2039.499</v>
      </c>
      <c r="H489" s="28">
        <f>'[2]07-2021'!P495</f>
        <v>0</v>
      </c>
      <c r="I489" s="76">
        <f t="shared" si="94"/>
        <v>89.1</v>
      </c>
      <c r="J489" s="77">
        <f t="shared" si="92"/>
        <v>22.89</v>
      </c>
      <c r="K489" s="78">
        <v>3.69</v>
      </c>
      <c r="L489" s="77">
        <f t="shared" si="90"/>
        <v>73.331999999999994</v>
      </c>
      <c r="M489" s="77">
        <f t="shared" si="102"/>
        <v>38.986242810062144</v>
      </c>
      <c r="N489" s="77">
        <f t="shared" si="102"/>
        <v>23.727225133685483</v>
      </c>
      <c r="O489" s="77">
        <f t="shared" si="102"/>
        <v>21.554090736778541</v>
      </c>
      <c r="P489" s="77">
        <f t="shared" si="102"/>
        <v>33.43715435299589</v>
      </c>
      <c r="Q489" s="77">
        <f t="shared" si="102"/>
        <v>33.455047569524993</v>
      </c>
      <c r="R489" s="77">
        <f t="shared" si="95"/>
        <v>73.331999999999994</v>
      </c>
      <c r="S489" s="77">
        <f t="shared" si="96"/>
        <v>0</v>
      </c>
      <c r="T489" s="77">
        <f t="shared" si="100"/>
        <v>0</v>
      </c>
      <c r="U489" s="99">
        <f t="shared" si="97"/>
        <v>0</v>
      </c>
      <c r="V489" s="99">
        <f t="shared" si="98"/>
        <v>0</v>
      </c>
    </row>
    <row r="490" spans="1:22" x14ac:dyDescent="0.25">
      <c r="A490" s="24">
        <f>'[2]07-2021'!A496</f>
        <v>44398.208333332157</v>
      </c>
      <c r="B490" s="25">
        <v>98.3</v>
      </c>
      <c r="C490" s="26">
        <v>2193.0729999999999</v>
      </c>
      <c r="D490" s="25">
        <v>9.1199999999999992</v>
      </c>
      <c r="E490" s="26">
        <v>203.476</v>
      </c>
      <c r="F490" s="27">
        <f t="shared" si="93"/>
        <v>89.179999999999993</v>
      </c>
      <c r="G490" s="27">
        <f t="shared" si="93"/>
        <v>1989.5969999999998</v>
      </c>
      <c r="H490" s="28">
        <f>'[2]07-2021'!P496</f>
        <v>0</v>
      </c>
      <c r="I490" s="76">
        <f t="shared" si="94"/>
        <v>89.179999999999993</v>
      </c>
      <c r="J490" s="77">
        <f t="shared" si="92"/>
        <v>22.309901323166628</v>
      </c>
      <c r="K490" s="78">
        <v>3.69</v>
      </c>
      <c r="L490" s="77">
        <f t="shared" si="90"/>
        <v>73.331999999999994</v>
      </c>
      <c r="M490" s="77">
        <f t="shared" si="102"/>
        <v>38.986242810062144</v>
      </c>
      <c r="N490" s="77">
        <f t="shared" si="102"/>
        <v>23.727225133685483</v>
      </c>
      <c r="O490" s="77">
        <f t="shared" si="102"/>
        <v>21.554090736778541</v>
      </c>
      <c r="P490" s="77">
        <f t="shared" si="102"/>
        <v>33.43715435299589</v>
      </c>
      <c r="Q490" s="77">
        <f t="shared" si="102"/>
        <v>33.455047569524993</v>
      </c>
      <c r="R490" s="77">
        <f t="shared" si="95"/>
        <v>73.331999999999994</v>
      </c>
      <c r="S490" s="77">
        <f t="shared" si="96"/>
        <v>0</v>
      </c>
      <c r="T490" s="77">
        <f t="shared" si="100"/>
        <v>0</v>
      </c>
      <c r="U490" s="99">
        <f t="shared" si="97"/>
        <v>0</v>
      </c>
      <c r="V490" s="99">
        <f t="shared" si="98"/>
        <v>0</v>
      </c>
    </row>
    <row r="491" spans="1:22" x14ac:dyDescent="0.25">
      <c r="A491" s="24">
        <f>'[2]07-2021'!A497</f>
        <v>44398.249999998821</v>
      </c>
      <c r="B491" s="25">
        <v>101.6</v>
      </c>
      <c r="C491" s="26">
        <v>2358.136</v>
      </c>
      <c r="D491" s="25">
        <v>8.4779999999999998</v>
      </c>
      <c r="E491" s="26">
        <v>196.779</v>
      </c>
      <c r="F491" s="27">
        <f t="shared" si="93"/>
        <v>93.122</v>
      </c>
      <c r="G491" s="27">
        <f t="shared" si="93"/>
        <v>2161.357</v>
      </c>
      <c r="H491" s="28">
        <f>'[2]07-2021'!P497</f>
        <v>0</v>
      </c>
      <c r="I491" s="76">
        <f t="shared" si="94"/>
        <v>93.122</v>
      </c>
      <c r="J491" s="77">
        <f t="shared" si="92"/>
        <v>23.209950387663493</v>
      </c>
      <c r="K491" s="78">
        <v>3.69</v>
      </c>
      <c r="L491" s="77">
        <f t="shared" si="90"/>
        <v>73.331999999999994</v>
      </c>
      <c r="M491" s="77">
        <f t="shared" si="102"/>
        <v>38.986242810062144</v>
      </c>
      <c r="N491" s="77">
        <f t="shared" si="102"/>
        <v>23.727225133685483</v>
      </c>
      <c r="O491" s="77">
        <f t="shared" si="102"/>
        <v>21.554090736778541</v>
      </c>
      <c r="P491" s="77">
        <f t="shared" si="102"/>
        <v>33.43715435299589</v>
      </c>
      <c r="Q491" s="77">
        <f t="shared" si="102"/>
        <v>33.455047569524993</v>
      </c>
      <c r="R491" s="77">
        <f t="shared" si="95"/>
        <v>73.331999999999994</v>
      </c>
      <c r="S491" s="77">
        <f t="shared" si="96"/>
        <v>0</v>
      </c>
      <c r="T491" s="77">
        <f t="shared" si="100"/>
        <v>0</v>
      </c>
      <c r="U491" s="99">
        <f t="shared" si="97"/>
        <v>0</v>
      </c>
      <c r="V491" s="99">
        <f t="shared" si="98"/>
        <v>0</v>
      </c>
    </row>
    <row r="492" spans="1:22" x14ac:dyDescent="0.25">
      <c r="A492" s="24">
        <f>'[2]07-2021'!A498</f>
        <v>44398.291666665486</v>
      </c>
      <c r="B492" s="25">
        <v>111.3</v>
      </c>
      <c r="C492" s="26">
        <v>2697.9119999999998</v>
      </c>
      <c r="D492" s="25">
        <v>1.573</v>
      </c>
      <c r="E492" s="26">
        <v>38.125</v>
      </c>
      <c r="F492" s="27">
        <f t="shared" si="93"/>
        <v>109.727</v>
      </c>
      <c r="G492" s="27">
        <f t="shared" si="93"/>
        <v>2659.7869999999998</v>
      </c>
      <c r="H492" s="28">
        <f>'[2]07-2021'!P498</f>
        <v>0</v>
      </c>
      <c r="I492" s="76">
        <f t="shared" si="94"/>
        <v>109.727</v>
      </c>
      <c r="J492" s="77">
        <f t="shared" si="92"/>
        <v>24.240041193142979</v>
      </c>
      <c r="K492" s="78">
        <v>3.69</v>
      </c>
      <c r="L492" s="77">
        <f t="shared" si="90"/>
        <v>73.331999999999994</v>
      </c>
      <c r="M492" s="77">
        <f t="shared" si="102"/>
        <v>38.986242810062144</v>
      </c>
      <c r="N492" s="77">
        <f t="shared" si="102"/>
        <v>23.727225133685483</v>
      </c>
      <c r="O492" s="77">
        <f t="shared" si="102"/>
        <v>21.554090736778541</v>
      </c>
      <c r="P492" s="77">
        <f t="shared" si="102"/>
        <v>33.43715435299589</v>
      </c>
      <c r="Q492" s="77">
        <f t="shared" si="102"/>
        <v>33.455047569524993</v>
      </c>
      <c r="R492" s="77">
        <f t="shared" si="95"/>
        <v>73.331999999999994</v>
      </c>
      <c r="S492" s="77">
        <f t="shared" si="96"/>
        <v>0</v>
      </c>
      <c r="T492" s="77">
        <f t="shared" si="100"/>
        <v>0</v>
      </c>
      <c r="U492" s="99">
        <f t="shared" si="97"/>
        <v>0</v>
      </c>
      <c r="V492" s="99">
        <f t="shared" si="98"/>
        <v>0</v>
      </c>
    </row>
    <row r="493" spans="1:22" x14ac:dyDescent="0.25">
      <c r="A493" s="24">
        <f>'[2]07-2021'!A499</f>
        <v>44398.33333333215</v>
      </c>
      <c r="B493" s="25">
        <v>125.125</v>
      </c>
      <c r="C493" s="26">
        <v>3135.1442749999997</v>
      </c>
      <c r="D493" s="25">
        <v>0</v>
      </c>
      <c r="E493" s="26">
        <v>0</v>
      </c>
      <c r="F493" s="27">
        <f t="shared" si="93"/>
        <v>125.125</v>
      </c>
      <c r="G493" s="27">
        <f t="shared" si="93"/>
        <v>3135.1442749999997</v>
      </c>
      <c r="H493" s="28">
        <f>'[2]07-2021'!P499</f>
        <v>0</v>
      </c>
      <c r="I493" s="76">
        <f t="shared" si="94"/>
        <v>125.125</v>
      </c>
      <c r="J493" s="77">
        <f t="shared" si="92"/>
        <v>25.056098101898097</v>
      </c>
      <c r="K493" s="78">
        <v>3.69</v>
      </c>
      <c r="L493" s="77">
        <f t="shared" si="90"/>
        <v>73.331999999999994</v>
      </c>
      <c r="M493" s="77">
        <f t="shared" si="102"/>
        <v>38.986242810062144</v>
      </c>
      <c r="N493" s="77">
        <f t="shared" si="102"/>
        <v>23.727225133685483</v>
      </c>
      <c r="O493" s="77">
        <f t="shared" si="102"/>
        <v>21.554090736778541</v>
      </c>
      <c r="P493" s="77">
        <f t="shared" si="102"/>
        <v>33.43715435299589</v>
      </c>
      <c r="Q493" s="77">
        <f t="shared" si="102"/>
        <v>33.455047569524993</v>
      </c>
      <c r="R493" s="77">
        <f t="shared" si="95"/>
        <v>73.331999999999994</v>
      </c>
      <c r="S493" s="77">
        <f t="shared" si="96"/>
        <v>0</v>
      </c>
      <c r="T493" s="77">
        <f t="shared" si="100"/>
        <v>0</v>
      </c>
      <c r="U493" s="99">
        <f t="shared" si="97"/>
        <v>0</v>
      </c>
      <c r="V493" s="99">
        <f t="shared" si="98"/>
        <v>0</v>
      </c>
    </row>
    <row r="494" spans="1:22" x14ac:dyDescent="0.25">
      <c r="A494" s="24">
        <f>'[2]07-2021'!A500</f>
        <v>44398.374999998814</v>
      </c>
      <c r="B494" s="25">
        <v>76.665999999999997</v>
      </c>
      <c r="C494" s="26">
        <v>1942.970468</v>
      </c>
      <c r="D494" s="25">
        <v>0</v>
      </c>
      <c r="E494" s="26">
        <v>0</v>
      </c>
      <c r="F494" s="27">
        <f t="shared" si="93"/>
        <v>76.665999999999997</v>
      </c>
      <c r="G494" s="27">
        <f t="shared" si="93"/>
        <v>1942.970468</v>
      </c>
      <c r="H494" s="28">
        <f>'[2]07-2021'!P500</f>
        <v>0</v>
      </c>
      <c r="I494" s="76">
        <f t="shared" si="94"/>
        <v>76.665999999999997</v>
      </c>
      <c r="J494" s="77">
        <f t="shared" si="92"/>
        <v>25.343313437508154</v>
      </c>
      <c r="K494" s="78">
        <v>3.69</v>
      </c>
      <c r="L494" s="77">
        <f t="shared" si="90"/>
        <v>73.331999999999994</v>
      </c>
      <c r="M494" s="77">
        <f t="shared" si="102"/>
        <v>38.986242810062144</v>
      </c>
      <c r="N494" s="77">
        <f t="shared" si="102"/>
        <v>23.727225133685483</v>
      </c>
      <c r="O494" s="77">
        <f t="shared" si="102"/>
        <v>21.554090736778541</v>
      </c>
      <c r="P494" s="77">
        <f t="shared" si="102"/>
        <v>33.43715435299589</v>
      </c>
      <c r="Q494" s="77">
        <f t="shared" si="102"/>
        <v>33.455047569524993</v>
      </c>
      <c r="R494" s="77">
        <f t="shared" si="95"/>
        <v>73.331999999999994</v>
      </c>
      <c r="S494" s="77">
        <f t="shared" si="96"/>
        <v>0</v>
      </c>
      <c r="T494" s="77">
        <f t="shared" si="100"/>
        <v>0</v>
      </c>
      <c r="U494" s="99">
        <f t="shared" si="97"/>
        <v>0</v>
      </c>
      <c r="V494" s="99">
        <f t="shared" si="98"/>
        <v>0</v>
      </c>
    </row>
    <row r="495" spans="1:22" x14ac:dyDescent="0.25">
      <c r="A495" s="24">
        <f>'[2]07-2021'!A501</f>
        <v>44398.416666665478</v>
      </c>
      <c r="B495" s="25">
        <v>106.128</v>
      </c>
      <c r="C495" s="26">
        <v>3093.3128160000001</v>
      </c>
      <c r="D495" s="25">
        <v>24.795000000000002</v>
      </c>
      <c r="E495" s="26">
        <v>722.7</v>
      </c>
      <c r="F495" s="27">
        <f t="shared" si="93"/>
        <v>81.332999999999998</v>
      </c>
      <c r="G495" s="27">
        <f t="shared" si="93"/>
        <v>2370.6128159999998</v>
      </c>
      <c r="H495" s="28">
        <f>'[2]07-2021'!P501</f>
        <v>0</v>
      </c>
      <c r="I495" s="76">
        <f t="shared" si="94"/>
        <v>81.332999999999998</v>
      </c>
      <c r="J495" s="77">
        <f t="shared" si="92"/>
        <v>29.146998340157129</v>
      </c>
      <c r="K495" s="78">
        <v>3.69</v>
      </c>
      <c r="L495" s="77">
        <f t="shared" si="90"/>
        <v>73.331999999999994</v>
      </c>
      <c r="M495" s="77">
        <f t="shared" si="102"/>
        <v>38.986242810062144</v>
      </c>
      <c r="N495" s="77">
        <f t="shared" si="102"/>
        <v>23.727225133685483</v>
      </c>
      <c r="O495" s="77">
        <f t="shared" si="102"/>
        <v>21.554090736778541</v>
      </c>
      <c r="P495" s="77">
        <f t="shared" si="102"/>
        <v>33.43715435299589</v>
      </c>
      <c r="Q495" s="77">
        <f t="shared" si="102"/>
        <v>33.455047569524993</v>
      </c>
      <c r="R495" s="77">
        <f t="shared" si="95"/>
        <v>73.331999999999994</v>
      </c>
      <c r="S495" s="77">
        <f t="shared" si="96"/>
        <v>0</v>
      </c>
      <c r="T495" s="77">
        <f t="shared" si="100"/>
        <v>0</v>
      </c>
      <c r="U495" s="99">
        <f t="shared" si="97"/>
        <v>0</v>
      </c>
      <c r="V495" s="99">
        <f t="shared" si="98"/>
        <v>0</v>
      </c>
    </row>
    <row r="496" spans="1:22" x14ac:dyDescent="0.25">
      <c r="A496" s="24">
        <f>'[2]07-2021'!A502</f>
        <v>44398.458333332143</v>
      </c>
      <c r="B496" s="25">
        <v>202.33099999999999</v>
      </c>
      <c r="C496" s="26">
        <v>6078.2255709999999</v>
      </c>
      <c r="D496" s="25">
        <v>71.799000000000007</v>
      </c>
      <c r="E496" s="26">
        <v>2156.9259999999999</v>
      </c>
      <c r="F496" s="27">
        <f t="shared" si="93"/>
        <v>130.53199999999998</v>
      </c>
      <c r="G496" s="27">
        <f t="shared" si="93"/>
        <v>3921.299571</v>
      </c>
      <c r="H496" s="28">
        <f>'[2]07-2021'!P502</f>
        <v>0</v>
      </c>
      <c r="I496" s="76">
        <f t="shared" si="94"/>
        <v>130.53199999999998</v>
      </c>
      <c r="J496" s="77">
        <f t="shared" si="92"/>
        <v>30.040906222229037</v>
      </c>
      <c r="K496" s="78">
        <v>3.69</v>
      </c>
      <c r="L496" s="77">
        <f t="shared" si="90"/>
        <v>73.331999999999994</v>
      </c>
      <c r="M496" s="77">
        <f t="shared" si="102"/>
        <v>38.986242810062144</v>
      </c>
      <c r="N496" s="77">
        <f t="shared" si="102"/>
        <v>23.727225133685483</v>
      </c>
      <c r="O496" s="77">
        <f t="shared" si="102"/>
        <v>21.554090736778541</v>
      </c>
      <c r="P496" s="77">
        <f t="shared" si="102"/>
        <v>33.43715435299589</v>
      </c>
      <c r="Q496" s="77">
        <f t="shared" si="102"/>
        <v>33.455047569524993</v>
      </c>
      <c r="R496" s="77">
        <f t="shared" si="95"/>
        <v>73.331999999999994</v>
      </c>
      <c r="S496" s="77">
        <f t="shared" si="96"/>
        <v>0</v>
      </c>
      <c r="T496" s="77">
        <f t="shared" si="100"/>
        <v>0</v>
      </c>
      <c r="U496" s="99">
        <f t="shared" si="97"/>
        <v>0</v>
      </c>
      <c r="V496" s="99">
        <f t="shared" si="98"/>
        <v>0</v>
      </c>
    </row>
    <row r="497" spans="1:22" x14ac:dyDescent="0.25">
      <c r="A497" s="24">
        <f>'[2]07-2021'!A503</f>
        <v>44398.499999998807</v>
      </c>
      <c r="B497" s="25">
        <v>207.74</v>
      </c>
      <c r="C497" s="26">
        <v>7712.5552399999997</v>
      </c>
      <c r="D497" s="25">
        <v>72.95</v>
      </c>
      <c r="E497" s="26">
        <v>2708.3409999999999</v>
      </c>
      <c r="F497" s="27">
        <f t="shared" si="93"/>
        <v>134.79000000000002</v>
      </c>
      <c r="G497" s="27">
        <f t="shared" si="93"/>
        <v>5004.2142399999993</v>
      </c>
      <c r="H497" s="28">
        <f>'[2]07-2021'!P503</f>
        <v>0</v>
      </c>
      <c r="I497" s="76">
        <f t="shared" si="94"/>
        <v>134.79000000000002</v>
      </c>
      <c r="J497" s="77">
        <f t="shared" si="92"/>
        <v>37.126005193263588</v>
      </c>
      <c r="K497" s="78">
        <v>3.69</v>
      </c>
      <c r="L497" s="77">
        <f t="shared" si="90"/>
        <v>73.331999999999994</v>
      </c>
      <c r="M497" s="77">
        <f t="shared" si="102"/>
        <v>38.986242810062144</v>
      </c>
      <c r="N497" s="77">
        <f t="shared" si="102"/>
        <v>23.727225133685483</v>
      </c>
      <c r="O497" s="77">
        <f t="shared" si="102"/>
        <v>21.554090736778541</v>
      </c>
      <c r="P497" s="77">
        <f t="shared" si="102"/>
        <v>33.43715435299589</v>
      </c>
      <c r="Q497" s="77">
        <f t="shared" si="102"/>
        <v>33.455047569524993</v>
      </c>
      <c r="R497" s="77">
        <f t="shared" si="95"/>
        <v>73.331999999999994</v>
      </c>
      <c r="S497" s="77">
        <f t="shared" si="96"/>
        <v>0</v>
      </c>
      <c r="T497" s="77">
        <f t="shared" si="100"/>
        <v>0</v>
      </c>
      <c r="U497" s="99">
        <f t="shared" si="97"/>
        <v>0</v>
      </c>
      <c r="V497" s="99">
        <f t="shared" si="98"/>
        <v>0</v>
      </c>
    </row>
    <row r="498" spans="1:22" x14ac:dyDescent="0.25">
      <c r="A498" s="24">
        <f>'[2]07-2021'!A504</f>
        <v>44398.541666665471</v>
      </c>
      <c r="B498" s="25">
        <v>171.946</v>
      </c>
      <c r="C498" s="26">
        <v>5884.3360119999998</v>
      </c>
      <c r="D498" s="25">
        <v>13.311999999999999</v>
      </c>
      <c r="E498" s="26">
        <v>455.55500000000001</v>
      </c>
      <c r="F498" s="27">
        <f t="shared" si="93"/>
        <v>158.63399999999999</v>
      </c>
      <c r="G498" s="27">
        <f t="shared" si="93"/>
        <v>5428.7810119999995</v>
      </c>
      <c r="H498" s="28">
        <f>'[2]07-2021'!P504</f>
        <v>0</v>
      </c>
      <c r="I498" s="76">
        <f t="shared" si="94"/>
        <v>158.63399999999999</v>
      </c>
      <c r="J498" s="77">
        <f t="shared" si="92"/>
        <v>34.222052094759007</v>
      </c>
      <c r="K498" s="78">
        <v>3.69</v>
      </c>
      <c r="L498" s="77">
        <f t="shared" si="90"/>
        <v>73.331999999999994</v>
      </c>
      <c r="M498" s="77">
        <f t="shared" si="102"/>
        <v>38.986242810062144</v>
      </c>
      <c r="N498" s="77">
        <f t="shared" si="102"/>
        <v>23.727225133685483</v>
      </c>
      <c r="O498" s="77">
        <f t="shared" si="102"/>
        <v>21.554090736778541</v>
      </c>
      <c r="P498" s="77">
        <f t="shared" si="102"/>
        <v>33.43715435299589</v>
      </c>
      <c r="Q498" s="77">
        <f t="shared" si="102"/>
        <v>33.455047569524993</v>
      </c>
      <c r="R498" s="77">
        <f t="shared" si="95"/>
        <v>73.331999999999994</v>
      </c>
      <c r="S498" s="77">
        <f t="shared" si="96"/>
        <v>0</v>
      </c>
      <c r="T498" s="77">
        <f t="shared" si="100"/>
        <v>0</v>
      </c>
      <c r="U498" s="99">
        <f t="shared" si="97"/>
        <v>0</v>
      </c>
      <c r="V498" s="99">
        <f t="shared" si="98"/>
        <v>0</v>
      </c>
    </row>
    <row r="499" spans="1:22" x14ac:dyDescent="0.25">
      <c r="A499" s="24">
        <f>'[2]07-2021'!A505</f>
        <v>44398.583333332135</v>
      </c>
      <c r="B499" s="25">
        <v>81.391999999999996</v>
      </c>
      <c r="C499" s="26">
        <v>3462.1036720000002</v>
      </c>
      <c r="D499" s="25">
        <v>0</v>
      </c>
      <c r="E499" s="26">
        <v>0</v>
      </c>
      <c r="F499" s="27">
        <f t="shared" si="93"/>
        <v>81.391999999999996</v>
      </c>
      <c r="G499" s="27">
        <f t="shared" si="93"/>
        <v>3462.1036720000002</v>
      </c>
      <c r="H499" s="28">
        <f>'[2]07-2021'!P505</f>
        <v>0</v>
      </c>
      <c r="I499" s="76">
        <f t="shared" si="94"/>
        <v>81.391999999999996</v>
      </c>
      <c r="J499" s="77">
        <f t="shared" si="92"/>
        <v>42.536166601140167</v>
      </c>
      <c r="K499" s="78">
        <v>3.69</v>
      </c>
      <c r="L499" s="77">
        <f t="shared" si="90"/>
        <v>73.331999999999994</v>
      </c>
      <c r="M499" s="77">
        <f t="shared" si="102"/>
        <v>38.986242810062144</v>
      </c>
      <c r="N499" s="77">
        <f t="shared" si="102"/>
        <v>23.727225133685483</v>
      </c>
      <c r="O499" s="77">
        <f t="shared" si="102"/>
        <v>21.554090736778541</v>
      </c>
      <c r="P499" s="77">
        <f t="shared" si="102"/>
        <v>33.43715435299589</v>
      </c>
      <c r="Q499" s="77">
        <f t="shared" si="102"/>
        <v>33.455047569524993</v>
      </c>
      <c r="R499" s="77">
        <f t="shared" si="95"/>
        <v>73.331999999999994</v>
      </c>
      <c r="S499" s="77">
        <f t="shared" si="96"/>
        <v>0</v>
      </c>
      <c r="T499" s="77">
        <f t="shared" si="100"/>
        <v>0</v>
      </c>
      <c r="U499" s="99">
        <f t="shared" si="97"/>
        <v>0</v>
      </c>
      <c r="V499" s="99">
        <f t="shared" si="98"/>
        <v>0</v>
      </c>
    </row>
    <row r="500" spans="1:22" x14ac:dyDescent="0.25">
      <c r="A500" s="24">
        <f>'[2]07-2021'!A506</f>
        <v>44398.624999998799</v>
      </c>
      <c r="B500" s="25">
        <v>62.244</v>
      </c>
      <c r="C500" s="26">
        <v>2693.7681120000002</v>
      </c>
      <c r="D500" s="25">
        <v>0</v>
      </c>
      <c r="E500" s="26">
        <v>0</v>
      </c>
      <c r="F500" s="27">
        <f t="shared" si="93"/>
        <v>62.244</v>
      </c>
      <c r="G500" s="27">
        <f t="shared" si="93"/>
        <v>2693.7681120000002</v>
      </c>
      <c r="H500" s="28">
        <f>'[2]07-2021'!P506</f>
        <v>0</v>
      </c>
      <c r="I500" s="76">
        <f t="shared" si="94"/>
        <v>62.244</v>
      </c>
      <c r="J500" s="77">
        <f t="shared" si="92"/>
        <v>43.277554655870446</v>
      </c>
      <c r="K500" s="78">
        <v>3.69</v>
      </c>
      <c r="L500" s="77">
        <f t="shared" si="90"/>
        <v>73.331999999999994</v>
      </c>
      <c r="M500" s="77">
        <f t="shared" si="102"/>
        <v>38.986242810062144</v>
      </c>
      <c r="N500" s="77">
        <f t="shared" si="102"/>
        <v>23.727225133685483</v>
      </c>
      <c r="O500" s="77">
        <f t="shared" si="102"/>
        <v>21.554090736778541</v>
      </c>
      <c r="P500" s="77">
        <f t="shared" si="102"/>
        <v>33.43715435299589</v>
      </c>
      <c r="Q500" s="77">
        <f t="shared" si="102"/>
        <v>33.455047569524993</v>
      </c>
      <c r="R500" s="77">
        <f t="shared" si="95"/>
        <v>73.331999999999994</v>
      </c>
      <c r="S500" s="77">
        <f t="shared" si="96"/>
        <v>0</v>
      </c>
      <c r="T500" s="77">
        <f t="shared" si="100"/>
        <v>0</v>
      </c>
      <c r="U500" s="99">
        <f t="shared" si="97"/>
        <v>0</v>
      </c>
      <c r="V500" s="99">
        <f t="shared" si="98"/>
        <v>0</v>
      </c>
    </row>
    <row r="501" spans="1:22" x14ac:dyDescent="0.25">
      <c r="A501" s="24">
        <f>'[2]07-2021'!A507</f>
        <v>44398.666666665464</v>
      </c>
      <c r="B501" s="25">
        <v>54.53</v>
      </c>
      <c r="C501" s="26">
        <v>2791.9360000000001</v>
      </c>
      <c r="D501" s="25">
        <v>4.0869999999999997</v>
      </c>
      <c r="E501" s="26">
        <v>209.25399999999999</v>
      </c>
      <c r="F501" s="27">
        <f t="shared" si="93"/>
        <v>50.442999999999998</v>
      </c>
      <c r="G501" s="27">
        <f t="shared" si="93"/>
        <v>2582.6820000000002</v>
      </c>
      <c r="H501" s="28">
        <f>'[2]07-2021'!P507</f>
        <v>0</v>
      </c>
      <c r="I501" s="76">
        <f t="shared" si="94"/>
        <v>50.442999999999998</v>
      </c>
      <c r="J501" s="77">
        <f t="shared" si="92"/>
        <v>51.20000792974249</v>
      </c>
      <c r="K501" s="78">
        <v>3.69</v>
      </c>
      <c r="L501" s="77">
        <f t="shared" si="90"/>
        <v>73.331999999999994</v>
      </c>
      <c r="M501" s="77">
        <f t="shared" si="102"/>
        <v>38.986242810062144</v>
      </c>
      <c r="N501" s="77">
        <f t="shared" si="102"/>
        <v>23.727225133685483</v>
      </c>
      <c r="O501" s="77">
        <f t="shared" si="102"/>
        <v>21.554090736778541</v>
      </c>
      <c r="P501" s="77">
        <f t="shared" si="102"/>
        <v>33.43715435299589</v>
      </c>
      <c r="Q501" s="77">
        <f t="shared" si="102"/>
        <v>33.455047569524993</v>
      </c>
      <c r="R501" s="77">
        <f t="shared" si="95"/>
        <v>73.331999999999994</v>
      </c>
      <c r="S501" s="77">
        <f t="shared" si="96"/>
        <v>0</v>
      </c>
      <c r="T501" s="77">
        <f t="shared" si="100"/>
        <v>0</v>
      </c>
      <c r="U501" s="99">
        <f t="shared" si="97"/>
        <v>0</v>
      </c>
      <c r="V501" s="99">
        <f t="shared" si="98"/>
        <v>0</v>
      </c>
    </row>
    <row r="502" spans="1:22" x14ac:dyDescent="0.25">
      <c r="A502" s="24">
        <f>'[2]07-2021'!A508</f>
        <v>44398.708333332128</v>
      </c>
      <c r="B502" s="25">
        <v>59.683</v>
      </c>
      <c r="C502" s="26">
        <v>2936.0690840000002</v>
      </c>
      <c r="D502" s="25">
        <v>0</v>
      </c>
      <c r="E502" s="26">
        <v>0</v>
      </c>
      <c r="F502" s="27">
        <f t="shared" si="93"/>
        <v>59.683</v>
      </c>
      <c r="G502" s="27">
        <f t="shared" si="93"/>
        <v>2936.0690840000002</v>
      </c>
      <c r="H502" s="28">
        <f>'[2]07-2021'!P508</f>
        <v>0</v>
      </c>
      <c r="I502" s="76">
        <f t="shared" si="94"/>
        <v>59.683</v>
      </c>
      <c r="J502" s="77">
        <f t="shared" si="92"/>
        <v>49.1943951208887</v>
      </c>
      <c r="K502" s="78">
        <v>3.69</v>
      </c>
      <c r="L502" s="77">
        <f t="shared" si="90"/>
        <v>73.331999999999994</v>
      </c>
      <c r="M502" s="77">
        <f t="shared" si="102"/>
        <v>38.986242810062144</v>
      </c>
      <c r="N502" s="77">
        <f t="shared" si="102"/>
        <v>23.727225133685483</v>
      </c>
      <c r="O502" s="77">
        <f t="shared" si="102"/>
        <v>21.554090736778541</v>
      </c>
      <c r="P502" s="77">
        <f t="shared" si="102"/>
        <v>33.43715435299589</v>
      </c>
      <c r="Q502" s="77">
        <f t="shared" si="102"/>
        <v>33.455047569524993</v>
      </c>
      <c r="R502" s="77">
        <f t="shared" si="95"/>
        <v>73.331999999999994</v>
      </c>
      <c r="S502" s="77">
        <f t="shared" si="96"/>
        <v>0</v>
      </c>
      <c r="T502" s="77">
        <f t="shared" si="100"/>
        <v>0</v>
      </c>
      <c r="U502" s="99">
        <f t="shared" si="97"/>
        <v>0</v>
      </c>
      <c r="V502" s="99">
        <f t="shared" si="98"/>
        <v>0</v>
      </c>
    </row>
    <row r="503" spans="1:22" x14ac:dyDescent="0.25">
      <c r="A503" s="24">
        <f>'[2]07-2021'!A509</f>
        <v>44398.749999998792</v>
      </c>
      <c r="B503" s="25">
        <v>44.4</v>
      </c>
      <c r="C503" s="26">
        <v>2390.0520000000001</v>
      </c>
      <c r="D503" s="25">
        <v>5.2009999999999996</v>
      </c>
      <c r="E503" s="26">
        <v>279.97000000000003</v>
      </c>
      <c r="F503" s="27">
        <f t="shared" si="93"/>
        <v>39.198999999999998</v>
      </c>
      <c r="G503" s="27">
        <f t="shared" si="93"/>
        <v>2110.0820000000003</v>
      </c>
      <c r="H503" s="28">
        <f>'[2]07-2021'!P509</f>
        <v>0</v>
      </c>
      <c r="I503" s="76">
        <f t="shared" si="94"/>
        <v>39.198999999999998</v>
      </c>
      <c r="J503" s="77">
        <f t="shared" si="92"/>
        <v>53.829995663154683</v>
      </c>
      <c r="K503" s="78">
        <v>3.69</v>
      </c>
      <c r="L503" s="77">
        <f t="shared" ref="L503:L566" si="103">IF(AND(MONTH($A$2)&gt;5,MONTH($A$2)&lt;9),(K503*10800)/1000,(K503*10400)/1000)+33.48</f>
        <v>73.331999999999994</v>
      </c>
      <c r="M503" s="77">
        <f t="shared" si="102"/>
        <v>38.986242810062144</v>
      </c>
      <c r="N503" s="77">
        <f t="shared" si="102"/>
        <v>23.727225133685483</v>
      </c>
      <c r="O503" s="77">
        <f t="shared" si="102"/>
        <v>21.554090736778541</v>
      </c>
      <c r="P503" s="77">
        <f t="shared" si="102"/>
        <v>33.43715435299589</v>
      </c>
      <c r="Q503" s="77">
        <f t="shared" si="102"/>
        <v>33.455047569524993</v>
      </c>
      <c r="R503" s="77">
        <f t="shared" si="95"/>
        <v>73.331999999999994</v>
      </c>
      <c r="S503" s="77">
        <f t="shared" si="96"/>
        <v>0</v>
      </c>
      <c r="T503" s="77">
        <f t="shared" si="100"/>
        <v>0</v>
      </c>
      <c r="U503" s="99">
        <f t="shared" si="97"/>
        <v>0</v>
      </c>
      <c r="V503" s="99">
        <f t="shared" si="98"/>
        <v>0</v>
      </c>
    </row>
    <row r="504" spans="1:22" x14ac:dyDescent="0.25">
      <c r="A504" s="24">
        <f>'[2]07-2021'!A510</f>
        <v>44398.791666665456</v>
      </c>
      <c r="B504" s="25">
        <v>19.356000000000002</v>
      </c>
      <c r="C504" s="26">
        <v>866.80039199999999</v>
      </c>
      <c r="D504" s="25">
        <v>19.356000000000002</v>
      </c>
      <c r="E504" s="26">
        <v>866.8</v>
      </c>
      <c r="F504" s="27">
        <f t="shared" si="93"/>
        <v>0</v>
      </c>
      <c r="G504" s="27">
        <f t="shared" si="93"/>
        <v>3.9200000003347668E-4</v>
      </c>
      <c r="H504" s="28">
        <f>'[2]07-2021'!P510</f>
        <v>0</v>
      </c>
      <c r="I504" s="76">
        <f t="shared" si="94"/>
        <v>0</v>
      </c>
      <c r="J504" s="77">
        <f t="shared" si="92"/>
        <v>0</v>
      </c>
      <c r="K504" s="78">
        <v>3.69</v>
      </c>
      <c r="L504" s="77">
        <f t="shared" si="103"/>
        <v>73.331999999999994</v>
      </c>
      <c r="M504" s="77">
        <f t="shared" ref="M504:Q519" si="104">M503</f>
        <v>38.986242810062144</v>
      </c>
      <c r="N504" s="77">
        <f t="shared" si="104"/>
        <v>23.727225133685483</v>
      </c>
      <c r="O504" s="77">
        <f t="shared" si="104"/>
        <v>21.554090736778541</v>
      </c>
      <c r="P504" s="77">
        <f t="shared" si="104"/>
        <v>33.43715435299589</v>
      </c>
      <c r="Q504" s="77">
        <f t="shared" si="104"/>
        <v>33.455047569524993</v>
      </c>
      <c r="R504" s="77">
        <f t="shared" si="95"/>
        <v>73.331999999999994</v>
      </c>
      <c r="S504" s="77">
        <f t="shared" si="96"/>
        <v>0</v>
      </c>
      <c r="T504" s="77">
        <f t="shared" si="100"/>
        <v>0</v>
      </c>
      <c r="U504" s="99">
        <f t="shared" si="97"/>
        <v>0</v>
      </c>
      <c r="V504" s="99">
        <f t="shared" si="98"/>
        <v>0</v>
      </c>
    </row>
    <row r="505" spans="1:22" x14ac:dyDescent="0.25">
      <c r="A505" s="24">
        <f>'[2]07-2021'!A511</f>
        <v>44398.833333332121</v>
      </c>
      <c r="B505" s="25">
        <v>0</v>
      </c>
      <c r="C505" s="26">
        <v>0</v>
      </c>
      <c r="D505" s="25">
        <v>0</v>
      </c>
      <c r="E505" s="26">
        <v>0</v>
      </c>
      <c r="F505" s="27">
        <f t="shared" si="93"/>
        <v>0</v>
      </c>
      <c r="G505" s="27">
        <f t="shared" si="93"/>
        <v>0</v>
      </c>
      <c r="H505" s="28">
        <f>'[2]07-2021'!P511</f>
        <v>0</v>
      </c>
      <c r="I505" s="76">
        <f t="shared" si="94"/>
        <v>0</v>
      </c>
      <c r="J505" s="77">
        <f t="shared" si="92"/>
        <v>0</v>
      </c>
      <c r="K505" s="78">
        <v>3.69</v>
      </c>
      <c r="L505" s="77">
        <f t="shared" si="103"/>
        <v>73.331999999999994</v>
      </c>
      <c r="M505" s="77">
        <f t="shared" si="104"/>
        <v>38.986242810062144</v>
      </c>
      <c r="N505" s="77">
        <f t="shared" si="104"/>
        <v>23.727225133685483</v>
      </c>
      <c r="O505" s="77">
        <f t="shared" si="104"/>
        <v>21.554090736778541</v>
      </c>
      <c r="P505" s="77">
        <f t="shared" si="104"/>
        <v>33.43715435299589</v>
      </c>
      <c r="Q505" s="77">
        <f t="shared" si="104"/>
        <v>33.455047569524993</v>
      </c>
      <c r="R505" s="77">
        <f t="shared" si="95"/>
        <v>73.331999999999994</v>
      </c>
      <c r="S505" s="77">
        <f t="shared" si="96"/>
        <v>0</v>
      </c>
      <c r="T505" s="77">
        <f t="shared" si="100"/>
        <v>0</v>
      </c>
      <c r="U505" s="99">
        <f t="shared" si="97"/>
        <v>0</v>
      </c>
      <c r="V505" s="99">
        <f t="shared" si="98"/>
        <v>0</v>
      </c>
    </row>
    <row r="506" spans="1:22" x14ac:dyDescent="0.25">
      <c r="A506" s="24">
        <f>'[2]07-2021'!A512</f>
        <v>44398.874999998785</v>
      </c>
      <c r="B506" s="25">
        <v>0</v>
      </c>
      <c r="C506" s="26">
        <v>0</v>
      </c>
      <c r="D506" s="25">
        <v>0</v>
      </c>
      <c r="E506" s="26">
        <v>0</v>
      </c>
      <c r="F506" s="27">
        <f t="shared" si="93"/>
        <v>0</v>
      </c>
      <c r="G506" s="27">
        <f t="shared" si="93"/>
        <v>0</v>
      </c>
      <c r="H506" s="28">
        <f>'[2]07-2021'!P512</f>
        <v>0</v>
      </c>
      <c r="I506" s="76">
        <f t="shared" si="94"/>
        <v>0</v>
      </c>
      <c r="J506" s="77">
        <f t="shared" si="92"/>
        <v>0</v>
      </c>
      <c r="K506" s="78">
        <v>3.69</v>
      </c>
      <c r="L506" s="77">
        <f t="shared" si="103"/>
        <v>73.331999999999994</v>
      </c>
      <c r="M506" s="77">
        <f t="shared" si="104"/>
        <v>38.986242810062144</v>
      </c>
      <c r="N506" s="77">
        <f t="shared" si="104"/>
        <v>23.727225133685483</v>
      </c>
      <c r="O506" s="77">
        <f t="shared" si="104"/>
        <v>21.554090736778541</v>
      </c>
      <c r="P506" s="77">
        <f t="shared" si="104"/>
        <v>33.43715435299589</v>
      </c>
      <c r="Q506" s="77">
        <f t="shared" si="104"/>
        <v>33.455047569524993</v>
      </c>
      <c r="R506" s="77">
        <f t="shared" si="95"/>
        <v>73.331999999999994</v>
      </c>
      <c r="S506" s="77">
        <f t="shared" si="96"/>
        <v>0</v>
      </c>
      <c r="T506" s="77">
        <f t="shared" si="100"/>
        <v>0</v>
      </c>
      <c r="U506" s="99">
        <f t="shared" si="97"/>
        <v>0</v>
      </c>
      <c r="V506" s="99">
        <f t="shared" si="98"/>
        <v>0</v>
      </c>
    </row>
    <row r="507" spans="1:22" x14ac:dyDescent="0.25">
      <c r="A507" s="24">
        <f>'[2]07-2021'!A513</f>
        <v>44398.916666665449</v>
      </c>
      <c r="B507" s="25">
        <v>26.920999999999999</v>
      </c>
      <c r="C507" s="26">
        <v>846.47700299999997</v>
      </c>
      <c r="D507" s="25">
        <v>0</v>
      </c>
      <c r="E507" s="26">
        <v>0</v>
      </c>
      <c r="F507" s="27">
        <f t="shared" si="93"/>
        <v>26.920999999999999</v>
      </c>
      <c r="G507" s="27">
        <f t="shared" si="93"/>
        <v>846.47700299999997</v>
      </c>
      <c r="H507" s="28">
        <f>'[2]07-2021'!P513</f>
        <v>0</v>
      </c>
      <c r="I507" s="76">
        <f t="shared" si="94"/>
        <v>26.920999999999999</v>
      </c>
      <c r="J507" s="77">
        <f t="shared" si="92"/>
        <v>31.442999999999998</v>
      </c>
      <c r="K507" s="78">
        <v>3.69</v>
      </c>
      <c r="L507" s="77">
        <f t="shared" si="103"/>
        <v>73.331999999999994</v>
      </c>
      <c r="M507" s="77">
        <f t="shared" si="104"/>
        <v>38.986242810062144</v>
      </c>
      <c r="N507" s="77">
        <f t="shared" si="104"/>
        <v>23.727225133685483</v>
      </c>
      <c r="O507" s="77">
        <f t="shared" si="104"/>
        <v>21.554090736778541</v>
      </c>
      <c r="P507" s="77">
        <f t="shared" si="104"/>
        <v>33.43715435299589</v>
      </c>
      <c r="Q507" s="77">
        <f t="shared" si="104"/>
        <v>33.455047569524993</v>
      </c>
      <c r="R507" s="77">
        <f t="shared" si="95"/>
        <v>73.331999999999994</v>
      </c>
      <c r="S507" s="77">
        <f t="shared" si="96"/>
        <v>0</v>
      </c>
      <c r="T507" s="77">
        <f t="shared" si="100"/>
        <v>0</v>
      </c>
      <c r="U507" s="99">
        <f t="shared" si="97"/>
        <v>0</v>
      </c>
      <c r="V507" s="99">
        <f t="shared" si="98"/>
        <v>0</v>
      </c>
    </row>
    <row r="508" spans="1:22" x14ac:dyDescent="0.25">
      <c r="A508" s="24">
        <f>'[2]07-2021'!A514</f>
        <v>44398.958333332113</v>
      </c>
      <c r="B508" s="25">
        <v>0</v>
      </c>
      <c r="C508" s="26">
        <v>0</v>
      </c>
      <c r="D508" s="25">
        <v>0</v>
      </c>
      <c r="E508" s="26">
        <v>0</v>
      </c>
      <c r="F508" s="27">
        <f t="shared" si="93"/>
        <v>0</v>
      </c>
      <c r="G508" s="27">
        <f t="shared" si="93"/>
        <v>0</v>
      </c>
      <c r="H508" s="28">
        <f>'[2]07-2021'!P514</f>
        <v>0</v>
      </c>
      <c r="I508" s="76">
        <f t="shared" si="94"/>
        <v>0</v>
      </c>
      <c r="J508" s="77">
        <f t="shared" si="92"/>
        <v>0</v>
      </c>
      <c r="K508" s="78">
        <v>3.69</v>
      </c>
      <c r="L508" s="77">
        <f t="shared" si="103"/>
        <v>73.331999999999994</v>
      </c>
      <c r="M508" s="77">
        <f t="shared" si="104"/>
        <v>38.986242810062144</v>
      </c>
      <c r="N508" s="77">
        <f t="shared" si="104"/>
        <v>23.727225133685483</v>
      </c>
      <c r="O508" s="77">
        <f t="shared" si="104"/>
        <v>21.554090736778541</v>
      </c>
      <c r="P508" s="77">
        <f t="shared" si="104"/>
        <v>33.43715435299589</v>
      </c>
      <c r="Q508" s="77">
        <f t="shared" si="104"/>
        <v>33.455047569524993</v>
      </c>
      <c r="R508" s="77">
        <f t="shared" si="95"/>
        <v>73.331999999999994</v>
      </c>
      <c r="S508" s="77">
        <f t="shared" si="96"/>
        <v>0</v>
      </c>
      <c r="T508" s="77">
        <f t="shared" si="100"/>
        <v>0</v>
      </c>
      <c r="U508" s="99">
        <f t="shared" si="97"/>
        <v>0</v>
      </c>
      <c r="V508" s="99">
        <f t="shared" si="98"/>
        <v>0</v>
      </c>
    </row>
    <row r="509" spans="1:22" x14ac:dyDescent="0.25">
      <c r="A509" s="24">
        <f>'[2]07-2021'!A515</f>
        <v>44398.999999998778</v>
      </c>
      <c r="B509" s="25">
        <v>86.75</v>
      </c>
      <c r="C509" s="26">
        <v>2350.9250000000002</v>
      </c>
      <c r="D509" s="25">
        <v>0</v>
      </c>
      <c r="E509" s="26">
        <v>0</v>
      </c>
      <c r="F509" s="27">
        <f t="shared" si="93"/>
        <v>86.75</v>
      </c>
      <c r="G509" s="27">
        <f t="shared" si="93"/>
        <v>2350.9250000000002</v>
      </c>
      <c r="H509" s="28">
        <f>'[2]07-2021'!P515</f>
        <v>0</v>
      </c>
      <c r="I509" s="76">
        <f t="shared" si="94"/>
        <v>86.75</v>
      </c>
      <c r="J509" s="77">
        <f t="shared" si="92"/>
        <v>27.1</v>
      </c>
      <c r="K509" s="78">
        <v>3.69</v>
      </c>
      <c r="L509" s="77">
        <f t="shared" si="103"/>
        <v>73.331999999999994</v>
      </c>
      <c r="M509" s="77">
        <f t="shared" si="104"/>
        <v>38.986242810062144</v>
      </c>
      <c r="N509" s="77">
        <f t="shared" si="104"/>
        <v>23.727225133685483</v>
      </c>
      <c r="O509" s="77">
        <f t="shared" si="104"/>
        <v>21.554090736778541</v>
      </c>
      <c r="P509" s="77">
        <f t="shared" si="104"/>
        <v>33.43715435299589</v>
      </c>
      <c r="Q509" s="77">
        <f t="shared" si="104"/>
        <v>33.455047569524993</v>
      </c>
      <c r="R509" s="77">
        <f t="shared" si="95"/>
        <v>73.331999999999994</v>
      </c>
      <c r="S509" s="77">
        <f t="shared" si="96"/>
        <v>0</v>
      </c>
      <c r="T509" s="77">
        <f t="shared" si="100"/>
        <v>0</v>
      </c>
      <c r="U509" s="99">
        <f t="shared" si="97"/>
        <v>0</v>
      </c>
      <c r="V509" s="99">
        <f t="shared" si="98"/>
        <v>0</v>
      </c>
    </row>
    <row r="510" spans="1:22" x14ac:dyDescent="0.25">
      <c r="A510" s="24">
        <f>'[2]07-2021'!A516</f>
        <v>44399.041666665442</v>
      </c>
      <c r="B510" s="25">
        <v>72.400000000000006</v>
      </c>
      <c r="C510" s="26">
        <v>1851.268</v>
      </c>
      <c r="D510" s="25">
        <v>0</v>
      </c>
      <c r="E510" s="26">
        <v>0</v>
      </c>
      <c r="F510" s="27">
        <f t="shared" si="93"/>
        <v>72.400000000000006</v>
      </c>
      <c r="G510" s="27">
        <f t="shared" si="93"/>
        <v>1851.268</v>
      </c>
      <c r="H510" s="28">
        <f>'[2]07-2021'!P516</f>
        <v>0</v>
      </c>
      <c r="I510" s="76">
        <f t="shared" si="94"/>
        <v>72.400000000000006</v>
      </c>
      <c r="J510" s="77">
        <f t="shared" si="92"/>
        <v>25.569999999999997</v>
      </c>
      <c r="K510" s="78">
        <v>3.71</v>
      </c>
      <c r="L510" s="77">
        <f t="shared" si="103"/>
        <v>73.548000000000002</v>
      </c>
      <c r="M510" s="77">
        <f t="shared" si="104"/>
        <v>38.986242810062144</v>
      </c>
      <c r="N510" s="77">
        <f t="shared" si="104"/>
        <v>23.727225133685483</v>
      </c>
      <c r="O510" s="77">
        <f t="shared" si="104"/>
        <v>21.554090736778541</v>
      </c>
      <c r="P510" s="77">
        <f t="shared" si="104"/>
        <v>33.43715435299589</v>
      </c>
      <c r="Q510" s="77">
        <f t="shared" si="104"/>
        <v>33.455047569524993</v>
      </c>
      <c r="R510" s="77">
        <f t="shared" si="95"/>
        <v>73.548000000000002</v>
      </c>
      <c r="S510" s="77">
        <f t="shared" si="96"/>
        <v>0</v>
      </c>
      <c r="T510" s="77">
        <f t="shared" si="100"/>
        <v>0</v>
      </c>
      <c r="U510" s="99">
        <f t="shared" si="97"/>
        <v>0</v>
      </c>
      <c r="V510" s="99">
        <f t="shared" si="98"/>
        <v>0</v>
      </c>
    </row>
    <row r="511" spans="1:22" x14ac:dyDescent="0.25">
      <c r="A511" s="24">
        <f>'[2]07-2021'!A517</f>
        <v>44399.083333332106</v>
      </c>
      <c r="B511" s="25">
        <v>69.349999999999994</v>
      </c>
      <c r="C511" s="26">
        <v>1699.075</v>
      </c>
      <c r="D511" s="25">
        <v>0</v>
      </c>
      <c r="E511" s="26">
        <v>0</v>
      </c>
      <c r="F511" s="27">
        <f t="shared" si="93"/>
        <v>69.349999999999994</v>
      </c>
      <c r="G511" s="27">
        <f t="shared" si="93"/>
        <v>1699.075</v>
      </c>
      <c r="H511" s="28">
        <f>'[2]07-2021'!P517</f>
        <v>0</v>
      </c>
      <c r="I511" s="76">
        <f t="shared" si="94"/>
        <v>69.349999999999994</v>
      </c>
      <c r="J511" s="77">
        <f t="shared" si="92"/>
        <v>24.500000000000004</v>
      </c>
      <c r="K511" s="78">
        <v>3.71</v>
      </c>
      <c r="L511" s="77">
        <f t="shared" si="103"/>
        <v>73.548000000000002</v>
      </c>
      <c r="M511" s="77">
        <f t="shared" si="104"/>
        <v>38.986242810062144</v>
      </c>
      <c r="N511" s="77">
        <f t="shared" si="104"/>
        <v>23.727225133685483</v>
      </c>
      <c r="O511" s="77">
        <f t="shared" si="104"/>
        <v>21.554090736778541</v>
      </c>
      <c r="P511" s="77">
        <f t="shared" si="104"/>
        <v>33.43715435299589</v>
      </c>
      <c r="Q511" s="77">
        <f t="shared" si="104"/>
        <v>33.455047569524993</v>
      </c>
      <c r="R511" s="77">
        <f t="shared" si="95"/>
        <v>73.548000000000002</v>
      </c>
      <c r="S511" s="77">
        <f t="shared" si="96"/>
        <v>0</v>
      </c>
      <c r="T511" s="77">
        <f t="shared" si="100"/>
        <v>0</v>
      </c>
      <c r="U511" s="99">
        <f t="shared" si="97"/>
        <v>0</v>
      </c>
      <c r="V511" s="99">
        <f t="shared" si="98"/>
        <v>0</v>
      </c>
    </row>
    <row r="512" spans="1:22" x14ac:dyDescent="0.25">
      <c r="A512" s="24">
        <f>'[2]07-2021'!A518</f>
        <v>44399.12499999877</v>
      </c>
      <c r="B512" s="25">
        <v>77.2</v>
      </c>
      <c r="C512" s="26">
        <v>1781.0039999999999</v>
      </c>
      <c r="D512" s="25">
        <v>0</v>
      </c>
      <c r="E512" s="26">
        <v>0</v>
      </c>
      <c r="F512" s="27">
        <f t="shared" si="93"/>
        <v>77.2</v>
      </c>
      <c r="G512" s="27">
        <f t="shared" si="93"/>
        <v>1781.0039999999999</v>
      </c>
      <c r="H512" s="28">
        <f>'[2]07-2021'!P518</f>
        <v>0</v>
      </c>
      <c r="I512" s="76">
        <f t="shared" si="94"/>
        <v>77.2</v>
      </c>
      <c r="J512" s="77">
        <f t="shared" si="92"/>
        <v>23.069999999999997</v>
      </c>
      <c r="K512" s="78">
        <v>3.71</v>
      </c>
      <c r="L512" s="77">
        <f t="shared" si="103"/>
        <v>73.548000000000002</v>
      </c>
      <c r="M512" s="77">
        <f t="shared" si="104"/>
        <v>38.986242810062144</v>
      </c>
      <c r="N512" s="77">
        <f t="shared" si="104"/>
        <v>23.727225133685483</v>
      </c>
      <c r="O512" s="77">
        <f t="shared" si="104"/>
        <v>21.554090736778541</v>
      </c>
      <c r="P512" s="77">
        <f t="shared" si="104"/>
        <v>33.43715435299589</v>
      </c>
      <c r="Q512" s="77">
        <f t="shared" si="104"/>
        <v>33.455047569524993</v>
      </c>
      <c r="R512" s="77">
        <f t="shared" si="95"/>
        <v>73.548000000000002</v>
      </c>
      <c r="S512" s="77">
        <f t="shared" si="96"/>
        <v>0</v>
      </c>
      <c r="T512" s="77">
        <f t="shared" si="100"/>
        <v>0</v>
      </c>
      <c r="U512" s="99">
        <f t="shared" si="97"/>
        <v>0</v>
      </c>
      <c r="V512" s="99">
        <f t="shared" si="98"/>
        <v>0</v>
      </c>
    </row>
    <row r="513" spans="1:22" x14ac:dyDescent="0.25">
      <c r="A513" s="24">
        <f>'[2]07-2021'!A519</f>
        <v>44399.166666665435</v>
      </c>
      <c r="B513" s="25">
        <v>60.3</v>
      </c>
      <c r="C513" s="26">
        <v>1333.836</v>
      </c>
      <c r="D513" s="25">
        <v>0</v>
      </c>
      <c r="E513" s="26">
        <v>0</v>
      </c>
      <c r="F513" s="27">
        <f t="shared" si="93"/>
        <v>60.3</v>
      </c>
      <c r="G513" s="27">
        <f t="shared" si="93"/>
        <v>1333.836</v>
      </c>
      <c r="H513" s="28">
        <f>'[2]07-2021'!P519</f>
        <v>0</v>
      </c>
      <c r="I513" s="76">
        <f t="shared" si="94"/>
        <v>60.3</v>
      </c>
      <c r="J513" s="77">
        <f t="shared" si="92"/>
        <v>22.12</v>
      </c>
      <c r="K513" s="78">
        <v>3.71</v>
      </c>
      <c r="L513" s="77">
        <f t="shared" si="103"/>
        <v>73.548000000000002</v>
      </c>
      <c r="M513" s="77">
        <f t="shared" si="104"/>
        <v>38.986242810062144</v>
      </c>
      <c r="N513" s="77">
        <f t="shared" si="104"/>
        <v>23.727225133685483</v>
      </c>
      <c r="O513" s="77">
        <f t="shared" si="104"/>
        <v>21.554090736778541</v>
      </c>
      <c r="P513" s="77">
        <f t="shared" si="104"/>
        <v>33.43715435299589</v>
      </c>
      <c r="Q513" s="77">
        <f t="shared" si="104"/>
        <v>33.455047569524993</v>
      </c>
      <c r="R513" s="77">
        <f t="shared" si="95"/>
        <v>73.548000000000002</v>
      </c>
      <c r="S513" s="77">
        <f t="shared" si="96"/>
        <v>0</v>
      </c>
      <c r="T513" s="77">
        <f t="shared" si="100"/>
        <v>0</v>
      </c>
      <c r="U513" s="99">
        <f t="shared" si="97"/>
        <v>0</v>
      </c>
      <c r="V513" s="99">
        <f t="shared" si="98"/>
        <v>0</v>
      </c>
    </row>
    <row r="514" spans="1:22" x14ac:dyDescent="0.25">
      <c r="A514" s="24">
        <f>'[2]07-2021'!A520</f>
        <v>44399.208333332099</v>
      </c>
      <c r="B514" s="25">
        <v>68.099999999999994</v>
      </c>
      <c r="C514" s="26">
        <v>1496.838</v>
      </c>
      <c r="D514" s="25">
        <v>0</v>
      </c>
      <c r="E514" s="26">
        <v>0</v>
      </c>
      <c r="F514" s="27">
        <f t="shared" si="93"/>
        <v>68.099999999999994</v>
      </c>
      <c r="G514" s="27">
        <f t="shared" si="93"/>
        <v>1496.838</v>
      </c>
      <c r="H514" s="28">
        <f>'[2]07-2021'!P520</f>
        <v>0</v>
      </c>
      <c r="I514" s="76">
        <f t="shared" si="94"/>
        <v>68.099999999999994</v>
      </c>
      <c r="J514" s="77">
        <f t="shared" si="92"/>
        <v>21.98</v>
      </c>
      <c r="K514" s="78">
        <v>3.71</v>
      </c>
      <c r="L514" s="77">
        <f t="shared" si="103"/>
        <v>73.548000000000002</v>
      </c>
      <c r="M514" s="77">
        <f t="shared" si="104"/>
        <v>38.986242810062144</v>
      </c>
      <c r="N514" s="77">
        <f t="shared" si="104"/>
        <v>23.727225133685483</v>
      </c>
      <c r="O514" s="77">
        <f t="shared" si="104"/>
        <v>21.554090736778541</v>
      </c>
      <c r="P514" s="77">
        <f t="shared" si="104"/>
        <v>33.43715435299589</v>
      </c>
      <c r="Q514" s="77">
        <f t="shared" si="104"/>
        <v>33.455047569524993</v>
      </c>
      <c r="R514" s="77">
        <f t="shared" si="95"/>
        <v>73.548000000000002</v>
      </c>
      <c r="S514" s="77">
        <f t="shared" si="96"/>
        <v>0</v>
      </c>
      <c r="T514" s="77">
        <f t="shared" si="100"/>
        <v>0</v>
      </c>
      <c r="U514" s="99">
        <f t="shared" si="97"/>
        <v>0</v>
      </c>
      <c r="V514" s="99">
        <f t="shared" si="98"/>
        <v>0</v>
      </c>
    </row>
    <row r="515" spans="1:22" x14ac:dyDescent="0.25">
      <c r="A515" s="24">
        <f>'[2]07-2021'!A521</f>
        <v>44399.249999998763</v>
      </c>
      <c r="B515" s="25">
        <v>68.5</v>
      </c>
      <c r="C515" s="26">
        <v>1593.31</v>
      </c>
      <c r="D515" s="25">
        <v>0</v>
      </c>
      <c r="E515" s="26">
        <v>0</v>
      </c>
      <c r="F515" s="27">
        <f t="shared" si="93"/>
        <v>68.5</v>
      </c>
      <c r="G515" s="27">
        <f t="shared" si="93"/>
        <v>1593.31</v>
      </c>
      <c r="H515" s="28">
        <f>'[2]07-2021'!P521</f>
        <v>0</v>
      </c>
      <c r="I515" s="76">
        <f t="shared" si="94"/>
        <v>68.5</v>
      </c>
      <c r="J515" s="77">
        <f t="shared" si="92"/>
        <v>23.259999999999998</v>
      </c>
      <c r="K515" s="78">
        <v>3.71</v>
      </c>
      <c r="L515" s="77">
        <f t="shared" si="103"/>
        <v>73.548000000000002</v>
      </c>
      <c r="M515" s="77">
        <f t="shared" si="104"/>
        <v>38.986242810062144</v>
      </c>
      <c r="N515" s="77">
        <f t="shared" si="104"/>
        <v>23.727225133685483</v>
      </c>
      <c r="O515" s="77">
        <f t="shared" si="104"/>
        <v>21.554090736778541</v>
      </c>
      <c r="P515" s="77">
        <f t="shared" si="104"/>
        <v>33.43715435299589</v>
      </c>
      <c r="Q515" s="77">
        <f t="shared" si="104"/>
        <v>33.455047569524993</v>
      </c>
      <c r="R515" s="77">
        <f t="shared" si="95"/>
        <v>73.548000000000002</v>
      </c>
      <c r="S515" s="77">
        <f t="shared" si="96"/>
        <v>0</v>
      </c>
      <c r="T515" s="77">
        <f t="shared" si="100"/>
        <v>0</v>
      </c>
      <c r="U515" s="99">
        <f t="shared" si="97"/>
        <v>0</v>
      </c>
      <c r="V515" s="99">
        <f t="shared" si="98"/>
        <v>0</v>
      </c>
    </row>
    <row r="516" spans="1:22" x14ac:dyDescent="0.25">
      <c r="A516" s="24">
        <f>'[2]07-2021'!A522</f>
        <v>44399.291666665427</v>
      </c>
      <c r="B516" s="25">
        <v>59.466000000000001</v>
      </c>
      <c r="C516" s="26">
        <v>1480.896624</v>
      </c>
      <c r="D516" s="25">
        <v>0</v>
      </c>
      <c r="E516" s="26">
        <v>0</v>
      </c>
      <c r="F516" s="27">
        <f t="shared" si="93"/>
        <v>59.466000000000001</v>
      </c>
      <c r="G516" s="27">
        <f t="shared" si="93"/>
        <v>1480.896624</v>
      </c>
      <c r="H516" s="28">
        <f>'[2]07-2021'!P522</f>
        <v>0</v>
      </c>
      <c r="I516" s="76">
        <f t="shared" si="94"/>
        <v>59.466000000000001</v>
      </c>
      <c r="J516" s="77">
        <f t="shared" si="92"/>
        <v>24.903249318938553</v>
      </c>
      <c r="K516" s="78">
        <v>3.71</v>
      </c>
      <c r="L516" s="77">
        <f t="shared" si="103"/>
        <v>73.548000000000002</v>
      </c>
      <c r="M516" s="77">
        <f t="shared" si="104"/>
        <v>38.986242810062144</v>
      </c>
      <c r="N516" s="77">
        <f t="shared" si="104"/>
        <v>23.727225133685483</v>
      </c>
      <c r="O516" s="77">
        <f t="shared" si="104"/>
        <v>21.554090736778541</v>
      </c>
      <c r="P516" s="77">
        <f t="shared" si="104"/>
        <v>33.43715435299589</v>
      </c>
      <c r="Q516" s="77">
        <f t="shared" si="104"/>
        <v>33.455047569524993</v>
      </c>
      <c r="R516" s="77">
        <f t="shared" si="95"/>
        <v>73.548000000000002</v>
      </c>
      <c r="S516" s="77">
        <f t="shared" si="96"/>
        <v>0</v>
      </c>
      <c r="T516" s="77">
        <f t="shared" si="100"/>
        <v>0</v>
      </c>
      <c r="U516" s="99">
        <f t="shared" si="97"/>
        <v>0</v>
      </c>
      <c r="V516" s="99">
        <f t="shared" si="98"/>
        <v>0</v>
      </c>
    </row>
    <row r="517" spans="1:22" x14ac:dyDescent="0.25">
      <c r="A517" s="24">
        <f>'[2]07-2021'!A523</f>
        <v>44399.333333332092</v>
      </c>
      <c r="B517" s="25">
        <v>48.5</v>
      </c>
      <c r="C517" s="26">
        <v>1229.96</v>
      </c>
      <c r="D517" s="25">
        <v>0</v>
      </c>
      <c r="E517" s="26">
        <v>0</v>
      </c>
      <c r="F517" s="27">
        <f t="shared" si="93"/>
        <v>48.5</v>
      </c>
      <c r="G517" s="27">
        <f t="shared" si="93"/>
        <v>1229.96</v>
      </c>
      <c r="H517" s="28">
        <f>'[2]07-2021'!P523</f>
        <v>0</v>
      </c>
      <c r="I517" s="76">
        <f t="shared" si="94"/>
        <v>48.5</v>
      </c>
      <c r="J517" s="77">
        <f t="shared" si="92"/>
        <v>25.36</v>
      </c>
      <c r="K517" s="78">
        <v>3.71</v>
      </c>
      <c r="L517" s="77">
        <f t="shared" si="103"/>
        <v>73.548000000000002</v>
      </c>
      <c r="M517" s="77">
        <f t="shared" si="104"/>
        <v>38.986242810062144</v>
      </c>
      <c r="N517" s="77">
        <f t="shared" si="104"/>
        <v>23.727225133685483</v>
      </c>
      <c r="O517" s="77">
        <f t="shared" si="104"/>
        <v>21.554090736778541</v>
      </c>
      <c r="P517" s="77">
        <f t="shared" si="104"/>
        <v>33.43715435299589</v>
      </c>
      <c r="Q517" s="77">
        <f t="shared" si="104"/>
        <v>33.455047569524993</v>
      </c>
      <c r="R517" s="77">
        <f t="shared" si="95"/>
        <v>73.548000000000002</v>
      </c>
      <c r="S517" s="77">
        <f t="shared" si="96"/>
        <v>0</v>
      </c>
      <c r="T517" s="77">
        <f t="shared" si="100"/>
        <v>0</v>
      </c>
      <c r="U517" s="99">
        <f t="shared" si="97"/>
        <v>0</v>
      </c>
      <c r="V517" s="99">
        <f t="shared" si="98"/>
        <v>0</v>
      </c>
    </row>
    <row r="518" spans="1:22" x14ac:dyDescent="0.25">
      <c r="A518" s="24">
        <f>'[2]07-2021'!A524</f>
        <v>44399.374999998756</v>
      </c>
      <c r="B518" s="25">
        <v>23.638000000000002</v>
      </c>
      <c r="C518" s="26">
        <v>677.58326999999997</v>
      </c>
      <c r="D518" s="25">
        <v>17.341999999999999</v>
      </c>
      <c r="E518" s="26">
        <v>497.12</v>
      </c>
      <c r="F518" s="27">
        <f t="shared" si="93"/>
        <v>6.2960000000000029</v>
      </c>
      <c r="G518" s="27">
        <f t="shared" si="93"/>
        <v>180.46326999999997</v>
      </c>
      <c r="H518" s="28">
        <f>'[2]07-2021'!P524</f>
        <v>0</v>
      </c>
      <c r="I518" s="76">
        <f t="shared" si="94"/>
        <v>6.2960000000000029</v>
      </c>
      <c r="J518" s="77">
        <f t="shared" ref="J518:J581" si="105">IF(F518&gt;0,G518/F518,0)</f>
        <v>28.663162325285878</v>
      </c>
      <c r="K518" s="78">
        <v>3.71</v>
      </c>
      <c r="L518" s="77">
        <f t="shared" si="103"/>
        <v>73.548000000000002</v>
      </c>
      <c r="M518" s="77">
        <f t="shared" si="104"/>
        <v>38.986242810062144</v>
      </c>
      <c r="N518" s="77">
        <f t="shared" si="104"/>
        <v>23.727225133685483</v>
      </c>
      <c r="O518" s="77">
        <f t="shared" si="104"/>
        <v>21.554090736778541</v>
      </c>
      <c r="P518" s="77">
        <f t="shared" si="104"/>
        <v>33.43715435299589</v>
      </c>
      <c r="Q518" s="77">
        <f t="shared" si="104"/>
        <v>33.455047569524993</v>
      </c>
      <c r="R518" s="77">
        <f t="shared" si="95"/>
        <v>73.548000000000002</v>
      </c>
      <c r="S518" s="77">
        <f t="shared" si="96"/>
        <v>0</v>
      </c>
      <c r="T518" s="77">
        <f t="shared" si="100"/>
        <v>0</v>
      </c>
      <c r="U518" s="99">
        <f t="shared" si="97"/>
        <v>0</v>
      </c>
      <c r="V518" s="99">
        <f t="shared" si="98"/>
        <v>0</v>
      </c>
    </row>
    <row r="519" spans="1:22" x14ac:dyDescent="0.25">
      <c r="A519" s="24">
        <f>'[2]07-2021'!A525</f>
        <v>44399.41666666542</v>
      </c>
      <c r="B519" s="25">
        <v>10.064</v>
      </c>
      <c r="C519" s="26">
        <v>293.54896000000002</v>
      </c>
      <c r="D519" s="25">
        <v>0</v>
      </c>
      <c r="E519" s="26">
        <v>0</v>
      </c>
      <c r="F519" s="27">
        <f t="shared" ref="F519:G582" si="106">B519-D519</f>
        <v>10.064</v>
      </c>
      <c r="G519" s="27">
        <f t="shared" si="106"/>
        <v>293.54896000000002</v>
      </c>
      <c r="H519" s="28">
        <f>'[2]07-2021'!P525</f>
        <v>0</v>
      </c>
      <c r="I519" s="76">
        <f t="shared" ref="I519:I582" si="107">F519-H519</f>
        <v>10.064</v>
      </c>
      <c r="J519" s="77">
        <f t="shared" si="105"/>
        <v>29.168219395866458</v>
      </c>
      <c r="K519" s="78">
        <v>3.71</v>
      </c>
      <c r="L519" s="77">
        <f t="shared" si="103"/>
        <v>73.548000000000002</v>
      </c>
      <c r="M519" s="77">
        <f t="shared" si="104"/>
        <v>38.986242810062144</v>
      </c>
      <c r="N519" s="77">
        <f t="shared" si="104"/>
        <v>23.727225133685483</v>
      </c>
      <c r="O519" s="77">
        <f t="shared" si="104"/>
        <v>21.554090736778541</v>
      </c>
      <c r="P519" s="77">
        <f t="shared" si="104"/>
        <v>33.43715435299589</v>
      </c>
      <c r="Q519" s="77">
        <f t="shared" si="104"/>
        <v>33.455047569524993</v>
      </c>
      <c r="R519" s="77">
        <f t="shared" ref="R519:R582" si="108">MAX(L519:Q519)</f>
        <v>73.548000000000002</v>
      </c>
      <c r="S519" s="77">
        <f t="shared" ref="S519:S582" si="109">IF(J519&gt;R519,J519-R519,0)</f>
        <v>0</v>
      </c>
      <c r="T519" s="77">
        <f t="shared" si="100"/>
        <v>0</v>
      </c>
      <c r="U519" s="99">
        <f t="shared" ref="U519:U582" si="110">IF(T519=0,0,1)</f>
        <v>0</v>
      </c>
      <c r="V519" s="99">
        <f t="shared" ref="V519:V582" si="111">IF(U519=0,0,V518+1)</f>
        <v>0</v>
      </c>
    </row>
    <row r="520" spans="1:22" x14ac:dyDescent="0.25">
      <c r="A520" s="24">
        <f>'[2]07-2021'!A526</f>
        <v>44399.458333332084</v>
      </c>
      <c r="B520" s="25">
        <v>44.34</v>
      </c>
      <c r="C520" s="26">
        <v>1409.1251999999999</v>
      </c>
      <c r="D520" s="25">
        <v>0</v>
      </c>
      <c r="E520" s="26">
        <v>0</v>
      </c>
      <c r="F520" s="27">
        <f t="shared" si="106"/>
        <v>44.34</v>
      </c>
      <c r="G520" s="27">
        <f t="shared" si="106"/>
        <v>1409.1251999999999</v>
      </c>
      <c r="H520" s="28">
        <f>'[2]07-2021'!P526</f>
        <v>0</v>
      </c>
      <c r="I520" s="76">
        <f t="shared" si="107"/>
        <v>44.34</v>
      </c>
      <c r="J520" s="77">
        <f t="shared" si="105"/>
        <v>31.779999999999998</v>
      </c>
      <c r="K520" s="78">
        <v>3.71</v>
      </c>
      <c r="L520" s="77">
        <f t="shared" si="103"/>
        <v>73.548000000000002</v>
      </c>
      <c r="M520" s="77">
        <f t="shared" ref="M520:Q535" si="112">M519</f>
        <v>38.986242810062144</v>
      </c>
      <c r="N520" s="77">
        <f t="shared" si="112"/>
        <v>23.727225133685483</v>
      </c>
      <c r="O520" s="77">
        <f t="shared" si="112"/>
        <v>21.554090736778541</v>
      </c>
      <c r="P520" s="77">
        <f t="shared" si="112"/>
        <v>33.43715435299589</v>
      </c>
      <c r="Q520" s="77">
        <f t="shared" si="112"/>
        <v>33.455047569524993</v>
      </c>
      <c r="R520" s="77">
        <f t="shared" si="108"/>
        <v>73.548000000000002</v>
      </c>
      <c r="S520" s="77">
        <f t="shared" si="109"/>
        <v>0</v>
      </c>
      <c r="T520" s="77">
        <f t="shared" ref="T520:T583" si="113">IF(S520&lt;&gt;" ",S520*I520,0)</f>
        <v>0</v>
      </c>
      <c r="U520" s="99">
        <f t="shared" si="110"/>
        <v>0</v>
      </c>
      <c r="V520" s="99">
        <f t="shared" si="111"/>
        <v>0</v>
      </c>
    </row>
    <row r="521" spans="1:22" x14ac:dyDescent="0.25">
      <c r="A521" s="24">
        <f>'[2]07-2021'!A527</f>
        <v>44399.499999998749</v>
      </c>
      <c r="B521" s="25">
        <v>113.971</v>
      </c>
      <c r="C521" s="26">
        <v>3840.3668160000002</v>
      </c>
      <c r="D521" s="25">
        <v>40.72</v>
      </c>
      <c r="E521" s="26">
        <v>1372.1010000000001</v>
      </c>
      <c r="F521" s="27">
        <f t="shared" si="106"/>
        <v>73.251000000000005</v>
      </c>
      <c r="G521" s="27">
        <f t="shared" si="106"/>
        <v>2468.2658160000001</v>
      </c>
      <c r="H521" s="28">
        <f>'[2]07-2021'!P527</f>
        <v>0</v>
      </c>
      <c r="I521" s="76">
        <f t="shared" si="107"/>
        <v>73.251000000000005</v>
      </c>
      <c r="J521" s="77">
        <f t="shared" si="105"/>
        <v>33.696001638202894</v>
      </c>
      <c r="K521" s="78">
        <v>3.71</v>
      </c>
      <c r="L521" s="77">
        <f t="shared" si="103"/>
        <v>73.548000000000002</v>
      </c>
      <c r="M521" s="77">
        <f t="shared" si="112"/>
        <v>38.986242810062144</v>
      </c>
      <c r="N521" s="77">
        <f t="shared" si="112"/>
        <v>23.727225133685483</v>
      </c>
      <c r="O521" s="77">
        <f t="shared" si="112"/>
        <v>21.554090736778541</v>
      </c>
      <c r="P521" s="77">
        <f t="shared" si="112"/>
        <v>33.43715435299589</v>
      </c>
      <c r="Q521" s="77">
        <f t="shared" si="112"/>
        <v>33.455047569524993</v>
      </c>
      <c r="R521" s="77">
        <f t="shared" si="108"/>
        <v>73.548000000000002</v>
      </c>
      <c r="S521" s="77">
        <f t="shared" si="109"/>
        <v>0</v>
      </c>
      <c r="T521" s="77">
        <f t="shared" si="113"/>
        <v>0</v>
      </c>
      <c r="U521" s="99">
        <f t="shared" si="110"/>
        <v>0</v>
      </c>
      <c r="V521" s="99">
        <f t="shared" si="111"/>
        <v>0</v>
      </c>
    </row>
    <row r="522" spans="1:22" x14ac:dyDescent="0.25">
      <c r="A522" s="24">
        <f>'[2]07-2021'!A528</f>
        <v>44399.541666665413</v>
      </c>
      <c r="B522" s="25">
        <v>101.124</v>
      </c>
      <c r="C522" s="26">
        <v>3701.037276</v>
      </c>
      <c r="D522" s="25">
        <v>80.28</v>
      </c>
      <c r="E522" s="26">
        <v>2938.1669999999999</v>
      </c>
      <c r="F522" s="27">
        <f t="shared" si="106"/>
        <v>20.843999999999994</v>
      </c>
      <c r="G522" s="27">
        <f t="shared" si="106"/>
        <v>762.8702760000001</v>
      </c>
      <c r="H522" s="28">
        <f>'[2]07-2021'!P528</f>
        <v>0</v>
      </c>
      <c r="I522" s="76">
        <f t="shared" si="107"/>
        <v>20.843999999999994</v>
      </c>
      <c r="J522" s="77">
        <f t="shared" si="105"/>
        <v>36.599034542314349</v>
      </c>
      <c r="K522" s="78">
        <v>3.71</v>
      </c>
      <c r="L522" s="77">
        <f t="shared" si="103"/>
        <v>73.548000000000002</v>
      </c>
      <c r="M522" s="77">
        <f t="shared" si="112"/>
        <v>38.986242810062144</v>
      </c>
      <c r="N522" s="77">
        <f t="shared" si="112"/>
        <v>23.727225133685483</v>
      </c>
      <c r="O522" s="77">
        <f t="shared" si="112"/>
        <v>21.554090736778541</v>
      </c>
      <c r="P522" s="77">
        <f t="shared" si="112"/>
        <v>33.43715435299589</v>
      </c>
      <c r="Q522" s="77">
        <f t="shared" si="112"/>
        <v>33.455047569524993</v>
      </c>
      <c r="R522" s="77">
        <f t="shared" si="108"/>
        <v>73.548000000000002</v>
      </c>
      <c r="S522" s="77">
        <f t="shared" si="109"/>
        <v>0</v>
      </c>
      <c r="T522" s="77">
        <f t="shared" si="113"/>
        <v>0</v>
      </c>
      <c r="U522" s="99">
        <f t="shared" si="110"/>
        <v>0</v>
      </c>
      <c r="V522" s="99">
        <f t="shared" si="111"/>
        <v>0</v>
      </c>
    </row>
    <row r="523" spans="1:22" x14ac:dyDescent="0.25">
      <c r="A523" s="24">
        <f>'[2]07-2021'!A529</f>
        <v>44399.583333332077</v>
      </c>
      <c r="B523" s="25">
        <v>0</v>
      </c>
      <c r="C523" s="26">
        <v>0</v>
      </c>
      <c r="D523" s="25">
        <v>0</v>
      </c>
      <c r="E523" s="26">
        <v>0</v>
      </c>
      <c r="F523" s="27">
        <f t="shared" si="106"/>
        <v>0</v>
      </c>
      <c r="G523" s="27">
        <f t="shared" si="106"/>
        <v>0</v>
      </c>
      <c r="H523" s="28">
        <f>'[2]07-2021'!P529</f>
        <v>0</v>
      </c>
      <c r="I523" s="76">
        <f t="shared" si="107"/>
        <v>0</v>
      </c>
      <c r="J523" s="77">
        <f t="shared" si="105"/>
        <v>0</v>
      </c>
      <c r="K523" s="78">
        <v>3.71</v>
      </c>
      <c r="L523" s="77">
        <f t="shared" si="103"/>
        <v>73.548000000000002</v>
      </c>
      <c r="M523" s="77">
        <f t="shared" si="112"/>
        <v>38.986242810062144</v>
      </c>
      <c r="N523" s="77">
        <f t="shared" si="112"/>
        <v>23.727225133685483</v>
      </c>
      <c r="O523" s="77">
        <f t="shared" si="112"/>
        <v>21.554090736778541</v>
      </c>
      <c r="P523" s="77">
        <f t="shared" si="112"/>
        <v>33.43715435299589</v>
      </c>
      <c r="Q523" s="77">
        <f t="shared" si="112"/>
        <v>33.455047569524993</v>
      </c>
      <c r="R523" s="77">
        <f t="shared" si="108"/>
        <v>73.548000000000002</v>
      </c>
      <c r="S523" s="77">
        <f t="shared" si="109"/>
        <v>0</v>
      </c>
      <c r="T523" s="77">
        <f t="shared" si="113"/>
        <v>0</v>
      </c>
      <c r="U523" s="99">
        <f t="shared" si="110"/>
        <v>0</v>
      </c>
      <c r="V523" s="99">
        <f t="shared" si="111"/>
        <v>0</v>
      </c>
    </row>
    <row r="524" spans="1:22" x14ac:dyDescent="0.25">
      <c r="A524" s="24">
        <f>'[2]07-2021'!A530</f>
        <v>44399.624999998741</v>
      </c>
      <c r="B524" s="25">
        <v>0</v>
      </c>
      <c r="C524" s="26">
        <v>0</v>
      </c>
      <c r="D524" s="25">
        <v>0</v>
      </c>
      <c r="E524" s="26">
        <v>0</v>
      </c>
      <c r="F524" s="27">
        <f t="shared" si="106"/>
        <v>0</v>
      </c>
      <c r="G524" s="27">
        <f t="shared" si="106"/>
        <v>0</v>
      </c>
      <c r="H524" s="28">
        <f>'[2]07-2021'!P530</f>
        <v>0</v>
      </c>
      <c r="I524" s="76">
        <f t="shared" si="107"/>
        <v>0</v>
      </c>
      <c r="J524" s="77">
        <f t="shared" si="105"/>
        <v>0</v>
      </c>
      <c r="K524" s="78">
        <v>3.71</v>
      </c>
      <c r="L524" s="77">
        <f t="shared" si="103"/>
        <v>73.548000000000002</v>
      </c>
      <c r="M524" s="77">
        <f t="shared" si="112"/>
        <v>38.986242810062144</v>
      </c>
      <c r="N524" s="77">
        <f t="shared" si="112"/>
        <v>23.727225133685483</v>
      </c>
      <c r="O524" s="77">
        <f t="shared" si="112"/>
        <v>21.554090736778541</v>
      </c>
      <c r="P524" s="77">
        <f t="shared" si="112"/>
        <v>33.43715435299589</v>
      </c>
      <c r="Q524" s="77">
        <f t="shared" si="112"/>
        <v>33.455047569524993</v>
      </c>
      <c r="R524" s="77">
        <f t="shared" si="108"/>
        <v>73.548000000000002</v>
      </c>
      <c r="S524" s="77">
        <f t="shared" si="109"/>
        <v>0</v>
      </c>
      <c r="T524" s="77">
        <f t="shared" si="113"/>
        <v>0</v>
      </c>
      <c r="U524" s="99">
        <f t="shared" si="110"/>
        <v>0</v>
      </c>
      <c r="V524" s="99">
        <f t="shared" si="111"/>
        <v>0</v>
      </c>
    </row>
    <row r="525" spans="1:22" x14ac:dyDescent="0.25">
      <c r="A525" s="24">
        <f>'[2]07-2021'!A531</f>
        <v>44399.666666665406</v>
      </c>
      <c r="B525" s="25">
        <v>0</v>
      </c>
      <c r="C525" s="26">
        <v>0</v>
      </c>
      <c r="D525" s="25">
        <v>0</v>
      </c>
      <c r="E525" s="26">
        <v>0</v>
      </c>
      <c r="F525" s="27">
        <f t="shared" si="106"/>
        <v>0</v>
      </c>
      <c r="G525" s="27">
        <f t="shared" si="106"/>
        <v>0</v>
      </c>
      <c r="H525" s="28">
        <f>'[2]07-2021'!P531</f>
        <v>0</v>
      </c>
      <c r="I525" s="76">
        <f t="shared" si="107"/>
        <v>0</v>
      </c>
      <c r="J525" s="77">
        <f t="shared" si="105"/>
        <v>0</v>
      </c>
      <c r="K525" s="78">
        <v>3.71</v>
      </c>
      <c r="L525" s="77">
        <f t="shared" si="103"/>
        <v>73.548000000000002</v>
      </c>
      <c r="M525" s="77">
        <f t="shared" si="112"/>
        <v>38.986242810062144</v>
      </c>
      <c r="N525" s="77">
        <f t="shared" si="112"/>
        <v>23.727225133685483</v>
      </c>
      <c r="O525" s="77">
        <f t="shared" si="112"/>
        <v>21.554090736778541</v>
      </c>
      <c r="P525" s="77">
        <f t="shared" si="112"/>
        <v>33.43715435299589</v>
      </c>
      <c r="Q525" s="77">
        <f t="shared" si="112"/>
        <v>33.455047569524993</v>
      </c>
      <c r="R525" s="77">
        <f t="shared" si="108"/>
        <v>73.548000000000002</v>
      </c>
      <c r="S525" s="77">
        <f t="shared" si="109"/>
        <v>0</v>
      </c>
      <c r="T525" s="77">
        <f t="shared" si="113"/>
        <v>0</v>
      </c>
      <c r="U525" s="99">
        <f t="shared" si="110"/>
        <v>0</v>
      </c>
      <c r="V525" s="99">
        <f t="shared" si="111"/>
        <v>0</v>
      </c>
    </row>
    <row r="526" spans="1:22" x14ac:dyDescent="0.25">
      <c r="A526" s="24">
        <f>'[2]07-2021'!A532</f>
        <v>44399.70833333207</v>
      </c>
      <c r="B526" s="25">
        <v>52.807000000000002</v>
      </c>
      <c r="C526" s="26">
        <v>2811.6559080000002</v>
      </c>
      <c r="D526" s="25">
        <v>0</v>
      </c>
      <c r="E526" s="26">
        <v>0</v>
      </c>
      <c r="F526" s="27">
        <f t="shared" si="106"/>
        <v>52.807000000000002</v>
      </c>
      <c r="G526" s="27">
        <f t="shared" si="106"/>
        <v>2811.6559080000002</v>
      </c>
      <c r="H526" s="28">
        <f>'[2]07-2021'!P532</f>
        <v>0</v>
      </c>
      <c r="I526" s="76">
        <f t="shared" si="107"/>
        <v>52.807000000000002</v>
      </c>
      <c r="J526" s="77">
        <f t="shared" si="105"/>
        <v>53.244</v>
      </c>
      <c r="K526" s="78">
        <v>3.71</v>
      </c>
      <c r="L526" s="77">
        <f t="shared" si="103"/>
        <v>73.548000000000002</v>
      </c>
      <c r="M526" s="77">
        <f t="shared" si="112"/>
        <v>38.986242810062144</v>
      </c>
      <c r="N526" s="77">
        <f t="shared" si="112"/>
        <v>23.727225133685483</v>
      </c>
      <c r="O526" s="77">
        <f t="shared" si="112"/>
        <v>21.554090736778541</v>
      </c>
      <c r="P526" s="77">
        <f t="shared" si="112"/>
        <v>33.43715435299589</v>
      </c>
      <c r="Q526" s="77">
        <f t="shared" si="112"/>
        <v>33.455047569524993</v>
      </c>
      <c r="R526" s="77">
        <f t="shared" si="108"/>
        <v>73.548000000000002</v>
      </c>
      <c r="S526" s="77">
        <f t="shared" si="109"/>
        <v>0</v>
      </c>
      <c r="T526" s="77">
        <f t="shared" si="113"/>
        <v>0</v>
      </c>
      <c r="U526" s="99">
        <f t="shared" si="110"/>
        <v>0</v>
      </c>
      <c r="V526" s="99">
        <f t="shared" si="111"/>
        <v>0</v>
      </c>
    </row>
    <row r="527" spans="1:22" x14ac:dyDescent="0.25">
      <c r="A527" s="24">
        <f>'[2]07-2021'!A533</f>
        <v>44399.749999998734</v>
      </c>
      <c r="B527" s="25">
        <v>59.054000000000002</v>
      </c>
      <c r="C527" s="26">
        <v>2557.510632</v>
      </c>
      <c r="D527" s="37">
        <v>52.807000000000002</v>
      </c>
      <c r="E527" s="26">
        <v>2811.6559999999999</v>
      </c>
      <c r="F527" s="27">
        <f t="shared" si="106"/>
        <v>6.2469999999999999</v>
      </c>
      <c r="G527" s="27">
        <f t="shared" si="106"/>
        <v>-254.14536799999996</v>
      </c>
      <c r="H527" s="28">
        <f>'[2]07-2021'!P533</f>
        <v>0</v>
      </c>
      <c r="I527" s="76">
        <f t="shared" si="107"/>
        <v>6.2469999999999999</v>
      </c>
      <c r="J527" s="77">
        <f t="shared" si="105"/>
        <v>-40.682786617576433</v>
      </c>
      <c r="K527" s="78">
        <v>3.71</v>
      </c>
      <c r="L527" s="77">
        <f t="shared" si="103"/>
        <v>73.548000000000002</v>
      </c>
      <c r="M527" s="77">
        <f t="shared" si="112"/>
        <v>38.986242810062144</v>
      </c>
      <c r="N527" s="77">
        <f t="shared" si="112"/>
        <v>23.727225133685483</v>
      </c>
      <c r="O527" s="77">
        <f t="shared" si="112"/>
        <v>21.554090736778541</v>
      </c>
      <c r="P527" s="77">
        <f t="shared" si="112"/>
        <v>33.43715435299589</v>
      </c>
      <c r="Q527" s="77">
        <f t="shared" si="112"/>
        <v>33.455047569524993</v>
      </c>
      <c r="R527" s="77">
        <f t="shared" si="108"/>
        <v>73.548000000000002</v>
      </c>
      <c r="S527" s="77">
        <f t="shared" si="109"/>
        <v>0</v>
      </c>
      <c r="T527" s="77">
        <f t="shared" si="113"/>
        <v>0</v>
      </c>
      <c r="U527" s="99">
        <f t="shared" si="110"/>
        <v>0</v>
      </c>
      <c r="V527" s="99">
        <f t="shared" si="111"/>
        <v>0</v>
      </c>
    </row>
    <row r="528" spans="1:22" x14ac:dyDescent="0.25">
      <c r="A528" s="24">
        <f>'[2]07-2021'!A534</f>
        <v>44399.791666665398</v>
      </c>
      <c r="B528" s="25">
        <v>27.812000000000001</v>
      </c>
      <c r="C528" s="26">
        <v>1329.191104</v>
      </c>
      <c r="D528" s="37">
        <v>59.054000000000002</v>
      </c>
      <c r="E528" s="26">
        <v>2557.511</v>
      </c>
      <c r="F528" s="27">
        <f t="shared" si="106"/>
        <v>-31.242000000000001</v>
      </c>
      <c r="G528" s="27">
        <f t="shared" si="106"/>
        <v>-1228.319896</v>
      </c>
      <c r="H528" s="28">
        <f>'[2]07-2021'!P534</f>
        <v>0</v>
      </c>
      <c r="I528" s="76">
        <f t="shared" si="107"/>
        <v>-31.242000000000001</v>
      </c>
      <c r="J528" s="77">
        <f t="shared" si="105"/>
        <v>0</v>
      </c>
      <c r="K528" s="78">
        <v>3.71</v>
      </c>
      <c r="L528" s="77">
        <f t="shared" si="103"/>
        <v>73.548000000000002</v>
      </c>
      <c r="M528" s="77">
        <f t="shared" si="112"/>
        <v>38.986242810062144</v>
      </c>
      <c r="N528" s="77">
        <f t="shared" si="112"/>
        <v>23.727225133685483</v>
      </c>
      <c r="O528" s="77">
        <f t="shared" si="112"/>
        <v>21.554090736778541</v>
      </c>
      <c r="P528" s="77">
        <f t="shared" si="112"/>
        <v>33.43715435299589</v>
      </c>
      <c r="Q528" s="77">
        <f t="shared" si="112"/>
        <v>33.455047569524993</v>
      </c>
      <c r="R528" s="77">
        <f t="shared" si="108"/>
        <v>73.548000000000002</v>
      </c>
      <c r="S528" s="77">
        <f t="shared" si="109"/>
        <v>0</v>
      </c>
      <c r="T528" s="77">
        <f t="shared" si="113"/>
        <v>0</v>
      </c>
      <c r="U528" s="99">
        <f t="shared" si="110"/>
        <v>0</v>
      </c>
      <c r="V528" s="99">
        <f t="shared" si="111"/>
        <v>0</v>
      </c>
    </row>
    <row r="529" spans="1:22" x14ac:dyDescent="0.25">
      <c r="A529" s="24">
        <f>'[2]07-2021'!A535</f>
        <v>44399.833333332062</v>
      </c>
      <c r="B529" s="25">
        <v>16.417000000000002</v>
      </c>
      <c r="C529" s="26">
        <v>848.62756400000001</v>
      </c>
      <c r="D529" s="25">
        <v>27.812000000000001</v>
      </c>
      <c r="E529" s="26">
        <v>1329.191</v>
      </c>
      <c r="F529" s="27">
        <f t="shared" si="106"/>
        <v>-11.395</v>
      </c>
      <c r="G529" s="27">
        <f t="shared" si="106"/>
        <v>-480.56343600000002</v>
      </c>
      <c r="H529" s="28">
        <f>'[2]07-2021'!P535</f>
        <v>0</v>
      </c>
      <c r="I529" s="76">
        <f t="shared" si="107"/>
        <v>-11.395</v>
      </c>
      <c r="J529" s="77">
        <f t="shared" si="105"/>
        <v>0</v>
      </c>
      <c r="K529" s="78">
        <v>3.71</v>
      </c>
      <c r="L529" s="77">
        <f t="shared" si="103"/>
        <v>73.548000000000002</v>
      </c>
      <c r="M529" s="77">
        <f t="shared" si="112"/>
        <v>38.986242810062144</v>
      </c>
      <c r="N529" s="77">
        <f t="shared" si="112"/>
        <v>23.727225133685483</v>
      </c>
      <c r="O529" s="77">
        <f t="shared" si="112"/>
        <v>21.554090736778541</v>
      </c>
      <c r="P529" s="77">
        <f t="shared" si="112"/>
        <v>33.43715435299589</v>
      </c>
      <c r="Q529" s="77">
        <f t="shared" si="112"/>
        <v>33.455047569524993</v>
      </c>
      <c r="R529" s="77">
        <f t="shared" si="108"/>
        <v>73.548000000000002</v>
      </c>
      <c r="S529" s="77">
        <f t="shared" si="109"/>
        <v>0</v>
      </c>
      <c r="T529" s="77">
        <f t="shared" si="113"/>
        <v>0</v>
      </c>
      <c r="U529" s="99">
        <f t="shared" si="110"/>
        <v>0</v>
      </c>
      <c r="V529" s="99">
        <f t="shared" si="111"/>
        <v>0</v>
      </c>
    </row>
    <row r="530" spans="1:22" x14ac:dyDescent="0.25">
      <c r="A530" s="24">
        <f>'[2]07-2021'!A536</f>
        <v>44399.874999998727</v>
      </c>
      <c r="B530" s="25">
        <v>33.686999999999998</v>
      </c>
      <c r="C530" s="26">
        <v>1204.3439370000001</v>
      </c>
      <c r="D530" s="25">
        <v>16.417000000000002</v>
      </c>
      <c r="E530" s="26">
        <v>848.62800000000004</v>
      </c>
      <c r="F530" s="27">
        <f t="shared" si="106"/>
        <v>17.269999999999996</v>
      </c>
      <c r="G530" s="27">
        <f t="shared" si="106"/>
        <v>355.71593700000005</v>
      </c>
      <c r="H530" s="28">
        <f>'[2]07-2021'!P536</f>
        <v>0</v>
      </c>
      <c r="I530" s="76">
        <f t="shared" si="107"/>
        <v>17.269999999999996</v>
      </c>
      <c r="J530" s="77">
        <f t="shared" si="105"/>
        <v>20.597332773595838</v>
      </c>
      <c r="K530" s="78">
        <v>3.71</v>
      </c>
      <c r="L530" s="77">
        <f t="shared" si="103"/>
        <v>73.548000000000002</v>
      </c>
      <c r="M530" s="77">
        <f t="shared" si="112"/>
        <v>38.986242810062144</v>
      </c>
      <c r="N530" s="77">
        <f t="shared" si="112"/>
        <v>23.727225133685483</v>
      </c>
      <c r="O530" s="77">
        <f t="shared" si="112"/>
        <v>21.554090736778541</v>
      </c>
      <c r="P530" s="77">
        <f t="shared" si="112"/>
        <v>33.43715435299589</v>
      </c>
      <c r="Q530" s="77">
        <f t="shared" si="112"/>
        <v>33.455047569524993</v>
      </c>
      <c r="R530" s="77">
        <f t="shared" si="108"/>
        <v>73.548000000000002</v>
      </c>
      <c r="S530" s="77">
        <f t="shared" si="109"/>
        <v>0</v>
      </c>
      <c r="T530" s="77">
        <f t="shared" si="113"/>
        <v>0</v>
      </c>
      <c r="U530" s="99">
        <f t="shared" si="110"/>
        <v>0</v>
      </c>
      <c r="V530" s="99">
        <f t="shared" si="111"/>
        <v>0</v>
      </c>
    </row>
    <row r="531" spans="1:22" x14ac:dyDescent="0.25">
      <c r="A531" s="24">
        <f>'[2]07-2021'!A537</f>
        <v>44399.916666665391</v>
      </c>
      <c r="B531" s="25">
        <v>44.774999999999999</v>
      </c>
      <c r="C531" s="26">
        <v>1869.4458</v>
      </c>
      <c r="D531" s="25">
        <v>33.686999999999998</v>
      </c>
      <c r="E531" s="26">
        <v>1204.3440000000001</v>
      </c>
      <c r="F531" s="27">
        <f t="shared" si="106"/>
        <v>11.088000000000001</v>
      </c>
      <c r="G531" s="27">
        <f t="shared" si="106"/>
        <v>665.10179999999991</v>
      </c>
      <c r="H531" s="28">
        <f>'[2]07-2021'!P537</f>
        <v>0</v>
      </c>
      <c r="I531" s="76">
        <f t="shared" si="107"/>
        <v>11.088000000000001</v>
      </c>
      <c r="J531" s="77">
        <f t="shared" si="105"/>
        <v>59.983928571428557</v>
      </c>
      <c r="K531" s="78">
        <v>3.71</v>
      </c>
      <c r="L531" s="77">
        <f t="shared" si="103"/>
        <v>73.548000000000002</v>
      </c>
      <c r="M531" s="77">
        <f t="shared" si="112"/>
        <v>38.986242810062144</v>
      </c>
      <c r="N531" s="77">
        <f t="shared" si="112"/>
        <v>23.727225133685483</v>
      </c>
      <c r="O531" s="77">
        <f t="shared" si="112"/>
        <v>21.554090736778541</v>
      </c>
      <c r="P531" s="77">
        <f t="shared" si="112"/>
        <v>33.43715435299589</v>
      </c>
      <c r="Q531" s="77">
        <f t="shared" si="112"/>
        <v>33.455047569524993</v>
      </c>
      <c r="R531" s="77">
        <f t="shared" si="108"/>
        <v>73.548000000000002</v>
      </c>
      <c r="S531" s="77">
        <f t="shared" si="109"/>
        <v>0</v>
      </c>
      <c r="T531" s="77">
        <f t="shared" si="113"/>
        <v>0</v>
      </c>
      <c r="U531" s="99">
        <f t="shared" si="110"/>
        <v>0</v>
      </c>
      <c r="V531" s="99">
        <f t="shared" si="111"/>
        <v>0</v>
      </c>
    </row>
    <row r="532" spans="1:22" x14ac:dyDescent="0.25">
      <c r="A532" s="24">
        <f>'[2]07-2021'!A538</f>
        <v>44399.958333332055</v>
      </c>
      <c r="B532" s="25">
        <v>0</v>
      </c>
      <c r="C532" s="26">
        <v>0</v>
      </c>
      <c r="D532" s="25">
        <v>44.774999999999999</v>
      </c>
      <c r="E532" s="26">
        <v>1869.4459999999999</v>
      </c>
      <c r="F532" s="27">
        <f t="shared" si="106"/>
        <v>-44.774999999999999</v>
      </c>
      <c r="G532" s="27">
        <f t="shared" si="106"/>
        <v>-1869.4459999999999</v>
      </c>
      <c r="H532" s="28">
        <f>'[2]07-2021'!P538</f>
        <v>0</v>
      </c>
      <c r="I532" s="76">
        <f t="shared" si="107"/>
        <v>-44.774999999999999</v>
      </c>
      <c r="J532" s="77">
        <f t="shared" si="105"/>
        <v>0</v>
      </c>
      <c r="K532" s="78">
        <v>3.71</v>
      </c>
      <c r="L532" s="77">
        <f t="shared" si="103"/>
        <v>73.548000000000002</v>
      </c>
      <c r="M532" s="77">
        <f t="shared" si="112"/>
        <v>38.986242810062144</v>
      </c>
      <c r="N532" s="77">
        <f t="shared" si="112"/>
        <v>23.727225133685483</v>
      </c>
      <c r="O532" s="77">
        <f t="shared" si="112"/>
        <v>21.554090736778541</v>
      </c>
      <c r="P532" s="77">
        <f t="shared" si="112"/>
        <v>33.43715435299589</v>
      </c>
      <c r="Q532" s="77">
        <f t="shared" si="112"/>
        <v>33.455047569524993</v>
      </c>
      <c r="R532" s="77">
        <f t="shared" si="108"/>
        <v>73.548000000000002</v>
      </c>
      <c r="S532" s="77">
        <f t="shared" si="109"/>
        <v>0</v>
      </c>
      <c r="T532" s="77">
        <f t="shared" si="113"/>
        <v>0</v>
      </c>
      <c r="U532" s="99">
        <f t="shared" si="110"/>
        <v>0</v>
      </c>
      <c r="V532" s="99">
        <f t="shared" si="111"/>
        <v>0</v>
      </c>
    </row>
    <row r="533" spans="1:22" x14ac:dyDescent="0.25">
      <c r="A533" s="24">
        <f>'[2]07-2021'!A539</f>
        <v>44399.999999998719</v>
      </c>
      <c r="B533" s="25">
        <v>3.45</v>
      </c>
      <c r="C533" s="26">
        <v>97.98</v>
      </c>
      <c r="D533" s="25">
        <v>0</v>
      </c>
      <c r="E533" s="26">
        <v>0</v>
      </c>
      <c r="F533" s="27">
        <f t="shared" si="106"/>
        <v>3.45</v>
      </c>
      <c r="G533" s="27">
        <f t="shared" si="106"/>
        <v>97.98</v>
      </c>
      <c r="H533" s="28">
        <f>'[2]07-2021'!P539</f>
        <v>0</v>
      </c>
      <c r="I533" s="76">
        <f t="shared" si="107"/>
        <v>3.45</v>
      </c>
      <c r="J533" s="77">
        <f t="shared" si="105"/>
        <v>28.4</v>
      </c>
      <c r="K533" s="78">
        <v>3.71</v>
      </c>
      <c r="L533" s="77">
        <f t="shared" si="103"/>
        <v>73.548000000000002</v>
      </c>
      <c r="M533" s="77">
        <f t="shared" si="112"/>
        <v>38.986242810062144</v>
      </c>
      <c r="N533" s="77">
        <f t="shared" si="112"/>
        <v>23.727225133685483</v>
      </c>
      <c r="O533" s="77">
        <f t="shared" si="112"/>
        <v>21.554090736778541</v>
      </c>
      <c r="P533" s="77">
        <f t="shared" si="112"/>
        <v>33.43715435299589</v>
      </c>
      <c r="Q533" s="77">
        <f t="shared" si="112"/>
        <v>33.455047569524993</v>
      </c>
      <c r="R533" s="77">
        <f t="shared" si="108"/>
        <v>73.548000000000002</v>
      </c>
      <c r="S533" s="77">
        <f t="shared" si="109"/>
        <v>0</v>
      </c>
      <c r="T533" s="77">
        <f t="shared" si="113"/>
        <v>0</v>
      </c>
      <c r="U533" s="99">
        <f t="shared" si="110"/>
        <v>0</v>
      </c>
      <c r="V533" s="99">
        <f t="shared" si="111"/>
        <v>0</v>
      </c>
    </row>
    <row r="534" spans="1:22" x14ac:dyDescent="0.25">
      <c r="A534" s="24">
        <f>'[2]07-2021'!A540</f>
        <v>44400.041666665384</v>
      </c>
      <c r="B534" s="25">
        <v>0</v>
      </c>
      <c r="C534" s="26">
        <v>0</v>
      </c>
      <c r="D534" s="25">
        <v>0</v>
      </c>
      <c r="E534" s="26">
        <v>0</v>
      </c>
      <c r="F534" s="27">
        <f t="shared" si="106"/>
        <v>0</v>
      </c>
      <c r="G534" s="27">
        <f t="shared" si="106"/>
        <v>0</v>
      </c>
      <c r="H534" s="28">
        <f>'[2]07-2021'!P540</f>
        <v>0</v>
      </c>
      <c r="I534" s="76">
        <f t="shared" si="107"/>
        <v>0</v>
      </c>
      <c r="J534" s="77">
        <f t="shared" si="105"/>
        <v>0</v>
      </c>
      <c r="K534" s="78">
        <v>3.69</v>
      </c>
      <c r="L534" s="77">
        <f t="shared" si="103"/>
        <v>73.331999999999994</v>
      </c>
      <c r="M534" s="77">
        <f t="shared" si="112"/>
        <v>38.986242810062144</v>
      </c>
      <c r="N534" s="77">
        <f t="shared" si="112"/>
        <v>23.727225133685483</v>
      </c>
      <c r="O534" s="77">
        <f t="shared" si="112"/>
        <v>21.554090736778541</v>
      </c>
      <c r="P534" s="77">
        <f t="shared" si="112"/>
        <v>33.43715435299589</v>
      </c>
      <c r="Q534" s="77">
        <f t="shared" si="112"/>
        <v>33.455047569524993</v>
      </c>
      <c r="R534" s="77">
        <f t="shared" si="108"/>
        <v>73.331999999999994</v>
      </c>
      <c r="S534" s="77">
        <f t="shared" si="109"/>
        <v>0</v>
      </c>
      <c r="T534" s="77">
        <f t="shared" si="113"/>
        <v>0</v>
      </c>
      <c r="U534" s="99">
        <f t="shared" si="110"/>
        <v>0</v>
      </c>
      <c r="V534" s="99">
        <f t="shared" si="111"/>
        <v>0</v>
      </c>
    </row>
    <row r="535" spans="1:22" x14ac:dyDescent="0.25">
      <c r="A535" s="24">
        <f>'[2]07-2021'!A541</f>
        <v>44400.083333332048</v>
      </c>
      <c r="B535" s="25">
        <v>0</v>
      </c>
      <c r="C535" s="26">
        <v>0</v>
      </c>
      <c r="D535" s="25">
        <v>0</v>
      </c>
      <c r="E535" s="26">
        <v>0</v>
      </c>
      <c r="F535" s="27">
        <f t="shared" si="106"/>
        <v>0</v>
      </c>
      <c r="G535" s="27">
        <f t="shared" si="106"/>
        <v>0</v>
      </c>
      <c r="H535" s="28">
        <f>'[2]07-2021'!P541</f>
        <v>0</v>
      </c>
      <c r="I535" s="76">
        <f t="shared" si="107"/>
        <v>0</v>
      </c>
      <c r="J535" s="77">
        <f t="shared" si="105"/>
        <v>0</v>
      </c>
      <c r="K535" s="78">
        <v>3.69</v>
      </c>
      <c r="L535" s="77">
        <f t="shared" si="103"/>
        <v>73.331999999999994</v>
      </c>
      <c r="M535" s="77">
        <f t="shared" si="112"/>
        <v>38.986242810062144</v>
      </c>
      <c r="N535" s="77">
        <f t="shared" si="112"/>
        <v>23.727225133685483</v>
      </c>
      <c r="O535" s="77">
        <f t="shared" si="112"/>
        <v>21.554090736778541</v>
      </c>
      <c r="P535" s="77">
        <f t="shared" si="112"/>
        <v>33.43715435299589</v>
      </c>
      <c r="Q535" s="77">
        <f t="shared" si="112"/>
        <v>33.455047569524993</v>
      </c>
      <c r="R535" s="77">
        <f t="shared" si="108"/>
        <v>73.331999999999994</v>
      </c>
      <c r="S535" s="77">
        <f t="shared" si="109"/>
        <v>0</v>
      </c>
      <c r="T535" s="77">
        <f t="shared" si="113"/>
        <v>0</v>
      </c>
      <c r="U535" s="99">
        <f t="shared" si="110"/>
        <v>0</v>
      </c>
      <c r="V535" s="99">
        <f t="shared" si="111"/>
        <v>0</v>
      </c>
    </row>
    <row r="536" spans="1:22" x14ac:dyDescent="0.25">
      <c r="A536" s="24">
        <f>'[2]07-2021'!A542</f>
        <v>44400.124999998712</v>
      </c>
      <c r="B536" s="25">
        <v>3.601</v>
      </c>
      <c r="C536" s="26">
        <v>86.020688000000007</v>
      </c>
      <c r="D536" s="25">
        <v>0</v>
      </c>
      <c r="E536" s="26">
        <v>0</v>
      </c>
      <c r="F536" s="27">
        <f t="shared" si="106"/>
        <v>3.601</v>
      </c>
      <c r="G536" s="27">
        <f t="shared" si="106"/>
        <v>86.020688000000007</v>
      </c>
      <c r="H536" s="28">
        <f>'[2]07-2021'!P542</f>
        <v>0</v>
      </c>
      <c r="I536" s="76">
        <f t="shared" si="107"/>
        <v>3.601</v>
      </c>
      <c r="J536" s="77">
        <f t="shared" si="105"/>
        <v>23.888000000000002</v>
      </c>
      <c r="K536" s="78">
        <v>3.69</v>
      </c>
      <c r="L536" s="77">
        <f t="shared" si="103"/>
        <v>73.331999999999994</v>
      </c>
      <c r="M536" s="77">
        <f t="shared" ref="M536:Q551" si="114">M535</f>
        <v>38.986242810062144</v>
      </c>
      <c r="N536" s="77">
        <f t="shared" si="114"/>
        <v>23.727225133685483</v>
      </c>
      <c r="O536" s="77">
        <f t="shared" si="114"/>
        <v>21.554090736778541</v>
      </c>
      <c r="P536" s="77">
        <f t="shared" si="114"/>
        <v>33.43715435299589</v>
      </c>
      <c r="Q536" s="77">
        <f t="shared" si="114"/>
        <v>33.455047569524993</v>
      </c>
      <c r="R536" s="77">
        <f t="shared" si="108"/>
        <v>73.331999999999994</v>
      </c>
      <c r="S536" s="77">
        <f t="shared" si="109"/>
        <v>0</v>
      </c>
      <c r="T536" s="77">
        <f t="shared" si="113"/>
        <v>0</v>
      </c>
      <c r="U536" s="99">
        <f t="shared" si="110"/>
        <v>0</v>
      </c>
      <c r="V536" s="99">
        <f t="shared" si="111"/>
        <v>0</v>
      </c>
    </row>
    <row r="537" spans="1:22" x14ac:dyDescent="0.25">
      <c r="A537" s="24">
        <f>'[2]07-2021'!A543</f>
        <v>44400.166666665376</v>
      </c>
      <c r="B537" s="25">
        <v>8.3350000000000009</v>
      </c>
      <c r="C537" s="26">
        <v>185.17035999999999</v>
      </c>
      <c r="D537" s="25">
        <v>0</v>
      </c>
      <c r="E537" s="26">
        <v>0</v>
      </c>
      <c r="F537" s="27">
        <f t="shared" si="106"/>
        <v>8.3350000000000009</v>
      </c>
      <c r="G537" s="27">
        <f t="shared" si="106"/>
        <v>185.17035999999999</v>
      </c>
      <c r="H537" s="28">
        <f>'[2]07-2021'!P543</f>
        <v>0</v>
      </c>
      <c r="I537" s="76">
        <f t="shared" si="107"/>
        <v>8.3350000000000009</v>
      </c>
      <c r="J537" s="77">
        <f t="shared" si="105"/>
        <v>22.215999999999998</v>
      </c>
      <c r="K537" s="78">
        <v>3.69</v>
      </c>
      <c r="L537" s="77">
        <f t="shared" si="103"/>
        <v>73.331999999999994</v>
      </c>
      <c r="M537" s="77">
        <f t="shared" si="114"/>
        <v>38.986242810062144</v>
      </c>
      <c r="N537" s="77">
        <f t="shared" si="114"/>
        <v>23.727225133685483</v>
      </c>
      <c r="O537" s="77">
        <f t="shared" si="114"/>
        <v>21.554090736778541</v>
      </c>
      <c r="P537" s="77">
        <f t="shared" si="114"/>
        <v>33.43715435299589</v>
      </c>
      <c r="Q537" s="77">
        <f t="shared" si="114"/>
        <v>33.455047569524993</v>
      </c>
      <c r="R537" s="77">
        <f t="shared" si="108"/>
        <v>73.331999999999994</v>
      </c>
      <c r="S537" s="77">
        <f t="shared" si="109"/>
        <v>0</v>
      </c>
      <c r="T537" s="77">
        <f t="shared" si="113"/>
        <v>0</v>
      </c>
      <c r="U537" s="99">
        <f t="shared" si="110"/>
        <v>0</v>
      </c>
      <c r="V537" s="99">
        <f t="shared" si="111"/>
        <v>0</v>
      </c>
    </row>
    <row r="538" spans="1:22" x14ac:dyDescent="0.25">
      <c r="A538" s="24">
        <f>'[2]07-2021'!A544</f>
        <v>44400.208333332041</v>
      </c>
      <c r="B538" s="25">
        <v>0</v>
      </c>
      <c r="C538" s="26">
        <v>0</v>
      </c>
      <c r="D538" s="25">
        <v>0</v>
      </c>
      <c r="E538" s="26">
        <v>0</v>
      </c>
      <c r="F538" s="27">
        <f t="shared" si="106"/>
        <v>0</v>
      </c>
      <c r="G538" s="27">
        <f t="shared" si="106"/>
        <v>0</v>
      </c>
      <c r="H538" s="28">
        <f>'[2]07-2021'!P544</f>
        <v>0</v>
      </c>
      <c r="I538" s="76">
        <f t="shared" si="107"/>
        <v>0</v>
      </c>
      <c r="J538" s="77">
        <f t="shared" si="105"/>
        <v>0</v>
      </c>
      <c r="K538" s="78">
        <v>3.69</v>
      </c>
      <c r="L538" s="77">
        <f t="shared" si="103"/>
        <v>73.331999999999994</v>
      </c>
      <c r="M538" s="77">
        <f t="shared" si="114"/>
        <v>38.986242810062144</v>
      </c>
      <c r="N538" s="77">
        <f t="shared" si="114"/>
        <v>23.727225133685483</v>
      </c>
      <c r="O538" s="77">
        <f t="shared" si="114"/>
        <v>21.554090736778541</v>
      </c>
      <c r="P538" s="77">
        <f t="shared" si="114"/>
        <v>33.43715435299589</v>
      </c>
      <c r="Q538" s="77">
        <f t="shared" si="114"/>
        <v>33.455047569524993</v>
      </c>
      <c r="R538" s="77">
        <f t="shared" si="108"/>
        <v>73.331999999999994</v>
      </c>
      <c r="S538" s="77">
        <f t="shared" si="109"/>
        <v>0</v>
      </c>
      <c r="T538" s="77">
        <f t="shared" si="113"/>
        <v>0</v>
      </c>
      <c r="U538" s="99">
        <f t="shared" si="110"/>
        <v>0</v>
      </c>
      <c r="V538" s="99">
        <f t="shared" si="111"/>
        <v>0</v>
      </c>
    </row>
    <row r="539" spans="1:22" x14ac:dyDescent="0.25">
      <c r="A539" s="24">
        <f>'[2]07-2021'!A545</f>
        <v>44400.249999998705</v>
      </c>
      <c r="B539" s="25">
        <v>0</v>
      </c>
      <c r="C539" s="26">
        <v>0</v>
      </c>
      <c r="D539" s="25">
        <v>0</v>
      </c>
      <c r="E539" s="26">
        <v>0</v>
      </c>
      <c r="F539" s="27">
        <f t="shared" si="106"/>
        <v>0</v>
      </c>
      <c r="G539" s="27">
        <f t="shared" si="106"/>
        <v>0</v>
      </c>
      <c r="H539" s="28">
        <f>'[2]07-2021'!P545</f>
        <v>0</v>
      </c>
      <c r="I539" s="76">
        <f t="shared" si="107"/>
        <v>0</v>
      </c>
      <c r="J539" s="77">
        <f t="shared" si="105"/>
        <v>0</v>
      </c>
      <c r="K539" s="78">
        <v>3.69</v>
      </c>
      <c r="L539" s="77">
        <f t="shared" si="103"/>
        <v>73.331999999999994</v>
      </c>
      <c r="M539" s="77">
        <f t="shared" si="114"/>
        <v>38.986242810062144</v>
      </c>
      <c r="N539" s="77">
        <f t="shared" si="114"/>
        <v>23.727225133685483</v>
      </c>
      <c r="O539" s="77">
        <f t="shared" si="114"/>
        <v>21.554090736778541</v>
      </c>
      <c r="P539" s="77">
        <f t="shared" si="114"/>
        <v>33.43715435299589</v>
      </c>
      <c r="Q539" s="77">
        <f t="shared" si="114"/>
        <v>33.455047569524993</v>
      </c>
      <c r="R539" s="77">
        <f t="shared" si="108"/>
        <v>73.331999999999994</v>
      </c>
      <c r="S539" s="77">
        <f t="shared" si="109"/>
        <v>0</v>
      </c>
      <c r="T539" s="77">
        <f t="shared" si="113"/>
        <v>0</v>
      </c>
      <c r="U539" s="99">
        <f t="shared" si="110"/>
        <v>0</v>
      </c>
      <c r="V539" s="99">
        <f t="shared" si="111"/>
        <v>0</v>
      </c>
    </row>
    <row r="540" spans="1:22" x14ac:dyDescent="0.25">
      <c r="A540" s="24">
        <f>'[2]07-2021'!A546</f>
        <v>44400.291666665369</v>
      </c>
      <c r="B540" s="25">
        <v>0</v>
      </c>
      <c r="C540" s="26">
        <v>0</v>
      </c>
      <c r="D540" s="25">
        <v>0</v>
      </c>
      <c r="E540" s="26">
        <v>0</v>
      </c>
      <c r="F540" s="27">
        <f t="shared" si="106"/>
        <v>0</v>
      </c>
      <c r="G540" s="27">
        <f t="shared" si="106"/>
        <v>0</v>
      </c>
      <c r="H540" s="28">
        <f>'[2]07-2021'!P546</f>
        <v>0</v>
      </c>
      <c r="I540" s="76">
        <f t="shared" si="107"/>
        <v>0</v>
      </c>
      <c r="J540" s="77">
        <f t="shared" si="105"/>
        <v>0</v>
      </c>
      <c r="K540" s="78">
        <v>3.69</v>
      </c>
      <c r="L540" s="77">
        <f t="shared" si="103"/>
        <v>73.331999999999994</v>
      </c>
      <c r="M540" s="77">
        <f t="shared" si="114"/>
        <v>38.986242810062144</v>
      </c>
      <c r="N540" s="77">
        <f t="shared" si="114"/>
        <v>23.727225133685483</v>
      </c>
      <c r="O540" s="77">
        <f t="shared" si="114"/>
        <v>21.554090736778541</v>
      </c>
      <c r="P540" s="77">
        <f t="shared" si="114"/>
        <v>33.43715435299589</v>
      </c>
      <c r="Q540" s="77">
        <f t="shared" si="114"/>
        <v>33.455047569524993</v>
      </c>
      <c r="R540" s="77">
        <f t="shared" si="108"/>
        <v>73.331999999999994</v>
      </c>
      <c r="S540" s="77">
        <f t="shared" si="109"/>
        <v>0</v>
      </c>
      <c r="T540" s="77">
        <f t="shared" si="113"/>
        <v>0</v>
      </c>
      <c r="U540" s="99">
        <f t="shared" si="110"/>
        <v>0</v>
      </c>
      <c r="V540" s="99">
        <f t="shared" si="111"/>
        <v>0</v>
      </c>
    </row>
    <row r="541" spans="1:22" x14ac:dyDescent="0.25">
      <c r="A541" s="24">
        <f>'[2]07-2021'!A547</f>
        <v>44400.333333332033</v>
      </c>
      <c r="B541" s="25">
        <v>10.478999999999999</v>
      </c>
      <c r="C541" s="26">
        <v>267.29833200000002</v>
      </c>
      <c r="D541" s="25">
        <v>0</v>
      </c>
      <c r="E541" s="26">
        <v>0</v>
      </c>
      <c r="F541" s="27">
        <f t="shared" si="106"/>
        <v>10.478999999999999</v>
      </c>
      <c r="G541" s="27">
        <f t="shared" si="106"/>
        <v>267.29833200000002</v>
      </c>
      <c r="H541" s="28">
        <f>'[2]07-2021'!P547</f>
        <v>0</v>
      </c>
      <c r="I541" s="76">
        <f t="shared" si="107"/>
        <v>10.478999999999999</v>
      </c>
      <c r="J541" s="77">
        <f t="shared" si="105"/>
        <v>25.508000000000003</v>
      </c>
      <c r="K541" s="78">
        <v>3.69</v>
      </c>
      <c r="L541" s="77">
        <f t="shared" si="103"/>
        <v>73.331999999999994</v>
      </c>
      <c r="M541" s="77">
        <f t="shared" si="114"/>
        <v>38.986242810062144</v>
      </c>
      <c r="N541" s="77">
        <f t="shared" si="114"/>
        <v>23.727225133685483</v>
      </c>
      <c r="O541" s="77">
        <f t="shared" si="114"/>
        <v>21.554090736778541</v>
      </c>
      <c r="P541" s="77">
        <f t="shared" si="114"/>
        <v>33.43715435299589</v>
      </c>
      <c r="Q541" s="77">
        <f t="shared" si="114"/>
        <v>33.455047569524993</v>
      </c>
      <c r="R541" s="77">
        <f t="shared" si="108"/>
        <v>73.331999999999994</v>
      </c>
      <c r="S541" s="77">
        <f t="shared" si="109"/>
        <v>0</v>
      </c>
      <c r="T541" s="77">
        <f t="shared" si="113"/>
        <v>0</v>
      </c>
      <c r="U541" s="99">
        <f t="shared" si="110"/>
        <v>0</v>
      </c>
      <c r="V541" s="99">
        <f t="shared" si="111"/>
        <v>0</v>
      </c>
    </row>
    <row r="542" spans="1:22" x14ac:dyDescent="0.25">
      <c r="A542" s="24">
        <f>'[2]07-2021'!A548</f>
        <v>44400.374999998698</v>
      </c>
      <c r="B542" s="25">
        <v>58.521000000000001</v>
      </c>
      <c r="C542" s="26">
        <v>1608.859332</v>
      </c>
      <c r="D542" s="25">
        <v>33.707000000000001</v>
      </c>
      <c r="E542" s="26">
        <v>926.678</v>
      </c>
      <c r="F542" s="27">
        <f t="shared" si="106"/>
        <v>24.814</v>
      </c>
      <c r="G542" s="27">
        <f t="shared" si="106"/>
        <v>682.181332</v>
      </c>
      <c r="H542" s="28">
        <f>'[2]07-2021'!P548</f>
        <v>0</v>
      </c>
      <c r="I542" s="76">
        <f t="shared" si="107"/>
        <v>24.814</v>
      </c>
      <c r="J542" s="77">
        <f t="shared" si="105"/>
        <v>27.491792214072699</v>
      </c>
      <c r="K542" s="78">
        <v>3.69</v>
      </c>
      <c r="L542" s="77">
        <f t="shared" si="103"/>
        <v>73.331999999999994</v>
      </c>
      <c r="M542" s="77">
        <f t="shared" si="114"/>
        <v>38.986242810062144</v>
      </c>
      <c r="N542" s="77">
        <f t="shared" si="114"/>
        <v>23.727225133685483</v>
      </c>
      <c r="O542" s="77">
        <f t="shared" si="114"/>
        <v>21.554090736778541</v>
      </c>
      <c r="P542" s="77">
        <f t="shared" si="114"/>
        <v>33.43715435299589</v>
      </c>
      <c r="Q542" s="77">
        <f t="shared" si="114"/>
        <v>33.455047569524993</v>
      </c>
      <c r="R542" s="77">
        <f t="shared" si="108"/>
        <v>73.331999999999994</v>
      </c>
      <c r="S542" s="77">
        <f t="shared" si="109"/>
        <v>0</v>
      </c>
      <c r="T542" s="77">
        <f t="shared" si="113"/>
        <v>0</v>
      </c>
      <c r="U542" s="99">
        <f t="shared" si="110"/>
        <v>0</v>
      </c>
      <c r="V542" s="99">
        <f t="shared" si="111"/>
        <v>0</v>
      </c>
    </row>
    <row r="543" spans="1:22" x14ac:dyDescent="0.25">
      <c r="A543" s="24">
        <f>'[2]07-2021'!A549</f>
        <v>44400.416666665362</v>
      </c>
      <c r="B543" s="25">
        <v>62.637</v>
      </c>
      <c r="C543" s="26">
        <v>1854.305748</v>
      </c>
      <c r="D543" s="25">
        <v>20.623999999999999</v>
      </c>
      <c r="E543" s="26">
        <v>610.56500000000005</v>
      </c>
      <c r="F543" s="27">
        <f t="shared" si="106"/>
        <v>42.013000000000005</v>
      </c>
      <c r="G543" s="27">
        <f t="shared" si="106"/>
        <v>1243.7407479999999</v>
      </c>
      <c r="H543" s="28">
        <f>'[2]07-2021'!P549</f>
        <v>0</v>
      </c>
      <c r="I543" s="76">
        <f t="shared" si="107"/>
        <v>42.013000000000005</v>
      </c>
      <c r="J543" s="77">
        <f t="shared" si="105"/>
        <v>29.603711898698016</v>
      </c>
      <c r="K543" s="78">
        <v>3.69</v>
      </c>
      <c r="L543" s="77">
        <f t="shared" si="103"/>
        <v>73.331999999999994</v>
      </c>
      <c r="M543" s="77">
        <f t="shared" si="114"/>
        <v>38.986242810062144</v>
      </c>
      <c r="N543" s="77">
        <f t="shared" si="114"/>
        <v>23.727225133685483</v>
      </c>
      <c r="O543" s="77">
        <f t="shared" si="114"/>
        <v>21.554090736778541</v>
      </c>
      <c r="P543" s="77">
        <f t="shared" si="114"/>
        <v>33.43715435299589</v>
      </c>
      <c r="Q543" s="77">
        <f t="shared" si="114"/>
        <v>33.455047569524993</v>
      </c>
      <c r="R543" s="77">
        <f t="shared" si="108"/>
        <v>73.331999999999994</v>
      </c>
      <c r="S543" s="77">
        <f t="shared" si="109"/>
        <v>0</v>
      </c>
      <c r="T543" s="77">
        <f t="shared" si="113"/>
        <v>0</v>
      </c>
      <c r="U543" s="99">
        <f t="shared" si="110"/>
        <v>0</v>
      </c>
      <c r="V543" s="99">
        <f t="shared" si="111"/>
        <v>0</v>
      </c>
    </row>
    <row r="544" spans="1:22" x14ac:dyDescent="0.25">
      <c r="A544" s="24">
        <f>'[2]07-2021'!A550</f>
        <v>44400.458333332026</v>
      </c>
      <c r="B544" s="25">
        <v>122.51900000000001</v>
      </c>
      <c r="C544" s="26">
        <v>4309.7283440000001</v>
      </c>
      <c r="D544" s="25">
        <v>104.09</v>
      </c>
      <c r="E544" s="26">
        <v>3661.4690000000001</v>
      </c>
      <c r="F544" s="27">
        <f t="shared" si="106"/>
        <v>18.429000000000002</v>
      </c>
      <c r="G544" s="27">
        <f t="shared" si="106"/>
        <v>648.25934400000006</v>
      </c>
      <c r="H544" s="28">
        <f>'[2]07-2021'!P550</f>
        <v>0</v>
      </c>
      <c r="I544" s="76">
        <f t="shared" si="107"/>
        <v>18.429000000000002</v>
      </c>
      <c r="J544" s="77">
        <f t="shared" si="105"/>
        <v>35.176045580335341</v>
      </c>
      <c r="K544" s="78">
        <v>3.69</v>
      </c>
      <c r="L544" s="77">
        <f t="shared" si="103"/>
        <v>73.331999999999994</v>
      </c>
      <c r="M544" s="77">
        <f t="shared" si="114"/>
        <v>38.986242810062144</v>
      </c>
      <c r="N544" s="77">
        <f t="shared" si="114"/>
        <v>23.727225133685483</v>
      </c>
      <c r="O544" s="77">
        <f t="shared" si="114"/>
        <v>21.554090736778541</v>
      </c>
      <c r="P544" s="77">
        <f t="shared" si="114"/>
        <v>33.43715435299589</v>
      </c>
      <c r="Q544" s="77">
        <f t="shared" si="114"/>
        <v>33.455047569524993</v>
      </c>
      <c r="R544" s="77">
        <f t="shared" si="108"/>
        <v>73.331999999999994</v>
      </c>
      <c r="S544" s="77">
        <f t="shared" si="109"/>
        <v>0</v>
      </c>
      <c r="T544" s="77">
        <f t="shared" si="113"/>
        <v>0</v>
      </c>
      <c r="U544" s="99">
        <f t="shared" si="110"/>
        <v>0</v>
      </c>
      <c r="V544" s="99">
        <f t="shared" si="111"/>
        <v>0</v>
      </c>
    </row>
    <row r="545" spans="1:22" x14ac:dyDescent="0.25">
      <c r="A545" s="24">
        <f>'[2]07-2021'!A551</f>
        <v>44400.49999999869</v>
      </c>
      <c r="B545" s="25">
        <v>130.24700000000001</v>
      </c>
      <c r="C545" s="26">
        <v>5173.0200990000003</v>
      </c>
      <c r="D545" s="25">
        <v>130.24700000000001</v>
      </c>
      <c r="E545" s="26">
        <v>5173.0200000000004</v>
      </c>
      <c r="F545" s="27">
        <f t="shared" si="106"/>
        <v>0</v>
      </c>
      <c r="G545" s="27">
        <f t="shared" si="106"/>
        <v>9.8999999863735866E-5</v>
      </c>
      <c r="H545" s="28">
        <f>'[2]07-2021'!P551</f>
        <v>0</v>
      </c>
      <c r="I545" s="76">
        <f t="shared" si="107"/>
        <v>0</v>
      </c>
      <c r="J545" s="77">
        <f t="shared" si="105"/>
        <v>0</v>
      </c>
      <c r="K545" s="78">
        <v>3.69</v>
      </c>
      <c r="L545" s="77">
        <f t="shared" si="103"/>
        <v>73.331999999999994</v>
      </c>
      <c r="M545" s="77">
        <f t="shared" si="114"/>
        <v>38.986242810062144</v>
      </c>
      <c r="N545" s="77">
        <f t="shared" si="114"/>
        <v>23.727225133685483</v>
      </c>
      <c r="O545" s="77">
        <f t="shared" si="114"/>
        <v>21.554090736778541</v>
      </c>
      <c r="P545" s="77">
        <f t="shared" si="114"/>
        <v>33.43715435299589</v>
      </c>
      <c r="Q545" s="77">
        <f t="shared" si="114"/>
        <v>33.455047569524993</v>
      </c>
      <c r="R545" s="77">
        <f t="shared" si="108"/>
        <v>73.331999999999994</v>
      </c>
      <c r="S545" s="77">
        <f t="shared" si="109"/>
        <v>0</v>
      </c>
      <c r="T545" s="77">
        <f t="shared" si="113"/>
        <v>0</v>
      </c>
      <c r="U545" s="99">
        <f t="shared" si="110"/>
        <v>0</v>
      </c>
      <c r="V545" s="99">
        <f t="shared" si="111"/>
        <v>0</v>
      </c>
    </row>
    <row r="546" spans="1:22" x14ac:dyDescent="0.25">
      <c r="A546" s="24">
        <f>'[2]07-2021'!A552</f>
        <v>44400.541666665355</v>
      </c>
      <c r="B546" s="25">
        <v>75.441000000000003</v>
      </c>
      <c r="C546" s="26">
        <v>2999.006073</v>
      </c>
      <c r="D546" s="25">
        <v>75.441000000000003</v>
      </c>
      <c r="E546" s="26">
        <v>2999.0059999999999</v>
      </c>
      <c r="F546" s="27">
        <f t="shared" si="106"/>
        <v>0</v>
      </c>
      <c r="G546" s="27">
        <f t="shared" si="106"/>
        <v>7.3000000156753231E-5</v>
      </c>
      <c r="H546" s="28">
        <f>'[2]07-2021'!P552</f>
        <v>0</v>
      </c>
      <c r="I546" s="76">
        <f t="shared" si="107"/>
        <v>0</v>
      </c>
      <c r="J546" s="77">
        <f t="shared" si="105"/>
        <v>0</v>
      </c>
      <c r="K546" s="78">
        <v>3.69</v>
      </c>
      <c r="L546" s="77">
        <f t="shared" si="103"/>
        <v>73.331999999999994</v>
      </c>
      <c r="M546" s="77">
        <f t="shared" si="114"/>
        <v>38.986242810062144</v>
      </c>
      <c r="N546" s="77">
        <f t="shared" si="114"/>
        <v>23.727225133685483</v>
      </c>
      <c r="O546" s="77">
        <f t="shared" si="114"/>
        <v>21.554090736778541</v>
      </c>
      <c r="P546" s="77">
        <f t="shared" si="114"/>
        <v>33.43715435299589</v>
      </c>
      <c r="Q546" s="77">
        <f t="shared" si="114"/>
        <v>33.455047569524993</v>
      </c>
      <c r="R546" s="77">
        <f t="shared" si="108"/>
        <v>73.331999999999994</v>
      </c>
      <c r="S546" s="77">
        <f t="shared" si="109"/>
        <v>0</v>
      </c>
      <c r="T546" s="77">
        <f t="shared" si="113"/>
        <v>0</v>
      </c>
      <c r="U546" s="99">
        <f t="shared" si="110"/>
        <v>0</v>
      </c>
      <c r="V546" s="99">
        <f t="shared" si="111"/>
        <v>0</v>
      </c>
    </row>
    <row r="547" spans="1:22" x14ac:dyDescent="0.25">
      <c r="A547" s="24">
        <f>'[2]07-2021'!A553</f>
        <v>44400.583333332019</v>
      </c>
      <c r="B547" s="25">
        <v>0</v>
      </c>
      <c r="C547" s="26">
        <v>0</v>
      </c>
      <c r="D547" s="25">
        <v>0</v>
      </c>
      <c r="E547" s="26">
        <v>0</v>
      </c>
      <c r="F547" s="27">
        <f t="shared" si="106"/>
        <v>0</v>
      </c>
      <c r="G547" s="27">
        <f t="shared" si="106"/>
        <v>0</v>
      </c>
      <c r="H547" s="28">
        <f>'[2]07-2021'!P553</f>
        <v>0</v>
      </c>
      <c r="I547" s="76">
        <f t="shared" si="107"/>
        <v>0</v>
      </c>
      <c r="J547" s="77">
        <f t="shared" si="105"/>
        <v>0</v>
      </c>
      <c r="K547" s="78">
        <v>3.69</v>
      </c>
      <c r="L547" s="77">
        <f t="shared" si="103"/>
        <v>73.331999999999994</v>
      </c>
      <c r="M547" s="77">
        <f t="shared" si="114"/>
        <v>38.986242810062144</v>
      </c>
      <c r="N547" s="77">
        <f t="shared" si="114"/>
        <v>23.727225133685483</v>
      </c>
      <c r="O547" s="77">
        <f t="shared" si="114"/>
        <v>21.554090736778541</v>
      </c>
      <c r="P547" s="77">
        <f t="shared" si="114"/>
        <v>33.43715435299589</v>
      </c>
      <c r="Q547" s="77">
        <f t="shared" si="114"/>
        <v>33.455047569524993</v>
      </c>
      <c r="R547" s="77">
        <f t="shared" si="108"/>
        <v>73.331999999999994</v>
      </c>
      <c r="S547" s="77">
        <f t="shared" si="109"/>
        <v>0</v>
      </c>
      <c r="T547" s="77">
        <f t="shared" si="113"/>
        <v>0</v>
      </c>
      <c r="U547" s="99">
        <f t="shared" si="110"/>
        <v>0</v>
      </c>
      <c r="V547" s="99">
        <f t="shared" si="111"/>
        <v>0</v>
      </c>
    </row>
    <row r="548" spans="1:22" x14ac:dyDescent="0.25">
      <c r="A548" s="24">
        <f>'[2]07-2021'!A554</f>
        <v>44400.624999998683</v>
      </c>
      <c r="B548" s="25">
        <v>0</v>
      </c>
      <c r="C548" s="26">
        <v>0</v>
      </c>
      <c r="D548" s="25">
        <v>0</v>
      </c>
      <c r="E548" s="26">
        <v>0</v>
      </c>
      <c r="F548" s="27">
        <f t="shared" si="106"/>
        <v>0</v>
      </c>
      <c r="G548" s="27">
        <f t="shared" si="106"/>
        <v>0</v>
      </c>
      <c r="H548" s="28">
        <f>'[2]07-2021'!P554</f>
        <v>0</v>
      </c>
      <c r="I548" s="76">
        <f t="shared" si="107"/>
        <v>0</v>
      </c>
      <c r="J548" s="77">
        <f t="shared" si="105"/>
        <v>0</v>
      </c>
      <c r="K548" s="78">
        <v>3.69</v>
      </c>
      <c r="L548" s="77">
        <f t="shared" si="103"/>
        <v>73.331999999999994</v>
      </c>
      <c r="M548" s="77">
        <f t="shared" si="114"/>
        <v>38.986242810062144</v>
      </c>
      <c r="N548" s="77">
        <f t="shared" si="114"/>
        <v>23.727225133685483</v>
      </c>
      <c r="O548" s="77">
        <f t="shared" si="114"/>
        <v>21.554090736778541</v>
      </c>
      <c r="P548" s="77">
        <f t="shared" si="114"/>
        <v>33.43715435299589</v>
      </c>
      <c r="Q548" s="77">
        <f t="shared" si="114"/>
        <v>33.455047569524993</v>
      </c>
      <c r="R548" s="77">
        <f t="shared" si="108"/>
        <v>73.331999999999994</v>
      </c>
      <c r="S548" s="77">
        <f t="shared" si="109"/>
        <v>0</v>
      </c>
      <c r="T548" s="77">
        <f t="shared" si="113"/>
        <v>0</v>
      </c>
      <c r="U548" s="99">
        <f t="shared" si="110"/>
        <v>0</v>
      </c>
      <c r="V548" s="99">
        <f t="shared" si="111"/>
        <v>0</v>
      </c>
    </row>
    <row r="549" spans="1:22" x14ac:dyDescent="0.25">
      <c r="A549" s="24">
        <f>'[2]07-2021'!A555</f>
        <v>44400.666666665347</v>
      </c>
      <c r="B549" s="25">
        <v>7.4770000000000003</v>
      </c>
      <c r="C549" s="26">
        <v>325.69064300000002</v>
      </c>
      <c r="D549" s="25">
        <v>7.4770000000000003</v>
      </c>
      <c r="E549" s="26">
        <v>325.69099999999997</v>
      </c>
      <c r="F549" s="27">
        <f t="shared" si="106"/>
        <v>0</v>
      </c>
      <c r="G549" s="27">
        <f t="shared" si="106"/>
        <v>-3.5699999995131293E-4</v>
      </c>
      <c r="H549" s="28">
        <f>'[2]07-2021'!P555</f>
        <v>0</v>
      </c>
      <c r="I549" s="76">
        <f t="shared" si="107"/>
        <v>0</v>
      </c>
      <c r="J549" s="77">
        <f t="shared" si="105"/>
        <v>0</v>
      </c>
      <c r="K549" s="78">
        <v>3.69</v>
      </c>
      <c r="L549" s="77">
        <f t="shared" si="103"/>
        <v>73.331999999999994</v>
      </c>
      <c r="M549" s="77">
        <f t="shared" si="114"/>
        <v>38.986242810062144</v>
      </c>
      <c r="N549" s="77">
        <f t="shared" si="114"/>
        <v>23.727225133685483</v>
      </c>
      <c r="O549" s="77">
        <f t="shared" si="114"/>
        <v>21.554090736778541</v>
      </c>
      <c r="P549" s="77">
        <f t="shared" si="114"/>
        <v>33.43715435299589</v>
      </c>
      <c r="Q549" s="77">
        <f t="shared" si="114"/>
        <v>33.455047569524993</v>
      </c>
      <c r="R549" s="77">
        <f t="shared" si="108"/>
        <v>73.331999999999994</v>
      </c>
      <c r="S549" s="77">
        <f t="shared" si="109"/>
        <v>0</v>
      </c>
      <c r="T549" s="77">
        <f t="shared" si="113"/>
        <v>0</v>
      </c>
      <c r="U549" s="99">
        <f t="shared" si="110"/>
        <v>0</v>
      </c>
      <c r="V549" s="99">
        <f t="shared" si="111"/>
        <v>0</v>
      </c>
    </row>
    <row r="550" spans="1:22" x14ac:dyDescent="0.25">
      <c r="A550" s="24">
        <f>'[2]07-2021'!A556</f>
        <v>44400.708333332012</v>
      </c>
      <c r="B550" s="25">
        <v>83.572999999999993</v>
      </c>
      <c r="C550" s="26">
        <v>3909.377794</v>
      </c>
      <c r="D550" s="25">
        <v>83.572999999999993</v>
      </c>
      <c r="E550" s="26">
        <v>3909.3780000000002</v>
      </c>
      <c r="F550" s="27">
        <f t="shared" si="106"/>
        <v>0</v>
      </c>
      <c r="G550" s="27">
        <f t="shared" si="106"/>
        <v>-2.0600000016202102E-4</v>
      </c>
      <c r="H550" s="28">
        <f>'[2]07-2021'!P556</f>
        <v>0</v>
      </c>
      <c r="I550" s="76">
        <f t="shared" si="107"/>
        <v>0</v>
      </c>
      <c r="J550" s="77">
        <f t="shared" si="105"/>
        <v>0</v>
      </c>
      <c r="K550" s="78">
        <v>3.69</v>
      </c>
      <c r="L550" s="77">
        <f t="shared" si="103"/>
        <v>73.331999999999994</v>
      </c>
      <c r="M550" s="77">
        <f t="shared" si="114"/>
        <v>38.986242810062144</v>
      </c>
      <c r="N550" s="77">
        <f t="shared" si="114"/>
        <v>23.727225133685483</v>
      </c>
      <c r="O550" s="77">
        <f t="shared" si="114"/>
        <v>21.554090736778541</v>
      </c>
      <c r="P550" s="77">
        <f t="shared" si="114"/>
        <v>33.43715435299589</v>
      </c>
      <c r="Q550" s="77">
        <f t="shared" si="114"/>
        <v>33.455047569524993</v>
      </c>
      <c r="R550" s="77">
        <f t="shared" si="108"/>
        <v>73.331999999999994</v>
      </c>
      <c r="S550" s="77">
        <f t="shared" si="109"/>
        <v>0</v>
      </c>
      <c r="T550" s="77">
        <f t="shared" si="113"/>
        <v>0</v>
      </c>
      <c r="U550" s="99">
        <f t="shared" si="110"/>
        <v>0</v>
      </c>
      <c r="V550" s="99">
        <f t="shared" si="111"/>
        <v>0</v>
      </c>
    </row>
    <row r="551" spans="1:22" x14ac:dyDescent="0.25">
      <c r="A551" s="24">
        <f>'[2]07-2021'!A557</f>
        <v>44400.749999998676</v>
      </c>
      <c r="B551" s="25">
        <v>93.647000000000006</v>
      </c>
      <c r="C551" s="26">
        <v>4608.0879290000003</v>
      </c>
      <c r="D551" s="25">
        <v>93.647000000000006</v>
      </c>
      <c r="E551" s="26">
        <v>4608.0879999999997</v>
      </c>
      <c r="F551" s="27">
        <f t="shared" si="106"/>
        <v>0</v>
      </c>
      <c r="G551" s="27">
        <f t="shared" si="106"/>
        <v>-7.0999999479681719E-5</v>
      </c>
      <c r="H551" s="28">
        <f>'[2]07-2021'!P557</f>
        <v>0</v>
      </c>
      <c r="I551" s="76">
        <f t="shared" si="107"/>
        <v>0</v>
      </c>
      <c r="J551" s="77">
        <f t="shared" si="105"/>
        <v>0</v>
      </c>
      <c r="K551" s="78">
        <v>3.69</v>
      </c>
      <c r="L551" s="77">
        <f t="shared" si="103"/>
        <v>73.331999999999994</v>
      </c>
      <c r="M551" s="77">
        <f t="shared" si="114"/>
        <v>38.986242810062144</v>
      </c>
      <c r="N551" s="77">
        <f t="shared" si="114"/>
        <v>23.727225133685483</v>
      </c>
      <c r="O551" s="77">
        <f t="shared" si="114"/>
        <v>21.554090736778541</v>
      </c>
      <c r="P551" s="77">
        <f t="shared" si="114"/>
        <v>33.43715435299589</v>
      </c>
      <c r="Q551" s="77">
        <f t="shared" si="114"/>
        <v>33.455047569524993</v>
      </c>
      <c r="R551" s="77">
        <f t="shared" si="108"/>
        <v>73.331999999999994</v>
      </c>
      <c r="S551" s="77">
        <f t="shared" si="109"/>
        <v>0</v>
      </c>
      <c r="T551" s="77">
        <f t="shared" si="113"/>
        <v>0</v>
      </c>
      <c r="U551" s="99">
        <f t="shared" si="110"/>
        <v>0</v>
      </c>
      <c r="V551" s="99">
        <f t="shared" si="111"/>
        <v>0</v>
      </c>
    </row>
    <row r="552" spans="1:22" x14ac:dyDescent="0.25">
      <c r="A552" s="24">
        <f>'[2]07-2021'!A558</f>
        <v>44400.79166666534</v>
      </c>
      <c r="B552" s="25">
        <v>47.146000000000001</v>
      </c>
      <c r="C552" s="26">
        <v>1991.352748</v>
      </c>
      <c r="D552" s="25">
        <v>47.146000000000001</v>
      </c>
      <c r="E552" s="26">
        <v>1991.3530000000001</v>
      </c>
      <c r="F552" s="27">
        <f t="shared" si="106"/>
        <v>0</v>
      </c>
      <c r="G552" s="27">
        <f t="shared" si="106"/>
        <v>-2.5200000004588219E-4</v>
      </c>
      <c r="H552" s="28">
        <f>'[2]07-2021'!P558</f>
        <v>0</v>
      </c>
      <c r="I552" s="76">
        <f t="shared" si="107"/>
        <v>0</v>
      </c>
      <c r="J552" s="77">
        <f t="shared" si="105"/>
        <v>0</v>
      </c>
      <c r="K552" s="78">
        <v>3.69</v>
      </c>
      <c r="L552" s="77">
        <f t="shared" si="103"/>
        <v>73.331999999999994</v>
      </c>
      <c r="M552" s="77">
        <f t="shared" ref="M552:Q567" si="115">M551</f>
        <v>38.986242810062144</v>
      </c>
      <c r="N552" s="77">
        <f t="shared" si="115"/>
        <v>23.727225133685483</v>
      </c>
      <c r="O552" s="77">
        <f t="shared" si="115"/>
        <v>21.554090736778541</v>
      </c>
      <c r="P552" s="77">
        <f t="shared" si="115"/>
        <v>33.43715435299589</v>
      </c>
      <c r="Q552" s="77">
        <f t="shared" si="115"/>
        <v>33.455047569524993</v>
      </c>
      <c r="R552" s="77">
        <f t="shared" si="108"/>
        <v>73.331999999999994</v>
      </c>
      <c r="S552" s="77">
        <f t="shared" si="109"/>
        <v>0</v>
      </c>
      <c r="T552" s="77">
        <f t="shared" si="113"/>
        <v>0</v>
      </c>
      <c r="U552" s="99">
        <f t="shared" si="110"/>
        <v>0</v>
      </c>
      <c r="V552" s="99">
        <f t="shared" si="111"/>
        <v>0</v>
      </c>
    </row>
    <row r="553" spans="1:22" x14ac:dyDescent="0.25">
      <c r="A553" s="24">
        <f>'[2]07-2021'!A559</f>
        <v>44400.833333332004</v>
      </c>
      <c r="B553" s="25">
        <v>60.171999999999997</v>
      </c>
      <c r="C553" s="26">
        <v>2495.5735279999999</v>
      </c>
      <c r="D553" s="25">
        <v>60.171999999999997</v>
      </c>
      <c r="E553" s="26">
        <v>2495.5740000000001</v>
      </c>
      <c r="F553" s="27">
        <f t="shared" si="106"/>
        <v>0</v>
      </c>
      <c r="G553" s="27">
        <f t="shared" si="106"/>
        <v>-4.7200000017255661E-4</v>
      </c>
      <c r="H553" s="28">
        <f>'[2]07-2021'!P559</f>
        <v>0</v>
      </c>
      <c r="I553" s="76">
        <f t="shared" si="107"/>
        <v>0</v>
      </c>
      <c r="J553" s="77">
        <f t="shared" si="105"/>
        <v>0</v>
      </c>
      <c r="K553" s="78">
        <v>3.69</v>
      </c>
      <c r="L553" s="77">
        <f t="shared" si="103"/>
        <v>73.331999999999994</v>
      </c>
      <c r="M553" s="77">
        <f t="shared" si="115"/>
        <v>38.986242810062144</v>
      </c>
      <c r="N553" s="77">
        <f t="shared" si="115"/>
        <v>23.727225133685483</v>
      </c>
      <c r="O553" s="77">
        <f t="shared" si="115"/>
        <v>21.554090736778541</v>
      </c>
      <c r="P553" s="77">
        <f t="shared" si="115"/>
        <v>33.43715435299589</v>
      </c>
      <c r="Q553" s="77">
        <f t="shared" si="115"/>
        <v>33.455047569524993</v>
      </c>
      <c r="R553" s="77">
        <f t="shared" si="108"/>
        <v>73.331999999999994</v>
      </c>
      <c r="S553" s="77">
        <f t="shared" si="109"/>
        <v>0</v>
      </c>
      <c r="T553" s="77">
        <f t="shared" si="113"/>
        <v>0</v>
      </c>
      <c r="U553" s="99">
        <f t="shared" si="110"/>
        <v>0</v>
      </c>
      <c r="V553" s="99">
        <f t="shared" si="111"/>
        <v>0</v>
      </c>
    </row>
    <row r="554" spans="1:22" x14ac:dyDescent="0.25">
      <c r="A554" s="24">
        <f>'[2]07-2021'!A560</f>
        <v>44400.874999998668</v>
      </c>
      <c r="B554" s="25">
        <v>34.168999999999997</v>
      </c>
      <c r="C554" s="26">
        <v>1274.230348</v>
      </c>
      <c r="D554" s="25">
        <v>34.168999999999997</v>
      </c>
      <c r="E554" s="26">
        <v>1274.23</v>
      </c>
      <c r="F554" s="27">
        <f t="shared" si="106"/>
        <v>0</v>
      </c>
      <c r="G554" s="27">
        <f t="shared" si="106"/>
        <v>3.4800000003087916E-4</v>
      </c>
      <c r="H554" s="28">
        <f>'[2]07-2021'!P560</f>
        <v>0</v>
      </c>
      <c r="I554" s="76">
        <f t="shared" si="107"/>
        <v>0</v>
      </c>
      <c r="J554" s="77">
        <f t="shared" si="105"/>
        <v>0</v>
      </c>
      <c r="K554" s="78">
        <v>3.69</v>
      </c>
      <c r="L554" s="77">
        <f t="shared" si="103"/>
        <v>73.331999999999994</v>
      </c>
      <c r="M554" s="77">
        <f t="shared" si="115"/>
        <v>38.986242810062144</v>
      </c>
      <c r="N554" s="77">
        <f t="shared" si="115"/>
        <v>23.727225133685483</v>
      </c>
      <c r="O554" s="77">
        <f t="shared" si="115"/>
        <v>21.554090736778541</v>
      </c>
      <c r="P554" s="77">
        <f t="shared" si="115"/>
        <v>33.43715435299589</v>
      </c>
      <c r="Q554" s="77">
        <f t="shared" si="115"/>
        <v>33.455047569524993</v>
      </c>
      <c r="R554" s="77">
        <f t="shared" si="108"/>
        <v>73.331999999999994</v>
      </c>
      <c r="S554" s="77">
        <f t="shared" si="109"/>
        <v>0</v>
      </c>
      <c r="T554" s="77">
        <f t="shared" si="113"/>
        <v>0</v>
      </c>
      <c r="U554" s="99">
        <f t="shared" si="110"/>
        <v>0</v>
      </c>
      <c r="V554" s="99">
        <f t="shared" si="111"/>
        <v>0</v>
      </c>
    </row>
    <row r="555" spans="1:22" x14ac:dyDescent="0.25">
      <c r="A555" s="24">
        <f>'[2]07-2021'!A561</f>
        <v>44400.916666665333</v>
      </c>
      <c r="B555" s="25">
        <v>51.664000000000001</v>
      </c>
      <c r="C555" s="26">
        <v>1876.6948</v>
      </c>
      <c r="D555" s="25">
        <v>51.664000000000001</v>
      </c>
      <c r="E555" s="26">
        <v>1876.6949999999999</v>
      </c>
      <c r="F555" s="27">
        <f t="shared" si="106"/>
        <v>0</v>
      </c>
      <c r="G555" s="27">
        <f t="shared" si="106"/>
        <v>-1.9999999994979589E-4</v>
      </c>
      <c r="H555" s="28">
        <f>'[2]07-2021'!P561</f>
        <v>0</v>
      </c>
      <c r="I555" s="76">
        <f t="shared" si="107"/>
        <v>0</v>
      </c>
      <c r="J555" s="77">
        <f t="shared" si="105"/>
        <v>0</v>
      </c>
      <c r="K555" s="78">
        <v>3.69</v>
      </c>
      <c r="L555" s="77">
        <f t="shared" si="103"/>
        <v>73.331999999999994</v>
      </c>
      <c r="M555" s="77">
        <f t="shared" si="115"/>
        <v>38.986242810062144</v>
      </c>
      <c r="N555" s="77">
        <f t="shared" si="115"/>
        <v>23.727225133685483</v>
      </c>
      <c r="O555" s="77">
        <f t="shared" si="115"/>
        <v>21.554090736778541</v>
      </c>
      <c r="P555" s="77">
        <f t="shared" si="115"/>
        <v>33.43715435299589</v>
      </c>
      <c r="Q555" s="77">
        <f t="shared" si="115"/>
        <v>33.455047569524993</v>
      </c>
      <c r="R555" s="77">
        <f t="shared" si="108"/>
        <v>73.331999999999994</v>
      </c>
      <c r="S555" s="77">
        <f t="shared" si="109"/>
        <v>0</v>
      </c>
      <c r="T555" s="77">
        <f t="shared" si="113"/>
        <v>0</v>
      </c>
      <c r="U555" s="99">
        <f t="shared" si="110"/>
        <v>0</v>
      </c>
      <c r="V555" s="99">
        <f t="shared" si="111"/>
        <v>0</v>
      </c>
    </row>
    <row r="556" spans="1:22" x14ac:dyDescent="0.25">
      <c r="A556" s="24">
        <f>'[2]07-2021'!A562</f>
        <v>44400.958333331997</v>
      </c>
      <c r="B556" s="25">
        <v>31.773</v>
      </c>
      <c r="C556" s="26">
        <v>1036.1810760000001</v>
      </c>
      <c r="D556" s="25">
        <v>0</v>
      </c>
      <c r="E556" s="26">
        <v>0</v>
      </c>
      <c r="F556" s="27">
        <f t="shared" si="106"/>
        <v>31.773</v>
      </c>
      <c r="G556" s="27">
        <f t="shared" si="106"/>
        <v>1036.1810760000001</v>
      </c>
      <c r="H556" s="28">
        <f>'[2]07-2021'!P562</f>
        <v>0</v>
      </c>
      <c r="I556" s="76">
        <f t="shared" si="107"/>
        <v>31.773</v>
      </c>
      <c r="J556" s="77">
        <f t="shared" si="105"/>
        <v>32.612000000000002</v>
      </c>
      <c r="K556" s="78">
        <v>3.69</v>
      </c>
      <c r="L556" s="77">
        <f t="shared" si="103"/>
        <v>73.331999999999994</v>
      </c>
      <c r="M556" s="77">
        <f t="shared" si="115"/>
        <v>38.986242810062144</v>
      </c>
      <c r="N556" s="77">
        <f t="shared" si="115"/>
        <v>23.727225133685483</v>
      </c>
      <c r="O556" s="77">
        <f t="shared" si="115"/>
        <v>21.554090736778541</v>
      </c>
      <c r="P556" s="77">
        <f t="shared" si="115"/>
        <v>33.43715435299589</v>
      </c>
      <c r="Q556" s="77">
        <f t="shared" si="115"/>
        <v>33.455047569524993</v>
      </c>
      <c r="R556" s="77">
        <f t="shared" si="108"/>
        <v>73.331999999999994</v>
      </c>
      <c r="S556" s="77">
        <f t="shared" si="109"/>
        <v>0</v>
      </c>
      <c r="T556" s="77">
        <f t="shared" si="113"/>
        <v>0</v>
      </c>
      <c r="U556" s="99">
        <f t="shared" si="110"/>
        <v>0</v>
      </c>
      <c r="V556" s="99">
        <f t="shared" si="111"/>
        <v>0</v>
      </c>
    </row>
    <row r="557" spans="1:22" x14ac:dyDescent="0.25">
      <c r="A557" s="24">
        <f>'[2]07-2021'!A563</f>
        <v>44400.999999998661</v>
      </c>
      <c r="B557" s="25">
        <v>0</v>
      </c>
      <c r="C557" s="26">
        <v>0</v>
      </c>
      <c r="D557" s="25">
        <v>0</v>
      </c>
      <c r="E557" s="26">
        <v>0</v>
      </c>
      <c r="F557" s="27">
        <f t="shared" si="106"/>
        <v>0</v>
      </c>
      <c r="G557" s="27">
        <f t="shared" si="106"/>
        <v>0</v>
      </c>
      <c r="H557" s="28">
        <f>'[2]07-2021'!P563</f>
        <v>0</v>
      </c>
      <c r="I557" s="76">
        <f t="shared" si="107"/>
        <v>0</v>
      </c>
      <c r="J557" s="77">
        <f t="shared" si="105"/>
        <v>0</v>
      </c>
      <c r="K557" s="78">
        <v>3.69</v>
      </c>
      <c r="L557" s="77">
        <f t="shared" si="103"/>
        <v>73.331999999999994</v>
      </c>
      <c r="M557" s="77">
        <f t="shared" si="115"/>
        <v>38.986242810062144</v>
      </c>
      <c r="N557" s="77">
        <f t="shared" si="115"/>
        <v>23.727225133685483</v>
      </c>
      <c r="O557" s="77">
        <f t="shared" si="115"/>
        <v>21.554090736778541</v>
      </c>
      <c r="P557" s="77">
        <f t="shared" si="115"/>
        <v>33.43715435299589</v>
      </c>
      <c r="Q557" s="77">
        <f t="shared" si="115"/>
        <v>33.455047569524993</v>
      </c>
      <c r="R557" s="77">
        <f t="shared" si="108"/>
        <v>73.331999999999994</v>
      </c>
      <c r="S557" s="77">
        <f t="shared" si="109"/>
        <v>0</v>
      </c>
      <c r="T557" s="77">
        <f t="shared" si="113"/>
        <v>0</v>
      </c>
      <c r="U557" s="99">
        <f t="shared" si="110"/>
        <v>0</v>
      </c>
      <c r="V557" s="99">
        <f t="shared" si="111"/>
        <v>0</v>
      </c>
    </row>
    <row r="558" spans="1:22" x14ac:dyDescent="0.25">
      <c r="A558" s="24">
        <f>'[2]07-2021'!A564</f>
        <v>44401.041666665325</v>
      </c>
      <c r="B558" s="25">
        <v>295.94200000000001</v>
      </c>
      <c r="C558" s="26">
        <v>7827.3699580000002</v>
      </c>
      <c r="D558" s="25">
        <v>284.26299999999998</v>
      </c>
      <c r="E558" s="26">
        <v>7518.4769999999999</v>
      </c>
      <c r="F558" s="27">
        <f t="shared" si="106"/>
        <v>11.67900000000003</v>
      </c>
      <c r="G558" s="27">
        <f t="shared" si="106"/>
        <v>308.89295800000036</v>
      </c>
      <c r="H558" s="28">
        <f>'[2]07-2021'!P564</f>
        <v>0</v>
      </c>
      <c r="I558" s="76">
        <f t="shared" si="107"/>
        <v>11.67900000000003</v>
      </c>
      <c r="J558" s="77">
        <f t="shared" si="105"/>
        <v>26.448579330422088</v>
      </c>
      <c r="K558" s="78">
        <v>3.83</v>
      </c>
      <c r="L558" s="77">
        <f t="shared" si="103"/>
        <v>74.843999999999994</v>
      </c>
      <c r="M558" s="77">
        <f t="shared" si="115"/>
        <v>38.986242810062144</v>
      </c>
      <c r="N558" s="77">
        <f t="shared" si="115"/>
        <v>23.727225133685483</v>
      </c>
      <c r="O558" s="77">
        <f t="shared" si="115"/>
        <v>21.554090736778541</v>
      </c>
      <c r="P558" s="77">
        <f t="shared" si="115"/>
        <v>33.43715435299589</v>
      </c>
      <c r="Q558" s="77">
        <f t="shared" si="115"/>
        <v>33.455047569524993</v>
      </c>
      <c r="R558" s="77">
        <f t="shared" si="108"/>
        <v>74.843999999999994</v>
      </c>
      <c r="S558" s="77">
        <f t="shared" si="109"/>
        <v>0</v>
      </c>
      <c r="T558" s="77">
        <f t="shared" si="113"/>
        <v>0</v>
      </c>
      <c r="U558" s="99">
        <f t="shared" si="110"/>
        <v>0</v>
      </c>
      <c r="V558" s="99">
        <f t="shared" si="111"/>
        <v>0</v>
      </c>
    </row>
    <row r="559" spans="1:22" x14ac:dyDescent="0.25">
      <c r="A559" s="24">
        <f>'[2]07-2021'!A565</f>
        <v>44401.08333333199</v>
      </c>
      <c r="B559" s="25">
        <v>261.48500000000001</v>
      </c>
      <c r="C559" s="26">
        <v>7493.6371300000001</v>
      </c>
      <c r="D559" s="25">
        <v>261.48500000000001</v>
      </c>
      <c r="E559" s="26">
        <v>7493.6369999999997</v>
      </c>
      <c r="F559" s="27">
        <f t="shared" si="106"/>
        <v>0</v>
      </c>
      <c r="G559" s="27">
        <f t="shared" si="106"/>
        <v>1.3000000035390258E-4</v>
      </c>
      <c r="H559" s="28">
        <f>'[2]07-2021'!P565</f>
        <v>0</v>
      </c>
      <c r="I559" s="76">
        <f t="shared" si="107"/>
        <v>0</v>
      </c>
      <c r="J559" s="77">
        <f t="shared" si="105"/>
        <v>0</v>
      </c>
      <c r="K559" s="78">
        <v>3.83</v>
      </c>
      <c r="L559" s="77">
        <f t="shared" si="103"/>
        <v>74.843999999999994</v>
      </c>
      <c r="M559" s="77">
        <f t="shared" si="115"/>
        <v>38.986242810062144</v>
      </c>
      <c r="N559" s="77">
        <f t="shared" si="115"/>
        <v>23.727225133685483</v>
      </c>
      <c r="O559" s="77">
        <f t="shared" si="115"/>
        <v>21.554090736778541</v>
      </c>
      <c r="P559" s="77">
        <f t="shared" si="115"/>
        <v>33.43715435299589</v>
      </c>
      <c r="Q559" s="77">
        <f t="shared" si="115"/>
        <v>33.455047569524993</v>
      </c>
      <c r="R559" s="77">
        <f t="shared" si="108"/>
        <v>74.843999999999994</v>
      </c>
      <c r="S559" s="77">
        <f t="shared" si="109"/>
        <v>0</v>
      </c>
      <c r="T559" s="77">
        <f t="shared" si="113"/>
        <v>0</v>
      </c>
      <c r="U559" s="99">
        <f t="shared" si="110"/>
        <v>0</v>
      </c>
      <c r="V559" s="99">
        <f t="shared" si="111"/>
        <v>0</v>
      </c>
    </row>
    <row r="560" spans="1:22" x14ac:dyDescent="0.25">
      <c r="A560" s="24">
        <f>'[2]07-2021'!A566</f>
        <v>44401.124999998654</v>
      </c>
      <c r="B560" s="25">
        <v>210.06299999999999</v>
      </c>
      <c r="C560" s="26">
        <v>5176.1623829999999</v>
      </c>
      <c r="D560" s="25">
        <v>0</v>
      </c>
      <c r="E560" s="26">
        <v>0</v>
      </c>
      <c r="F560" s="27">
        <f t="shared" si="106"/>
        <v>210.06299999999999</v>
      </c>
      <c r="G560" s="27">
        <f t="shared" si="106"/>
        <v>5176.1623829999999</v>
      </c>
      <c r="H560" s="28">
        <f>'[2]07-2021'!P566</f>
        <v>0</v>
      </c>
      <c r="I560" s="76">
        <f t="shared" si="107"/>
        <v>210.06299999999999</v>
      </c>
      <c r="J560" s="77">
        <f t="shared" si="105"/>
        <v>24.641000000000002</v>
      </c>
      <c r="K560" s="78">
        <v>3.83</v>
      </c>
      <c r="L560" s="77">
        <f t="shared" si="103"/>
        <v>74.843999999999994</v>
      </c>
      <c r="M560" s="77">
        <f t="shared" si="115"/>
        <v>38.986242810062144</v>
      </c>
      <c r="N560" s="77">
        <f t="shared" si="115"/>
        <v>23.727225133685483</v>
      </c>
      <c r="O560" s="77">
        <f t="shared" si="115"/>
        <v>21.554090736778541</v>
      </c>
      <c r="P560" s="77">
        <f t="shared" si="115"/>
        <v>33.43715435299589</v>
      </c>
      <c r="Q560" s="77">
        <f t="shared" si="115"/>
        <v>33.455047569524993</v>
      </c>
      <c r="R560" s="77">
        <f t="shared" si="108"/>
        <v>74.843999999999994</v>
      </c>
      <c r="S560" s="77">
        <f t="shared" si="109"/>
        <v>0</v>
      </c>
      <c r="T560" s="77">
        <f t="shared" si="113"/>
        <v>0</v>
      </c>
      <c r="U560" s="99">
        <f t="shared" si="110"/>
        <v>0</v>
      </c>
      <c r="V560" s="99">
        <f t="shared" si="111"/>
        <v>0</v>
      </c>
    </row>
    <row r="561" spans="1:22" x14ac:dyDescent="0.25">
      <c r="A561" s="24">
        <f>'[2]07-2021'!A567</f>
        <v>44401.166666665318</v>
      </c>
      <c r="B561" s="25">
        <v>210.51900000000001</v>
      </c>
      <c r="C561" s="26">
        <v>4823.4113280000001</v>
      </c>
      <c r="D561" s="25">
        <v>0</v>
      </c>
      <c r="E561" s="26">
        <v>0</v>
      </c>
      <c r="F561" s="27">
        <f t="shared" si="106"/>
        <v>210.51900000000001</v>
      </c>
      <c r="G561" s="27">
        <f t="shared" si="106"/>
        <v>4823.4113280000001</v>
      </c>
      <c r="H561" s="28">
        <f>'[2]07-2021'!P567</f>
        <v>0</v>
      </c>
      <c r="I561" s="76">
        <f t="shared" si="107"/>
        <v>210.51900000000001</v>
      </c>
      <c r="J561" s="77">
        <f t="shared" si="105"/>
        <v>22.911999999999999</v>
      </c>
      <c r="K561" s="78">
        <v>3.83</v>
      </c>
      <c r="L561" s="77">
        <f t="shared" si="103"/>
        <v>74.843999999999994</v>
      </c>
      <c r="M561" s="77">
        <f t="shared" si="115"/>
        <v>38.986242810062144</v>
      </c>
      <c r="N561" s="77">
        <f t="shared" si="115"/>
        <v>23.727225133685483</v>
      </c>
      <c r="O561" s="77">
        <f t="shared" si="115"/>
        <v>21.554090736778541</v>
      </c>
      <c r="P561" s="77">
        <f t="shared" si="115"/>
        <v>33.43715435299589</v>
      </c>
      <c r="Q561" s="77">
        <f t="shared" si="115"/>
        <v>33.455047569524993</v>
      </c>
      <c r="R561" s="77">
        <f t="shared" si="108"/>
        <v>74.843999999999994</v>
      </c>
      <c r="S561" s="77">
        <f t="shared" si="109"/>
        <v>0</v>
      </c>
      <c r="T561" s="77">
        <f t="shared" si="113"/>
        <v>0</v>
      </c>
      <c r="U561" s="99">
        <f t="shared" si="110"/>
        <v>0</v>
      </c>
      <c r="V561" s="99">
        <f t="shared" si="111"/>
        <v>0</v>
      </c>
    </row>
    <row r="562" spans="1:22" x14ac:dyDescent="0.25">
      <c r="A562" s="24">
        <f>'[2]07-2021'!A568</f>
        <v>44401.208333331982</v>
      </c>
      <c r="B562" s="25">
        <v>199.06899999999999</v>
      </c>
      <c r="C562" s="26">
        <v>4256.8914960000002</v>
      </c>
      <c r="D562" s="25">
        <v>0</v>
      </c>
      <c r="E562" s="26">
        <v>0</v>
      </c>
      <c r="F562" s="27">
        <f t="shared" si="106"/>
        <v>199.06899999999999</v>
      </c>
      <c r="G562" s="27">
        <f t="shared" si="106"/>
        <v>4256.8914960000002</v>
      </c>
      <c r="H562" s="28">
        <f>'[2]07-2021'!P568</f>
        <v>0</v>
      </c>
      <c r="I562" s="76">
        <f t="shared" si="107"/>
        <v>199.06899999999999</v>
      </c>
      <c r="J562" s="77">
        <f t="shared" si="105"/>
        <v>21.384000000000004</v>
      </c>
      <c r="K562" s="78">
        <v>3.83</v>
      </c>
      <c r="L562" s="77">
        <f t="shared" si="103"/>
        <v>74.843999999999994</v>
      </c>
      <c r="M562" s="77">
        <f t="shared" si="115"/>
        <v>38.986242810062144</v>
      </c>
      <c r="N562" s="77">
        <f t="shared" si="115"/>
        <v>23.727225133685483</v>
      </c>
      <c r="O562" s="77">
        <f t="shared" si="115"/>
        <v>21.554090736778541</v>
      </c>
      <c r="P562" s="77">
        <f t="shared" si="115"/>
        <v>33.43715435299589</v>
      </c>
      <c r="Q562" s="77">
        <f t="shared" si="115"/>
        <v>33.455047569524993</v>
      </c>
      <c r="R562" s="77">
        <f t="shared" si="108"/>
        <v>74.843999999999994</v>
      </c>
      <c r="S562" s="77">
        <f t="shared" si="109"/>
        <v>0</v>
      </c>
      <c r="T562" s="77">
        <f t="shared" si="113"/>
        <v>0</v>
      </c>
      <c r="U562" s="99">
        <f t="shared" si="110"/>
        <v>0</v>
      </c>
      <c r="V562" s="99">
        <f t="shared" si="111"/>
        <v>0</v>
      </c>
    </row>
    <row r="563" spans="1:22" x14ac:dyDescent="0.25">
      <c r="A563" s="24">
        <f>'[2]07-2021'!A569</f>
        <v>44401.249999998647</v>
      </c>
      <c r="B563" s="25">
        <v>198.059</v>
      </c>
      <c r="C563" s="26">
        <v>4300.6531260000002</v>
      </c>
      <c r="D563" s="25">
        <v>0</v>
      </c>
      <c r="E563" s="26">
        <v>0</v>
      </c>
      <c r="F563" s="27">
        <f t="shared" si="106"/>
        <v>198.059</v>
      </c>
      <c r="G563" s="27">
        <f t="shared" si="106"/>
        <v>4300.6531260000002</v>
      </c>
      <c r="H563" s="28">
        <f>'[2]07-2021'!P569</f>
        <v>0</v>
      </c>
      <c r="I563" s="76">
        <f t="shared" si="107"/>
        <v>198.059</v>
      </c>
      <c r="J563" s="77">
        <f t="shared" si="105"/>
        <v>21.714000000000002</v>
      </c>
      <c r="K563" s="78">
        <v>3.83</v>
      </c>
      <c r="L563" s="77">
        <f t="shared" si="103"/>
        <v>74.843999999999994</v>
      </c>
      <c r="M563" s="77">
        <f t="shared" si="115"/>
        <v>38.986242810062144</v>
      </c>
      <c r="N563" s="77">
        <f t="shared" si="115"/>
        <v>23.727225133685483</v>
      </c>
      <c r="O563" s="77">
        <f t="shared" si="115"/>
        <v>21.554090736778541</v>
      </c>
      <c r="P563" s="77">
        <f t="shared" si="115"/>
        <v>33.43715435299589</v>
      </c>
      <c r="Q563" s="77">
        <f t="shared" si="115"/>
        <v>33.455047569524993</v>
      </c>
      <c r="R563" s="77">
        <f t="shared" si="108"/>
        <v>74.843999999999994</v>
      </c>
      <c r="S563" s="77">
        <f t="shared" si="109"/>
        <v>0</v>
      </c>
      <c r="T563" s="77">
        <f t="shared" si="113"/>
        <v>0</v>
      </c>
      <c r="U563" s="99">
        <f t="shared" si="110"/>
        <v>0</v>
      </c>
      <c r="V563" s="99">
        <f t="shared" si="111"/>
        <v>0</v>
      </c>
    </row>
    <row r="564" spans="1:22" x14ac:dyDescent="0.25">
      <c r="A564" s="24">
        <f>'[2]07-2021'!A570</f>
        <v>44401.291666665311</v>
      </c>
      <c r="B564" s="25">
        <v>94.787000000000006</v>
      </c>
      <c r="C564" s="26">
        <v>2011.664501</v>
      </c>
      <c r="D564" s="25">
        <v>0</v>
      </c>
      <c r="E564" s="26">
        <v>0</v>
      </c>
      <c r="F564" s="27">
        <f t="shared" si="106"/>
        <v>94.787000000000006</v>
      </c>
      <c r="G564" s="27">
        <f t="shared" si="106"/>
        <v>2011.664501</v>
      </c>
      <c r="H564" s="28">
        <f>'[2]07-2021'!P570</f>
        <v>0</v>
      </c>
      <c r="I564" s="76">
        <f t="shared" si="107"/>
        <v>94.787000000000006</v>
      </c>
      <c r="J564" s="77">
        <f t="shared" si="105"/>
        <v>21.222999999999999</v>
      </c>
      <c r="K564" s="78">
        <v>3.83</v>
      </c>
      <c r="L564" s="77">
        <f t="shared" si="103"/>
        <v>74.843999999999994</v>
      </c>
      <c r="M564" s="77">
        <f t="shared" si="115"/>
        <v>38.986242810062144</v>
      </c>
      <c r="N564" s="77">
        <f t="shared" si="115"/>
        <v>23.727225133685483</v>
      </c>
      <c r="O564" s="77">
        <f t="shared" si="115"/>
        <v>21.554090736778541</v>
      </c>
      <c r="P564" s="77">
        <f t="shared" si="115"/>
        <v>33.43715435299589</v>
      </c>
      <c r="Q564" s="77">
        <f t="shared" si="115"/>
        <v>33.455047569524993</v>
      </c>
      <c r="R564" s="77">
        <f t="shared" si="108"/>
        <v>74.843999999999994</v>
      </c>
      <c r="S564" s="77">
        <f t="shared" si="109"/>
        <v>0</v>
      </c>
      <c r="T564" s="77">
        <f t="shared" si="113"/>
        <v>0</v>
      </c>
      <c r="U564" s="99">
        <f t="shared" si="110"/>
        <v>0</v>
      </c>
      <c r="V564" s="99">
        <f t="shared" si="111"/>
        <v>0</v>
      </c>
    </row>
    <row r="565" spans="1:22" x14ac:dyDescent="0.25">
      <c r="A565" s="24">
        <f>'[2]07-2021'!A571</f>
        <v>44401.333333331975</v>
      </c>
      <c r="B565" s="25">
        <v>74.396000000000001</v>
      </c>
      <c r="C565" s="26">
        <v>1594.231884</v>
      </c>
      <c r="D565" s="25">
        <v>0</v>
      </c>
      <c r="E565" s="26">
        <v>0</v>
      </c>
      <c r="F565" s="27">
        <f t="shared" si="106"/>
        <v>74.396000000000001</v>
      </c>
      <c r="G565" s="27">
        <f t="shared" si="106"/>
        <v>1594.231884</v>
      </c>
      <c r="H565" s="28">
        <f>'[2]07-2021'!P571</f>
        <v>0</v>
      </c>
      <c r="I565" s="76">
        <f t="shared" si="107"/>
        <v>74.396000000000001</v>
      </c>
      <c r="J565" s="77">
        <f t="shared" si="105"/>
        <v>21.428999999999998</v>
      </c>
      <c r="K565" s="78">
        <v>3.83</v>
      </c>
      <c r="L565" s="77">
        <f t="shared" si="103"/>
        <v>74.843999999999994</v>
      </c>
      <c r="M565" s="77">
        <f t="shared" si="115"/>
        <v>38.986242810062144</v>
      </c>
      <c r="N565" s="77">
        <f t="shared" si="115"/>
        <v>23.727225133685483</v>
      </c>
      <c r="O565" s="77">
        <f t="shared" si="115"/>
        <v>21.554090736778541</v>
      </c>
      <c r="P565" s="77">
        <f t="shared" si="115"/>
        <v>33.43715435299589</v>
      </c>
      <c r="Q565" s="77">
        <f t="shared" si="115"/>
        <v>33.455047569524993</v>
      </c>
      <c r="R565" s="77">
        <f t="shared" si="108"/>
        <v>74.843999999999994</v>
      </c>
      <c r="S565" s="77">
        <f t="shared" si="109"/>
        <v>0</v>
      </c>
      <c r="T565" s="77">
        <f t="shared" si="113"/>
        <v>0</v>
      </c>
      <c r="U565" s="99">
        <f t="shared" si="110"/>
        <v>0</v>
      </c>
      <c r="V565" s="99">
        <f t="shared" si="111"/>
        <v>0</v>
      </c>
    </row>
    <row r="566" spans="1:22" x14ac:dyDescent="0.25">
      <c r="A566" s="24">
        <f>'[2]07-2021'!A572</f>
        <v>44401.374999998639</v>
      </c>
      <c r="B566" s="25">
        <v>127.30500000000001</v>
      </c>
      <c r="C566" s="26">
        <v>2873.1465450000001</v>
      </c>
      <c r="D566" s="25">
        <v>0</v>
      </c>
      <c r="E566" s="26">
        <v>0</v>
      </c>
      <c r="F566" s="27">
        <f t="shared" si="106"/>
        <v>127.30500000000001</v>
      </c>
      <c r="G566" s="27">
        <f t="shared" si="106"/>
        <v>2873.1465450000001</v>
      </c>
      <c r="H566" s="28">
        <f>'[2]07-2021'!P572</f>
        <v>0</v>
      </c>
      <c r="I566" s="76">
        <f t="shared" si="107"/>
        <v>127.30500000000001</v>
      </c>
      <c r="J566" s="77">
        <f t="shared" si="105"/>
        <v>22.568999999999999</v>
      </c>
      <c r="K566" s="78">
        <v>3.83</v>
      </c>
      <c r="L566" s="77">
        <f t="shared" si="103"/>
        <v>74.843999999999994</v>
      </c>
      <c r="M566" s="77">
        <f t="shared" si="115"/>
        <v>38.986242810062144</v>
      </c>
      <c r="N566" s="77">
        <f t="shared" si="115"/>
        <v>23.727225133685483</v>
      </c>
      <c r="O566" s="77">
        <f t="shared" si="115"/>
        <v>21.554090736778541</v>
      </c>
      <c r="P566" s="77">
        <f t="shared" si="115"/>
        <v>33.43715435299589</v>
      </c>
      <c r="Q566" s="77">
        <f t="shared" si="115"/>
        <v>33.455047569524993</v>
      </c>
      <c r="R566" s="77">
        <f t="shared" si="108"/>
        <v>74.843999999999994</v>
      </c>
      <c r="S566" s="77">
        <f t="shared" si="109"/>
        <v>0</v>
      </c>
      <c r="T566" s="77">
        <f t="shared" si="113"/>
        <v>0</v>
      </c>
      <c r="U566" s="99">
        <f t="shared" si="110"/>
        <v>0</v>
      </c>
      <c r="V566" s="99">
        <f t="shared" si="111"/>
        <v>0</v>
      </c>
    </row>
    <row r="567" spans="1:22" x14ac:dyDescent="0.25">
      <c r="A567" s="24">
        <f>'[2]07-2021'!A573</f>
        <v>44401.416666665304</v>
      </c>
      <c r="B567" s="25">
        <v>230.96</v>
      </c>
      <c r="C567" s="26">
        <v>5525.9489599999997</v>
      </c>
      <c r="D567" s="25">
        <v>0</v>
      </c>
      <c r="E567" s="26">
        <v>0</v>
      </c>
      <c r="F567" s="27">
        <f t="shared" si="106"/>
        <v>230.96</v>
      </c>
      <c r="G567" s="27">
        <f t="shared" si="106"/>
        <v>5525.9489599999997</v>
      </c>
      <c r="H567" s="28">
        <f>'[2]07-2021'!P573</f>
        <v>0</v>
      </c>
      <c r="I567" s="76">
        <f t="shared" si="107"/>
        <v>230.96</v>
      </c>
      <c r="J567" s="77">
        <f t="shared" si="105"/>
        <v>23.925999999999998</v>
      </c>
      <c r="K567" s="78">
        <v>3.83</v>
      </c>
      <c r="L567" s="77">
        <f t="shared" ref="L567:L630" si="116">IF(AND(MONTH($A$2)&gt;5,MONTH($A$2)&lt;9),(K567*10800)/1000,(K567*10400)/1000)+33.48</f>
        <v>74.843999999999994</v>
      </c>
      <c r="M567" s="77">
        <f t="shared" si="115"/>
        <v>38.986242810062144</v>
      </c>
      <c r="N567" s="77">
        <f t="shared" si="115"/>
        <v>23.727225133685483</v>
      </c>
      <c r="O567" s="77">
        <f t="shared" si="115"/>
        <v>21.554090736778541</v>
      </c>
      <c r="P567" s="77">
        <f t="shared" si="115"/>
        <v>33.43715435299589</v>
      </c>
      <c r="Q567" s="77">
        <f t="shared" si="115"/>
        <v>33.455047569524993</v>
      </c>
      <c r="R567" s="77">
        <f t="shared" si="108"/>
        <v>74.843999999999994</v>
      </c>
      <c r="S567" s="77">
        <f t="shared" si="109"/>
        <v>0</v>
      </c>
      <c r="T567" s="77">
        <f t="shared" si="113"/>
        <v>0</v>
      </c>
      <c r="U567" s="99">
        <f t="shared" si="110"/>
        <v>0</v>
      </c>
      <c r="V567" s="99">
        <f t="shared" si="111"/>
        <v>0</v>
      </c>
    </row>
    <row r="568" spans="1:22" x14ac:dyDescent="0.25">
      <c r="A568" s="24">
        <f>'[2]07-2021'!A574</f>
        <v>44401.458333331968</v>
      </c>
      <c r="B568" s="25">
        <v>386.774</v>
      </c>
      <c r="C568" s="26">
        <v>10982.44773</v>
      </c>
      <c r="D568" s="25">
        <v>386.774</v>
      </c>
      <c r="E568" s="26">
        <v>10982.448</v>
      </c>
      <c r="F568" s="27">
        <f t="shared" si="106"/>
        <v>0</v>
      </c>
      <c r="G568" s="27">
        <f t="shared" si="106"/>
        <v>-2.7000000045518391E-4</v>
      </c>
      <c r="H568" s="28">
        <f>'[2]07-2021'!P574</f>
        <v>0</v>
      </c>
      <c r="I568" s="76">
        <f t="shared" si="107"/>
        <v>0</v>
      </c>
      <c r="J568" s="77">
        <f t="shared" si="105"/>
        <v>0</v>
      </c>
      <c r="K568" s="78">
        <v>3.83</v>
      </c>
      <c r="L568" s="77">
        <f t="shared" si="116"/>
        <v>74.843999999999994</v>
      </c>
      <c r="M568" s="77">
        <f t="shared" ref="M568:Q583" si="117">M567</f>
        <v>38.986242810062144</v>
      </c>
      <c r="N568" s="77">
        <f t="shared" si="117"/>
        <v>23.727225133685483</v>
      </c>
      <c r="O568" s="77">
        <f t="shared" si="117"/>
        <v>21.554090736778541</v>
      </c>
      <c r="P568" s="77">
        <f t="shared" si="117"/>
        <v>33.43715435299589</v>
      </c>
      <c r="Q568" s="77">
        <f t="shared" si="117"/>
        <v>33.455047569524993</v>
      </c>
      <c r="R568" s="77">
        <f t="shared" si="108"/>
        <v>74.843999999999994</v>
      </c>
      <c r="S568" s="77">
        <f t="shared" si="109"/>
        <v>0</v>
      </c>
      <c r="T568" s="77">
        <f t="shared" si="113"/>
        <v>0</v>
      </c>
      <c r="U568" s="99">
        <f t="shared" si="110"/>
        <v>0</v>
      </c>
      <c r="V568" s="99">
        <f t="shared" si="111"/>
        <v>0</v>
      </c>
    </row>
    <row r="569" spans="1:22" x14ac:dyDescent="0.25">
      <c r="A569" s="24">
        <f>'[2]07-2021'!A575</f>
        <v>44401.499999998632</v>
      </c>
      <c r="B569" s="25">
        <v>421.50599999999997</v>
      </c>
      <c r="C569" s="26">
        <v>16673.512842</v>
      </c>
      <c r="D569" s="25">
        <v>421.50599999999997</v>
      </c>
      <c r="E569" s="26">
        <v>16673.512999999999</v>
      </c>
      <c r="F569" s="27">
        <f t="shared" si="106"/>
        <v>0</v>
      </c>
      <c r="G569" s="27">
        <f t="shared" si="106"/>
        <v>-1.5799999891896732E-4</v>
      </c>
      <c r="H569" s="28">
        <f>'[2]07-2021'!P575</f>
        <v>0</v>
      </c>
      <c r="I569" s="76">
        <f t="shared" si="107"/>
        <v>0</v>
      </c>
      <c r="J569" s="77">
        <f t="shared" si="105"/>
        <v>0</v>
      </c>
      <c r="K569" s="78">
        <v>3.83</v>
      </c>
      <c r="L569" s="77">
        <f t="shared" si="116"/>
        <v>74.843999999999994</v>
      </c>
      <c r="M569" s="77">
        <f t="shared" si="117"/>
        <v>38.986242810062144</v>
      </c>
      <c r="N569" s="77">
        <f t="shared" si="117"/>
        <v>23.727225133685483</v>
      </c>
      <c r="O569" s="77">
        <f t="shared" si="117"/>
        <v>21.554090736778541</v>
      </c>
      <c r="P569" s="77">
        <f t="shared" si="117"/>
        <v>33.43715435299589</v>
      </c>
      <c r="Q569" s="77">
        <f t="shared" si="117"/>
        <v>33.455047569524993</v>
      </c>
      <c r="R569" s="77">
        <f t="shared" si="108"/>
        <v>74.843999999999994</v>
      </c>
      <c r="S569" s="77">
        <f t="shared" si="109"/>
        <v>0</v>
      </c>
      <c r="T569" s="77">
        <f t="shared" si="113"/>
        <v>0</v>
      </c>
      <c r="U569" s="99">
        <f t="shared" si="110"/>
        <v>0</v>
      </c>
      <c r="V569" s="99">
        <f t="shared" si="111"/>
        <v>0</v>
      </c>
    </row>
    <row r="570" spans="1:22" x14ac:dyDescent="0.25">
      <c r="A570" s="24">
        <f>'[2]07-2021'!A576</f>
        <v>44401.541666665296</v>
      </c>
      <c r="B570" s="25">
        <v>358.20699999999999</v>
      </c>
      <c r="C570" s="26">
        <v>16498.298006000001</v>
      </c>
      <c r="D570" s="25">
        <v>358.20699999999999</v>
      </c>
      <c r="E570" s="26">
        <v>16498.297999999999</v>
      </c>
      <c r="F570" s="27">
        <f t="shared" si="106"/>
        <v>0</v>
      </c>
      <c r="G570" s="27">
        <f t="shared" si="106"/>
        <v>6.0000020312145352E-6</v>
      </c>
      <c r="H570" s="28">
        <f>'[2]07-2021'!P576</f>
        <v>0</v>
      </c>
      <c r="I570" s="76">
        <f t="shared" si="107"/>
        <v>0</v>
      </c>
      <c r="J570" s="77">
        <f t="shared" si="105"/>
        <v>0</v>
      </c>
      <c r="K570" s="78">
        <v>3.83</v>
      </c>
      <c r="L570" s="77">
        <f t="shared" si="116"/>
        <v>74.843999999999994</v>
      </c>
      <c r="M570" s="77">
        <f t="shared" si="117"/>
        <v>38.986242810062144</v>
      </c>
      <c r="N570" s="77">
        <f t="shared" si="117"/>
        <v>23.727225133685483</v>
      </c>
      <c r="O570" s="77">
        <f t="shared" si="117"/>
        <v>21.554090736778541</v>
      </c>
      <c r="P570" s="77">
        <f t="shared" si="117"/>
        <v>33.43715435299589</v>
      </c>
      <c r="Q570" s="77">
        <f t="shared" si="117"/>
        <v>33.455047569524993</v>
      </c>
      <c r="R570" s="77">
        <f t="shared" si="108"/>
        <v>74.843999999999994</v>
      </c>
      <c r="S570" s="77">
        <f t="shared" si="109"/>
        <v>0</v>
      </c>
      <c r="T570" s="77">
        <f t="shared" si="113"/>
        <v>0</v>
      </c>
      <c r="U570" s="99">
        <f t="shared" si="110"/>
        <v>0</v>
      </c>
      <c r="V570" s="99">
        <f t="shared" si="111"/>
        <v>0</v>
      </c>
    </row>
    <row r="571" spans="1:22" x14ac:dyDescent="0.25">
      <c r="A571" s="24">
        <f>'[2]07-2021'!A577</f>
        <v>44401.583333331961</v>
      </c>
      <c r="B571" s="25">
        <v>206.48599999999999</v>
      </c>
      <c r="C571" s="26">
        <v>8077.525834</v>
      </c>
      <c r="D571" s="25">
        <v>206.48599999999999</v>
      </c>
      <c r="E571" s="26">
        <v>8077.5259999999998</v>
      </c>
      <c r="F571" s="27">
        <f t="shared" si="106"/>
        <v>0</v>
      </c>
      <c r="G571" s="27">
        <f t="shared" si="106"/>
        <v>-1.6599999980826396E-4</v>
      </c>
      <c r="H571" s="28">
        <f>'[2]07-2021'!P577</f>
        <v>0</v>
      </c>
      <c r="I571" s="76">
        <f t="shared" si="107"/>
        <v>0</v>
      </c>
      <c r="J571" s="77">
        <f t="shared" si="105"/>
        <v>0</v>
      </c>
      <c r="K571" s="78">
        <v>3.83</v>
      </c>
      <c r="L571" s="77">
        <f t="shared" si="116"/>
        <v>74.843999999999994</v>
      </c>
      <c r="M571" s="77">
        <f t="shared" si="117"/>
        <v>38.986242810062144</v>
      </c>
      <c r="N571" s="77">
        <f t="shared" si="117"/>
        <v>23.727225133685483</v>
      </c>
      <c r="O571" s="77">
        <f t="shared" si="117"/>
        <v>21.554090736778541</v>
      </c>
      <c r="P571" s="77">
        <f t="shared" si="117"/>
        <v>33.43715435299589</v>
      </c>
      <c r="Q571" s="77">
        <f t="shared" si="117"/>
        <v>33.455047569524993</v>
      </c>
      <c r="R571" s="77">
        <f t="shared" si="108"/>
        <v>74.843999999999994</v>
      </c>
      <c r="S571" s="77">
        <f t="shared" si="109"/>
        <v>0</v>
      </c>
      <c r="T571" s="77">
        <f t="shared" si="113"/>
        <v>0</v>
      </c>
      <c r="U571" s="99">
        <f t="shared" si="110"/>
        <v>0</v>
      </c>
      <c r="V571" s="99">
        <f t="shared" si="111"/>
        <v>0</v>
      </c>
    </row>
    <row r="572" spans="1:22" x14ac:dyDescent="0.25">
      <c r="A572" s="24">
        <f>'[2]07-2021'!A578</f>
        <v>44401.624999998625</v>
      </c>
      <c r="B572" s="25">
        <v>163.34800000000001</v>
      </c>
      <c r="C572" s="26">
        <v>6684.2001600000003</v>
      </c>
      <c r="D572" s="25">
        <v>163.34800000000001</v>
      </c>
      <c r="E572" s="26">
        <v>6684.2</v>
      </c>
      <c r="F572" s="27">
        <f t="shared" si="106"/>
        <v>0</v>
      </c>
      <c r="G572" s="27">
        <f t="shared" si="106"/>
        <v>1.6000000050553354E-4</v>
      </c>
      <c r="H572" s="28">
        <f>'[2]07-2021'!P578</f>
        <v>0</v>
      </c>
      <c r="I572" s="76">
        <f t="shared" si="107"/>
        <v>0</v>
      </c>
      <c r="J572" s="77">
        <f t="shared" si="105"/>
        <v>0</v>
      </c>
      <c r="K572" s="78">
        <v>3.83</v>
      </c>
      <c r="L572" s="77">
        <f t="shared" si="116"/>
        <v>74.843999999999994</v>
      </c>
      <c r="M572" s="77">
        <f t="shared" si="117"/>
        <v>38.986242810062144</v>
      </c>
      <c r="N572" s="77">
        <f t="shared" si="117"/>
        <v>23.727225133685483</v>
      </c>
      <c r="O572" s="77">
        <f t="shared" si="117"/>
        <v>21.554090736778541</v>
      </c>
      <c r="P572" s="77">
        <f t="shared" si="117"/>
        <v>33.43715435299589</v>
      </c>
      <c r="Q572" s="77">
        <f t="shared" si="117"/>
        <v>33.455047569524993</v>
      </c>
      <c r="R572" s="77">
        <f t="shared" si="108"/>
        <v>74.843999999999994</v>
      </c>
      <c r="S572" s="77">
        <f t="shared" si="109"/>
        <v>0</v>
      </c>
      <c r="T572" s="77">
        <f t="shared" si="113"/>
        <v>0</v>
      </c>
      <c r="U572" s="99">
        <f t="shared" si="110"/>
        <v>0</v>
      </c>
      <c r="V572" s="99">
        <f t="shared" si="111"/>
        <v>0</v>
      </c>
    </row>
    <row r="573" spans="1:22" x14ac:dyDescent="0.25">
      <c r="A573" s="24">
        <f>'[2]07-2021'!A579</f>
        <v>44401.666666665289</v>
      </c>
      <c r="B573" s="25">
        <v>174.827</v>
      </c>
      <c r="C573" s="26">
        <v>6594.47444</v>
      </c>
      <c r="D573" s="25">
        <v>174.827</v>
      </c>
      <c r="E573" s="26">
        <v>6594.4740000000002</v>
      </c>
      <c r="F573" s="27">
        <f t="shared" si="106"/>
        <v>0</v>
      </c>
      <c r="G573" s="27">
        <f t="shared" si="106"/>
        <v>4.3999999979860149E-4</v>
      </c>
      <c r="H573" s="28">
        <f>'[2]07-2021'!P579</f>
        <v>0</v>
      </c>
      <c r="I573" s="76">
        <f t="shared" si="107"/>
        <v>0</v>
      </c>
      <c r="J573" s="77">
        <f t="shared" si="105"/>
        <v>0</v>
      </c>
      <c r="K573" s="78">
        <v>3.83</v>
      </c>
      <c r="L573" s="77">
        <f t="shared" si="116"/>
        <v>74.843999999999994</v>
      </c>
      <c r="M573" s="77">
        <f t="shared" si="117"/>
        <v>38.986242810062144</v>
      </c>
      <c r="N573" s="77">
        <f t="shared" si="117"/>
        <v>23.727225133685483</v>
      </c>
      <c r="O573" s="77">
        <f t="shared" si="117"/>
        <v>21.554090736778541</v>
      </c>
      <c r="P573" s="77">
        <f t="shared" si="117"/>
        <v>33.43715435299589</v>
      </c>
      <c r="Q573" s="77">
        <f t="shared" si="117"/>
        <v>33.455047569524993</v>
      </c>
      <c r="R573" s="77">
        <f t="shared" si="108"/>
        <v>74.843999999999994</v>
      </c>
      <c r="S573" s="77">
        <f t="shared" si="109"/>
        <v>0</v>
      </c>
      <c r="T573" s="77">
        <f t="shared" si="113"/>
        <v>0</v>
      </c>
      <c r="U573" s="99">
        <f t="shared" si="110"/>
        <v>0</v>
      </c>
      <c r="V573" s="99">
        <f t="shared" si="111"/>
        <v>0</v>
      </c>
    </row>
    <row r="574" spans="1:22" x14ac:dyDescent="0.25">
      <c r="A574" s="24">
        <f>'[2]07-2021'!A580</f>
        <v>44401.708333331953</v>
      </c>
      <c r="B574" s="25">
        <v>239.17699999999999</v>
      </c>
      <c r="C574" s="26">
        <v>9800.7559290000008</v>
      </c>
      <c r="D574" s="25">
        <v>239.17699999999999</v>
      </c>
      <c r="E574" s="26">
        <v>9800.7559999999994</v>
      </c>
      <c r="F574" s="27">
        <f t="shared" si="106"/>
        <v>0</v>
      </c>
      <c r="G574" s="27">
        <f t="shared" si="106"/>
        <v>-7.0999998570187017E-5</v>
      </c>
      <c r="H574" s="28">
        <f>'[2]07-2021'!P580</f>
        <v>0</v>
      </c>
      <c r="I574" s="76">
        <f t="shared" si="107"/>
        <v>0</v>
      </c>
      <c r="J574" s="77">
        <f t="shared" si="105"/>
        <v>0</v>
      </c>
      <c r="K574" s="78">
        <v>3.83</v>
      </c>
      <c r="L574" s="77">
        <f t="shared" si="116"/>
        <v>74.843999999999994</v>
      </c>
      <c r="M574" s="77">
        <f t="shared" si="117"/>
        <v>38.986242810062144</v>
      </c>
      <c r="N574" s="77">
        <f t="shared" si="117"/>
        <v>23.727225133685483</v>
      </c>
      <c r="O574" s="77">
        <f t="shared" si="117"/>
        <v>21.554090736778541</v>
      </c>
      <c r="P574" s="77">
        <f t="shared" si="117"/>
        <v>33.43715435299589</v>
      </c>
      <c r="Q574" s="77">
        <f t="shared" si="117"/>
        <v>33.455047569524993</v>
      </c>
      <c r="R574" s="77">
        <f t="shared" si="108"/>
        <v>74.843999999999994</v>
      </c>
      <c r="S574" s="77">
        <f t="shared" si="109"/>
        <v>0</v>
      </c>
      <c r="T574" s="77">
        <f t="shared" si="113"/>
        <v>0</v>
      </c>
      <c r="U574" s="99">
        <f t="shared" si="110"/>
        <v>0</v>
      </c>
      <c r="V574" s="99">
        <f t="shared" si="111"/>
        <v>0</v>
      </c>
    </row>
    <row r="575" spans="1:22" x14ac:dyDescent="0.25">
      <c r="A575" s="24">
        <f>'[2]07-2021'!A581</f>
        <v>44401.749999998618</v>
      </c>
      <c r="B575" s="25">
        <v>384.36700000000002</v>
      </c>
      <c r="C575" s="26">
        <v>15209.402190000001</v>
      </c>
      <c r="D575" s="25">
        <v>377.75</v>
      </c>
      <c r="E575" s="26">
        <v>14947.566999999999</v>
      </c>
      <c r="F575" s="27">
        <f t="shared" si="106"/>
        <v>6.6170000000000186</v>
      </c>
      <c r="G575" s="27">
        <f t="shared" si="106"/>
        <v>261.8351900000016</v>
      </c>
      <c r="H575" s="28">
        <f>'[2]07-2021'!P581</f>
        <v>0</v>
      </c>
      <c r="I575" s="76">
        <f t="shared" si="107"/>
        <v>6.6170000000000186</v>
      </c>
      <c r="J575" s="77">
        <f t="shared" si="105"/>
        <v>39.570075562944062</v>
      </c>
      <c r="K575" s="78">
        <v>3.83</v>
      </c>
      <c r="L575" s="77">
        <f t="shared" si="116"/>
        <v>74.843999999999994</v>
      </c>
      <c r="M575" s="77">
        <f t="shared" si="117"/>
        <v>38.986242810062144</v>
      </c>
      <c r="N575" s="77">
        <f t="shared" si="117"/>
        <v>23.727225133685483</v>
      </c>
      <c r="O575" s="77">
        <f t="shared" si="117"/>
        <v>21.554090736778541</v>
      </c>
      <c r="P575" s="77">
        <f t="shared" si="117"/>
        <v>33.43715435299589</v>
      </c>
      <c r="Q575" s="77">
        <f t="shared" si="117"/>
        <v>33.455047569524993</v>
      </c>
      <c r="R575" s="77">
        <f t="shared" si="108"/>
        <v>74.843999999999994</v>
      </c>
      <c r="S575" s="77">
        <f t="shared" si="109"/>
        <v>0</v>
      </c>
      <c r="T575" s="77">
        <f t="shared" si="113"/>
        <v>0</v>
      </c>
      <c r="U575" s="99">
        <f t="shared" si="110"/>
        <v>0</v>
      </c>
      <c r="V575" s="99">
        <f t="shared" si="111"/>
        <v>0</v>
      </c>
    </row>
    <row r="576" spans="1:22" x14ac:dyDescent="0.25">
      <c r="A576" s="24">
        <f>'[2]07-2021'!A582</f>
        <v>44401.791666665282</v>
      </c>
      <c r="B576" s="25">
        <v>463.65699999999998</v>
      </c>
      <c r="C576" s="26">
        <v>17675.995811000001</v>
      </c>
      <c r="D576" s="25">
        <v>411.35</v>
      </c>
      <c r="E576" s="26">
        <v>15681.896000000001</v>
      </c>
      <c r="F576" s="27">
        <f t="shared" si="106"/>
        <v>52.30699999999996</v>
      </c>
      <c r="G576" s="27">
        <f t="shared" si="106"/>
        <v>1994.099811</v>
      </c>
      <c r="H576" s="28">
        <f>'[2]07-2021'!P582</f>
        <v>0</v>
      </c>
      <c r="I576" s="76">
        <f t="shared" si="107"/>
        <v>52.30699999999996</v>
      </c>
      <c r="J576" s="77">
        <f t="shared" si="105"/>
        <v>38.123000955895037</v>
      </c>
      <c r="K576" s="78">
        <v>3.83</v>
      </c>
      <c r="L576" s="77">
        <f t="shared" si="116"/>
        <v>74.843999999999994</v>
      </c>
      <c r="M576" s="77">
        <f t="shared" si="117"/>
        <v>38.986242810062144</v>
      </c>
      <c r="N576" s="77">
        <f t="shared" si="117"/>
        <v>23.727225133685483</v>
      </c>
      <c r="O576" s="77">
        <f t="shared" si="117"/>
        <v>21.554090736778541</v>
      </c>
      <c r="P576" s="77">
        <f t="shared" si="117"/>
        <v>33.43715435299589</v>
      </c>
      <c r="Q576" s="77">
        <f t="shared" si="117"/>
        <v>33.455047569524993</v>
      </c>
      <c r="R576" s="77">
        <f t="shared" si="108"/>
        <v>74.843999999999994</v>
      </c>
      <c r="S576" s="77">
        <f t="shared" si="109"/>
        <v>0</v>
      </c>
      <c r="T576" s="77">
        <f t="shared" si="113"/>
        <v>0</v>
      </c>
      <c r="U576" s="99">
        <f t="shared" si="110"/>
        <v>0</v>
      </c>
      <c r="V576" s="99">
        <f t="shared" si="111"/>
        <v>0</v>
      </c>
    </row>
    <row r="577" spans="1:22" x14ac:dyDescent="0.25">
      <c r="A577" s="24">
        <f>'[2]07-2021'!A583</f>
        <v>44401.833333331946</v>
      </c>
      <c r="B577" s="25">
        <v>484.42</v>
      </c>
      <c r="C577" s="26">
        <v>16821.484499999999</v>
      </c>
      <c r="D577" s="25">
        <v>449.25</v>
      </c>
      <c r="E577" s="26">
        <v>15600.207</v>
      </c>
      <c r="F577" s="27">
        <f t="shared" si="106"/>
        <v>35.170000000000016</v>
      </c>
      <c r="G577" s="27">
        <f t="shared" si="106"/>
        <v>1221.2774999999983</v>
      </c>
      <c r="H577" s="28">
        <f>'[2]07-2021'!P583</f>
        <v>0</v>
      </c>
      <c r="I577" s="76">
        <f t="shared" si="107"/>
        <v>35.170000000000016</v>
      </c>
      <c r="J577" s="77">
        <f t="shared" si="105"/>
        <v>34.724978675007044</v>
      </c>
      <c r="K577" s="78">
        <v>3.83</v>
      </c>
      <c r="L577" s="77">
        <f t="shared" si="116"/>
        <v>74.843999999999994</v>
      </c>
      <c r="M577" s="77">
        <f t="shared" si="117"/>
        <v>38.986242810062144</v>
      </c>
      <c r="N577" s="77">
        <f t="shared" si="117"/>
        <v>23.727225133685483</v>
      </c>
      <c r="O577" s="77">
        <f t="shared" si="117"/>
        <v>21.554090736778541</v>
      </c>
      <c r="P577" s="77">
        <f t="shared" si="117"/>
        <v>33.43715435299589</v>
      </c>
      <c r="Q577" s="77">
        <f t="shared" si="117"/>
        <v>33.455047569524993</v>
      </c>
      <c r="R577" s="77">
        <f t="shared" si="108"/>
        <v>74.843999999999994</v>
      </c>
      <c r="S577" s="77">
        <f t="shared" si="109"/>
        <v>0</v>
      </c>
      <c r="T577" s="77">
        <f t="shared" si="113"/>
        <v>0</v>
      </c>
      <c r="U577" s="99">
        <f t="shared" si="110"/>
        <v>0</v>
      </c>
      <c r="V577" s="99">
        <f t="shared" si="111"/>
        <v>0</v>
      </c>
    </row>
    <row r="578" spans="1:22" x14ac:dyDescent="0.25">
      <c r="A578" s="24">
        <f>'[2]07-2021'!A584</f>
        <v>44401.87499999861</v>
      </c>
      <c r="B578" s="25">
        <v>471.46600000000001</v>
      </c>
      <c r="C578" s="26">
        <v>16231.159981999999</v>
      </c>
      <c r="D578" s="25">
        <v>466.55</v>
      </c>
      <c r="E578" s="26">
        <v>16061.916999999999</v>
      </c>
      <c r="F578" s="27">
        <f t="shared" si="106"/>
        <v>4.9159999999999968</v>
      </c>
      <c r="G578" s="27">
        <f t="shared" si="106"/>
        <v>169.24298199999976</v>
      </c>
      <c r="H578" s="28">
        <f>'[2]07-2021'!P584</f>
        <v>0</v>
      </c>
      <c r="I578" s="76">
        <f t="shared" si="107"/>
        <v>4.9159999999999968</v>
      </c>
      <c r="J578" s="77">
        <f t="shared" si="105"/>
        <v>34.426969487388092</v>
      </c>
      <c r="K578" s="78">
        <v>3.83</v>
      </c>
      <c r="L578" s="77">
        <f t="shared" si="116"/>
        <v>74.843999999999994</v>
      </c>
      <c r="M578" s="77">
        <f t="shared" si="117"/>
        <v>38.986242810062144</v>
      </c>
      <c r="N578" s="77">
        <f t="shared" si="117"/>
        <v>23.727225133685483</v>
      </c>
      <c r="O578" s="77">
        <f t="shared" si="117"/>
        <v>21.554090736778541</v>
      </c>
      <c r="P578" s="77">
        <f t="shared" si="117"/>
        <v>33.43715435299589</v>
      </c>
      <c r="Q578" s="77">
        <f t="shared" si="117"/>
        <v>33.455047569524993</v>
      </c>
      <c r="R578" s="77">
        <f t="shared" si="108"/>
        <v>74.843999999999994</v>
      </c>
      <c r="S578" s="77">
        <f t="shared" si="109"/>
        <v>0</v>
      </c>
      <c r="T578" s="77">
        <f t="shared" si="113"/>
        <v>0</v>
      </c>
      <c r="U578" s="99">
        <f t="shared" si="110"/>
        <v>0</v>
      </c>
      <c r="V578" s="99">
        <f t="shared" si="111"/>
        <v>0</v>
      </c>
    </row>
    <row r="579" spans="1:22" x14ac:dyDescent="0.25">
      <c r="A579" s="24">
        <f>'[2]07-2021'!A585</f>
        <v>44401.916666665275</v>
      </c>
      <c r="B579" s="25">
        <v>512.21100000000001</v>
      </c>
      <c r="C579" s="26">
        <v>15820.661157</v>
      </c>
      <c r="D579" s="25">
        <v>460.94799999999998</v>
      </c>
      <c r="E579" s="26">
        <v>14237.300999999999</v>
      </c>
      <c r="F579" s="27">
        <f t="shared" si="106"/>
        <v>51.263000000000034</v>
      </c>
      <c r="G579" s="27">
        <f t="shared" si="106"/>
        <v>1583.360157000001</v>
      </c>
      <c r="H579" s="28">
        <f>'[2]07-2021'!P585</f>
        <v>0</v>
      </c>
      <c r="I579" s="76">
        <f t="shared" si="107"/>
        <v>51.263000000000034</v>
      </c>
      <c r="J579" s="77">
        <f t="shared" si="105"/>
        <v>30.886997581101379</v>
      </c>
      <c r="K579" s="78">
        <v>3.83</v>
      </c>
      <c r="L579" s="77">
        <f t="shared" si="116"/>
        <v>74.843999999999994</v>
      </c>
      <c r="M579" s="77">
        <f t="shared" si="117"/>
        <v>38.986242810062144</v>
      </c>
      <c r="N579" s="77">
        <f t="shared" si="117"/>
        <v>23.727225133685483</v>
      </c>
      <c r="O579" s="77">
        <f t="shared" si="117"/>
        <v>21.554090736778541</v>
      </c>
      <c r="P579" s="77">
        <f t="shared" si="117"/>
        <v>33.43715435299589</v>
      </c>
      <c r="Q579" s="77">
        <f t="shared" si="117"/>
        <v>33.455047569524993</v>
      </c>
      <c r="R579" s="77">
        <f t="shared" si="108"/>
        <v>74.843999999999994</v>
      </c>
      <c r="S579" s="77">
        <f t="shared" si="109"/>
        <v>0</v>
      </c>
      <c r="T579" s="77">
        <f t="shared" si="113"/>
        <v>0</v>
      </c>
      <c r="U579" s="99">
        <f t="shared" si="110"/>
        <v>0</v>
      </c>
      <c r="V579" s="99">
        <f t="shared" si="111"/>
        <v>0</v>
      </c>
    </row>
    <row r="580" spans="1:22" x14ac:dyDescent="0.25">
      <c r="A580" s="24">
        <f>'[2]07-2021'!A586</f>
        <v>44401.958333331939</v>
      </c>
      <c r="B580" s="25">
        <v>530.22900000000004</v>
      </c>
      <c r="C580" s="26">
        <v>15109.935813</v>
      </c>
      <c r="D580" s="25">
        <v>519.23500000000001</v>
      </c>
      <c r="E580" s="26">
        <v>14796.651</v>
      </c>
      <c r="F580" s="27">
        <f t="shared" si="106"/>
        <v>10.994000000000028</v>
      </c>
      <c r="G580" s="27">
        <f t="shared" si="106"/>
        <v>313.28481300000021</v>
      </c>
      <c r="H580" s="28">
        <f>'[2]07-2021'!P586</f>
        <v>0</v>
      </c>
      <c r="I580" s="76">
        <f t="shared" si="107"/>
        <v>10.994000000000028</v>
      </c>
      <c r="J580" s="77">
        <f t="shared" si="105"/>
        <v>28.495980807713245</v>
      </c>
      <c r="K580" s="78">
        <v>3.83</v>
      </c>
      <c r="L580" s="77">
        <f t="shared" si="116"/>
        <v>74.843999999999994</v>
      </c>
      <c r="M580" s="77">
        <f t="shared" si="117"/>
        <v>38.986242810062144</v>
      </c>
      <c r="N580" s="77">
        <f t="shared" si="117"/>
        <v>23.727225133685483</v>
      </c>
      <c r="O580" s="77">
        <f t="shared" si="117"/>
        <v>21.554090736778541</v>
      </c>
      <c r="P580" s="77">
        <f t="shared" si="117"/>
        <v>33.43715435299589</v>
      </c>
      <c r="Q580" s="77">
        <f t="shared" si="117"/>
        <v>33.455047569524993</v>
      </c>
      <c r="R580" s="77">
        <f t="shared" si="108"/>
        <v>74.843999999999994</v>
      </c>
      <c r="S580" s="77">
        <f t="shared" si="109"/>
        <v>0</v>
      </c>
      <c r="T580" s="77">
        <f t="shared" si="113"/>
        <v>0</v>
      </c>
      <c r="U580" s="99">
        <f t="shared" si="110"/>
        <v>0</v>
      </c>
      <c r="V580" s="99">
        <f t="shared" si="111"/>
        <v>0</v>
      </c>
    </row>
    <row r="581" spans="1:22" x14ac:dyDescent="0.25">
      <c r="A581" s="24">
        <f>'[2]07-2021'!A587</f>
        <v>44401.999999998603</v>
      </c>
      <c r="B581" s="25">
        <v>428.11799999999999</v>
      </c>
      <c r="C581" s="26">
        <v>12089.196083999999</v>
      </c>
      <c r="D581" s="25">
        <v>428.11799999999999</v>
      </c>
      <c r="E581" s="26">
        <v>12089.196</v>
      </c>
      <c r="F581" s="27">
        <f t="shared" si="106"/>
        <v>0</v>
      </c>
      <c r="G581" s="27">
        <f t="shared" si="106"/>
        <v>8.3999999333173037E-5</v>
      </c>
      <c r="H581" s="28">
        <f>'[2]07-2021'!P587</f>
        <v>0</v>
      </c>
      <c r="I581" s="76">
        <f t="shared" si="107"/>
        <v>0</v>
      </c>
      <c r="J581" s="77">
        <f t="shared" si="105"/>
        <v>0</v>
      </c>
      <c r="K581" s="78">
        <v>3.83</v>
      </c>
      <c r="L581" s="77">
        <f t="shared" si="116"/>
        <v>74.843999999999994</v>
      </c>
      <c r="M581" s="77">
        <f t="shared" si="117"/>
        <v>38.986242810062144</v>
      </c>
      <c r="N581" s="77">
        <f t="shared" si="117"/>
        <v>23.727225133685483</v>
      </c>
      <c r="O581" s="77">
        <f t="shared" si="117"/>
        <v>21.554090736778541</v>
      </c>
      <c r="P581" s="77">
        <f t="shared" si="117"/>
        <v>33.43715435299589</v>
      </c>
      <c r="Q581" s="77">
        <f t="shared" si="117"/>
        <v>33.455047569524993</v>
      </c>
      <c r="R581" s="77">
        <f t="shared" si="108"/>
        <v>74.843999999999994</v>
      </c>
      <c r="S581" s="77">
        <f t="shared" si="109"/>
        <v>0</v>
      </c>
      <c r="T581" s="77">
        <f t="shared" si="113"/>
        <v>0</v>
      </c>
      <c r="U581" s="99">
        <f t="shared" si="110"/>
        <v>0</v>
      </c>
      <c r="V581" s="99">
        <f t="shared" si="111"/>
        <v>0</v>
      </c>
    </row>
    <row r="582" spans="1:22" x14ac:dyDescent="0.25">
      <c r="A582" s="24">
        <f>'[2]07-2021'!A588</f>
        <v>44402.041666665267</v>
      </c>
      <c r="B582" s="25">
        <v>211.102</v>
      </c>
      <c r="C582" s="26">
        <v>5871.1688240000003</v>
      </c>
      <c r="D582" s="25">
        <v>211.102</v>
      </c>
      <c r="E582" s="26">
        <v>5871.1689999999999</v>
      </c>
      <c r="F582" s="27">
        <f t="shared" si="106"/>
        <v>0</v>
      </c>
      <c r="G582" s="27">
        <f t="shared" si="106"/>
        <v>-1.7599999955564272E-4</v>
      </c>
      <c r="H582" s="28">
        <f>'[2]07-2021'!P588</f>
        <v>0</v>
      </c>
      <c r="I582" s="76">
        <f t="shared" si="107"/>
        <v>0</v>
      </c>
      <c r="J582" s="77">
        <f t="shared" ref="J582:J645" si="118">IF(F582&gt;0,G582/F582,0)</f>
        <v>0</v>
      </c>
      <c r="K582" s="78">
        <v>3.83</v>
      </c>
      <c r="L582" s="77">
        <f t="shared" si="116"/>
        <v>74.843999999999994</v>
      </c>
      <c r="M582" s="77">
        <f t="shared" si="117"/>
        <v>38.986242810062144</v>
      </c>
      <c r="N582" s="77">
        <f t="shared" si="117"/>
        <v>23.727225133685483</v>
      </c>
      <c r="O582" s="77">
        <f t="shared" si="117"/>
        <v>21.554090736778541</v>
      </c>
      <c r="P582" s="77">
        <f t="shared" si="117"/>
        <v>33.43715435299589</v>
      </c>
      <c r="Q582" s="77">
        <f t="shared" si="117"/>
        <v>33.455047569524993</v>
      </c>
      <c r="R582" s="77">
        <f t="shared" si="108"/>
        <v>74.843999999999994</v>
      </c>
      <c r="S582" s="77">
        <f t="shared" si="109"/>
        <v>0</v>
      </c>
      <c r="T582" s="77">
        <f t="shared" si="113"/>
        <v>0</v>
      </c>
      <c r="U582" s="99">
        <f t="shared" si="110"/>
        <v>0</v>
      </c>
      <c r="V582" s="99">
        <f t="shared" si="111"/>
        <v>0</v>
      </c>
    </row>
    <row r="583" spans="1:22" x14ac:dyDescent="0.25">
      <c r="A583" s="24">
        <f>'[2]07-2021'!A589</f>
        <v>44402.083333331931</v>
      </c>
      <c r="B583" s="25">
        <v>72.272999999999996</v>
      </c>
      <c r="C583" s="26">
        <v>2005.431204</v>
      </c>
      <c r="D583" s="25">
        <v>72.272999999999996</v>
      </c>
      <c r="E583" s="26">
        <v>2005.431</v>
      </c>
      <c r="F583" s="27">
        <f t="shared" ref="F583:G646" si="119">B583-D583</f>
        <v>0</v>
      </c>
      <c r="G583" s="27">
        <f t="shared" si="119"/>
        <v>2.0399999993969686E-4</v>
      </c>
      <c r="H583" s="28">
        <f>'[2]07-2021'!P589</f>
        <v>0</v>
      </c>
      <c r="I583" s="76">
        <f t="shared" ref="I583:I646" si="120">F583-H583</f>
        <v>0</v>
      </c>
      <c r="J583" s="77">
        <f t="shared" si="118"/>
        <v>0</v>
      </c>
      <c r="K583" s="78">
        <v>3.83</v>
      </c>
      <c r="L583" s="77">
        <f t="shared" si="116"/>
        <v>74.843999999999994</v>
      </c>
      <c r="M583" s="77">
        <f t="shared" si="117"/>
        <v>38.986242810062144</v>
      </c>
      <c r="N583" s="77">
        <f t="shared" si="117"/>
        <v>23.727225133685483</v>
      </c>
      <c r="O583" s="77">
        <f t="shared" si="117"/>
        <v>21.554090736778541</v>
      </c>
      <c r="P583" s="77">
        <f t="shared" si="117"/>
        <v>33.43715435299589</v>
      </c>
      <c r="Q583" s="77">
        <f t="shared" si="117"/>
        <v>33.455047569524993</v>
      </c>
      <c r="R583" s="77">
        <f t="shared" ref="R583:R646" si="121">MAX(L583:Q583)</f>
        <v>74.843999999999994</v>
      </c>
      <c r="S583" s="77">
        <f t="shared" ref="S583:S646" si="122">IF(J583&gt;R583,J583-R583,0)</f>
        <v>0</v>
      </c>
      <c r="T583" s="77">
        <f t="shared" si="113"/>
        <v>0</v>
      </c>
      <c r="U583" s="99">
        <f t="shared" ref="U583:U646" si="123">IF(T583=0,0,1)</f>
        <v>0</v>
      </c>
      <c r="V583" s="99">
        <f t="shared" ref="V583:V646" si="124">IF(U583=0,0,V582+1)</f>
        <v>0</v>
      </c>
    </row>
    <row r="584" spans="1:22" x14ac:dyDescent="0.25">
      <c r="A584" s="24">
        <f>'[2]07-2021'!A590</f>
        <v>44402.124999998596</v>
      </c>
      <c r="B584" s="25">
        <v>0</v>
      </c>
      <c r="C584" s="26">
        <v>0</v>
      </c>
      <c r="D584" s="25">
        <v>0</v>
      </c>
      <c r="E584" s="26">
        <v>0</v>
      </c>
      <c r="F584" s="27">
        <f t="shared" si="119"/>
        <v>0</v>
      </c>
      <c r="G584" s="27">
        <f t="shared" si="119"/>
        <v>0</v>
      </c>
      <c r="H584" s="28">
        <f>'[2]07-2021'!P590</f>
        <v>0</v>
      </c>
      <c r="I584" s="76">
        <f t="shared" si="120"/>
        <v>0</v>
      </c>
      <c r="J584" s="77">
        <f t="shared" si="118"/>
        <v>0</v>
      </c>
      <c r="K584" s="78">
        <v>3.83</v>
      </c>
      <c r="L584" s="77">
        <f t="shared" si="116"/>
        <v>74.843999999999994</v>
      </c>
      <c r="M584" s="77">
        <f t="shared" ref="M584:Q599" si="125">M583</f>
        <v>38.986242810062144</v>
      </c>
      <c r="N584" s="77">
        <f t="shared" si="125"/>
        <v>23.727225133685483</v>
      </c>
      <c r="O584" s="77">
        <f t="shared" si="125"/>
        <v>21.554090736778541</v>
      </c>
      <c r="P584" s="77">
        <f t="shared" si="125"/>
        <v>33.43715435299589</v>
      </c>
      <c r="Q584" s="77">
        <f t="shared" si="125"/>
        <v>33.455047569524993</v>
      </c>
      <c r="R584" s="77">
        <f t="shared" si="121"/>
        <v>74.843999999999994</v>
      </c>
      <c r="S584" s="77">
        <f t="shared" si="122"/>
        <v>0</v>
      </c>
      <c r="T584" s="77">
        <f t="shared" ref="T584:T647" si="126">IF(S584&lt;&gt;" ",S584*I584,0)</f>
        <v>0</v>
      </c>
      <c r="U584" s="99">
        <f t="shared" si="123"/>
        <v>0</v>
      </c>
      <c r="V584" s="99">
        <f t="shared" si="124"/>
        <v>0</v>
      </c>
    </row>
    <row r="585" spans="1:22" x14ac:dyDescent="0.25">
      <c r="A585" s="24">
        <f>'[2]07-2021'!A591</f>
        <v>44402.16666666526</v>
      </c>
      <c r="B585" s="25">
        <v>0</v>
      </c>
      <c r="C585" s="26">
        <v>0</v>
      </c>
      <c r="D585" s="25">
        <v>0</v>
      </c>
      <c r="E585" s="26">
        <v>0</v>
      </c>
      <c r="F585" s="27">
        <f t="shared" si="119"/>
        <v>0</v>
      </c>
      <c r="G585" s="27">
        <f t="shared" si="119"/>
        <v>0</v>
      </c>
      <c r="H585" s="28">
        <f>'[2]07-2021'!P591</f>
        <v>0</v>
      </c>
      <c r="I585" s="76">
        <f t="shared" si="120"/>
        <v>0</v>
      </c>
      <c r="J585" s="77">
        <f t="shared" si="118"/>
        <v>0</v>
      </c>
      <c r="K585" s="78">
        <v>3.83</v>
      </c>
      <c r="L585" s="77">
        <f t="shared" si="116"/>
        <v>74.843999999999994</v>
      </c>
      <c r="M585" s="77">
        <f t="shared" si="125"/>
        <v>38.986242810062144</v>
      </c>
      <c r="N585" s="77">
        <f t="shared" si="125"/>
        <v>23.727225133685483</v>
      </c>
      <c r="O585" s="77">
        <f t="shared" si="125"/>
        <v>21.554090736778541</v>
      </c>
      <c r="P585" s="77">
        <f t="shared" si="125"/>
        <v>33.43715435299589</v>
      </c>
      <c r="Q585" s="77">
        <f t="shared" si="125"/>
        <v>33.455047569524993</v>
      </c>
      <c r="R585" s="77">
        <f t="shared" si="121"/>
        <v>74.843999999999994</v>
      </c>
      <c r="S585" s="77">
        <f t="shared" si="122"/>
        <v>0</v>
      </c>
      <c r="T585" s="77">
        <f t="shared" si="126"/>
        <v>0</v>
      </c>
      <c r="U585" s="99">
        <f t="shared" si="123"/>
        <v>0</v>
      </c>
      <c r="V585" s="99">
        <f t="shared" si="124"/>
        <v>0</v>
      </c>
    </row>
    <row r="586" spans="1:22" x14ac:dyDescent="0.25">
      <c r="A586" s="24">
        <f>'[2]07-2021'!A592</f>
        <v>44402.208333331924</v>
      </c>
      <c r="B586" s="25">
        <v>0</v>
      </c>
      <c r="C586" s="26">
        <v>0</v>
      </c>
      <c r="D586" s="25">
        <v>0</v>
      </c>
      <c r="E586" s="26">
        <v>0</v>
      </c>
      <c r="F586" s="27">
        <f t="shared" si="119"/>
        <v>0</v>
      </c>
      <c r="G586" s="27">
        <f t="shared" si="119"/>
        <v>0</v>
      </c>
      <c r="H586" s="28">
        <f>'[2]07-2021'!P592</f>
        <v>0</v>
      </c>
      <c r="I586" s="76">
        <f t="shared" si="120"/>
        <v>0</v>
      </c>
      <c r="J586" s="77">
        <f t="shared" si="118"/>
        <v>0</v>
      </c>
      <c r="K586" s="78">
        <v>3.83</v>
      </c>
      <c r="L586" s="77">
        <f t="shared" si="116"/>
        <v>74.843999999999994</v>
      </c>
      <c r="M586" s="77">
        <f t="shared" si="125"/>
        <v>38.986242810062144</v>
      </c>
      <c r="N586" s="77">
        <f t="shared" si="125"/>
        <v>23.727225133685483</v>
      </c>
      <c r="O586" s="77">
        <f t="shared" si="125"/>
        <v>21.554090736778541</v>
      </c>
      <c r="P586" s="77">
        <f t="shared" si="125"/>
        <v>33.43715435299589</v>
      </c>
      <c r="Q586" s="77">
        <f t="shared" si="125"/>
        <v>33.455047569524993</v>
      </c>
      <c r="R586" s="77">
        <f t="shared" si="121"/>
        <v>74.843999999999994</v>
      </c>
      <c r="S586" s="77">
        <f t="shared" si="122"/>
        <v>0</v>
      </c>
      <c r="T586" s="77">
        <f t="shared" si="126"/>
        <v>0</v>
      </c>
      <c r="U586" s="99">
        <f t="shared" si="123"/>
        <v>0</v>
      </c>
      <c r="V586" s="99">
        <f t="shared" si="124"/>
        <v>0</v>
      </c>
    </row>
    <row r="587" spans="1:22" x14ac:dyDescent="0.25">
      <c r="A587" s="24">
        <f>'[2]07-2021'!A593</f>
        <v>44402.249999998588</v>
      </c>
      <c r="B587" s="33">
        <v>0</v>
      </c>
      <c r="C587" s="34">
        <v>0</v>
      </c>
      <c r="D587" s="33">
        <v>0</v>
      </c>
      <c r="E587" s="34">
        <v>0</v>
      </c>
      <c r="F587" s="27">
        <f t="shared" si="119"/>
        <v>0</v>
      </c>
      <c r="G587" s="27">
        <f t="shared" si="119"/>
        <v>0</v>
      </c>
      <c r="H587" s="28">
        <f>'[2]07-2021'!P593</f>
        <v>0</v>
      </c>
      <c r="I587" s="76">
        <f t="shared" si="120"/>
        <v>0</v>
      </c>
      <c r="J587" s="77">
        <f t="shared" si="118"/>
        <v>0</v>
      </c>
      <c r="K587" s="78">
        <v>3.83</v>
      </c>
      <c r="L587" s="77">
        <f t="shared" si="116"/>
        <v>74.843999999999994</v>
      </c>
      <c r="M587" s="77">
        <f t="shared" si="125"/>
        <v>38.986242810062144</v>
      </c>
      <c r="N587" s="77">
        <f t="shared" si="125"/>
        <v>23.727225133685483</v>
      </c>
      <c r="O587" s="77">
        <f t="shared" si="125"/>
        <v>21.554090736778541</v>
      </c>
      <c r="P587" s="77">
        <f t="shared" si="125"/>
        <v>33.43715435299589</v>
      </c>
      <c r="Q587" s="77">
        <f t="shared" si="125"/>
        <v>33.455047569524993</v>
      </c>
      <c r="R587" s="77">
        <f t="shared" si="121"/>
        <v>74.843999999999994</v>
      </c>
      <c r="S587" s="77">
        <f t="shared" si="122"/>
        <v>0</v>
      </c>
      <c r="T587" s="77">
        <f t="shared" si="126"/>
        <v>0</v>
      </c>
      <c r="U587" s="99">
        <f t="shared" si="123"/>
        <v>0</v>
      </c>
      <c r="V587" s="99">
        <f t="shared" si="124"/>
        <v>0</v>
      </c>
    </row>
    <row r="588" spans="1:22" x14ac:dyDescent="0.25">
      <c r="A588" s="24">
        <f>'[2]07-2021'!A594</f>
        <v>44402.291666665253</v>
      </c>
      <c r="B588" s="33">
        <v>0</v>
      </c>
      <c r="C588" s="34">
        <v>0</v>
      </c>
      <c r="D588" s="33">
        <v>0</v>
      </c>
      <c r="E588" s="34">
        <v>0</v>
      </c>
      <c r="F588" s="27">
        <f t="shared" si="119"/>
        <v>0</v>
      </c>
      <c r="G588" s="27">
        <f t="shared" si="119"/>
        <v>0</v>
      </c>
      <c r="H588" s="28">
        <f>'[2]07-2021'!P594</f>
        <v>0</v>
      </c>
      <c r="I588" s="76">
        <f t="shared" si="120"/>
        <v>0</v>
      </c>
      <c r="J588" s="77">
        <f t="shared" si="118"/>
        <v>0</v>
      </c>
      <c r="K588" s="78">
        <v>3.83</v>
      </c>
      <c r="L588" s="77">
        <f t="shared" si="116"/>
        <v>74.843999999999994</v>
      </c>
      <c r="M588" s="77">
        <f t="shared" si="125"/>
        <v>38.986242810062144</v>
      </c>
      <c r="N588" s="77">
        <f t="shared" si="125"/>
        <v>23.727225133685483</v>
      </c>
      <c r="O588" s="77">
        <f t="shared" si="125"/>
        <v>21.554090736778541</v>
      </c>
      <c r="P588" s="77">
        <f t="shared" si="125"/>
        <v>33.43715435299589</v>
      </c>
      <c r="Q588" s="77">
        <f t="shared" si="125"/>
        <v>33.455047569524993</v>
      </c>
      <c r="R588" s="77">
        <f t="shared" si="121"/>
        <v>74.843999999999994</v>
      </c>
      <c r="S588" s="77">
        <f t="shared" si="122"/>
        <v>0</v>
      </c>
      <c r="T588" s="77">
        <f t="shared" si="126"/>
        <v>0</v>
      </c>
      <c r="U588" s="99">
        <f t="shared" si="123"/>
        <v>0</v>
      </c>
      <c r="V588" s="99">
        <f t="shared" si="124"/>
        <v>0</v>
      </c>
    </row>
    <row r="589" spans="1:22" x14ac:dyDescent="0.25">
      <c r="A589" s="24">
        <f>'[2]07-2021'!A595</f>
        <v>44402.333333331917</v>
      </c>
      <c r="B589" s="33">
        <v>0</v>
      </c>
      <c r="C589" s="34">
        <v>0</v>
      </c>
      <c r="D589" s="33">
        <v>0</v>
      </c>
      <c r="E589" s="34">
        <v>0</v>
      </c>
      <c r="F589" s="27">
        <f t="shared" si="119"/>
        <v>0</v>
      </c>
      <c r="G589" s="27">
        <f t="shared" si="119"/>
        <v>0</v>
      </c>
      <c r="H589" s="28">
        <f>'[2]07-2021'!P595</f>
        <v>0</v>
      </c>
      <c r="I589" s="76">
        <f t="shared" si="120"/>
        <v>0</v>
      </c>
      <c r="J589" s="77">
        <f t="shared" si="118"/>
        <v>0</v>
      </c>
      <c r="K589" s="78">
        <v>3.83</v>
      </c>
      <c r="L589" s="77">
        <f t="shared" si="116"/>
        <v>74.843999999999994</v>
      </c>
      <c r="M589" s="77">
        <f t="shared" si="125"/>
        <v>38.986242810062144</v>
      </c>
      <c r="N589" s="77">
        <f t="shared" si="125"/>
        <v>23.727225133685483</v>
      </c>
      <c r="O589" s="77">
        <f t="shared" si="125"/>
        <v>21.554090736778541</v>
      </c>
      <c r="P589" s="77">
        <f t="shared" si="125"/>
        <v>33.43715435299589</v>
      </c>
      <c r="Q589" s="77">
        <f t="shared" si="125"/>
        <v>33.455047569524993</v>
      </c>
      <c r="R589" s="77">
        <f t="shared" si="121"/>
        <v>74.843999999999994</v>
      </c>
      <c r="S589" s="77">
        <f t="shared" si="122"/>
        <v>0</v>
      </c>
      <c r="T589" s="77">
        <f t="shared" si="126"/>
        <v>0</v>
      </c>
      <c r="U589" s="99">
        <f t="shared" si="123"/>
        <v>0</v>
      </c>
      <c r="V589" s="99">
        <f t="shared" si="124"/>
        <v>0</v>
      </c>
    </row>
    <row r="590" spans="1:22" x14ac:dyDescent="0.25">
      <c r="A590" s="24">
        <f>'[2]07-2021'!A596</f>
        <v>44402.374999998581</v>
      </c>
      <c r="B590" s="33">
        <v>42.481000000000002</v>
      </c>
      <c r="C590" s="34">
        <v>1000.42755</v>
      </c>
      <c r="D590" s="33">
        <v>0</v>
      </c>
      <c r="E590" s="34">
        <v>0</v>
      </c>
      <c r="F590" s="27">
        <f t="shared" si="119"/>
        <v>42.481000000000002</v>
      </c>
      <c r="G590" s="27">
        <f t="shared" si="119"/>
        <v>1000.42755</v>
      </c>
      <c r="H590" s="28">
        <f>'[2]07-2021'!P596</f>
        <v>0</v>
      </c>
      <c r="I590" s="76">
        <f t="shared" si="120"/>
        <v>42.481000000000002</v>
      </c>
      <c r="J590" s="77">
        <f t="shared" si="118"/>
        <v>23.55</v>
      </c>
      <c r="K590" s="78">
        <v>3.83</v>
      </c>
      <c r="L590" s="77">
        <f t="shared" si="116"/>
        <v>74.843999999999994</v>
      </c>
      <c r="M590" s="77">
        <f t="shared" si="125"/>
        <v>38.986242810062144</v>
      </c>
      <c r="N590" s="77">
        <f t="shared" si="125"/>
        <v>23.727225133685483</v>
      </c>
      <c r="O590" s="77">
        <f t="shared" si="125"/>
        <v>21.554090736778541</v>
      </c>
      <c r="P590" s="77">
        <f t="shared" si="125"/>
        <v>33.43715435299589</v>
      </c>
      <c r="Q590" s="77">
        <f t="shared" si="125"/>
        <v>33.455047569524993</v>
      </c>
      <c r="R590" s="77">
        <f t="shared" si="121"/>
        <v>74.843999999999994</v>
      </c>
      <c r="S590" s="77">
        <f t="shared" si="122"/>
        <v>0</v>
      </c>
      <c r="T590" s="77">
        <f t="shared" si="126"/>
        <v>0</v>
      </c>
      <c r="U590" s="99">
        <f t="shared" si="123"/>
        <v>0</v>
      </c>
      <c r="V590" s="99">
        <f t="shared" si="124"/>
        <v>0</v>
      </c>
    </row>
    <row r="591" spans="1:22" x14ac:dyDescent="0.25">
      <c r="A591" s="24">
        <f>'[2]07-2021'!A597</f>
        <v>44402.416666665245</v>
      </c>
      <c r="B591" s="33">
        <v>229.44399999999999</v>
      </c>
      <c r="C591" s="34">
        <v>5545.4320360000002</v>
      </c>
      <c r="D591" s="33">
        <v>0</v>
      </c>
      <c r="E591" s="34">
        <v>0</v>
      </c>
      <c r="F591" s="27">
        <f t="shared" si="119"/>
        <v>229.44399999999999</v>
      </c>
      <c r="G591" s="27">
        <f t="shared" si="119"/>
        <v>5545.4320360000002</v>
      </c>
      <c r="H591" s="28">
        <f>'[2]07-2021'!P597</f>
        <v>0</v>
      </c>
      <c r="I591" s="76">
        <f t="shared" si="120"/>
        <v>229.44399999999999</v>
      </c>
      <c r="J591" s="77">
        <f t="shared" si="118"/>
        <v>24.169</v>
      </c>
      <c r="K591" s="78">
        <v>3.83</v>
      </c>
      <c r="L591" s="77">
        <f t="shared" si="116"/>
        <v>74.843999999999994</v>
      </c>
      <c r="M591" s="77">
        <f t="shared" si="125"/>
        <v>38.986242810062144</v>
      </c>
      <c r="N591" s="77">
        <f t="shared" si="125"/>
        <v>23.727225133685483</v>
      </c>
      <c r="O591" s="77">
        <f t="shared" si="125"/>
        <v>21.554090736778541</v>
      </c>
      <c r="P591" s="77">
        <f t="shared" si="125"/>
        <v>33.43715435299589</v>
      </c>
      <c r="Q591" s="77">
        <f t="shared" si="125"/>
        <v>33.455047569524993</v>
      </c>
      <c r="R591" s="77">
        <f t="shared" si="121"/>
        <v>74.843999999999994</v>
      </c>
      <c r="S591" s="77">
        <f t="shared" si="122"/>
        <v>0</v>
      </c>
      <c r="T591" s="77">
        <f t="shared" si="126"/>
        <v>0</v>
      </c>
      <c r="U591" s="99">
        <f t="shared" si="123"/>
        <v>0</v>
      </c>
      <c r="V591" s="99">
        <f t="shared" si="124"/>
        <v>0</v>
      </c>
    </row>
    <row r="592" spans="1:22" x14ac:dyDescent="0.25">
      <c r="A592" s="24">
        <f>'[2]07-2021'!A598</f>
        <v>44402.45833333191</v>
      </c>
      <c r="B592" s="25">
        <v>333.42599999999999</v>
      </c>
      <c r="C592" s="26">
        <v>9052.1824739999993</v>
      </c>
      <c r="D592" s="25">
        <v>333.42599999999999</v>
      </c>
      <c r="E592" s="26">
        <v>9052.1820000000007</v>
      </c>
      <c r="F592" s="27">
        <f t="shared" si="119"/>
        <v>0</v>
      </c>
      <c r="G592" s="27">
        <f t="shared" si="119"/>
        <v>4.7399999857589137E-4</v>
      </c>
      <c r="H592" s="28">
        <f>'[2]07-2021'!P598</f>
        <v>0</v>
      </c>
      <c r="I592" s="76">
        <f t="shared" si="120"/>
        <v>0</v>
      </c>
      <c r="J592" s="77">
        <f t="shared" si="118"/>
        <v>0</v>
      </c>
      <c r="K592" s="78">
        <v>3.83</v>
      </c>
      <c r="L592" s="77">
        <f t="shared" si="116"/>
        <v>74.843999999999994</v>
      </c>
      <c r="M592" s="77">
        <f t="shared" si="125"/>
        <v>38.986242810062144</v>
      </c>
      <c r="N592" s="77">
        <f t="shared" si="125"/>
        <v>23.727225133685483</v>
      </c>
      <c r="O592" s="77">
        <f t="shared" si="125"/>
        <v>21.554090736778541</v>
      </c>
      <c r="P592" s="77">
        <f t="shared" si="125"/>
        <v>33.43715435299589</v>
      </c>
      <c r="Q592" s="77">
        <f t="shared" si="125"/>
        <v>33.455047569524993</v>
      </c>
      <c r="R592" s="77">
        <f t="shared" si="121"/>
        <v>74.843999999999994</v>
      </c>
      <c r="S592" s="77">
        <f t="shared" si="122"/>
        <v>0</v>
      </c>
      <c r="T592" s="77">
        <f t="shared" si="126"/>
        <v>0</v>
      </c>
      <c r="U592" s="99">
        <f t="shared" si="123"/>
        <v>0</v>
      </c>
      <c r="V592" s="99">
        <f t="shared" si="124"/>
        <v>0</v>
      </c>
    </row>
    <row r="593" spans="1:22" x14ac:dyDescent="0.25">
      <c r="A593" s="24">
        <f>'[2]07-2021'!A599</f>
        <v>44402.499999998574</v>
      </c>
      <c r="B593" s="25">
        <v>442.512</v>
      </c>
      <c r="C593" s="26">
        <v>17176.988303999999</v>
      </c>
      <c r="D593" s="25">
        <v>442.512</v>
      </c>
      <c r="E593" s="26">
        <v>17176.988000000001</v>
      </c>
      <c r="F593" s="27">
        <f t="shared" si="119"/>
        <v>0</v>
      </c>
      <c r="G593" s="27">
        <f t="shared" si="119"/>
        <v>3.0399999741348438E-4</v>
      </c>
      <c r="H593" s="28">
        <f>'[2]07-2021'!P599</f>
        <v>0</v>
      </c>
      <c r="I593" s="76">
        <f t="shared" si="120"/>
        <v>0</v>
      </c>
      <c r="J593" s="77">
        <f t="shared" si="118"/>
        <v>0</v>
      </c>
      <c r="K593" s="78">
        <v>3.83</v>
      </c>
      <c r="L593" s="77">
        <f t="shared" si="116"/>
        <v>74.843999999999994</v>
      </c>
      <c r="M593" s="77">
        <f t="shared" si="125"/>
        <v>38.986242810062144</v>
      </c>
      <c r="N593" s="77">
        <f t="shared" si="125"/>
        <v>23.727225133685483</v>
      </c>
      <c r="O593" s="77">
        <f t="shared" si="125"/>
        <v>21.554090736778541</v>
      </c>
      <c r="P593" s="77">
        <f t="shared" si="125"/>
        <v>33.43715435299589</v>
      </c>
      <c r="Q593" s="77">
        <f t="shared" si="125"/>
        <v>33.455047569524993</v>
      </c>
      <c r="R593" s="77">
        <f t="shared" si="121"/>
        <v>74.843999999999994</v>
      </c>
      <c r="S593" s="77">
        <f t="shared" si="122"/>
        <v>0</v>
      </c>
      <c r="T593" s="77">
        <f t="shared" si="126"/>
        <v>0</v>
      </c>
      <c r="U593" s="99">
        <f t="shared" si="123"/>
        <v>0</v>
      </c>
      <c r="V593" s="99">
        <f t="shared" si="124"/>
        <v>0</v>
      </c>
    </row>
    <row r="594" spans="1:22" x14ac:dyDescent="0.25">
      <c r="A594" s="24">
        <f>'[2]07-2021'!A600</f>
        <v>44402.541666665238</v>
      </c>
      <c r="B594" s="25">
        <v>370.31299999999999</v>
      </c>
      <c r="C594" s="26">
        <v>16925.525978000001</v>
      </c>
      <c r="D594" s="25">
        <v>370.31299999999999</v>
      </c>
      <c r="E594" s="26">
        <v>16925.526000000002</v>
      </c>
      <c r="F594" s="27">
        <f t="shared" si="119"/>
        <v>0</v>
      </c>
      <c r="G594" s="27">
        <f t="shared" si="119"/>
        <v>-2.2000000171829015E-5</v>
      </c>
      <c r="H594" s="28">
        <f>'[2]07-2021'!P600</f>
        <v>0</v>
      </c>
      <c r="I594" s="76">
        <f t="shared" si="120"/>
        <v>0</v>
      </c>
      <c r="J594" s="77">
        <f t="shared" si="118"/>
        <v>0</v>
      </c>
      <c r="K594" s="78">
        <v>3.83</v>
      </c>
      <c r="L594" s="77">
        <f t="shared" si="116"/>
        <v>74.843999999999994</v>
      </c>
      <c r="M594" s="77">
        <f t="shared" si="125"/>
        <v>38.986242810062144</v>
      </c>
      <c r="N594" s="77">
        <f t="shared" si="125"/>
        <v>23.727225133685483</v>
      </c>
      <c r="O594" s="77">
        <f t="shared" si="125"/>
        <v>21.554090736778541</v>
      </c>
      <c r="P594" s="77">
        <f t="shared" si="125"/>
        <v>33.43715435299589</v>
      </c>
      <c r="Q594" s="77">
        <f t="shared" si="125"/>
        <v>33.455047569524993</v>
      </c>
      <c r="R594" s="77">
        <f t="shared" si="121"/>
        <v>74.843999999999994</v>
      </c>
      <c r="S594" s="77">
        <f t="shared" si="122"/>
        <v>0</v>
      </c>
      <c r="T594" s="77">
        <f t="shared" si="126"/>
        <v>0</v>
      </c>
      <c r="U594" s="99">
        <f t="shared" si="123"/>
        <v>0</v>
      </c>
      <c r="V594" s="99">
        <f t="shared" si="124"/>
        <v>0</v>
      </c>
    </row>
    <row r="595" spans="1:22" x14ac:dyDescent="0.25">
      <c r="A595" s="24">
        <f>'[2]07-2021'!A601</f>
        <v>44402.583333331902</v>
      </c>
      <c r="B595" s="25">
        <v>273.23899999999998</v>
      </c>
      <c r="C595" s="26">
        <v>20715.068307000001</v>
      </c>
      <c r="D595" s="25">
        <v>273.23899999999998</v>
      </c>
      <c r="E595" s="26">
        <v>20715.067999999999</v>
      </c>
      <c r="F595" s="27">
        <f t="shared" si="119"/>
        <v>0</v>
      </c>
      <c r="G595" s="27">
        <f t="shared" si="119"/>
        <v>3.0700000206707045E-4</v>
      </c>
      <c r="H595" s="28">
        <f>'[2]07-2021'!P601</f>
        <v>0</v>
      </c>
      <c r="I595" s="76">
        <f t="shared" si="120"/>
        <v>0</v>
      </c>
      <c r="J595" s="77">
        <f t="shared" si="118"/>
        <v>0</v>
      </c>
      <c r="K595" s="78">
        <v>3.83</v>
      </c>
      <c r="L595" s="77">
        <f t="shared" si="116"/>
        <v>74.843999999999994</v>
      </c>
      <c r="M595" s="77">
        <f t="shared" si="125"/>
        <v>38.986242810062144</v>
      </c>
      <c r="N595" s="77">
        <f t="shared" si="125"/>
        <v>23.727225133685483</v>
      </c>
      <c r="O595" s="77">
        <f t="shared" si="125"/>
        <v>21.554090736778541</v>
      </c>
      <c r="P595" s="77">
        <f t="shared" si="125"/>
        <v>33.43715435299589</v>
      </c>
      <c r="Q595" s="77">
        <f t="shared" si="125"/>
        <v>33.455047569524993</v>
      </c>
      <c r="R595" s="77">
        <f t="shared" si="121"/>
        <v>74.843999999999994</v>
      </c>
      <c r="S595" s="77">
        <f t="shared" si="122"/>
        <v>0</v>
      </c>
      <c r="T595" s="77">
        <f t="shared" si="126"/>
        <v>0</v>
      </c>
      <c r="U595" s="99">
        <f t="shared" si="123"/>
        <v>0</v>
      </c>
      <c r="V595" s="99">
        <f t="shared" si="124"/>
        <v>0</v>
      </c>
    </row>
    <row r="596" spans="1:22" x14ac:dyDescent="0.25">
      <c r="A596" s="24">
        <f>'[2]07-2021'!A602</f>
        <v>44402.624999998567</v>
      </c>
      <c r="B596" s="25">
        <v>221.85400000000001</v>
      </c>
      <c r="C596" s="26">
        <v>12286.052666</v>
      </c>
      <c r="D596" s="25">
        <v>221.85400000000001</v>
      </c>
      <c r="E596" s="26">
        <v>12286.053</v>
      </c>
      <c r="F596" s="27">
        <f t="shared" si="119"/>
        <v>0</v>
      </c>
      <c r="G596" s="27">
        <f t="shared" si="119"/>
        <v>-3.3400000029359944E-4</v>
      </c>
      <c r="H596" s="28">
        <f>'[2]07-2021'!P602</f>
        <v>0</v>
      </c>
      <c r="I596" s="76">
        <f t="shared" si="120"/>
        <v>0</v>
      </c>
      <c r="J596" s="77">
        <f t="shared" si="118"/>
        <v>0</v>
      </c>
      <c r="K596" s="78">
        <v>3.83</v>
      </c>
      <c r="L596" s="77">
        <f t="shared" si="116"/>
        <v>74.843999999999994</v>
      </c>
      <c r="M596" s="77">
        <f t="shared" si="125"/>
        <v>38.986242810062144</v>
      </c>
      <c r="N596" s="77">
        <f t="shared" si="125"/>
        <v>23.727225133685483</v>
      </c>
      <c r="O596" s="77">
        <f t="shared" si="125"/>
        <v>21.554090736778541</v>
      </c>
      <c r="P596" s="77">
        <f t="shared" si="125"/>
        <v>33.43715435299589</v>
      </c>
      <c r="Q596" s="77">
        <f t="shared" si="125"/>
        <v>33.455047569524993</v>
      </c>
      <c r="R596" s="77">
        <f t="shared" si="121"/>
        <v>74.843999999999994</v>
      </c>
      <c r="S596" s="77">
        <f t="shared" si="122"/>
        <v>0</v>
      </c>
      <c r="T596" s="77">
        <f t="shared" si="126"/>
        <v>0</v>
      </c>
      <c r="U596" s="99">
        <f t="shared" si="123"/>
        <v>0</v>
      </c>
      <c r="V596" s="99">
        <f t="shared" si="124"/>
        <v>0</v>
      </c>
    </row>
    <row r="597" spans="1:22" x14ac:dyDescent="0.25">
      <c r="A597" s="24">
        <f>'[2]07-2021'!A603</f>
        <v>44402.666666665231</v>
      </c>
      <c r="B597" s="25">
        <v>179.85</v>
      </c>
      <c r="C597" s="26">
        <v>10507.376550000001</v>
      </c>
      <c r="D597" s="25">
        <v>179.85</v>
      </c>
      <c r="E597" s="26">
        <v>10507.377</v>
      </c>
      <c r="F597" s="27">
        <f t="shared" si="119"/>
        <v>0</v>
      </c>
      <c r="G597" s="27">
        <f t="shared" si="119"/>
        <v>-4.4999999954598024E-4</v>
      </c>
      <c r="H597" s="28">
        <f>'[2]07-2021'!P603</f>
        <v>0</v>
      </c>
      <c r="I597" s="76">
        <f t="shared" si="120"/>
        <v>0</v>
      </c>
      <c r="J597" s="77">
        <f t="shared" si="118"/>
        <v>0</v>
      </c>
      <c r="K597" s="78">
        <v>3.83</v>
      </c>
      <c r="L597" s="77">
        <f t="shared" si="116"/>
        <v>74.843999999999994</v>
      </c>
      <c r="M597" s="77">
        <f t="shared" si="125"/>
        <v>38.986242810062144</v>
      </c>
      <c r="N597" s="77">
        <f t="shared" si="125"/>
        <v>23.727225133685483</v>
      </c>
      <c r="O597" s="77">
        <f t="shared" si="125"/>
        <v>21.554090736778541</v>
      </c>
      <c r="P597" s="77">
        <f t="shared" si="125"/>
        <v>33.43715435299589</v>
      </c>
      <c r="Q597" s="77">
        <f t="shared" si="125"/>
        <v>33.455047569524993</v>
      </c>
      <c r="R597" s="77">
        <f t="shared" si="121"/>
        <v>74.843999999999994</v>
      </c>
      <c r="S597" s="77">
        <f t="shared" si="122"/>
        <v>0</v>
      </c>
      <c r="T597" s="77">
        <f t="shared" si="126"/>
        <v>0</v>
      </c>
      <c r="U597" s="99">
        <f t="shared" si="123"/>
        <v>0</v>
      </c>
      <c r="V597" s="99">
        <f t="shared" si="124"/>
        <v>0</v>
      </c>
    </row>
    <row r="598" spans="1:22" x14ac:dyDescent="0.25">
      <c r="A598" s="24">
        <f>'[2]07-2021'!A604</f>
        <v>44402.708333331895</v>
      </c>
      <c r="B598" s="25">
        <v>182.965</v>
      </c>
      <c r="C598" s="26">
        <v>16116.106094999999</v>
      </c>
      <c r="D598" s="25">
        <v>182.965</v>
      </c>
      <c r="E598" s="26">
        <v>16116.106</v>
      </c>
      <c r="F598" s="27">
        <f t="shared" si="119"/>
        <v>0</v>
      </c>
      <c r="G598" s="27">
        <f t="shared" si="119"/>
        <v>9.4999999419087544E-5</v>
      </c>
      <c r="H598" s="28">
        <f>'[2]07-2021'!P604</f>
        <v>0</v>
      </c>
      <c r="I598" s="76">
        <f t="shared" si="120"/>
        <v>0</v>
      </c>
      <c r="J598" s="77">
        <f t="shared" si="118"/>
        <v>0</v>
      </c>
      <c r="K598" s="78">
        <v>3.83</v>
      </c>
      <c r="L598" s="77">
        <f t="shared" si="116"/>
        <v>74.843999999999994</v>
      </c>
      <c r="M598" s="77">
        <f t="shared" si="125"/>
        <v>38.986242810062144</v>
      </c>
      <c r="N598" s="77">
        <f t="shared" si="125"/>
        <v>23.727225133685483</v>
      </c>
      <c r="O598" s="77">
        <f t="shared" si="125"/>
        <v>21.554090736778541</v>
      </c>
      <c r="P598" s="77">
        <f t="shared" si="125"/>
        <v>33.43715435299589</v>
      </c>
      <c r="Q598" s="77">
        <f t="shared" si="125"/>
        <v>33.455047569524993</v>
      </c>
      <c r="R598" s="77">
        <f t="shared" si="121"/>
        <v>74.843999999999994</v>
      </c>
      <c r="S598" s="77">
        <f t="shared" si="122"/>
        <v>0</v>
      </c>
      <c r="T598" s="77">
        <f t="shared" si="126"/>
        <v>0</v>
      </c>
      <c r="U598" s="99">
        <f t="shared" si="123"/>
        <v>0</v>
      </c>
      <c r="V598" s="99">
        <f t="shared" si="124"/>
        <v>0</v>
      </c>
    </row>
    <row r="599" spans="1:22" x14ac:dyDescent="0.25">
      <c r="A599" s="24">
        <f>'[2]07-2021'!A605</f>
        <v>44402.749999998559</v>
      </c>
      <c r="B599" s="25">
        <v>187.21700000000001</v>
      </c>
      <c r="C599" s="26">
        <v>12711.659866</v>
      </c>
      <c r="D599" s="25">
        <v>187.21700000000001</v>
      </c>
      <c r="E599" s="26">
        <v>12711.66</v>
      </c>
      <c r="F599" s="27">
        <f t="shared" si="119"/>
        <v>0</v>
      </c>
      <c r="G599" s="27">
        <f t="shared" si="119"/>
        <v>-1.339999998890562E-4</v>
      </c>
      <c r="H599" s="28">
        <f>'[2]07-2021'!P605</f>
        <v>0</v>
      </c>
      <c r="I599" s="76">
        <f t="shared" si="120"/>
        <v>0</v>
      </c>
      <c r="J599" s="77">
        <f t="shared" si="118"/>
        <v>0</v>
      </c>
      <c r="K599" s="78">
        <v>3.83</v>
      </c>
      <c r="L599" s="77">
        <f t="shared" si="116"/>
        <v>74.843999999999994</v>
      </c>
      <c r="M599" s="77">
        <f t="shared" si="125"/>
        <v>38.986242810062144</v>
      </c>
      <c r="N599" s="77">
        <f t="shared" si="125"/>
        <v>23.727225133685483</v>
      </c>
      <c r="O599" s="77">
        <f t="shared" si="125"/>
        <v>21.554090736778541</v>
      </c>
      <c r="P599" s="77">
        <f t="shared" si="125"/>
        <v>33.43715435299589</v>
      </c>
      <c r="Q599" s="77">
        <f t="shared" si="125"/>
        <v>33.455047569524993</v>
      </c>
      <c r="R599" s="77">
        <f t="shared" si="121"/>
        <v>74.843999999999994</v>
      </c>
      <c r="S599" s="77">
        <f t="shared" si="122"/>
        <v>0</v>
      </c>
      <c r="T599" s="77">
        <f t="shared" si="126"/>
        <v>0</v>
      </c>
      <c r="U599" s="99">
        <f t="shared" si="123"/>
        <v>0</v>
      </c>
      <c r="V599" s="99">
        <f t="shared" si="124"/>
        <v>0</v>
      </c>
    </row>
    <row r="600" spans="1:22" x14ac:dyDescent="0.25">
      <c r="A600" s="24">
        <f>'[2]07-2021'!A606</f>
        <v>44402.791666665224</v>
      </c>
      <c r="B600" s="25">
        <v>189.94</v>
      </c>
      <c r="C600" s="26">
        <v>13177.27744</v>
      </c>
      <c r="D600" s="25">
        <v>189.94</v>
      </c>
      <c r="E600" s="26">
        <v>13177.277</v>
      </c>
      <c r="F600" s="27">
        <f t="shared" si="119"/>
        <v>0</v>
      </c>
      <c r="G600" s="27">
        <f t="shared" si="119"/>
        <v>4.3999999979860149E-4</v>
      </c>
      <c r="H600" s="28">
        <f>'[2]07-2021'!P606</f>
        <v>0</v>
      </c>
      <c r="I600" s="76">
        <f t="shared" si="120"/>
        <v>0</v>
      </c>
      <c r="J600" s="77">
        <f t="shared" si="118"/>
        <v>0</v>
      </c>
      <c r="K600" s="78">
        <v>3.83</v>
      </c>
      <c r="L600" s="77">
        <f t="shared" si="116"/>
        <v>74.843999999999994</v>
      </c>
      <c r="M600" s="77">
        <f t="shared" ref="M600:Q615" si="127">M599</f>
        <v>38.986242810062144</v>
      </c>
      <c r="N600" s="77">
        <f t="shared" si="127"/>
        <v>23.727225133685483</v>
      </c>
      <c r="O600" s="77">
        <f t="shared" si="127"/>
        <v>21.554090736778541</v>
      </c>
      <c r="P600" s="77">
        <f t="shared" si="127"/>
        <v>33.43715435299589</v>
      </c>
      <c r="Q600" s="77">
        <f t="shared" si="127"/>
        <v>33.455047569524993</v>
      </c>
      <c r="R600" s="77">
        <f t="shared" si="121"/>
        <v>74.843999999999994</v>
      </c>
      <c r="S600" s="77">
        <f t="shared" si="122"/>
        <v>0</v>
      </c>
      <c r="T600" s="77">
        <f t="shared" si="126"/>
        <v>0</v>
      </c>
      <c r="U600" s="99">
        <f t="shared" si="123"/>
        <v>0</v>
      </c>
      <c r="V600" s="99">
        <f t="shared" si="124"/>
        <v>0</v>
      </c>
    </row>
    <row r="601" spans="1:22" x14ac:dyDescent="0.25">
      <c r="A601" s="24">
        <f>'[2]07-2021'!A607</f>
        <v>44402.833333331888</v>
      </c>
      <c r="B601" s="25">
        <v>141.756</v>
      </c>
      <c r="C601" s="26">
        <v>7180.9336919999996</v>
      </c>
      <c r="D601" s="25">
        <v>141.756</v>
      </c>
      <c r="E601" s="26">
        <v>7180.9340000000002</v>
      </c>
      <c r="F601" s="27">
        <f t="shared" si="119"/>
        <v>0</v>
      </c>
      <c r="G601" s="27">
        <f t="shared" si="119"/>
        <v>-3.0800000058661681E-4</v>
      </c>
      <c r="H601" s="28">
        <f>'[2]07-2021'!P607</f>
        <v>0</v>
      </c>
      <c r="I601" s="76">
        <f t="shared" si="120"/>
        <v>0</v>
      </c>
      <c r="J601" s="77">
        <f t="shared" si="118"/>
        <v>0</v>
      </c>
      <c r="K601" s="78">
        <v>3.83</v>
      </c>
      <c r="L601" s="77">
        <f t="shared" si="116"/>
        <v>74.843999999999994</v>
      </c>
      <c r="M601" s="77">
        <f t="shared" si="127"/>
        <v>38.986242810062144</v>
      </c>
      <c r="N601" s="77">
        <f t="shared" si="127"/>
        <v>23.727225133685483</v>
      </c>
      <c r="O601" s="77">
        <f t="shared" si="127"/>
        <v>21.554090736778541</v>
      </c>
      <c r="P601" s="77">
        <f t="shared" si="127"/>
        <v>33.43715435299589</v>
      </c>
      <c r="Q601" s="77">
        <f t="shared" si="127"/>
        <v>33.455047569524993</v>
      </c>
      <c r="R601" s="77">
        <f t="shared" si="121"/>
        <v>74.843999999999994</v>
      </c>
      <c r="S601" s="77">
        <f t="shared" si="122"/>
        <v>0</v>
      </c>
      <c r="T601" s="77">
        <f t="shared" si="126"/>
        <v>0</v>
      </c>
      <c r="U601" s="99">
        <f t="shared" si="123"/>
        <v>0</v>
      </c>
      <c r="V601" s="99">
        <f t="shared" si="124"/>
        <v>0</v>
      </c>
    </row>
    <row r="602" spans="1:22" x14ac:dyDescent="0.25">
      <c r="A602" s="24">
        <f>'[2]07-2021'!A608</f>
        <v>44402.874999998552</v>
      </c>
      <c r="B602" s="25">
        <v>171.178</v>
      </c>
      <c r="C602" s="26">
        <v>8673.7604379999993</v>
      </c>
      <c r="D602" s="25">
        <v>171.178</v>
      </c>
      <c r="E602" s="26">
        <v>8673.76</v>
      </c>
      <c r="F602" s="27">
        <f t="shared" si="119"/>
        <v>0</v>
      </c>
      <c r="G602" s="27">
        <f t="shared" si="119"/>
        <v>4.3799999912152998E-4</v>
      </c>
      <c r="H602" s="28">
        <f>'[2]07-2021'!P608</f>
        <v>0</v>
      </c>
      <c r="I602" s="76">
        <f t="shared" si="120"/>
        <v>0</v>
      </c>
      <c r="J602" s="77">
        <f t="shared" si="118"/>
        <v>0</v>
      </c>
      <c r="K602" s="78">
        <v>3.83</v>
      </c>
      <c r="L602" s="77">
        <f t="shared" si="116"/>
        <v>74.843999999999994</v>
      </c>
      <c r="M602" s="77">
        <f t="shared" si="127"/>
        <v>38.986242810062144</v>
      </c>
      <c r="N602" s="77">
        <f t="shared" si="127"/>
        <v>23.727225133685483</v>
      </c>
      <c r="O602" s="77">
        <f t="shared" si="127"/>
        <v>21.554090736778541</v>
      </c>
      <c r="P602" s="77">
        <f t="shared" si="127"/>
        <v>33.43715435299589</v>
      </c>
      <c r="Q602" s="77">
        <f t="shared" si="127"/>
        <v>33.455047569524993</v>
      </c>
      <c r="R602" s="77">
        <f t="shared" si="121"/>
        <v>74.843999999999994</v>
      </c>
      <c r="S602" s="77">
        <f t="shared" si="122"/>
        <v>0</v>
      </c>
      <c r="T602" s="77">
        <f t="shared" si="126"/>
        <v>0</v>
      </c>
      <c r="U602" s="99">
        <f t="shared" si="123"/>
        <v>0</v>
      </c>
      <c r="V602" s="99">
        <f t="shared" si="124"/>
        <v>0</v>
      </c>
    </row>
    <row r="603" spans="1:22" x14ac:dyDescent="0.25">
      <c r="A603" s="24">
        <f>'[2]07-2021'!A609</f>
        <v>44402.916666665216</v>
      </c>
      <c r="B603" s="25">
        <v>168.78299999999999</v>
      </c>
      <c r="C603" s="26">
        <v>8872.4159610000006</v>
      </c>
      <c r="D603" s="25">
        <v>168.78299999999999</v>
      </c>
      <c r="E603" s="26">
        <v>8872.4159999999993</v>
      </c>
      <c r="F603" s="27">
        <f t="shared" si="119"/>
        <v>0</v>
      </c>
      <c r="G603" s="27">
        <f t="shared" si="119"/>
        <v>-3.8999998650979251E-5</v>
      </c>
      <c r="H603" s="28">
        <f>'[2]07-2021'!P609</f>
        <v>0</v>
      </c>
      <c r="I603" s="76">
        <f t="shared" si="120"/>
        <v>0</v>
      </c>
      <c r="J603" s="77">
        <f t="shared" si="118"/>
        <v>0</v>
      </c>
      <c r="K603" s="78">
        <v>3.83</v>
      </c>
      <c r="L603" s="77">
        <f t="shared" si="116"/>
        <v>74.843999999999994</v>
      </c>
      <c r="M603" s="77">
        <f t="shared" si="127"/>
        <v>38.986242810062144</v>
      </c>
      <c r="N603" s="77">
        <f t="shared" si="127"/>
        <v>23.727225133685483</v>
      </c>
      <c r="O603" s="77">
        <f t="shared" si="127"/>
        <v>21.554090736778541</v>
      </c>
      <c r="P603" s="77">
        <f t="shared" si="127"/>
        <v>33.43715435299589</v>
      </c>
      <c r="Q603" s="77">
        <f t="shared" si="127"/>
        <v>33.455047569524993</v>
      </c>
      <c r="R603" s="77">
        <f t="shared" si="121"/>
        <v>74.843999999999994</v>
      </c>
      <c r="S603" s="77">
        <f t="shared" si="122"/>
        <v>0</v>
      </c>
      <c r="T603" s="77">
        <f t="shared" si="126"/>
        <v>0</v>
      </c>
      <c r="U603" s="99">
        <f t="shared" si="123"/>
        <v>0</v>
      </c>
      <c r="V603" s="99">
        <f t="shared" si="124"/>
        <v>0</v>
      </c>
    </row>
    <row r="604" spans="1:22" x14ac:dyDescent="0.25">
      <c r="A604" s="24">
        <f>'[2]07-2021'!A610</f>
        <v>44402.958333331881</v>
      </c>
      <c r="B604" s="25">
        <v>196.87299999999999</v>
      </c>
      <c r="C604" s="26">
        <v>7272.685493</v>
      </c>
      <c r="D604" s="25">
        <v>196.87299999999999</v>
      </c>
      <c r="E604" s="26">
        <v>7272.6850000000004</v>
      </c>
      <c r="F604" s="27">
        <f t="shared" si="119"/>
        <v>0</v>
      </c>
      <c r="G604" s="27">
        <f t="shared" si="119"/>
        <v>4.9299999955110252E-4</v>
      </c>
      <c r="H604" s="28">
        <f>'[2]07-2021'!P610</f>
        <v>0</v>
      </c>
      <c r="I604" s="76">
        <f t="shared" si="120"/>
        <v>0</v>
      </c>
      <c r="J604" s="77">
        <f t="shared" si="118"/>
        <v>0</v>
      </c>
      <c r="K604" s="78">
        <v>3.83</v>
      </c>
      <c r="L604" s="77">
        <f t="shared" si="116"/>
        <v>74.843999999999994</v>
      </c>
      <c r="M604" s="77">
        <f t="shared" si="127"/>
        <v>38.986242810062144</v>
      </c>
      <c r="N604" s="77">
        <f t="shared" si="127"/>
        <v>23.727225133685483</v>
      </c>
      <c r="O604" s="77">
        <f t="shared" si="127"/>
        <v>21.554090736778541</v>
      </c>
      <c r="P604" s="77">
        <f t="shared" si="127"/>
        <v>33.43715435299589</v>
      </c>
      <c r="Q604" s="77">
        <f t="shared" si="127"/>
        <v>33.455047569524993</v>
      </c>
      <c r="R604" s="77">
        <f t="shared" si="121"/>
        <v>74.843999999999994</v>
      </c>
      <c r="S604" s="77">
        <f t="shared" si="122"/>
        <v>0</v>
      </c>
      <c r="T604" s="77">
        <f t="shared" si="126"/>
        <v>0</v>
      </c>
      <c r="U604" s="99">
        <f t="shared" si="123"/>
        <v>0</v>
      </c>
      <c r="V604" s="99">
        <f t="shared" si="124"/>
        <v>0</v>
      </c>
    </row>
    <row r="605" spans="1:22" x14ac:dyDescent="0.25">
      <c r="A605" s="24">
        <f>'[2]07-2021'!A611</f>
        <v>44402.999999998545</v>
      </c>
      <c r="B605" s="25">
        <v>64.911000000000001</v>
      </c>
      <c r="C605" s="26">
        <v>2286.944352</v>
      </c>
      <c r="D605" s="25">
        <v>64.911000000000001</v>
      </c>
      <c r="E605" s="26">
        <v>2286.944</v>
      </c>
      <c r="F605" s="27">
        <f t="shared" si="119"/>
        <v>0</v>
      </c>
      <c r="G605" s="27">
        <f t="shared" si="119"/>
        <v>3.5200000002078013E-4</v>
      </c>
      <c r="H605" s="28">
        <f>'[2]07-2021'!P611</f>
        <v>0</v>
      </c>
      <c r="I605" s="76">
        <f t="shared" si="120"/>
        <v>0</v>
      </c>
      <c r="J605" s="77">
        <f t="shared" si="118"/>
        <v>0</v>
      </c>
      <c r="K605" s="78">
        <v>3.83</v>
      </c>
      <c r="L605" s="77">
        <f t="shared" si="116"/>
        <v>74.843999999999994</v>
      </c>
      <c r="M605" s="77">
        <f t="shared" si="127"/>
        <v>38.986242810062144</v>
      </c>
      <c r="N605" s="77">
        <f t="shared" si="127"/>
        <v>23.727225133685483</v>
      </c>
      <c r="O605" s="77">
        <f t="shared" si="127"/>
        <v>21.554090736778541</v>
      </c>
      <c r="P605" s="77">
        <f t="shared" si="127"/>
        <v>33.43715435299589</v>
      </c>
      <c r="Q605" s="77">
        <f t="shared" si="127"/>
        <v>33.455047569524993</v>
      </c>
      <c r="R605" s="77">
        <f t="shared" si="121"/>
        <v>74.843999999999994</v>
      </c>
      <c r="S605" s="77">
        <f t="shared" si="122"/>
        <v>0</v>
      </c>
      <c r="T605" s="77">
        <f t="shared" si="126"/>
        <v>0</v>
      </c>
      <c r="U605" s="99">
        <f t="shared" si="123"/>
        <v>0</v>
      </c>
      <c r="V605" s="99">
        <f t="shared" si="124"/>
        <v>0</v>
      </c>
    </row>
    <row r="606" spans="1:22" x14ac:dyDescent="0.25">
      <c r="A606" s="24">
        <f>'[2]07-2021'!A612</f>
        <v>44403.041666665209</v>
      </c>
      <c r="B606" s="25">
        <v>0</v>
      </c>
      <c r="C606" s="26">
        <v>0</v>
      </c>
      <c r="D606" s="25">
        <v>0</v>
      </c>
      <c r="E606" s="26">
        <v>0</v>
      </c>
      <c r="F606" s="27">
        <f t="shared" si="119"/>
        <v>0</v>
      </c>
      <c r="G606" s="27">
        <f t="shared" si="119"/>
        <v>0</v>
      </c>
      <c r="H606" s="28">
        <f>'[2]07-2021'!P612</f>
        <v>0</v>
      </c>
      <c r="I606" s="76">
        <f t="shared" si="120"/>
        <v>0</v>
      </c>
      <c r="J606" s="77">
        <f t="shared" si="118"/>
        <v>0</v>
      </c>
      <c r="K606" s="78">
        <v>3.83</v>
      </c>
      <c r="L606" s="77">
        <f t="shared" si="116"/>
        <v>74.843999999999994</v>
      </c>
      <c r="M606" s="77">
        <f t="shared" si="127"/>
        <v>38.986242810062144</v>
      </c>
      <c r="N606" s="77">
        <f t="shared" si="127"/>
        <v>23.727225133685483</v>
      </c>
      <c r="O606" s="77">
        <f t="shared" si="127"/>
        <v>21.554090736778541</v>
      </c>
      <c r="P606" s="77">
        <f t="shared" si="127"/>
        <v>33.43715435299589</v>
      </c>
      <c r="Q606" s="77">
        <f t="shared" si="127"/>
        <v>33.455047569524993</v>
      </c>
      <c r="R606" s="77">
        <f t="shared" si="121"/>
        <v>74.843999999999994</v>
      </c>
      <c r="S606" s="77">
        <f t="shared" si="122"/>
        <v>0</v>
      </c>
      <c r="T606" s="77">
        <f t="shared" si="126"/>
        <v>0</v>
      </c>
      <c r="U606" s="99">
        <f t="shared" si="123"/>
        <v>0</v>
      </c>
      <c r="V606" s="99">
        <f t="shared" si="124"/>
        <v>0</v>
      </c>
    </row>
    <row r="607" spans="1:22" x14ac:dyDescent="0.25">
      <c r="A607" s="24">
        <f>'[2]07-2021'!A613</f>
        <v>44403.083333331873</v>
      </c>
      <c r="B607" s="25">
        <v>0</v>
      </c>
      <c r="C607" s="26">
        <v>0</v>
      </c>
      <c r="D607" s="25">
        <v>0</v>
      </c>
      <c r="E607" s="26">
        <v>0</v>
      </c>
      <c r="F607" s="27">
        <f t="shared" si="119"/>
        <v>0</v>
      </c>
      <c r="G607" s="27">
        <f t="shared" si="119"/>
        <v>0</v>
      </c>
      <c r="H607" s="28">
        <f>'[2]07-2021'!P613</f>
        <v>0</v>
      </c>
      <c r="I607" s="76">
        <f t="shared" si="120"/>
        <v>0</v>
      </c>
      <c r="J607" s="77">
        <f t="shared" si="118"/>
        <v>0</v>
      </c>
      <c r="K607" s="78">
        <v>3.83</v>
      </c>
      <c r="L607" s="77">
        <f t="shared" si="116"/>
        <v>74.843999999999994</v>
      </c>
      <c r="M607" s="77">
        <f t="shared" si="127"/>
        <v>38.986242810062144</v>
      </c>
      <c r="N607" s="77">
        <f t="shared" si="127"/>
        <v>23.727225133685483</v>
      </c>
      <c r="O607" s="77">
        <f t="shared" si="127"/>
        <v>21.554090736778541</v>
      </c>
      <c r="P607" s="77">
        <f t="shared" si="127"/>
        <v>33.43715435299589</v>
      </c>
      <c r="Q607" s="77">
        <f t="shared" si="127"/>
        <v>33.455047569524993</v>
      </c>
      <c r="R607" s="77">
        <f t="shared" si="121"/>
        <v>74.843999999999994</v>
      </c>
      <c r="S607" s="77">
        <f t="shared" si="122"/>
        <v>0</v>
      </c>
      <c r="T607" s="77">
        <f t="shared" si="126"/>
        <v>0</v>
      </c>
      <c r="U607" s="99">
        <f t="shared" si="123"/>
        <v>0</v>
      </c>
      <c r="V607" s="99">
        <f t="shared" si="124"/>
        <v>0</v>
      </c>
    </row>
    <row r="608" spans="1:22" x14ac:dyDescent="0.25">
      <c r="A608" s="24">
        <f>'[2]07-2021'!A614</f>
        <v>44403.124999998538</v>
      </c>
      <c r="B608" s="25">
        <v>0</v>
      </c>
      <c r="C608" s="26">
        <v>0</v>
      </c>
      <c r="D608" s="25">
        <v>0</v>
      </c>
      <c r="E608" s="26">
        <v>0</v>
      </c>
      <c r="F608" s="27">
        <f t="shared" si="119"/>
        <v>0</v>
      </c>
      <c r="G608" s="27">
        <f t="shared" si="119"/>
        <v>0</v>
      </c>
      <c r="H608" s="28">
        <f>'[2]07-2021'!P614</f>
        <v>0</v>
      </c>
      <c r="I608" s="76">
        <f t="shared" si="120"/>
        <v>0</v>
      </c>
      <c r="J608" s="77">
        <f t="shared" si="118"/>
        <v>0</v>
      </c>
      <c r="K608" s="78">
        <v>3.83</v>
      </c>
      <c r="L608" s="77">
        <f t="shared" si="116"/>
        <v>74.843999999999994</v>
      </c>
      <c r="M608" s="77">
        <f t="shared" si="127"/>
        <v>38.986242810062144</v>
      </c>
      <c r="N608" s="77">
        <f t="shared" si="127"/>
        <v>23.727225133685483</v>
      </c>
      <c r="O608" s="77">
        <f t="shared" si="127"/>
        <v>21.554090736778541</v>
      </c>
      <c r="P608" s="77">
        <f t="shared" si="127"/>
        <v>33.43715435299589</v>
      </c>
      <c r="Q608" s="77">
        <f t="shared" si="127"/>
        <v>33.455047569524993</v>
      </c>
      <c r="R608" s="77">
        <f t="shared" si="121"/>
        <v>74.843999999999994</v>
      </c>
      <c r="S608" s="77">
        <f t="shared" si="122"/>
        <v>0</v>
      </c>
      <c r="T608" s="77">
        <f t="shared" si="126"/>
        <v>0</v>
      </c>
      <c r="U608" s="99">
        <f t="shared" si="123"/>
        <v>0</v>
      </c>
      <c r="V608" s="99">
        <f t="shared" si="124"/>
        <v>0</v>
      </c>
    </row>
    <row r="609" spans="1:22" x14ac:dyDescent="0.25">
      <c r="A609" s="24">
        <f>'[2]07-2021'!A615</f>
        <v>44403.166666665202</v>
      </c>
      <c r="B609" s="25">
        <v>0</v>
      </c>
      <c r="C609" s="26">
        <v>0</v>
      </c>
      <c r="D609" s="25">
        <v>0</v>
      </c>
      <c r="E609" s="26">
        <v>0</v>
      </c>
      <c r="F609" s="27">
        <f t="shared" si="119"/>
        <v>0</v>
      </c>
      <c r="G609" s="27">
        <f t="shared" si="119"/>
        <v>0</v>
      </c>
      <c r="H609" s="28">
        <f>'[2]07-2021'!P615</f>
        <v>0</v>
      </c>
      <c r="I609" s="76">
        <f t="shared" si="120"/>
        <v>0</v>
      </c>
      <c r="J609" s="77">
        <f t="shared" si="118"/>
        <v>0</v>
      </c>
      <c r="K609" s="78">
        <v>3.83</v>
      </c>
      <c r="L609" s="77">
        <f t="shared" si="116"/>
        <v>74.843999999999994</v>
      </c>
      <c r="M609" s="77">
        <f t="shared" si="127"/>
        <v>38.986242810062144</v>
      </c>
      <c r="N609" s="77">
        <f t="shared" si="127"/>
        <v>23.727225133685483</v>
      </c>
      <c r="O609" s="77">
        <f t="shared" si="127"/>
        <v>21.554090736778541</v>
      </c>
      <c r="P609" s="77">
        <f t="shared" si="127"/>
        <v>33.43715435299589</v>
      </c>
      <c r="Q609" s="77">
        <f t="shared" si="127"/>
        <v>33.455047569524993</v>
      </c>
      <c r="R609" s="77">
        <f t="shared" si="121"/>
        <v>74.843999999999994</v>
      </c>
      <c r="S609" s="77">
        <f t="shared" si="122"/>
        <v>0</v>
      </c>
      <c r="T609" s="77">
        <f t="shared" si="126"/>
        <v>0</v>
      </c>
      <c r="U609" s="99">
        <f t="shared" si="123"/>
        <v>0</v>
      </c>
      <c r="V609" s="99">
        <f t="shared" si="124"/>
        <v>0</v>
      </c>
    </row>
    <row r="610" spans="1:22" x14ac:dyDescent="0.25">
      <c r="A610" s="24">
        <f>'[2]07-2021'!A616</f>
        <v>44403.208333331866</v>
      </c>
      <c r="B610" s="25">
        <v>0</v>
      </c>
      <c r="C610" s="26">
        <v>0</v>
      </c>
      <c r="D610" s="25">
        <v>0</v>
      </c>
      <c r="E610" s="26">
        <v>0</v>
      </c>
      <c r="F610" s="27">
        <f t="shared" si="119"/>
        <v>0</v>
      </c>
      <c r="G610" s="27">
        <f t="shared" si="119"/>
        <v>0</v>
      </c>
      <c r="H610" s="28">
        <f>'[2]07-2021'!P616</f>
        <v>0</v>
      </c>
      <c r="I610" s="76">
        <f t="shared" si="120"/>
        <v>0</v>
      </c>
      <c r="J610" s="77">
        <f t="shared" si="118"/>
        <v>0</v>
      </c>
      <c r="K610" s="78">
        <v>3.83</v>
      </c>
      <c r="L610" s="77">
        <f t="shared" si="116"/>
        <v>74.843999999999994</v>
      </c>
      <c r="M610" s="77">
        <f t="shared" si="127"/>
        <v>38.986242810062144</v>
      </c>
      <c r="N610" s="77">
        <f t="shared" si="127"/>
        <v>23.727225133685483</v>
      </c>
      <c r="O610" s="77">
        <f t="shared" si="127"/>
        <v>21.554090736778541</v>
      </c>
      <c r="P610" s="77">
        <f t="shared" si="127"/>
        <v>33.43715435299589</v>
      </c>
      <c r="Q610" s="77">
        <f t="shared" si="127"/>
        <v>33.455047569524993</v>
      </c>
      <c r="R610" s="77">
        <f t="shared" si="121"/>
        <v>74.843999999999994</v>
      </c>
      <c r="S610" s="77">
        <f t="shared" si="122"/>
        <v>0</v>
      </c>
      <c r="T610" s="77">
        <f t="shared" si="126"/>
        <v>0</v>
      </c>
      <c r="U610" s="99">
        <f t="shared" si="123"/>
        <v>0</v>
      </c>
      <c r="V610" s="99">
        <f t="shared" si="124"/>
        <v>0</v>
      </c>
    </row>
    <row r="611" spans="1:22" x14ac:dyDescent="0.25">
      <c r="A611" s="24">
        <f>'[2]07-2021'!A617</f>
        <v>44403.24999999853</v>
      </c>
      <c r="B611" s="25">
        <v>1.3280000000000001</v>
      </c>
      <c r="C611" s="26">
        <v>32.100416000000003</v>
      </c>
      <c r="D611" s="25">
        <v>0</v>
      </c>
      <c r="E611" s="26">
        <v>0</v>
      </c>
      <c r="F611" s="27">
        <f t="shared" si="119"/>
        <v>1.3280000000000001</v>
      </c>
      <c r="G611" s="27">
        <f t="shared" si="119"/>
        <v>32.100416000000003</v>
      </c>
      <c r="H611" s="28">
        <f>'[2]07-2021'!P617</f>
        <v>0</v>
      </c>
      <c r="I611" s="76">
        <f t="shared" si="120"/>
        <v>1.3280000000000001</v>
      </c>
      <c r="J611" s="77">
        <f t="shared" si="118"/>
        <v>24.172000000000001</v>
      </c>
      <c r="K611" s="78">
        <v>3.83</v>
      </c>
      <c r="L611" s="77">
        <f t="shared" si="116"/>
        <v>74.843999999999994</v>
      </c>
      <c r="M611" s="77">
        <f t="shared" si="127"/>
        <v>38.986242810062144</v>
      </c>
      <c r="N611" s="77">
        <f t="shared" si="127"/>
        <v>23.727225133685483</v>
      </c>
      <c r="O611" s="77">
        <f t="shared" si="127"/>
        <v>21.554090736778541</v>
      </c>
      <c r="P611" s="77">
        <f t="shared" si="127"/>
        <v>33.43715435299589</v>
      </c>
      <c r="Q611" s="77">
        <f t="shared" si="127"/>
        <v>33.455047569524993</v>
      </c>
      <c r="R611" s="77">
        <f t="shared" si="121"/>
        <v>74.843999999999994</v>
      </c>
      <c r="S611" s="77">
        <f t="shared" si="122"/>
        <v>0</v>
      </c>
      <c r="T611" s="77">
        <f t="shared" si="126"/>
        <v>0</v>
      </c>
      <c r="U611" s="99">
        <f t="shared" si="123"/>
        <v>0</v>
      </c>
      <c r="V611" s="99">
        <f t="shared" si="124"/>
        <v>0</v>
      </c>
    </row>
    <row r="612" spans="1:22" x14ac:dyDescent="0.25">
      <c r="A612" s="24">
        <f>'[2]07-2021'!A618</f>
        <v>44403.291666665194</v>
      </c>
      <c r="B612" s="25">
        <v>143.815</v>
      </c>
      <c r="C612" s="26">
        <v>3784.92317</v>
      </c>
      <c r="D612" s="25">
        <v>143.815</v>
      </c>
      <c r="E612" s="26">
        <v>3784.9229999999998</v>
      </c>
      <c r="F612" s="27">
        <f t="shared" si="119"/>
        <v>0</v>
      </c>
      <c r="G612" s="27">
        <f t="shared" si="119"/>
        <v>1.7000000025291229E-4</v>
      </c>
      <c r="H612" s="28">
        <f>'[2]07-2021'!P618</f>
        <v>0</v>
      </c>
      <c r="I612" s="76">
        <f t="shared" si="120"/>
        <v>0</v>
      </c>
      <c r="J612" s="77">
        <f t="shared" si="118"/>
        <v>0</v>
      </c>
      <c r="K612" s="78">
        <v>3.83</v>
      </c>
      <c r="L612" s="77">
        <f t="shared" si="116"/>
        <v>74.843999999999994</v>
      </c>
      <c r="M612" s="77">
        <f t="shared" si="127"/>
        <v>38.986242810062144</v>
      </c>
      <c r="N612" s="77">
        <f t="shared" si="127"/>
        <v>23.727225133685483</v>
      </c>
      <c r="O612" s="77">
        <f t="shared" si="127"/>
        <v>21.554090736778541</v>
      </c>
      <c r="P612" s="77">
        <f t="shared" si="127"/>
        <v>33.43715435299589</v>
      </c>
      <c r="Q612" s="77">
        <f t="shared" si="127"/>
        <v>33.455047569524993</v>
      </c>
      <c r="R612" s="77">
        <f t="shared" si="121"/>
        <v>74.843999999999994</v>
      </c>
      <c r="S612" s="77">
        <f t="shared" si="122"/>
        <v>0</v>
      </c>
      <c r="T612" s="77">
        <f t="shared" si="126"/>
        <v>0</v>
      </c>
      <c r="U612" s="99">
        <f t="shared" si="123"/>
        <v>0</v>
      </c>
      <c r="V612" s="99">
        <f t="shared" si="124"/>
        <v>0</v>
      </c>
    </row>
    <row r="613" spans="1:22" x14ac:dyDescent="0.25">
      <c r="A613" s="24">
        <f>'[2]07-2021'!A619</f>
        <v>44403.333333331859</v>
      </c>
      <c r="B613" s="25">
        <v>262.339</v>
      </c>
      <c r="C613" s="26">
        <v>6918.1417689999998</v>
      </c>
      <c r="D613" s="25">
        <v>262.339</v>
      </c>
      <c r="E613" s="26">
        <v>6918.1419999999998</v>
      </c>
      <c r="F613" s="27">
        <f t="shared" si="119"/>
        <v>0</v>
      </c>
      <c r="G613" s="27">
        <f t="shared" si="119"/>
        <v>-2.3099999998521525E-4</v>
      </c>
      <c r="H613" s="28">
        <f>'[2]07-2021'!P619</f>
        <v>0</v>
      </c>
      <c r="I613" s="76">
        <f t="shared" si="120"/>
        <v>0</v>
      </c>
      <c r="J613" s="77">
        <f t="shared" si="118"/>
        <v>0</v>
      </c>
      <c r="K613" s="78">
        <v>3.83</v>
      </c>
      <c r="L613" s="77">
        <f t="shared" si="116"/>
        <v>74.843999999999994</v>
      </c>
      <c r="M613" s="77">
        <f t="shared" si="127"/>
        <v>38.986242810062144</v>
      </c>
      <c r="N613" s="77">
        <f t="shared" si="127"/>
        <v>23.727225133685483</v>
      </c>
      <c r="O613" s="77">
        <f t="shared" si="127"/>
        <v>21.554090736778541</v>
      </c>
      <c r="P613" s="77">
        <f t="shared" si="127"/>
        <v>33.43715435299589</v>
      </c>
      <c r="Q613" s="77">
        <f t="shared" si="127"/>
        <v>33.455047569524993</v>
      </c>
      <c r="R613" s="77">
        <f t="shared" si="121"/>
        <v>74.843999999999994</v>
      </c>
      <c r="S613" s="77">
        <f t="shared" si="122"/>
        <v>0</v>
      </c>
      <c r="T613" s="77">
        <f t="shared" si="126"/>
        <v>0</v>
      </c>
      <c r="U613" s="99">
        <f t="shared" si="123"/>
        <v>0</v>
      </c>
      <c r="V613" s="99">
        <f t="shared" si="124"/>
        <v>0</v>
      </c>
    </row>
    <row r="614" spans="1:22" x14ac:dyDescent="0.25">
      <c r="A614" s="24">
        <f>'[2]07-2021'!A620</f>
        <v>44403.374999998523</v>
      </c>
      <c r="B614" s="25">
        <v>248.12700000000001</v>
      </c>
      <c r="C614" s="26">
        <v>8590.1567400000004</v>
      </c>
      <c r="D614" s="25">
        <v>248.12700000000001</v>
      </c>
      <c r="E614" s="26">
        <v>8590.1569999999992</v>
      </c>
      <c r="F614" s="27">
        <f t="shared" si="119"/>
        <v>0</v>
      </c>
      <c r="G614" s="27">
        <f t="shared" si="119"/>
        <v>-2.5999999888881575E-4</v>
      </c>
      <c r="H614" s="28">
        <f>'[2]07-2021'!P620</f>
        <v>0</v>
      </c>
      <c r="I614" s="76">
        <f t="shared" si="120"/>
        <v>0</v>
      </c>
      <c r="J614" s="77">
        <f t="shared" si="118"/>
        <v>0</v>
      </c>
      <c r="K614" s="78">
        <v>3.83</v>
      </c>
      <c r="L614" s="77">
        <f t="shared" si="116"/>
        <v>74.843999999999994</v>
      </c>
      <c r="M614" s="77">
        <f t="shared" si="127"/>
        <v>38.986242810062144</v>
      </c>
      <c r="N614" s="77">
        <f t="shared" si="127"/>
        <v>23.727225133685483</v>
      </c>
      <c r="O614" s="77">
        <f t="shared" si="127"/>
        <v>21.554090736778541</v>
      </c>
      <c r="P614" s="77">
        <f t="shared" si="127"/>
        <v>33.43715435299589</v>
      </c>
      <c r="Q614" s="77">
        <f t="shared" si="127"/>
        <v>33.455047569524993</v>
      </c>
      <c r="R614" s="77">
        <f t="shared" si="121"/>
        <v>74.843999999999994</v>
      </c>
      <c r="S614" s="77">
        <f t="shared" si="122"/>
        <v>0</v>
      </c>
      <c r="T614" s="77">
        <f t="shared" si="126"/>
        <v>0</v>
      </c>
      <c r="U614" s="99">
        <f t="shared" si="123"/>
        <v>0</v>
      </c>
      <c r="V614" s="99">
        <f t="shared" si="124"/>
        <v>0</v>
      </c>
    </row>
    <row r="615" spans="1:22" x14ac:dyDescent="0.25">
      <c r="A615" s="24">
        <f>'[2]07-2021'!A621</f>
        <v>44403.416666665187</v>
      </c>
      <c r="B615" s="25">
        <v>154.30000000000001</v>
      </c>
      <c r="C615" s="26">
        <v>5793.5020999999997</v>
      </c>
      <c r="D615" s="25">
        <v>154.30000000000001</v>
      </c>
      <c r="E615" s="26">
        <v>5793.5020000000004</v>
      </c>
      <c r="F615" s="27">
        <f t="shared" si="119"/>
        <v>0</v>
      </c>
      <c r="G615" s="27">
        <f t="shared" si="119"/>
        <v>9.999999929277692E-5</v>
      </c>
      <c r="H615" s="28">
        <f>'[2]07-2021'!P621</f>
        <v>0</v>
      </c>
      <c r="I615" s="76">
        <f t="shared" si="120"/>
        <v>0</v>
      </c>
      <c r="J615" s="77">
        <f t="shared" si="118"/>
        <v>0</v>
      </c>
      <c r="K615" s="78">
        <v>3.83</v>
      </c>
      <c r="L615" s="77">
        <f t="shared" si="116"/>
        <v>74.843999999999994</v>
      </c>
      <c r="M615" s="77">
        <f t="shared" si="127"/>
        <v>38.986242810062144</v>
      </c>
      <c r="N615" s="77">
        <f t="shared" si="127"/>
        <v>23.727225133685483</v>
      </c>
      <c r="O615" s="77">
        <f t="shared" si="127"/>
        <v>21.554090736778541</v>
      </c>
      <c r="P615" s="77">
        <f t="shared" si="127"/>
        <v>33.43715435299589</v>
      </c>
      <c r="Q615" s="77">
        <f t="shared" si="127"/>
        <v>33.455047569524993</v>
      </c>
      <c r="R615" s="77">
        <f t="shared" si="121"/>
        <v>74.843999999999994</v>
      </c>
      <c r="S615" s="77">
        <f t="shared" si="122"/>
        <v>0</v>
      </c>
      <c r="T615" s="77">
        <f t="shared" si="126"/>
        <v>0</v>
      </c>
      <c r="U615" s="99">
        <f t="shared" si="123"/>
        <v>0</v>
      </c>
      <c r="V615" s="99">
        <f t="shared" si="124"/>
        <v>0</v>
      </c>
    </row>
    <row r="616" spans="1:22" x14ac:dyDescent="0.25">
      <c r="A616" s="24">
        <f>'[2]07-2021'!A622</f>
        <v>44403.458333331851</v>
      </c>
      <c r="B616" s="25">
        <v>7.8620000000000001</v>
      </c>
      <c r="C616" s="26">
        <v>241.371262</v>
      </c>
      <c r="D616" s="25">
        <v>7.8620000000000001</v>
      </c>
      <c r="E616" s="26">
        <v>241.37100000000001</v>
      </c>
      <c r="F616" s="27">
        <f t="shared" si="119"/>
        <v>0</v>
      </c>
      <c r="G616" s="27">
        <f t="shared" si="119"/>
        <v>2.6199999999221291E-4</v>
      </c>
      <c r="H616" s="28">
        <f>'[2]07-2021'!P622</f>
        <v>0</v>
      </c>
      <c r="I616" s="76">
        <f t="shared" si="120"/>
        <v>0</v>
      </c>
      <c r="J616" s="77">
        <f t="shared" si="118"/>
        <v>0</v>
      </c>
      <c r="K616" s="78">
        <v>3.83</v>
      </c>
      <c r="L616" s="77">
        <f t="shared" si="116"/>
        <v>74.843999999999994</v>
      </c>
      <c r="M616" s="77">
        <f t="shared" ref="M616:Q631" si="128">M615</f>
        <v>38.986242810062144</v>
      </c>
      <c r="N616" s="77">
        <f t="shared" si="128"/>
        <v>23.727225133685483</v>
      </c>
      <c r="O616" s="77">
        <f t="shared" si="128"/>
        <v>21.554090736778541</v>
      </c>
      <c r="P616" s="77">
        <f t="shared" si="128"/>
        <v>33.43715435299589</v>
      </c>
      <c r="Q616" s="77">
        <f t="shared" si="128"/>
        <v>33.455047569524993</v>
      </c>
      <c r="R616" s="77">
        <f t="shared" si="121"/>
        <v>74.843999999999994</v>
      </c>
      <c r="S616" s="77">
        <f t="shared" si="122"/>
        <v>0</v>
      </c>
      <c r="T616" s="77">
        <f t="shared" si="126"/>
        <v>0</v>
      </c>
      <c r="U616" s="99">
        <f t="shared" si="123"/>
        <v>0</v>
      </c>
      <c r="V616" s="99">
        <f t="shared" si="124"/>
        <v>0</v>
      </c>
    </row>
    <row r="617" spans="1:22" x14ac:dyDescent="0.25">
      <c r="A617" s="24">
        <f>'[2]07-2021'!A623</f>
        <v>44403.499999998516</v>
      </c>
      <c r="B617" s="25">
        <v>52.155000000000001</v>
      </c>
      <c r="C617" s="26">
        <v>2548.71054</v>
      </c>
      <c r="D617" s="25">
        <v>52.155000000000001</v>
      </c>
      <c r="E617" s="26">
        <v>2548.7109999999998</v>
      </c>
      <c r="F617" s="27">
        <f t="shared" si="119"/>
        <v>0</v>
      </c>
      <c r="G617" s="27">
        <f t="shared" si="119"/>
        <v>-4.5999999974810635E-4</v>
      </c>
      <c r="H617" s="28">
        <f>'[2]07-2021'!P623</f>
        <v>0</v>
      </c>
      <c r="I617" s="76">
        <f t="shared" si="120"/>
        <v>0</v>
      </c>
      <c r="J617" s="77">
        <f t="shared" si="118"/>
        <v>0</v>
      </c>
      <c r="K617" s="78">
        <v>3.83</v>
      </c>
      <c r="L617" s="77">
        <f t="shared" si="116"/>
        <v>74.843999999999994</v>
      </c>
      <c r="M617" s="77">
        <f t="shared" si="128"/>
        <v>38.986242810062144</v>
      </c>
      <c r="N617" s="77">
        <f t="shared" si="128"/>
        <v>23.727225133685483</v>
      </c>
      <c r="O617" s="77">
        <f t="shared" si="128"/>
        <v>21.554090736778541</v>
      </c>
      <c r="P617" s="77">
        <f t="shared" si="128"/>
        <v>33.43715435299589</v>
      </c>
      <c r="Q617" s="77">
        <f t="shared" si="128"/>
        <v>33.455047569524993</v>
      </c>
      <c r="R617" s="77">
        <f t="shared" si="121"/>
        <v>74.843999999999994</v>
      </c>
      <c r="S617" s="77">
        <f t="shared" si="122"/>
        <v>0</v>
      </c>
      <c r="T617" s="77">
        <f t="shared" si="126"/>
        <v>0</v>
      </c>
      <c r="U617" s="99">
        <f t="shared" si="123"/>
        <v>0</v>
      </c>
      <c r="V617" s="99">
        <f t="shared" si="124"/>
        <v>0</v>
      </c>
    </row>
    <row r="618" spans="1:22" x14ac:dyDescent="0.25">
      <c r="A618" s="24">
        <f>'[2]07-2021'!A624</f>
        <v>44403.54166666518</v>
      </c>
      <c r="B618" s="25">
        <v>15.763</v>
      </c>
      <c r="C618" s="26">
        <v>665.797594</v>
      </c>
      <c r="D618" s="25">
        <v>15.763</v>
      </c>
      <c r="E618" s="26">
        <v>665.798</v>
      </c>
      <c r="F618" s="27">
        <f t="shared" si="119"/>
        <v>0</v>
      </c>
      <c r="G618" s="27">
        <f t="shared" si="119"/>
        <v>-4.0599999999813008E-4</v>
      </c>
      <c r="H618" s="28">
        <f>'[2]07-2021'!P624</f>
        <v>0</v>
      </c>
      <c r="I618" s="76">
        <f t="shared" si="120"/>
        <v>0</v>
      </c>
      <c r="J618" s="77">
        <f t="shared" si="118"/>
        <v>0</v>
      </c>
      <c r="K618" s="78">
        <v>3.83</v>
      </c>
      <c r="L618" s="77">
        <f t="shared" si="116"/>
        <v>74.843999999999994</v>
      </c>
      <c r="M618" s="77">
        <f t="shared" si="128"/>
        <v>38.986242810062144</v>
      </c>
      <c r="N618" s="77">
        <f t="shared" si="128"/>
        <v>23.727225133685483</v>
      </c>
      <c r="O618" s="77">
        <f t="shared" si="128"/>
        <v>21.554090736778541</v>
      </c>
      <c r="P618" s="77">
        <f t="shared" si="128"/>
        <v>33.43715435299589</v>
      </c>
      <c r="Q618" s="77">
        <f t="shared" si="128"/>
        <v>33.455047569524993</v>
      </c>
      <c r="R618" s="77">
        <f t="shared" si="121"/>
        <v>74.843999999999994</v>
      </c>
      <c r="S618" s="77">
        <f t="shared" si="122"/>
        <v>0</v>
      </c>
      <c r="T618" s="77">
        <f t="shared" si="126"/>
        <v>0</v>
      </c>
      <c r="U618" s="99">
        <f t="shared" si="123"/>
        <v>0</v>
      </c>
      <c r="V618" s="99">
        <f t="shared" si="124"/>
        <v>0</v>
      </c>
    </row>
    <row r="619" spans="1:22" x14ac:dyDescent="0.25">
      <c r="A619" s="24">
        <f>'[2]07-2021'!A625</f>
        <v>44403.583333331844</v>
      </c>
      <c r="B619" s="25">
        <v>99.427999999999997</v>
      </c>
      <c r="C619" s="26">
        <v>5321.3865599999999</v>
      </c>
      <c r="D619" s="25">
        <v>99.427999999999997</v>
      </c>
      <c r="E619" s="26">
        <v>5321.3869999999997</v>
      </c>
      <c r="F619" s="27">
        <f t="shared" si="119"/>
        <v>0</v>
      </c>
      <c r="G619" s="27">
        <f t="shared" si="119"/>
        <v>-4.3999999979860149E-4</v>
      </c>
      <c r="H619" s="28">
        <f>'[2]07-2021'!P625</f>
        <v>0</v>
      </c>
      <c r="I619" s="76">
        <f t="shared" si="120"/>
        <v>0</v>
      </c>
      <c r="J619" s="77">
        <f t="shared" si="118"/>
        <v>0</v>
      </c>
      <c r="K619" s="78">
        <v>3.83</v>
      </c>
      <c r="L619" s="77">
        <f t="shared" si="116"/>
        <v>74.843999999999994</v>
      </c>
      <c r="M619" s="77">
        <f t="shared" si="128"/>
        <v>38.986242810062144</v>
      </c>
      <c r="N619" s="77">
        <f t="shared" si="128"/>
        <v>23.727225133685483</v>
      </c>
      <c r="O619" s="77">
        <f t="shared" si="128"/>
        <v>21.554090736778541</v>
      </c>
      <c r="P619" s="77">
        <f t="shared" si="128"/>
        <v>33.43715435299589</v>
      </c>
      <c r="Q619" s="77">
        <f t="shared" si="128"/>
        <v>33.455047569524993</v>
      </c>
      <c r="R619" s="77">
        <f t="shared" si="121"/>
        <v>74.843999999999994</v>
      </c>
      <c r="S619" s="77">
        <f t="shared" si="122"/>
        <v>0</v>
      </c>
      <c r="T619" s="77">
        <f t="shared" si="126"/>
        <v>0</v>
      </c>
      <c r="U619" s="99">
        <f t="shared" si="123"/>
        <v>0</v>
      </c>
      <c r="V619" s="99">
        <f t="shared" si="124"/>
        <v>0</v>
      </c>
    </row>
    <row r="620" spans="1:22" x14ac:dyDescent="0.25">
      <c r="A620" s="24">
        <f>'[2]07-2021'!A626</f>
        <v>44403.624999998508</v>
      </c>
      <c r="B620" s="25">
        <v>107.985</v>
      </c>
      <c r="C620" s="26">
        <v>6670.8813600000003</v>
      </c>
      <c r="D620" s="25">
        <v>107.985</v>
      </c>
      <c r="E620" s="26">
        <v>6670.8810000000003</v>
      </c>
      <c r="F620" s="27">
        <f t="shared" si="119"/>
        <v>0</v>
      </c>
      <c r="G620" s="27">
        <f t="shared" si="119"/>
        <v>3.6000000000058208E-4</v>
      </c>
      <c r="H620" s="28">
        <f>'[2]07-2021'!P626</f>
        <v>0</v>
      </c>
      <c r="I620" s="76">
        <f t="shared" si="120"/>
        <v>0</v>
      </c>
      <c r="J620" s="77">
        <f t="shared" si="118"/>
        <v>0</v>
      </c>
      <c r="K620" s="78">
        <v>3.83</v>
      </c>
      <c r="L620" s="77">
        <f t="shared" si="116"/>
        <v>74.843999999999994</v>
      </c>
      <c r="M620" s="77">
        <f t="shared" si="128"/>
        <v>38.986242810062144</v>
      </c>
      <c r="N620" s="77">
        <f t="shared" si="128"/>
        <v>23.727225133685483</v>
      </c>
      <c r="O620" s="77">
        <f t="shared" si="128"/>
        <v>21.554090736778541</v>
      </c>
      <c r="P620" s="77">
        <f t="shared" si="128"/>
        <v>33.43715435299589</v>
      </c>
      <c r="Q620" s="77">
        <f t="shared" si="128"/>
        <v>33.455047569524993</v>
      </c>
      <c r="R620" s="77">
        <f t="shared" si="121"/>
        <v>74.843999999999994</v>
      </c>
      <c r="S620" s="77">
        <f t="shared" si="122"/>
        <v>0</v>
      </c>
      <c r="T620" s="77">
        <f t="shared" si="126"/>
        <v>0</v>
      </c>
      <c r="U620" s="99">
        <f t="shared" si="123"/>
        <v>0</v>
      </c>
      <c r="V620" s="99">
        <f t="shared" si="124"/>
        <v>0</v>
      </c>
    </row>
    <row r="621" spans="1:22" x14ac:dyDescent="0.25">
      <c r="A621" s="24">
        <f>'[2]07-2021'!A627</f>
        <v>44403.666666665173</v>
      </c>
      <c r="B621" s="25">
        <v>51.429000000000002</v>
      </c>
      <c r="C621" s="26">
        <v>3053.8025910000001</v>
      </c>
      <c r="D621" s="25">
        <v>51.429000000000002</v>
      </c>
      <c r="E621" s="26">
        <v>3053.8029999999999</v>
      </c>
      <c r="F621" s="27">
        <f t="shared" si="119"/>
        <v>0</v>
      </c>
      <c r="G621" s="27">
        <f t="shared" si="119"/>
        <v>-4.0899999976318213E-4</v>
      </c>
      <c r="H621" s="28">
        <f>'[2]07-2021'!P627</f>
        <v>0</v>
      </c>
      <c r="I621" s="76">
        <f t="shared" si="120"/>
        <v>0</v>
      </c>
      <c r="J621" s="77">
        <f t="shared" si="118"/>
        <v>0</v>
      </c>
      <c r="K621" s="78">
        <v>3.83</v>
      </c>
      <c r="L621" s="77">
        <f t="shared" si="116"/>
        <v>74.843999999999994</v>
      </c>
      <c r="M621" s="77">
        <f t="shared" si="128"/>
        <v>38.986242810062144</v>
      </c>
      <c r="N621" s="77">
        <f t="shared" si="128"/>
        <v>23.727225133685483</v>
      </c>
      <c r="O621" s="77">
        <f t="shared" si="128"/>
        <v>21.554090736778541</v>
      </c>
      <c r="P621" s="77">
        <f t="shared" si="128"/>
        <v>33.43715435299589</v>
      </c>
      <c r="Q621" s="77">
        <f t="shared" si="128"/>
        <v>33.455047569524993</v>
      </c>
      <c r="R621" s="77">
        <f t="shared" si="121"/>
        <v>74.843999999999994</v>
      </c>
      <c r="S621" s="77">
        <f t="shared" si="122"/>
        <v>0</v>
      </c>
      <c r="T621" s="77">
        <f t="shared" si="126"/>
        <v>0</v>
      </c>
      <c r="U621" s="99">
        <f t="shared" si="123"/>
        <v>0</v>
      </c>
      <c r="V621" s="99">
        <f t="shared" si="124"/>
        <v>0</v>
      </c>
    </row>
    <row r="622" spans="1:22" x14ac:dyDescent="0.25">
      <c r="A622" s="24">
        <f>'[2]07-2021'!A628</f>
        <v>44403.708333331837</v>
      </c>
      <c r="B622" s="25">
        <v>48.540999999999997</v>
      </c>
      <c r="C622" s="26">
        <v>4249.5703860000003</v>
      </c>
      <c r="D622" s="25">
        <v>48.540999999999997</v>
      </c>
      <c r="E622" s="26">
        <v>4249.57</v>
      </c>
      <c r="F622" s="27">
        <f t="shared" si="119"/>
        <v>0</v>
      </c>
      <c r="G622" s="27">
        <f t="shared" si="119"/>
        <v>3.8600000061705941E-4</v>
      </c>
      <c r="H622" s="28">
        <f>'[2]07-2021'!P628</f>
        <v>0</v>
      </c>
      <c r="I622" s="76">
        <f t="shared" si="120"/>
        <v>0</v>
      </c>
      <c r="J622" s="77">
        <f t="shared" si="118"/>
        <v>0</v>
      </c>
      <c r="K622" s="78">
        <v>3.83</v>
      </c>
      <c r="L622" s="77">
        <f t="shared" si="116"/>
        <v>74.843999999999994</v>
      </c>
      <c r="M622" s="77">
        <f t="shared" si="128"/>
        <v>38.986242810062144</v>
      </c>
      <c r="N622" s="77">
        <f t="shared" si="128"/>
        <v>23.727225133685483</v>
      </c>
      <c r="O622" s="77">
        <f t="shared" si="128"/>
        <v>21.554090736778541</v>
      </c>
      <c r="P622" s="77">
        <f t="shared" si="128"/>
        <v>33.43715435299589</v>
      </c>
      <c r="Q622" s="77">
        <f t="shared" si="128"/>
        <v>33.455047569524993</v>
      </c>
      <c r="R622" s="77">
        <f t="shared" si="121"/>
        <v>74.843999999999994</v>
      </c>
      <c r="S622" s="77">
        <f t="shared" si="122"/>
        <v>0</v>
      </c>
      <c r="T622" s="77">
        <f t="shared" si="126"/>
        <v>0</v>
      </c>
      <c r="U622" s="99">
        <f t="shared" si="123"/>
        <v>0</v>
      </c>
      <c r="V622" s="99">
        <f t="shared" si="124"/>
        <v>0</v>
      </c>
    </row>
    <row r="623" spans="1:22" x14ac:dyDescent="0.25">
      <c r="A623" s="24">
        <f>'[2]07-2021'!A629</f>
        <v>44403.749999998501</v>
      </c>
      <c r="B623" s="25">
        <v>14.817</v>
      </c>
      <c r="C623" s="26">
        <v>643.17633599999999</v>
      </c>
      <c r="D623" s="25">
        <v>14.817</v>
      </c>
      <c r="E623" s="26">
        <v>643.17600000000004</v>
      </c>
      <c r="F623" s="27">
        <f t="shared" si="119"/>
        <v>0</v>
      </c>
      <c r="G623" s="27">
        <f t="shared" si="119"/>
        <v>3.3599999994748941E-4</v>
      </c>
      <c r="H623" s="28">
        <f>'[2]07-2021'!P629</f>
        <v>0</v>
      </c>
      <c r="I623" s="76">
        <f t="shared" si="120"/>
        <v>0</v>
      </c>
      <c r="J623" s="77">
        <f t="shared" si="118"/>
        <v>0</v>
      </c>
      <c r="K623" s="78">
        <v>3.83</v>
      </c>
      <c r="L623" s="77">
        <f t="shared" si="116"/>
        <v>74.843999999999994</v>
      </c>
      <c r="M623" s="77">
        <f t="shared" si="128"/>
        <v>38.986242810062144</v>
      </c>
      <c r="N623" s="77">
        <f t="shared" si="128"/>
        <v>23.727225133685483</v>
      </c>
      <c r="O623" s="77">
        <f t="shared" si="128"/>
        <v>21.554090736778541</v>
      </c>
      <c r="P623" s="77">
        <f t="shared" si="128"/>
        <v>33.43715435299589</v>
      </c>
      <c r="Q623" s="77">
        <f t="shared" si="128"/>
        <v>33.455047569524993</v>
      </c>
      <c r="R623" s="77">
        <f t="shared" si="121"/>
        <v>74.843999999999994</v>
      </c>
      <c r="S623" s="77">
        <f t="shared" si="122"/>
        <v>0</v>
      </c>
      <c r="T623" s="77">
        <f>IF(S623&lt;&gt;" ",S623*I623,0)</f>
        <v>0</v>
      </c>
      <c r="U623" s="99">
        <f t="shared" si="123"/>
        <v>0</v>
      </c>
      <c r="V623" s="99">
        <f t="shared" si="124"/>
        <v>0</v>
      </c>
    </row>
    <row r="624" spans="1:22" x14ac:dyDescent="0.25">
      <c r="A624" s="24">
        <f>'[2]07-2021'!A630</f>
        <v>44403.791666665165</v>
      </c>
      <c r="B624" s="25">
        <v>100.648</v>
      </c>
      <c r="C624" s="26">
        <v>4952.2841920000001</v>
      </c>
      <c r="D624" s="25">
        <v>100.648</v>
      </c>
      <c r="E624" s="26">
        <v>4952.2839999999997</v>
      </c>
      <c r="F624" s="27">
        <f t="shared" si="119"/>
        <v>0</v>
      </c>
      <c r="G624" s="27">
        <f t="shared" si="119"/>
        <v>1.920000004247413E-4</v>
      </c>
      <c r="H624" s="28">
        <f>'[2]07-2021'!P630</f>
        <v>0</v>
      </c>
      <c r="I624" s="76">
        <f t="shared" si="120"/>
        <v>0</v>
      </c>
      <c r="J624" s="77">
        <f t="shared" si="118"/>
        <v>0</v>
      </c>
      <c r="K624" s="78">
        <v>3.83</v>
      </c>
      <c r="L624" s="77">
        <f t="shared" si="116"/>
        <v>74.843999999999994</v>
      </c>
      <c r="M624" s="77">
        <f t="shared" si="128"/>
        <v>38.986242810062144</v>
      </c>
      <c r="N624" s="77">
        <f t="shared" si="128"/>
        <v>23.727225133685483</v>
      </c>
      <c r="O624" s="77">
        <f t="shared" si="128"/>
        <v>21.554090736778541</v>
      </c>
      <c r="P624" s="77">
        <f t="shared" si="128"/>
        <v>33.43715435299589</v>
      </c>
      <c r="Q624" s="77">
        <f t="shared" si="128"/>
        <v>33.455047569524993</v>
      </c>
      <c r="R624" s="77">
        <f t="shared" si="121"/>
        <v>74.843999999999994</v>
      </c>
      <c r="S624" s="77">
        <f t="shared" si="122"/>
        <v>0</v>
      </c>
      <c r="T624" s="77">
        <f t="shared" si="126"/>
        <v>0</v>
      </c>
      <c r="U624" s="99">
        <f t="shared" si="123"/>
        <v>0</v>
      </c>
      <c r="V624" s="99">
        <f t="shared" si="124"/>
        <v>0</v>
      </c>
    </row>
    <row r="625" spans="1:22" x14ac:dyDescent="0.25">
      <c r="A625" s="24">
        <f>'[2]07-2021'!A631</f>
        <v>44403.83333333183</v>
      </c>
      <c r="B625" s="25">
        <v>0</v>
      </c>
      <c r="C625" s="26">
        <v>0</v>
      </c>
      <c r="D625" s="25">
        <v>0</v>
      </c>
      <c r="E625" s="26">
        <v>0</v>
      </c>
      <c r="F625" s="27">
        <f t="shared" si="119"/>
        <v>0</v>
      </c>
      <c r="G625" s="27">
        <f t="shared" si="119"/>
        <v>0</v>
      </c>
      <c r="H625" s="28">
        <f>'[2]07-2021'!P631</f>
        <v>0</v>
      </c>
      <c r="I625" s="76">
        <f t="shared" si="120"/>
        <v>0</v>
      </c>
      <c r="J625" s="77">
        <f t="shared" si="118"/>
        <v>0</v>
      </c>
      <c r="K625" s="78">
        <v>3.83</v>
      </c>
      <c r="L625" s="77">
        <f t="shared" si="116"/>
        <v>74.843999999999994</v>
      </c>
      <c r="M625" s="77">
        <f t="shared" si="128"/>
        <v>38.986242810062144</v>
      </c>
      <c r="N625" s="77">
        <f t="shared" si="128"/>
        <v>23.727225133685483</v>
      </c>
      <c r="O625" s="77">
        <f t="shared" si="128"/>
        <v>21.554090736778541</v>
      </c>
      <c r="P625" s="77">
        <f t="shared" si="128"/>
        <v>33.43715435299589</v>
      </c>
      <c r="Q625" s="77">
        <f t="shared" si="128"/>
        <v>33.455047569524993</v>
      </c>
      <c r="R625" s="77">
        <f t="shared" si="121"/>
        <v>74.843999999999994</v>
      </c>
      <c r="S625" s="77">
        <f t="shared" si="122"/>
        <v>0</v>
      </c>
      <c r="T625" s="77">
        <f t="shared" si="126"/>
        <v>0</v>
      </c>
      <c r="U625" s="99">
        <f t="shared" si="123"/>
        <v>0</v>
      </c>
      <c r="V625" s="99">
        <f t="shared" si="124"/>
        <v>0</v>
      </c>
    </row>
    <row r="626" spans="1:22" x14ac:dyDescent="0.25">
      <c r="A626" s="24">
        <f>'[2]07-2021'!A632</f>
        <v>44403.874999998494</v>
      </c>
      <c r="B626" s="25">
        <v>0</v>
      </c>
      <c r="C626" s="26">
        <v>0</v>
      </c>
      <c r="D626" s="25">
        <v>0</v>
      </c>
      <c r="E626" s="26">
        <v>0</v>
      </c>
      <c r="F626" s="27">
        <f t="shared" si="119"/>
        <v>0</v>
      </c>
      <c r="G626" s="27">
        <f t="shared" si="119"/>
        <v>0</v>
      </c>
      <c r="H626" s="28">
        <f>'[2]07-2021'!P632</f>
        <v>0</v>
      </c>
      <c r="I626" s="76">
        <f t="shared" si="120"/>
        <v>0</v>
      </c>
      <c r="J626" s="77">
        <f t="shared" si="118"/>
        <v>0</v>
      </c>
      <c r="K626" s="78">
        <v>3.83</v>
      </c>
      <c r="L626" s="77">
        <f t="shared" si="116"/>
        <v>74.843999999999994</v>
      </c>
      <c r="M626" s="77">
        <f t="shared" si="128"/>
        <v>38.986242810062144</v>
      </c>
      <c r="N626" s="77">
        <f t="shared" si="128"/>
        <v>23.727225133685483</v>
      </c>
      <c r="O626" s="77">
        <f t="shared" si="128"/>
        <v>21.554090736778541</v>
      </c>
      <c r="P626" s="77">
        <f t="shared" si="128"/>
        <v>33.43715435299589</v>
      </c>
      <c r="Q626" s="77">
        <f t="shared" si="128"/>
        <v>33.455047569524993</v>
      </c>
      <c r="R626" s="77">
        <f t="shared" si="121"/>
        <v>74.843999999999994</v>
      </c>
      <c r="S626" s="77">
        <f t="shared" si="122"/>
        <v>0</v>
      </c>
      <c r="T626" s="77">
        <f t="shared" si="126"/>
        <v>0</v>
      </c>
      <c r="U626" s="99">
        <f t="shared" si="123"/>
        <v>0</v>
      </c>
      <c r="V626" s="99">
        <f t="shared" si="124"/>
        <v>0</v>
      </c>
    </row>
    <row r="627" spans="1:22" x14ac:dyDescent="0.25">
      <c r="A627" s="24">
        <f>'[2]07-2021'!A633</f>
        <v>44403.916666665158</v>
      </c>
      <c r="B627" s="25">
        <v>23.817</v>
      </c>
      <c r="C627" s="26">
        <v>831.97544400000004</v>
      </c>
      <c r="D627" s="25">
        <v>23.817</v>
      </c>
      <c r="E627" s="26">
        <v>831.97500000000002</v>
      </c>
      <c r="F627" s="27">
        <f t="shared" si="119"/>
        <v>0</v>
      </c>
      <c r="G627" s="27">
        <f t="shared" si="119"/>
        <v>4.4400000001587614E-4</v>
      </c>
      <c r="H627" s="28">
        <f>'[2]07-2021'!P633</f>
        <v>0</v>
      </c>
      <c r="I627" s="76">
        <f t="shared" si="120"/>
        <v>0</v>
      </c>
      <c r="J627" s="77">
        <f t="shared" si="118"/>
        <v>0</v>
      </c>
      <c r="K627" s="78">
        <v>3.83</v>
      </c>
      <c r="L627" s="77">
        <f t="shared" si="116"/>
        <v>74.843999999999994</v>
      </c>
      <c r="M627" s="77">
        <f t="shared" si="128"/>
        <v>38.986242810062144</v>
      </c>
      <c r="N627" s="77">
        <f t="shared" si="128"/>
        <v>23.727225133685483</v>
      </c>
      <c r="O627" s="77">
        <f t="shared" si="128"/>
        <v>21.554090736778541</v>
      </c>
      <c r="P627" s="77">
        <f t="shared" si="128"/>
        <v>33.43715435299589</v>
      </c>
      <c r="Q627" s="77">
        <f t="shared" si="128"/>
        <v>33.455047569524993</v>
      </c>
      <c r="R627" s="77">
        <f t="shared" si="121"/>
        <v>74.843999999999994</v>
      </c>
      <c r="S627" s="77">
        <f t="shared" si="122"/>
        <v>0</v>
      </c>
      <c r="T627" s="77">
        <f t="shared" si="126"/>
        <v>0</v>
      </c>
      <c r="U627" s="99">
        <f t="shared" si="123"/>
        <v>0</v>
      </c>
      <c r="V627" s="99">
        <f t="shared" si="124"/>
        <v>0</v>
      </c>
    </row>
    <row r="628" spans="1:22" x14ac:dyDescent="0.25">
      <c r="A628" s="24">
        <f>'[2]07-2021'!A634</f>
        <v>44403.958333331822</v>
      </c>
      <c r="B628" s="25">
        <v>2.33</v>
      </c>
      <c r="C628" s="26">
        <v>73.7911</v>
      </c>
      <c r="D628" s="25">
        <v>2.33</v>
      </c>
      <c r="E628" s="26">
        <v>73.790999999999997</v>
      </c>
      <c r="F628" s="27">
        <f t="shared" si="119"/>
        <v>0</v>
      </c>
      <c r="G628" s="27">
        <f t="shared" si="119"/>
        <v>1.0000000000331966E-4</v>
      </c>
      <c r="H628" s="28">
        <f>'[2]07-2021'!P634</f>
        <v>0</v>
      </c>
      <c r="I628" s="76">
        <f t="shared" si="120"/>
        <v>0</v>
      </c>
      <c r="J628" s="77">
        <f t="shared" si="118"/>
        <v>0</v>
      </c>
      <c r="K628" s="78">
        <v>3.83</v>
      </c>
      <c r="L628" s="77">
        <f t="shared" si="116"/>
        <v>74.843999999999994</v>
      </c>
      <c r="M628" s="77">
        <f t="shared" si="128"/>
        <v>38.986242810062144</v>
      </c>
      <c r="N628" s="77">
        <f t="shared" si="128"/>
        <v>23.727225133685483</v>
      </c>
      <c r="O628" s="77">
        <f t="shared" si="128"/>
        <v>21.554090736778541</v>
      </c>
      <c r="P628" s="77">
        <f t="shared" si="128"/>
        <v>33.43715435299589</v>
      </c>
      <c r="Q628" s="77">
        <f t="shared" si="128"/>
        <v>33.455047569524993</v>
      </c>
      <c r="R628" s="77">
        <f t="shared" si="121"/>
        <v>74.843999999999994</v>
      </c>
      <c r="S628" s="77">
        <f t="shared" si="122"/>
        <v>0</v>
      </c>
      <c r="T628" s="77">
        <f t="shared" si="126"/>
        <v>0</v>
      </c>
      <c r="U628" s="99">
        <f t="shared" si="123"/>
        <v>0</v>
      </c>
      <c r="V628" s="99">
        <f t="shared" si="124"/>
        <v>0</v>
      </c>
    </row>
    <row r="629" spans="1:22" x14ac:dyDescent="0.25">
      <c r="A629" s="24">
        <f>'[2]07-2021'!A635</f>
        <v>44403.999999998487</v>
      </c>
      <c r="B629" s="25">
        <v>1.829</v>
      </c>
      <c r="C629" s="26">
        <v>6.4892919999999998</v>
      </c>
      <c r="D629" s="25">
        <v>0</v>
      </c>
      <c r="E629" s="26">
        <v>0</v>
      </c>
      <c r="F629" s="27">
        <f t="shared" si="119"/>
        <v>1.829</v>
      </c>
      <c r="G629" s="27">
        <f t="shared" si="119"/>
        <v>6.4892919999999998</v>
      </c>
      <c r="H629" s="28">
        <f>'[2]07-2021'!P635</f>
        <v>0</v>
      </c>
      <c r="I629" s="76">
        <f t="shared" si="120"/>
        <v>1.829</v>
      </c>
      <c r="J629" s="77">
        <f t="shared" si="118"/>
        <v>3.548</v>
      </c>
      <c r="K629" s="78">
        <v>3.83</v>
      </c>
      <c r="L629" s="77">
        <f t="shared" si="116"/>
        <v>74.843999999999994</v>
      </c>
      <c r="M629" s="77">
        <f t="shared" si="128"/>
        <v>38.986242810062144</v>
      </c>
      <c r="N629" s="77">
        <f t="shared" si="128"/>
        <v>23.727225133685483</v>
      </c>
      <c r="O629" s="77">
        <f t="shared" si="128"/>
        <v>21.554090736778541</v>
      </c>
      <c r="P629" s="77">
        <f t="shared" si="128"/>
        <v>33.43715435299589</v>
      </c>
      <c r="Q629" s="77">
        <f t="shared" si="128"/>
        <v>33.455047569524993</v>
      </c>
      <c r="R629" s="77">
        <f t="shared" si="121"/>
        <v>74.843999999999994</v>
      </c>
      <c r="S629" s="77">
        <f t="shared" si="122"/>
        <v>0</v>
      </c>
      <c r="T629" s="77">
        <f t="shared" si="126"/>
        <v>0</v>
      </c>
      <c r="U629" s="99">
        <f t="shared" si="123"/>
        <v>0</v>
      </c>
      <c r="V629" s="99">
        <f t="shared" si="124"/>
        <v>0</v>
      </c>
    </row>
    <row r="630" spans="1:22" x14ac:dyDescent="0.25">
      <c r="A630" s="24">
        <f>'[2]07-2021'!A636</f>
        <v>44404.041666665151</v>
      </c>
      <c r="B630" s="25">
        <v>17.831</v>
      </c>
      <c r="C630" s="26">
        <v>535.19746499999997</v>
      </c>
      <c r="D630" s="25">
        <v>17.831</v>
      </c>
      <c r="E630" s="26">
        <v>535.197</v>
      </c>
      <c r="F630" s="27">
        <f t="shared" si="119"/>
        <v>0</v>
      </c>
      <c r="G630" s="27">
        <f t="shared" si="119"/>
        <v>4.6499999996285624E-4</v>
      </c>
      <c r="H630" s="28">
        <f>'[2]07-2021'!P636</f>
        <v>0</v>
      </c>
      <c r="I630" s="76">
        <f t="shared" si="120"/>
        <v>0</v>
      </c>
      <c r="J630" s="77">
        <f t="shared" si="118"/>
        <v>0</v>
      </c>
      <c r="K630" s="78">
        <v>3.86</v>
      </c>
      <c r="L630" s="77">
        <f t="shared" si="116"/>
        <v>75.168000000000006</v>
      </c>
      <c r="M630" s="77">
        <f t="shared" si="128"/>
        <v>38.986242810062144</v>
      </c>
      <c r="N630" s="77">
        <f t="shared" si="128"/>
        <v>23.727225133685483</v>
      </c>
      <c r="O630" s="77">
        <f t="shared" si="128"/>
        <v>21.554090736778541</v>
      </c>
      <c r="P630" s="77">
        <f t="shared" si="128"/>
        <v>33.43715435299589</v>
      </c>
      <c r="Q630" s="77">
        <f t="shared" si="128"/>
        <v>33.455047569524993</v>
      </c>
      <c r="R630" s="77">
        <f t="shared" si="121"/>
        <v>75.168000000000006</v>
      </c>
      <c r="S630" s="77">
        <f t="shared" si="122"/>
        <v>0</v>
      </c>
      <c r="T630" s="77">
        <f t="shared" si="126"/>
        <v>0</v>
      </c>
      <c r="U630" s="99">
        <f t="shared" si="123"/>
        <v>0</v>
      </c>
      <c r="V630" s="99">
        <f t="shared" si="124"/>
        <v>0</v>
      </c>
    </row>
    <row r="631" spans="1:22" x14ac:dyDescent="0.25">
      <c r="A631" s="24">
        <f>'[2]07-2021'!A637</f>
        <v>44404.083333331815</v>
      </c>
      <c r="B631" s="25">
        <v>69.546000000000006</v>
      </c>
      <c r="C631" s="26">
        <v>1795.608174</v>
      </c>
      <c r="D631" s="25">
        <v>69.546000000000006</v>
      </c>
      <c r="E631" s="26">
        <v>1795.6079999999999</v>
      </c>
      <c r="F631" s="27">
        <f t="shared" si="119"/>
        <v>0</v>
      </c>
      <c r="G631" s="27">
        <f t="shared" si="119"/>
        <v>1.7400000001543958E-4</v>
      </c>
      <c r="H631" s="28">
        <f>'[2]07-2021'!P637</f>
        <v>0</v>
      </c>
      <c r="I631" s="76">
        <f t="shared" si="120"/>
        <v>0</v>
      </c>
      <c r="J631" s="77">
        <f t="shared" si="118"/>
        <v>0</v>
      </c>
      <c r="K631" s="78">
        <v>3.86</v>
      </c>
      <c r="L631" s="77">
        <f t="shared" ref="L631:L694" si="129">IF(AND(MONTH($A$2)&gt;5,MONTH($A$2)&lt;9),(K631*10800)/1000,(K631*10400)/1000)+33.48</f>
        <v>75.168000000000006</v>
      </c>
      <c r="M631" s="77">
        <f t="shared" si="128"/>
        <v>38.986242810062144</v>
      </c>
      <c r="N631" s="77">
        <f t="shared" si="128"/>
        <v>23.727225133685483</v>
      </c>
      <c r="O631" s="77">
        <f t="shared" si="128"/>
        <v>21.554090736778541</v>
      </c>
      <c r="P631" s="77">
        <f t="shared" si="128"/>
        <v>33.43715435299589</v>
      </c>
      <c r="Q631" s="77">
        <f t="shared" si="128"/>
        <v>33.455047569524993</v>
      </c>
      <c r="R631" s="77">
        <f t="shared" si="121"/>
        <v>75.168000000000006</v>
      </c>
      <c r="S631" s="77">
        <f t="shared" si="122"/>
        <v>0</v>
      </c>
      <c r="T631" s="77">
        <f t="shared" si="126"/>
        <v>0</v>
      </c>
      <c r="U631" s="99">
        <f t="shared" si="123"/>
        <v>0</v>
      </c>
      <c r="V631" s="99">
        <f t="shared" si="124"/>
        <v>0</v>
      </c>
    </row>
    <row r="632" spans="1:22" x14ac:dyDescent="0.25">
      <c r="A632" s="24">
        <f>'[2]07-2021'!A638</f>
        <v>44404.124999998479</v>
      </c>
      <c r="B632" s="25">
        <v>0.56599999999999995</v>
      </c>
      <c r="C632" s="26">
        <v>3.9099279999999998</v>
      </c>
      <c r="D632" s="25">
        <v>0</v>
      </c>
      <c r="E632" s="26">
        <v>0</v>
      </c>
      <c r="F632" s="27">
        <f t="shared" si="119"/>
        <v>0.56599999999999995</v>
      </c>
      <c r="G632" s="27">
        <f t="shared" si="119"/>
        <v>3.9099279999999998</v>
      </c>
      <c r="H632" s="28">
        <f>'[2]07-2021'!P638</f>
        <v>0</v>
      </c>
      <c r="I632" s="76">
        <f t="shared" si="120"/>
        <v>0.56599999999999995</v>
      </c>
      <c r="J632" s="77">
        <f t="shared" si="118"/>
        <v>6.9080000000000004</v>
      </c>
      <c r="K632" s="78">
        <v>3.86</v>
      </c>
      <c r="L632" s="77">
        <f t="shared" si="129"/>
        <v>75.168000000000006</v>
      </c>
      <c r="M632" s="77">
        <f t="shared" ref="M632:Q647" si="130">M631</f>
        <v>38.986242810062144</v>
      </c>
      <c r="N632" s="77">
        <f t="shared" si="130"/>
        <v>23.727225133685483</v>
      </c>
      <c r="O632" s="77">
        <f t="shared" si="130"/>
        <v>21.554090736778541</v>
      </c>
      <c r="P632" s="77">
        <f t="shared" si="130"/>
        <v>33.43715435299589</v>
      </c>
      <c r="Q632" s="77">
        <f t="shared" si="130"/>
        <v>33.455047569524993</v>
      </c>
      <c r="R632" s="77">
        <f t="shared" si="121"/>
        <v>75.168000000000006</v>
      </c>
      <c r="S632" s="77">
        <f t="shared" si="122"/>
        <v>0</v>
      </c>
      <c r="T632" s="77">
        <f t="shared" si="126"/>
        <v>0</v>
      </c>
      <c r="U632" s="99">
        <f t="shared" si="123"/>
        <v>0</v>
      </c>
      <c r="V632" s="99">
        <f t="shared" si="124"/>
        <v>0</v>
      </c>
    </row>
    <row r="633" spans="1:22" x14ac:dyDescent="0.25">
      <c r="A633" s="24">
        <f>'[2]07-2021'!A639</f>
        <v>44404.166666665144</v>
      </c>
      <c r="B633" s="25">
        <v>0</v>
      </c>
      <c r="C633" s="26">
        <v>0</v>
      </c>
      <c r="D633" s="25">
        <v>0</v>
      </c>
      <c r="E633" s="26">
        <v>0</v>
      </c>
      <c r="F633" s="27">
        <f t="shared" si="119"/>
        <v>0</v>
      </c>
      <c r="G633" s="27">
        <f t="shared" si="119"/>
        <v>0</v>
      </c>
      <c r="H633" s="28">
        <f>'[2]07-2021'!P639</f>
        <v>0</v>
      </c>
      <c r="I633" s="76">
        <f t="shared" si="120"/>
        <v>0</v>
      </c>
      <c r="J633" s="77">
        <f t="shared" si="118"/>
        <v>0</v>
      </c>
      <c r="K633" s="78">
        <v>3.86</v>
      </c>
      <c r="L633" s="77">
        <f t="shared" si="129"/>
        <v>75.168000000000006</v>
      </c>
      <c r="M633" s="77">
        <f t="shared" si="130"/>
        <v>38.986242810062144</v>
      </c>
      <c r="N633" s="77">
        <f t="shared" si="130"/>
        <v>23.727225133685483</v>
      </c>
      <c r="O633" s="77">
        <f t="shared" si="130"/>
        <v>21.554090736778541</v>
      </c>
      <c r="P633" s="77">
        <f t="shared" si="130"/>
        <v>33.43715435299589</v>
      </c>
      <c r="Q633" s="77">
        <f t="shared" si="130"/>
        <v>33.455047569524993</v>
      </c>
      <c r="R633" s="77">
        <f t="shared" si="121"/>
        <v>75.168000000000006</v>
      </c>
      <c r="S633" s="77">
        <f t="shared" si="122"/>
        <v>0</v>
      </c>
      <c r="T633" s="77">
        <f t="shared" si="126"/>
        <v>0</v>
      </c>
      <c r="U633" s="99">
        <f t="shared" si="123"/>
        <v>0</v>
      </c>
      <c r="V633" s="99">
        <f t="shared" si="124"/>
        <v>0</v>
      </c>
    </row>
    <row r="634" spans="1:22" x14ac:dyDescent="0.25">
      <c r="A634" s="24">
        <f>'[2]07-2021'!A640</f>
        <v>44404.208333331808</v>
      </c>
      <c r="B634" s="25">
        <v>0</v>
      </c>
      <c r="C634" s="26">
        <v>0</v>
      </c>
      <c r="D634" s="25">
        <v>0</v>
      </c>
      <c r="E634" s="26">
        <v>0</v>
      </c>
      <c r="F634" s="27">
        <f t="shared" si="119"/>
        <v>0</v>
      </c>
      <c r="G634" s="27">
        <f t="shared" si="119"/>
        <v>0</v>
      </c>
      <c r="H634" s="28">
        <f>'[2]07-2021'!P640</f>
        <v>0</v>
      </c>
      <c r="I634" s="76">
        <f t="shared" si="120"/>
        <v>0</v>
      </c>
      <c r="J634" s="77">
        <f t="shared" si="118"/>
        <v>0</v>
      </c>
      <c r="K634" s="78">
        <v>3.86</v>
      </c>
      <c r="L634" s="77">
        <f t="shared" si="129"/>
        <v>75.168000000000006</v>
      </c>
      <c r="M634" s="77">
        <f t="shared" si="130"/>
        <v>38.986242810062144</v>
      </c>
      <c r="N634" s="77">
        <f t="shared" si="130"/>
        <v>23.727225133685483</v>
      </c>
      <c r="O634" s="77">
        <f t="shared" si="130"/>
        <v>21.554090736778541</v>
      </c>
      <c r="P634" s="77">
        <f t="shared" si="130"/>
        <v>33.43715435299589</v>
      </c>
      <c r="Q634" s="77">
        <f t="shared" si="130"/>
        <v>33.455047569524993</v>
      </c>
      <c r="R634" s="77">
        <f t="shared" si="121"/>
        <v>75.168000000000006</v>
      </c>
      <c r="S634" s="77">
        <f t="shared" si="122"/>
        <v>0</v>
      </c>
      <c r="T634" s="77">
        <f t="shared" si="126"/>
        <v>0</v>
      </c>
      <c r="U634" s="99">
        <f t="shared" si="123"/>
        <v>0</v>
      </c>
      <c r="V634" s="99">
        <f t="shared" si="124"/>
        <v>0</v>
      </c>
    </row>
    <row r="635" spans="1:22" x14ac:dyDescent="0.25">
      <c r="A635" s="24">
        <f>'[2]07-2021'!A641</f>
        <v>44404.249999998472</v>
      </c>
      <c r="B635" s="25">
        <v>0</v>
      </c>
      <c r="C635" s="26">
        <v>0</v>
      </c>
      <c r="D635" s="25">
        <v>0</v>
      </c>
      <c r="E635" s="26">
        <v>0</v>
      </c>
      <c r="F635" s="27">
        <f t="shared" si="119"/>
        <v>0</v>
      </c>
      <c r="G635" s="27">
        <f t="shared" si="119"/>
        <v>0</v>
      </c>
      <c r="H635" s="28">
        <f>'[2]07-2021'!P641</f>
        <v>0</v>
      </c>
      <c r="I635" s="76">
        <f t="shared" si="120"/>
        <v>0</v>
      </c>
      <c r="J635" s="77">
        <f t="shared" si="118"/>
        <v>0</v>
      </c>
      <c r="K635" s="78">
        <v>3.86</v>
      </c>
      <c r="L635" s="77">
        <f t="shared" si="129"/>
        <v>75.168000000000006</v>
      </c>
      <c r="M635" s="77">
        <f t="shared" si="130"/>
        <v>38.986242810062144</v>
      </c>
      <c r="N635" s="77">
        <f t="shared" si="130"/>
        <v>23.727225133685483</v>
      </c>
      <c r="O635" s="77">
        <f t="shared" si="130"/>
        <v>21.554090736778541</v>
      </c>
      <c r="P635" s="77">
        <f t="shared" si="130"/>
        <v>33.43715435299589</v>
      </c>
      <c r="Q635" s="77">
        <f t="shared" si="130"/>
        <v>33.455047569524993</v>
      </c>
      <c r="R635" s="77">
        <f t="shared" si="121"/>
        <v>75.168000000000006</v>
      </c>
      <c r="S635" s="77">
        <f t="shared" si="122"/>
        <v>0</v>
      </c>
      <c r="T635" s="77">
        <f t="shared" si="126"/>
        <v>0</v>
      </c>
      <c r="U635" s="99">
        <f t="shared" si="123"/>
        <v>0</v>
      </c>
      <c r="V635" s="99">
        <f t="shared" si="124"/>
        <v>0</v>
      </c>
    </row>
    <row r="636" spans="1:22" x14ac:dyDescent="0.25">
      <c r="A636" s="24">
        <f>'[2]07-2021'!A642</f>
        <v>44404.291666665136</v>
      </c>
      <c r="B636" s="25">
        <v>119.325</v>
      </c>
      <c r="C636" s="26">
        <v>2991.7163999999998</v>
      </c>
      <c r="D636" s="25">
        <v>0</v>
      </c>
      <c r="E636" s="26">
        <v>0</v>
      </c>
      <c r="F636" s="27">
        <f t="shared" si="119"/>
        <v>119.325</v>
      </c>
      <c r="G636" s="27">
        <f t="shared" si="119"/>
        <v>2991.7163999999998</v>
      </c>
      <c r="H636" s="28">
        <f>'[2]07-2021'!P642</f>
        <v>0</v>
      </c>
      <c r="I636" s="76">
        <f t="shared" si="120"/>
        <v>119.325</v>
      </c>
      <c r="J636" s="77">
        <f t="shared" si="118"/>
        <v>25.071999999999999</v>
      </c>
      <c r="K636" s="78">
        <v>3.86</v>
      </c>
      <c r="L636" s="77">
        <f t="shared" si="129"/>
        <v>75.168000000000006</v>
      </c>
      <c r="M636" s="77">
        <f t="shared" si="130"/>
        <v>38.986242810062144</v>
      </c>
      <c r="N636" s="77">
        <f t="shared" si="130"/>
        <v>23.727225133685483</v>
      </c>
      <c r="O636" s="77">
        <f t="shared" si="130"/>
        <v>21.554090736778541</v>
      </c>
      <c r="P636" s="77">
        <f t="shared" si="130"/>
        <v>33.43715435299589</v>
      </c>
      <c r="Q636" s="77">
        <f t="shared" si="130"/>
        <v>33.455047569524993</v>
      </c>
      <c r="R636" s="77">
        <f t="shared" si="121"/>
        <v>75.168000000000006</v>
      </c>
      <c r="S636" s="77">
        <f t="shared" si="122"/>
        <v>0</v>
      </c>
      <c r="T636" s="77">
        <f t="shared" si="126"/>
        <v>0</v>
      </c>
      <c r="U636" s="99">
        <f t="shared" si="123"/>
        <v>0</v>
      </c>
      <c r="V636" s="99">
        <f t="shared" si="124"/>
        <v>0</v>
      </c>
    </row>
    <row r="637" spans="1:22" x14ac:dyDescent="0.25">
      <c r="A637" s="24">
        <f>'[2]07-2021'!A643</f>
        <v>44404.333333331801</v>
      </c>
      <c r="B637" s="25">
        <v>234.92099999999999</v>
      </c>
      <c r="C637" s="26">
        <v>5957.3616389999997</v>
      </c>
      <c r="D637" s="25">
        <v>0</v>
      </c>
      <c r="E637" s="26">
        <v>0</v>
      </c>
      <c r="F637" s="27">
        <f t="shared" si="119"/>
        <v>234.92099999999999</v>
      </c>
      <c r="G637" s="27">
        <f t="shared" si="119"/>
        <v>5957.3616389999997</v>
      </c>
      <c r="H637" s="28">
        <f>'[2]07-2021'!P643</f>
        <v>0</v>
      </c>
      <c r="I637" s="76">
        <f t="shared" si="120"/>
        <v>234.92099999999999</v>
      </c>
      <c r="J637" s="77">
        <f t="shared" si="118"/>
        <v>25.358999999999998</v>
      </c>
      <c r="K637" s="78">
        <v>3.86</v>
      </c>
      <c r="L637" s="77">
        <f t="shared" si="129"/>
        <v>75.168000000000006</v>
      </c>
      <c r="M637" s="77">
        <f t="shared" si="130"/>
        <v>38.986242810062144</v>
      </c>
      <c r="N637" s="77">
        <f t="shared" si="130"/>
        <v>23.727225133685483</v>
      </c>
      <c r="O637" s="77">
        <f t="shared" si="130"/>
        <v>21.554090736778541</v>
      </c>
      <c r="P637" s="77">
        <f t="shared" si="130"/>
        <v>33.43715435299589</v>
      </c>
      <c r="Q637" s="77">
        <f t="shared" si="130"/>
        <v>33.455047569524993</v>
      </c>
      <c r="R637" s="77">
        <f t="shared" si="121"/>
        <v>75.168000000000006</v>
      </c>
      <c r="S637" s="77">
        <f t="shared" si="122"/>
        <v>0</v>
      </c>
      <c r="T637" s="77">
        <f t="shared" si="126"/>
        <v>0</v>
      </c>
      <c r="U637" s="99">
        <f t="shared" si="123"/>
        <v>0</v>
      </c>
      <c r="V637" s="99">
        <f t="shared" si="124"/>
        <v>0</v>
      </c>
    </row>
    <row r="638" spans="1:22" x14ac:dyDescent="0.25">
      <c r="A638" s="24">
        <f>'[2]07-2021'!A644</f>
        <v>44404.374999998465</v>
      </c>
      <c r="B638" s="25">
        <v>256.71499999999997</v>
      </c>
      <c r="C638" s="26">
        <v>6685.628745</v>
      </c>
      <c r="D638" s="25">
        <v>256.71499999999997</v>
      </c>
      <c r="E638" s="26">
        <v>6685.6289999999999</v>
      </c>
      <c r="F638" s="27">
        <f t="shared" si="119"/>
        <v>0</v>
      </c>
      <c r="G638" s="27">
        <f t="shared" si="119"/>
        <v>-2.5499999992462108E-4</v>
      </c>
      <c r="H638" s="28">
        <f>'[2]07-2021'!P644</f>
        <v>0</v>
      </c>
      <c r="I638" s="76">
        <f t="shared" si="120"/>
        <v>0</v>
      </c>
      <c r="J638" s="77">
        <f t="shared" si="118"/>
        <v>0</v>
      </c>
      <c r="K638" s="78">
        <v>3.86</v>
      </c>
      <c r="L638" s="77">
        <f t="shared" si="129"/>
        <v>75.168000000000006</v>
      </c>
      <c r="M638" s="77">
        <f t="shared" si="130"/>
        <v>38.986242810062144</v>
      </c>
      <c r="N638" s="77">
        <f t="shared" si="130"/>
        <v>23.727225133685483</v>
      </c>
      <c r="O638" s="77">
        <f t="shared" si="130"/>
        <v>21.554090736778541</v>
      </c>
      <c r="P638" s="77">
        <f t="shared" si="130"/>
        <v>33.43715435299589</v>
      </c>
      <c r="Q638" s="77">
        <f t="shared" si="130"/>
        <v>33.455047569524993</v>
      </c>
      <c r="R638" s="77">
        <f t="shared" si="121"/>
        <v>75.168000000000006</v>
      </c>
      <c r="S638" s="77">
        <f t="shared" si="122"/>
        <v>0</v>
      </c>
      <c r="T638" s="77">
        <f t="shared" si="126"/>
        <v>0</v>
      </c>
      <c r="U638" s="99">
        <f t="shared" si="123"/>
        <v>0</v>
      </c>
      <c r="V638" s="99">
        <f t="shared" si="124"/>
        <v>0</v>
      </c>
    </row>
    <row r="639" spans="1:22" x14ac:dyDescent="0.25">
      <c r="A639" s="24">
        <f>'[2]07-2021'!A645</f>
        <v>44404.416666665129</v>
      </c>
      <c r="B639" s="25">
        <v>174.36199999999999</v>
      </c>
      <c r="C639" s="26">
        <v>6132.3115399999997</v>
      </c>
      <c r="D639" s="25">
        <v>174.36199999999999</v>
      </c>
      <c r="E639" s="26">
        <v>6132.3119999999999</v>
      </c>
      <c r="F639" s="27">
        <f t="shared" si="119"/>
        <v>0</v>
      </c>
      <c r="G639" s="27">
        <f t="shared" si="119"/>
        <v>-4.600000002028537E-4</v>
      </c>
      <c r="H639" s="28">
        <f>'[2]07-2021'!P645</f>
        <v>0</v>
      </c>
      <c r="I639" s="76">
        <f t="shared" si="120"/>
        <v>0</v>
      </c>
      <c r="J639" s="77">
        <f t="shared" si="118"/>
        <v>0</v>
      </c>
      <c r="K639" s="78">
        <v>3.86</v>
      </c>
      <c r="L639" s="77">
        <f t="shared" si="129"/>
        <v>75.168000000000006</v>
      </c>
      <c r="M639" s="77">
        <f t="shared" si="130"/>
        <v>38.986242810062144</v>
      </c>
      <c r="N639" s="77">
        <f t="shared" si="130"/>
        <v>23.727225133685483</v>
      </c>
      <c r="O639" s="77">
        <f t="shared" si="130"/>
        <v>21.554090736778541</v>
      </c>
      <c r="P639" s="77">
        <f t="shared" si="130"/>
        <v>33.43715435299589</v>
      </c>
      <c r="Q639" s="77">
        <f t="shared" si="130"/>
        <v>33.455047569524993</v>
      </c>
      <c r="R639" s="77">
        <f t="shared" si="121"/>
        <v>75.168000000000006</v>
      </c>
      <c r="S639" s="77">
        <f t="shared" si="122"/>
        <v>0</v>
      </c>
      <c r="T639" s="77">
        <f t="shared" si="126"/>
        <v>0</v>
      </c>
      <c r="U639" s="99">
        <f t="shared" si="123"/>
        <v>0</v>
      </c>
      <c r="V639" s="99">
        <f t="shared" si="124"/>
        <v>0</v>
      </c>
    </row>
    <row r="640" spans="1:22" x14ac:dyDescent="0.25">
      <c r="A640" s="24">
        <f>'[2]07-2021'!A646</f>
        <v>44404.458333331793</v>
      </c>
      <c r="B640" s="25">
        <v>224.00700000000001</v>
      </c>
      <c r="C640" s="26">
        <v>7409.2555320000001</v>
      </c>
      <c r="D640" s="25">
        <v>224.00700000000001</v>
      </c>
      <c r="E640" s="26">
        <v>7409.2560000000003</v>
      </c>
      <c r="F640" s="27">
        <f t="shared" si="119"/>
        <v>0</v>
      </c>
      <c r="G640" s="27">
        <f t="shared" si="119"/>
        <v>-4.6800000018265564E-4</v>
      </c>
      <c r="H640" s="28">
        <f>'[2]07-2021'!P646</f>
        <v>0</v>
      </c>
      <c r="I640" s="76">
        <f t="shared" si="120"/>
        <v>0</v>
      </c>
      <c r="J640" s="77">
        <f t="shared" si="118"/>
        <v>0</v>
      </c>
      <c r="K640" s="78">
        <v>3.86</v>
      </c>
      <c r="L640" s="77">
        <f t="shared" si="129"/>
        <v>75.168000000000006</v>
      </c>
      <c r="M640" s="77">
        <f t="shared" si="130"/>
        <v>38.986242810062144</v>
      </c>
      <c r="N640" s="77">
        <f t="shared" si="130"/>
        <v>23.727225133685483</v>
      </c>
      <c r="O640" s="77">
        <f t="shared" si="130"/>
        <v>21.554090736778541</v>
      </c>
      <c r="P640" s="77">
        <f t="shared" si="130"/>
        <v>33.43715435299589</v>
      </c>
      <c r="Q640" s="77">
        <f t="shared" si="130"/>
        <v>33.455047569524993</v>
      </c>
      <c r="R640" s="77">
        <f t="shared" si="121"/>
        <v>75.168000000000006</v>
      </c>
      <c r="S640" s="77">
        <f t="shared" si="122"/>
        <v>0</v>
      </c>
      <c r="T640" s="77">
        <f t="shared" si="126"/>
        <v>0</v>
      </c>
      <c r="U640" s="99">
        <f t="shared" si="123"/>
        <v>0</v>
      </c>
      <c r="V640" s="99">
        <f t="shared" si="124"/>
        <v>0</v>
      </c>
    </row>
    <row r="641" spans="1:22" x14ac:dyDescent="0.25">
      <c r="A641" s="24">
        <f>'[2]07-2021'!A647</f>
        <v>44404.499999998457</v>
      </c>
      <c r="B641" s="25">
        <v>178.601</v>
      </c>
      <c r="C641" s="26">
        <v>7934.528026</v>
      </c>
      <c r="D641" s="25">
        <v>178.601</v>
      </c>
      <c r="E641" s="26">
        <v>7934.5280000000002</v>
      </c>
      <c r="F641" s="27">
        <f t="shared" si="119"/>
        <v>0</v>
      </c>
      <c r="G641" s="27">
        <f t="shared" si="119"/>
        <v>2.5999999706982635E-5</v>
      </c>
      <c r="H641" s="28">
        <f>'[2]07-2021'!P647</f>
        <v>0</v>
      </c>
      <c r="I641" s="76">
        <f t="shared" si="120"/>
        <v>0</v>
      </c>
      <c r="J641" s="77">
        <f t="shared" si="118"/>
        <v>0</v>
      </c>
      <c r="K641" s="78">
        <v>3.86</v>
      </c>
      <c r="L641" s="77">
        <f t="shared" si="129"/>
        <v>75.168000000000006</v>
      </c>
      <c r="M641" s="77">
        <f t="shared" si="130"/>
        <v>38.986242810062144</v>
      </c>
      <c r="N641" s="77">
        <f t="shared" si="130"/>
        <v>23.727225133685483</v>
      </c>
      <c r="O641" s="77">
        <f t="shared" si="130"/>
        <v>21.554090736778541</v>
      </c>
      <c r="P641" s="77">
        <f t="shared" si="130"/>
        <v>33.43715435299589</v>
      </c>
      <c r="Q641" s="77">
        <f t="shared" si="130"/>
        <v>33.455047569524993</v>
      </c>
      <c r="R641" s="77">
        <f t="shared" si="121"/>
        <v>75.168000000000006</v>
      </c>
      <c r="S641" s="77">
        <f t="shared" si="122"/>
        <v>0</v>
      </c>
      <c r="T641" s="77">
        <f t="shared" si="126"/>
        <v>0</v>
      </c>
      <c r="U641" s="99">
        <f t="shared" si="123"/>
        <v>0</v>
      </c>
      <c r="V641" s="99">
        <f t="shared" si="124"/>
        <v>0</v>
      </c>
    </row>
    <row r="642" spans="1:22" x14ac:dyDescent="0.25">
      <c r="A642" s="24">
        <f>'[2]07-2021'!A648</f>
        <v>44404.541666665122</v>
      </c>
      <c r="B642" s="25">
        <v>79.239000000000004</v>
      </c>
      <c r="C642" s="26">
        <v>2879.5452599999999</v>
      </c>
      <c r="D642" s="25">
        <v>79.239000000000004</v>
      </c>
      <c r="E642" s="26">
        <v>2879.5450000000001</v>
      </c>
      <c r="F642" s="27">
        <f t="shared" si="119"/>
        <v>0</v>
      </c>
      <c r="G642" s="27">
        <f t="shared" si="119"/>
        <v>2.5999999979831045E-4</v>
      </c>
      <c r="H642" s="28">
        <f>'[2]07-2021'!P648</f>
        <v>0</v>
      </c>
      <c r="I642" s="76">
        <f t="shared" si="120"/>
        <v>0</v>
      </c>
      <c r="J642" s="77">
        <f t="shared" si="118"/>
        <v>0</v>
      </c>
      <c r="K642" s="78">
        <v>3.86</v>
      </c>
      <c r="L642" s="77">
        <f t="shared" si="129"/>
        <v>75.168000000000006</v>
      </c>
      <c r="M642" s="77">
        <f t="shared" si="130"/>
        <v>38.986242810062144</v>
      </c>
      <c r="N642" s="77">
        <f t="shared" si="130"/>
        <v>23.727225133685483</v>
      </c>
      <c r="O642" s="77">
        <f t="shared" si="130"/>
        <v>21.554090736778541</v>
      </c>
      <c r="P642" s="77">
        <f t="shared" si="130"/>
        <v>33.43715435299589</v>
      </c>
      <c r="Q642" s="77">
        <f t="shared" si="130"/>
        <v>33.455047569524993</v>
      </c>
      <c r="R642" s="77">
        <f t="shared" si="121"/>
        <v>75.168000000000006</v>
      </c>
      <c r="S642" s="77">
        <f t="shared" si="122"/>
        <v>0</v>
      </c>
      <c r="T642" s="77">
        <f t="shared" si="126"/>
        <v>0</v>
      </c>
      <c r="U642" s="99">
        <f t="shared" si="123"/>
        <v>0</v>
      </c>
      <c r="V642" s="99">
        <f t="shared" si="124"/>
        <v>0</v>
      </c>
    </row>
    <row r="643" spans="1:22" x14ac:dyDescent="0.25">
      <c r="A643" s="24">
        <f>'[2]07-2021'!A649</f>
        <v>44404.583333331786</v>
      </c>
      <c r="B643" s="25">
        <v>0</v>
      </c>
      <c r="C643" s="26">
        <v>0</v>
      </c>
      <c r="D643" s="25">
        <v>0</v>
      </c>
      <c r="E643" s="26">
        <v>0</v>
      </c>
      <c r="F643" s="27">
        <f t="shared" si="119"/>
        <v>0</v>
      </c>
      <c r="G643" s="27">
        <f t="shared" si="119"/>
        <v>0</v>
      </c>
      <c r="H643" s="28">
        <f>'[2]07-2021'!P649</f>
        <v>0</v>
      </c>
      <c r="I643" s="76">
        <f t="shared" si="120"/>
        <v>0</v>
      </c>
      <c r="J643" s="77">
        <f t="shared" si="118"/>
        <v>0</v>
      </c>
      <c r="K643" s="78">
        <v>3.86</v>
      </c>
      <c r="L643" s="77">
        <f t="shared" si="129"/>
        <v>75.168000000000006</v>
      </c>
      <c r="M643" s="77">
        <f t="shared" si="130"/>
        <v>38.986242810062144</v>
      </c>
      <c r="N643" s="77">
        <f t="shared" si="130"/>
        <v>23.727225133685483</v>
      </c>
      <c r="O643" s="77">
        <f t="shared" si="130"/>
        <v>21.554090736778541</v>
      </c>
      <c r="P643" s="77">
        <f t="shared" si="130"/>
        <v>33.43715435299589</v>
      </c>
      <c r="Q643" s="77">
        <f t="shared" si="130"/>
        <v>33.455047569524993</v>
      </c>
      <c r="R643" s="77">
        <f t="shared" si="121"/>
        <v>75.168000000000006</v>
      </c>
      <c r="S643" s="77">
        <f t="shared" si="122"/>
        <v>0</v>
      </c>
      <c r="T643" s="77">
        <f t="shared" si="126"/>
        <v>0</v>
      </c>
      <c r="U643" s="99">
        <f t="shared" si="123"/>
        <v>0</v>
      </c>
      <c r="V643" s="99">
        <f t="shared" si="124"/>
        <v>0</v>
      </c>
    </row>
    <row r="644" spans="1:22" x14ac:dyDescent="0.25">
      <c r="A644" s="24">
        <f>'[2]07-2021'!A650</f>
        <v>44404.62499999845</v>
      </c>
      <c r="B644" s="25">
        <v>0</v>
      </c>
      <c r="C644" s="26">
        <v>0</v>
      </c>
      <c r="D644" s="25">
        <v>0</v>
      </c>
      <c r="E644" s="26">
        <v>0</v>
      </c>
      <c r="F644" s="27">
        <f t="shared" si="119"/>
        <v>0</v>
      </c>
      <c r="G644" s="27">
        <f t="shared" si="119"/>
        <v>0</v>
      </c>
      <c r="H644" s="28">
        <f>'[2]07-2021'!P650</f>
        <v>0</v>
      </c>
      <c r="I644" s="76">
        <f t="shared" si="120"/>
        <v>0</v>
      </c>
      <c r="J644" s="77">
        <f t="shared" si="118"/>
        <v>0</v>
      </c>
      <c r="K644" s="78">
        <v>3.86</v>
      </c>
      <c r="L644" s="77">
        <f t="shared" si="129"/>
        <v>75.168000000000006</v>
      </c>
      <c r="M644" s="77">
        <f t="shared" si="130"/>
        <v>38.986242810062144</v>
      </c>
      <c r="N644" s="77">
        <f t="shared" si="130"/>
        <v>23.727225133685483</v>
      </c>
      <c r="O644" s="77">
        <f t="shared" si="130"/>
        <v>21.554090736778541</v>
      </c>
      <c r="P644" s="77">
        <f t="shared" si="130"/>
        <v>33.43715435299589</v>
      </c>
      <c r="Q644" s="77">
        <f t="shared" si="130"/>
        <v>33.455047569524993</v>
      </c>
      <c r="R644" s="77">
        <f t="shared" si="121"/>
        <v>75.168000000000006</v>
      </c>
      <c r="S644" s="77">
        <f t="shared" si="122"/>
        <v>0</v>
      </c>
      <c r="T644" s="77">
        <f t="shared" si="126"/>
        <v>0</v>
      </c>
      <c r="U644" s="99">
        <f t="shared" si="123"/>
        <v>0</v>
      </c>
      <c r="V644" s="99">
        <f t="shared" si="124"/>
        <v>0</v>
      </c>
    </row>
    <row r="645" spans="1:22" x14ac:dyDescent="0.25">
      <c r="A645" s="24">
        <f>'[2]07-2021'!A651</f>
        <v>44404.666666665114</v>
      </c>
      <c r="B645" s="25">
        <v>5.9770000000000003</v>
      </c>
      <c r="C645" s="26">
        <v>466.86944699999998</v>
      </c>
      <c r="D645" s="25">
        <v>5.9770000000000003</v>
      </c>
      <c r="E645" s="26">
        <v>466.86900000000003</v>
      </c>
      <c r="F645" s="27">
        <f t="shared" si="119"/>
        <v>0</v>
      </c>
      <c r="G645" s="27">
        <f t="shared" si="119"/>
        <v>4.4699999995145845E-4</v>
      </c>
      <c r="H645" s="28">
        <f>'[2]07-2021'!P651</f>
        <v>0</v>
      </c>
      <c r="I645" s="76">
        <f t="shared" si="120"/>
        <v>0</v>
      </c>
      <c r="J645" s="77">
        <f t="shared" si="118"/>
        <v>0</v>
      </c>
      <c r="K645" s="78">
        <v>3.86</v>
      </c>
      <c r="L645" s="77">
        <f t="shared" si="129"/>
        <v>75.168000000000006</v>
      </c>
      <c r="M645" s="77">
        <f t="shared" si="130"/>
        <v>38.986242810062144</v>
      </c>
      <c r="N645" s="77">
        <f t="shared" si="130"/>
        <v>23.727225133685483</v>
      </c>
      <c r="O645" s="77">
        <f t="shared" si="130"/>
        <v>21.554090736778541</v>
      </c>
      <c r="P645" s="77">
        <f t="shared" si="130"/>
        <v>33.43715435299589</v>
      </c>
      <c r="Q645" s="77">
        <f t="shared" si="130"/>
        <v>33.455047569524993</v>
      </c>
      <c r="R645" s="77">
        <f t="shared" si="121"/>
        <v>75.168000000000006</v>
      </c>
      <c r="S645" s="77">
        <f t="shared" si="122"/>
        <v>0</v>
      </c>
      <c r="T645" s="77">
        <f t="shared" si="126"/>
        <v>0</v>
      </c>
      <c r="U645" s="99">
        <f t="shared" si="123"/>
        <v>0</v>
      </c>
      <c r="V645" s="99">
        <f t="shared" si="124"/>
        <v>0</v>
      </c>
    </row>
    <row r="646" spans="1:22" x14ac:dyDescent="0.25">
      <c r="A646" s="24">
        <f>'[2]07-2021'!A652</f>
        <v>44404.708333331779</v>
      </c>
      <c r="B646" s="25">
        <v>30.821000000000002</v>
      </c>
      <c r="C646" s="26">
        <v>1948.9351140000001</v>
      </c>
      <c r="D646" s="25">
        <v>30.821000000000002</v>
      </c>
      <c r="E646" s="26">
        <v>1948.9349999999999</v>
      </c>
      <c r="F646" s="27">
        <f t="shared" si="119"/>
        <v>0</v>
      </c>
      <c r="G646" s="27">
        <f t="shared" si="119"/>
        <v>1.1400000016692502E-4</v>
      </c>
      <c r="H646" s="28">
        <f>'[2]07-2021'!P652</f>
        <v>0</v>
      </c>
      <c r="I646" s="76">
        <f t="shared" si="120"/>
        <v>0</v>
      </c>
      <c r="J646" s="77">
        <f t="shared" ref="J646:J709" si="131">IF(F646&gt;0,G646/F646,0)</f>
        <v>0</v>
      </c>
      <c r="K646" s="78">
        <v>3.86</v>
      </c>
      <c r="L646" s="77">
        <f t="shared" si="129"/>
        <v>75.168000000000006</v>
      </c>
      <c r="M646" s="77">
        <f t="shared" si="130"/>
        <v>38.986242810062144</v>
      </c>
      <c r="N646" s="77">
        <f t="shared" si="130"/>
        <v>23.727225133685483</v>
      </c>
      <c r="O646" s="77">
        <f t="shared" si="130"/>
        <v>21.554090736778541</v>
      </c>
      <c r="P646" s="77">
        <f t="shared" si="130"/>
        <v>33.43715435299589</v>
      </c>
      <c r="Q646" s="77">
        <f t="shared" si="130"/>
        <v>33.455047569524993</v>
      </c>
      <c r="R646" s="77">
        <f t="shared" si="121"/>
        <v>75.168000000000006</v>
      </c>
      <c r="S646" s="77">
        <f t="shared" si="122"/>
        <v>0</v>
      </c>
      <c r="T646" s="77">
        <f t="shared" si="126"/>
        <v>0</v>
      </c>
      <c r="U646" s="99">
        <f t="shared" si="123"/>
        <v>0</v>
      </c>
      <c r="V646" s="99">
        <f t="shared" si="124"/>
        <v>0</v>
      </c>
    </row>
    <row r="647" spans="1:22" x14ac:dyDescent="0.25">
      <c r="A647" s="24">
        <f>'[2]07-2021'!A653</f>
        <v>44404.749999998443</v>
      </c>
      <c r="B647" s="25">
        <v>0</v>
      </c>
      <c r="C647" s="26">
        <v>0</v>
      </c>
      <c r="D647" s="25">
        <v>0</v>
      </c>
      <c r="E647" s="26">
        <v>0</v>
      </c>
      <c r="F647" s="27">
        <f t="shared" ref="F647:G710" si="132">B647-D647</f>
        <v>0</v>
      </c>
      <c r="G647" s="27">
        <f t="shared" si="132"/>
        <v>0</v>
      </c>
      <c r="H647" s="28">
        <f>'[2]07-2021'!P653</f>
        <v>0</v>
      </c>
      <c r="I647" s="76">
        <f t="shared" ref="I647:I710" si="133">F647-H647</f>
        <v>0</v>
      </c>
      <c r="J647" s="77">
        <f t="shared" si="131"/>
        <v>0</v>
      </c>
      <c r="K647" s="78">
        <v>3.86</v>
      </c>
      <c r="L647" s="77">
        <f t="shared" si="129"/>
        <v>75.168000000000006</v>
      </c>
      <c r="M647" s="77">
        <f t="shared" si="130"/>
        <v>38.986242810062144</v>
      </c>
      <c r="N647" s="77">
        <f t="shared" si="130"/>
        <v>23.727225133685483</v>
      </c>
      <c r="O647" s="77">
        <f t="shared" si="130"/>
        <v>21.554090736778541</v>
      </c>
      <c r="P647" s="77">
        <f t="shared" si="130"/>
        <v>33.43715435299589</v>
      </c>
      <c r="Q647" s="77">
        <f t="shared" si="130"/>
        <v>33.455047569524993</v>
      </c>
      <c r="R647" s="77">
        <f t="shared" ref="R647:R710" si="134">MAX(L647:Q647)</f>
        <v>75.168000000000006</v>
      </c>
      <c r="S647" s="77">
        <f t="shared" ref="S647:S710" si="135">IF(J647&gt;R647,J647-R647,0)</f>
        <v>0</v>
      </c>
      <c r="T647" s="77">
        <f t="shared" si="126"/>
        <v>0</v>
      </c>
      <c r="U647" s="99">
        <f t="shared" ref="U647:U710" si="136">IF(T647=0,0,1)</f>
        <v>0</v>
      </c>
      <c r="V647" s="99">
        <f t="shared" ref="V647:V710" si="137">IF(U647=0,0,V646+1)</f>
        <v>0</v>
      </c>
    </row>
    <row r="648" spans="1:22" x14ac:dyDescent="0.25">
      <c r="A648" s="24">
        <f>'[2]07-2021'!A654</f>
        <v>44404.791666665107</v>
      </c>
      <c r="B648" s="25">
        <v>0</v>
      </c>
      <c r="C648" s="26">
        <v>0</v>
      </c>
      <c r="D648" s="25">
        <v>0</v>
      </c>
      <c r="E648" s="26">
        <v>0</v>
      </c>
      <c r="F648" s="27">
        <f t="shared" si="132"/>
        <v>0</v>
      </c>
      <c r="G648" s="27">
        <f t="shared" si="132"/>
        <v>0</v>
      </c>
      <c r="H648" s="28">
        <f>'[2]07-2021'!P654</f>
        <v>0</v>
      </c>
      <c r="I648" s="76">
        <f t="shared" si="133"/>
        <v>0</v>
      </c>
      <c r="J648" s="77">
        <f t="shared" si="131"/>
        <v>0</v>
      </c>
      <c r="K648" s="78">
        <v>3.86</v>
      </c>
      <c r="L648" s="77">
        <f t="shared" si="129"/>
        <v>75.168000000000006</v>
      </c>
      <c r="M648" s="77">
        <f t="shared" ref="M648:Q663" si="138">M647</f>
        <v>38.986242810062144</v>
      </c>
      <c r="N648" s="77">
        <f t="shared" si="138"/>
        <v>23.727225133685483</v>
      </c>
      <c r="O648" s="77">
        <f t="shared" si="138"/>
        <v>21.554090736778541</v>
      </c>
      <c r="P648" s="77">
        <f t="shared" si="138"/>
        <v>33.43715435299589</v>
      </c>
      <c r="Q648" s="77">
        <f t="shared" si="138"/>
        <v>33.455047569524993</v>
      </c>
      <c r="R648" s="77">
        <f t="shared" si="134"/>
        <v>75.168000000000006</v>
      </c>
      <c r="S648" s="77">
        <f t="shared" si="135"/>
        <v>0</v>
      </c>
      <c r="T648" s="77">
        <f t="shared" ref="T648:T711" si="139">IF(S648&lt;&gt;" ",S648*I648,0)</f>
        <v>0</v>
      </c>
      <c r="U648" s="99">
        <f t="shared" si="136"/>
        <v>0</v>
      </c>
      <c r="V648" s="99">
        <f t="shared" si="137"/>
        <v>0</v>
      </c>
    </row>
    <row r="649" spans="1:22" x14ac:dyDescent="0.25">
      <c r="A649" s="24">
        <f>'[2]07-2021'!A655</f>
        <v>44404.833333331771</v>
      </c>
      <c r="B649" s="25">
        <v>0</v>
      </c>
      <c r="C649" s="26">
        <v>0</v>
      </c>
      <c r="D649" s="25">
        <v>0</v>
      </c>
      <c r="E649" s="26">
        <v>0</v>
      </c>
      <c r="F649" s="27">
        <f t="shared" si="132"/>
        <v>0</v>
      </c>
      <c r="G649" s="27">
        <f t="shared" si="132"/>
        <v>0</v>
      </c>
      <c r="H649" s="28">
        <f>'[2]07-2021'!P655</f>
        <v>0</v>
      </c>
      <c r="I649" s="76">
        <f t="shared" si="133"/>
        <v>0</v>
      </c>
      <c r="J649" s="77">
        <f t="shared" si="131"/>
        <v>0</v>
      </c>
      <c r="K649" s="78">
        <v>3.86</v>
      </c>
      <c r="L649" s="77">
        <f t="shared" si="129"/>
        <v>75.168000000000006</v>
      </c>
      <c r="M649" s="77">
        <f t="shared" si="138"/>
        <v>38.986242810062144</v>
      </c>
      <c r="N649" s="77">
        <f t="shared" si="138"/>
        <v>23.727225133685483</v>
      </c>
      <c r="O649" s="77">
        <f t="shared" si="138"/>
        <v>21.554090736778541</v>
      </c>
      <c r="P649" s="77">
        <f t="shared" si="138"/>
        <v>33.43715435299589</v>
      </c>
      <c r="Q649" s="77">
        <f t="shared" si="138"/>
        <v>33.455047569524993</v>
      </c>
      <c r="R649" s="77">
        <f t="shared" si="134"/>
        <v>75.168000000000006</v>
      </c>
      <c r="S649" s="77">
        <f t="shared" si="135"/>
        <v>0</v>
      </c>
      <c r="T649" s="77">
        <f t="shared" si="139"/>
        <v>0</v>
      </c>
      <c r="U649" s="99">
        <f t="shared" si="136"/>
        <v>0</v>
      </c>
      <c r="V649" s="99">
        <f t="shared" si="137"/>
        <v>0</v>
      </c>
    </row>
    <row r="650" spans="1:22" x14ac:dyDescent="0.25">
      <c r="A650" s="24">
        <f>'[2]07-2021'!A656</f>
        <v>44404.874999998436</v>
      </c>
      <c r="B650" s="25">
        <v>0</v>
      </c>
      <c r="C650" s="26">
        <v>0</v>
      </c>
      <c r="D650" s="25">
        <v>0</v>
      </c>
      <c r="E650" s="26">
        <v>0</v>
      </c>
      <c r="F650" s="27">
        <f t="shared" si="132"/>
        <v>0</v>
      </c>
      <c r="G650" s="27">
        <f t="shared" si="132"/>
        <v>0</v>
      </c>
      <c r="H650" s="28">
        <f>'[2]07-2021'!P656</f>
        <v>0</v>
      </c>
      <c r="I650" s="76">
        <f t="shared" si="133"/>
        <v>0</v>
      </c>
      <c r="J650" s="77">
        <f t="shared" si="131"/>
        <v>0</v>
      </c>
      <c r="K650" s="78">
        <v>3.86</v>
      </c>
      <c r="L650" s="77">
        <f t="shared" si="129"/>
        <v>75.168000000000006</v>
      </c>
      <c r="M650" s="77">
        <f t="shared" si="138"/>
        <v>38.986242810062144</v>
      </c>
      <c r="N650" s="77">
        <f t="shared" si="138"/>
        <v>23.727225133685483</v>
      </c>
      <c r="O650" s="77">
        <f t="shared" si="138"/>
        <v>21.554090736778541</v>
      </c>
      <c r="P650" s="77">
        <f t="shared" si="138"/>
        <v>33.43715435299589</v>
      </c>
      <c r="Q650" s="77">
        <f t="shared" si="138"/>
        <v>33.455047569524993</v>
      </c>
      <c r="R650" s="77">
        <f t="shared" si="134"/>
        <v>75.168000000000006</v>
      </c>
      <c r="S650" s="77">
        <f t="shared" si="135"/>
        <v>0</v>
      </c>
      <c r="T650" s="77">
        <f t="shared" si="139"/>
        <v>0</v>
      </c>
      <c r="U650" s="99">
        <f t="shared" si="136"/>
        <v>0</v>
      </c>
      <c r="V650" s="99">
        <f t="shared" si="137"/>
        <v>0</v>
      </c>
    </row>
    <row r="651" spans="1:22" x14ac:dyDescent="0.25">
      <c r="A651" s="24">
        <f>'[2]07-2021'!A657</f>
        <v>44404.9166666651</v>
      </c>
      <c r="B651" s="25">
        <v>0</v>
      </c>
      <c r="C651" s="26">
        <v>0</v>
      </c>
      <c r="D651" s="25">
        <v>0</v>
      </c>
      <c r="E651" s="26">
        <v>0</v>
      </c>
      <c r="F651" s="27">
        <f t="shared" si="132"/>
        <v>0</v>
      </c>
      <c r="G651" s="27">
        <f t="shared" si="132"/>
        <v>0</v>
      </c>
      <c r="H651" s="28">
        <f>'[2]07-2021'!P657</f>
        <v>0</v>
      </c>
      <c r="I651" s="76">
        <f t="shared" si="133"/>
        <v>0</v>
      </c>
      <c r="J651" s="77">
        <f t="shared" si="131"/>
        <v>0</v>
      </c>
      <c r="K651" s="78">
        <v>3.86</v>
      </c>
      <c r="L651" s="77">
        <f t="shared" si="129"/>
        <v>75.168000000000006</v>
      </c>
      <c r="M651" s="77">
        <f t="shared" si="138"/>
        <v>38.986242810062144</v>
      </c>
      <c r="N651" s="77">
        <f t="shared" si="138"/>
        <v>23.727225133685483</v>
      </c>
      <c r="O651" s="77">
        <f t="shared" si="138"/>
        <v>21.554090736778541</v>
      </c>
      <c r="P651" s="77">
        <f t="shared" si="138"/>
        <v>33.43715435299589</v>
      </c>
      <c r="Q651" s="77">
        <f t="shared" si="138"/>
        <v>33.455047569524993</v>
      </c>
      <c r="R651" s="77">
        <f t="shared" si="134"/>
        <v>75.168000000000006</v>
      </c>
      <c r="S651" s="77">
        <f t="shared" si="135"/>
        <v>0</v>
      </c>
      <c r="T651" s="77">
        <f t="shared" si="139"/>
        <v>0</v>
      </c>
      <c r="U651" s="99">
        <f t="shared" si="136"/>
        <v>0</v>
      </c>
      <c r="V651" s="99">
        <f t="shared" si="137"/>
        <v>0</v>
      </c>
    </row>
    <row r="652" spans="1:22" x14ac:dyDescent="0.25">
      <c r="A652" s="24">
        <f>'[2]07-2021'!A658</f>
        <v>44404.958333331764</v>
      </c>
      <c r="B652" s="25">
        <v>0</v>
      </c>
      <c r="C652" s="26">
        <v>0</v>
      </c>
      <c r="D652" s="25">
        <v>0</v>
      </c>
      <c r="E652" s="26">
        <v>0</v>
      </c>
      <c r="F652" s="27">
        <f t="shared" si="132"/>
        <v>0</v>
      </c>
      <c r="G652" s="27">
        <f t="shared" si="132"/>
        <v>0</v>
      </c>
      <c r="H652" s="28">
        <f>'[2]07-2021'!P658</f>
        <v>0</v>
      </c>
      <c r="I652" s="76">
        <f t="shared" si="133"/>
        <v>0</v>
      </c>
      <c r="J652" s="77">
        <f t="shared" si="131"/>
        <v>0</v>
      </c>
      <c r="K652" s="78">
        <v>3.86</v>
      </c>
      <c r="L652" s="77">
        <f t="shared" si="129"/>
        <v>75.168000000000006</v>
      </c>
      <c r="M652" s="77">
        <f t="shared" si="138"/>
        <v>38.986242810062144</v>
      </c>
      <c r="N652" s="77">
        <f t="shared" si="138"/>
        <v>23.727225133685483</v>
      </c>
      <c r="O652" s="77">
        <f t="shared" si="138"/>
        <v>21.554090736778541</v>
      </c>
      <c r="P652" s="77">
        <f t="shared" si="138"/>
        <v>33.43715435299589</v>
      </c>
      <c r="Q652" s="77">
        <f t="shared" si="138"/>
        <v>33.455047569524993</v>
      </c>
      <c r="R652" s="77">
        <f t="shared" si="134"/>
        <v>75.168000000000006</v>
      </c>
      <c r="S652" s="77">
        <f t="shared" si="135"/>
        <v>0</v>
      </c>
      <c r="T652" s="77">
        <f t="shared" si="139"/>
        <v>0</v>
      </c>
      <c r="U652" s="99">
        <f t="shared" si="136"/>
        <v>0</v>
      </c>
      <c r="V652" s="99">
        <f t="shared" si="137"/>
        <v>0</v>
      </c>
    </row>
    <row r="653" spans="1:22" x14ac:dyDescent="0.25">
      <c r="A653" s="24">
        <f>'[2]07-2021'!A659</f>
        <v>44404.999999998428</v>
      </c>
      <c r="B653" s="25">
        <v>0</v>
      </c>
      <c r="C653" s="26">
        <v>0</v>
      </c>
      <c r="D653" s="25">
        <v>0</v>
      </c>
      <c r="E653" s="26">
        <v>0</v>
      </c>
      <c r="F653" s="27">
        <f t="shared" si="132"/>
        <v>0</v>
      </c>
      <c r="G653" s="27">
        <f t="shared" si="132"/>
        <v>0</v>
      </c>
      <c r="H653" s="28">
        <f>'[2]07-2021'!P659</f>
        <v>0</v>
      </c>
      <c r="I653" s="76">
        <f t="shared" si="133"/>
        <v>0</v>
      </c>
      <c r="J653" s="77">
        <f t="shared" si="131"/>
        <v>0</v>
      </c>
      <c r="K653" s="78">
        <v>3.86</v>
      </c>
      <c r="L653" s="77">
        <f t="shared" si="129"/>
        <v>75.168000000000006</v>
      </c>
      <c r="M653" s="77">
        <f t="shared" si="138"/>
        <v>38.986242810062144</v>
      </c>
      <c r="N653" s="77">
        <f t="shared" si="138"/>
        <v>23.727225133685483</v>
      </c>
      <c r="O653" s="77">
        <f t="shared" si="138"/>
        <v>21.554090736778541</v>
      </c>
      <c r="P653" s="77">
        <f t="shared" si="138"/>
        <v>33.43715435299589</v>
      </c>
      <c r="Q653" s="77">
        <f t="shared" si="138"/>
        <v>33.455047569524993</v>
      </c>
      <c r="R653" s="77">
        <f t="shared" si="134"/>
        <v>75.168000000000006</v>
      </c>
      <c r="S653" s="77">
        <f t="shared" si="135"/>
        <v>0</v>
      </c>
      <c r="T653" s="77">
        <f t="shared" si="139"/>
        <v>0</v>
      </c>
      <c r="U653" s="99">
        <f t="shared" si="136"/>
        <v>0</v>
      </c>
      <c r="V653" s="99">
        <f t="shared" si="137"/>
        <v>0</v>
      </c>
    </row>
    <row r="654" spans="1:22" x14ac:dyDescent="0.25">
      <c r="A654" s="24">
        <f>'[2]07-2021'!A660</f>
        <v>44405.041666665093</v>
      </c>
      <c r="B654" s="25">
        <v>0</v>
      </c>
      <c r="C654" s="26">
        <v>0</v>
      </c>
      <c r="D654" s="25">
        <v>0</v>
      </c>
      <c r="E654" s="26">
        <v>0</v>
      </c>
      <c r="F654" s="27">
        <f t="shared" si="132"/>
        <v>0</v>
      </c>
      <c r="G654" s="27">
        <f t="shared" si="132"/>
        <v>0</v>
      </c>
      <c r="H654" s="28">
        <f>'[2]07-2021'!P660</f>
        <v>0</v>
      </c>
      <c r="I654" s="76">
        <f t="shared" si="133"/>
        <v>0</v>
      </c>
      <c r="J654" s="77">
        <f t="shared" si="131"/>
        <v>0</v>
      </c>
      <c r="K654" s="78">
        <v>3.81</v>
      </c>
      <c r="L654" s="77">
        <f t="shared" si="129"/>
        <v>74.628</v>
      </c>
      <c r="M654" s="77">
        <f t="shared" si="138"/>
        <v>38.986242810062144</v>
      </c>
      <c r="N654" s="77">
        <f t="shared" si="138"/>
        <v>23.727225133685483</v>
      </c>
      <c r="O654" s="77">
        <f t="shared" si="138"/>
        <v>21.554090736778541</v>
      </c>
      <c r="P654" s="77">
        <f t="shared" si="138"/>
        <v>33.43715435299589</v>
      </c>
      <c r="Q654" s="77">
        <f t="shared" si="138"/>
        <v>33.455047569524993</v>
      </c>
      <c r="R654" s="77">
        <f t="shared" si="134"/>
        <v>74.628</v>
      </c>
      <c r="S654" s="77">
        <f t="shared" si="135"/>
        <v>0</v>
      </c>
      <c r="T654" s="77">
        <f t="shared" si="139"/>
        <v>0</v>
      </c>
      <c r="U654" s="99">
        <f t="shared" si="136"/>
        <v>0</v>
      </c>
      <c r="V654" s="99">
        <f t="shared" si="137"/>
        <v>0</v>
      </c>
    </row>
    <row r="655" spans="1:22" x14ac:dyDescent="0.25">
      <c r="A655" s="24">
        <f>'[2]07-2021'!A661</f>
        <v>44405.083333331757</v>
      </c>
      <c r="B655" s="25">
        <v>0</v>
      </c>
      <c r="C655" s="26">
        <v>0</v>
      </c>
      <c r="D655" s="25">
        <v>0</v>
      </c>
      <c r="E655" s="26">
        <v>0</v>
      </c>
      <c r="F655" s="27">
        <f t="shared" si="132"/>
        <v>0</v>
      </c>
      <c r="G655" s="27">
        <f t="shared" si="132"/>
        <v>0</v>
      </c>
      <c r="H655" s="28">
        <f>'[2]07-2021'!P661</f>
        <v>0</v>
      </c>
      <c r="I655" s="76">
        <f t="shared" si="133"/>
        <v>0</v>
      </c>
      <c r="J655" s="77">
        <f t="shared" si="131"/>
        <v>0</v>
      </c>
      <c r="K655" s="78">
        <v>3.81</v>
      </c>
      <c r="L655" s="77">
        <f t="shared" si="129"/>
        <v>74.628</v>
      </c>
      <c r="M655" s="77">
        <f t="shared" si="138"/>
        <v>38.986242810062144</v>
      </c>
      <c r="N655" s="77">
        <f t="shared" si="138"/>
        <v>23.727225133685483</v>
      </c>
      <c r="O655" s="77">
        <f t="shared" si="138"/>
        <v>21.554090736778541</v>
      </c>
      <c r="P655" s="77">
        <f t="shared" si="138"/>
        <v>33.43715435299589</v>
      </c>
      <c r="Q655" s="77">
        <f t="shared" si="138"/>
        <v>33.455047569524993</v>
      </c>
      <c r="R655" s="77">
        <f t="shared" si="134"/>
        <v>74.628</v>
      </c>
      <c r="S655" s="77">
        <f t="shared" si="135"/>
        <v>0</v>
      </c>
      <c r="T655" s="77">
        <f t="shared" si="139"/>
        <v>0</v>
      </c>
      <c r="U655" s="99">
        <f t="shared" si="136"/>
        <v>0</v>
      </c>
      <c r="V655" s="99">
        <f t="shared" si="137"/>
        <v>0</v>
      </c>
    </row>
    <row r="656" spans="1:22" x14ac:dyDescent="0.25">
      <c r="A656" s="24">
        <f>'[2]07-2021'!A662</f>
        <v>44405.124999998421</v>
      </c>
      <c r="B656" s="25">
        <v>0</v>
      </c>
      <c r="C656" s="26">
        <v>0</v>
      </c>
      <c r="D656" s="25">
        <v>0</v>
      </c>
      <c r="E656" s="26">
        <v>0</v>
      </c>
      <c r="F656" s="27">
        <f t="shared" si="132"/>
        <v>0</v>
      </c>
      <c r="G656" s="27">
        <f t="shared" si="132"/>
        <v>0</v>
      </c>
      <c r="H656" s="28">
        <f>'[2]07-2021'!P662</f>
        <v>0</v>
      </c>
      <c r="I656" s="76">
        <f t="shared" si="133"/>
        <v>0</v>
      </c>
      <c r="J656" s="77">
        <f t="shared" si="131"/>
        <v>0</v>
      </c>
      <c r="K656" s="78">
        <v>3.81</v>
      </c>
      <c r="L656" s="77">
        <f t="shared" si="129"/>
        <v>74.628</v>
      </c>
      <c r="M656" s="77">
        <f t="shared" si="138"/>
        <v>38.986242810062144</v>
      </c>
      <c r="N656" s="77">
        <f t="shared" si="138"/>
        <v>23.727225133685483</v>
      </c>
      <c r="O656" s="77">
        <f t="shared" si="138"/>
        <v>21.554090736778541</v>
      </c>
      <c r="P656" s="77">
        <f t="shared" si="138"/>
        <v>33.43715435299589</v>
      </c>
      <c r="Q656" s="77">
        <f t="shared" si="138"/>
        <v>33.455047569524993</v>
      </c>
      <c r="R656" s="77">
        <f t="shared" si="134"/>
        <v>74.628</v>
      </c>
      <c r="S656" s="77">
        <f t="shared" si="135"/>
        <v>0</v>
      </c>
      <c r="T656" s="77">
        <f t="shared" si="139"/>
        <v>0</v>
      </c>
      <c r="U656" s="99">
        <f t="shared" si="136"/>
        <v>0</v>
      </c>
      <c r="V656" s="99">
        <f t="shared" si="137"/>
        <v>0</v>
      </c>
    </row>
    <row r="657" spans="1:22" x14ac:dyDescent="0.25">
      <c r="A657" s="24">
        <f>'[2]07-2021'!A663</f>
        <v>44405.166666665085</v>
      </c>
      <c r="B657" s="25">
        <v>0</v>
      </c>
      <c r="C657" s="26">
        <v>0</v>
      </c>
      <c r="D657" s="25">
        <v>0</v>
      </c>
      <c r="E657" s="26">
        <v>0</v>
      </c>
      <c r="F657" s="27">
        <f t="shared" si="132"/>
        <v>0</v>
      </c>
      <c r="G657" s="27">
        <f t="shared" si="132"/>
        <v>0</v>
      </c>
      <c r="H657" s="28">
        <f>'[2]07-2021'!P663</f>
        <v>0</v>
      </c>
      <c r="I657" s="76">
        <f t="shared" si="133"/>
        <v>0</v>
      </c>
      <c r="J657" s="77">
        <f t="shared" si="131"/>
        <v>0</v>
      </c>
      <c r="K657" s="78">
        <v>3.81</v>
      </c>
      <c r="L657" s="77">
        <f t="shared" si="129"/>
        <v>74.628</v>
      </c>
      <c r="M657" s="77">
        <f t="shared" si="138"/>
        <v>38.986242810062144</v>
      </c>
      <c r="N657" s="77">
        <f t="shared" si="138"/>
        <v>23.727225133685483</v>
      </c>
      <c r="O657" s="77">
        <f t="shared" si="138"/>
        <v>21.554090736778541</v>
      </c>
      <c r="P657" s="77">
        <f t="shared" si="138"/>
        <v>33.43715435299589</v>
      </c>
      <c r="Q657" s="77">
        <f t="shared" si="138"/>
        <v>33.455047569524993</v>
      </c>
      <c r="R657" s="77">
        <f t="shared" si="134"/>
        <v>74.628</v>
      </c>
      <c r="S657" s="77">
        <f t="shared" si="135"/>
        <v>0</v>
      </c>
      <c r="T657" s="77">
        <f t="shared" si="139"/>
        <v>0</v>
      </c>
      <c r="U657" s="99">
        <f t="shared" si="136"/>
        <v>0</v>
      </c>
      <c r="V657" s="99">
        <f t="shared" si="137"/>
        <v>0</v>
      </c>
    </row>
    <row r="658" spans="1:22" x14ac:dyDescent="0.25">
      <c r="A658" s="24">
        <f>'[2]07-2021'!A664</f>
        <v>44405.20833333175</v>
      </c>
      <c r="B658" s="25">
        <v>0</v>
      </c>
      <c r="C658" s="26">
        <v>0</v>
      </c>
      <c r="D658" s="25">
        <v>0</v>
      </c>
      <c r="E658" s="26">
        <v>0</v>
      </c>
      <c r="F658" s="27">
        <f t="shared" si="132"/>
        <v>0</v>
      </c>
      <c r="G658" s="27">
        <f t="shared" si="132"/>
        <v>0</v>
      </c>
      <c r="H658" s="28">
        <f>'[2]07-2021'!P664</f>
        <v>0</v>
      </c>
      <c r="I658" s="76">
        <f t="shared" si="133"/>
        <v>0</v>
      </c>
      <c r="J658" s="77">
        <f t="shared" si="131"/>
        <v>0</v>
      </c>
      <c r="K658" s="78">
        <v>3.81</v>
      </c>
      <c r="L658" s="77">
        <f t="shared" si="129"/>
        <v>74.628</v>
      </c>
      <c r="M658" s="77">
        <f t="shared" si="138"/>
        <v>38.986242810062144</v>
      </c>
      <c r="N658" s="77">
        <f t="shared" si="138"/>
        <v>23.727225133685483</v>
      </c>
      <c r="O658" s="77">
        <f t="shared" si="138"/>
        <v>21.554090736778541</v>
      </c>
      <c r="P658" s="77">
        <f t="shared" si="138"/>
        <v>33.43715435299589</v>
      </c>
      <c r="Q658" s="77">
        <f t="shared" si="138"/>
        <v>33.455047569524993</v>
      </c>
      <c r="R658" s="77">
        <f t="shared" si="134"/>
        <v>74.628</v>
      </c>
      <c r="S658" s="77">
        <f t="shared" si="135"/>
        <v>0</v>
      </c>
      <c r="T658" s="77">
        <f t="shared" si="139"/>
        <v>0</v>
      </c>
      <c r="U658" s="99">
        <f t="shared" si="136"/>
        <v>0</v>
      </c>
      <c r="V658" s="99">
        <f t="shared" si="137"/>
        <v>0</v>
      </c>
    </row>
    <row r="659" spans="1:22" x14ac:dyDescent="0.25">
      <c r="A659" s="24">
        <f>'[2]07-2021'!A665</f>
        <v>44405.249999998414</v>
      </c>
      <c r="B659" s="25">
        <v>0</v>
      </c>
      <c r="C659" s="26">
        <v>0</v>
      </c>
      <c r="D659" s="25">
        <v>0</v>
      </c>
      <c r="E659" s="26">
        <v>0</v>
      </c>
      <c r="F659" s="27">
        <f t="shared" si="132"/>
        <v>0</v>
      </c>
      <c r="G659" s="27">
        <f t="shared" si="132"/>
        <v>0</v>
      </c>
      <c r="H659" s="28">
        <f>'[2]07-2021'!P665</f>
        <v>0</v>
      </c>
      <c r="I659" s="76">
        <f t="shared" si="133"/>
        <v>0</v>
      </c>
      <c r="J659" s="77">
        <f t="shared" si="131"/>
        <v>0</v>
      </c>
      <c r="K659" s="78">
        <v>3.81</v>
      </c>
      <c r="L659" s="77">
        <f t="shared" si="129"/>
        <v>74.628</v>
      </c>
      <c r="M659" s="77">
        <f t="shared" si="138"/>
        <v>38.986242810062144</v>
      </c>
      <c r="N659" s="77">
        <f t="shared" si="138"/>
        <v>23.727225133685483</v>
      </c>
      <c r="O659" s="77">
        <f t="shared" si="138"/>
        <v>21.554090736778541</v>
      </c>
      <c r="P659" s="77">
        <f t="shared" si="138"/>
        <v>33.43715435299589</v>
      </c>
      <c r="Q659" s="77">
        <f t="shared" si="138"/>
        <v>33.455047569524993</v>
      </c>
      <c r="R659" s="77">
        <f t="shared" si="134"/>
        <v>74.628</v>
      </c>
      <c r="S659" s="77">
        <f t="shared" si="135"/>
        <v>0</v>
      </c>
      <c r="T659" s="77">
        <f t="shared" si="139"/>
        <v>0</v>
      </c>
      <c r="U659" s="99">
        <f t="shared" si="136"/>
        <v>0</v>
      </c>
      <c r="V659" s="99">
        <f t="shared" si="137"/>
        <v>0</v>
      </c>
    </row>
    <row r="660" spans="1:22" x14ac:dyDescent="0.25">
      <c r="A660" s="24">
        <f>'[2]07-2021'!A666</f>
        <v>44405.291666665078</v>
      </c>
      <c r="B660" s="25">
        <v>58.575000000000003</v>
      </c>
      <c r="C660" s="26">
        <v>1685.2613249999999</v>
      </c>
      <c r="D660" s="25">
        <v>58.575000000000003</v>
      </c>
      <c r="E660" s="26">
        <v>1685.261</v>
      </c>
      <c r="F660" s="27">
        <f t="shared" si="132"/>
        <v>0</v>
      </c>
      <c r="G660" s="27">
        <f t="shared" si="132"/>
        <v>3.2499999997526174E-4</v>
      </c>
      <c r="H660" s="28">
        <f>'[2]07-2021'!P666</f>
        <v>0</v>
      </c>
      <c r="I660" s="76">
        <f t="shared" si="133"/>
        <v>0</v>
      </c>
      <c r="J660" s="77">
        <f t="shared" si="131"/>
        <v>0</v>
      </c>
      <c r="K660" s="78">
        <v>3.81</v>
      </c>
      <c r="L660" s="77">
        <f t="shared" si="129"/>
        <v>74.628</v>
      </c>
      <c r="M660" s="77">
        <f t="shared" si="138"/>
        <v>38.986242810062144</v>
      </c>
      <c r="N660" s="77">
        <f t="shared" si="138"/>
        <v>23.727225133685483</v>
      </c>
      <c r="O660" s="77">
        <f t="shared" si="138"/>
        <v>21.554090736778541</v>
      </c>
      <c r="P660" s="77">
        <f t="shared" si="138"/>
        <v>33.43715435299589</v>
      </c>
      <c r="Q660" s="77">
        <f t="shared" si="138"/>
        <v>33.455047569524993</v>
      </c>
      <c r="R660" s="77">
        <f t="shared" si="134"/>
        <v>74.628</v>
      </c>
      <c r="S660" s="77">
        <f t="shared" si="135"/>
        <v>0</v>
      </c>
      <c r="T660" s="77">
        <f t="shared" si="139"/>
        <v>0</v>
      </c>
      <c r="U660" s="99">
        <f t="shared" si="136"/>
        <v>0</v>
      </c>
      <c r="V660" s="99">
        <f t="shared" si="137"/>
        <v>0</v>
      </c>
    </row>
    <row r="661" spans="1:22" x14ac:dyDescent="0.25">
      <c r="A661" s="24">
        <f>'[2]07-2021'!A667</f>
        <v>44405.333333331742</v>
      </c>
      <c r="B661" s="25">
        <v>192.97499999999999</v>
      </c>
      <c r="C661" s="26">
        <v>5744.2868250000001</v>
      </c>
      <c r="D661" s="25">
        <v>192.97499999999999</v>
      </c>
      <c r="E661" s="26">
        <v>5744.2870000000003</v>
      </c>
      <c r="F661" s="27">
        <f t="shared" si="132"/>
        <v>0</v>
      </c>
      <c r="G661" s="27">
        <f t="shared" si="132"/>
        <v>-1.7500000012660166E-4</v>
      </c>
      <c r="H661" s="28">
        <f>'[2]07-2021'!P667</f>
        <v>0</v>
      </c>
      <c r="I661" s="76">
        <f t="shared" si="133"/>
        <v>0</v>
      </c>
      <c r="J661" s="77">
        <f t="shared" si="131"/>
        <v>0</v>
      </c>
      <c r="K661" s="78">
        <v>3.81</v>
      </c>
      <c r="L661" s="77">
        <f t="shared" si="129"/>
        <v>74.628</v>
      </c>
      <c r="M661" s="77">
        <f t="shared" si="138"/>
        <v>38.986242810062144</v>
      </c>
      <c r="N661" s="77">
        <f t="shared" si="138"/>
        <v>23.727225133685483</v>
      </c>
      <c r="O661" s="77">
        <f t="shared" si="138"/>
        <v>21.554090736778541</v>
      </c>
      <c r="P661" s="77">
        <f t="shared" si="138"/>
        <v>33.43715435299589</v>
      </c>
      <c r="Q661" s="77">
        <f t="shared" si="138"/>
        <v>33.455047569524993</v>
      </c>
      <c r="R661" s="77">
        <f t="shared" si="134"/>
        <v>74.628</v>
      </c>
      <c r="S661" s="77">
        <f t="shared" si="135"/>
        <v>0</v>
      </c>
      <c r="T661" s="77">
        <f t="shared" si="139"/>
        <v>0</v>
      </c>
      <c r="U661" s="99">
        <f t="shared" si="136"/>
        <v>0</v>
      </c>
      <c r="V661" s="99">
        <f t="shared" si="137"/>
        <v>0</v>
      </c>
    </row>
    <row r="662" spans="1:22" x14ac:dyDescent="0.25">
      <c r="A662" s="24">
        <f>'[2]07-2021'!A668</f>
        <v>44405.374999998407</v>
      </c>
      <c r="B662" s="25">
        <v>195.63900000000001</v>
      </c>
      <c r="C662" s="26">
        <v>6646.4437470000003</v>
      </c>
      <c r="D662" s="25">
        <v>195.63900000000001</v>
      </c>
      <c r="E662" s="26">
        <v>6646.4440000000004</v>
      </c>
      <c r="F662" s="27">
        <f t="shared" si="132"/>
        <v>0</v>
      </c>
      <c r="G662" s="27">
        <f t="shared" si="132"/>
        <v>-2.5300000015704427E-4</v>
      </c>
      <c r="H662" s="28">
        <f>'[2]07-2021'!P668</f>
        <v>0</v>
      </c>
      <c r="I662" s="76">
        <f t="shared" si="133"/>
        <v>0</v>
      </c>
      <c r="J662" s="77">
        <f t="shared" si="131"/>
        <v>0</v>
      </c>
      <c r="K662" s="78">
        <v>3.81</v>
      </c>
      <c r="L662" s="77">
        <f t="shared" si="129"/>
        <v>74.628</v>
      </c>
      <c r="M662" s="77">
        <f t="shared" si="138"/>
        <v>38.986242810062144</v>
      </c>
      <c r="N662" s="77">
        <f t="shared" si="138"/>
        <v>23.727225133685483</v>
      </c>
      <c r="O662" s="77">
        <f t="shared" si="138"/>
        <v>21.554090736778541</v>
      </c>
      <c r="P662" s="77">
        <f t="shared" si="138"/>
        <v>33.43715435299589</v>
      </c>
      <c r="Q662" s="77">
        <f t="shared" si="138"/>
        <v>33.455047569524993</v>
      </c>
      <c r="R662" s="77">
        <f t="shared" si="134"/>
        <v>74.628</v>
      </c>
      <c r="S662" s="77">
        <f t="shared" si="135"/>
        <v>0</v>
      </c>
      <c r="T662" s="77">
        <f t="shared" si="139"/>
        <v>0</v>
      </c>
      <c r="U662" s="99">
        <f t="shared" si="136"/>
        <v>0</v>
      </c>
      <c r="V662" s="99">
        <f t="shared" si="137"/>
        <v>0</v>
      </c>
    </row>
    <row r="663" spans="1:22" x14ac:dyDescent="0.25">
      <c r="A663" s="24">
        <f>'[2]07-2021'!A669</f>
        <v>44405.416666665071</v>
      </c>
      <c r="B663" s="25">
        <v>248.28700000000001</v>
      </c>
      <c r="C663" s="26">
        <v>8620.0280660000008</v>
      </c>
      <c r="D663" s="25">
        <v>248.28700000000001</v>
      </c>
      <c r="E663" s="26">
        <v>8620.0280000000002</v>
      </c>
      <c r="F663" s="27">
        <f t="shared" si="132"/>
        <v>0</v>
      </c>
      <c r="G663" s="27">
        <f t="shared" si="132"/>
        <v>6.6000000515487045E-5</v>
      </c>
      <c r="H663" s="28">
        <f>'[2]07-2021'!P669</f>
        <v>0</v>
      </c>
      <c r="I663" s="76">
        <f t="shared" si="133"/>
        <v>0</v>
      </c>
      <c r="J663" s="77">
        <f t="shared" si="131"/>
        <v>0</v>
      </c>
      <c r="K663" s="78">
        <v>3.81</v>
      </c>
      <c r="L663" s="77">
        <f t="shared" si="129"/>
        <v>74.628</v>
      </c>
      <c r="M663" s="77">
        <f t="shared" si="138"/>
        <v>38.986242810062144</v>
      </c>
      <c r="N663" s="77">
        <f t="shared" si="138"/>
        <v>23.727225133685483</v>
      </c>
      <c r="O663" s="77">
        <f t="shared" si="138"/>
        <v>21.554090736778541</v>
      </c>
      <c r="P663" s="77">
        <f t="shared" si="138"/>
        <v>33.43715435299589</v>
      </c>
      <c r="Q663" s="77">
        <f t="shared" si="138"/>
        <v>33.455047569524993</v>
      </c>
      <c r="R663" s="77">
        <f t="shared" si="134"/>
        <v>74.628</v>
      </c>
      <c r="S663" s="77">
        <f t="shared" si="135"/>
        <v>0</v>
      </c>
      <c r="T663" s="77">
        <f t="shared" si="139"/>
        <v>0</v>
      </c>
      <c r="U663" s="99">
        <f t="shared" si="136"/>
        <v>0</v>
      </c>
      <c r="V663" s="99">
        <f t="shared" si="137"/>
        <v>0</v>
      </c>
    </row>
    <row r="664" spans="1:22" x14ac:dyDescent="0.25">
      <c r="A664" s="24">
        <f>'[2]07-2021'!A670</f>
        <v>44405.458333331735</v>
      </c>
      <c r="B664" s="25">
        <v>254.727</v>
      </c>
      <c r="C664" s="26">
        <v>9014.0243489999993</v>
      </c>
      <c r="D664" s="25">
        <v>254.727</v>
      </c>
      <c r="E664" s="26">
        <v>9014.0239999999994</v>
      </c>
      <c r="F664" s="27">
        <f t="shared" si="132"/>
        <v>0</v>
      </c>
      <c r="G664" s="27">
        <f t="shared" si="132"/>
        <v>3.4899999991466757E-4</v>
      </c>
      <c r="H664" s="28">
        <f>'[2]07-2021'!P670</f>
        <v>0</v>
      </c>
      <c r="I664" s="76">
        <f t="shared" si="133"/>
        <v>0</v>
      </c>
      <c r="J664" s="77">
        <f t="shared" si="131"/>
        <v>0</v>
      </c>
      <c r="K664" s="78">
        <v>3.81</v>
      </c>
      <c r="L664" s="77">
        <f t="shared" si="129"/>
        <v>74.628</v>
      </c>
      <c r="M664" s="77">
        <f t="shared" ref="M664:Q679" si="140">M663</f>
        <v>38.986242810062144</v>
      </c>
      <c r="N664" s="77">
        <f t="shared" si="140"/>
        <v>23.727225133685483</v>
      </c>
      <c r="O664" s="77">
        <f t="shared" si="140"/>
        <v>21.554090736778541</v>
      </c>
      <c r="P664" s="77">
        <f t="shared" si="140"/>
        <v>33.43715435299589</v>
      </c>
      <c r="Q664" s="77">
        <f t="shared" si="140"/>
        <v>33.455047569524993</v>
      </c>
      <c r="R664" s="77">
        <f t="shared" si="134"/>
        <v>74.628</v>
      </c>
      <c r="S664" s="77">
        <f t="shared" si="135"/>
        <v>0</v>
      </c>
      <c r="T664" s="77">
        <f t="shared" si="139"/>
        <v>0</v>
      </c>
      <c r="U664" s="99">
        <f t="shared" si="136"/>
        <v>0</v>
      </c>
      <c r="V664" s="99">
        <f t="shared" si="137"/>
        <v>0</v>
      </c>
    </row>
    <row r="665" spans="1:22" x14ac:dyDescent="0.25">
      <c r="A665" s="24">
        <f>'[2]07-2021'!A671</f>
        <v>44405.499999998399</v>
      </c>
      <c r="B665" s="25">
        <v>240.27699999999999</v>
      </c>
      <c r="C665" s="26">
        <v>9543.0816090000008</v>
      </c>
      <c r="D665" s="25">
        <v>240.27699999999999</v>
      </c>
      <c r="E665" s="26">
        <v>9543.0820000000003</v>
      </c>
      <c r="F665" s="27">
        <f t="shared" si="132"/>
        <v>0</v>
      </c>
      <c r="G665" s="27">
        <f t="shared" si="132"/>
        <v>-3.9099999958125409E-4</v>
      </c>
      <c r="H665" s="28">
        <f>'[2]07-2021'!P671</f>
        <v>0</v>
      </c>
      <c r="I665" s="76">
        <f t="shared" si="133"/>
        <v>0</v>
      </c>
      <c r="J665" s="77">
        <f t="shared" si="131"/>
        <v>0</v>
      </c>
      <c r="K665" s="78">
        <v>3.81</v>
      </c>
      <c r="L665" s="77">
        <f t="shared" si="129"/>
        <v>74.628</v>
      </c>
      <c r="M665" s="77">
        <f t="shared" si="140"/>
        <v>38.986242810062144</v>
      </c>
      <c r="N665" s="77">
        <f t="shared" si="140"/>
        <v>23.727225133685483</v>
      </c>
      <c r="O665" s="77">
        <f t="shared" si="140"/>
        <v>21.554090736778541</v>
      </c>
      <c r="P665" s="77">
        <f t="shared" si="140"/>
        <v>33.43715435299589</v>
      </c>
      <c r="Q665" s="77">
        <f t="shared" si="140"/>
        <v>33.455047569524993</v>
      </c>
      <c r="R665" s="77">
        <f t="shared" si="134"/>
        <v>74.628</v>
      </c>
      <c r="S665" s="77">
        <f t="shared" si="135"/>
        <v>0</v>
      </c>
      <c r="T665" s="77">
        <f t="shared" si="139"/>
        <v>0</v>
      </c>
      <c r="U665" s="99">
        <f t="shared" si="136"/>
        <v>0</v>
      </c>
      <c r="V665" s="99">
        <f t="shared" si="137"/>
        <v>0</v>
      </c>
    </row>
    <row r="666" spans="1:22" x14ac:dyDescent="0.25">
      <c r="A666" s="24">
        <f>'[2]07-2021'!A672</f>
        <v>44405.541666665064</v>
      </c>
      <c r="B666" s="25">
        <v>179.953</v>
      </c>
      <c r="C666" s="26">
        <v>7226.1926679999997</v>
      </c>
      <c r="D666" s="25">
        <v>179.953</v>
      </c>
      <c r="E666" s="26">
        <v>7226.1930000000002</v>
      </c>
      <c r="F666" s="27">
        <f t="shared" si="132"/>
        <v>0</v>
      </c>
      <c r="G666" s="27">
        <f t="shared" si="132"/>
        <v>-3.3200000052602263E-4</v>
      </c>
      <c r="H666" s="28">
        <f>'[2]07-2021'!P672</f>
        <v>0</v>
      </c>
      <c r="I666" s="76">
        <f t="shared" si="133"/>
        <v>0</v>
      </c>
      <c r="J666" s="77">
        <f t="shared" si="131"/>
        <v>0</v>
      </c>
      <c r="K666" s="78">
        <v>3.81</v>
      </c>
      <c r="L666" s="77">
        <f t="shared" si="129"/>
        <v>74.628</v>
      </c>
      <c r="M666" s="77">
        <f t="shared" si="140"/>
        <v>38.986242810062144</v>
      </c>
      <c r="N666" s="77">
        <f t="shared" si="140"/>
        <v>23.727225133685483</v>
      </c>
      <c r="O666" s="77">
        <f t="shared" si="140"/>
        <v>21.554090736778541</v>
      </c>
      <c r="P666" s="77">
        <f t="shared" si="140"/>
        <v>33.43715435299589</v>
      </c>
      <c r="Q666" s="77">
        <f t="shared" si="140"/>
        <v>33.455047569524993</v>
      </c>
      <c r="R666" s="77">
        <f t="shared" si="134"/>
        <v>74.628</v>
      </c>
      <c r="S666" s="77">
        <f t="shared" si="135"/>
        <v>0</v>
      </c>
      <c r="T666" s="77">
        <f t="shared" si="139"/>
        <v>0</v>
      </c>
      <c r="U666" s="99">
        <f t="shared" si="136"/>
        <v>0</v>
      </c>
      <c r="V666" s="99">
        <f t="shared" si="137"/>
        <v>0</v>
      </c>
    </row>
    <row r="667" spans="1:22" x14ac:dyDescent="0.25">
      <c r="A667" s="24">
        <f>'[2]07-2021'!A673</f>
        <v>44405.583333331728</v>
      </c>
      <c r="B667" s="25">
        <v>164.21299999999999</v>
      </c>
      <c r="C667" s="26">
        <v>7755.77999</v>
      </c>
      <c r="D667" s="25">
        <v>164.21299999999999</v>
      </c>
      <c r="E667" s="26">
        <v>7755.78</v>
      </c>
      <c r="F667" s="27">
        <f t="shared" si="132"/>
        <v>0</v>
      </c>
      <c r="G667" s="27">
        <f t="shared" si="132"/>
        <v>-9.9999997473787516E-6</v>
      </c>
      <c r="H667" s="28">
        <f>'[2]07-2021'!P673</f>
        <v>0</v>
      </c>
      <c r="I667" s="76">
        <f t="shared" si="133"/>
        <v>0</v>
      </c>
      <c r="J667" s="77">
        <f t="shared" si="131"/>
        <v>0</v>
      </c>
      <c r="K667" s="78">
        <v>3.81</v>
      </c>
      <c r="L667" s="77">
        <f t="shared" si="129"/>
        <v>74.628</v>
      </c>
      <c r="M667" s="77">
        <f t="shared" si="140"/>
        <v>38.986242810062144</v>
      </c>
      <c r="N667" s="77">
        <f t="shared" si="140"/>
        <v>23.727225133685483</v>
      </c>
      <c r="O667" s="77">
        <f t="shared" si="140"/>
        <v>21.554090736778541</v>
      </c>
      <c r="P667" s="77">
        <f t="shared" si="140"/>
        <v>33.43715435299589</v>
      </c>
      <c r="Q667" s="77">
        <f t="shared" si="140"/>
        <v>33.455047569524993</v>
      </c>
      <c r="R667" s="77">
        <f t="shared" si="134"/>
        <v>74.628</v>
      </c>
      <c r="S667" s="77">
        <f t="shared" si="135"/>
        <v>0</v>
      </c>
      <c r="T667" s="77">
        <f t="shared" si="139"/>
        <v>0</v>
      </c>
      <c r="U667" s="99">
        <f t="shared" si="136"/>
        <v>0</v>
      </c>
      <c r="V667" s="99">
        <f t="shared" si="137"/>
        <v>0</v>
      </c>
    </row>
    <row r="668" spans="1:22" x14ac:dyDescent="0.25">
      <c r="A668" s="24">
        <f>'[2]07-2021'!A674</f>
        <v>44405.624999998392</v>
      </c>
      <c r="B668" s="25">
        <v>184.54900000000001</v>
      </c>
      <c r="C668" s="26">
        <v>8840.6352960000004</v>
      </c>
      <c r="D668" s="25">
        <v>184.54900000000001</v>
      </c>
      <c r="E668" s="26">
        <v>8840.6350000000002</v>
      </c>
      <c r="F668" s="27">
        <f t="shared" si="132"/>
        <v>0</v>
      </c>
      <c r="G668" s="27">
        <f t="shared" si="132"/>
        <v>2.9600000016216654E-4</v>
      </c>
      <c r="H668" s="28">
        <f>'[2]07-2021'!P674</f>
        <v>0</v>
      </c>
      <c r="I668" s="76">
        <f t="shared" si="133"/>
        <v>0</v>
      </c>
      <c r="J668" s="77">
        <f t="shared" si="131"/>
        <v>0</v>
      </c>
      <c r="K668" s="78">
        <v>3.81</v>
      </c>
      <c r="L668" s="77">
        <f t="shared" si="129"/>
        <v>74.628</v>
      </c>
      <c r="M668" s="77">
        <f t="shared" si="140"/>
        <v>38.986242810062144</v>
      </c>
      <c r="N668" s="77">
        <f t="shared" si="140"/>
        <v>23.727225133685483</v>
      </c>
      <c r="O668" s="77">
        <f t="shared" si="140"/>
        <v>21.554090736778541</v>
      </c>
      <c r="P668" s="77">
        <f t="shared" si="140"/>
        <v>33.43715435299589</v>
      </c>
      <c r="Q668" s="77">
        <f t="shared" si="140"/>
        <v>33.455047569524993</v>
      </c>
      <c r="R668" s="77">
        <f t="shared" si="134"/>
        <v>74.628</v>
      </c>
      <c r="S668" s="77">
        <f t="shared" si="135"/>
        <v>0</v>
      </c>
      <c r="T668" s="77">
        <f t="shared" si="139"/>
        <v>0</v>
      </c>
      <c r="U668" s="99">
        <f t="shared" si="136"/>
        <v>0</v>
      </c>
      <c r="V668" s="99">
        <f t="shared" si="137"/>
        <v>0</v>
      </c>
    </row>
    <row r="669" spans="1:22" x14ac:dyDescent="0.25">
      <c r="A669" s="24">
        <f>'[2]07-2021'!A675</f>
        <v>44405.666666665056</v>
      </c>
      <c r="B669" s="25">
        <v>204.773</v>
      </c>
      <c r="C669" s="26">
        <v>10225.339755000001</v>
      </c>
      <c r="D669" s="25">
        <v>204.773</v>
      </c>
      <c r="E669" s="26">
        <v>10225.34</v>
      </c>
      <c r="F669" s="27">
        <f t="shared" si="132"/>
        <v>0</v>
      </c>
      <c r="G669" s="27">
        <f t="shared" si="132"/>
        <v>-2.4499999926774763E-4</v>
      </c>
      <c r="H669" s="28">
        <f>'[2]07-2021'!P675</f>
        <v>0</v>
      </c>
      <c r="I669" s="76">
        <f t="shared" si="133"/>
        <v>0</v>
      </c>
      <c r="J669" s="77">
        <f t="shared" si="131"/>
        <v>0</v>
      </c>
      <c r="K669" s="78">
        <v>3.81</v>
      </c>
      <c r="L669" s="77">
        <f t="shared" si="129"/>
        <v>74.628</v>
      </c>
      <c r="M669" s="77">
        <f t="shared" si="140"/>
        <v>38.986242810062144</v>
      </c>
      <c r="N669" s="77">
        <f t="shared" si="140"/>
        <v>23.727225133685483</v>
      </c>
      <c r="O669" s="77">
        <f t="shared" si="140"/>
        <v>21.554090736778541</v>
      </c>
      <c r="P669" s="77">
        <f t="shared" si="140"/>
        <v>33.43715435299589</v>
      </c>
      <c r="Q669" s="77">
        <f t="shared" si="140"/>
        <v>33.455047569524993</v>
      </c>
      <c r="R669" s="77">
        <f t="shared" si="134"/>
        <v>74.628</v>
      </c>
      <c r="S669" s="77">
        <f t="shared" si="135"/>
        <v>0</v>
      </c>
      <c r="T669" s="77">
        <f t="shared" si="139"/>
        <v>0</v>
      </c>
      <c r="U669" s="99">
        <f t="shared" si="136"/>
        <v>0</v>
      </c>
      <c r="V669" s="99">
        <f t="shared" si="137"/>
        <v>0</v>
      </c>
    </row>
    <row r="670" spans="1:22" x14ac:dyDescent="0.25">
      <c r="A670" s="24">
        <f>'[2]07-2021'!A676</f>
        <v>44405.70833333172</v>
      </c>
      <c r="B670" s="25">
        <v>143.71100000000001</v>
      </c>
      <c r="C670" s="26">
        <v>16728.678954999999</v>
      </c>
      <c r="D670" s="25">
        <v>143.71100000000001</v>
      </c>
      <c r="E670" s="26">
        <v>16728.679</v>
      </c>
      <c r="F670" s="27">
        <f t="shared" si="132"/>
        <v>0</v>
      </c>
      <c r="G670" s="27">
        <f t="shared" si="132"/>
        <v>-4.5000000682193786E-5</v>
      </c>
      <c r="H670" s="28">
        <f>'[2]07-2021'!P676</f>
        <v>0</v>
      </c>
      <c r="I670" s="76">
        <f t="shared" si="133"/>
        <v>0</v>
      </c>
      <c r="J670" s="77">
        <f t="shared" si="131"/>
        <v>0</v>
      </c>
      <c r="K670" s="78">
        <v>3.81</v>
      </c>
      <c r="L670" s="77">
        <f t="shared" si="129"/>
        <v>74.628</v>
      </c>
      <c r="M670" s="77">
        <f t="shared" si="140"/>
        <v>38.986242810062144</v>
      </c>
      <c r="N670" s="77">
        <f t="shared" si="140"/>
        <v>23.727225133685483</v>
      </c>
      <c r="O670" s="77">
        <f t="shared" si="140"/>
        <v>21.554090736778541</v>
      </c>
      <c r="P670" s="77">
        <f t="shared" si="140"/>
        <v>33.43715435299589</v>
      </c>
      <c r="Q670" s="77">
        <f t="shared" si="140"/>
        <v>33.455047569524993</v>
      </c>
      <c r="R670" s="77">
        <f t="shared" si="134"/>
        <v>74.628</v>
      </c>
      <c r="S670" s="77">
        <f t="shared" si="135"/>
        <v>0</v>
      </c>
      <c r="T670" s="77">
        <f t="shared" si="139"/>
        <v>0</v>
      </c>
      <c r="U670" s="99">
        <f t="shared" si="136"/>
        <v>0</v>
      </c>
      <c r="V670" s="99">
        <f t="shared" si="137"/>
        <v>0</v>
      </c>
    </row>
    <row r="671" spans="1:22" x14ac:dyDescent="0.25">
      <c r="A671" s="24">
        <f>'[2]07-2021'!A677</f>
        <v>44405.749999998385</v>
      </c>
      <c r="B671" s="25">
        <v>69.513999999999996</v>
      </c>
      <c r="C671" s="26">
        <v>4771.9275580000003</v>
      </c>
      <c r="D671" s="25">
        <v>69.513999999999996</v>
      </c>
      <c r="E671" s="26">
        <v>4771.9279999999999</v>
      </c>
      <c r="F671" s="27">
        <f t="shared" si="132"/>
        <v>0</v>
      </c>
      <c r="G671" s="27">
        <f t="shared" si="132"/>
        <v>-4.419999995661783E-4</v>
      </c>
      <c r="H671" s="28">
        <f>'[2]07-2021'!P677</f>
        <v>0</v>
      </c>
      <c r="I671" s="76">
        <f t="shared" si="133"/>
        <v>0</v>
      </c>
      <c r="J671" s="77">
        <f t="shared" si="131"/>
        <v>0</v>
      </c>
      <c r="K671" s="78">
        <v>3.81</v>
      </c>
      <c r="L671" s="77">
        <f t="shared" si="129"/>
        <v>74.628</v>
      </c>
      <c r="M671" s="77">
        <f t="shared" si="140"/>
        <v>38.986242810062144</v>
      </c>
      <c r="N671" s="77">
        <f t="shared" si="140"/>
        <v>23.727225133685483</v>
      </c>
      <c r="O671" s="77">
        <f t="shared" si="140"/>
        <v>21.554090736778541</v>
      </c>
      <c r="P671" s="77">
        <f t="shared" si="140"/>
        <v>33.43715435299589</v>
      </c>
      <c r="Q671" s="77">
        <f t="shared" si="140"/>
        <v>33.455047569524993</v>
      </c>
      <c r="R671" s="77">
        <f t="shared" si="134"/>
        <v>74.628</v>
      </c>
      <c r="S671" s="77">
        <f t="shared" si="135"/>
        <v>0</v>
      </c>
      <c r="T671" s="77">
        <f t="shared" si="139"/>
        <v>0</v>
      </c>
      <c r="U671" s="99">
        <f t="shared" si="136"/>
        <v>0</v>
      </c>
      <c r="V671" s="99">
        <f t="shared" si="137"/>
        <v>0</v>
      </c>
    </row>
    <row r="672" spans="1:22" x14ac:dyDescent="0.25">
      <c r="A672" s="24">
        <f>'[2]07-2021'!A678</f>
        <v>44405.791666665049</v>
      </c>
      <c r="B672" s="25">
        <v>80.915999999999997</v>
      </c>
      <c r="C672" s="26">
        <v>4384.9998720000003</v>
      </c>
      <c r="D672" s="25">
        <v>80.915999999999997</v>
      </c>
      <c r="E672" s="26">
        <v>4385</v>
      </c>
      <c r="F672" s="27">
        <f t="shared" si="132"/>
        <v>0</v>
      </c>
      <c r="G672" s="27">
        <f t="shared" si="132"/>
        <v>-1.2799999967683107E-4</v>
      </c>
      <c r="H672" s="28">
        <f>'[2]07-2021'!P678</f>
        <v>0</v>
      </c>
      <c r="I672" s="76">
        <f t="shared" si="133"/>
        <v>0</v>
      </c>
      <c r="J672" s="77">
        <f t="shared" si="131"/>
        <v>0</v>
      </c>
      <c r="K672" s="78">
        <v>3.81</v>
      </c>
      <c r="L672" s="77">
        <f t="shared" si="129"/>
        <v>74.628</v>
      </c>
      <c r="M672" s="77">
        <f t="shared" si="140"/>
        <v>38.986242810062144</v>
      </c>
      <c r="N672" s="77">
        <f t="shared" si="140"/>
        <v>23.727225133685483</v>
      </c>
      <c r="O672" s="77">
        <f t="shared" si="140"/>
        <v>21.554090736778541</v>
      </c>
      <c r="P672" s="77">
        <f t="shared" si="140"/>
        <v>33.43715435299589</v>
      </c>
      <c r="Q672" s="77">
        <f t="shared" si="140"/>
        <v>33.455047569524993</v>
      </c>
      <c r="R672" s="77">
        <f t="shared" si="134"/>
        <v>74.628</v>
      </c>
      <c r="S672" s="77">
        <f t="shared" si="135"/>
        <v>0</v>
      </c>
      <c r="T672" s="77">
        <f t="shared" si="139"/>
        <v>0</v>
      </c>
      <c r="U672" s="99">
        <f t="shared" si="136"/>
        <v>0</v>
      </c>
      <c r="V672" s="99">
        <f t="shared" si="137"/>
        <v>0</v>
      </c>
    </row>
    <row r="673" spans="1:22" x14ac:dyDescent="0.25">
      <c r="A673" s="24">
        <f>'[2]07-2021'!A679</f>
        <v>44405.833333331713</v>
      </c>
      <c r="B673" s="25">
        <v>36.877000000000002</v>
      </c>
      <c r="C673" s="26">
        <v>1580.6957279999999</v>
      </c>
      <c r="D673" s="25">
        <v>36.877000000000002</v>
      </c>
      <c r="E673" s="26">
        <v>1580.6959999999999</v>
      </c>
      <c r="F673" s="27">
        <f t="shared" si="132"/>
        <v>0</v>
      </c>
      <c r="G673" s="27">
        <f t="shared" si="132"/>
        <v>-2.7199999999538704E-4</v>
      </c>
      <c r="H673" s="28">
        <f>'[2]07-2021'!P679</f>
        <v>0</v>
      </c>
      <c r="I673" s="76">
        <f t="shared" si="133"/>
        <v>0</v>
      </c>
      <c r="J673" s="77">
        <f t="shared" si="131"/>
        <v>0</v>
      </c>
      <c r="K673" s="78">
        <v>3.81</v>
      </c>
      <c r="L673" s="77">
        <f t="shared" si="129"/>
        <v>74.628</v>
      </c>
      <c r="M673" s="77">
        <f t="shared" si="140"/>
        <v>38.986242810062144</v>
      </c>
      <c r="N673" s="77">
        <f t="shared" si="140"/>
        <v>23.727225133685483</v>
      </c>
      <c r="O673" s="77">
        <f t="shared" si="140"/>
        <v>21.554090736778541</v>
      </c>
      <c r="P673" s="77">
        <f t="shared" si="140"/>
        <v>33.43715435299589</v>
      </c>
      <c r="Q673" s="77">
        <f t="shared" si="140"/>
        <v>33.455047569524993</v>
      </c>
      <c r="R673" s="77">
        <f t="shared" si="134"/>
        <v>74.628</v>
      </c>
      <c r="S673" s="77">
        <f t="shared" si="135"/>
        <v>0</v>
      </c>
      <c r="T673" s="77">
        <f t="shared" si="139"/>
        <v>0</v>
      </c>
      <c r="U673" s="99">
        <f t="shared" si="136"/>
        <v>0</v>
      </c>
      <c r="V673" s="99">
        <f t="shared" si="137"/>
        <v>0</v>
      </c>
    </row>
    <row r="674" spans="1:22" x14ac:dyDescent="0.25">
      <c r="A674" s="24">
        <f>'[2]07-2021'!A680</f>
        <v>44405.874999998377</v>
      </c>
      <c r="B674" s="25">
        <v>17.555</v>
      </c>
      <c r="C674" s="26">
        <v>721.84404500000005</v>
      </c>
      <c r="D674" s="25">
        <v>17.555</v>
      </c>
      <c r="E674" s="26">
        <v>721.84400000000005</v>
      </c>
      <c r="F674" s="27">
        <f t="shared" si="132"/>
        <v>0</v>
      </c>
      <c r="G674" s="27">
        <f t="shared" si="132"/>
        <v>4.500000000007276E-5</v>
      </c>
      <c r="H674" s="28">
        <f>'[2]07-2021'!P680</f>
        <v>0</v>
      </c>
      <c r="I674" s="76">
        <f t="shared" si="133"/>
        <v>0</v>
      </c>
      <c r="J674" s="77">
        <f t="shared" si="131"/>
        <v>0</v>
      </c>
      <c r="K674" s="78">
        <v>3.81</v>
      </c>
      <c r="L674" s="77">
        <f t="shared" si="129"/>
        <v>74.628</v>
      </c>
      <c r="M674" s="77">
        <f t="shared" si="140"/>
        <v>38.986242810062144</v>
      </c>
      <c r="N674" s="77">
        <f t="shared" si="140"/>
        <v>23.727225133685483</v>
      </c>
      <c r="O674" s="77">
        <f t="shared" si="140"/>
        <v>21.554090736778541</v>
      </c>
      <c r="P674" s="77">
        <f t="shared" si="140"/>
        <v>33.43715435299589</v>
      </c>
      <c r="Q674" s="77">
        <f t="shared" si="140"/>
        <v>33.455047569524993</v>
      </c>
      <c r="R674" s="77">
        <f t="shared" si="134"/>
        <v>74.628</v>
      </c>
      <c r="S674" s="77">
        <f t="shared" si="135"/>
        <v>0</v>
      </c>
      <c r="T674" s="77">
        <f t="shared" si="139"/>
        <v>0</v>
      </c>
      <c r="U674" s="99">
        <f t="shared" si="136"/>
        <v>0</v>
      </c>
      <c r="V674" s="99">
        <f t="shared" si="137"/>
        <v>0</v>
      </c>
    </row>
    <row r="675" spans="1:22" x14ac:dyDescent="0.25">
      <c r="A675" s="24">
        <f>'[2]07-2021'!A681</f>
        <v>44405.916666665042</v>
      </c>
      <c r="B675" s="25">
        <v>36.503</v>
      </c>
      <c r="C675" s="26">
        <v>1647.562905</v>
      </c>
      <c r="D675" s="25">
        <v>36.503</v>
      </c>
      <c r="E675" s="26">
        <v>1647.5630000000001</v>
      </c>
      <c r="F675" s="27">
        <f t="shared" si="132"/>
        <v>0</v>
      </c>
      <c r="G675" s="27">
        <f t="shared" si="132"/>
        <v>-9.500000010120857E-5</v>
      </c>
      <c r="H675" s="28">
        <f>'[2]07-2021'!P681</f>
        <v>0</v>
      </c>
      <c r="I675" s="76">
        <f t="shared" si="133"/>
        <v>0</v>
      </c>
      <c r="J675" s="77">
        <f t="shared" si="131"/>
        <v>0</v>
      </c>
      <c r="K675" s="78">
        <v>3.81</v>
      </c>
      <c r="L675" s="77">
        <f t="shared" si="129"/>
        <v>74.628</v>
      </c>
      <c r="M675" s="77">
        <f t="shared" si="140"/>
        <v>38.986242810062144</v>
      </c>
      <c r="N675" s="77">
        <f t="shared" si="140"/>
        <v>23.727225133685483</v>
      </c>
      <c r="O675" s="77">
        <f t="shared" si="140"/>
        <v>21.554090736778541</v>
      </c>
      <c r="P675" s="77">
        <f t="shared" si="140"/>
        <v>33.43715435299589</v>
      </c>
      <c r="Q675" s="77">
        <f t="shared" si="140"/>
        <v>33.455047569524993</v>
      </c>
      <c r="R675" s="77">
        <f t="shared" si="134"/>
        <v>74.628</v>
      </c>
      <c r="S675" s="77">
        <f t="shared" si="135"/>
        <v>0</v>
      </c>
      <c r="T675" s="77">
        <f t="shared" si="139"/>
        <v>0</v>
      </c>
      <c r="U675" s="99">
        <f t="shared" si="136"/>
        <v>0</v>
      </c>
      <c r="V675" s="99">
        <f t="shared" si="137"/>
        <v>0</v>
      </c>
    </row>
    <row r="676" spans="1:22" x14ac:dyDescent="0.25">
      <c r="A676" s="24">
        <f>'[2]07-2021'!A682</f>
        <v>44405.958333331706</v>
      </c>
      <c r="B676" s="25">
        <v>48.069000000000003</v>
      </c>
      <c r="C676" s="26">
        <v>1992.2677739999999</v>
      </c>
      <c r="D676" s="25">
        <v>48.069000000000003</v>
      </c>
      <c r="E676" s="26">
        <v>1992.268</v>
      </c>
      <c r="F676" s="27">
        <f t="shared" si="132"/>
        <v>0</v>
      </c>
      <c r="G676" s="27">
        <f t="shared" si="132"/>
        <v>-2.2600000011152588E-4</v>
      </c>
      <c r="H676" s="28">
        <f>'[2]07-2021'!P682</f>
        <v>0</v>
      </c>
      <c r="I676" s="76">
        <f t="shared" si="133"/>
        <v>0</v>
      </c>
      <c r="J676" s="77">
        <f t="shared" si="131"/>
        <v>0</v>
      </c>
      <c r="K676" s="78">
        <v>3.81</v>
      </c>
      <c r="L676" s="77">
        <f t="shared" si="129"/>
        <v>74.628</v>
      </c>
      <c r="M676" s="77">
        <f t="shared" si="140"/>
        <v>38.986242810062144</v>
      </c>
      <c r="N676" s="77">
        <f t="shared" si="140"/>
        <v>23.727225133685483</v>
      </c>
      <c r="O676" s="77">
        <f t="shared" si="140"/>
        <v>21.554090736778541</v>
      </c>
      <c r="P676" s="77">
        <f t="shared" si="140"/>
        <v>33.43715435299589</v>
      </c>
      <c r="Q676" s="77">
        <f t="shared" si="140"/>
        <v>33.455047569524993</v>
      </c>
      <c r="R676" s="77">
        <f t="shared" si="134"/>
        <v>74.628</v>
      </c>
      <c r="S676" s="77">
        <f t="shared" si="135"/>
        <v>0</v>
      </c>
      <c r="T676" s="77">
        <f t="shared" si="139"/>
        <v>0</v>
      </c>
      <c r="U676" s="99">
        <f t="shared" si="136"/>
        <v>0</v>
      </c>
      <c r="V676" s="99">
        <f t="shared" si="137"/>
        <v>0</v>
      </c>
    </row>
    <row r="677" spans="1:22" x14ac:dyDescent="0.25">
      <c r="A677" s="24">
        <f>'[2]07-2021'!A683</f>
        <v>44405.99999999837</v>
      </c>
      <c r="B677" s="25">
        <v>0</v>
      </c>
      <c r="C677" s="26">
        <v>0</v>
      </c>
      <c r="D677" s="25">
        <v>0</v>
      </c>
      <c r="E677" s="26">
        <v>0</v>
      </c>
      <c r="F677" s="27">
        <f t="shared" si="132"/>
        <v>0</v>
      </c>
      <c r="G677" s="27">
        <f t="shared" si="132"/>
        <v>0</v>
      </c>
      <c r="H677" s="28">
        <f>'[2]07-2021'!P683</f>
        <v>0</v>
      </c>
      <c r="I677" s="76">
        <f t="shared" si="133"/>
        <v>0</v>
      </c>
      <c r="J677" s="77">
        <f t="shared" si="131"/>
        <v>0</v>
      </c>
      <c r="K677" s="78">
        <v>3.81</v>
      </c>
      <c r="L677" s="77">
        <f t="shared" si="129"/>
        <v>74.628</v>
      </c>
      <c r="M677" s="77">
        <f t="shared" si="140"/>
        <v>38.986242810062144</v>
      </c>
      <c r="N677" s="77">
        <f t="shared" si="140"/>
        <v>23.727225133685483</v>
      </c>
      <c r="O677" s="77">
        <f t="shared" si="140"/>
        <v>21.554090736778541</v>
      </c>
      <c r="P677" s="77">
        <f t="shared" si="140"/>
        <v>33.43715435299589</v>
      </c>
      <c r="Q677" s="77">
        <f t="shared" si="140"/>
        <v>33.455047569524993</v>
      </c>
      <c r="R677" s="77">
        <f t="shared" si="134"/>
        <v>74.628</v>
      </c>
      <c r="S677" s="77">
        <f t="shared" si="135"/>
        <v>0</v>
      </c>
      <c r="T677" s="77">
        <f t="shared" si="139"/>
        <v>0</v>
      </c>
      <c r="U677" s="99">
        <f t="shared" si="136"/>
        <v>0</v>
      </c>
      <c r="V677" s="99">
        <f t="shared" si="137"/>
        <v>0</v>
      </c>
    </row>
    <row r="678" spans="1:22" ht="15" customHeight="1" x14ac:dyDescent="0.25">
      <c r="A678" s="24">
        <f>'[2]07-2021'!A684</f>
        <v>44406.041666665034</v>
      </c>
      <c r="B678" s="25">
        <v>0</v>
      </c>
      <c r="C678" s="26">
        <v>0</v>
      </c>
      <c r="D678" s="25">
        <v>0</v>
      </c>
      <c r="E678" s="26">
        <v>0</v>
      </c>
      <c r="F678" s="27">
        <f t="shared" si="132"/>
        <v>0</v>
      </c>
      <c r="G678" s="27">
        <f t="shared" si="132"/>
        <v>0</v>
      </c>
      <c r="H678" s="28">
        <f>'[2]07-2021'!P684</f>
        <v>0</v>
      </c>
      <c r="I678" s="76">
        <f t="shared" si="133"/>
        <v>0</v>
      </c>
      <c r="J678" s="77">
        <f t="shared" si="131"/>
        <v>0</v>
      </c>
      <c r="K678" s="78">
        <v>3.72</v>
      </c>
      <c r="L678" s="77">
        <f t="shared" si="129"/>
        <v>73.656000000000006</v>
      </c>
      <c r="M678" s="77">
        <f t="shared" si="140"/>
        <v>38.986242810062144</v>
      </c>
      <c r="N678" s="77">
        <f t="shared" si="140"/>
        <v>23.727225133685483</v>
      </c>
      <c r="O678" s="77">
        <f t="shared" si="140"/>
        <v>21.554090736778541</v>
      </c>
      <c r="P678" s="77">
        <f t="shared" si="140"/>
        <v>33.43715435299589</v>
      </c>
      <c r="Q678" s="77">
        <f t="shared" si="140"/>
        <v>33.455047569524993</v>
      </c>
      <c r="R678" s="77">
        <f t="shared" si="134"/>
        <v>73.656000000000006</v>
      </c>
      <c r="S678" s="77">
        <f t="shared" si="135"/>
        <v>0</v>
      </c>
      <c r="T678" s="77">
        <f t="shared" si="139"/>
        <v>0</v>
      </c>
      <c r="U678" s="99">
        <f t="shared" si="136"/>
        <v>0</v>
      </c>
      <c r="V678" s="99">
        <f t="shared" si="137"/>
        <v>0</v>
      </c>
    </row>
    <row r="679" spans="1:22" ht="15" customHeight="1" x14ac:dyDescent="0.25">
      <c r="A679" s="24">
        <f>'[2]07-2021'!A685</f>
        <v>44406.083333331699</v>
      </c>
      <c r="B679" s="25">
        <v>0</v>
      </c>
      <c r="C679" s="26">
        <v>0</v>
      </c>
      <c r="D679" s="25">
        <v>0</v>
      </c>
      <c r="E679" s="26">
        <v>0</v>
      </c>
      <c r="F679" s="27">
        <f t="shared" si="132"/>
        <v>0</v>
      </c>
      <c r="G679" s="27">
        <f t="shared" si="132"/>
        <v>0</v>
      </c>
      <c r="H679" s="28">
        <f>'[2]07-2021'!P685</f>
        <v>0</v>
      </c>
      <c r="I679" s="76">
        <f t="shared" si="133"/>
        <v>0</v>
      </c>
      <c r="J679" s="77">
        <f t="shared" si="131"/>
        <v>0</v>
      </c>
      <c r="K679" s="78">
        <v>3.72</v>
      </c>
      <c r="L679" s="77">
        <f t="shared" si="129"/>
        <v>73.656000000000006</v>
      </c>
      <c r="M679" s="77">
        <f t="shared" si="140"/>
        <v>38.986242810062144</v>
      </c>
      <c r="N679" s="77">
        <f t="shared" si="140"/>
        <v>23.727225133685483</v>
      </c>
      <c r="O679" s="77">
        <f t="shared" si="140"/>
        <v>21.554090736778541</v>
      </c>
      <c r="P679" s="77">
        <f t="shared" si="140"/>
        <v>33.43715435299589</v>
      </c>
      <c r="Q679" s="77">
        <f t="shared" si="140"/>
        <v>33.455047569524993</v>
      </c>
      <c r="R679" s="77">
        <f t="shared" si="134"/>
        <v>73.656000000000006</v>
      </c>
      <c r="S679" s="77">
        <f t="shared" si="135"/>
        <v>0</v>
      </c>
      <c r="T679" s="77">
        <f t="shared" si="139"/>
        <v>0</v>
      </c>
      <c r="U679" s="99">
        <f t="shared" si="136"/>
        <v>0</v>
      </c>
      <c r="V679" s="99">
        <f t="shared" si="137"/>
        <v>0</v>
      </c>
    </row>
    <row r="680" spans="1:22" ht="15" customHeight="1" x14ac:dyDescent="0.25">
      <c r="A680" s="24">
        <f>'[2]07-2021'!A686</f>
        <v>44406.124999998363</v>
      </c>
      <c r="B680" s="25">
        <v>0</v>
      </c>
      <c r="C680" s="26">
        <v>0</v>
      </c>
      <c r="D680" s="25">
        <v>0</v>
      </c>
      <c r="E680" s="26">
        <v>0</v>
      </c>
      <c r="F680" s="27">
        <f t="shared" si="132"/>
        <v>0</v>
      </c>
      <c r="G680" s="27">
        <f t="shared" si="132"/>
        <v>0</v>
      </c>
      <c r="H680" s="28">
        <f>'[2]07-2021'!P686</f>
        <v>0</v>
      </c>
      <c r="I680" s="76">
        <f t="shared" si="133"/>
        <v>0</v>
      </c>
      <c r="J680" s="77">
        <f t="shared" si="131"/>
        <v>0</v>
      </c>
      <c r="K680" s="78">
        <v>3.72</v>
      </c>
      <c r="L680" s="77">
        <f t="shared" si="129"/>
        <v>73.656000000000006</v>
      </c>
      <c r="M680" s="77">
        <f t="shared" ref="M680:Q695" si="141">M679</f>
        <v>38.986242810062144</v>
      </c>
      <c r="N680" s="77">
        <f t="shared" si="141"/>
        <v>23.727225133685483</v>
      </c>
      <c r="O680" s="77">
        <f t="shared" si="141"/>
        <v>21.554090736778541</v>
      </c>
      <c r="P680" s="77">
        <f t="shared" si="141"/>
        <v>33.43715435299589</v>
      </c>
      <c r="Q680" s="77">
        <f t="shared" si="141"/>
        <v>33.455047569524993</v>
      </c>
      <c r="R680" s="77">
        <f t="shared" si="134"/>
        <v>73.656000000000006</v>
      </c>
      <c r="S680" s="77">
        <f t="shared" si="135"/>
        <v>0</v>
      </c>
      <c r="T680" s="77">
        <f t="shared" si="139"/>
        <v>0</v>
      </c>
      <c r="U680" s="99">
        <f t="shared" si="136"/>
        <v>0</v>
      </c>
      <c r="V680" s="99">
        <f t="shared" si="137"/>
        <v>0</v>
      </c>
    </row>
    <row r="681" spans="1:22" ht="15" customHeight="1" x14ac:dyDescent="0.25">
      <c r="A681" s="24">
        <f>'[2]07-2021'!A687</f>
        <v>44406.166666665027</v>
      </c>
      <c r="B681" s="25">
        <v>0</v>
      </c>
      <c r="C681" s="26">
        <v>0</v>
      </c>
      <c r="D681" s="25">
        <v>0</v>
      </c>
      <c r="E681" s="26">
        <v>0</v>
      </c>
      <c r="F681" s="27">
        <f t="shared" si="132"/>
        <v>0</v>
      </c>
      <c r="G681" s="27">
        <f t="shared" si="132"/>
        <v>0</v>
      </c>
      <c r="H681" s="28">
        <f>'[2]07-2021'!P687</f>
        <v>0</v>
      </c>
      <c r="I681" s="76">
        <f t="shared" si="133"/>
        <v>0</v>
      </c>
      <c r="J681" s="77">
        <f t="shared" si="131"/>
        <v>0</v>
      </c>
      <c r="K681" s="78">
        <v>3.72</v>
      </c>
      <c r="L681" s="77">
        <f t="shared" si="129"/>
        <v>73.656000000000006</v>
      </c>
      <c r="M681" s="77">
        <f t="shared" si="141"/>
        <v>38.986242810062144</v>
      </c>
      <c r="N681" s="77">
        <f t="shared" si="141"/>
        <v>23.727225133685483</v>
      </c>
      <c r="O681" s="77">
        <f t="shared" si="141"/>
        <v>21.554090736778541</v>
      </c>
      <c r="P681" s="77">
        <f t="shared" si="141"/>
        <v>33.43715435299589</v>
      </c>
      <c r="Q681" s="77">
        <f t="shared" si="141"/>
        <v>33.455047569524993</v>
      </c>
      <c r="R681" s="77">
        <f t="shared" si="134"/>
        <v>73.656000000000006</v>
      </c>
      <c r="S681" s="77">
        <f t="shared" si="135"/>
        <v>0</v>
      </c>
      <c r="T681" s="77">
        <f t="shared" si="139"/>
        <v>0</v>
      </c>
      <c r="U681" s="99">
        <f t="shared" si="136"/>
        <v>0</v>
      </c>
      <c r="V681" s="99">
        <f t="shared" si="137"/>
        <v>0</v>
      </c>
    </row>
    <row r="682" spans="1:22" ht="15" customHeight="1" x14ac:dyDescent="0.25">
      <c r="A682" s="24">
        <f>'[2]07-2021'!A688</f>
        <v>44406.208333331691</v>
      </c>
      <c r="B682" s="25">
        <v>0</v>
      </c>
      <c r="C682" s="26">
        <v>0</v>
      </c>
      <c r="D682" s="25">
        <v>0</v>
      </c>
      <c r="E682" s="26">
        <v>0</v>
      </c>
      <c r="F682" s="27">
        <f t="shared" si="132"/>
        <v>0</v>
      </c>
      <c r="G682" s="27">
        <f t="shared" si="132"/>
        <v>0</v>
      </c>
      <c r="H682" s="28">
        <f>'[2]07-2021'!P688</f>
        <v>0</v>
      </c>
      <c r="I682" s="76">
        <f t="shared" si="133"/>
        <v>0</v>
      </c>
      <c r="J682" s="77">
        <f t="shared" si="131"/>
        <v>0</v>
      </c>
      <c r="K682" s="78">
        <v>3.72</v>
      </c>
      <c r="L682" s="77">
        <f t="shared" si="129"/>
        <v>73.656000000000006</v>
      </c>
      <c r="M682" s="77">
        <f t="shared" si="141"/>
        <v>38.986242810062144</v>
      </c>
      <c r="N682" s="77">
        <f t="shared" si="141"/>
        <v>23.727225133685483</v>
      </c>
      <c r="O682" s="77">
        <f t="shared" si="141"/>
        <v>21.554090736778541</v>
      </c>
      <c r="P682" s="77">
        <f t="shared" si="141"/>
        <v>33.43715435299589</v>
      </c>
      <c r="Q682" s="77">
        <f t="shared" si="141"/>
        <v>33.455047569524993</v>
      </c>
      <c r="R682" s="77">
        <f t="shared" si="134"/>
        <v>73.656000000000006</v>
      </c>
      <c r="S682" s="77">
        <f t="shared" si="135"/>
        <v>0</v>
      </c>
      <c r="T682" s="77">
        <f t="shared" si="139"/>
        <v>0</v>
      </c>
      <c r="U682" s="99">
        <f t="shared" si="136"/>
        <v>0</v>
      </c>
      <c r="V682" s="99">
        <f t="shared" si="137"/>
        <v>0</v>
      </c>
    </row>
    <row r="683" spans="1:22" ht="15" customHeight="1" x14ac:dyDescent="0.25">
      <c r="A683" s="24">
        <f>'[2]07-2021'!A689</f>
        <v>44406.249999998356</v>
      </c>
      <c r="B683" s="25">
        <v>0</v>
      </c>
      <c r="C683" s="26">
        <v>0</v>
      </c>
      <c r="D683" s="25">
        <v>0</v>
      </c>
      <c r="E683" s="26">
        <v>0</v>
      </c>
      <c r="F683" s="27">
        <f t="shared" si="132"/>
        <v>0</v>
      </c>
      <c r="G683" s="27">
        <f t="shared" si="132"/>
        <v>0</v>
      </c>
      <c r="H683" s="28">
        <f>'[2]07-2021'!P689</f>
        <v>0</v>
      </c>
      <c r="I683" s="76">
        <f t="shared" si="133"/>
        <v>0</v>
      </c>
      <c r="J683" s="77">
        <f t="shared" si="131"/>
        <v>0</v>
      </c>
      <c r="K683" s="78">
        <v>3.72</v>
      </c>
      <c r="L683" s="77">
        <f t="shared" si="129"/>
        <v>73.656000000000006</v>
      </c>
      <c r="M683" s="77">
        <f t="shared" si="141"/>
        <v>38.986242810062144</v>
      </c>
      <c r="N683" s="77">
        <f t="shared" si="141"/>
        <v>23.727225133685483</v>
      </c>
      <c r="O683" s="77">
        <f t="shared" si="141"/>
        <v>21.554090736778541</v>
      </c>
      <c r="P683" s="77">
        <f t="shared" si="141"/>
        <v>33.43715435299589</v>
      </c>
      <c r="Q683" s="77">
        <f t="shared" si="141"/>
        <v>33.455047569524993</v>
      </c>
      <c r="R683" s="77">
        <f t="shared" si="134"/>
        <v>73.656000000000006</v>
      </c>
      <c r="S683" s="77">
        <f t="shared" si="135"/>
        <v>0</v>
      </c>
      <c r="T683" s="77">
        <f t="shared" si="139"/>
        <v>0</v>
      </c>
      <c r="U683" s="99">
        <f t="shared" si="136"/>
        <v>0</v>
      </c>
      <c r="V683" s="99">
        <f t="shared" si="137"/>
        <v>0</v>
      </c>
    </row>
    <row r="684" spans="1:22" ht="15" customHeight="1" x14ac:dyDescent="0.25">
      <c r="A684" s="24">
        <f>'[2]07-2021'!A690</f>
        <v>44406.29166666502</v>
      </c>
      <c r="B684" s="33">
        <v>0</v>
      </c>
      <c r="C684" s="34">
        <v>0</v>
      </c>
      <c r="D684" s="25">
        <v>0</v>
      </c>
      <c r="E684" s="34">
        <v>0</v>
      </c>
      <c r="F684" s="27">
        <f t="shared" si="132"/>
        <v>0</v>
      </c>
      <c r="G684" s="27">
        <f t="shared" si="132"/>
        <v>0</v>
      </c>
      <c r="H684" s="28">
        <f>'[2]07-2021'!P690</f>
        <v>0</v>
      </c>
      <c r="I684" s="76">
        <f t="shared" si="133"/>
        <v>0</v>
      </c>
      <c r="J684" s="77">
        <f t="shared" si="131"/>
        <v>0</v>
      </c>
      <c r="K684" s="78">
        <v>3.72</v>
      </c>
      <c r="L684" s="77">
        <f t="shared" si="129"/>
        <v>73.656000000000006</v>
      </c>
      <c r="M684" s="77">
        <f t="shared" si="141"/>
        <v>38.986242810062144</v>
      </c>
      <c r="N684" s="77">
        <f t="shared" si="141"/>
        <v>23.727225133685483</v>
      </c>
      <c r="O684" s="77">
        <f t="shared" si="141"/>
        <v>21.554090736778541</v>
      </c>
      <c r="P684" s="77">
        <f t="shared" si="141"/>
        <v>33.43715435299589</v>
      </c>
      <c r="Q684" s="77">
        <f t="shared" si="141"/>
        <v>33.455047569524993</v>
      </c>
      <c r="R684" s="77">
        <f t="shared" si="134"/>
        <v>73.656000000000006</v>
      </c>
      <c r="S684" s="77">
        <f t="shared" si="135"/>
        <v>0</v>
      </c>
      <c r="T684" s="77">
        <f t="shared" si="139"/>
        <v>0</v>
      </c>
      <c r="U684" s="99">
        <f t="shared" si="136"/>
        <v>0</v>
      </c>
      <c r="V684" s="99">
        <f t="shared" si="137"/>
        <v>0</v>
      </c>
    </row>
    <row r="685" spans="1:22" ht="15" customHeight="1" x14ac:dyDescent="0.25">
      <c r="A685" s="24">
        <f>'[2]07-2021'!A691</f>
        <v>44406.333333331684</v>
      </c>
      <c r="B685" s="33">
        <v>0</v>
      </c>
      <c r="C685" s="34">
        <v>0</v>
      </c>
      <c r="D685" s="25">
        <v>0</v>
      </c>
      <c r="E685" s="34">
        <v>0</v>
      </c>
      <c r="F685" s="27">
        <f t="shared" si="132"/>
        <v>0</v>
      </c>
      <c r="G685" s="27">
        <f t="shared" si="132"/>
        <v>0</v>
      </c>
      <c r="H685" s="28">
        <f>'[2]07-2021'!P691</f>
        <v>0</v>
      </c>
      <c r="I685" s="76">
        <f t="shared" si="133"/>
        <v>0</v>
      </c>
      <c r="J685" s="77">
        <f t="shared" si="131"/>
        <v>0</v>
      </c>
      <c r="K685" s="78">
        <v>3.72</v>
      </c>
      <c r="L685" s="77">
        <f t="shared" si="129"/>
        <v>73.656000000000006</v>
      </c>
      <c r="M685" s="77">
        <f t="shared" si="141"/>
        <v>38.986242810062144</v>
      </c>
      <c r="N685" s="77">
        <f t="shared" si="141"/>
        <v>23.727225133685483</v>
      </c>
      <c r="O685" s="77">
        <f t="shared" si="141"/>
        <v>21.554090736778541</v>
      </c>
      <c r="P685" s="77">
        <f t="shared" si="141"/>
        <v>33.43715435299589</v>
      </c>
      <c r="Q685" s="77">
        <f t="shared" si="141"/>
        <v>33.455047569524993</v>
      </c>
      <c r="R685" s="77">
        <f t="shared" si="134"/>
        <v>73.656000000000006</v>
      </c>
      <c r="S685" s="77">
        <f t="shared" si="135"/>
        <v>0</v>
      </c>
      <c r="T685" s="77">
        <f t="shared" si="139"/>
        <v>0</v>
      </c>
      <c r="U685" s="99">
        <f t="shared" si="136"/>
        <v>0</v>
      </c>
      <c r="V685" s="99">
        <f t="shared" si="137"/>
        <v>0</v>
      </c>
    </row>
    <row r="686" spans="1:22" ht="15" customHeight="1" x14ac:dyDescent="0.25">
      <c r="A686" s="24">
        <f>'[2]07-2021'!A692</f>
        <v>44406.374999998348</v>
      </c>
      <c r="B686" s="33">
        <v>0</v>
      </c>
      <c r="C686" s="34">
        <v>0</v>
      </c>
      <c r="D686" s="25">
        <v>0</v>
      </c>
      <c r="E686" s="34">
        <v>0</v>
      </c>
      <c r="F686" s="27">
        <f t="shared" si="132"/>
        <v>0</v>
      </c>
      <c r="G686" s="27">
        <f t="shared" si="132"/>
        <v>0</v>
      </c>
      <c r="H686" s="28">
        <f>'[2]07-2021'!P692</f>
        <v>0</v>
      </c>
      <c r="I686" s="76">
        <f t="shared" si="133"/>
        <v>0</v>
      </c>
      <c r="J686" s="77">
        <f t="shared" si="131"/>
        <v>0</v>
      </c>
      <c r="K686" s="78">
        <v>3.72</v>
      </c>
      <c r="L686" s="77">
        <f t="shared" si="129"/>
        <v>73.656000000000006</v>
      </c>
      <c r="M686" s="77">
        <f t="shared" si="141"/>
        <v>38.986242810062144</v>
      </c>
      <c r="N686" s="77">
        <f t="shared" si="141"/>
        <v>23.727225133685483</v>
      </c>
      <c r="O686" s="77">
        <f t="shared" si="141"/>
        <v>21.554090736778541</v>
      </c>
      <c r="P686" s="77">
        <f t="shared" si="141"/>
        <v>33.43715435299589</v>
      </c>
      <c r="Q686" s="77">
        <f t="shared" si="141"/>
        <v>33.455047569524993</v>
      </c>
      <c r="R686" s="77">
        <f t="shared" si="134"/>
        <v>73.656000000000006</v>
      </c>
      <c r="S686" s="77">
        <f t="shared" si="135"/>
        <v>0</v>
      </c>
      <c r="T686" s="77">
        <f t="shared" si="139"/>
        <v>0</v>
      </c>
      <c r="U686" s="99">
        <f t="shared" si="136"/>
        <v>0</v>
      </c>
      <c r="V686" s="99">
        <f t="shared" si="137"/>
        <v>0</v>
      </c>
    </row>
    <row r="687" spans="1:22" ht="15" customHeight="1" x14ac:dyDescent="0.25">
      <c r="A687" s="24">
        <f>'[2]07-2021'!A693</f>
        <v>44406.416666665013</v>
      </c>
      <c r="B687" s="33">
        <v>70.617999999999995</v>
      </c>
      <c r="C687" s="34">
        <v>2523.3223760000001</v>
      </c>
      <c r="D687" s="25">
        <v>70.617999999999995</v>
      </c>
      <c r="E687" s="34">
        <v>2523.3220000000001</v>
      </c>
      <c r="F687" s="27">
        <f t="shared" si="132"/>
        <v>0</v>
      </c>
      <c r="G687" s="27">
        <f t="shared" si="132"/>
        <v>3.7599999996018596E-4</v>
      </c>
      <c r="H687" s="28">
        <f>'[2]07-2021'!P693</f>
        <v>0</v>
      </c>
      <c r="I687" s="76">
        <f t="shared" si="133"/>
        <v>0</v>
      </c>
      <c r="J687" s="77">
        <f t="shared" si="131"/>
        <v>0</v>
      </c>
      <c r="K687" s="78">
        <v>3.72</v>
      </c>
      <c r="L687" s="77">
        <f t="shared" si="129"/>
        <v>73.656000000000006</v>
      </c>
      <c r="M687" s="77">
        <f t="shared" si="141"/>
        <v>38.986242810062144</v>
      </c>
      <c r="N687" s="77">
        <f t="shared" si="141"/>
        <v>23.727225133685483</v>
      </c>
      <c r="O687" s="77">
        <f t="shared" si="141"/>
        <v>21.554090736778541</v>
      </c>
      <c r="P687" s="77">
        <f t="shared" si="141"/>
        <v>33.43715435299589</v>
      </c>
      <c r="Q687" s="77">
        <f t="shared" si="141"/>
        <v>33.455047569524993</v>
      </c>
      <c r="R687" s="77">
        <f t="shared" si="134"/>
        <v>73.656000000000006</v>
      </c>
      <c r="S687" s="77">
        <f t="shared" si="135"/>
        <v>0</v>
      </c>
      <c r="T687" s="77">
        <f t="shared" si="139"/>
        <v>0</v>
      </c>
      <c r="U687" s="99">
        <f t="shared" si="136"/>
        <v>0</v>
      </c>
      <c r="V687" s="99">
        <f t="shared" si="137"/>
        <v>0</v>
      </c>
    </row>
    <row r="688" spans="1:22" ht="15" customHeight="1" x14ac:dyDescent="0.25">
      <c r="A688" s="24">
        <f>'[2]07-2021'!A694</f>
        <v>44406.458333331677</v>
      </c>
      <c r="B688" s="33">
        <v>181.995</v>
      </c>
      <c r="C688" s="34">
        <v>5964.3401400000002</v>
      </c>
      <c r="D688" s="25">
        <v>181.995</v>
      </c>
      <c r="E688" s="34">
        <v>5964.34</v>
      </c>
      <c r="F688" s="27">
        <f t="shared" si="132"/>
        <v>0</v>
      </c>
      <c r="G688" s="27">
        <f t="shared" si="132"/>
        <v>1.4000000010128133E-4</v>
      </c>
      <c r="H688" s="28">
        <f>'[2]07-2021'!P694</f>
        <v>0</v>
      </c>
      <c r="I688" s="76">
        <f t="shared" si="133"/>
        <v>0</v>
      </c>
      <c r="J688" s="77">
        <f t="shared" si="131"/>
        <v>0</v>
      </c>
      <c r="K688" s="78">
        <v>3.72</v>
      </c>
      <c r="L688" s="77">
        <f t="shared" si="129"/>
        <v>73.656000000000006</v>
      </c>
      <c r="M688" s="77">
        <f t="shared" si="141"/>
        <v>38.986242810062144</v>
      </c>
      <c r="N688" s="77">
        <f t="shared" si="141"/>
        <v>23.727225133685483</v>
      </c>
      <c r="O688" s="77">
        <f t="shared" si="141"/>
        <v>21.554090736778541</v>
      </c>
      <c r="P688" s="77">
        <f t="shared" si="141"/>
        <v>33.43715435299589</v>
      </c>
      <c r="Q688" s="77">
        <f t="shared" si="141"/>
        <v>33.455047569524993</v>
      </c>
      <c r="R688" s="77">
        <f t="shared" si="134"/>
        <v>73.656000000000006</v>
      </c>
      <c r="S688" s="77">
        <f t="shared" si="135"/>
        <v>0</v>
      </c>
      <c r="T688" s="77">
        <f t="shared" si="139"/>
        <v>0</v>
      </c>
      <c r="U688" s="99">
        <f t="shared" si="136"/>
        <v>0</v>
      </c>
      <c r="V688" s="99">
        <f t="shared" si="137"/>
        <v>0</v>
      </c>
    </row>
    <row r="689" spans="1:22" ht="15" customHeight="1" x14ac:dyDescent="0.25">
      <c r="A689" s="24">
        <f>'[2]07-2021'!A695</f>
        <v>44406.499999998341</v>
      </c>
      <c r="B689" s="33">
        <v>224.006</v>
      </c>
      <c r="C689" s="34">
        <v>7812.6572619999997</v>
      </c>
      <c r="D689" s="25">
        <v>224.006</v>
      </c>
      <c r="E689" s="34">
        <v>7812.6570000000002</v>
      </c>
      <c r="F689" s="27">
        <f t="shared" si="132"/>
        <v>0</v>
      </c>
      <c r="G689" s="27">
        <f t="shared" si="132"/>
        <v>2.6199999956588726E-4</v>
      </c>
      <c r="H689" s="28">
        <f>'[2]07-2021'!P695</f>
        <v>0</v>
      </c>
      <c r="I689" s="76">
        <f t="shared" si="133"/>
        <v>0</v>
      </c>
      <c r="J689" s="77">
        <f t="shared" si="131"/>
        <v>0</v>
      </c>
      <c r="K689" s="78">
        <v>3.72</v>
      </c>
      <c r="L689" s="77">
        <f t="shared" si="129"/>
        <v>73.656000000000006</v>
      </c>
      <c r="M689" s="77">
        <f t="shared" si="141"/>
        <v>38.986242810062144</v>
      </c>
      <c r="N689" s="77">
        <f t="shared" si="141"/>
        <v>23.727225133685483</v>
      </c>
      <c r="O689" s="77">
        <f t="shared" si="141"/>
        <v>21.554090736778541</v>
      </c>
      <c r="P689" s="77">
        <f t="shared" si="141"/>
        <v>33.43715435299589</v>
      </c>
      <c r="Q689" s="77">
        <f t="shared" si="141"/>
        <v>33.455047569524993</v>
      </c>
      <c r="R689" s="77">
        <f t="shared" si="134"/>
        <v>73.656000000000006</v>
      </c>
      <c r="S689" s="77">
        <f t="shared" si="135"/>
        <v>0</v>
      </c>
      <c r="T689" s="77">
        <f t="shared" si="139"/>
        <v>0</v>
      </c>
      <c r="U689" s="99">
        <f t="shared" si="136"/>
        <v>0</v>
      </c>
      <c r="V689" s="99">
        <f t="shared" si="137"/>
        <v>0</v>
      </c>
    </row>
    <row r="690" spans="1:22" ht="15" customHeight="1" x14ac:dyDescent="0.25">
      <c r="A690" s="24">
        <f>'[2]07-2021'!A696</f>
        <v>44406.541666665005</v>
      </c>
      <c r="B690" s="33">
        <v>162.63</v>
      </c>
      <c r="C690" s="34">
        <v>6213.1165199999996</v>
      </c>
      <c r="D690" s="25">
        <v>162.63</v>
      </c>
      <c r="E690" s="34">
        <v>6213.1170000000002</v>
      </c>
      <c r="F690" s="27">
        <f t="shared" si="132"/>
        <v>0</v>
      </c>
      <c r="G690" s="27">
        <f t="shared" si="132"/>
        <v>-4.800000006071059E-4</v>
      </c>
      <c r="H690" s="28">
        <f>'[2]07-2021'!P696</f>
        <v>0</v>
      </c>
      <c r="I690" s="76">
        <f t="shared" si="133"/>
        <v>0</v>
      </c>
      <c r="J690" s="77">
        <f t="shared" si="131"/>
        <v>0</v>
      </c>
      <c r="K690" s="78">
        <v>3.72</v>
      </c>
      <c r="L690" s="77">
        <f t="shared" si="129"/>
        <v>73.656000000000006</v>
      </c>
      <c r="M690" s="77">
        <f t="shared" si="141"/>
        <v>38.986242810062144</v>
      </c>
      <c r="N690" s="77">
        <f t="shared" si="141"/>
        <v>23.727225133685483</v>
      </c>
      <c r="O690" s="77">
        <f t="shared" si="141"/>
        <v>21.554090736778541</v>
      </c>
      <c r="P690" s="77">
        <f t="shared" si="141"/>
        <v>33.43715435299589</v>
      </c>
      <c r="Q690" s="77">
        <f t="shared" si="141"/>
        <v>33.455047569524993</v>
      </c>
      <c r="R690" s="77">
        <f t="shared" si="134"/>
        <v>73.656000000000006</v>
      </c>
      <c r="S690" s="77">
        <f t="shared" si="135"/>
        <v>0</v>
      </c>
      <c r="T690" s="77">
        <f t="shared" si="139"/>
        <v>0</v>
      </c>
      <c r="U690" s="99">
        <f t="shared" si="136"/>
        <v>0</v>
      </c>
      <c r="V690" s="99">
        <f t="shared" si="137"/>
        <v>0</v>
      </c>
    </row>
    <row r="691" spans="1:22" ht="15" customHeight="1" x14ac:dyDescent="0.25">
      <c r="A691" s="24">
        <f>'[2]07-2021'!A697</f>
        <v>44406.58333333167</v>
      </c>
      <c r="B691" s="33">
        <v>29.545999999999999</v>
      </c>
      <c r="C691" s="34">
        <v>1774.3554839999999</v>
      </c>
      <c r="D691" s="25">
        <v>29.545999999999999</v>
      </c>
      <c r="E691" s="34">
        <v>1774.355</v>
      </c>
      <c r="F691" s="27">
        <f t="shared" si="132"/>
        <v>0</v>
      </c>
      <c r="G691" s="27">
        <f t="shared" si="132"/>
        <v>4.8399999991488585E-4</v>
      </c>
      <c r="H691" s="28">
        <f>'[2]07-2021'!P697</f>
        <v>0</v>
      </c>
      <c r="I691" s="76">
        <f t="shared" si="133"/>
        <v>0</v>
      </c>
      <c r="J691" s="77">
        <f t="shared" si="131"/>
        <v>0</v>
      </c>
      <c r="K691" s="78">
        <v>3.72</v>
      </c>
      <c r="L691" s="77">
        <f t="shared" si="129"/>
        <v>73.656000000000006</v>
      </c>
      <c r="M691" s="77">
        <f t="shared" si="141"/>
        <v>38.986242810062144</v>
      </c>
      <c r="N691" s="77">
        <f t="shared" si="141"/>
        <v>23.727225133685483</v>
      </c>
      <c r="O691" s="77">
        <f t="shared" si="141"/>
        <v>21.554090736778541</v>
      </c>
      <c r="P691" s="77">
        <f t="shared" si="141"/>
        <v>33.43715435299589</v>
      </c>
      <c r="Q691" s="77">
        <f t="shared" si="141"/>
        <v>33.455047569524993</v>
      </c>
      <c r="R691" s="77">
        <f t="shared" si="134"/>
        <v>73.656000000000006</v>
      </c>
      <c r="S691" s="77">
        <f t="shared" si="135"/>
        <v>0</v>
      </c>
      <c r="T691" s="77">
        <f t="shared" si="139"/>
        <v>0</v>
      </c>
      <c r="U691" s="99">
        <f t="shared" si="136"/>
        <v>0</v>
      </c>
      <c r="V691" s="99">
        <f t="shared" si="137"/>
        <v>0</v>
      </c>
    </row>
    <row r="692" spans="1:22" ht="15" customHeight="1" x14ac:dyDescent="0.25">
      <c r="A692" s="24">
        <f>'[2]07-2021'!A698</f>
        <v>44406.624999998334</v>
      </c>
      <c r="B692" s="33">
        <v>0</v>
      </c>
      <c r="C692" s="34">
        <v>0</v>
      </c>
      <c r="D692" s="25">
        <v>0</v>
      </c>
      <c r="E692" s="34">
        <v>0</v>
      </c>
      <c r="F692" s="27">
        <f t="shared" si="132"/>
        <v>0</v>
      </c>
      <c r="G692" s="27">
        <f t="shared" si="132"/>
        <v>0</v>
      </c>
      <c r="H692" s="28">
        <f>'[2]07-2021'!P698</f>
        <v>0</v>
      </c>
      <c r="I692" s="76">
        <f t="shared" si="133"/>
        <v>0</v>
      </c>
      <c r="J692" s="77">
        <f t="shared" si="131"/>
        <v>0</v>
      </c>
      <c r="K692" s="78">
        <v>3.72</v>
      </c>
      <c r="L692" s="77">
        <f t="shared" si="129"/>
        <v>73.656000000000006</v>
      </c>
      <c r="M692" s="77">
        <f t="shared" si="141"/>
        <v>38.986242810062144</v>
      </c>
      <c r="N692" s="77">
        <f t="shared" si="141"/>
        <v>23.727225133685483</v>
      </c>
      <c r="O692" s="77">
        <f t="shared" si="141"/>
        <v>21.554090736778541</v>
      </c>
      <c r="P692" s="77">
        <f t="shared" si="141"/>
        <v>33.43715435299589</v>
      </c>
      <c r="Q692" s="77">
        <f t="shared" si="141"/>
        <v>33.455047569524993</v>
      </c>
      <c r="R692" s="77">
        <f t="shared" si="134"/>
        <v>73.656000000000006</v>
      </c>
      <c r="S692" s="77">
        <f t="shared" si="135"/>
        <v>0</v>
      </c>
      <c r="T692" s="77">
        <f t="shared" si="139"/>
        <v>0</v>
      </c>
      <c r="U692" s="99">
        <f t="shared" si="136"/>
        <v>0</v>
      </c>
      <c r="V692" s="99">
        <f t="shared" si="137"/>
        <v>0</v>
      </c>
    </row>
    <row r="693" spans="1:22" ht="15" customHeight="1" x14ac:dyDescent="0.25">
      <c r="A693" s="24">
        <f>'[2]07-2021'!A699</f>
        <v>44406.666666664998</v>
      </c>
      <c r="B693" s="33">
        <v>0</v>
      </c>
      <c r="C693" s="34">
        <v>0</v>
      </c>
      <c r="D693" s="25">
        <v>0</v>
      </c>
      <c r="E693" s="34">
        <v>0</v>
      </c>
      <c r="F693" s="27">
        <f t="shared" si="132"/>
        <v>0</v>
      </c>
      <c r="G693" s="27">
        <f t="shared" si="132"/>
        <v>0</v>
      </c>
      <c r="H693" s="28">
        <f>'[2]07-2021'!P699</f>
        <v>0</v>
      </c>
      <c r="I693" s="76">
        <f t="shared" si="133"/>
        <v>0</v>
      </c>
      <c r="J693" s="77">
        <f t="shared" si="131"/>
        <v>0</v>
      </c>
      <c r="K693" s="78">
        <v>3.72</v>
      </c>
      <c r="L693" s="77">
        <f t="shared" si="129"/>
        <v>73.656000000000006</v>
      </c>
      <c r="M693" s="77">
        <f t="shared" si="141"/>
        <v>38.986242810062144</v>
      </c>
      <c r="N693" s="77">
        <f t="shared" si="141"/>
        <v>23.727225133685483</v>
      </c>
      <c r="O693" s="77">
        <f t="shared" si="141"/>
        <v>21.554090736778541</v>
      </c>
      <c r="P693" s="77">
        <f t="shared" si="141"/>
        <v>33.43715435299589</v>
      </c>
      <c r="Q693" s="77">
        <f t="shared" si="141"/>
        <v>33.455047569524993</v>
      </c>
      <c r="R693" s="77">
        <f t="shared" si="134"/>
        <v>73.656000000000006</v>
      </c>
      <c r="S693" s="77">
        <f t="shared" si="135"/>
        <v>0</v>
      </c>
      <c r="T693" s="77">
        <f t="shared" si="139"/>
        <v>0</v>
      </c>
      <c r="U693" s="99">
        <f t="shared" si="136"/>
        <v>0</v>
      </c>
      <c r="V693" s="99">
        <f t="shared" si="137"/>
        <v>0</v>
      </c>
    </row>
    <row r="694" spans="1:22" ht="15" customHeight="1" x14ac:dyDescent="0.25">
      <c r="A694" s="24">
        <f>'[2]07-2021'!A700</f>
        <v>44406.708333331662</v>
      </c>
      <c r="B694" s="33">
        <v>5.0549999999999997</v>
      </c>
      <c r="C694" s="34">
        <v>266.989935</v>
      </c>
      <c r="D694" s="25">
        <v>5.0549999999999997</v>
      </c>
      <c r="E694" s="34">
        <v>266.99</v>
      </c>
      <c r="F694" s="27">
        <f t="shared" si="132"/>
        <v>0</v>
      </c>
      <c r="G694" s="27">
        <f t="shared" si="132"/>
        <v>-6.5000000006421033E-5</v>
      </c>
      <c r="H694" s="28">
        <f>'[2]07-2021'!P700</f>
        <v>0</v>
      </c>
      <c r="I694" s="76">
        <f t="shared" si="133"/>
        <v>0</v>
      </c>
      <c r="J694" s="77">
        <f t="shared" si="131"/>
        <v>0</v>
      </c>
      <c r="K694" s="78">
        <v>3.72</v>
      </c>
      <c r="L694" s="77">
        <f t="shared" si="129"/>
        <v>73.656000000000006</v>
      </c>
      <c r="M694" s="77">
        <f t="shared" si="141"/>
        <v>38.986242810062144</v>
      </c>
      <c r="N694" s="77">
        <f t="shared" si="141"/>
        <v>23.727225133685483</v>
      </c>
      <c r="O694" s="77">
        <f t="shared" si="141"/>
        <v>21.554090736778541</v>
      </c>
      <c r="P694" s="77">
        <f t="shared" si="141"/>
        <v>33.43715435299589</v>
      </c>
      <c r="Q694" s="77">
        <f t="shared" si="141"/>
        <v>33.455047569524993</v>
      </c>
      <c r="R694" s="77">
        <f t="shared" si="134"/>
        <v>73.656000000000006</v>
      </c>
      <c r="S694" s="77">
        <f t="shared" si="135"/>
        <v>0</v>
      </c>
      <c r="T694" s="77">
        <f t="shared" si="139"/>
        <v>0</v>
      </c>
      <c r="U694" s="99">
        <f t="shared" si="136"/>
        <v>0</v>
      </c>
      <c r="V694" s="99">
        <f t="shared" si="137"/>
        <v>0</v>
      </c>
    </row>
    <row r="695" spans="1:22" ht="15" customHeight="1" x14ac:dyDescent="0.25">
      <c r="A695" s="24">
        <f>'[2]07-2021'!A701</f>
        <v>44406.749999998327</v>
      </c>
      <c r="B695" s="33">
        <v>37.054000000000002</v>
      </c>
      <c r="C695" s="34">
        <v>2384.9436559999999</v>
      </c>
      <c r="D695" s="25">
        <v>37.054000000000002</v>
      </c>
      <c r="E695" s="34">
        <v>2384.944</v>
      </c>
      <c r="F695" s="27">
        <f t="shared" si="132"/>
        <v>0</v>
      </c>
      <c r="G695" s="27">
        <f t="shared" si="132"/>
        <v>-3.4400000004097819E-4</v>
      </c>
      <c r="H695" s="28">
        <f>'[2]07-2021'!P701</f>
        <v>0</v>
      </c>
      <c r="I695" s="76">
        <f t="shared" si="133"/>
        <v>0</v>
      </c>
      <c r="J695" s="77">
        <f t="shared" si="131"/>
        <v>0</v>
      </c>
      <c r="K695" s="78">
        <v>3.72</v>
      </c>
      <c r="L695" s="77">
        <f t="shared" ref="L695:L749" si="142">IF(AND(MONTH($A$2)&gt;5,MONTH($A$2)&lt;9),(K695*10800)/1000,(K695*10400)/1000)+33.48</f>
        <v>73.656000000000006</v>
      </c>
      <c r="M695" s="77">
        <f t="shared" si="141"/>
        <v>38.986242810062144</v>
      </c>
      <c r="N695" s="77">
        <f t="shared" si="141"/>
        <v>23.727225133685483</v>
      </c>
      <c r="O695" s="77">
        <f t="shared" si="141"/>
        <v>21.554090736778541</v>
      </c>
      <c r="P695" s="77">
        <f t="shared" si="141"/>
        <v>33.43715435299589</v>
      </c>
      <c r="Q695" s="77">
        <f t="shared" si="141"/>
        <v>33.455047569524993</v>
      </c>
      <c r="R695" s="77">
        <f t="shared" si="134"/>
        <v>73.656000000000006</v>
      </c>
      <c r="S695" s="77">
        <f t="shared" si="135"/>
        <v>0</v>
      </c>
      <c r="T695" s="77">
        <f t="shared" si="139"/>
        <v>0</v>
      </c>
      <c r="U695" s="99">
        <f t="shared" si="136"/>
        <v>0</v>
      </c>
      <c r="V695" s="99">
        <f t="shared" si="137"/>
        <v>0</v>
      </c>
    </row>
    <row r="696" spans="1:22" ht="15" customHeight="1" x14ac:dyDescent="0.25">
      <c r="A696" s="24">
        <f>'[2]07-2021'!A702</f>
        <v>44406.791666664991</v>
      </c>
      <c r="B696" s="33">
        <v>87.453999999999994</v>
      </c>
      <c r="C696" s="34">
        <v>3859.7822900000001</v>
      </c>
      <c r="D696" s="25">
        <v>87.453999999999994</v>
      </c>
      <c r="E696" s="34">
        <v>3859.7820000000002</v>
      </c>
      <c r="F696" s="27">
        <f t="shared" si="132"/>
        <v>0</v>
      </c>
      <c r="G696" s="27">
        <f t="shared" si="132"/>
        <v>2.8999999994994141E-4</v>
      </c>
      <c r="H696" s="28">
        <f>'[2]07-2021'!P702</f>
        <v>0</v>
      </c>
      <c r="I696" s="76">
        <f t="shared" si="133"/>
        <v>0</v>
      </c>
      <c r="J696" s="77">
        <f t="shared" si="131"/>
        <v>0</v>
      </c>
      <c r="K696" s="78">
        <v>3.72</v>
      </c>
      <c r="L696" s="77">
        <f t="shared" si="142"/>
        <v>73.656000000000006</v>
      </c>
      <c r="M696" s="77">
        <f t="shared" ref="M696:Q711" si="143">M695</f>
        <v>38.986242810062144</v>
      </c>
      <c r="N696" s="77">
        <f t="shared" si="143"/>
        <v>23.727225133685483</v>
      </c>
      <c r="O696" s="77">
        <f t="shared" si="143"/>
        <v>21.554090736778541</v>
      </c>
      <c r="P696" s="77">
        <f t="shared" si="143"/>
        <v>33.43715435299589</v>
      </c>
      <c r="Q696" s="77">
        <f t="shared" si="143"/>
        <v>33.455047569524993</v>
      </c>
      <c r="R696" s="77">
        <f t="shared" si="134"/>
        <v>73.656000000000006</v>
      </c>
      <c r="S696" s="77">
        <f t="shared" si="135"/>
        <v>0</v>
      </c>
      <c r="T696" s="77">
        <f t="shared" si="139"/>
        <v>0</v>
      </c>
      <c r="U696" s="99">
        <f t="shared" si="136"/>
        <v>0</v>
      </c>
      <c r="V696" s="99">
        <f t="shared" si="137"/>
        <v>0</v>
      </c>
    </row>
    <row r="697" spans="1:22" ht="15" customHeight="1" x14ac:dyDescent="0.25">
      <c r="A697" s="24">
        <f>'[2]07-2021'!A703</f>
        <v>44406.833333331655</v>
      </c>
      <c r="B697" s="33">
        <v>109.88</v>
      </c>
      <c r="C697" s="34">
        <v>4445.6349200000004</v>
      </c>
      <c r="D697" s="25">
        <v>109.88</v>
      </c>
      <c r="E697" s="34">
        <v>4445.6350000000002</v>
      </c>
      <c r="F697" s="27">
        <f t="shared" si="132"/>
        <v>0</v>
      </c>
      <c r="G697" s="27">
        <f t="shared" si="132"/>
        <v>-7.9999999798019417E-5</v>
      </c>
      <c r="H697" s="28">
        <f>'[2]07-2021'!P703</f>
        <v>0</v>
      </c>
      <c r="I697" s="76">
        <f t="shared" si="133"/>
        <v>0</v>
      </c>
      <c r="J697" s="77">
        <f t="shared" si="131"/>
        <v>0</v>
      </c>
      <c r="K697" s="78">
        <v>3.72</v>
      </c>
      <c r="L697" s="77">
        <f t="shared" si="142"/>
        <v>73.656000000000006</v>
      </c>
      <c r="M697" s="77">
        <f t="shared" si="143"/>
        <v>38.986242810062144</v>
      </c>
      <c r="N697" s="77">
        <f t="shared" si="143"/>
        <v>23.727225133685483</v>
      </c>
      <c r="O697" s="77">
        <f t="shared" si="143"/>
        <v>21.554090736778541</v>
      </c>
      <c r="P697" s="77">
        <f t="shared" si="143"/>
        <v>33.43715435299589</v>
      </c>
      <c r="Q697" s="77">
        <f t="shared" si="143"/>
        <v>33.455047569524993</v>
      </c>
      <c r="R697" s="77">
        <f t="shared" si="134"/>
        <v>73.656000000000006</v>
      </c>
      <c r="S697" s="77">
        <f t="shared" si="135"/>
        <v>0</v>
      </c>
      <c r="T697" s="77">
        <f t="shared" si="139"/>
        <v>0</v>
      </c>
      <c r="U697" s="99">
        <f t="shared" si="136"/>
        <v>0</v>
      </c>
      <c r="V697" s="99">
        <f t="shared" si="137"/>
        <v>0</v>
      </c>
    </row>
    <row r="698" spans="1:22" ht="15" customHeight="1" x14ac:dyDescent="0.25">
      <c r="A698" s="24">
        <f>'[2]07-2021'!A704</f>
        <v>44406.874999998319</v>
      </c>
      <c r="B698" s="33">
        <v>91.281000000000006</v>
      </c>
      <c r="C698" s="34">
        <v>3494.4192419999999</v>
      </c>
      <c r="D698" s="25">
        <v>91.281000000000006</v>
      </c>
      <c r="E698" s="34">
        <v>3494.4189999999999</v>
      </c>
      <c r="F698" s="27">
        <f t="shared" si="132"/>
        <v>0</v>
      </c>
      <c r="G698" s="27">
        <f t="shared" si="132"/>
        <v>2.4200000007112976E-4</v>
      </c>
      <c r="H698" s="28">
        <f>'[2]07-2021'!P704</f>
        <v>0</v>
      </c>
      <c r="I698" s="76">
        <f t="shared" si="133"/>
        <v>0</v>
      </c>
      <c r="J698" s="77">
        <f t="shared" si="131"/>
        <v>0</v>
      </c>
      <c r="K698" s="78">
        <v>3.72</v>
      </c>
      <c r="L698" s="77">
        <f t="shared" si="142"/>
        <v>73.656000000000006</v>
      </c>
      <c r="M698" s="77">
        <f t="shared" si="143"/>
        <v>38.986242810062144</v>
      </c>
      <c r="N698" s="77">
        <f t="shared" si="143"/>
        <v>23.727225133685483</v>
      </c>
      <c r="O698" s="77">
        <f t="shared" si="143"/>
        <v>21.554090736778541</v>
      </c>
      <c r="P698" s="77">
        <f t="shared" si="143"/>
        <v>33.43715435299589</v>
      </c>
      <c r="Q698" s="77">
        <f t="shared" si="143"/>
        <v>33.455047569524993</v>
      </c>
      <c r="R698" s="77">
        <f t="shared" si="134"/>
        <v>73.656000000000006</v>
      </c>
      <c r="S698" s="77">
        <f t="shared" si="135"/>
        <v>0</v>
      </c>
      <c r="T698" s="77">
        <f t="shared" si="139"/>
        <v>0</v>
      </c>
      <c r="U698" s="99">
        <f t="shared" si="136"/>
        <v>0</v>
      </c>
      <c r="V698" s="99">
        <f t="shared" si="137"/>
        <v>0</v>
      </c>
    </row>
    <row r="699" spans="1:22" ht="15" customHeight="1" x14ac:dyDescent="0.25">
      <c r="A699" s="24">
        <f>'[2]07-2021'!A705</f>
        <v>44406.916666664983</v>
      </c>
      <c r="B699" s="33">
        <v>125.949</v>
      </c>
      <c r="C699" s="34">
        <v>5349.5578260000002</v>
      </c>
      <c r="D699" s="25">
        <v>125.949</v>
      </c>
      <c r="E699" s="34">
        <v>5349.558</v>
      </c>
      <c r="F699" s="27">
        <f t="shared" si="132"/>
        <v>0</v>
      </c>
      <c r="G699" s="27">
        <f t="shared" si="132"/>
        <v>-1.7399999978806591E-4</v>
      </c>
      <c r="H699" s="28">
        <f>'[2]07-2021'!P705</f>
        <v>0</v>
      </c>
      <c r="I699" s="76">
        <f t="shared" si="133"/>
        <v>0</v>
      </c>
      <c r="J699" s="77">
        <f t="shared" si="131"/>
        <v>0</v>
      </c>
      <c r="K699" s="78">
        <v>3.72</v>
      </c>
      <c r="L699" s="77">
        <f t="shared" si="142"/>
        <v>73.656000000000006</v>
      </c>
      <c r="M699" s="77">
        <f t="shared" si="143"/>
        <v>38.986242810062144</v>
      </c>
      <c r="N699" s="77">
        <f t="shared" si="143"/>
        <v>23.727225133685483</v>
      </c>
      <c r="O699" s="77">
        <f t="shared" si="143"/>
        <v>21.554090736778541</v>
      </c>
      <c r="P699" s="77">
        <f t="shared" si="143"/>
        <v>33.43715435299589</v>
      </c>
      <c r="Q699" s="77">
        <f t="shared" si="143"/>
        <v>33.455047569524993</v>
      </c>
      <c r="R699" s="77">
        <f t="shared" si="134"/>
        <v>73.656000000000006</v>
      </c>
      <c r="S699" s="77">
        <f t="shared" si="135"/>
        <v>0</v>
      </c>
      <c r="T699" s="77">
        <f t="shared" si="139"/>
        <v>0</v>
      </c>
      <c r="U699" s="99">
        <f t="shared" si="136"/>
        <v>0</v>
      </c>
      <c r="V699" s="99">
        <f t="shared" si="137"/>
        <v>0</v>
      </c>
    </row>
    <row r="700" spans="1:22" ht="15" customHeight="1" x14ac:dyDescent="0.25">
      <c r="A700" s="24">
        <f>'[2]07-2021'!A706</f>
        <v>44406.958333331648</v>
      </c>
      <c r="B700" s="33">
        <v>0</v>
      </c>
      <c r="C700" s="34">
        <v>0</v>
      </c>
      <c r="D700" s="25">
        <v>0</v>
      </c>
      <c r="E700" s="34">
        <v>0</v>
      </c>
      <c r="F700" s="27">
        <f t="shared" si="132"/>
        <v>0</v>
      </c>
      <c r="G700" s="27">
        <f t="shared" si="132"/>
        <v>0</v>
      </c>
      <c r="H700" s="28">
        <f>'[2]07-2021'!P706</f>
        <v>0</v>
      </c>
      <c r="I700" s="76">
        <f t="shared" si="133"/>
        <v>0</v>
      </c>
      <c r="J700" s="77">
        <f t="shared" si="131"/>
        <v>0</v>
      </c>
      <c r="K700" s="78">
        <v>3.72</v>
      </c>
      <c r="L700" s="77">
        <f t="shared" si="142"/>
        <v>73.656000000000006</v>
      </c>
      <c r="M700" s="77">
        <f t="shared" si="143"/>
        <v>38.986242810062144</v>
      </c>
      <c r="N700" s="77">
        <f t="shared" si="143"/>
        <v>23.727225133685483</v>
      </c>
      <c r="O700" s="77">
        <f t="shared" si="143"/>
        <v>21.554090736778541</v>
      </c>
      <c r="P700" s="77">
        <f t="shared" si="143"/>
        <v>33.43715435299589</v>
      </c>
      <c r="Q700" s="77">
        <f t="shared" si="143"/>
        <v>33.455047569524993</v>
      </c>
      <c r="R700" s="77">
        <f t="shared" si="134"/>
        <v>73.656000000000006</v>
      </c>
      <c r="S700" s="77">
        <f t="shared" si="135"/>
        <v>0</v>
      </c>
      <c r="T700" s="77">
        <f t="shared" si="139"/>
        <v>0</v>
      </c>
      <c r="U700" s="99">
        <f t="shared" si="136"/>
        <v>0</v>
      </c>
      <c r="V700" s="99">
        <f t="shared" si="137"/>
        <v>0</v>
      </c>
    </row>
    <row r="701" spans="1:22" ht="15" customHeight="1" x14ac:dyDescent="0.25">
      <c r="A701" s="24">
        <f>'[2]07-2021'!A707</f>
        <v>44406.999999998312</v>
      </c>
      <c r="B701" s="25">
        <v>0</v>
      </c>
      <c r="C701" s="26">
        <v>0</v>
      </c>
      <c r="D701" s="25">
        <v>0</v>
      </c>
      <c r="E701" s="26">
        <v>0</v>
      </c>
      <c r="F701" s="27">
        <f t="shared" si="132"/>
        <v>0</v>
      </c>
      <c r="G701" s="27">
        <f t="shared" si="132"/>
        <v>0</v>
      </c>
      <c r="H701" s="28">
        <f>'[2]07-2021'!P707</f>
        <v>0</v>
      </c>
      <c r="I701" s="76">
        <f t="shared" si="133"/>
        <v>0</v>
      </c>
      <c r="J701" s="77">
        <f t="shared" si="131"/>
        <v>0</v>
      </c>
      <c r="K701" s="78">
        <v>3.72</v>
      </c>
      <c r="L701" s="77">
        <f t="shared" si="142"/>
        <v>73.656000000000006</v>
      </c>
      <c r="M701" s="77">
        <f t="shared" si="143"/>
        <v>38.986242810062144</v>
      </c>
      <c r="N701" s="77">
        <f t="shared" si="143"/>
        <v>23.727225133685483</v>
      </c>
      <c r="O701" s="77">
        <f t="shared" si="143"/>
        <v>21.554090736778541</v>
      </c>
      <c r="P701" s="77">
        <f t="shared" si="143"/>
        <v>33.43715435299589</v>
      </c>
      <c r="Q701" s="77">
        <f t="shared" si="143"/>
        <v>33.455047569524993</v>
      </c>
      <c r="R701" s="77">
        <f t="shared" si="134"/>
        <v>73.656000000000006</v>
      </c>
      <c r="S701" s="77">
        <f t="shared" si="135"/>
        <v>0</v>
      </c>
      <c r="T701" s="77">
        <f t="shared" si="139"/>
        <v>0</v>
      </c>
      <c r="U701" s="99">
        <f t="shared" si="136"/>
        <v>0</v>
      </c>
      <c r="V701" s="99">
        <f t="shared" si="137"/>
        <v>0</v>
      </c>
    </row>
    <row r="702" spans="1:22" ht="15" customHeight="1" x14ac:dyDescent="0.25">
      <c r="A702" s="24">
        <f>'[2]07-2021'!A708</f>
        <v>44407.041666664976</v>
      </c>
      <c r="B702" s="25">
        <v>0</v>
      </c>
      <c r="C702" s="26">
        <v>0</v>
      </c>
      <c r="D702" s="37">
        <v>0</v>
      </c>
      <c r="E702" s="26">
        <v>0</v>
      </c>
      <c r="F702" s="27">
        <f t="shared" si="132"/>
        <v>0</v>
      </c>
      <c r="G702" s="27">
        <f t="shared" si="132"/>
        <v>0</v>
      </c>
      <c r="H702" s="28">
        <f>'[2]07-2021'!P708</f>
        <v>0</v>
      </c>
      <c r="I702" s="76">
        <f t="shared" si="133"/>
        <v>0</v>
      </c>
      <c r="J702" s="77">
        <f t="shared" si="131"/>
        <v>0</v>
      </c>
      <c r="K702" s="78">
        <v>3.67</v>
      </c>
      <c r="L702" s="77">
        <f t="shared" si="142"/>
        <v>73.116</v>
      </c>
      <c r="M702" s="77">
        <f t="shared" si="143"/>
        <v>38.986242810062144</v>
      </c>
      <c r="N702" s="77">
        <f t="shared" si="143"/>
        <v>23.727225133685483</v>
      </c>
      <c r="O702" s="77">
        <f t="shared" si="143"/>
        <v>21.554090736778541</v>
      </c>
      <c r="P702" s="77">
        <f t="shared" si="143"/>
        <v>33.43715435299589</v>
      </c>
      <c r="Q702" s="77">
        <f t="shared" si="143"/>
        <v>33.455047569524993</v>
      </c>
      <c r="R702" s="77">
        <f t="shared" si="134"/>
        <v>73.116</v>
      </c>
      <c r="S702" s="77">
        <f t="shared" si="135"/>
        <v>0</v>
      </c>
      <c r="T702" s="77">
        <f t="shared" si="139"/>
        <v>0</v>
      </c>
      <c r="U702" s="99">
        <f t="shared" si="136"/>
        <v>0</v>
      </c>
      <c r="V702" s="99">
        <f t="shared" si="137"/>
        <v>0</v>
      </c>
    </row>
    <row r="703" spans="1:22" ht="15" customHeight="1" x14ac:dyDescent="0.25">
      <c r="A703" s="24">
        <f>'[2]07-2021'!A709</f>
        <v>44407.08333333164</v>
      </c>
      <c r="B703" s="25">
        <v>0</v>
      </c>
      <c r="C703" s="26">
        <v>0</v>
      </c>
      <c r="D703" s="25">
        <v>0</v>
      </c>
      <c r="E703" s="26">
        <v>0</v>
      </c>
      <c r="F703" s="27">
        <f t="shared" si="132"/>
        <v>0</v>
      </c>
      <c r="G703" s="27">
        <f t="shared" si="132"/>
        <v>0</v>
      </c>
      <c r="H703" s="28">
        <f>'[2]07-2021'!P709</f>
        <v>0</v>
      </c>
      <c r="I703" s="76">
        <f t="shared" si="133"/>
        <v>0</v>
      </c>
      <c r="J703" s="77">
        <f t="shared" si="131"/>
        <v>0</v>
      </c>
      <c r="K703" s="78">
        <v>3.67</v>
      </c>
      <c r="L703" s="77">
        <f t="shared" si="142"/>
        <v>73.116</v>
      </c>
      <c r="M703" s="77">
        <f t="shared" si="143"/>
        <v>38.986242810062144</v>
      </c>
      <c r="N703" s="77">
        <f t="shared" si="143"/>
        <v>23.727225133685483</v>
      </c>
      <c r="O703" s="77">
        <f t="shared" si="143"/>
        <v>21.554090736778541</v>
      </c>
      <c r="P703" s="77">
        <f t="shared" si="143"/>
        <v>33.43715435299589</v>
      </c>
      <c r="Q703" s="77">
        <f t="shared" si="143"/>
        <v>33.455047569524993</v>
      </c>
      <c r="R703" s="77">
        <f t="shared" si="134"/>
        <v>73.116</v>
      </c>
      <c r="S703" s="77">
        <f t="shared" si="135"/>
        <v>0</v>
      </c>
      <c r="T703" s="77">
        <f t="shared" si="139"/>
        <v>0</v>
      </c>
      <c r="U703" s="99">
        <f t="shared" si="136"/>
        <v>0</v>
      </c>
      <c r="V703" s="99">
        <f t="shared" si="137"/>
        <v>0</v>
      </c>
    </row>
    <row r="704" spans="1:22" ht="15" customHeight="1" x14ac:dyDescent="0.25">
      <c r="A704" s="24">
        <f>'[2]07-2021'!A710</f>
        <v>44407.124999998305</v>
      </c>
      <c r="B704" s="25">
        <v>0</v>
      </c>
      <c r="C704" s="26">
        <v>0</v>
      </c>
      <c r="D704" s="25">
        <v>0</v>
      </c>
      <c r="E704" s="26">
        <v>0</v>
      </c>
      <c r="F704" s="27">
        <f t="shared" si="132"/>
        <v>0</v>
      </c>
      <c r="G704" s="27">
        <f t="shared" si="132"/>
        <v>0</v>
      </c>
      <c r="H704" s="28">
        <f>'[2]07-2021'!P710</f>
        <v>0</v>
      </c>
      <c r="I704" s="76">
        <f t="shared" si="133"/>
        <v>0</v>
      </c>
      <c r="J704" s="77">
        <f t="shared" si="131"/>
        <v>0</v>
      </c>
      <c r="K704" s="78">
        <v>3.67</v>
      </c>
      <c r="L704" s="77">
        <f t="shared" si="142"/>
        <v>73.116</v>
      </c>
      <c r="M704" s="77">
        <f t="shared" si="143"/>
        <v>38.986242810062144</v>
      </c>
      <c r="N704" s="77">
        <f t="shared" si="143"/>
        <v>23.727225133685483</v>
      </c>
      <c r="O704" s="77">
        <f t="shared" si="143"/>
        <v>21.554090736778541</v>
      </c>
      <c r="P704" s="77">
        <f t="shared" si="143"/>
        <v>33.43715435299589</v>
      </c>
      <c r="Q704" s="77">
        <f t="shared" si="143"/>
        <v>33.455047569524993</v>
      </c>
      <c r="R704" s="77">
        <f t="shared" si="134"/>
        <v>73.116</v>
      </c>
      <c r="S704" s="77">
        <f t="shared" si="135"/>
        <v>0</v>
      </c>
      <c r="T704" s="77">
        <f t="shared" si="139"/>
        <v>0</v>
      </c>
      <c r="U704" s="99">
        <f t="shared" si="136"/>
        <v>0</v>
      </c>
      <c r="V704" s="99">
        <f t="shared" si="137"/>
        <v>0</v>
      </c>
    </row>
    <row r="705" spans="1:22" ht="15" customHeight="1" x14ac:dyDescent="0.25">
      <c r="A705" s="24">
        <f>'[2]07-2021'!A711</f>
        <v>44407.166666664969</v>
      </c>
      <c r="B705" s="25">
        <v>0</v>
      </c>
      <c r="C705" s="26">
        <v>0</v>
      </c>
      <c r="D705" s="25">
        <v>0</v>
      </c>
      <c r="E705" s="26">
        <v>0</v>
      </c>
      <c r="F705" s="27">
        <f t="shared" si="132"/>
        <v>0</v>
      </c>
      <c r="G705" s="27">
        <f t="shared" si="132"/>
        <v>0</v>
      </c>
      <c r="H705" s="28">
        <f>'[2]07-2021'!P711</f>
        <v>0</v>
      </c>
      <c r="I705" s="76">
        <f t="shared" si="133"/>
        <v>0</v>
      </c>
      <c r="J705" s="77">
        <f t="shared" si="131"/>
        <v>0</v>
      </c>
      <c r="K705" s="78">
        <v>3.67</v>
      </c>
      <c r="L705" s="77">
        <f t="shared" si="142"/>
        <v>73.116</v>
      </c>
      <c r="M705" s="77">
        <f t="shared" si="143"/>
        <v>38.986242810062144</v>
      </c>
      <c r="N705" s="77">
        <f t="shared" si="143"/>
        <v>23.727225133685483</v>
      </c>
      <c r="O705" s="77">
        <f t="shared" si="143"/>
        <v>21.554090736778541</v>
      </c>
      <c r="P705" s="77">
        <f t="shared" si="143"/>
        <v>33.43715435299589</v>
      </c>
      <c r="Q705" s="77">
        <f t="shared" si="143"/>
        <v>33.455047569524993</v>
      </c>
      <c r="R705" s="77">
        <f t="shared" si="134"/>
        <v>73.116</v>
      </c>
      <c r="S705" s="77">
        <f t="shared" si="135"/>
        <v>0</v>
      </c>
      <c r="T705" s="77">
        <f t="shared" si="139"/>
        <v>0</v>
      </c>
      <c r="U705" s="99">
        <f t="shared" si="136"/>
        <v>0</v>
      </c>
      <c r="V705" s="99">
        <f t="shared" si="137"/>
        <v>0</v>
      </c>
    </row>
    <row r="706" spans="1:22" ht="15" customHeight="1" x14ac:dyDescent="0.25">
      <c r="A706" s="24">
        <f>'[2]07-2021'!A712</f>
        <v>44407.208333331633</v>
      </c>
      <c r="B706" s="25">
        <v>0</v>
      </c>
      <c r="C706" s="26">
        <v>0</v>
      </c>
      <c r="D706" s="25">
        <v>0</v>
      </c>
      <c r="E706" s="26">
        <v>0</v>
      </c>
      <c r="F706" s="27">
        <f t="shared" si="132"/>
        <v>0</v>
      </c>
      <c r="G706" s="27">
        <f t="shared" si="132"/>
        <v>0</v>
      </c>
      <c r="H706" s="28">
        <f>'[2]07-2021'!P712</f>
        <v>0</v>
      </c>
      <c r="I706" s="76">
        <f t="shared" si="133"/>
        <v>0</v>
      </c>
      <c r="J706" s="77">
        <f t="shared" si="131"/>
        <v>0</v>
      </c>
      <c r="K706" s="78">
        <v>3.67</v>
      </c>
      <c r="L706" s="77">
        <f t="shared" si="142"/>
        <v>73.116</v>
      </c>
      <c r="M706" s="77">
        <f t="shared" si="143"/>
        <v>38.986242810062144</v>
      </c>
      <c r="N706" s="77">
        <f t="shared" si="143"/>
        <v>23.727225133685483</v>
      </c>
      <c r="O706" s="77">
        <f t="shared" si="143"/>
        <v>21.554090736778541</v>
      </c>
      <c r="P706" s="77">
        <f t="shared" si="143"/>
        <v>33.43715435299589</v>
      </c>
      <c r="Q706" s="77">
        <f t="shared" si="143"/>
        <v>33.455047569524993</v>
      </c>
      <c r="R706" s="77">
        <f t="shared" si="134"/>
        <v>73.116</v>
      </c>
      <c r="S706" s="77">
        <f t="shared" si="135"/>
        <v>0</v>
      </c>
      <c r="T706" s="77">
        <f t="shared" si="139"/>
        <v>0</v>
      </c>
      <c r="U706" s="99">
        <f t="shared" si="136"/>
        <v>0</v>
      </c>
      <c r="V706" s="99">
        <f t="shared" si="137"/>
        <v>0</v>
      </c>
    </row>
    <row r="707" spans="1:22" ht="15" customHeight="1" x14ac:dyDescent="0.25">
      <c r="A707" s="24">
        <f>'[2]07-2021'!A713</f>
        <v>44407.249999998297</v>
      </c>
      <c r="B707" s="25">
        <v>0</v>
      </c>
      <c r="C707" s="26">
        <v>0</v>
      </c>
      <c r="D707" s="25">
        <v>0</v>
      </c>
      <c r="E707" s="26">
        <v>0</v>
      </c>
      <c r="F707" s="27">
        <f t="shared" si="132"/>
        <v>0</v>
      </c>
      <c r="G707" s="27">
        <f t="shared" si="132"/>
        <v>0</v>
      </c>
      <c r="H707" s="28">
        <f>'[2]07-2021'!P713</f>
        <v>0</v>
      </c>
      <c r="I707" s="76">
        <f t="shared" si="133"/>
        <v>0</v>
      </c>
      <c r="J707" s="77">
        <f t="shared" si="131"/>
        <v>0</v>
      </c>
      <c r="K707" s="78">
        <v>3.67</v>
      </c>
      <c r="L707" s="77">
        <f t="shared" si="142"/>
        <v>73.116</v>
      </c>
      <c r="M707" s="77">
        <f t="shared" si="143"/>
        <v>38.986242810062144</v>
      </c>
      <c r="N707" s="77">
        <f t="shared" si="143"/>
        <v>23.727225133685483</v>
      </c>
      <c r="O707" s="77">
        <f t="shared" si="143"/>
        <v>21.554090736778541</v>
      </c>
      <c r="P707" s="77">
        <f t="shared" si="143"/>
        <v>33.43715435299589</v>
      </c>
      <c r="Q707" s="77">
        <f t="shared" si="143"/>
        <v>33.455047569524993</v>
      </c>
      <c r="R707" s="77">
        <f t="shared" si="134"/>
        <v>73.116</v>
      </c>
      <c r="S707" s="77">
        <f t="shared" si="135"/>
        <v>0</v>
      </c>
      <c r="T707" s="77">
        <f t="shared" si="139"/>
        <v>0</v>
      </c>
      <c r="U707" s="99">
        <f t="shared" si="136"/>
        <v>0</v>
      </c>
      <c r="V707" s="99">
        <f t="shared" si="137"/>
        <v>0</v>
      </c>
    </row>
    <row r="708" spans="1:22" ht="15" customHeight="1" x14ac:dyDescent="0.25">
      <c r="A708" s="24">
        <f>'[2]07-2021'!A714</f>
        <v>44407.291666664962</v>
      </c>
      <c r="B708" s="25">
        <v>0</v>
      </c>
      <c r="C708" s="26">
        <v>0</v>
      </c>
      <c r="D708" s="25">
        <v>0</v>
      </c>
      <c r="E708" s="26">
        <v>0</v>
      </c>
      <c r="F708" s="27">
        <f t="shared" si="132"/>
        <v>0</v>
      </c>
      <c r="G708" s="27">
        <f t="shared" si="132"/>
        <v>0</v>
      </c>
      <c r="H708" s="28">
        <f>'[2]07-2021'!P714</f>
        <v>0</v>
      </c>
      <c r="I708" s="76">
        <f t="shared" si="133"/>
        <v>0</v>
      </c>
      <c r="J708" s="77">
        <f t="shared" si="131"/>
        <v>0</v>
      </c>
      <c r="K708" s="78">
        <v>3.67</v>
      </c>
      <c r="L708" s="77">
        <f t="shared" si="142"/>
        <v>73.116</v>
      </c>
      <c r="M708" s="77">
        <f t="shared" si="143"/>
        <v>38.986242810062144</v>
      </c>
      <c r="N708" s="77">
        <f t="shared" si="143"/>
        <v>23.727225133685483</v>
      </c>
      <c r="O708" s="77">
        <f t="shared" si="143"/>
        <v>21.554090736778541</v>
      </c>
      <c r="P708" s="77">
        <f t="shared" si="143"/>
        <v>33.43715435299589</v>
      </c>
      <c r="Q708" s="77">
        <f t="shared" si="143"/>
        <v>33.455047569524993</v>
      </c>
      <c r="R708" s="77">
        <f t="shared" si="134"/>
        <v>73.116</v>
      </c>
      <c r="S708" s="77">
        <f t="shared" si="135"/>
        <v>0</v>
      </c>
      <c r="T708" s="77">
        <f t="shared" si="139"/>
        <v>0</v>
      </c>
      <c r="U708" s="99">
        <f t="shared" si="136"/>
        <v>0</v>
      </c>
      <c r="V708" s="99">
        <f t="shared" si="137"/>
        <v>0</v>
      </c>
    </row>
    <row r="709" spans="1:22" ht="15" customHeight="1" x14ac:dyDescent="0.25">
      <c r="A709" s="24">
        <f>'[2]07-2021'!A715</f>
        <v>44407.333333331626</v>
      </c>
      <c r="B709" s="25">
        <v>28.186</v>
      </c>
      <c r="C709" s="26">
        <v>852.57012799999995</v>
      </c>
      <c r="D709" s="25">
        <v>28.186</v>
      </c>
      <c r="E709" s="26">
        <v>852.57</v>
      </c>
      <c r="F709" s="27">
        <f t="shared" si="132"/>
        <v>0</v>
      </c>
      <c r="G709" s="27">
        <f t="shared" si="132"/>
        <v>1.2799999990420474E-4</v>
      </c>
      <c r="H709" s="28">
        <f>'[2]07-2021'!P715</f>
        <v>0</v>
      </c>
      <c r="I709" s="76">
        <f t="shared" si="133"/>
        <v>0</v>
      </c>
      <c r="J709" s="77">
        <f t="shared" si="131"/>
        <v>0</v>
      </c>
      <c r="K709" s="78">
        <v>3.67</v>
      </c>
      <c r="L709" s="77">
        <f t="shared" si="142"/>
        <v>73.116</v>
      </c>
      <c r="M709" s="77">
        <f t="shared" si="143"/>
        <v>38.986242810062144</v>
      </c>
      <c r="N709" s="77">
        <f t="shared" si="143"/>
        <v>23.727225133685483</v>
      </c>
      <c r="O709" s="77">
        <f t="shared" si="143"/>
        <v>21.554090736778541</v>
      </c>
      <c r="P709" s="77">
        <f t="shared" si="143"/>
        <v>33.43715435299589</v>
      </c>
      <c r="Q709" s="77">
        <f t="shared" si="143"/>
        <v>33.455047569524993</v>
      </c>
      <c r="R709" s="77">
        <f t="shared" si="134"/>
        <v>73.116</v>
      </c>
      <c r="S709" s="77">
        <f t="shared" si="135"/>
        <v>0</v>
      </c>
      <c r="T709" s="77">
        <f t="shared" si="139"/>
        <v>0</v>
      </c>
      <c r="U709" s="99">
        <f t="shared" si="136"/>
        <v>0</v>
      </c>
      <c r="V709" s="99">
        <f t="shared" si="137"/>
        <v>0</v>
      </c>
    </row>
    <row r="710" spans="1:22" ht="15" customHeight="1" x14ac:dyDescent="0.25">
      <c r="A710" s="24">
        <f>'[2]07-2021'!A716</f>
        <v>44407.37499999829</v>
      </c>
      <c r="B710" s="25">
        <v>23.623000000000001</v>
      </c>
      <c r="C710" s="26">
        <v>935.61253799999997</v>
      </c>
      <c r="D710" s="25">
        <v>23.623000000000001</v>
      </c>
      <c r="E710" s="26">
        <v>935.61300000000006</v>
      </c>
      <c r="F710" s="27">
        <f t="shared" si="132"/>
        <v>0</v>
      </c>
      <c r="G710" s="27">
        <f t="shared" si="132"/>
        <v>-4.6200000008411735E-4</v>
      </c>
      <c r="H710" s="28">
        <f>'[2]07-2021'!P716</f>
        <v>0</v>
      </c>
      <c r="I710" s="76">
        <f t="shared" si="133"/>
        <v>0</v>
      </c>
      <c r="J710" s="77">
        <f t="shared" ref="J710:J749" si="144">IF(F710&gt;0,G710/F710,0)</f>
        <v>0</v>
      </c>
      <c r="K710" s="78">
        <v>3.67</v>
      </c>
      <c r="L710" s="77">
        <f t="shared" si="142"/>
        <v>73.116</v>
      </c>
      <c r="M710" s="77">
        <f t="shared" si="143"/>
        <v>38.986242810062144</v>
      </c>
      <c r="N710" s="77">
        <f t="shared" si="143"/>
        <v>23.727225133685483</v>
      </c>
      <c r="O710" s="77">
        <f t="shared" si="143"/>
        <v>21.554090736778541</v>
      </c>
      <c r="P710" s="77">
        <f t="shared" si="143"/>
        <v>33.43715435299589</v>
      </c>
      <c r="Q710" s="77">
        <f t="shared" si="143"/>
        <v>33.455047569524993</v>
      </c>
      <c r="R710" s="77">
        <f t="shared" si="134"/>
        <v>73.116</v>
      </c>
      <c r="S710" s="77">
        <f t="shared" si="135"/>
        <v>0</v>
      </c>
      <c r="T710" s="77">
        <f t="shared" si="139"/>
        <v>0</v>
      </c>
      <c r="U710" s="99">
        <f t="shared" si="136"/>
        <v>0</v>
      </c>
      <c r="V710" s="99">
        <f t="shared" si="137"/>
        <v>0</v>
      </c>
    </row>
    <row r="711" spans="1:22" ht="15" customHeight="1" x14ac:dyDescent="0.25">
      <c r="A711" s="24">
        <f>'[2]07-2021'!A717</f>
        <v>44407.416666664954</v>
      </c>
      <c r="B711" s="25">
        <v>2.4540000000000002</v>
      </c>
      <c r="C711" s="26">
        <v>80.618808000000001</v>
      </c>
      <c r="D711" s="25">
        <v>2.4540000000000002</v>
      </c>
      <c r="E711" s="26">
        <v>80.619</v>
      </c>
      <c r="F711" s="27">
        <f t="shared" ref="F711:G749" si="145">B711-D711</f>
        <v>0</v>
      </c>
      <c r="G711" s="27">
        <f t="shared" si="145"/>
        <v>-1.9199999999841566E-4</v>
      </c>
      <c r="H711" s="28">
        <f>'[2]07-2021'!P717</f>
        <v>0</v>
      </c>
      <c r="I711" s="76">
        <f t="shared" ref="I711:I749" si="146">F711-H711</f>
        <v>0</v>
      </c>
      <c r="J711" s="77">
        <f t="shared" si="144"/>
        <v>0</v>
      </c>
      <c r="K711" s="78">
        <v>3.67</v>
      </c>
      <c r="L711" s="77">
        <f t="shared" si="142"/>
        <v>73.116</v>
      </c>
      <c r="M711" s="77">
        <f t="shared" si="143"/>
        <v>38.986242810062144</v>
      </c>
      <c r="N711" s="77">
        <f t="shared" si="143"/>
        <v>23.727225133685483</v>
      </c>
      <c r="O711" s="77">
        <f t="shared" si="143"/>
        <v>21.554090736778541</v>
      </c>
      <c r="P711" s="77">
        <f t="shared" si="143"/>
        <v>33.43715435299589</v>
      </c>
      <c r="Q711" s="77">
        <f t="shared" si="143"/>
        <v>33.455047569524993</v>
      </c>
      <c r="R711" s="77">
        <f t="shared" ref="R711:R750" si="147">MAX(L711:Q711)</f>
        <v>73.116</v>
      </c>
      <c r="S711" s="77">
        <f t="shared" ref="S711:S749" si="148">IF(J711&gt;R711,J711-R711,0)</f>
        <v>0</v>
      </c>
      <c r="T711" s="77">
        <f t="shared" si="139"/>
        <v>0</v>
      </c>
      <c r="U711" s="99">
        <f t="shared" ref="U711:U749" si="149">IF(T711=0,0,1)</f>
        <v>0</v>
      </c>
      <c r="V711" s="99">
        <f t="shared" ref="V711:V749" si="150">IF(U711=0,0,V710+1)</f>
        <v>0</v>
      </c>
    </row>
    <row r="712" spans="1:22" ht="15" customHeight="1" x14ac:dyDescent="0.25">
      <c r="A712" s="24">
        <f>'[2]07-2021'!A718</f>
        <v>44407.458333331619</v>
      </c>
      <c r="B712" s="25">
        <v>0</v>
      </c>
      <c r="C712" s="26">
        <v>0</v>
      </c>
      <c r="D712" s="25">
        <v>0</v>
      </c>
      <c r="E712" s="26">
        <v>0</v>
      </c>
      <c r="F712" s="27">
        <f t="shared" si="145"/>
        <v>0</v>
      </c>
      <c r="G712" s="27">
        <f t="shared" si="145"/>
        <v>0</v>
      </c>
      <c r="H712" s="28">
        <f>'[2]07-2021'!P718</f>
        <v>0</v>
      </c>
      <c r="I712" s="76">
        <f t="shared" si="146"/>
        <v>0</v>
      </c>
      <c r="J712" s="77">
        <f t="shared" si="144"/>
        <v>0</v>
      </c>
      <c r="K712" s="78">
        <v>3.67</v>
      </c>
      <c r="L712" s="77">
        <f t="shared" si="142"/>
        <v>73.116</v>
      </c>
      <c r="M712" s="77">
        <f t="shared" ref="M712:Q727" si="151">M711</f>
        <v>38.986242810062144</v>
      </c>
      <c r="N712" s="77">
        <f t="shared" si="151"/>
        <v>23.727225133685483</v>
      </c>
      <c r="O712" s="77">
        <f t="shared" si="151"/>
        <v>21.554090736778541</v>
      </c>
      <c r="P712" s="77">
        <f t="shared" si="151"/>
        <v>33.43715435299589</v>
      </c>
      <c r="Q712" s="77">
        <f t="shared" si="151"/>
        <v>33.455047569524993</v>
      </c>
      <c r="R712" s="77">
        <f t="shared" si="147"/>
        <v>73.116</v>
      </c>
      <c r="S712" s="77">
        <f t="shared" si="148"/>
        <v>0</v>
      </c>
      <c r="T712" s="77">
        <f t="shared" ref="T712:T749" si="152">IF(S712&lt;&gt;" ",S712*I712,0)</f>
        <v>0</v>
      </c>
      <c r="U712" s="99">
        <f t="shared" si="149"/>
        <v>0</v>
      </c>
      <c r="V712" s="99">
        <f t="shared" si="150"/>
        <v>0</v>
      </c>
    </row>
    <row r="713" spans="1:22" ht="15" customHeight="1" x14ac:dyDescent="0.25">
      <c r="A713" s="24">
        <f>'[2]07-2021'!A719</f>
        <v>44407.499999998283</v>
      </c>
      <c r="B713" s="25">
        <v>0</v>
      </c>
      <c r="C713" s="26">
        <v>0</v>
      </c>
      <c r="D713" s="25">
        <v>0</v>
      </c>
      <c r="E713" s="26">
        <v>0</v>
      </c>
      <c r="F713" s="27">
        <f t="shared" si="145"/>
        <v>0</v>
      </c>
      <c r="G713" s="27">
        <f t="shared" si="145"/>
        <v>0</v>
      </c>
      <c r="H713" s="28">
        <f>'[2]07-2021'!P719</f>
        <v>0</v>
      </c>
      <c r="I713" s="76">
        <f t="shared" si="146"/>
        <v>0</v>
      </c>
      <c r="J713" s="77">
        <f t="shared" si="144"/>
        <v>0</v>
      </c>
      <c r="K713" s="78">
        <v>3.67</v>
      </c>
      <c r="L713" s="77">
        <f t="shared" si="142"/>
        <v>73.116</v>
      </c>
      <c r="M713" s="77">
        <f t="shared" si="151"/>
        <v>38.986242810062144</v>
      </c>
      <c r="N713" s="77">
        <f t="shared" si="151"/>
        <v>23.727225133685483</v>
      </c>
      <c r="O713" s="77">
        <f t="shared" si="151"/>
        <v>21.554090736778541</v>
      </c>
      <c r="P713" s="77">
        <f t="shared" si="151"/>
        <v>33.43715435299589</v>
      </c>
      <c r="Q713" s="77">
        <f t="shared" si="151"/>
        <v>33.455047569524993</v>
      </c>
      <c r="R713" s="77">
        <f t="shared" si="147"/>
        <v>73.116</v>
      </c>
      <c r="S713" s="77">
        <f t="shared" si="148"/>
        <v>0</v>
      </c>
      <c r="T713" s="77">
        <f t="shared" si="152"/>
        <v>0</v>
      </c>
      <c r="U713" s="99">
        <f t="shared" si="149"/>
        <v>0</v>
      </c>
      <c r="V713" s="99">
        <f t="shared" si="150"/>
        <v>0</v>
      </c>
    </row>
    <row r="714" spans="1:22" ht="15" customHeight="1" x14ac:dyDescent="0.25">
      <c r="A714" s="24">
        <f>'[2]07-2021'!A720</f>
        <v>44407.541666664947</v>
      </c>
      <c r="B714" s="25">
        <v>7.0640000000000001</v>
      </c>
      <c r="C714" s="26">
        <v>302.31094400000001</v>
      </c>
      <c r="D714" s="25">
        <v>7.0640000000000001</v>
      </c>
      <c r="E714" s="26">
        <v>302.31099999999998</v>
      </c>
      <c r="F714" s="27">
        <f t="shared" si="145"/>
        <v>0</v>
      </c>
      <c r="G714" s="27">
        <f t="shared" si="145"/>
        <v>-5.5999999972300429E-5</v>
      </c>
      <c r="H714" s="28">
        <f>'[2]07-2021'!P720</f>
        <v>0</v>
      </c>
      <c r="I714" s="76">
        <f t="shared" si="146"/>
        <v>0</v>
      </c>
      <c r="J714" s="77">
        <f t="shared" si="144"/>
        <v>0</v>
      </c>
      <c r="K714" s="78">
        <v>3.67</v>
      </c>
      <c r="L714" s="77">
        <f t="shared" si="142"/>
        <v>73.116</v>
      </c>
      <c r="M714" s="77">
        <f t="shared" si="151"/>
        <v>38.986242810062144</v>
      </c>
      <c r="N714" s="77">
        <f t="shared" si="151"/>
        <v>23.727225133685483</v>
      </c>
      <c r="O714" s="77">
        <f t="shared" si="151"/>
        <v>21.554090736778541</v>
      </c>
      <c r="P714" s="77">
        <f t="shared" si="151"/>
        <v>33.43715435299589</v>
      </c>
      <c r="Q714" s="77">
        <f t="shared" si="151"/>
        <v>33.455047569524993</v>
      </c>
      <c r="R714" s="77">
        <f t="shared" si="147"/>
        <v>73.116</v>
      </c>
      <c r="S714" s="77">
        <f t="shared" si="148"/>
        <v>0</v>
      </c>
      <c r="T714" s="77">
        <f t="shared" si="152"/>
        <v>0</v>
      </c>
      <c r="U714" s="99">
        <f t="shared" si="149"/>
        <v>0</v>
      </c>
      <c r="V714" s="99">
        <f t="shared" si="150"/>
        <v>0</v>
      </c>
    </row>
    <row r="715" spans="1:22" ht="15" customHeight="1" x14ac:dyDescent="0.25">
      <c r="A715" s="24">
        <f>'[2]07-2021'!A721</f>
        <v>44407.583333331611</v>
      </c>
      <c r="B715" s="25">
        <v>19.637</v>
      </c>
      <c r="C715" s="26">
        <v>930.14577899999995</v>
      </c>
      <c r="D715" s="25">
        <v>19.637</v>
      </c>
      <c r="E715" s="26">
        <v>930.14599999999996</v>
      </c>
      <c r="F715" s="27">
        <f t="shared" si="145"/>
        <v>0</v>
      </c>
      <c r="G715" s="27">
        <f t="shared" si="145"/>
        <v>-2.2100000001046283E-4</v>
      </c>
      <c r="H715" s="28">
        <f>'[2]07-2021'!P721</f>
        <v>0</v>
      </c>
      <c r="I715" s="76">
        <f t="shared" si="146"/>
        <v>0</v>
      </c>
      <c r="J715" s="77">
        <f t="shared" si="144"/>
        <v>0</v>
      </c>
      <c r="K715" s="78">
        <v>3.67</v>
      </c>
      <c r="L715" s="77">
        <f t="shared" si="142"/>
        <v>73.116</v>
      </c>
      <c r="M715" s="77">
        <f t="shared" si="151"/>
        <v>38.986242810062144</v>
      </c>
      <c r="N715" s="77">
        <f t="shared" si="151"/>
        <v>23.727225133685483</v>
      </c>
      <c r="O715" s="77">
        <f t="shared" si="151"/>
        <v>21.554090736778541</v>
      </c>
      <c r="P715" s="77">
        <f t="shared" si="151"/>
        <v>33.43715435299589</v>
      </c>
      <c r="Q715" s="77">
        <f t="shared" si="151"/>
        <v>33.455047569524993</v>
      </c>
      <c r="R715" s="77">
        <f t="shared" si="147"/>
        <v>73.116</v>
      </c>
      <c r="S715" s="77">
        <f t="shared" si="148"/>
        <v>0</v>
      </c>
      <c r="T715" s="77">
        <f t="shared" si="152"/>
        <v>0</v>
      </c>
      <c r="U715" s="99">
        <f t="shared" si="149"/>
        <v>0</v>
      </c>
      <c r="V715" s="99">
        <f t="shared" si="150"/>
        <v>0</v>
      </c>
    </row>
    <row r="716" spans="1:22" ht="15" customHeight="1" x14ac:dyDescent="0.25">
      <c r="A716" s="24">
        <f>'[2]07-2021'!A722</f>
        <v>44407.624999998276</v>
      </c>
      <c r="B716" s="25">
        <v>40.415999999999997</v>
      </c>
      <c r="C716" s="26">
        <v>2006.4927359999999</v>
      </c>
      <c r="D716" s="25">
        <v>40.415999999999997</v>
      </c>
      <c r="E716" s="26">
        <v>2006.4929999999999</v>
      </c>
      <c r="F716" s="27">
        <f t="shared" si="145"/>
        <v>0</v>
      </c>
      <c r="G716" s="27">
        <f t="shared" si="145"/>
        <v>-2.640000000155851E-4</v>
      </c>
      <c r="H716" s="28">
        <f>'[2]07-2021'!P722</f>
        <v>0</v>
      </c>
      <c r="I716" s="76">
        <f t="shared" si="146"/>
        <v>0</v>
      </c>
      <c r="J716" s="77">
        <f t="shared" si="144"/>
        <v>0</v>
      </c>
      <c r="K716" s="78">
        <v>3.67</v>
      </c>
      <c r="L716" s="77">
        <f t="shared" si="142"/>
        <v>73.116</v>
      </c>
      <c r="M716" s="77">
        <f t="shared" si="151"/>
        <v>38.986242810062144</v>
      </c>
      <c r="N716" s="77">
        <f t="shared" si="151"/>
        <v>23.727225133685483</v>
      </c>
      <c r="O716" s="77">
        <f t="shared" si="151"/>
        <v>21.554090736778541</v>
      </c>
      <c r="P716" s="77">
        <f t="shared" si="151"/>
        <v>33.43715435299589</v>
      </c>
      <c r="Q716" s="77">
        <f t="shared" si="151"/>
        <v>33.455047569524993</v>
      </c>
      <c r="R716" s="77">
        <f t="shared" si="147"/>
        <v>73.116</v>
      </c>
      <c r="S716" s="77">
        <f t="shared" si="148"/>
        <v>0</v>
      </c>
      <c r="T716" s="77">
        <f t="shared" si="152"/>
        <v>0</v>
      </c>
      <c r="U716" s="99">
        <f t="shared" si="149"/>
        <v>0</v>
      </c>
      <c r="V716" s="99">
        <f t="shared" si="150"/>
        <v>0</v>
      </c>
    </row>
    <row r="717" spans="1:22" ht="15" customHeight="1" x14ac:dyDescent="0.25">
      <c r="A717" s="24">
        <f>'[2]07-2021'!A723</f>
        <v>44407.66666666494</v>
      </c>
      <c r="B717" s="25">
        <v>40.78</v>
      </c>
      <c r="C717" s="26">
        <v>1888.56258</v>
      </c>
      <c r="D717" s="25">
        <v>40.78</v>
      </c>
      <c r="E717" s="26">
        <v>1888.5630000000001</v>
      </c>
      <c r="F717" s="27">
        <f t="shared" si="145"/>
        <v>0</v>
      </c>
      <c r="G717" s="27">
        <f t="shared" si="145"/>
        <v>-4.2000000007647031E-4</v>
      </c>
      <c r="H717" s="28">
        <f>'[2]07-2021'!P723</f>
        <v>0</v>
      </c>
      <c r="I717" s="76">
        <f t="shared" si="146"/>
        <v>0</v>
      </c>
      <c r="J717" s="77">
        <f t="shared" si="144"/>
        <v>0</v>
      </c>
      <c r="K717" s="78">
        <v>3.67</v>
      </c>
      <c r="L717" s="77">
        <f t="shared" si="142"/>
        <v>73.116</v>
      </c>
      <c r="M717" s="77">
        <f t="shared" si="151"/>
        <v>38.986242810062144</v>
      </c>
      <c r="N717" s="77">
        <f t="shared" si="151"/>
        <v>23.727225133685483</v>
      </c>
      <c r="O717" s="77">
        <f t="shared" si="151"/>
        <v>21.554090736778541</v>
      </c>
      <c r="P717" s="77">
        <f t="shared" si="151"/>
        <v>33.43715435299589</v>
      </c>
      <c r="Q717" s="77">
        <f t="shared" si="151"/>
        <v>33.455047569524993</v>
      </c>
      <c r="R717" s="77">
        <f t="shared" si="147"/>
        <v>73.116</v>
      </c>
      <c r="S717" s="77">
        <f t="shared" si="148"/>
        <v>0</v>
      </c>
      <c r="T717" s="77">
        <f t="shared" si="152"/>
        <v>0</v>
      </c>
      <c r="U717" s="99">
        <f t="shared" si="149"/>
        <v>0</v>
      </c>
      <c r="V717" s="99">
        <f t="shared" si="150"/>
        <v>0</v>
      </c>
    </row>
    <row r="718" spans="1:22" ht="15" customHeight="1" x14ac:dyDescent="0.25">
      <c r="A718" s="24">
        <f>'[2]07-2021'!A724</f>
        <v>44407.708333331604</v>
      </c>
      <c r="B718" s="25">
        <v>51.377000000000002</v>
      </c>
      <c r="C718" s="26">
        <v>2801.1254170000002</v>
      </c>
      <c r="D718" s="25">
        <v>51.377000000000002</v>
      </c>
      <c r="E718" s="26">
        <v>2801.125</v>
      </c>
      <c r="F718" s="27">
        <f t="shared" si="145"/>
        <v>0</v>
      </c>
      <c r="G718" s="27">
        <f t="shared" si="145"/>
        <v>4.1700000019773142E-4</v>
      </c>
      <c r="H718" s="28">
        <f>'[2]07-2021'!P724</f>
        <v>0</v>
      </c>
      <c r="I718" s="76">
        <f t="shared" si="146"/>
        <v>0</v>
      </c>
      <c r="J718" s="77">
        <f t="shared" si="144"/>
        <v>0</v>
      </c>
      <c r="K718" s="78">
        <v>3.67</v>
      </c>
      <c r="L718" s="77">
        <f t="shared" si="142"/>
        <v>73.116</v>
      </c>
      <c r="M718" s="77">
        <f t="shared" si="151"/>
        <v>38.986242810062144</v>
      </c>
      <c r="N718" s="77">
        <f t="shared" si="151"/>
        <v>23.727225133685483</v>
      </c>
      <c r="O718" s="77">
        <f t="shared" si="151"/>
        <v>21.554090736778541</v>
      </c>
      <c r="P718" s="77">
        <f t="shared" si="151"/>
        <v>33.43715435299589</v>
      </c>
      <c r="Q718" s="77">
        <f t="shared" si="151"/>
        <v>33.455047569524993</v>
      </c>
      <c r="R718" s="77">
        <f t="shared" si="147"/>
        <v>73.116</v>
      </c>
      <c r="S718" s="77">
        <f t="shared" si="148"/>
        <v>0</v>
      </c>
      <c r="T718" s="77">
        <f t="shared" si="152"/>
        <v>0</v>
      </c>
      <c r="U718" s="99">
        <f t="shared" si="149"/>
        <v>0</v>
      </c>
      <c r="V718" s="99">
        <f t="shared" si="150"/>
        <v>0</v>
      </c>
    </row>
    <row r="719" spans="1:22" ht="15" customHeight="1" x14ac:dyDescent="0.25">
      <c r="A719" s="24">
        <f>'[2]07-2021'!A725</f>
        <v>44407.749999998268</v>
      </c>
      <c r="B719" s="25">
        <v>61.98</v>
      </c>
      <c r="C719" s="26">
        <v>3048.6102599999999</v>
      </c>
      <c r="D719" s="25">
        <v>61.98</v>
      </c>
      <c r="E719" s="26">
        <v>3048.61</v>
      </c>
      <c r="F719" s="27">
        <f t="shared" si="145"/>
        <v>0</v>
      </c>
      <c r="G719" s="27">
        <f t="shared" si="145"/>
        <v>2.5999999979831045E-4</v>
      </c>
      <c r="H719" s="28">
        <f>'[2]07-2021'!P725</f>
        <v>0</v>
      </c>
      <c r="I719" s="76">
        <f t="shared" si="146"/>
        <v>0</v>
      </c>
      <c r="J719" s="77">
        <f t="shared" si="144"/>
        <v>0</v>
      </c>
      <c r="K719" s="78">
        <v>3.67</v>
      </c>
      <c r="L719" s="77">
        <f t="shared" si="142"/>
        <v>73.116</v>
      </c>
      <c r="M719" s="77">
        <f t="shared" si="151"/>
        <v>38.986242810062144</v>
      </c>
      <c r="N719" s="77">
        <f t="shared" si="151"/>
        <v>23.727225133685483</v>
      </c>
      <c r="O719" s="77">
        <f t="shared" si="151"/>
        <v>21.554090736778541</v>
      </c>
      <c r="P719" s="77">
        <f t="shared" si="151"/>
        <v>33.43715435299589</v>
      </c>
      <c r="Q719" s="77">
        <f t="shared" si="151"/>
        <v>33.455047569524993</v>
      </c>
      <c r="R719" s="77">
        <f t="shared" si="147"/>
        <v>73.116</v>
      </c>
      <c r="S719" s="77">
        <f t="shared" si="148"/>
        <v>0</v>
      </c>
      <c r="T719" s="77">
        <f t="shared" si="152"/>
        <v>0</v>
      </c>
      <c r="U719" s="99">
        <f t="shared" si="149"/>
        <v>0</v>
      </c>
      <c r="V719" s="99">
        <f t="shared" si="150"/>
        <v>0</v>
      </c>
    </row>
    <row r="720" spans="1:22" ht="15" customHeight="1" x14ac:dyDescent="0.25">
      <c r="A720" s="24">
        <f>'[2]07-2021'!A726</f>
        <v>44407.791666664933</v>
      </c>
      <c r="B720" s="33">
        <v>68.474000000000004</v>
      </c>
      <c r="C720" s="34">
        <v>3158.431724</v>
      </c>
      <c r="D720" s="25">
        <v>68.474000000000004</v>
      </c>
      <c r="E720" s="34">
        <v>3158.4319999999998</v>
      </c>
      <c r="F720" s="27">
        <f t="shared" si="145"/>
        <v>0</v>
      </c>
      <c r="G720" s="27">
        <f t="shared" si="145"/>
        <v>-2.7599999975791434E-4</v>
      </c>
      <c r="H720" s="28">
        <f>'[2]07-2021'!P726</f>
        <v>0</v>
      </c>
      <c r="I720" s="76">
        <f t="shared" si="146"/>
        <v>0</v>
      </c>
      <c r="J720" s="77">
        <f t="shared" si="144"/>
        <v>0</v>
      </c>
      <c r="K720" s="78">
        <v>3.67</v>
      </c>
      <c r="L720" s="77">
        <f t="shared" si="142"/>
        <v>73.116</v>
      </c>
      <c r="M720" s="77">
        <f t="shared" si="151"/>
        <v>38.986242810062144</v>
      </c>
      <c r="N720" s="77">
        <f t="shared" si="151"/>
        <v>23.727225133685483</v>
      </c>
      <c r="O720" s="77">
        <f t="shared" si="151"/>
        <v>21.554090736778541</v>
      </c>
      <c r="P720" s="77">
        <f t="shared" si="151"/>
        <v>33.43715435299589</v>
      </c>
      <c r="Q720" s="77">
        <f t="shared" si="151"/>
        <v>33.455047569524993</v>
      </c>
      <c r="R720" s="77">
        <f t="shared" si="147"/>
        <v>73.116</v>
      </c>
      <c r="S720" s="77">
        <f t="shared" si="148"/>
        <v>0</v>
      </c>
      <c r="T720" s="77">
        <f t="shared" si="152"/>
        <v>0</v>
      </c>
      <c r="U720" s="99">
        <f t="shared" si="149"/>
        <v>0</v>
      </c>
      <c r="V720" s="99">
        <f t="shared" si="150"/>
        <v>0</v>
      </c>
    </row>
    <row r="721" spans="1:22" ht="15" customHeight="1" x14ac:dyDescent="0.25">
      <c r="A721" s="24">
        <f>'[2]07-2021'!A727</f>
        <v>44407.833333331597</v>
      </c>
      <c r="B721" s="33">
        <v>83.831000000000003</v>
      </c>
      <c r="C721" s="34">
        <v>3463.05861</v>
      </c>
      <c r="D721" s="25">
        <v>83.831000000000003</v>
      </c>
      <c r="E721" s="34">
        <v>3463.0590000000002</v>
      </c>
      <c r="F721" s="27">
        <f t="shared" si="145"/>
        <v>0</v>
      </c>
      <c r="G721" s="27">
        <f t="shared" si="145"/>
        <v>-3.9000000015221303E-4</v>
      </c>
      <c r="H721" s="28">
        <f>'[2]07-2021'!P727</f>
        <v>0</v>
      </c>
      <c r="I721" s="76">
        <f t="shared" si="146"/>
        <v>0</v>
      </c>
      <c r="J721" s="77">
        <f t="shared" si="144"/>
        <v>0</v>
      </c>
      <c r="K721" s="78">
        <v>3.67</v>
      </c>
      <c r="L721" s="77">
        <f t="shared" si="142"/>
        <v>73.116</v>
      </c>
      <c r="M721" s="77">
        <f t="shared" si="151"/>
        <v>38.986242810062144</v>
      </c>
      <c r="N721" s="77">
        <f t="shared" si="151"/>
        <v>23.727225133685483</v>
      </c>
      <c r="O721" s="77">
        <f t="shared" si="151"/>
        <v>21.554090736778541</v>
      </c>
      <c r="P721" s="77">
        <f t="shared" si="151"/>
        <v>33.43715435299589</v>
      </c>
      <c r="Q721" s="77">
        <f t="shared" si="151"/>
        <v>33.455047569524993</v>
      </c>
      <c r="R721" s="77">
        <f t="shared" si="147"/>
        <v>73.116</v>
      </c>
      <c r="S721" s="77">
        <f t="shared" si="148"/>
        <v>0</v>
      </c>
      <c r="T721" s="77">
        <f t="shared" si="152"/>
        <v>0</v>
      </c>
      <c r="U721" s="99">
        <f t="shared" si="149"/>
        <v>0</v>
      </c>
      <c r="V721" s="99">
        <f t="shared" si="150"/>
        <v>0</v>
      </c>
    </row>
    <row r="722" spans="1:22" ht="15" customHeight="1" x14ac:dyDescent="0.25">
      <c r="A722" s="24">
        <f>'[2]07-2021'!A728</f>
        <v>44407.874999998261</v>
      </c>
      <c r="B722" s="33">
        <v>66.278999999999996</v>
      </c>
      <c r="C722" s="34">
        <v>2461.8008970000001</v>
      </c>
      <c r="D722" s="25">
        <v>66.278999999999996</v>
      </c>
      <c r="E722" s="34">
        <v>2461.8009999999999</v>
      </c>
      <c r="F722" s="27">
        <f t="shared" si="145"/>
        <v>0</v>
      </c>
      <c r="G722" s="27">
        <f t="shared" si="145"/>
        <v>-1.0299999985363684E-4</v>
      </c>
      <c r="H722" s="28">
        <f>'[2]07-2021'!P728</f>
        <v>0</v>
      </c>
      <c r="I722" s="76">
        <f t="shared" si="146"/>
        <v>0</v>
      </c>
      <c r="J722" s="77">
        <f t="shared" si="144"/>
        <v>0</v>
      </c>
      <c r="K722" s="78">
        <v>3.67</v>
      </c>
      <c r="L722" s="77">
        <f t="shared" si="142"/>
        <v>73.116</v>
      </c>
      <c r="M722" s="77">
        <f t="shared" si="151"/>
        <v>38.986242810062144</v>
      </c>
      <c r="N722" s="77">
        <f t="shared" si="151"/>
        <v>23.727225133685483</v>
      </c>
      <c r="O722" s="77">
        <f t="shared" si="151"/>
        <v>21.554090736778541</v>
      </c>
      <c r="P722" s="77">
        <f t="shared" si="151"/>
        <v>33.43715435299589</v>
      </c>
      <c r="Q722" s="77">
        <f t="shared" si="151"/>
        <v>33.455047569524993</v>
      </c>
      <c r="R722" s="77">
        <f t="shared" si="147"/>
        <v>73.116</v>
      </c>
      <c r="S722" s="77">
        <f t="shared" si="148"/>
        <v>0</v>
      </c>
      <c r="T722" s="77">
        <f t="shared" si="152"/>
        <v>0</v>
      </c>
      <c r="U722" s="99">
        <f t="shared" si="149"/>
        <v>0</v>
      </c>
      <c r="V722" s="99">
        <f t="shared" si="150"/>
        <v>0</v>
      </c>
    </row>
    <row r="723" spans="1:22" ht="15" customHeight="1" x14ac:dyDescent="0.25">
      <c r="A723" s="24">
        <f>'[2]07-2021'!A729</f>
        <v>44407.916666664925</v>
      </c>
      <c r="B723" s="33">
        <v>74.975999999999999</v>
      </c>
      <c r="C723" s="34">
        <v>2782.5093120000001</v>
      </c>
      <c r="D723" s="25">
        <v>74.975999999999999</v>
      </c>
      <c r="E723" s="34">
        <v>2782.509</v>
      </c>
      <c r="F723" s="27">
        <f t="shared" si="145"/>
        <v>0</v>
      </c>
      <c r="G723" s="27">
        <f t="shared" si="145"/>
        <v>3.1200000012177043E-4</v>
      </c>
      <c r="H723" s="28">
        <f>'[2]07-2021'!P729</f>
        <v>0</v>
      </c>
      <c r="I723" s="76">
        <f t="shared" si="146"/>
        <v>0</v>
      </c>
      <c r="J723" s="77">
        <f t="shared" si="144"/>
        <v>0</v>
      </c>
      <c r="K723" s="78">
        <v>3.67</v>
      </c>
      <c r="L723" s="77">
        <f t="shared" si="142"/>
        <v>73.116</v>
      </c>
      <c r="M723" s="77">
        <f t="shared" si="151"/>
        <v>38.986242810062144</v>
      </c>
      <c r="N723" s="77">
        <f t="shared" si="151"/>
        <v>23.727225133685483</v>
      </c>
      <c r="O723" s="77">
        <f t="shared" si="151"/>
        <v>21.554090736778541</v>
      </c>
      <c r="P723" s="77">
        <f t="shared" si="151"/>
        <v>33.43715435299589</v>
      </c>
      <c r="Q723" s="77">
        <f t="shared" si="151"/>
        <v>33.455047569524993</v>
      </c>
      <c r="R723" s="77">
        <f t="shared" si="147"/>
        <v>73.116</v>
      </c>
      <c r="S723" s="77">
        <f t="shared" si="148"/>
        <v>0</v>
      </c>
      <c r="T723" s="77">
        <f t="shared" si="152"/>
        <v>0</v>
      </c>
      <c r="U723" s="99">
        <f t="shared" si="149"/>
        <v>0</v>
      </c>
      <c r="V723" s="99">
        <f t="shared" si="150"/>
        <v>0</v>
      </c>
    </row>
    <row r="724" spans="1:22" ht="15" customHeight="1" x14ac:dyDescent="0.25">
      <c r="A724" s="24">
        <f>'[2]07-2021'!A730</f>
        <v>44407.95833333159</v>
      </c>
      <c r="B724" s="25">
        <v>3.669</v>
      </c>
      <c r="C724" s="26">
        <v>163.171437</v>
      </c>
      <c r="D724" s="25">
        <v>3.669</v>
      </c>
      <c r="E724" s="26">
        <v>163.17099999999999</v>
      </c>
      <c r="F724" s="27">
        <f t="shared" si="145"/>
        <v>0</v>
      </c>
      <c r="G724" s="27">
        <f t="shared" si="145"/>
        <v>4.3700000000512773E-4</v>
      </c>
      <c r="H724" s="28">
        <f>'[2]07-2021'!P730</f>
        <v>0</v>
      </c>
      <c r="I724" s="76">
        <f t="shared" si="146"/>
        <v>0</v>
      </c>
      <c r="J724" s="77">
        <f t="shared" si="144"/>
        <v>0</v>
      </c>
      <c r="K724" s="78">
        <v>3.67</v>
      </c>
      <c r="L724" s="77">
        <f t="shared" si="142"/>
        <v>73.116</v>
      </c>
      <c r="M724" s="77">
        <f t="shared" si="151"/>
        <v>38.986242810062144</v>
      </c>
      <c r="N724" s="77">
        <f t="shared" si="151"/>
        <v>23.727225133685483</v>
      </c>
      <c r="O724" s="77">
        <f t="shared" si="151"/>
        <v>21.554090736778541</v>
      </c>
      <c r="P724" s="77">
        <f t="shared" si="151"/>
        <v>33.43715435299589</v>
      </c>
      <c r="Q724" s="77">
        <f t="shared" si="151"/>
        <v>33.455047569524993</v>
      </c>
      <c r="R724" s="77">
        <f t="shared" si="147"/>
        <v>73.116</v>
      </c>
      <c r="S724" s="77">
        <f t="shared" si="148"/>
        <v>0</v>
      </c>
      <c r="T724" s="77">
        <f t="shared" si="152"/>
        <v>0</v>
      </c>
      <c r="U724" s="99">
        <f t="shared" si="149"/>
        <v>0</v>
      </c>
      <c r="V724" s="99">
        <f t="shared" si="150"/>
        <v>0</v>
      </c>
    </row>
    <row r="725" spans="1:22" ht="15" customHeight="1" x14ac:dyDescent="0.25">
      <c r="A725" s="24">
        <f>'[2]07-2021'!A731</f>
        <v>44407.999999998254</v>
      </c>
      <c r="B725" s="25">
        <v>0</v>
      </c>
      <c r="C725" s="26">
        <v>0</v>
      </c>
      <c r="D725" s="25">
        <v>0</v>
      </c>
      <c r="E725" s="26">
        <v>0</v>
      </c>
      <c r="F725" s="27">
        <f t="shared" si="145"/>
        <v>0</v>
      </c>
      <c r="G725" s="27">
        <f t="shared" si="145"/>
        <v>0</v>
      </c>
      <c r="H725" s="28">
        <f>'[2]07-2021'!P731</f>
        <v>0</v>
      </c>
      <c r="I725" s="76">
        <f t="shared" si="146"/>
        <v>0</v>
      </c>
      <c r="J725" s="77">
        <f t="shared" si="144"/>
        <v>0</v>
      </c>
      <c r="K725" s="78">
        <v>3.67</v>
      </c>
      <c r="L725" s="77">
        <f t="shared" si="142"/>
        <v>73.116</v>
      </c>
      <c r="M725" s="77">
        <f t="shared" si="151"/>
        <v>38.986242810062144</v>
      </c>
      <c r="N725" s="77">
        <f t="shared" si="151"/>
        <v>23.727225133685483</v>
      </c>
      <c r="O725" s="77">
        <f t="shared" si="151"/>
        <v>21.554090736778541</v>
      </c>
      <c r="P725" s="77">
        <f t="shared" si="151"/>
        <v>33.43715435299589</v>
      </c>
      <c r="Q725" s="77">
        <f t="shared" si="151"/>
        <v>33.455047569524993</v>
      </c>
      <c r="R725" s="77">
        <f t="shared" si="147"/>
        <v>73.116</v>
      </c>
      <c r="S725" s="77">
        <f t="shared" si="148"/>
        <v>0</v>
      </c>
      <c r="T725" s="77">
        <f t="shared" si="152"/>
        <v>0</v>
      </c>
      <c r="U725" s="99">
        <f t="shared" si="149"/>
        <v>0</v>
      </c>
      <c r="V725" s="99">
        <f t="shared" si="150"/>
        <v>0</v>
      </c>
    </row>
    <row r="726" spans="1:22" ht="15" customHeight="1" x14ac:dyDescent="0.25">
      <c r="A726" s="24">
        <f>'[2]07-2021'!A732</f>
        <v>44408.041666664918</v>
      </c>
      <c r="B726" s="25">
        <v>86.271000000000001</v>
      </c>
      <c r="C726" s="26">
        <v>2301.1926539999999</v>
      </c>
      <c r="D726" s="25">
        <v>86.271000000000001</v>
      </c>
      <c r="E726" s="26">
        <v>2301.1930000000002</v>
      </c>
      <c r="F726" s="27">
        <f t="shared" si="145"/>
        <v>0</v>
      </c>
      <c r="G726" s="27">
        <f t="shared" si="145"/>
        <v>-3.4600000026330235E-4</v>
      </c>
      <c r="H726" s="28">
        <f>'[2]07-2021'!P732</f>
        <v>0</v>
      </c>
      <c r="I726" s="76">
        <f t="shared" si="146"/>
        <v>0</v>
      </c>
      <c r="J726" s="77">
        <f t="shared" si="144"/>
        <v>0</v>
      </c>
      <c r="K726" s="78">
        <v>3.67</v>
      </c>
      <c r="L726" s="77">
        <f t="shared" si="142"/>
        <v>73.116</v>
      </c>
      <c r="M726" s="77">
        <f t="shared" si="151"/>
        <v>38.986242810062144</v>
      </c>
      <c r="N726" s="77">
        <f t="shared" si="151"/>
        <v>23.727225133685483</v>
      </c>
      <c r="O726" s="77">
        <f t="shared" si="151"/>
        <v>21.554090736778541</v>
      </c>
      <c r="P726" s="77">
        <f t="shared" si="151"/>
        <v>33.43715435299589</v>
      </c>
      <c r="Q726" s="77">
        <f t="shared" si="151"/>
        <v>33.455047569524993</v>
      </c>
      <c r="R726" s="77">
        <f t="shared" si="147"/>
        <v>73.116</v>
      </c>
      <c r="S726" s="77">
        <f t="shared" si="148"/>
        <v>0</v>
      </c>
      <c r="T726" s="77">
        <f t="shared" si="152"/>
        <v>0</v>
      </c>
      <c r="U726" s="99">
        <f t="shared" si="149"/>
        <v>0</v>
      </c>
      <c r="V726" s="99">
        <f t="shared" si="150"/>
        <v>0</v>
      </c>
    </row>
    <row r="727" spans="1:22" ht="15" customHeight="1" x14ac:dyDescent="0.25">
      <c r="A727" s="24">
        <f>'[2]07-2021'!A733</f>
        <v>44408.083333331582</v>
      </c>
      <c r="B727" s="25">
        <v>0</v>
      </c>
      <c r="C727" s="26">
        <v>0</v>
      </c>
      <c r="D727" s="25">
        <v>0</v>
      </c>
      <c r="E727" s="26">
        <v>0</v>
      </c>
      <c r="F727" s="27">
        <f t="shared" si="145"/>
        <v>0</v>
      </c>
      <c r="G727" s="27">
        <f t="shared" si="145"/>
        <v>0</v>
      </c>
      <c r="H727" s="28">
        <f>'[2]07-2021'!P733</f>
        <v>0</v>
      </c>
      <c r="I727" s="76">
        <f t="shared" si="146"/>
        <v>0</v>
      </c>
      <c r="J727" s="77">
        <f t="shared" si="144"/>
        <v>0</v>
      </c>
      <c r="K727" s="78">
        <v>3.67</v>
      </c>
      <c r="L727" s="77">
        <f t="shared" si="142"/>
        <v>73.116</v>
      </c>
      <c r="M727" s="77">
        <f t="shared" si="151"/>
        <v>38.986242810062144</v>
      </c>
      <c r="N727" s="77">
        <f t="shared" si="151"/>
        <v>23.727225133685483</v>
      </c>
      <c r="O727" s="77">
        <f t="shared" si="151"/>
        <v>21.554090736778541</v>
      </c>
      <c r="P727" s="77">
        <f t="shared" si="151"/>
        <v>33.43715435299589</v>
      </c>
      <c r="Q727" s="77">
        <f t="shared" si="151"/>
        <v>33.455047569524993</v>
      </c>
      <c r="R727" s="77">
        <f t="shared" si="147"/>
        <v>73.116</v>
      </c>
      <c r="S727" s="77">
        <f t="shared" si="148"/>
        <v>0</v>
      </c>
      <c r="T727" s="77">
        <f t="shared" si="152"/>
        <v>0</v>
      </c>
      <c r="U727" s="99">
        <f t="shared" si="149"/>
        <v>0</v>
      </c>
      <c r="V727" s="99">
        <f t="shared" si="150"/>
        <v>0</v>
      </c>
    </row>
    <row r="728" spans="1:22" ht="15" customHeight="1" x14ac:dyDescent="0.25">
      <c r="A728" s="24">
        <f>'[2]07-2021'!A734</f>
        <v>44408.124999998246</v>
      </c>
      <c r="B728" s="25">
        <v>0</v>
      </c>
      <c r="C728" s="26">
        <v>0</v>
      </c>
      <c r="D728" s="25">
        <v>0</v>
      </c>
      <c r="E728" s="26">
        <v>0</v>
      </c>
      <c r="F728" s="27">
        <f t="shared" si="145"/>
        <v>0</v>
      </c>
      <c r="G728" s="27">
        <f t="shared" si="145"/>
        <v>0</v>
      </c>
      <c r="H728" s="28">
        <f>'[2]07-2021'!P734</f>
        <v>0</v>
      </c>
      <c r="I728" s="76">
        <f t="shared" si="146"/>
        <v>0</v>
      </c>
      <c r="J728" s="77">
        <f t="shared" si="144"/>
        <v>0</v>
      </c>
      <c r="K728" s="78">
        <v>3.67</v>
      </c>
      <c r="L728" s="77">
        <f t="shared" si="142"/>
        <v>73.116</v>
      </c>
      <c r="M728" s="77">
        <f t="shared" ref="M728:Q743" si="153">M727</f>
        <v>38.986242810062144</v>
      </c>
      <c r="N728" s="77">
        <f t="shared" si="153"/>
        <v>23.727225133685483</v>
      </c>
      <c r="O728" s="77">
        <f t="shared" si="153"/>
        <v>21.554090736778541</v>
      </c>
      <c r="P728" s="77">
        <f t="shared" si="153"/>
        <v>33.43715435299589</v>
      </c>
      <c r="Q728" s="77">
        <f t="shared" si="153"/>
        <v>33.455047569524993</v>
      </c>
      <c r="R728" s="77">
        <f t="shared" si="147"/>
        <v>73.116</v>
      </c>
      <c r="S728" s="77">
        <f t="shared" si="148"/>
        <v>0</v>
      </c>
      <c r="T728" s="77">
        <f t="shared" si="152"/>
        <v>0</v>
      </c>
      <c r="U728" s="99">
        <f t="shared" si="149"/>
        <v>0</v>
      </c>
      <c r="V728" s="99">
        <f t="shared" si="150"/>
        <v>0</v>
      </c>
    </row>
    <row r="729" spans="1:22" ht="15" customHeight="1" x14ac:dyDescent="0.25">
      <c r="A729" s="24">
        <f>'[2]07-2021'!A735</f>
        <v>44408.166666664911</v>
      </c>
      <c r="B729" s="25">
        <v>0</v>
      </c>
      <c r="C729" s="26">
        <v>0</v>
      </c>
      <c r="D729" s="25">
        <v>0</v>
      </c>
      <c r="E729" s="26">
        <v>0</v>
      </c>
      <c r="F729" s="27">
        <f t="shared" si="145"/>
        <v>0</v>
      </c>
      <c r="G729" s="27">
        <f t="shared" si="145"/>
        <v>0</v>
      </c>
      <c r="H729" s="28">
        <f>'[2]07-2021'!P735</f>
        <v>0</v>
      </c>
      <c r="I729" s="76">
        <f t="shared" si="146"/>
        <v>0</v>
      </c>
      <c r="J729" s="77">
        <f t="shared" si="144"/>
        <v>0</v>
      </c>
      <c r="K729" s="78">
        <v>3.67</v>
      </c>
      <c r="L729" s="77">
        <f t="shared" si="142"/>
        <v>73.116</v>
      </c>
      <c r="M729" s="77">
        <f t="shared" si="153"/>
        <v>38.986242810062144</v>
      </c>
      <c r="N729" s="77">
        <f t="shared" si="153"/>
        <v>23.727225133685483</v>
      </c>
      <c r="O729" s="77">
        <f t="shared" si="153"/>
        <v>21.554090736778541</v>
      </c>
      <c r="P729" s="77">
        <f t="shared" si="153"/>
        <v>33.43715435299589</v>
      </c>
      <c r="Q729" s="77">
        <f t="shared" si="153"/>
        <v>33.455047569524993</v>
      </c>
      <c r="R729" s="77">
        <f t="shared" si="147"/>
        <v>73.116</v>
      </c>
      <c r="S729" s="77">
        <f t="shared" si="148"/>
        <v>0</v>
      </c>
      <c r="T729" s="77">
        <f t="shared" si="152"/>
        <v>0</v>
      </c>
      <c r="U729" s="99">
        <f t="shared" si="149"/>
        <v>0</v>
      </c>
      <c r="V729" s="99">
        <f t="shared" si="150"/>
        <v>0</v>
      </c>
    </row>
    <row r="730" spans="1:22" ht="15" customHeight="1" x14ac:dyDescent="0.25">
      <c r="A730" s="24">
        <f>'[2]07-2021'!A736</f>
        <v>44408.208333331575</v>
      </c>
      <c r="B730" s="25">
        <v>0</v>
      </c>
      <c r="C730" s="26">
        <v>0</v>
      </c>
      <c r="D730" s="25">
        <v>0</v>
      </c>
      <c r="E730" s="26">
        <v>0</v>
      </c>
      <c r="F730" s="27">
        <f t="shared" si="145"/>
        <v>0</v>
      </c>
      <c r="G730" s="27">
        <f t="shared" si="145"/>
        <v>0</v>
      </c>
      <c r="H730" s="28">
        <f>'[2]07-2021'!P736</f>
        <v>0</v>
      </c>
      <c r="I730" s="76">
        <f t="shared" si="146"/>
        <v>0</v>
      </c>
      <c r="J730" s="77">
        <f t="shared" si="144"/>
        <v>0</v>
      </c>
      <c r="K730" s="78">
        <v>3.67</v>
      </c>
      <c r="L730" s="77">
        <f t="shared" si="142"/>
        <v>73.116</v>
      </c>
      <c r="M730" s="77">
        <f t="shared" si="153"/>
        <v>38.986242810062144</v>
      </c>
      <c r="N730" s="77">
        <f t="shared" si="153"/>
        <v>23.727225133685483</v>
      </c>
      <c r="O730" s="77">
        <f t="shared" si="153"/>
        <v>21.554090736778541</v>
      </c>
      <c r="P730" s="77">
        <f t="shared" si="153"/>
        <v>33.43715435299589</v>
      </c>
      <c r="Q730" s="77">
        <f t="shared" si="153"/>
        <v>33.455047569524993</v>
      </c>
      <c r="R730" s="77">
        <f t="shared" si="147"/>
        <v>73.116</v>
      </c>
      <c r="S730" s="77">
        <f t="shared" si="148"/>
        <v>0</v>
      </c>
      <c r="T730" s="77">
        <f t="shared" si="152"/>
        <v>0</v>
      </c>
      <c r="U730" s="99">
        <f t="shared" si="149"/>
        <v>0</v>
      </c>
      <c r="V730" s="99">
        <f t="shared" si="150"/>
        <v>0</v>
      </c>
    </row>
    <row r="731" spans="1:22" ht="15" customHeight="1" x14ac:dyDescent="0.25">
      <c r="A731" s="24">
        <f>'[2]07-2021'!A737</f>
        <v>44408.249999998239</v>
      </c>
      <c r="B731" s="25">
        <v>3.4</v>
      </c>
      <c r="C731" s="26">
        <v>73.511399999999995</v>
      </c>
      <c r="D731" s="25">
        <v>0</v>
      </c>
      <c r="E731" s="26">
        <v>0</v>
      </c>
      <c r="F731" s="27">
        <f t="shared" si="145"/>
        <v>3.4</v>
      </c>
      <c r="G731" s="27">
        <f t="shared" si="145"/>
        <v>73.511399999999995</v>
      </c>
      <c r="H731" s="28">
        <f>'[2]07-2021'!P737</f>
        <v>0</v>
      </c>
      <c r="I731" s="76">
        <f t="shared" si="146"/>
        <v>3.4</v>
      </c>
      <c r="J731" s="77">
        <f t="shared" si="144"/>
        <v>21.620999999999999</v>
      </c>
      <c r="K731" s="78">
        <v>3.67</v>
      </c>
      <c r="L731" s="77">
        <f t="shared" si="142"/>
        <v>73.116</v>
      </c>
      <c r="M731" s="77">
        <f t="shared" si="153"/>
        <v>38.986242810062144</v>
      </c>
      <c r="N731" s="77">
        <f t="shared" si="153"/>
        <v>23.727225133685483</v>
      </c>
      <c r="O731" s="77">
        <f t="shared" si="153"/>
        <v>21.554090736778541</v>
      </c>
      <c r="P731" s="77">
        <f t="shared" si="153"/>
        <v>33.43715435299589</v>
      </c>
      <c r="Q731" s="77">
        <f t="shared" si="153"/>
        <v>33.455047569524993</v>
      </c>
      <c r="R731" s="77">
        <f t="shared" si="147"/>
        <v>73.116</v>
      </c>
      <c r="S731" s="77">
        <f t="shared" si="148"/>
        <v>0</v>
      </c>
      <c r="T731" s="77">
        <f t="shared" si="152"/>
        <v>0</v>
      </c>
      <c r="U731" s="99">
        <f t="shared" si="149"/>
        <v>0</v>
      </c>
      <c r="V731" s="99">
        <f t="shared" si="150"/>
        <v>0</v>
      </c>
    </row>
    <row r="732" spans="1:22" ht="15" customHeight="1" x14ac:dyDescent="0.25">
      <c r="A732" s="24">
        <f>'[2]07-2021'!A738</f>
        <v>44408.291666664903</v>
      </c>
      <c r="B732" s="25">
        <v>17.399999999999999</v>
      </c>
      <c r="C732" s="26">
        <v>368.88</v>
      </c>
      <c r="D732" s="25">
        <v>0</v>
      </c>
      <c r="E732" s="26">
        <v>0</v>
      </c>
      <c r="F732" s="27">
        <f t="shared" si="145"/>
        <v>17.399999999999999</v>
      </c>
      <c r="G732" s="27">
        <f t="shared" si="145"/>
        <v>368.88</v>
      </c>
      <c r="H732" s="28">
        <f>'[2]07-2021'!P738</f>
        <v>0</v>
      </c>
      <c r="I732" s="76">
        <f t="shared" si="146"/>
        <v>17.399999999999999</v>
      </c>
      <c r="J732" s="77">
        <f t="shared" si="144"/>
        <v>21.200000000000003</v>
      </c>
      <c r="K732" s="78">
        <v>3.67</v>
      </c>
      <c r="L732" s="77">
        <f t="shared" si="142"/>
        <v>73.116</v>
      </c>
      <c r="M732" s="77">
        <f t="shared" si="153"/>
        <v>38.986242810062144</v>
      </c>
      <c r="N732" s="77">
        <f t="shared" si="153"/>
        <v>23.727225133685483</v>
      </c>
      <c r="O732" s="77">
        <f t="shared" si="153"/>
        <v>21.554090736778541</v>
      </c>
      <c r="P732" s="77">
        <f t="shared" si="153"/>
        <v>33.43715435299589</v>
      </c>
      <c r="Q732" s="77">
        <f t="shared" si="153"/>
        <v>33.455047569524993</v>
      </c>
      <c r="R732" s="77">
        <f t="shared" si="147"/>
        <v>73.116</v>
      </c>
      <c r="S732" s="77">
        <f t="shared" si="148"/>
        <v>0</v>
      </c>
      <c r="T732" s="77">
        <f t="shared" si="152"/>
        <v>0</v>
      </c>
      <c r="U732" s="99">
        <f t="shared" si="149"/>
        <v>0</v>
      </c>
      <c r="V732" s="99">
        <f t="shared" si="150"/>
        <v>0</v>
      </c>
    </row>
    <row r="733" spans="1:22" ht="15" customHeight="1" x14ac:dyDescent="0.25">
      <c r="A733" s="24">
        <f>'[2]07-2021'!A739</f>
        <v>44408.333333331568</v>
      </c>
      <c r="B733" s="25">
        <v>0</v>
      </c>
      <c r="C733" s="26">
        <v>0</v>
      </c>
      <c r="D733" s="25">
        <v>0</v>
      </c>
      <c r="E733" s="26">
        <v>0</v>
      </c>
      <c r="F733" s="27">
        <f t="shared" si="145"/>
        <v>0</v>
      </c>
      <c r="G733" s="27">
        <f t="shared" si="145"/>
        <v>0</v>
      </c>
      <c r="H733" s="28">
        <f>'[2]07-2021'!P739</f>
        <v>0</v>
      </c>
      <c r="I733" s="76">
        <f t="shared" si="146"/>
        <v>0</v>
      </c>
      <c r="J733" s="77">
        <f t="shared" si="144"/>
        <v>0</v>
      </c>
      <c r="K733" s="78">
        <v>3.67</v>
      </c>
      <c r="L733" s="77">
        <f t="shared" si="142"/>
        <v>73.116</v>
      </c>
      <c r="M733" s="77">
        <f t="shared" si="153"/>
        <v>38.986242810062144</v>
      </c>
      <c r="N733" s="77">
        <f t="shared" si="153"/>
        <v>23.727225133685483</v>
      </c>
      <c r="O733" s="77">
        <f t="shared" si="153"/>
        <v>21.554090736778541</v>
      </c>
      <c r="P733" s="77">
        <f t="shared" si="153"/>
        <v>33.43715435299589</v>
      </c>
      <c r="Q733" s="77">
        <f t="shared" si="153"/>
        <v>33.455047569524993</v>
      </c>
      <c r="R733" s="77">
        <f t="shared" si="147"/>
        <v>73.116</v>
      </c>
      <c r="S733" s="77">
        <f t="shared" si="148"/>
        <v>0</v>
      </c>
      <c r="T733" s="77">
        <f t="shared" si="152"/>
        <v>0</v>
      </c>
      <c r="U733" s="99">
        <f t="shared" si="149"/>
        <v>0</v>
      </c>
      <c r="V733" s="99">
        <f t="shared" si="150"/>
        <v>0</v>
      </c>
    </row>
    <row r="734" spans="1:22" ht="15" customHeight="1" x14ac:dyDescent="0.25">
      <c r="A734" s="24">
        <f>'[2]07-2021'!A740</f>
        <v>44408.374999998232</v>
      </c>
      <c r="B734" s="25">
        <v>0</v>
      </c>
      <c r="C734" s="26">
        <v>0</v>
      </c>
      <c r="D734" s="25">
        <v>0</v>
      </c>
      <c r="E734" s="26">
        <v>0</v>
      </c>
      <c r="F734" s="27">
        <f t="shared" si="145"/>
        <v>0</v>
      </c>
      <c r="G734" s="27">
        <f t="shared" si="145"/>
        <v>0</v>
      </c>
      <c r="H734" s="28">
        <f>'[2]07-2021'!P740</f>
        <v>0</v>
      </c>
      <c r="I734" s="76">
        <f t="shared" si="146"/>
        <v>0</v>
      </c>
      <c r="J734" s="77">
        <f t="shared" si="144"/>
        <v>0</v>
      </c>
      <c r="K734" s="78">
        <v>3.67</v>
      </c>
      <c r="L734" s="77">
        <f t="shared" si="142"/>
        <v>73.116</v>
      </c>
      <c r="M734" s="77">
        <f t="shared" si="153"/>
        <v>38.986242810062144</v>
      </c>
      <c r="N734" s="77">
        <f t="shared" si="153"/>
        <v>23.727225133685483</v>
      </c>
      <c r="O734" s="77">
        <f t="shared" si="153"/>
        <v>21.554090736778541</v>
      </c>
      <c r="P734" s="77">
        <f t="shared" si="153"/>
        <v>33.43715435299589</v>
      </c>
      <c r="Q734" s="77">
        <f t="shared" si="153"/>
        <v>33.455047569524993</v>
      </c>
      <c r="R734" s="77">
        <f t="shared" si="147"/>
        <v>73.116</v>
      </c>
      <c r="S734" s="77">
        <f t="shared" si="148"/>
        <v>0</v>
      </c>
      <c r="T734" s="77">
        <f t="shared" si="152"/>
        <v>0</v>
      </c>
      <c r="U734" s="99">
        <f t="shared" si="149"/>
        <v>0</v>
      </c>
      <c r="V734" s="99">
        <f t="shared" si="150"/>
        <v>0</v>
      </c>
    </row>
    <row r="735" spans="1:22" ht="15" customHeight="1" x14ac:dyDescent="0.25">
      <c r="A735" s="24">
        <f>'[2]07-2021'!A741</f>
        <v>44408.416666664896</v>
      </c>
      <c r="B735" s="25">
        <v>16.152999999999999</v>
      </c>
      <c r="C735" s="26">
        <v>409.55931500000003</v>
      </c>
      <c r="D735" s="25">
        <v>0</v>
      </c>
      <c r="E735" s="26">
        <v>0</v>
      </c>
      <c r="F735" s="27">
        <f t="shared" si="145"/>
        <v>16.152999999999999</v>
      </c>
      <c r="G735" s="27">
        <f t="shared" si="145"/>
        <v>409.55931500000003</v>
      </c>
      <c r="H735" s="28">
        <f>'[2]07-2021'!P741</f>
        <v>0</v>
      </c>
      <c r="I735" s="76">
        <f t="shared" si="146"/>
        <v>16.152999999999999</v>
      </c>
      <c r="J735" s="77">
        <f t="shared" si="144"/>
        <v>25.355000000000004</v>
      </c>
      <c r="K735" s="78">
        <v>3.67</v>
      </c>
      <c r="L735" s="77">
        <f t="shared" si="142"/>
        <v>73.116</v>
      </c>
      <c r="M735" s="77">
        <f t="shared" si="153"/>
        <v>38.986242810062144</v>
      </c>
      <c r="N735" s="77">
        <f t="shared" si="153"/>
        <v>23.727225133685483</v>
      </c>
      <c r="O735" s="77">
        <f t="shared" si="153"/>
        <v>21.554090736778541</v>
      </c>
      <c r="P735" s="77">
        <f t="shared" si="153"/>
        <v>33.43715435299589</v>
      </c>
      <c r="Q735" s="77">
        <f t="shared" si="153"/>
        <v>33.455047569524993</v>
      </c>
      <c r="R735" s="77">
        <f t="shared" si="147"/>
        <v>73.116</v>
      </c>
      <c r="S735" s="77">
        <f t="shared" si="148"/>
        <v>0</v>
      </c>
      <c r="T735" s="77">
        <f t="shared" si="152"/>
        <v>0</v>
      </c>
      <c r="U735" s="99">
        <f t="shared" si="149"/>
        <v>0</v>
      </c>
      <c r="V735" s="99">
        <f t="shared" si="150"/>
        <v>0</v>
      </c>
    </row>
    <row r="736" spans="1:22" ht="15" customHeight="1" x14ac:dyDescent="0.25">
      <c r="A736" s="24">
        <f>'[2]07-2021'!A742</f>
        <v>44408.45833333156</v>
      </c>
      <c r="B736" s="25">
        <v>73.099000000000004</v>
      </c>
      <c r="C736" s="26">
        <v>1914.46281</v>
      </c>
      <c r="D736" s="25">
        <v>29.411000000000001</v>
      </c>
      <c r="E736" s="26">
        <v>770.27800000000002</v>
      </c>
      <c r="F736" s="27">
        <f t="shared" si="145"/>
        <v>43.688000000000002</v>
      </c>
      <c r="G736" s="27">
        <f t="shared" si="145"/>
        <v>1144.18481</v>
      </c>
      <c r="H736" s="28">
        <f>'[2]07-2021'!P742</f>
        <v>0</v>
      </c>
      <c r="I736" s="76">
        <f t="shared" si="146"/>
        <v>43.688000000000002</v>
      </c>
      <c r="J736" s="77">
        <f t="shared" si="144"/>
        <v>26.189910501739607</v>
      </c>
      <c r="K736" s="78">
        <v>3.67</v>
      </c>
      <c r="L736" s="77">
        <f t="shared" si="142"/>
        <v>73.116</v>
      </c>
      <c r="M736" s="77">
        <f t="shared" si="153"/>
        <v>38.986242810062144</v>
      </c>
      <c r="N736" s="77">
        <f t="shared" si="153"/>
        <v>23.727225133685483</v>
      </c>
      <c r="O736" s="77">
        <f t="shared" si="153"/>
        <v>21.554090736778541</v>
      </c>
      <c r="P736" s="77">
        <f t="shared" si="153"/>
        <v>33.43715435299589</v>
      </c>
      <c r="Q736" s="77">
        <f t="shared" si="153"/>
        <v>33.455047569524993</v>
      </c>
      <c r="R736" s="77">
        <f t="shared" si="147"/>
        <v>73.116</v>
      </c>
      <c r="S736" s="77">
        <f t="shared" si="148"/>
        <v>0</v>
      </c>
      <c r="T736" s="77">
        <f t="shared" si="152"/>
        <v>0</v>
      </c>
      <c r="U736" s="99">
        <f t="shared" si="149"/>
        <v>0</v>
      </c>
      <c r="V736" s="99">
        <f t="shared" si="150"/>
        <v>0</v>
      </c>
    </row>
    <row r="737" spans="1:22" ht="15" customHeight="1" x14ac:dyDescent="0.25">
      <c r="A737" s="24">
        <f>'[2]07-2021'!A743</f>
        <v>44408.499999998225</v>
      </c>
      <c r="B737" s="25">
        <v>109.673</v>
      </c>
      <c r="C737" s="26">
        <v>3192.5810299999998</v>
      </c>
      <c r="D737" s="25">
        <v>109.673</v>
      </c>
      <c r="E737" s="26">
        <v>3192.5810000000001</v>
      </c>
      <c r="F737" s="27">
        <f t="shared" si="145"/>
        <v>0</v>
      </c>
      <c r="G737" s="27">
        <f t="shared" si="145"/>
        <v>2.9999999696883606E-5</v>
      </c>
      <c r="H737" s="28">
        <f>'[2]07-2021'!P743</f>
        <v>0</v>
      </c>
      <c r="I737" s="76">
        <f t="shared" si="146"/>
        <v>0</v>
      </c>
      <c r="J737" s="77">
        <f t="shared" si="144"/>
        <v>0</v>
      </c>
      <c r="K737" s="78">
        <v>3.67</v>
      </c>
      <c r="L737" s="77">
        <f t="shared" si="142"/>
        <v>73.116</v>
      </c>
      <c r="M737" s="77">
        <f t="shared" si="153"/>
        <v>38.986242810062144</v>
      </c>
      <c r="N737" s="77">
        <f t="shared" si="153"/>
        <v>23.727225133685483</v>
      </c>
      <c r="O737" s="77">
        <f t="shared" si="153"/>
        <v>21.554090736778541</v>
      </c>
      <c r="P737" s="77">
        <f t="shared" si="153"/>
        <v>33.43715435299589</v>
      </c>
      <c r="Q737" s="77">
        <f t="shared" si="153"/>
        <v>33.455047569524993</v>
      </c>
      <c r="R737" s="77">
        <f t="shared" si="147"/>
        <v>73.116</v>
      </c>
      <c r="S737" s="77">
        <f t="shared" si="148"/>
        <v>0</v>
      </c>
      <c r="T737" s="77">
        <f t="shared" si="152"/>
        <v>0</v>
      </c>
      <c r="U737" s="99">
        <f t="shared" si="149"/>
        <v>0</v>
      </c>
      <c r="V737" s="99">
        <f t="shared" si="150"/>
        <v>0</v>
      </c>
    </row>
    <row r="738" spans="1:22" ht="15" customHeight="1" x14ac:dyDescent="0.25">
      <c r="A738" s="24">
        <f>'[2]07-2021'!A744</f>
        <v>44408.541666664889</v>
      </c>
      <c r="B738" s="25">
        <v>91.381</v>
      </c>
      <c r="C738" s="26">
        <v>3403.9422500000001</v>
      </c>
      <c r="D738" s="25">
        <v>91.381</v>
      </c>
      <c r="E738" s="26">
        <v>3403.942</v>
      </c>
      <c r="F738" s="27">
        <f t="shared" si="145"/>
        <v>0</v>
      </c>
      <c r="G738" s="27">
        <f t="shared" si="145"/>
        <v>2.500000000509317E-4</v>
      </c>
      <c r="H738" s="28">
        <f>'[2]07-2021'!P744</f>
        <v>0</v>
      </c>
      <c r="I738" s="76">
        <f t="shared" si="146"/>
        <v>0</v>
      </c>
      <c r="J738" s="77">
        <f t="shared" si="144"/>
        <v>0</v>
      </c>
      <c r="K738" s="78">
        <v>3.67</v>
      </c>
      <c r="L738" s="77">
        <f t="shared" si="142"/>
        <v>73.116</v>
      </c>
      <c r="M738" s="77">
        <f t="shared" si="153"/>
        <v>38.986242810062144</v>
      </c>
      <c r="N738" s="77">
        <f t="shared" si="153"/>
        <v>23.727225133685483</v>
      </c>
      <c r="O738" s="77">
        <f t="shared" si="153"/>
        <v>21.554090736778541</v>
      </c>
      <c r="P738" s="77">
        <f t="shared" si="153"/>
        <v>33.43715435299589</v>
      </c>
      <c r="Q738" s="77">
        <f t="shared" si="153"/>
        <v>33.455047569524993</v>
      </c>
      <c r="R738" s="77">
        <f t="shared" si="147"/>
        <v>73.116</v>
      </c>
      <c r="S738" s="77">
        <f t="shared" si="148"/>
        <v>0</v>
      </c>
      <c r="T738" s="77">
        <f t="shared" si="152"/>
        <v>0</v>
      </c>
      <c r="U738" s="99">
        <f t="shared" si="149"/>
        <v>0</v>
      </c>
      <c r="V738" s="99">
        <f t="shared" si="150"/>
        <v>0</v>
      </c>
    </row>
    <row r="739" spans="1:22" ht="15" customHeight="1" x14ac:dyDescent="0.25">
      <c r="A739" s="24">
        <f>'[2]07-2021'!A745</f>
        <v>44408.583333331553</v>
      </c>
      <c r="B739" s="25">
        <v>52.564</v>
      </c>
      <c r="C739" s="26">
        <v>2057.933164</v>
      </c>
      <c r="D739" s="25">
        <v>52.564</v>
      </c>
      <c r="E739" s="26">
        <v>2057.933</v>
      </c>
      <c r="F739" s="27">
        <f t="shared" si="145"/>
        <v>0</v>
      </c>
      <c r="G739" s="27">
        <f t="shared" si="145"/>
        <v>1.6400000004068715E-4</v>
      </c>
      <c r="H739" s="28">
        <f>'[2]07-2021'!P745</f>
        <v>0</v>
      </c>
      <c r="I739" s="76">
        <f t="shared" si="146"/>
        <v>0</v>
      </c>
      <c r="J739" s="77">
        <f t="shared" si="144"/>
        <v>0</v>
      </c>
      <c r="K739" s="78">
        <v>3.67</v>
      </c>
      <c r="L739" s="77">
        <f t="shared" si="142"/>
        <v>73.116</v>
      </c>
      <c r="M739" s="77">
        <f t="shared" si="153"/>
        <v>38.986242810062144</v>
      </c>
      <c r="N739" s="77">
        <f t="shared" si="153"/>
        <v>23.727225133685483</v>
      </c>
      <c r="O739" s="77">
        <f t="shared" si="153"/>
        <v>21.554090736778541</v>
      </c>
      <c r="P739" s="77">
        <f t="shared" si="153"/>
        <v>33.43715435299589</v>
      </c>
      <c r="Q739" s="77">
        <f t="shared" si="153"/>
        <v>33.455047569524993</v>
      </c>
      <c r="R739" s="77">
        <f t="shared" si="147"/>
        <v>73.116</v>
      </c>
      <c r="S739" s="77">
        <f t="shared" si="148"/>
        <v>0</v>
      </c>
      <c r="T739" s="77">
        <f t="shared" si="152"/>
        <v>0</v>
      </c>
      <c r="U739" s="99">
        <f t="shared" si="149"/>
        <v>0</v>
      </c>
      <c r="V739" s="99">
        <f t="shared" si="150"/>
        <v>0</v>
      </c>
    </row>
    <row r="740" spans="1:22" ht="15" customHeight="1" x14ac:dyDescent="0.25">
      <c r="A740" s="24">
        <f>'[2]07-2021'!A746</f>
        <v>44408.624999998217</v>
      </c>
      <c r="B740" s="25">
        <v>38.5</v>
      </c>
      <c r="C740" s="26">
        <v>1977.0519999999999</v>
      </c>
      <c r="D740" s="25">
        <v>38.5</v>
      </c>
      <c r="E740" s="26">
        <v>1977.0519999999999</v>
      </c>
      <c r="F740" s="27">
        <f t="shared" si="145"/>
        <v>0</v>
      </c>
      <c r="G740" s="27">
        <f t="shared" si="145"/>
        <v>0</v>
      </c>
      <c r="H740" s="28">
        <f>'[2]07-2021'!P746</f>
        <v>0</v>
      </c>
      <c r="I740" s="76">
        <f t="shared" si="146"/>
        <v>0</v>
      </c>
      <c r="J740" s="77">
        <f t="shared" si="144"/>
        <v>0</v>
      </c>
      <c r="K740" s="78">
        <v>3.67</v>
      </c>
      <c r="L740" s="77">
        <f t="shared" si="142"/>
        <v>73.116</v>
      </c>
      <c r="M740" s="77">
        <f t="shared" si="153"/>
        <v>38.986242810062144</v>
      </c>
      <c r="N740" s="77">
        <f t="shared" si="153"/>
        <v>23.727225133685483</v>
      </c>
      <c r="O740" s="77">
        <f t="shared" si="153"/>
        <v>21.554090736778541</v>
      </c>
      <c r="P740" s="77">
        <f t="shared" si="153"/>
        <v>33.43715435299589</v>
      </c>
      <c r="Q740" s="77">
        <f t="shared" si="153"/>
        <v>33.455047569524993</v>
      </c>
      <c r="R740" s="77">
        <f t="shared" si="147"/>
        <v>73.116</v>
      </c>
      <c r="S740" s="77">
        <f t="shared" si="148"/>
        <v>0</v>
      </c>
      <c r="T740" s="77">
        <f t="shared" si="152"/>
        <v>0</v>
      </c>
      <c r="U740" s="99">
        <f t="shared" si="149"/>
        <v>0</v>
      </c>
      <c r="V740" s="99">
        <f t="shared" si="150"/>
        <v>0</v>
      </c>
    </row>
    <row r="741" spans="1:22" ht="15" customHeight="1" x14ac:dyDescent="0.25">
      <c r="A741" s="24">
        <f>'[2]07-2021'!A747</f>
        <v>44408.666666664882</v>
      </c>
      <c r="B741" s="25">
        <v>12.677</v>
      </c>
      <c r="C741" s="26">
        <v>450.13491599999998</v>
      </c>
      <c r="D741" s="25">
        <v>12.677</v>
      </c>
      <c r="E741" s="26">
        <v>450.13499999999999</v>
      </c>
      <c r="F741" s="27">
        <f t="shared" si="145"/>
        <v>0</v>
      </c>
      <c r="G741" s="27">
        <f t="shared" si="145"/>
        <v>-8.4000000015294063E-5</v>
      </c>
      <c r="H741" s="28">
        <f>'[2]07-2021'!P747</f>
        <v>0</v>
      </c>
      <c r="I741" s="76">
        <f t="shared" si="146"/>
        <v>0</v>
      </c>
      <c r="J741" s="77">
        <f t="shared" si="144"/>
        <v>0</v>
      </c>
      <c r="K741" s="78">
        <v>3.67</v>
      </c>
      <c r="L741" s="77">
        <f t="shared" si="142"/>
        <v>73.116</v>
      </c>
      <c r="M741" s="77">
        <f t="shared" si="153"/>
        <v>38.986242810062144</v>
      </c>
      <c r="N741" s="77">
        <f t="shared" si="153"/>
        <v>23.727225133685483</v>
      </c>
      <c r="O741" s="77">
        <f t="shared" si="153"/>
        <v>21.554090736778541</v>
      </c>
      <c r="P741" s="77">
        <f t="shared" si="153"/>
        <v>33.43715435299589</v>
      </c>
      <c r="Q741" s="77">
        <f t="shared" si="153"/>
        <v>33.455047569524993</v>
      </c>
      <c r="R741" s="77">
        <f t="shared" si="147"/>
        <v>73.116</v>
      </c>
      <c r="S741" s="77">
        <f t="shared" si="148"/>
        <v>0</v>
      </c>
      <c r="T741" s="77">
        <f t="shared" si="152"/>
        <v>0</v>
      </c>
      <c r="U741" s="99">
        <f t="shared" si="149"/>
        <v>0</v>
      </c>
      <c r="V741" s="99">
        <f t="shared" si="150"/>
        <v>0</v>
      </c>
    </row>
    <row r="742" spans="1:22" ht="15" customHeight="1" x14ac:dyDescent="0.25">
      <c r="A742" s="24">
        <f>'[2]07-2021'!A748</f>
        <v>44408.708333331546</v>
      </c>
      <c r="B742" s="25">
        <v>48.987000000000002</v>
      </c>
      <c r="C742" s="26">
        <v>1909.170351</v>
      </c>
      <c r="D742" s="25">
        <v>48.987000000000002</v>
      </c>
      <c r="E742" s="26">
        <v>1909.17</v>
      </c>
      <c r="F742" s="27">
        <f t="shared" si="145"/>
        <v>0</v>
      </c>
      <c r="G742" s="27">
        <f t="shared" si="145"/>
        <v>3.5099999990961805E-4</v>
      </c>
      <c r="H742" s="28">
        <f>'[2]07-2021'!P748</f>
        <v>0</v>
      </c>
      <c r="I742" s="76">
        <f t="shared" si="146"/>
        <v>0</v>
      </c>
      <c r="J742" s="77">
        <f t="shared" si="144"/>
        <v>0</v>
      </c>
      <c r="K742" s="78">
        <v>3.67</v>
      </c>
      <c r="L742" s="77">
        <f t="shared" si="142"/>
        <v>73.116</v>
      </c>
      <c r="M742" s="77">
        <f t="shared" si="153"/>
        <v>38.986242810062144</v>
      </c>
      <c r="N742" s="77">
        <f t="shared" si="153"/>
        <v>23.727225133685483</v>
      </c>
      <c r="O742" s="77">
        <f t="shared" si="153"/>
        <v>21.554090736778541</v>
      </c>
      <c r="P742" s="77">
        <f t="shared" si="153"/>
        <v>33.43715435299589</v>
      </c>
      <c r="Q742" s="77">
        <f t="shared" si="153"/>
        <v>33.455047569524993</v>
      </c>
      <c r="R742" s="77">
        <f t="shared" si="147"/>
        <v>73.116</v>
      </c>
      <c r="S742" s="77">
        <f t="shared" si="148"/>
        <v>0</v>
      </c>
      <c r="T742" s="77">
        <f t="shared" si="152"/>
        <v>0</v>
      </c>
      <c r="U742" s="99">
        <f t="shared" si="149"/>
        <v>0</v>
      </c>
      <c r="V742" s="99">
        <f t="shared" si="150"/>
        <v>0</v>
      </c>
    </row>
    <row r="743" spans="1:22" ht="15" customHeight="1" x14ac:dyDescent="0.25">
      <c r="A743" s="24">
        <f>'[2]07-2021'!A749</f>
        <v>44408.74999999821</v>
      </c>
      <c r="B743" s="25">
        <v>37.375999999999998</v>
      </c>
      <c r="C743" s="26">
        <v>1517.241344</v>
      </c>
      <c r="D743" s="25">
        <v>37.375999999999998</v>
      </c>
      <c r="E743" s="26">
        <v>1517.241</v>
      </c>
      <c r="F743" s="27">
        <f t="shared" si="145"/>
        <v>0</v>
      </c>
      <c r="G743" s="27">
        <f t="shared" si="145"/>
        <v>3.4400000004097819E-4</v>
      </c>
      <c r="H743" s="28">
        <f>'[2]07-2021'!P749</f>
        <v>0</v>
      </c>
      <c r="I743" s="76">
        <f t="shared" si="146"/>
        <v>0</v>
      </c>
      <c r="J743" s="77">
        <f t="shared" si="144"/>
        <v>0</v>
      </c>
      <c r="K743" s="78">
        <v>3.67</v>
      </c>
      <c r="L743" s="77">
        <f t="shared" si="142"/>
        <v>73.116</v>
      </c>
      <c r="M743" s="77">
        <f t="shared" si="153"/>
        <v>38.986242810062144</v>
      </c>
      <c r="N743" s="77">
        <f t="shared" si="153"/>
        <v>23.727225133685483</v>
      </c>
      <c r="O743" s="77">
        <f t="shared" si="153"/>
        <v>21.554090736778541</v>
      </c>
      <c r="P743" s="77">
        <f t="shared" si="153"/>
        <v>33.43715435299589</v>
      </c>
      <c r="Q743" s="77">
        <f t="shared" si="153"/>
        <v>33.455047569524993</v>
      </c>
      <c r="R743" s="77">
        <f t="shared" si="147"/>
        <v>73.116</v>
      </c>
      <c r="S743" s="77">
        <f t="shared" si="148"/>
        <v>0</v>
      </c>
      <c r="T743" s="77">
        <f t="shared" si="152"/>
        <v>0</v>
      </c>
      <c r="U743" s="99">
        <f t="shared" si="149"/>
        <v>0</v>
      </c>
      <c r="V743" s="99">
        <f t="shared" si="150"/>
        <v>0</v>
      </c>
    </row>
    <row r="744" spans="1:22" ht="15" customHeight="1" x14ac:dyDescent="0.25">
      <c r="A744" s="24">
        <f>'[2]07-2021'!A750</f>
        <v>44408.791666664874</v>
      </c>
      <c r="B744" s="25">
        <v>48.628999999999998</v>
      </c>
      <c r="C744" s="26">
        <v>2049.0801729999998</v>
      </c>
      <c r="D744" s="25">
        <v>48.628999999999998</v>
      </c>
      <c r="E744" s="26">
        <v>2049.08</v>
      </c>
      <c r="F744" s="27">
        <f t="shared" si="145"/>
        <v>0</v>
      </c>
      <c r="G744" s="27">
        <f t="shared" si="145"/>
        <v>1.729999999042775E-4</v>
      </c>
      <c r="H744" s="28">
        <f>'[2]07-2021'!P750</f>
        <v>0</v>
      </c>
      <c r="I744" s="76">
        <f t="shared" si="146"/>
        <v>0</v>
      </c>
      <c r="J744" s="77">
        <f t="shared" si="144"/>
        <v>0</v>
      </c>
      <c r="K744" s="78">
        <v>3.67</v>
      </c>
      <c r="L744" s="77">
        <f t="shared" si="142"/>
        <v>73.116</v>
      </c>
      <c r="M744" s="77">
        <f t="shared" ref="M744:Q749" si="154">M743</f>
        <v>38.986242810062144</v>
      </c>
      <c r="N744" s="77">
        <f t="shared" si="154"/>
        <v>23.727225133685483</v>
      </c>
      <c r="O744" s="77">
        <f t="shared" si="154"/>
        <v>21.554090736778541</v>
      </c>
      <c r="P744" s="77">
        <f t="shared" si="154"/>
        <v>33.43715435299589</v>
      </c>
      <c r="Q744" s="77">
        <f t="shared" si="154"/>
        <v>33.455047569524993</v>
      </c>
      <c r="R744" s="77">
        <f t="shared" si="147"/>
        <v>73.116</v>
      </c>
      <c r="S744" s="77">
        <f t="shared" si="148"/>
        <v>0</v>
      </c>
      <c r="T744" s="77">
        <f t="shared" si="152"/>
        <v>0</v>
      </c>
      <c r="U744" s="99">
        <f t="shared" si="149"/>
        <v>0</v>
      </c>
      <c r="V744" s="99">
        <f t="shared" si="150"/>
        <v>0</v>
      </c>
    </row>
    <row r="745" spans="1:22" ht="15" customHeight="1" x14ac:dyDescent="0.25">
      <c r="A745" s="24">
        <f>'[2]07-2021'!A751</f>
        <v>44408.833333331539</v>
      </c>
      <c r="B745" s="25">
        <v>62.576000000000001</v>
      </c>
      <c r="C745" s="26">
        <v>2234.6515359999999</v>
      </c>
      <c r="D745" s="25">
        <v>62.576000000000001</v>
      </c>
      <c r="E745" s="26">
        <v>2234.652</v>
      </c>
      <c r="F745" s="27">
        <f t="shared" si="145"/>
        <v>0</v>
      </c>
      <c r="G745" s="27">
        <f t="shared" si="145"/>
        <v>-4.6400000019275467E-4</v>
      </c>
      <c r="H745" s="28">
        <f>'[2]07-2021'!P751</f>
        <v>0</v>
      </c>
      <c r="I745" s="76">
        <f t="shared" si="146"/>
        <v>0</v>
      </c>
      <c r="J745" s="77">
        <f t="shared" si="144"/>
        <v>0</v>
      </c>
      <c r="K745" s="78">
        <v>3.67</v>
      </c>
      <c r="L745" s="77">
        <f t="shared" si="142"/>
        <v>73.116</v>
      </c>
      <c r="M745" s="77">
        <f t="shared" si="154"/>
        <v>38.986242810062144</v>
      </c>
      <c r="N745" s="77">
        <f t="shared" si="154"/>
        <v>23.727225133685483</v>
      </c>
      <c r="O745" s="77">
        <f t="shared" si="154"/>
        <v>21.554090736778541</v>
      </c>
      <c r="P745" s="77">
        <f t="shared" si="154"/>
        <v>33.43715435299589</v>
      </c>
      <c r="Q745" s="77">
        <f t="shared" si="154"/>
        <v>33.455047569524993</v>
      </c>
      <c r="R745" s="77">
        <f t="shared" si="147"/>
        <v>73.116</v>
      </c>
      <c r="S745" s="77">
        <f t="shared" si="148"/>
        <v>0</v>
      </c>
      <c r="T745" s="77">
        <f t="shared" si="152"/>
        <v>0</v>
      </c>
      <c r="U745" s="99">
        <f t="shared" si="149"/>
        <v>0</v>
      </c>
      <c r="V745" s="99">
        <f t="shared" si="150"/>
        <v>0</v>
      </c>
    </row>
    <row r="746" spans="1:22" ht="15" customHeight="1" x14ac:dyDescent="0.25">
      <c r="A746" s="24">
        <f>'[2]07-2021'!A752</f>
        <v>44408.874999998203</v>
      </c>
      <c r="B746" s="25">
        <v>59.043999999999997</v>
      </c>
      <c r="C746" s="26">
        <v>2376.9343079999999</v>
      </c>
      <c r="D746" s="25">
        <v>59.043999999999997</v>
      </c>
      <c r="E746" s="26">
        <v>2376.9340000000002</v>
      </c>
      <c r="F746" s="27">
        <f t="shared" si="145"/>
        <v>0</v>
      </c>
      <c r="G746" s="27">
        <f t="shared" si="145"/>
        <v>3.079999996771221E-4</v>
      </c>
      <c r="H746" s="28">
        <f>'[2]07-2021'!P752</f>
        <v>0</v>
      </c>
      <c r="I746" s="76">
        <f t="shared" si="146"/>
        <v>0</v>
      </c>
      <c r="J746" s="77">
        <f t="shared" si="144"/>
        <v>0</v>
      </c>
      <c r="K746" s="78">
        <v>3.67</v>
      </c>
      <c r="L746" s="77">
        <f t="shared" si="142"/>
        <v>73.116</v>
      </c>
      <c r="M746" s="77">
        <f t="shared" si="154"/>
        <v>38.986242810062144</v>
      </c>
      <c r="N746" s="77">
        <f t="shared" si="154"/>
        <v>23.727225133685483</v>
      </c>
      <c r="O746" s="77">
        <f t="shared" si="154"/>
        <v>21.554090736778541</v>
      </c>
      <c r="P746" s="77">
        <f t="shared" si="154"/>
        <v>33.43715435299589</v>
      </c>
      <c r="Q746" s="77">
        <f t="shared" si="154"/>
        <v>33.455047569524993</v>
      </c>
      <c r="R746" s="77">
        <f t="shared" si="147"/>
        <v>73.116</v>
      </c>
      <c r="S746" s="77">
        <f t="shared" si="148"/>
        <v>0</v>
      </c>
      <c r="T746" s="77">
        <f t="shared" si="152"/>
        <v>0</v>
      </c>
      <c r="U746" s="99">
        <f t="shared" si="149"/>
        <v>0</v>
      </c>
      <c r="V746" s="99">
        <f t="shared" si="150"/>
        <v>0</v>
      </c>
    </row>
    <row r="747" spans="1:22" ht="15" customHeight="1" x14ac:dyDescent="0.25">
      <c r="A747" s="24">
        <f>'[2]07-2021'!A753</f>
        <v>44408.916666664867</v>
      </c>
      <c r="B747" s="25">
        <v>99.531999999999996</v>
      </c>
      <c r="C747" s="26">
        <v>3870.6999479999999</v>
      </c>
      <c r="D747" s="25">
        <v>99.531999999999996</v>
      </c>
      <c r="E747" s="26">
        <v>3870.7</v>
      </c>
      <c r="F747" s="27">
        <f t="shared" si="145"/>
        <v>0</v>
      </c>
      <c r="G747" s="27">
        <f t="shared" si="145"/>
        <v>-5.1999999868712621E-5</v>
      </c>
      <c r="H747" s="28">
        <f>'[2]07-2021'!P753</f>
        <v>0</v>
      </c>
      <c r="I747" s="76">
        <f t="shared" si="146"/>
        <v>0</v>
      </c>
      <c r="J747" s="77">
        <f t="shared" si="144"/>
        <v>0</v>
      </c>
      <c r="K747" s="78">
        <v>3.67</v>
      </c>
      <c r="L747" s="77">
        <f t="shared" si="142"/>
        <v>73.116</v>
      </c>
      <c r="M747" s="77">
        <f t="shared" si="154"/>
        <v>38.986242810062144</v>
      </c>
      <c r="N747" s="77">
        <f t="shared" si="154"/>
        <v>23.727225133685483</v>
      </c>
      <c r="O747" s="77">
        <f t="shared" si="154"/>
        <v>21.554090736778541</v>
      </c>
      <c r="P747" s="77">
        <f t="shared" si="154"/>
        <v>33.43715435299589</v>
      </c>
      <c r="Q747" s="77">
        <f t="shared" si="154"/>
        <v>33.455047569524993</v>
      </c>
      <c r="R747" s="77">
        <f t="shared" si="147"/>
        <v>73.116</v>
      </c>
      <c r="S747" s="77">
        <f t="shared" si="148"/>
        <v>0</v>
      </c>
      <c r="T747" s="77">
        <f t="shared" si="152"/>
        <v>0</v>
      </c>
      <c r="U747" s="99">
        <f t="shared" si="149"/>
        <v>0</v>
      </c>
      <c r="V747" s="99">
        <f t="shared" si="150"/>
        <v>0</v>
      </c>
    </row>
    <row r="748" spans="1:22" ht="15" customHeight="1" x14ac:dyDescent="0.25">
      <c r="A748" s="24">
        <f>'[2]07-2021'!A754</f>
        <v>44408.958333331531</v>
      </c>
      <c r="B748" s="25">
        <v>75.474000000000004</v>
      </c>
      <c r="C748" s="26">
        <v>2435.3195580000001</v>
      </c>
      <c r="D748" s="25">
        <v>75.474000000000004</v>
      </c>
      <c r="E748" s="26">
        <v>2435.3200000000002</v>
      </c>
      <c r="F748" s="27">
        <f t="shared" si="145"/>
        <v>0</v>
      </c>
      <c r="G748" s="27">
        <f t="shared" si="145"/>
        <v>-4.4200000002092565E-4</v>
      </c>
      <c r="H748" s="28">
        <f>'[2]07-2021'!P754</f>
        <v>0</v>
      </c>
      <c r="I748" s="76">
        <f t="shared" si="146"/>
        <v>0</v>
      </c>
      <c r="J748" s="77">
        <f t="shared" si="144"/>
        <v>0</v>
      </c>
      <c r="K748" s="78">
        <v>3.67</v>
      </c>
      <c r="L748" s="77">
        <f t="shared" si="142"/>
        <v>73.116</v>
      </c>
      <c r="M748" s="77">
        <f t="shared" si="154"/>
        <v>38.986242810062144</v>
      </c>
      <c r="N748" s="77">
        <f t="shared" si="154"/>
        <v>23.727225133685483</v>
      </c>
      <c r="O748" s="77">
        <f t="shared" si="154"/>
        <v>21.554090736778541</v>
      </c>
      <c r="P748" s="77">
        <f t="shared" si="154"/>
        <v>33.43715435299589</v>
      </c>
      <c r="Q748" s="77">
        <f t="shared" si="154"/>
        <v>33.455047569524993</v>
      </c>
      <c r="R748" s="77">
        <f t="shared" si="147"/>
        <v>73.116</v>
      </c>
      <c r="S748" s="77">
        <f t="shared" si="148"/>
        <v>0</v>
      </c>
      <c r="T748" s="77">
        <f t="shared" si="152"/>
        <v>0</v>
      </c>
      <c r="U748" s="99">
        <f t="shared" si="149"/>
        <v>0</v>
      </c>
      <c r="V748" s="99">
        <f t="shared" si="150"/>
        <v>0</v>
      </c>
    </row>
    <row r="749" spans="1:22" ht="15" customHeight="1" x14ac:dyDescent="0.25">
      <c r="A749" s="24">
        <f>'[2]07-2021'!A755</f>
        <v>44408.999999998196</v>
      </c>
      <c r="B749" s="25">
        <v>3.15</v>
      </c>
      <c r="C749" s="26">
        <v>32.570999999999998</v>
      </c>
      <c r="D749" s="25">
        <v>0</v>
      </c>
      <c r="E749" s="26">
        <v>0</v>
      </c>
      <c r="F749" s="27">
        <f t="shared" si="145"/>
        <v>3.15</v>
      </c>
      <c r="G749" s="27">
        <f t="shared" si="145"/>
        <v>32.570999999999998</v>
      </c>
      <c r="H749" s="28">
        <f>'[2]07-2021'!P755</f>
        <v>0</v>
      </c>
      <c r="I749" s="76">
        <f t="shared" si="146"/>
        <v>3.15</v>
      </c>
      <c r="J749" s="77">
        <f t="shared" si="144"/>
        <v>10.34</v>
      </c>
      <c r="K749" s="78">
        <v>3.67</v>
      </c>
      <c r="L749" s="77">
        <f t="shared" si="142"/>
        <v>73.116</v>
      </c>
      <c r="M749" s="77">
        <f t="shared" si="154"/>
        <v>38.986242810062144</v>
      </c>
      <c r="N749" s="77">
        <f t="shared" si="154"/>
        <v>23.727225133685483</v>
      </c>
      <c r="O749" s="77">
        <f t="shared" si="154"/>
        <v>21.554090736778541</v>
      </c>
      <c r="P749" s="77">
        <f t="shared" si="154"/>
        <v>33.43715435299589</v>
      </c>
      <c r="Q749" s="77">
        <f t="shared" si="154"/>
        <v>33.455047569524993</v>
      </c>
      <c r="R749" s="77">
        <f t="shared" si="147"/>
        <v>73.116</v>
      </c>
      <c r="S749" s="77">
        <f t="shared" si="148"/>
        <v>0</v>
      </c>
      <c r="T749" s="77">
        <f t="shared" si="152"/>
        <v>0</v>
      </c>
      <c r="U749" s="99">
        <f t="shared" si="149"/>
        <v>0</v>
      </c>
      <c r="V749" s="99">
        <f t="shared" si="150"/>
        <v>0</v>
      </c>
    </row>
    <row r="750" spans="1:22" s="45" customFormat="1" x14ac:dyDescent="0.25">
      <c r="A750" s="38"/>
      <c r="B750" s="39">
        <f t="shared" ref="B750:H750" si="155">SUM(B6:B749)</f>
        <v>62507.291000000012</v>
      </c>
      <c r="C750" s="39">
        <f t="shared" si="155"/>
        <v>2240350.023097001</v>
      </c>
      <c r="D750" s="39">
        <f t="shared" si="155"/>
        <v>37746.140000000021</v>
      </c>
      <c r="E750" s="39">
        <f t="shared" si="155"/>
        <v>1484489.9989999987</v>
      </c>
      <c r="F750" s="39">
        <f t="shared" si="155"/>
        <v>24761.150999999983</v>
      </c>
      <c r="G750" s="69">
        <f t="shared" si="155"/>
        <v>755860.02409700037</v>
      </c>
      <c r="H750" s="69">
        <f t="shared" si="155"/>
        <v>0</v>
      </c>
      <c r="I750" s="80">
        <f t="shared" ref="I750:Q750" si="156">SUM(I6:I749)</f>
        <v>24761.150999999983</v>
      </c>
      <c r="J750" s="80">
        <f t="shared" si="156"/>
        <v>7284.4249755658011</v>
      </c>
      <c r="K750" s="81"/>
      <c r="L750" s="80">
        <f t="shared" si="156"/>
        <v>53672.544000000169</v>
      </c>
      <c r="M750" s="41">
        <f t="shared" si="156"/>
        <v>29005.764650685767</v>
      </c>
      <c r="N750" s="41">
        <f t="shared" si="156"/>
        <v>17653.055499462014</v>
      </c>
      <c r="O750" s="41">
        <f t="shared" si="156"/>
        <v>16036.243508162919</v>
      </c>
      <c r="P750" s="41">
        <f t="shared" si="156"/>
        <v>24877.242838629023</v>
      </c>
      <c r="Q750" s="41">
        <f t="shared" si="156"/>
        <v>24890.555391726633</v>
      </c>
      <c r="R750" s="82">
        <f t="shared" si="147"/>
        <v>53672.544000000169</v>
      </c>
      <c r="S750" s="41">
        <f>SUM(S6:S749)</f>
        <v>25.723008087878483</v>
      </c>
      <c r="T750" s="44">
        <f>IF(M756="PUE calc not applicable",0,SUM(T6:T749))</f>
        <v>1354.6869159999994</v>
      </c>
      <c r="U750" s="99"/>
      <c r="V750" s="99"/>
    </row>
    <row r="751" spans="1:22" x14ac:dyDescent="0.25">
      <c r="A751" s="24"/>
      <c r="G751" s="46"/>
      <c r="U751" s="99"/>
      <c r="V751" s="99"/>
    </row>
    <row r="752" spans="1:22" x14ac:dyDescent="0.25">
      <c r="A752" s="24"/>
      <c r="F752" s="1" t="s">
        <v>25</v>
      </c>
      <c r="G752" s="46"/>
      <c r="U752" s="99"/>
      <c r="V752" s="99"/>
    </row>
    <row r="753" spans="1:22" x14ac:dyDescent="0.25">
      <c r="A753" s="24"/>
      <c r="F753" s="47"/>
      <c r="G753" s="48" t="s">
        <v>26</v>
      </c>
      <c r="H753" s="49"/>
      <c r="I753" s="83"/>
      <c r="J753" s="83"/>
      <c r="K753" s="50" t="s">
        <v>27</v>
      </c>
      <c r="L753" s="84" t="s">
        <v>32</v>
      </c>
      <c r="M753" s="52"/>
      <c r="T753" s="37"/>
      <c r="U753" s="99"/>
      <c r="V753" s="99"/>
    </row>
    <row r="754" spans="1:22" x14ac:dyDescent="0.25">
      <c r="A754" s="24"/>
      <c r="F754" s="25"/>
      <c r="G754" s="53">
        <f>G750/F750</f>
        <v>30.526045582331811</v>
      </c>
      <c r="H754" s="54"/>
      <c r="I754" s="85"/>
      <c r="K754" s="86">
        <f>MIN(K6:K749)</f>
        <v>3.35</v>
      </c>
      <c r="L754" s="87">
        <f>IF(AND(MONTH($A$2)&gt;5,MONTH($A$2)&lt;9),(K754*10800*0.75)/1000,(K754*10400*0.75)/1000)</f>
        <v>27.135000000000002</v>
      </c>
      <c r="M754" s="57" t="s">
        <v>24</v>
      </c>
      <c r="T754" s="37"/>
      <c r="U754" s="99"/>
      <c r="V754" s="99"/>
    </row>
    <row r="755" spans="1:22" x14ac:dyDescent="0.25">
      <c r="A755" s="24"/>
      <c r="F755" s="58"/>
      <c r="L755" s="88" t="s">
        <v>29</v>
      </c>
      <c r="M755" s="60"/>
      <c r="U755" s="99"/>
      <c r="V755" s="99"/>
    </row>
    <row r="756" spans="1:22" x14ac:dyDescent="0.25">
      <c r="A756" s="24"/>
      <c r="F756" s="61"/>
      <c r="G756" s="62"/>
      <c r="H756" s="62"/>
      <c r="I756" s="89"/>
      <c r="J756" s="89"/>
      <c r="K756" s="90"/>
      <c r="L756" s="91">
        <f>G754-L754</f>
        <v>3.3910455823318095</v>
      </c>
      <c r="M756" s="65" t="str">
        <f>IF(L756&lt;0,"PUE calc not applicable","PUE calc is applicable")</f>
        <v>PUE calc is applicable</v>
      </c>
      <c r="U756" s="99"/>
      <c r="V756" s="99"/>
    </row>
    <row r="759" spans="1:22" ht="12.75" x14ac:dyDescent="0.2">
      <c r="B759" s="66"/>
      <c r="C759" s="66"/>
      <c r="D759" s="66"/>
      <c r="E759" s="66"/>
      <c r="F759" s="66"/>
      <c r="G759" s="66"/>
    </row>
    <row r="761" spans="1:22" ht="12.75" x14ac:dyDescent="0.2">
      <c r="D761"/>
      <c r="E761"/>
    </row>
    <row r="762" spans="1:22" ht="12.75" x14ac:dyDescent="0.2">
      <c r="D762"/>
      <c r="E762"/>
    </row>
    <row r="763" spans="1:22" ht="12.75" x14ac:dyDescent="0.2">
      <c r="D763"/>
      <c r="E763"/>
    </row>
    <row r="764" spans="1:22" ht="12.75" x14ac:dyDescent="0.2">
      <c r="D764"/>
      <c r="E764"/>
    </row>
    <row r="765" spans="1:22" ht="12.75" x14ac:dyDescent="0.2">
      <c r="D765"/>
      <c r="E765"/>
    </row>
    <row r="766" spans="1:22" ht="12.75" x14ac:dyDescent="0.2">
      <c r="D766"/>
      <c r="E766"/>
    </row>
    <row r="767" spans="1:22" ht="12.75" x14ac:dyDescent="0.2">
      <c r="D767"/>
      <c r="E767"/>
    </row>
    <row r="768" spans="1:22" ht="12.75" x14ac:dyDescent="0.2">
      <c r="D768"/>
      <c r="E768"/>
      <c r="K768" s="70"/>
    </row>
    <row r="769" spans="4:11" ht="12.75" x14ac:dyDescent="0.2">
      <c r="D769"/>
      <c r="E769"/>
      <c r="K769" s="70"/>
    </row>
    <row r="770" spans="4:11" ht="12.75" x14ac:dyDescent="0.2">
      <c r="D770"/>
      <c r="E770"/>
      <c r="K770" s="70"/>
    </row>
    <row r="771" spans="4:11" ht="12.75" x14ac:dyDescent="0.2">
      <c r="D771"/>
      <c r="E771"/>
      <c r="K771" s="70"/>
    </row>
    <row r="772" spans="4:11" ht="12.75" x14ac:dyDescent="0.2">
      <c r="D772"/>
      <c r="E772"/>
      <c r="K772" s="70"/>
    </row>
    <row r="773" spans="4:11" ht="12.75" x14ac:dyDescent="0.2">
      <c r="D773"/>
      <c r="E773"/>
      <c r="K773" s="70"/>
    </row>
    <row r="774" spans="4:11" ht="12.75" x14ac:dyDescent="0.2">
      <c r="D774"/>
      <c r="E774"/>
      <c r="K774" s="70"/>
    </row>
    <row r="775" spans="4:11" ht="12.75" x14ac:dyDescent="0.2">
      <c r="D775"/>
      <c r="E775"/>
      <c r="K775" s="70"/>
    </row>
    <row r="776" spans="4:11" ht="12.75" x14ac:dyDescent="0.2">
      <c r="D776"/>
      <c r="E776"/>
      <c r="K776" s="70"/>
    </row>
    <row r="777" spans="4:11" ht="12.75" x14ac:dyDescent="0.2">
      <c r="D777"/>
      <c r="E777"/>
      <c r="K777" s="70"/>
    </row>
    <row r="778" spans="4:11" ht="12.75" x14ac:dyDescent="0.2">
      <c r="D778"/>
      <c r="E778"/>
      <c r="K778" s="70"/>
    </row>
    <row r="779" spans="4:11" ht="12.75" x14ac:dyDescent="0.2">
      <c r="D779"/>
      <c r="E779"/>
      <c r="K779" s="70"/>
    </row>
    <row r="780" spans="4:11" ht="12.75" x14ac:dyDescent="0.2">
      <c r="D780"/>
      <c r="E780"/>
      <c r="K780" s="70"/>
    </row>
    <row r="782" spans="4:11" ht="12.75" x14ac:dyDescent="0.2">
      <c r="D782"/>
      <c r="E782"/>
      <c r="K782" s="70"/>
    </row>
    <row r="783" spans="4:11" ht="12.75" x14ac:dyDescent="0.2">
      <c r="D783"/>
      <c r="E783"/>
      <c r="K783" s="70"/>
    </row>
  </sheetData>
  <autoFilter ref="B5:G756" xr:uid="{00000000-0009-0000-0000-000001000000}"/>
  <mergeCells count="6">
    <mergeCell ref="U2:V3"/>
    <mergeCell ref="G1:H1"/>
    <mergeCell ref="M1:Q1"/>
    <mergeCell ref="B4:C4"/>
    <mergeCell ref="D4:E4"/>
    <mergeCell ref="F4:G4"/>
  </mergeCells>
  <conditionalFormatting sqref="S6">
    <cfRule type="containsText" dxfId="3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0A99D-333B-45CC-ADAC-72E42D79C980}">
  <sheetPr>
    <tabColor rgb="FF92D050"/>
    <pageSetUpPr autoPageBreaks="0"/>
  </sheetPr>
  <dimension ref="A1:V783"/>
  <sheetViews>
    <sheetView topLeftCell="E1" zoomScale="80" zoomScaleNormal="80" workbookViewId="0">
      <pane ySplit="5" topLeftCell="A715" activePane="bottomLeft" state="frozen"/>
      <selection activeCell="D6" sqref="D6:E13"/>
      <selection pane="bottomLeft" activeCell="U750" sqref="U750"/>
    </sheetView>
  </sheetViews>
  <sheetFormatPr defaultColWidth="9.140625" defaultRowHeight="15" x14ac:dyDescent="0.25"/>
  <cols>
    <col min="1" max="1" width="15.140625" customWidth="1"/>
    <col min="2" max="2" width="12.85546875" customWidth="1"/>
    <col min="3" max="3" width="14.5703125" customWidth="1"/>
    <col min="4" max="4" width="14" style="2" customWidth="1"/>
    <col min="5" max="5" width="15.5703125" style="2" customWidth="1"/>
    <col min="6" max="6" width="15.42578125" customWidth="1"/>
    <col min="7" max="7" width="17.5703125" customWidth="1"/>
    <col min="8" max="8" width="16.85546875" customWidth="1"/>
    <col min="9" max="9" width="19" style="70" customWidth="1"/>
    <col min="10" max="10" width="20.7109375" style="70" customWidth="1"/>
    <col min="11" max="11" width="11.28515625" style="72" customWidth="1"/>
    <col min="12" max="12" width="18.5703125" style="70" customWidth="1"/>
    <col min="13" max="13" width="21.140625" customWidth="1"/>
    <col min="14" max="17" width="20.7109375" customWidth="1"/>
    <col min="18" max="18" width="17.28515625" customWidth="1"/>
    <col min="19" max="19" width="16" customWidth="1"/>
    <col min="20" max="20" width="14.28515625" customWidth="1"/>
  </cols>
  <sheetData>
    <row r="1" spans="1:22" x14ac:dyDescent="0.25">
      <c r="A1" s="1" t="s">
        <v>0</v>
      </c>
      <c r="E1" s="3"/>
      <c r="G1" s="92" t="s">
        <v>1</v>
      </c>
      <c r="H1" s="92"/>
      <c r="J1" s="71"/>
      <c r="M1" s="113" t="s">
        <v>2</v>
      </c>
      <c r="N1" s="113"/>
      <c r="O1" s="113"/>
      <c r="P1" s="113"/>
      <c r="Q1" s="113"/>
    </row>
    <row r="2" spans="1:22" x14ac:dyDescent="0.25">
      <c r="A2" s="7">
        <f>A6</f>
        <v>44409.041666666664</v>
      </c>
      <c r="E2" s="8"/>
      <c r="F2" s="6" t="s">
        <v>30</v>
      </c>
      <c r="G2">
        <f>24*31</f>
        <v>744</v>
      </c>
      <c r="L2" s="71"/>
      <c r="M2" s="10" t="s">
        <v>3</v>
      </c>
      <c r="N2" s="10" t="s">
        <v>3</v>
      </c>
      <c r="O2" s="10" t="s">
        <v>3</v>
      </c>
      <c r="P2" s="10" t="s">
        <v>3</v>
      </c>
      <c r="Q2" s="10" t="s">
        <v>3</v>
      </c>
      <c r="U2" s="111" t="s">
        <v>44</v>
      </c>
      <c r="V2" s="111"/>
    </row>
    <row r="3" spans="1:22" x14ac:dyDescent="0.25">
      <c r="A3" t="s">
        <v>4</v>
      </c>
      <c r="D3" s="11"/>
      <c r="E3" s="12"/>
      <c r="F3" s="6" t="s">
        <v>31</v>
      </c>
      <c r="G3">
        <f>5+G2</f>
        <v>749</v>
      </c>
      <c r="M3" s="73">
        <v>37856.929000000018</v>
      </c>
      <c r="N3" s="73">
        <v>129477.79099999992</v>
      </c>
      <c r="O3" s="73">
        <v>226638.21700000018</v>
      </c>
      <c r="P3" s="73">
        <v>39365.440000000031</v>
      </c>
      <c r="Q3" s="73">
        <v>78967.904999999984</v>
      </c>
      <c r="S3" s="5"/>
      <c r="U3" s="111"/>
      <c r="V3" s="111"/>
    </row>
    <row r="4" spans="1:22" ht="90" x14ac:dyDescent="0.25">
      <c r="B4" s="105" t="s">
        <v>5</v>
      </c>
      <c r="C4" s="106"/>
      <c r="D4" s="109" t="s">
        <v>6</v>
      </c>
      <c r="E4" s="110"/>
      <c r="F4" s="109" t="s">
        <v>7</v>
      </c>
      <c r="G4" s="110"/>
      <c r="H4" s="14" t="s">
        <v>8</v>
      </c>
      <c r="I4" s="15" t="s">
        <v>9</v>
      </c>
      <c r="J4" s="16" t="s">
        <v>10</v>
      </c>
      <c r="K4" s="17" t="s">
        <v>11</v>
      </c>
      <c r="L4" s="16" t="s">
        <v>12</v>
      </c>
      <c r="M4" s="16" t="s">
        <v>13</v>
      </c>
      <c r="N4" s="16" t="s">
        <v>14</v>
      </c>
      <c r="O4" s="16" t="s">
        <v>15</v>
      </c>
      <c r="P4" s="16" t="s">
        <v>16</v>
      </c>
      <c r="Q4" s="16" t="s">
        <v>17</v>
      </c>
      <c r="R4" s="16" t="s">
        <v>18</v>
      </c>
      <c r="S4" s="16" t="s">
        <v>19</v>
      </c>
      <c r="T4" s="16" t="s">
        <v>20</v>
      </c>
      <c r="U4" s="100" t="s">
        <v>45</v>
      </c>
      <c r="V4" s="100" t="s">
        <v>46</v>
      </c>
    </row>
    <row r="5" spans="1:22" ht="12.75" x14ac:dyDescent="0.2">
      <c r="A5" t="s">
        <v>21</v>
      </c>
      <c r="B5" s="10" t="s">
        <v>22</v>
      </c>
      <c r="C5" s="10" t="s">
        <v>23</v>
      </c>
      <c r="D5" s="10" t="s">
        <v>22</v>
      </c>
      <c r="E5" s="18" t="s">
        <v>23</v>
      </c>
      <c r="F5" s="10" t="s">
        <v>22</v>
      </c>
      <c r="G5" s="10" t="s">
        <v>23</v>
      </c>
      <c r="H5" s="10"/>
      <c r="I5" s="10"/>
      <c r="J5" s="10"/>
      <c r="K5" s="74"/>
      <c r="L5" s="20" t="s">
        <v>24</v>
      </c>
      <c r="M5" s="75">
        <v>2078026.6100000008</v>
      </c>
      <c r="N5" s="75">
        <v>3208406.2699999996</v>
      </c>
      <c r="O5" s="75">
        <v>4722780.58</v>
      </c>
      <c r="P5" s="75">
        <v>1299384.5681785324</v>
      </c>
      <c r="Q5" s="75">
        <v>2500838.4809871325</v>
      </c>
      <c r="R5" s="22"/>
      <c r="S5" s="22"/>
      <c r="T5" s="23"/>
      <c r="U5" s="99"/>
      <c r="V5" s="99"/>
    </row>
    <row r="6" spans="1:22" x14ac:dyDescent="0.25">
      <c r="A6" s="24">
        <f>'[3]08-2021'!A12</f>
        <v>44409.041666666664</v>
      </c>
      <c r="B6" s="25">
        <v>0</v>
      </c>
      <c r="C6" s="26">
        <v>0</v>
      </c>
      <c r="D6" s="25">
        <v>0</v>
      </c>
      <c r="E6" s="26">
        <v>0</v>
      </c>
      <c r="F6" s="27">
        <f>B6-D6</f>
        <v>0</v>
      </c>
      <c r="G6" s="27">
        <f>C6-E6</f>
        <v>0</v>
      </c>
      <c r="H6" s="28">
        <f>'[3]08-2021'!P12</f>
        <v>0</v>
      </c>
      <c r="I6" s="76">
        <f>F6-H6</f>
        <v>0</v>
      </c>
      <c r="J6" s="77">
        <f t="shared" ref="J6:J69" si="0">IF(F6&gt;0,G6/F6,0)</f>
        <v>0</v>
      </c>
      <c r="K6" s="31">
        <v>3.49</v>
      </c>
      <c r="L6" s="77">
        <f t="shared" ref="L6:L69" si="1">IF(AND(MONTH($A$2)&gt;5,MONTH($A$2)&lt;9),(K6*10800)/1000,(K6*10400)/1000)+33.48</f>
        <v>71.171999999999997</v>
      </c>
      <c r="M6" s="77">
        <f>IF(M3=0,0,M$5/M$3)</f>
        <v>54.891579029033224</v>
      </c>
      <c r="N6" s="77">
        <f>IF(N3=0,0,N$5/N$3)</f>
        <v>24.779587643721861</v>
      </c>
      <c r="O6" s="77">
        <f>IF(O3=0,0,O$5/O$3)</f>
        <v>20.838412173000798</v>
      </c>
      <c r="P6" s="77">
        <f>IF(P3=0,0,P$5/P$3)</f>
        <v>33.00825719663063</v>
      </c>
      <c r="Q6" s="77">
        <f>IF(Q3=0,0,Q$5/Q$3)</f>
        <v>31.669049356028033</v>
      </c>
      <c r="R6" s="77">
        <f>MAX(L6:Q6)</f>
        <v>71.171999999999997</v>
      </c>
      <c r="S6" s="10">
        <f t="shared" ref="S6:S69" si="2">IF(J6&gt;R6,J6-R6,0)</f>
        <v>0</v>
      </c>
      <c r="T6" s="79">
        <f>IF(S6&lt;&gt;" ",S6*I6,0)</f>
        <v>0</v>
      </c>
      <c r="U6" s="99">
        <f>IF(T6=0,0,1)</f>
        <v>0</v>
      </c>
      <c r="V6" s="99">
        <f>IF(U6=0,0,V5+1)</f>
        <v>0</v>
      </c>
    </row>
    <row r="7" spans="1:22" x14ac:dyDescent="0.25">
      <c r="A7" s="24">
        <f>'[3]08-2021'!A13</f>
        <v>44409.083333333328</v>
      </c>
      <c r="B7" s="25">
        <v>0</v>
      </c>
      <c r="C7" s="26">
        <v>0</v>
      </c>
      <c r="D7" s="25">
        <v>0</v>
      </c>
      <c r="E7" s="26">
        <v>0</v>
      </c>
      <c r="F7" s="27">
        <f t="shared" ref="F7:G70" si="3">B7-D7</f>
        <v>0</v>
      </c>
      <c r="G7" s="27">
        <f t="shared" si="3"/>
        <v>0</v>
      </c>
      <c r="H7" s="28">
        <f>'[3]08-2021'!P13</f>
        <v>0</v>
      </c>
      <c r="I7" s="76">
        <f t="shared" ref="I7:I70" si="4">F7-H7</f>
        <v>0</v>
      </c>
      <c r="J7" s="77">
        <f t="shared" si="0"/>
        <v>0</v>
      </c>
      <c r="K7" s="93">
        <v>3.49</v>
      </c>
      <c r="L7" s="77">
        <f t="shared" si="1"/>
        <v>71.171999999999997</v>
      </c>
      <c r="M7" s="77">
        <f t="shared" ref="M7:Q22" si="5">IF(M4=0,0,M$5/M$3)</f>
        <v>54.891579029033224</v>
      </c>
      <c r="N7" s="77">
        <f t="shared" si="5"/>
        <v>24.779587643721861</v>
      </c>
      <c r="O7" s="77">
        <f t="shared" si="5"/>
        <v>20.838412173000798</v>
      </c>
      <c r="P7" s="77">
        <f t="shared" si="5"/>
        <v>33.00825719663063</v>
      </c>
      <c r="Q7" s="77">
        <f t="shared" si="5"/>
        <v>31.669049356028033</v>
      </c>
      <c r="R7" s="77">
        <f t="shared" ref="R7:R70" si="6">MAX(L7:Q7)</f>
        <v>71.171999999999997</v>
      </c>
      <c r="S7" s="10">
        <f t="shared" si="2"/>
        <v>0</v>
      </c>
      <c r="T7" s="79">
        <f t="shared" ref="T7:T70" si="7">IF(S7&lt;&gt;" ",S7*I7,0)</f>
        <v>0</v>
      </c>
      <c r="U7" s="99">
        <f>IF(T7=0,0,1)</f>
        <v>0</v>
      </c>
      <c r="V7" s="99">
        <f>IF(U7=0,0,V6+1)</f>
        <v>0</v>
      </c>
    </row>
    <row r="8" spans="1:22" x14ac:dyDescent="0.25">
      <c r="A8" s="24">
        <f>'[3]08-2021'!A14</f>
        <v>44409.124999999993</v>
      </c>
      <c r="B8" s="25">
        <v>0</v>
      </c>
      <c r="C8" s="26">
        <v>0</v>
      </c>
      <c r="D8" s="25">
        <v>0</v>
      </c>
      <c r="E8" s="26">
        <v>0</v>
      </c>
      <c r="F8" s="27">
        <f t="shared" si="3"/>
        <v>0</v>
      </c>
      <c r="G8" s="27">
        <f t="shared" si="3"/>
        <v>0</v>
      </c>
      <c r="H8" s="28">
        <f>'[3]08-2021'!P14</f>
        <v>0</v>
      </c>
      <c r="I8" s="76">
        <f t="shared" si="4"/>
        <v>0</v>
      </c>
      <c r="J8" s="77">
        <f t="shared" si="0"/>
        <v>0</v>
      </c>
      <c r="K8" s="93">
        <v>3.49</v>
      </c>
      <c r="L8" s="77">
        <f t="shared" si="1"/>
        <v>71.171999999999997</v>
      </c>
      <c r="M8" s="77">
        <f t="shared" si="5"/>
        <v>54.891579029033224</v>
      </c>
      <c r="N8" s="77">
        <f t="shared" si="5"/>
        <v>24.779587643721861</v>
      </c>
      <c r="O8" s="77">
        <f t="shared" si="5"/>
        <v>20.838412173000798</v>
      </c>
      <c r="P8" s="77">
        <f t="shared" si="5"/>
        <v>33.00825719663063</v>
      </c>
      <c r="Q8" s="77">
        <f t="shared" si="5"/>
        <v>31.669049356028033</v>
      </c>
      <c r="R8" s="77">
        <f t="shared" si="6"/>
        <v>71.171999999999997</v>
      </c>
      <c r="S8" s="10">
        <f t="shared" si="2"/>
        <v>0</v>
      </c>
      <c r="T8" s="79">
        <f t="shared" si="7"/>
        <v>0</v>
      </c>
      <c r="U8" s="99">
        <f t="shared" ref="U8:U71" si="8">IF(T8=0,0,1)</f>
        <v>0</v>
      </c>
      <c r="V8" s="99">
        <f t="shared" ref="V8:V71" si="9">IF(U8=0,0,V7+1)</f>
        <v>0</v>
      </c>
    </row>
    <row r="9" spans="1:22" x14ac:dyDescent="0.25">
      <c r="A9" s="24">
        <f>'[3]08-2021'!A15</f>
        <v>44409.166666666657</v>
      </c>
      <c r="B9" s="25">
        <v>0</v>
      </c>
      <c r="C9" s="26">
        <v>0</v>
      </c>
      <c r="D9" s="25">
        <v>0</v>
      </c>
      <c r="E9" s="26">
        <v>0</v>
      </c>
      <c r="F9" s="27">
        <f t="shared" si="3"/>
        <v>0</v>
      </c>
      <c r="G9" s="27">
        <f t="shared" si="3"/>
        <v>0</v>
      </c>
      <c r="H9" s="28">
        <f>'[3]08-2021'!P15</f>
        <v>0</v>
      </c>
      <c r="I9" s="76">
        <f t="shared" si="4"/>
        <v>0</v>
      </c>
      <c r="J9" s="77">
        <f t="shared" si="0"/>
        <v>0</v>
      </c>
      <c r="K9" s="93">
        <v>3.49</v>
      </c>
      <c r="L9" s="77">
        <f t="shared" si="1"/>
        <v>71.171999999999997</v>
      </c>
      <c r="M9" s="77">
        <f t="shared" si="5"/>
        <v>54.891579029033224</v>
      </c>
      <c r="N9" s="77">
        <f t="shared" si="5"/>
        <v>24.779587643721861</v>
      </c>
      <c r="O9" s="77">
        <f t="shared" si="5"/>
        <v>20.838412173000798</v>
      </c>
      <c r="P9" s="77">
        <f t="shared" si="5"/>
        <v>33.00825719663063</v>
      </c>
      <c r="Q9" s="77">
        <f t="shared" si="5"/>
        <v>31.669049356028033</v>
      </c>
      <c r="R9" s="77">
        <f t="shared" si="6"/>
        <v>71.171999999999997</v>
      </c>
      <c r="S9" s="10">
        <f t="shared" si="2"/>
        <v>0</v>
      </c>
      <c r="T9" s="79">
        <f t="shared" si="7"/>
        <v>0</v>
      </c>
      <c r="U9" s="99">
        <f t="shared" si="8"/>
        <v>0</v>
      </c>
      <c r="V9" s="99">
        <f t="shared" si="9"/>
        <v>0</v>
      </c>
    </row>
    <row r="10" spans="1:22" x14ac:dyDescent="0.25">
      <c r="A10" s="24">
        <f>'[3]08-2021'!A16</f>
        <v>44409.208333333321</v>
      </c>
      <c r="B10" s="25">
        <v>16.899999999999999</v>
      </c>
      <c r="C10" s="26">
        <v>368.92700000000002</v>
      </c>
      <c r="D10" s="25">
        <v>0</v>
      </c>
      <c r="E10" s="26">
        <v>0</v>
      </c>
      <c r="F10" s="27">
        <f t="shared" si="3"/>
        <v>16.899999999999999</v>
      </c>
      <c r="G10" s="27">
        <f t="shared" si="3"/>
        <v>368.92700000000002</v>
      </c>
      <c r="H10" s="28">
        <f>'[3]08-2021'!P16</f>
        <v>0</v>
      </c>
      <c r="I10" s="76">
        <f t="shared" si="4"/>
        <v>16.899999999999999</v>
      </c>
      <c r="J10" s="77">
        <f t="shared" si="0"/>
        <v>21.830000000000002</v>
      </c>
      <c r="K10" s="93">
        <v>3.49</v>
      </c>
      <c r="L10" s="77">
        <f t="shared" si="1"/>
        <v>71.171999999999997</v>
      </c>
      <c r="M10" s="77">
        <f t="shared" si="5"/>
        <v>54.891579029033224</v>
      </c>
      <c r="N10" s="77">
        <f t="shared" si="5"/>
        <v>24.779587643721861</v>
      </c>
      <c r="O10" s="77">
        <f t="shared" si="5"/>
        <v>20.838412173000798</v>
      </c>
      <c r="P10" s="77">
        <f t="shared" si="5"/>
        <v>33.00825719663063</v>
      </c>
      <c r="Q10" s="77">
        <f t="shared" si="5"/>
        <v>31.669049356028033</v>
      </c>
      <c r="R10" s="77">
        <f t="shared" si="6"/>
        <v>71.171999999999997</v>
      </c>
      <c r="S10" s="10">
        <f t="shared" si="2"/>
        <v>0</v>
      </c>
      <c r="T10" s="79">
        <f t="shared" si="7"/>
        <v>0</v>
      </c>
      <c r="U10" s="99">
        <f t="shared" si="8"/>
        <v>0</v>
      </c>
      <c r="V10" s="99">
        <f t="shared" si="9"/>
        <v>0</v>
      </c>
    </row>
    <row r="11" spans="1:22" x14ac:dyDescent="0.25">
      <c r="A11" s="24">
        <f>'[3]08-2021'!A17</f>
        <v>44409.249999999985</v>
      </c>
      <c r="B11" s="33">
        <v>16.2</v>
      </c>
      <c r="C11" s="34">
        <v>338.904</v>
      </c>
      <c r="D11" s="25">
        <v>0</v>
      </c>
      <c r="E11" s="34">
        <v>0</v>
      </c>
      <c r="F11" s="27">
        <f t="shared" si="3"/>
        <v>16.2</v>
      </c>
      <c r="G11" s="27">
        <f t="shared" si="3"/>
        <v>338.904</v>
      </c>
      <c r="H11" s="28">
        <f>'[3]08-2021'!P17</f>
        <v>0</v>
      </c>
      <c r="I11" s="76">
        <f t="shared" si="4"/>
        <v>16.2</v>
      </c>
      <c r="J11" s="77">
        <f t="shared" si="0"/>
        <v>20.92</v>
      </c>
      <c r="K11" s="93">
        <v>3.49</v>
      </c>
      <c r="L11" s="77">
        <f t="shared" si="1"/>
        <v>71.171999999999997</v>
      </c>
      <c r="M11" s="77">
        <f t="shared" si="5"/>
        <v>54.891579029033224</v>
      </c>
      <c r="N11" s="77">
        <f t="shared" si="5"/>
        <v>24.779587643721861</v>
      </c>
      <c r="O11" s="77">
        <f t="shared" si="5"/>
        <v>20.838412173000798</v>
      </c>
      <c r="P11" s="77">
        <f t="shared" si="5"/>
        <v>33.00825719663063</v>
      </c>
      <c r="Q11" s="77">
        <f t="shared" si="5"/>
        <v>31.669049356028033</v>
      </c>
      <c r="R11" s="77">
        <f t="shared" si="6"/>
        <v>71.171999999999997</v>
      </c>
      <c r="S11" s="10">
        <f t="shared" si="2"/>
        <v>0</v>
      </c>
      <c r="T11" s="79">
        <f t="shared" si="7"/>
        <v>0</v>
      </c>
      <c r="U11" s="99">
        <f t="shared" si="8"/>
        <v>0</v>
      </c>
      <c r="V11" s="99">
        <f t="shared" si="9"/>
        <v>0</v>
      </c>
    </row>
    <row r="12" spans="1:22" x14ac:dyDescent="0.25">
      <c r="A12" s="24">
        <f>'[3]08-2021'!A18</f>
        <v>44409.29166666665</v>
      </c>
      <c r="B12" s="33">
        <v>17.2</v>
      </c>
      <c r="C12" s="34">
        <v>349.33199999999999</v>
      </c>
      <c r="D12" s="25">
        <v>0</v>
      </c>
      <c r="E12" s="34">
        <v>0</v>
      </c>
      <c r="F12" s="27">
        <f t="shared" si="3"/>
        <v>17.2</v>
      </c>
      <c r="G12" s="27">
        <f t="shared" si="3"/>
        <v>349.33199999999999</v>
      </c>
      <c r="H12" s="28">
        <f>'[3]08-2021'!P18</f>
        <v>0</v>
      </c>
      <c r="I12" s="76">
        <f t="shared" si="4"/>
        <v>17.2</v>
      </c>
      <c r="J12" s="77">
        <f t="shared" si="0"/>
        <v>20.309999999999999</v>
      </c>
      <c r="K12" s="93">
        <v>3.49</v>
      </c>
      <c r="L12" s="77">
        <f t="shared" si="1"/>
        <v>71.171999999999997</v>
      </c>
      <c r="M12" s="77">
        <f t="shared" si="5"/>
        <v>54.891579029033224</v>
      </c>
      <c r="N12" s="77">
        <f t="shared" si="5"/>
        <v>24.779587643721861</v>
      </c>
      <c r="O12" s="77">
        <f t="shared" si="5"/>
        <v>20.838412173000798</v>
      </c>
      <c r="P12" s="77">
        <f t="shared" si="5"/>
        <v>33.00825719663063</v>
      </c>
      <c r="Q12" s="77">
        <f t="shared" si="5"/>
        <v>31.669049356028033</v>
      </c>
      <c r="R12" s="77">
        <f t="shared" si="6"/>
        <v>71.171999999999997</v>
      </c>
      <c r="S12" s="10">
        <f t="shared" si="2"/>
        <v>0</v>
      </c>
      <c r="T12" s="79">
        <f t="shared" si="7"/>
        <v>0</v>
      </c>
      <c r="U12" s="99">
        <f t="shared" si="8"/>
        <v>0</v>
      </c>
      <c r="V12" s="99">
        <f t="shared" si="9"/>
        <v>0</v>
      </c>
    </row>
    <row r="13" spans="1:22" x14ac:dyDescent="0.25">
      <c r="A13" s="24">
        <f>'[3]08-2021'!A19</f>
        <v>44409.333333333314</v>
      </c>
      <c r="B13" s="33">
        <v>19.8</v>
      </c>
      <c r="C13" s="34">
        <v>414.81</v>
      </c>
      <c r="D13" s="25">
        <v>0</v>
      </c>
      <c r="E13" s="34">
        <v>0</v>
      </c>
      <c r="F13" s="27">
        <f t="shared" si="3"/>
        <v>19.8</v>
      </c>
      <c r="G13" s="27">
        <f t="shared" si="3"/>
        <v>414.81</v>
      </c>
      <c r="H13" s="28">
        <f>'[3]08-2021'!P19</f>
        <v>0</v>
      </c>
      <c r="I13" s="76">
        <f t="shared" si="4"/>
        <v>19.8</v>
      </c>
      <c r="J13" s="77">
        <f t="shared" si="0"/>
        <v>20.95</v>
      </c>
      <c r="K13" s="93">
        <v>3.49</v>
      </c>
      <c r="L13" s="77">
        <f t="shared" si="1"/>
        <v>71.171999999999997</v>
      </c>
      <c r="M13" s="77">
        <f t="shared" si="5"/>
        <v>54.891579029033224</v>
      </c>
      <c r="N13" s="77">
        <f t="shared" si="5"/>
        <v>24.779587643721861</v>
      </c>
      <c r="O13" s="77">
        <f t="shared" si="5"/>
        <v>20.838412173000798</v>
      </c>
      <c r="P13" s="77">
        <f t="shared" si="5"/>
        <v>33.00825719663063</v>
      </c>
      <c r="Q13" s="77">
        <f t="shared" si="5"/>
        <v>31.669049356028033</v>
      </c>
      <c r="R13" s="77">
        <f t="shared" si="6"/>
        <v>71.171999999999997</v>
      </c>
      <c r="S13" s="10">
        <f t="shared" si="2"/>
        <v>0</v>
      </c>
      <c r="T13" s="79">
        <f t="shared" si="7"/>
        <v>0</v>
      </c>
      <c r="U13" s="99">
        <f t="shared" si="8"/>
        <v>0</v>
      </c>
      <c r="V13" s="99">
        <f t="shared" si="9"/>
        <v>0</v>
      </c>
    </row>
    <row r="14" spans="1:22" x14ac:dyDescent="0.25">
      <c r="A14" s="24">
        <f>'[3]08-2021'!A20</f>
        <v>44409.374999999978</v>
      </c>
      <c r="B14" s="33">
        <v>0</v>
      </c>
      <c r="C14" s="34">
        <v>0</v>
      </c>
      <c r="D14" s="25">
        <v>0</v>
      </c>
      <c r="E14" s="34">
        <v>0</v>
      </c>
      <c r="F14" s="27">
        <f t="shared" si="3"/>
        <v>0</v>
      </c>
      <c r="G14" s="27">
        <f t="shared" si="3"/>
        <v>0</v>
      </c>
      <c r="H14" s="28">
        <f>'[3]08-2021'!P20</f>
        <v>0</v>
      </c>
      <c r="I14" s="76">
        <f t="shared" si="4"/>
        <v>0</v>
      </c>
      <c r="J14" s="77">
        <f t="shared" si="0"/>
        <v>0</v>
      </c>
      <c r="K14" s="93">
        <v>3.49</v>
      </c>
      <c r="L14" s="77">
        <f t="shared" si="1"/>
        <v>71.171999999999997</v>
      </c>
      <c r="M14" s="77">
        <f t="shared" si="5"/>
        <v>54.891579029033224</v>
      </c>
      <c r="N14" s="77">
        <f t="shared" si="5"/>
        <v>24.779587643721861</v>
      </c>
      <c r="O14" s="77">
        <f t="shared" si="5"/>
        <v>20.838412173000798</v>
      </c>
      <c r="P14" s="77">
        <f t="shared" si="5"/>
        <v>33.00825719663063</v>
      </c>
      <c r="Q14" s="77">
        <f t="shared" si="5"/>
        <v>31.669049356028033</v>
      </c>
      <c r="R14" s="77">
        <f t="shared" si="6"/>
        <v>71.171999999999997</v>
      </c>
      <c r="S14" s="10">
        <f t="shared" si="2"/>
        <v>0</v>
      </c>
      <c r="T14" s="79">
        <f t="shared" si="7"/>
        <v>0</v>
      </c>
      <c r="U14" s="99">
        <f t="shared" si="8"/>
        <v>0</v>
      </c>
      <c r="V14" s="99">
        <f t="shared" si="9"/>
        <v>0</v>
      </c>
    </row>
    <row r="15" spans="1:22" x14ac:dyDescent="0.25">
      <c r="A15" s="24">
        <f>'[3]08-2021'!A21</f>
        <v>44409.416666666642</v>
      </c>
      <c r="B15" s="33">
        <v>75.207999999999998</v>
      </c>
      <c r="C15" s="34">
        <v>1982.407672</v>
      </c>
      <c r="D15" s="25">
        <v>0</v>
      </c>
      <c r="E15" s="34">
        <v>0</v>
      </c>
      <c r="F15" s="27">
        <f t="shared" si="3"/>
        <v>75.207999999999998</v>
      </c>
      <c r="G15" s="27">
        <f t="shared" si="3"/>
        <v>1982.407672</v>
      </c>
      <c r="H15" s="28">
        <f>'[3]08-2021'!P21</f>
        <v>0</v>
      </c>
      <c r="I15" s="76">
        <f t="shared" si="4"/>
        <v>75.207999999999998</v>
      </c>
      <c r="J15" s="77">
        <f t="shared" si="0"/>
        <v>26.359000000000002</v>
      </c>
      <c r="K15" s="93">
        <v>3.49</v>
      </c>
      <c r="L15" s="77">
        <f t="shared" si="1"/>
        <v>71.171999999999997</v>
      </c>
      <c r="M15" s="77">
        <f t="shared" si="5"/>
        <v>54.891579029033224</v>
      </c>
      <c r="N15" s="77">
        <f t="shared" si="5"/>
        <v>24.779587643721861</v>
      </c>
      <c r="O15" s="77">
        <f t="shared" si="5"/>
        <v>20.838412173000798</v>
      </c>
      <c r="P15" s="77">
        <f t="shared" si="5"/>
        <v>33.00825719663063</v>
      </c>
      <c r="Q15" s="77">
        <f t="shared" si="5"/>
        <v>31.669049356028033</v>
      </c>
      <c r="R15" s="77">
        <f t="shared" si="6"/>
        <v>71.171999999999997</v>
      </c>
      <c r="S15" s="10">
        <f t="shared" si="2"/>
        <v>0</v>
      </c>
      <c r="T15" s="79">
        <f t="shared" si="7"/>
        <v>0</v>
      </c>
      <c r="U15" s="99">
        <f t="shared" si="8"/>
        <v>0</v>
      </c>
      <c r="V15" s="99">
        <f t="shared" si="9"/>
        <v>0</v>
      </c>
    </row>
    <row r="16" spans="1:22" x14ac:dyDescent="0.25">
      <c r="A16" s="24">
        <f>'[3]08-2021'!A22</f>
        <v>44409.458333333307</v>
      </c>
      <c r="B16" s="33">
        <v>36.043999999999997</v>
      </c>
      <c r="C16" s="34">
        <v>1122.95082</v>
      </c>
      <c r="D16" s="25">
        <v>75.207999999999998</v>
      </c>
      <c r="E16" s="34">
        <v>1982.4079999999999</v>
      </c>
      <c r="F16" s="27">
        <f t="shared" si="3"/>
        <v>-39.164000000000001</v>
      </c>
      <c r="G16" s="27">
        <f t="shared" si="3"/>
        <v>-859.45717999999988</v>
      </c>
      <c r="H16" s="28">
        <f>'[3]08-2021'!P22</f>
        <v>0</v>
      </c>
      <c r="I16" s="76">
        <f t="shared" si="4"/>
        <v>-39.164000000000001</v>
      </c>
      <c r="J16" s="77">
        <f t="shared" si="0"/>
        <v>0</v>
      </c>
      <c r="K16" s="93">
        <v>3.49</v>
      </c>
      <c r="L16" s="77">
        <f t="shared" si="1"/>
        <v>71.171999999999997</v>
      </c>
      <c r="M16" s="77">
        <f t="shared" si="5"/>
        <v>54.891579029033224</v>
      </c>
      <c r="N16" s="77">
        <f t="shared" si="5"/>
        <v>24.779587643721861</v>
      </c>
      <c r="O16" s="77">
        <f t="shared" si="5"/>
        <v>20.838412173000798</v>
      </c>
      <c r="P16" s="77">
        <f t="shared" si="5"/>
        <v>33.00825719663063</v>
      </c>
      <c r="Q16" s="77">
        <f t="shared" si="5"/>
        <v>31.669049356028033</v>
      </c>
      <c r="R16" s="77">
        <f t="shared" si="6"/>
        <v>71.171999999999997</v>
      </c>
      <c r="S16" s="10">
        <f t="shared" si="2"/>
        <v>0</v>
      </c>
      <c r="T16" s="79">
        <f t="shared" si="7"/>
        <v>0</v>
      </c>
      <c r="U16" s="99">
        <f t="shared" si="8"/>
        <v>0</v>
      </c>
      <c r="V16" s="99">
        <f t="shared" si="9"/>
        <v>0</v>
      </c>
    </row>
    <row r="17" spans="1:22" x14ac:dyDescent="0.25">
      <c r="A17" s="24">
        <f>'[3]08-2021'!A23</f>
        <v>44409.499999999971</v>
      </c>
      <c r="B17" s="33">
        <v>94.963999999999999</v>
      </c>
      <c r="C17" s="34">
        <v>3424.8766599999999</v>
      </c>
      <c r="D17" s="25">
        <v>36.043999999999997</v>
      </c>
      <c r="E17" s="34">
        <v>1122.951</v>
      </c>
      <c r="F17" s="27">
        <f t="shared" si="3"/>
        <v>58.92</v>
      </c>
      <c r="G17" s="27">
        <f t="shared" si="3"/>
        <v>2301.9256599999999</v>
      </c>
      <c r="H17" s="28">
        <f>'[3]08-2021'!P23</f>
        <v>0</v>
      </c>
      <c r="I17" s="76">
        <f t="shared" si="4"/>
        <v>58.92</v>
      </c>
      <c r="J17" s="77">
        <f t="shared" si="0"/>
        <v>39.068663611676847</v>
      </c>
      <c r="K17" s="93">
        <v>3.49</v>
      </c>
      <c r="L17" s="77">
        <f t="shared" si="1"/>
        <v>71.171999999999997</v>
      </c>
      <c r="M17" s="77">
        <f t="shared" si="5"/>
        <v>54.891579029033224</v>
      </c>
      <c r="N17" s="77">
        <f t="shared" si="5"/>
        <v>24.779587643721861</v>
      </c>
      <c r="O17" s="77">
        <f t="shared" si="5"/>
        <v>20.838412173000798</v>
      </c>
      <c r="P17" s="77">
        <f t="shared" si="5"/>
        <v>33.00825719663063</v>
      </c>
      <c r="Q17" s="77">
        <f t="shared" si="5"/>
        <v>31.669049356028033</v>
      </c>
      <c r="R17" s="77">
        <f t="shared" si="6"/>
        <v>71.171999999999997</v>
      </c>
      <c r="S17" s="10">
        <f t="shared" si="2"/>
        <v>0</v>
      </c>
      <c r="T17" s="79">
        <f t="shared" si="7"/>
        <v>0</v>
      </c>
      <c r="U17" s="99">
        <f t="shared" si="8"/>
        <v>0</v>
      </c>
      <c r="V17" s="99">
        <f t="shared" si="9"/>
        <v>0</v>
      </c>
    </row>
    <row r="18" spans="1:22" x14ac:dyDescent="0.25">
      <c r="A18" s="24">
        <f>'[3]08-2021'!A24</f>
        <v>44409.541666666635</v>
      </c>
      <c r="B18" s="33">
        <v>79.034000000000006</v>
      </c>
      <c r="C18" s="34">
        <v>2505.8520039999999</v>
      </c>
      <c r="D18" s="25">
        <v>94.963999999999999</v>
      </c>
      <c r="E18" s="34">
        <v>3424.877</v>
      </c>
      <c r="F18" s="27">
        <f t="shared" si="3"/>
        <v>-15.929999999999993</v>
      </c>
      <c r="G18" s="27">
        <f t="shared" si="3"/>
        <v>-919.0249960000001</v>
      </c>
      <c r="H18" s="28">
        <f>'[3]08-2021'!P24</f>
        <v>0</v>
      </c>
      <c r="I18" s="76">
        <f t="shared" si="4"/>
        <v>-15.929999999999993</v>
      </c>
      <c r="J18" s="77">
        <f t="shared" si="0"/>
        <v>0</v>
      </c>
      <c r="K18" s="93">
        <v>3.49</v>
      </c>
      <c r="L18" s="77">
        <f t="shared" si="1"/>
        <v>71.171999999999997</v>
      </c>
      <c r="M18" s="77">
        <f t="shared" si="5"/>
        <v>54.891579029033224</v>
      </c>
      <c r="N18" s="77">
        <f t="shared" si="5"/>
        <v>24.779587643721861</v>
      </c>
      <c r="O18" s="77">
        <f t="shared" si="5"/>
        <v>20.838412173000798</v>
      </c>
      <c r="P18" s="77">
        <f t="shared" si="5"/>
        <v>33.00825719663063</v>
      </c>
      <c r="Q18" s="77">
        <f t="shared" si="5"/>
        <v>31.669049356028033</v>
      </c>
      <c r="R18" s="77">
        <f t="shared" si="6"/>
        <v>71.171999999999997</v>
      </c>
      <c r="S18" s="10">
        <f t="shared" si="2"/>
        <v>0</v>
      </c>
      <c r="T18" s="79">
        <f t="shared" si="7"/>
        <v>0</v>
      </c>
      <c r="U18" s="99">
        <f t="shared" si="8"/>
        <v>0</v>
      </c>
      <c r="V18" s="99">
        <f t="shared" si="9"/>
        <v>0</v>
      </c>
    </row>
    <row r="19" spans="1:22" x14ac:dyDescent="0.25">
      <c r="A19" s="24">
        <f>'[3]08-2021'!A25</f>
        <v>44409.583333333299</v>
      </c>
      <c r="B19" s="25">
        <v>28.056000000000001</v>
      </c>
      <c r="C19" s="26">
        <v>973.59931200000005</v>
      </c>
      <c r="D19" s="25">
        <v>79.034000000000006</v>
      </c>
      <c r="E19" s="26">
        <v>2505.8519999999999</v>
      </c>
      <c r="F19" s="27">
        <f t="shared" si="3"/>
        <v>-50.978000000000009</v>
      </c>
      <c r="G19" s="27">
        <f t="shared" si="3"/>
        <v>-1532.2526879999998</v>
      </c>
      <c r="H19" s="28">
        <f>'[3]08-2021'!P25</f>
        <v>0</v>
      </c>
      <c r="I19" s="76">
        <f t="shared" si="4"/>
        <v>-50.978000000000009</v>
      </c>
      <c r="J19" s="77">
        <f t="shared" si="0"/>
        <v>0</v>
      </c>
      <c r="K19" s="93">
        <v>3.49</v>
      </c>
      <c r="L19" s="77">
        <f t="shared" si="1"/>
        <v>71.171999999999997</v>
      </c>
      <c r="M19" s="77">
        <f t="shared" si="5"/>
        <v>54.891579029033224</v>
      </c>
      <c r="N19" s="77">
        <f t="shared" si="5"/>
        <v>24.779587643721861</v>
      </c>
      <c r="O19" s="77">
        <f t="shared" si="5"/>
        <v>20.838412173000798</v>
      </c>
      <c r="P19" s="77">
        <f t="shared" si="5"/>
        <v>33.00825719663063</v>
      </c>
      <c r="Q19" s="77">
        <f t="shared" si="5"/>
        <v>31.669049356028033</v>
      </c>
      <c r="R19" s="77">
        <f t="shared" si="6"/>
        <v>71.171999999999997</v>
      </c>
      <c r="S19" s="10">
        <f t="shared" si="2"/>
        <v>0</v>
      </c>
      <c r="T19" s="79">
        <f t="shared" si="7"/>
        <v>0</v>
      </c>
      <c r="U19" s="99">
        <f t="shared" si="8"/>
        <v>0</v>
      </c>
      <c r="V19" s="99">
        <f t="shared" si="9"/>
        <v>0</v>
      </c>
    </row>
    <row r="20" spans="1:22" x14ac:dyDescent="0.25">
      <c r="A20" s="24">
        <f>'[3]08-2021'!A26</f>
        <v>44409.624999999964</v>
      </c>
      <c r="B20" s="25">
        <v>33.933</v>
      </c>
      <c r="C20" s="26">
        <v>1045.170333</v>
      </c>
      <c r="D20" s="25">
        <v>28.056000000000001</v>
      </c>
      <c r="E20" s="26">
        <v>973.59900000000005</v>
      </c>
      <c r="F20" s="27">
        <f t="shared" si="3"/>
        <v>5.8769999999999989</v>
      </c>
      <c r="G20" s="27">
        <f t="shared" si="3"/>
        <v>71.571332999999981</v>
      </c>
      <c r="H20" s="28">
        <f>'[3]08-2021'!P26</f>
        <v>0</v>
      </c>
      <c r="I20" s="76">
        <f t="shared" si="4"/>
        <v>5.8769999999999989</v>
      </c>
      <c r="J20" s="77">
        <f t="shared" si="0"/>
        <v>12.17820877998979</v>
      </c>
      <c r="K20" s="93">
        <v>3.49</v>
      </c>
      <c r="L20" s="77">
        <f t="shared" si="1"/>
        <v>71.171999999999997</v>
      </c>
      <c r="M20" s="77">
        <f t="shared" si="5"/>
        <v>54.891579029033224</v>
      </c>
      <c r="N20" s="77">
        <f t="shared" si="5"/>
        <v>24.779587643721861</v>
      </c>
      <c r="O20" s="77">
        <f t="shared" si="5"/>
        <v>20.838412173000798</v>
      </c>
      <c r="P20" s="77">
        <f t="shared" si="5"/>
        <v>33.00825719663063</v>
      </c>
      <c r="Q20" s="77">
        <f t="shared" si="5"/>
        <v>31.669049356028033</v>
      </c>
      <c r="R20" s="77">
        <f t="shared" si="6"/>
        <v>71.171999999999997</v>
      </c>
      <c r="S20" s="10">
        <f t="shared" si="2"/>
        <v>0</v>
      </c>
      <c r="T20" s="79">
        <f t="shared" si="7"/>
        <v>0</v>
      </c>
      <c r="U20" s="99">
        <f t="shared" si="8"/>
        <v>0</v>
      </c>
      <c r="V20" s="99">
        <f t="shared" si="9"/>
        <v>0</v>
      </c>
    </row>
    <row r="21" spans="1:22" x14ac:dyDescent="0.25">
      <c r="A21" s="24">
        <f>'[3]08-2021'!A27</f>
        <v>44409.666666666628</v>
      </c>
      <c r="B21" s="25">
        <v>95.692999999999998</v>
      </c>
      <c r="C21" s="26">
        <v>2966.4830000000002</v>
      </c>
      <c r="D21" s="25">
        <v>33.933</v>
      </c>
      <c r="E21" s="26">
        <v>1045.17</v>
      </c>
      <c r="F21" s="27">
        <f t="shared" si="3"/>
        <v>61.76</v>
      </c>
      <c r="G21" s="27">
        <f t="shared" si="3"/>
        <v>1921.3130000000001</v>
      </c>
      <c r="H21" s="28">
        <f>'[3]08-2021'!P27</f>
        <v>0</v>
      </c>
      <c r="I21" s="76">
        <f t="shared" si="4"/>
        <v>61.76</v>
      </c>
      <c r="J21" s="77">
        <f t="shared" si="0"/>
        <v>31.109342616580314</v>
      </c>
      <c r="K21" s="93">
        <v>3.49</v>
      </c>
      <c r="L21" s="77">
        <f t="shared" si="1"/>
        <v>71.171999999999997</v>
      </c>
      <c r="M21" s="77">
        <f t="shared" si="5"/>
        <v>54.891579029033224</v>
      </c>
      <c r="N21" s="77">
        <f t="shared" si="5"/>
        <v>24.779587643721861</v>
      </c>
      <c r="O21" s="77">
        <f t="shared" si="5"/>
        <v>20.838412173000798</v>
      </c>
      <c r="P21" s="77">
        <f t="shared" si="5"/>
        <v>33.00825719663063</v>
      </c>
      <c r="Q21" s="77">
        <f t="shared" si="5"/>
        <v>31.669049356028033</v>
      </c>
      <c r="R21" s="77">
        <f t="shared" si="6"/>
        <v>71.171999999999997</v>
      </c>
      <c r="S21" s="10">
        <f t="shared" si="2"/>
        <v>0</v>
      </c>
      <c r="T21" s="79">
        <f t="shared" si="7"/>
        <v>0</v>
      </c>
      <c r="U21" s="99">
        <f t="shared" si="8"/>
        <v>0</v>
      </c>
      <c r="V21" s="99">
        <f t="shared" si="9"/>
        <v>0</v>
      </c>
    </row>
    <row r="22" spans="1:22" x14ac:dyDescent="0.25">
      <c r="A22" s="24">
        <f>'[3]08-2021'!A28</f>
        <v>44409.708333333292</v>
      </c>
      <c r="B22" s="25">
        <v>83.19</v>
      </c>
      <c r="C22" s="26">
        <v>2640.1178399999999</v>
      </c>
      <c r="D22" s="25">
        <v>95.692999999999998</v>
      </c>
      <c r="E22" s="26">
        <v>2966.4830000000002</v>
      </c>
      <c r="F22" s="27">
        <f t="shared" si="3"/>
        <v>-12.503</v>
      </c>
      <c r="G22" s="27">
        <f t="shared" si="3"/>
        <v>-326.36516000000029</v>
      </c>
      <c r="H22" s="28">
        <f>'[3]08-2021'!P28</f>
        <v>0</v>
      </c>
      <c r="I22" s="76">
        <f t="shared" si="4"/>
        <v>-12.503</v>
      </c>
      <c r="J22" s="77">
        <f t="shared" si="0"/>
        <v>0</v>
      </c>
      <c r="K22" s="93">
        <v>3.49</v>
      </c>
      <c r="L22" s="77">
        <f t="shared" si="1"/>
        <v>71.171999999999997</v>
      </c>
      <c r="M22" s="77">
        <f t="shared" si="5"/>
        <v>54.891579029033224</v>
      </c>
      <c r="N22" s="77">
        <f t="shared" si="5"/>
        <v>24.779587643721861</v>
      </c>
      <c r="O22" s="77">
        <f t="shared" si="5"/>
        <v>20.838412173000798</v>
      </c>
      <c r="P22" s="77">
        <f t="shared" si="5"/>
        <v>33.00825719663063</v>
      </c>
      <c r="Q22" s="77">
        <f t="shared" si="5"/>
        <v>31.669049356028033</v>
      </c>
      <c r="R22" s="77">
        <f t="shared" si="6"/>
        <v>71.171999999999997</v>
      </c>
      <c r="S22" s="10">
        <f t="shared" si="2"/>
        <v>0</v>
      </c>
      <c r="T22" s="79">
        <f t="shared" si="7"/>
        <v>0</v>
      </c>
      <c r="U22" s="99">
        <f t="shared" si="8"/>
        <v>0</v>
      </c>
      <c r="V22" s="99">
        <f t="shared" si="9"/>
        <v>0</v>
      </c>
    </row>
    <row r="23" spans="1:22" x14ac:dyDescent="0.25">
      <c r="A23" s="24">
        <f>'[3]08-2021'!A29</f>
        <v>44409.749999999956</v>
      </c>
      <c r="B23" s="25">
        <v>74.064999999999998</v>
      </c>
      <c r="C23" s="26">
        <v>3183.684025</v>
      </c>
      <c r="D23" s="25">
        <v>83.19</v>
      </c>
      <c r="E23" s="26">
        <v>2640.1179999999999</v>
      </c>
      <c r="F23" s="27">
        <f t="shared" si="3"/>
        <v>-9.125</v>
      </c>
      <c r="G23" s="27">
        <f t="shared" si="3"/>
        <v>543.56602500000008</v>
      </c>
      <c r="H23" s="28">
        <f>'[3]08-2021'!P29</f>
        <v>0</v>
      </c>
      <c r="I23" s="76">
        <f t="shared" si="4"/>
        <v>-9.125</v>
      </c>
      <c r="J23" s="77">
        <f t="shared" si="0"/>
        <v>0</v>
      </c>
      <c r="K23" s="93">
        <v>3.49</v>
      </c>
      <c r="L23" s="77">
        <f t="shared" si="1"/>
        <v>71.171999999999997</v>
      </c>
      <c r="M23" s="77">
        <f t="shared" ref="M23:Q38" si="10">IF(M20=0,0,M$5/M$3)</f>
        <v>54.891579029033224</v>
      </c>
      <c r="N23" s="77">
        <f t="shared" si="10"/>
        <v>24.779587643721861</v>
      </c>
      <c r="O23" s="77">
        <f t="shared" si="10"/>
        <v>20.838412173000798</v>
      </c>
      <c r="P23" s="77">
        <f t="shared" si="10"/>
        <v>33.00825719663063</v>
      </c>
      <c r="Q23" s="77">
        <f t="shared" si="10"/>
        <v>31.669049356028033</v>
      </c>
      <c r="R23" s="77">
        <f t="shared" si="6"/>
        <v>71.171999999999997</v>
      </c>
      <c r="S23" s="10">
        <f t="shared" si="2"/>
        <v>0</v>
      </c>
      <c r="T23" s="79">
        <f t="shared" si="7"/>
        <v>0</v>
      </c>
      <c r="U23" s="99">
        <f t="shared" si="8"/>
        <v>0</v>
      </c>
      <c r="V23" s="99">
        <f t="shared" si="9"/>
        <v>0</v>
      </c>
    </row>
    <row r="24" spans="1:22" x14ac:dyDescent="0.25">
      <c r="A24" s="24">
        <f>'[3]08-2021'!A30</f>
        <v>44409.791666666621</v>
      </c>
      <c r="B24" s="25">
        <v>45.491999999999997</v>
      </c>
      <c r="C24" s="26">
        <v>2224.604292</v>
      </c>
      <c r="D24" s="25">
        <v>74.064999999999998</v>
      </c>
      <c r="E24" s="26">
        <v>3183.6840000000002</v>
      </c>
      <c r="F24" s="27">
        <f t="shared" si="3"/>
        <v>-28.573</v>
      </c>
      <c r="G24" s="27">
        <f t="shared" si="3"/>
        <v>-959.07970800000021</v>
      </c>
      <c r="H24" s="28">
        <f>'[3]08-2021'!P30</f>
        <v>0</v>
      </c>
      <c r="I24" s="76">
        <f t="shared" si="4"/>
        <v>-28.573</v>
      </c>
      <c r="J24" s="77">
        <f t="shared" si="0"/>
        <v>0</v>
      </c>
      <c r="K24" s="93">
        <v>3.49</v>
      </c>
      <c r="L24" s="77">
        <f t="shared" si="1"/>
        <v>71.171999999999997</v>
      </c>
      <c r="M24" s="77">
        <f t="shared" si="10"/>
        <v>54.891579029033224</v>
      </c>
      <c r="N24" s="77">
        <f t="shared" si="10"/>
        <v>24.779587643721861</v>
      </c>
      <c r="O24" s="77">
        <f t="shared" si="10"/>
        <v>20.838412173000798</v>
      </c>
      <c r="P24" s="77">
        <f t="shared" si="10"/>
        <v>33.00825719663063</v>
      </c>
      <c r="Q24" s="77">
        <f t="shared" si="10"/>
        <v>31.669049356028033</v>
      </c>
      <c r="R24" s="77">
        <f t="shared" si="6"/>
        <v>71.171999999999997</v>
      </c>
      <c r="S24" s="10">
        <f t="shared" si="2"/>
        <v>0</v>
      </c>
      <c r="T24" s="79">
        <f t="shared" si="7"/>
        <v>0</v>
      </c>
      <c r="U24" s="99">
        <f t="shared" si="8"/>
        <v>0</v>
      </c>
      <c r="V24" s="99">
        <f t="shared" si="9"/>
        <v>0</v>
      </c>
    </row>
    <row r="25" spans="1:22" x14ac:dyDescent="0.25">
      <c r="A25" s="24">
        <f>'[3]08-2021'!A31</f>
        <v>44409.833333333285</v>
      </c>
      <c r="B25" s="25">
        <v>57.984000000000002</v>
      </c>
      <c r="C25" s="26">
        <v>5517.6414720000002</v>
      </c>
      <c r="D25" s="25">
        <v>45.491999999999997</v>
      </c>
      <c r="E25" s="26">
        <v>2224.6039999999998</v>
      </c>
      <c r="F25" s="27">
        <f t="shared" si="3"/>
        <v>12.492000000000004</v>
      </c>
      <c r="G25" s="27">
        <f t="shared" si="3"/>
        <v>3293.0374720000004</v>
      </c>
      <c r="H25" s="28">
        <f>'[3]08-2021'!P31</f>
        <v>0</v>
      </c>
      <c r="I25" s="76">
        <f t="shared" si="4"/>
        <v>12.492000000000004</v>
      </c>
      <c r="J25" s="77">
        <f t="shared" si="0"/>
        <v>263.61170925392247</v>
      </c>
      <c r="K25" s="93">
        <v>3.49</v>
      </c>
      <c r="L25" s="77">
        <f t="shared" si="1"/>
        <v>71.171999999999997</v>
      </c>
      <c r="M25" s="77">
        <f t="shared" si="10"/>
        <v>54.891579029033224</v>
      </c>
      <c r="N25" s="77">
        <f t="shared" si="10"/>
        <v>24.779587643721861</v>
      </c>
      <c r="O25" s="77">
        <f t="shared" si="10"/>
        <v>20.838412173000798</v>
      </c>
      <c r="P25" s="77">
        <f t="shared" si="10"/>
        <v>33.00825719663063</v>
      </c>
      <c r="Q25" s="77">
        <f t="shared" si="10"/>
        <v>31.669049356028033</v>
      </c>
      <c r="R25" s="77">
        <f t="shared" si="6"/>
        <v>71.171999999999997</v>
      </c>
      <c r="S25" s="10">
        <f t="shared" si="2"/>
        <v>192.43970925392247</v>
      </c>
      <c r="T25" s="79">
        <f t="shared" si="7"/>
        <v>2403.9568480000003</v>
      </c>
      <c r="U25" s="99">
        <f t="shared" si="8"/>
        <v>1</v>
      </c>
      <c r="V25" s="99">
        <f t="shared" si="9"/>
        <v>1</v>
      </c>
    </row>
    <row r="26" spans="1:22" x14ac:dyDescent="0.25">
      <c r="A26" s="24">
        <f>'[3]08-2021'!A32</f>
        <v>44409.874999999949</v>
      </c>
      <c r="B26" s="25">
        <v>29.143999999999998</v>
      </c>
      <c r="C26" s="26">
        <v>981.13275999999996</v>
      </c>
      <c r="D26" s="25">
        <v>57.984000000000002</v>
      </c>
      <c r="E26" s="26">
        <v>5517.6409999999996</v>
      </c>
      <c r="F26" s="27">
        <f t="shared" si="3"/>
        <v>-28.840000000000003</v>
      </c>
      <c r="G26" s="27">
        <f t="shared" si="3"/>
        <v>-4536.5082399999992</v>
      </c>
      <c r="H26" s="28">
        <f>'[3]08-2021'!P32</f>
        <v>0</v>
      </c>
      <c r="I26" s="76">
        <f t="shared" si="4"/>
        <v>-28.840000000000003</v>
      </c>
      <c r="J26" s="77">
        <f t="shared" si="0"/>
        <v>0</v>
      </c>
      <c r="K26" s="93">
        <v>3.49</v>
      </c>
      <c r="L26" s="77">
        <f t="shared" si="1"/>
        <v>71.171999999999997</v>
      </c>
      <c r="M26" s="77">
        <f t="shared" si="10"/>
        <v>54.891579029033224</v>
      </c>
      <c r="N26" s="77">
        <f t="shared" si="10"/>
        <v>24.779587643721861</v>
      </c>
      <c r="O26" s="77">
        <f t="shared" si="10"/>
        <v>20.838412173000798</v>
      </c>
      <c r="P26" s="77">
        <f t="shared" si="10"/>
        <v>33.00825719663063</v>
      </c>
      <c r="Q26" s="77">
        <f t="shared" si="10"/>
        <v>31.669049356028033</v>
      </c>
      <c r="R26" s="77">
        <f t="shared" si="6"/>
        <v>71.171999999999997</v>
      </c>
      <c r="S26" s="10">
        <f t="shared" si="2"/>
        <v>0</v>
      </c>
      <c r="T26" s="79">
        <f t="shared" si="7"/>
        <v>0</v>
      </c>
      <c r="U26" s="99">
        <f t="shared" si="8"/>
        <v>0</v>
      </c>
      <c r="V26" s="99">
        <f t="shared" si="9"/>
        <v>0</v>
      </c>
    </row>
    <row r="27" spans="1:22" x14ac:dyDescent="0.25">
      <c r="A27" s="24">
        <f>'[3]08-2021'!A33</f>
        <v>44409.916666666613</v>
      </c>
      <c r="B27" s="25">
        <v>41.337000000000003</v>
      </c>
      <c r="C27" s="26">
        <v>1390.9900500000001</v>
      </c>
      <c r="D27" s="25">
        <v>29.143999999999998</v>
      </c>
      <c r="E27" s="26">
        <v>981.13300000000004</v>
      </c>
      <c r="F27" s="27">
        <f t="shared" si="3"/>
        <v>12.193000000000005</v>
      </c>
      <c r="G27" s="27">
        <f t="shared" si="3"/>
        <v>409.85705000000007</v>
      </c>
      <c r="H27" s="28">
        <f>'[3]08-2021'!P33</f>
        <v>0</v>
      </c>
      <c r="I27" s="76">
        <f t="shared" si="4"/>
        <v>12.193000000000005</v>
      </c>
      <c r="J27" s="77">
        <f t="shared" si="0"/>
        <v>33.614126958090701</v>
      </c>
      <c r="K27" s="93">
        <v>3.49</v>
      </c>
      <c r="L27" s="77">
        <f t="shared" si="1"/>
        <v>71.171999999999997</v>
      </c>
      <c r="M27" s="77">
        <f t="shared" si="10"/>
        <v>54.891579029033224</v>
      </c>
      <c r="N27" s="77">
        <f t="shared" si="10"/>
        <v>24.779587643721861</v>
      </c>
      <c r="O27" s="77">
        <f t="shared" si="10"/>
        <v>20.838412173000798</v>
      </c>
      <c r="P27" s="77">
        <f t="shared" si="10"/>
        <v>33.00825719663063</v>
      </c>
      <c r="Q27" s="77">
        <f t="shared" si="10"/>
        <v>31.669049356028033</v>
      </c>
      <c r="R27" s="77">
        <f t="shared" si="6"/>
        <v>71.171999999999997</v>
      </c>
      <c r="S27" s="10">
        <f t="shared" si="2"/>
        <v>0</v>
      </c>
      <c r="T27" s="79">
        <f t="shared" si="7"/>
        <v>0</v>
      </c>
      <c r="U27" s="99">
        <f t="shared" si="8"/>
        <v>0</v>
      </c>
      <c r="V27" s="99">
        <f t="shared" si="9"/>
        <v>0</v>
      </c>
    </row>
    <row r="28" spans="1:22" x14ac:dyDescent="0.25">
      <c r="A28" s="24">
        <f>'[3]08-2021'!A34</f>
        <v>44409.958333333278</v>
      </c>
      <c r="B28" s="25">
        <v>70.081999999999994</v>
      </c>
      <c r="C28" s="26">
        <v>1792.136904</v>
      </c>
      <c r="D28" s="25">
        <v>41.337000000000003</v>
      </c>
      <c r="E28" s="26">
        <v>1390.99</v>
      </c>
      <c r="F28" s="27">
        <f t="shared" si="3"/>
        <v>28.74499999999999</v>
      </c>
      <c r="G28" s="27">
        <f t="shared" si="3"/>
        <v>401.14690399999995</v>
      </c>
      <c r="H28" s="28">
        <f>'[3]08-2021'!P34</f>
        <v>0</v>
      </c>
      <c r="I28" s="76">
        <f t="shared" si="4"/>
        <v>28.74499999999999</v>
      </c>
      <c r="J28" s="77">
        <f t="shared" si="0"/>
        <v>13.955362810923642</v>
      </c>
      <c r="K28" s="93">
        <v>3.49</v>
      </c>
      <c r="L28" s="77">
        <f t="shared" si="1"/>
        <v>71.171999999999997</v>
      </c>
      <c r="M28" s="77">
        <f t="shared" si="10"/>
        <v>54.891579029033224</v>
      </c>
      <c r="N28" s="77">
        <f t="shared" si="10"/>
        <v>24.779587643721861</v>
      </c>
      <c r="O28" s="77">
        <f t="shared" si="10"/>
        <v>20.838412173000798</v>
      </c>
      <c r="P28" s="77">
        <f t="shared" si="10"/>
        <v>33.00825719663063</v>
      </c>
      <c r="Q28" s="77">
        <f t="shared" si="10"/>
        <v>31.669049356028033</v>
      </c>
      <c r="R28" s="77">
        <f t="shared" si="6"/>
        <v>71.171999999999997</v>
      </c>
      <c r="S28" s="10">
        <f t="shared" si="2"/>
        <v>0</v>
      </c>
      <c r="T28" s="79">
        <f t="shared" si="7"/>
        <v>0</v>
      </c>
      <c r="U28" s="99">
        <f t="shared" si="8"/>
        <v>0</v>
      </c>
      <c r="V28" s="99">
        <f t="shared" si="9"/>
        <v>0</v>
      </c>
    </row>
    <row r="29" spans="1:22" x14ac:dyDescent="0.25">
      <c r="A29" s="24">
        <f>'[3]08-2021'!A35</f>
        <v>44409.999999999942</v>
      </c>
      <c r="B29" s="25">
        <v>43.033000000000001</v>
      </c>
      <c r="C29" s="26">
        <v>1051.8986520000001</v>
      </c>
      <c r="D29" s="25">
        <v>6.7809999999999997</v>
      </c>
      <c r="E29" s="26">
        <v>173.41499999999999</v>
      </c>
      <c r="F29" s="27">
        <f t="shared" si="3"/>
        <v>36.252000000000002</v>
      </c>
      <c r="G29" s="27">
        <f t="shared" si="3"/>
        <v>878.48365200000012</v>
      </c>
      <c r="H29" s="28">
        <f>'[3]08-2021'!P35</f>
        <v>0</v>
      </c>
      <c r="I29" s="76">
        <f t="shared" si="4"/>
        <v>36.252000000000002</v>
      </c>
      <c r="J29" s="77">
        <f t="shared" si="0"/>
        <v>24.232694803045352</v>
      </c>
      <c r="K29" s="93">
        <v>3.49</v>
      </c>
      <c r="L29" s="77">
        <f t="shared" si="1"/>
        <v>71.171999999999997</v>
      </c>
      <c r="M29" s="77">
        <f t="shared" si="10"/>
        <v>54.891579029033224</v>
      </c>
      <c r="N29" s="77">
        <f t="shared" si="10"/>
        <v>24.779587643721861</v>
      </c>
      <c r="O29" s="77">
        <f t="shared" si="10"/>
        <v>20.838412173000798</v>
      </c>
      <c r="P29" s="77">
        <f t="shared" si="10"/>
        <v>33.00825719663063</v>
      </c>
      <c r="Q29" s="77">
        <f t="shared" si="10"/>
        <v>31.669049356028033</v>
      </c>
      <c r="R29" s="77">
        <f t="shared" si="6"/>
        <v>71.171999999999997</v>
      </c>
      <c r="S29" s="10">
        <f t="shared" si="2"/>
        <v>0</v>
      </c>
      <c r="T29" s="79">
        <f t="shared" si="7"/>
        <v>0</v>
      </c>
      <c r="U29" s="99">
        <f t="shared" si="8"/>
        <v>0</v>
      </c>
      <c r="V29" s="99">
        <f t="shared" si="9"/>
        <v>0</v>
      </c>
    </row>
    <row r="30" spans="1:22" x14ac:dyDescent="0.25">
      <c r="A30" s="24">
        <f>'[3]08-2021'!A36</f>
        <v>44410.041666666606</v>
      </c>
      <c r="B30" s="25">
        <v>43.566000000000003</v>
      </c>
      <c r="C30" s="26">
        <v>961.63231800000005</v>
      </c>
      <c r="D30" s="25">
        <v>0</v>
      </c>
      <c r="E30" s="26">
        <v>0</v>
      </c>
      <c r="F30" s="27">
        <f t="shared" si="3"/>
        <v>43.566000000000003</v>
      </c>
      <c r="G30" s="27">
        <f t="shared" si="3"/>
        <v>961.63231800000005</v>
      </c>
      <c r="H30" s="28">
        <f>'[3]08-2021'!P36</f>
        <v>0</v>
      </c>
      <c r="I30" s="76">
        <f t="shared" si="4"/>
        <v>43.566000000000003</v>
      </c>
      <c r="J30" s="77">
        <f t="shared" si="0"/>
        <v>22.073</v>
      </c>
      <c r="K30" s="93">
        <v>3.49</v>
      </c>
      <c r="L30" s="77">
        <f t="shared" si="1"/>
        <v>71.171999999999997</v>
      </c>
      <c r="M30" s="77">
        <f t="shared" si="10"/>
        <v>54.891579029033224</v>
      </c>
      <c r="N30" s="77">
        <f t="shared" si="10"/>
        <v>24.779587643721861</v>
      </c>
      <c r="O30" s="77">
        <f t="shared" si="10"/>
        <v>20.838412173000798</v>
      </c>
      <c r="P30" s="77">
        <f t="shared" si="10"/>
        <v>33.00825719663063</v>
      </c>
      <c r="Q30" s="77">
        <f t="shared" si="10"/>
        <v>31.669049356028033</v>
      </c>
      <c r="R30" s="77">
        <f t="shared" si="6"/>
        <v>71.171999999999997</v>
      </c>
      <c r="S30" s="10">
        <f t="shared" si="2"/>
        <v>0</v>
      </c>
      <c r="T30" s="79">
        <f t="shared" si="7"/>
        <v>0</v>
      </c>
      <c r="U30" s="99">
        <f t="shared" si="8"/>
        <v>0</v>
      </c>
      <c r="V30" s="99">
        <f t="shared" si="9"/>
        <v>0</v>
      </c>
    </row>
    <row r="31" spans="1:22" x14ac:dyDescent="0.25">
      <c r="A31" s="24">
        <f>'[3]08-2021'!A37</f>
        <v>44410.08333333327</v>
      </c>
      <c r="B31" s="25">
        <v>6.4109999999999996</v>
      </c>
      <c r="C31" s="26">
        <v>132.508959</v>
      </c>
      <c r="D31" s="25">
        <v>0</v>
      </c>
      <c r="E31" s="26">
        <v>0</v>
      </c>
      <c r="F31" s="27">
        <f t="shared" si="3"/>
        <v>6.4109999999999996</v>
      </c>
      <c r="G31" s="27">
        <f t="shared" si="3"/>
        <v>132.508959</v>
      </c>
      <c r="H31" s="28">
        <f>'[3]08-2021'!P37</f>
        <v>0</v>
      </c>
      <c r="I31" s="76">
        <f t="shared" si="4"/>
        <v>6.4109999999999996</v>
      </c>
      <c r="J31" s="77">
        <f t="shared" si="0"/>
        <v>20.669</v>
      </c>
      <c r="K31" s="93">
        <v>3.49</v>
      </c>
      <c r="L31" s="77">
        <f t="shared" si="1"/>
        <v>71.171999999999997</v>
      </c>
      <c r="M31" s="77">
        <f t="shared" si="10"/>
        <v>54.891579029033224</v>
      </c>
      <c r="N31" s="77">
        <f t="shared" si="10"/>
        <v>24.779587643721861</v>
      </c>
      <c r="O31" s="77">
        <f t="shared" si="10"/>
        <v>20.838412173000798</v>
      </c>
      <c r="P31" s="77">
        <f t="shared" si="10"/>
        <v>33.00825719663063</v>
      </c>
      <c r="Q31" s="77">
        <f t="shared" si="10"/>
        <v>31.669049356028033</v>
      </c>
      <c r="R31" s="77">
        <f t="shared" si="6"/>
        <v>71.171999999999997</v>
      </c>
      <c r="S31" s="10">
        <f t="shared" si="2"/>
        <v>0</v>
      </c>
      <c r="T31" s="79">
        <f t="shared" si="7"/>
        <v>0</v>
      </c>
      <c r="U31" s="99">
        <f t="shared" si="8"/>
        <v>0</v>
      </c>
      <c r="V31" s="99">
        <f t="shared" si="9"/>
        <v>0</v>
      </c>
    </row>
    <row r="32" spans="1:22" x14ac:dyDescent="0.25">
      <c r="A32" s="24">
        <f>'[3]08-2021'!A38</f>
        <v>44410.124999999935</v>
      </c>
      <c r="B32" s="25">
        <v>34.398000000000003</v>
      </c>
      <c r="C32" s="26">
        <v>745.09507799999994</v>
      </c>
      <c r="D32" s="25">
        <v>0</v>
      </c>
      <c r="E32" s="26">
        <v>0</v>
      </c>
      <c r="F32" s="27">
        <f t="shared" si="3"/>
        <v>34.398000000000003</v>
      </c>
      <c r="G32" s="27">
        <f t="shared" si="3"/>
        <v>745.09507799999994</v>
      </c>
      <c r="H32" s="28">
        <f>'[3]08-2021'!P38</f>
        <v>0</v>
      </c>
      <c r="I32" s="76">
        <f t="shared" si="4"/>
        <v>34.398000000000003</v>
      </c>
      <c r="J32" s="77">
        <f t="shared" si="0"/>
        <v>21.660999999999998</v>
      </c>
      <c r="K32" s="93">
        <v>3.49</v>
      </c>
      <c r="L32" s="77">
        <f t="shared" si="1"/>
        <v>71.171999999999997</v>
      </c>
      <c r="M32" s="77">
        <f t="shared" si="10"/>
        <v>54.891579029033224</v>
      </c>
      <c r="N32" s="77">
        <f t="shared" si="10"/>
        <v>24.779587643721861</v>
      </c>
      <c r="O32" s="77">
        <f t="shared" si="10"/>
        <v>20.838412173000798</v>
      </c>
      <c r="P32" s="77">
        <f t="shared" si="10"/>
        <v>33.00825719663063</v>
      </c>
      <c r="Q32" s="77">
        <f t="shared" si="10"/>
        <v>31.669049356028033</v>
      </c>
      <c r="R32" s="77">
        <f t="shared" si="6"/>
        <v>71.171999999999997</v>
      </c>
      <c r="S32" s="10">
        <f t="shared" si="2"/>
        <v>0</v>
      </c>
      <c r="T32" s="79">
        <f t="shared" si="7"/>
        <v>0</v>
      </c>
      <c r="U32" s="99">
        <f t="shared" si="8"/>
        <v>0</v>
      </c>
      <c r="V32" s="99">
        <f t="shared" si="9"/>
        <v>0</v>
      </c>
    </row>
    <row r="33" spans="1:22" x14ac:dyDescent="0.25">
      <c r="A33" s="24">
        <f>'[3]08-2021'!A39</f>
        <v>44410.166666666599</v>
      </c>
      <c r="B33" s="25">
        <v>26.548999999999999</v>
      </c>
      <c r="C33" s="26">
        <v>561.90958499999999</v>
      </c>
      <c r="D33" s="25">
        <v>10.539</v>
      </c>
      <c r="E33" s="26">
        <v>228.292</v>
      </c>
      <c r="F33" s="27">
        <f t="shared" si="3"/>
        <v>16.009999999999998</v>
      </c>
      <c r="G33" s="27">
        <f t="shared" si="3"/>
        <v>333.61758499999996</v>
      </c>
      <c r="H33" s="28">
        <f>'[3]08-2021'!P39</f>
        <v>0</v>
      </c>
      <c r="I33" s="76">
        <f t="shared" si="4"/>
        <v>16.009999999999998</v>
      </c>
      <c r="J33" s="77">
        <f t="shared" si="0"/>
        <v>20.838075265459089</v>
      </c>
      <c r="K33" s="93">
        <v>3.49</v>
      </c>
      <c r="L33" s="77">
        <f t="shared" si="1"/>
        <v>71.171999999999997</v>
      </c>
      <c r="M33" s="77">
        <f t="shared" si="10"/>
        <v>54.891579029033224</v>
      </c>
      <c r="N33" s="77">
        <f t="shared" si="10"/>
        <v>24.779587643721861</v>
      </c>
      <c r="O33" s="77">
        <f t="shared" si="10"/>
        <v>20.838412173000798</v>
      </c>
      <c r="P33" s="77">
        <f t="shared" si="10"/>
        <v>33.00825719663063</v>
      </c>
      <c r="Q33" s="77">
        <f t="shared" si="10"/>
        <v>31.669049356028033</v>
      </c>
      <c r="R33" s="77">
        <f t="shared" si="6"/>
        <v>71.171999999999997</v>
      </c>
      <c r="S33" s="10">
        <f t="shared" si="2"/>
        <v>0</v>
      </c>
      <c r="T33" s="79">
        <f t="shared" si="7"/>
        <v>0</v>
      </c>
      <c r="U33" s="99">
        <f t="shared" si="8"/>
        <v>0</v>
      </c>
      <c r="V33" s="99">
        <f t="shared" si="9"/>
        <v>0</v>
      </c>
    </row>
    <row r="34" spans="1:22" x14ac:dyDescent="0.25">
      <c r="A34" s="24">
        <f>'[3]08-2021'!A40</f>
        <v>44410.208333333263</v>
      </c>
      <c r="B34" s="25">
        <v>21.928000000000001</v>
      </c>
      <c r="C34" s="26">
        <v>472.15369600000002</v>
      </c>
      <c r="D34" s="25">
        <v>8.766</v>
      </c>
      <c r="E34" s="26">
        <v>185.529</v>
      </c>
      <c r="F34" s="27">
        <f t="shared" si="3"/>
        <v>13.162000000000001</v>
      </c>
      <c r="G34" s="27">
        <f t="shared" si="3"/>
        <v>286.62469600000003</v>
      </c>
      <c r="H34" s="28">
        <f>'[3]08-2021'!P40</f>
        <v>0</v>
      </c>
      <c r="I34" s="76">
        <f t="shared" si="4"/>
        <v>13.162000000000001</v>
      </c>
      <c r="J34" s="77">
        <f t="shared" si="0"/>
        <v>21.776682571037838</v>
      </c>
      <c r="K34" s="93">
        <v>3.49</v>
      </c>
      <c r="L34" s="77">
        <f t="shared" si="1"/>
        <v>71.171999999999997</v>
      </c>
      <c r="M34" s="77">
        <f t="shared" si="10"/>
        <v>54.891579029033224</v>
      </c>
      <c r="N34" s="77">
        <f t="shared" si="10"/>
        <v>24.779587643721861</v>
      </c>
      <c r="O34" s="77">
        <f t="shared" si="10"/>
        <v>20.838412173000798</v>
      </c>
      <c r="P34" s="77">
        <f t="shared" si="10"/>
        <v>33.00825719663063</v>
      </c>
      <c r="Q34" s="77">
        <f t="shared" si="10"/>
        <v>31.669049356028033</v>
      </c>
      <c r="R34" s="77">
        <f t="shared" si="6"/>
        <v>71.171999999999997</v>
      </c>
      <c r="S34" s="10">
        <f t="shared" si="2"/>
        <v>0</v>
      </c>
      <c r="T34" s="79">
        <f t="shared" si="7"/>
        <v>0</v>
      </c>
      <c r="U34" s="99">
        <f t="shared" si="8"/>
        <v>0</v>
      </c>
      <c r="V34" s="99">
        <f t="shared" si="9"/>
        <v>0</v>
      </c>
    </row>
    <row r="35" spans="1:22" x14ac:dyDescent="0.25">
      <c r="A35" s="24">
        <f>'[3]08-2021'!A41</f>
        <v>44410.249999999927</v>
      </c>
      <c r="B35" s="25">
        <v>43.575000000000003</v>
      </c>
      <c r="C35" s="26">
        <v>959.52149999999995</v>
      </c>
      <c r="D35" s="25">
        <v>10.512</v>
      </c>
      <c r="E35" s="26">
        <v>226.345</v>
      </c>
      <c r="F35" s="27">
        <f t="shared" si="3"/>
        <v>33.063000000000002</v>
      </c>
      <c r="G35" s="27">
        <f t="shared" si="3"/>
        <v>733.17649999999992</v>
      </c>
      <c r="H35" s="28">
        <f>'[3]08-2021'!P41</f>
        <v>0</v>
      </c>
      <c r="I35" s="76">
        <f t="shared" si="4"/>
        <v>33.063000000000002</v>
      </c>
      <c r="J35" s="77">
        <f t="shared" si="0"/>
        <v>22.175135347669595</v>
      </c>
      <c r="K35" s="93">
        <v>3.49</v>
      </c>
      <c r="L35" s="77">
        <f t="shared" si="1"/>
        <v>71.171999999999997</v>
      </c>
      <c r="M35" s="77">
        <f t="shared" si="10"/>
        <v>54.891579029033224</v>
      </c>
      <c r="N35" s="77">
        <f t="shared" si="10"/>
        <v>24.779587643721861</v>
      </c>
      <c r="O35" s="77">
        <f t="shared" si="10"/>
        <v>20.838412173000798</v>
      </c>
      <c r="P35" s="77">
        <f t="shared" si="10"/>
        <v>33.00825719663063</v>
      </c>
      <c r="Q35" s="77">
        <f t="shared" si="10"/>
        <v>31.669049356028033</v>
      </c>
      <c r="R35" s="77">
        <f t="shared" si="6"/>
        <v>71.171999999999997</v>
      </c>
      <c r="S35" s="10">
        <f t="shared" si="2"/>
        <v>0</v>
      </c>
      <c r="T35" s="79">
        <f t="shared" si="7"/>
        <v>0</v>
      </c>
      <c r="U35" s="99">
        <f t="shared" si="8"/>
        <v>0</v>
      </c>
      <c r="V35" s="99">
        <f t="shared" si="9"/>
        <v>0</v>
      </c>
    </row>
    <row r="36" spans="1:22" x14ac:dyDescent="0.25">
      <c r="A36" s="24">
        <f>'[3]08-2021'!A42</f>
        <v>44410.291666666591</v>
      </c>
      <c r="B36" s="25">
        <v>162.375</v>
      </c>
      <c r="C36" s="26">
        <v>3364.5723750000002</v>
      </c>
      <c r="D36" s="25">
        <v>20.433</v>
      </c>
      <c r="E36" s="26">
        <v>449.93700000000001</v>
      </c>
      <c r="F36" s="27">
        <f t="shared" si="3"/>
        <v>141.94200000000001</v>
      </c>
      <c r="G36" s="27">
        <f t="shared" si="3"/>
        <v>2914.6353750000003</v>
      </c>
      <c r="H36" s="28">
        <f>'[3]08-2021'!P42</f>
        <v>0</v>
      </c>
      <c r="I36" s="76">
        <f t="shared" si="4"/>
        <v>141.94200000000001</v>
      </c>
      <c r="J36" s="77">
        <f t="shared" si="0"/>
        <v>20.533988354398275</v>
      </c>
      <c r="K36" s="93">
        <v>3.49</v>
      </c>
      <c r="L36" s="77">
        <f t="shared" si="1"/>
        <v>71.171999999999997</v>
      </c>
      <c r="M36" s="77">
        <f t="shared" si="10"/>
        <v>54.891579029033224</v>
      </c>
      <c r="N36" s="77">
        <f t="shared" si="10"/>
        <v>24.779587643721861</v>
      </c>
      <c r="O36" s="77">
        <f t="shared" si="10"/>
        <v>20.838412173000798</v>
      </c>
      <c r="P36" s="77">
        <f t="shared" si="10"/>
        <v>33.00825719663063</v>
      </c>
      <c r="Q36" s="77">
        <f t="shared" si="10"/>
        <v>31.669049356028033</v>
      </c>
      <c r="R36" s="77">
        <f t="shared" si="6"/>
        <v>71.171999999999997</v>
      </c>
      <c r="S36" s="10">
        <f t="shared" si="2"/>
        <v>0</v>
      </c>
      <c r="T36" s="79">
        <f t="shared" si="7"/>
        <v>0</v>
      </c>
      <c r="U36" s="99">
        <f t="shared" si="8"/>
        <v>0</v>
      </c>
      <c r="V36" s="99">
        <f t="shared" si="9"/>
        <v>0</v>
      </c>
    </row>
    <row r="37" spans="1:22" x14ac:dyDescent="0.25">
      <c r="A37" s="24">
        <f>'[3]08-2021'!A43</f>
        <v>44410.333333333256</v>
      </c>
      <c r="B37" s="25">
        <v>200.63800000000001</v>
      </c>
      <c r="C37" s="26">
        <v>4538.43156</v>
      </c>
      <c r="D37" s="25">
        <v>123.547</v>
      </c>
      <c r="E37" s="26">
        <v>2560.009</v>
      </c>
      <c r="F37" s="27">
        <f t="shared" si="3"/>
        <v>77.091000000000008</v>
      </c>
      <c r="G37" s="27">
        <f t="shared" si="3"/>
        <v>1978.42256</v>
      </c>
      <c r="H37" s="28">
        <f>'[3]08-2021'!P43</f>
        <v>0</v>
      </c>
      <c r="I37" s="76">
        <f t="shared" si="4"/>
        <v>77.091000000000008</v>
      </c>
      <c r="J37" s="77">
        <f t="shared" si="0"/>
        <v>25.663469925153386</v>
      </c>
      <c r="K37" s="93">
        <v>3.49</v>
      </c>
      <c r="L37" s="77">
        <f t="shared" si="1"/>
        <v>71.171999999999997</v>
      </c>
      <c r="M37" s="77">
        <f t="shared" si="10"/>
        <v>54.891579029033224</v>
      </c>
      <c r="N37" s="77">
        <f t="shared" si="10"/>
        <v>24.779587643721861</v>
      </c>
      <c r="O37" s="77">
        <f t="shared" si="10"/>
        <v>20.838412173000798</v>
      </c>
      <c r="P37" s="77">
        <f t="shared" si="10"/>
        <v>33.00825719663063</v>
      </c>
      <c r="Q37" s="77">
        <f t="shared" si="10"/>
        <v>31.669049356028033</v>
      </c>
      <c r="R37" s="77">
        <f t="shared" si="6"/>
        <v>71.171999999999997</v>
      </c>
      <c r="S37" s="10">
        <f t="shared" si="2"/>
        <v>0</v>
      </c>
      <c r="T37" s="79">
        <f t="shared" si="7"/>
        <v>0</v>
      </c>
      <c r="U37" s="99">
        <f t="shared" si="8"/>
        <v>0</v>
      </c>
      <c r="V37" s="99">
        <f t="shared" si="9"/>
        <v>0</v>
      </c>
    </row>
    <row r="38" spans="1:22" x14ac:dyDescent="0.25">
      <c r="A38" s="24">
        <f>'[3]08-2021'!A44</f>
        <v>44410.37499999992</v>
      </c>
      <c r="B38" s="25">
        <v>336.34100000000001</v>
      </c>
      <c r="C38" s="26">
        <v>7798.4024259999997</v>
      </c>
      <c r="D38" s="25">
        <v>139.13200000000001</v>
      </c>
      <c r="E38" s="26">
        <v>3147.1640000000002</v>
      </c>
      <c r="F38" s="27">
        <f t="shared" si="3"/>
        <v>197.209</v>
      </c>
      <c r="G38" s="27">
        <f t="shared" si="3"/>
        <v>4651.2384259999999</v>
      </c>
      <c r="H38" s="28">
        <f>'[3]08-2021'!P44</f>
        <v>0</v>
      </c>
      <c r="I38" s="76">
        <f t="shared" si="4"/>
        <v>197.209</v>
      </c>
      <c r="J38" s="77">
        <f t="shared" si="0"/>
        <v>23.585325345192157</v>
      </c>
      <c r="K38" s="93">
        <v>3.49</v>
      </c>
      <c r="L38" s="77">
        <f t="shared" si="1"/>
        <v>71.171999999999997</v>
      </c>
      <c r="M38" s="77">
        <f t="shared" si="10"/>
        <v>54.891579029033224</v>
      </c>
      <c r="N38" s="77">
        <f t="shared" si="10"/>
        <v>24.779587643721861</v>
      </c>
      <c r="O38" s="77">
        <f t="shared" si="10"/>
        <v>20.838412173000798</v>
      </c>
      <c r="P38" s="77">
        <f t="shared" si="10"/>
        <v>33.00825719663063</v>
      </c>
      <c r="Q38" s="77">
        <f t="shared" si="10"/>
        <v>31.669049356028033</v>
      </c>
      <c r="R38" s="77">
        <f t="shared" si="6"/>
        <v>71.171999999999997</v>
      </c>
      <c r="S38" s="10">
        <f t="shared" si="2"/>
        <v>0</v>
      </c>
      <c r="T38" s="79">
        <f t="shared" si="7"/>
        <v>0</v>
      </c>
      <c r="U38" s="99">
        <f t="shared" si="8"/>
        <v>0</v>
      </c>
      <c r="V38" s="99">
        <f t="shared" si="9"/>
        <v>0</v>
      </c>
    </row>
    <row r="39" spans="1:22" x14ac:dyDescent="0.25">
      <c r="A39" s="24">
        <f>'[3]08-2021'!A45</f>
        <v>44410.416666666584</v>
      </c>
      <c r="B39" s="25">
        <v>367.95699999999999</v>
      </c>
      <c r="C39" s="26">
        <v>9372.232747</v>
      </c>
      <c r="D39" s="25">
        <v>253.21899999999999</v>
      </c>
      <c r="E39" s="26">
        <v>5871.1450000000004</v>
      </c>
      <c r="F39" s="27">
        <f t="shared" si="3"/>
        <v>114.738</v>
      </c>
      <c r="G39" s="27">
        <f t="shared" si="3"/>
        <v>3501.0877469999996</v>
      </c>
      <c r="H39" s="28">
        <f>'[3]08-2021'!P45</f>
        <v>0</v>
      </c>
      <c r="I39" s="76">
        <f t="shared" si="4"/>
        <v>114.738</v>
      </c>
      <c r="J39" s="77">
        <f t="shared" si="0"/>
        <v>30.513759582701457</v>
      </c>
      <c r="K39" s="93">
        <v>3.49</v>
      </c>
      <c r="L39" s="77">
        <f t="shared" si="1"/>
        <v>71.171999999999997</v>
      </c>
      <c r="M39" s="77">
        <f t="shared" ref="M39:Q54" si="11">IF(M36=0,0,M$5/M$3)</f>
        <v>54.891579029033224</v>
      </c>
      <c r="N39" s="77">
        <f t="shared" si="11"/>
        <v>24.779587643721861</v>
      </c>
      <c r="O39" s="77">
        <f t="shared" si="11"/>
        <v>20.838412173000798</v>
      </c>
      <c r="P39" s="77">
        <f t="shared" si="11"/>
        <v>33.00825719663063</v>
      </c>
      <c r="Q39" s="77">
        <f t="shared" si="11"/>
        <v>31.669049356028033</v>
      </c>
      <c r="R39" s="77">
        <f t="shared" si="6"/>
        <v>71.171999999999997</v>
      </c>
      <c r="S39" s="10">
        <f t="shared" si="2"/>
        <v>0</v>
      </c>
      <c r="T39" s="79">
        <f t="shared" si="7"/>
        <v>0</v>
      </c>
      <c r="U39" s="99">
        <f t="shared" si="8"/>
        <v>0</v>
      </c>
      <c r="V39" s="99">
        <f t="shared" si="9"/>
        <v>0</v>
      </c>
    </row>
    <row r="40" spans="1:22" x14ac:dyDescent="0.25">
      <c r="A40" s="24">
        <f>'[3]08-2021'!A46</f>
        <v>44410.458333333248</v>
      </c>
      <c r="B40" s="25">
        <v>286.95299999999997</v>
      </c>
      <c r="C40" s="26">
        <v>8183.8995599999998</v>
      </c>
      <c r="D40" s="25">
        <v>281.21300000000002</v>
      </c>
      <c r="E40" s="26">
        <v>7162.777</v>
      </c>
      <c r="F40" s="27">
        <f t="shared" si="3"/>
        <v>5.7399999999999523</v>
      </c>
      <c r="G40" s="27">
        <f t="shared" si="3"/>
        <v>1021.1225599999998</v>
      </c>
      <c r="H40" s="28">
        <f>'[3]08-2021'!P46</f>
        <v>0</v>
      </c>
      <c r="I40" s="76">
        <f t="shared" si="4"/>
        <v>5.7399999999999523</v>
      </c>
      <c r="J40" s="77">
        <f t="shared" si="0"/>
        <v>177.89591637630807</v>
      </c>
      <c r="K40" s="93">
        <v>3.49</v>
      </c>
      <c r="L40" s="77">
        <f t="shared" si="1"/>
        <v>71.171999999999997</v>
      </c>
      <c r="M40" s="77">
        <f t="shared" si="11"/>
        <v>54.891579029033224</v>
      </c>
      <c r="N40" s="77">
        <f t="shared" si="11"/>
        <v>24.779587643721861</v>
      </c>
      <c r="O40" s="77">
        <f t="shared" si="11"/>
        <v>20.838412173000798</v>
      </c>
      <c r="P40" s="77">
        <f t="shared" si="11"/>
        <v>33.00825719663063</v>
      </c>
      <c r="Q40" s="77">
        <f t="shared" si="11"/>
        <v>31.669049356028033</v>
      </c>
      <c r="R40" s="77">
        <f t="shared" si="6"/>
        <v>71.171999999999997</v>
      </c>
      <c r="S40" s="10">
        <f t="shared" si="2"/>
        <v>106.72391637630807</v>
      </c>
      <c r="T40" s="79">
        <f t="shared" si="7"/>
        <v>612.59528000000319</v>
      </c>
      <c r="U40" s="99">
        <f t="shared" si="8"/>
        <v>1</v>
      </c>
      <c r="V40" s="99">
        <f t="shared" si="9"/>
        <v>1</v>
      </c>
    </row>
    <row r="41" spans="1:22" x14ac:dyDescent="0.25">
      <c r="A41" s="24">
        <f>'[3]08-2021'!A47</f>
        <v>44410.499999999913</v>
      </c>
      <c r="B41" s="25">
        <v>205.05500000000001</v>
      </c>
      <c r="C41" s="26">
        <v>8124.8942649999999</v>
      </c>
      <c r="D41" s="25">
        <v>247.798</v>
      </c>
      <c r="E41" s="26">
        <v>7067.1940000000004</v>
      </c>
      <c r="F41" s="27">
        <f t="shared" si="3"/>
        <v>-42.742999999999995</v>
      </c>
      <c r="G41" s="27">
        <f t="shared" si="3"/>
        <v>1057.7002649999995</v>
      </c>
      <c r="H41" s="28">
        <f>'[3]08-2021'!P47</f>
        <v>0</v>
      </c>
      <c r="I41" s="76">
        <f t="shared" si="4"/>
        <v>-42.742999999999995</v>
      </c>
      <c r="J41" s="77">
        <f t="shared" si="0"/>
        <v>0</v>
      </c>
      <c r="K41" s="93">
        <v>3.49</v>
      </c>
      <c r="L41" s="77">
        <f t="shared" si="1"/>
        <v>71.171999999999997</v>
      </c>
      <c r="M41" s="77">
        <f t="shared" si="11"/>
        <v>54.891579029033224</v>
      </c>
      <c r="N41" s="77">
        <f t="shared" si="11"/>
        <v>24.779587643721861</v>
      </c>
      <c r="O41" s="77">
        <f t="shared" si="11"/>
        <v>20.838412173000798</v>
      </c>
      <c r="P41" s="77">
        <f t="shared" si="11"/>
        <v>33.00825719663063</v>
      </c>
      <c r="Q41" s="77">
        <f t="shared" si="11"/>
        <v>31.669049356028033</v>
      </c>
      <c r="R41" s="77">
        <f t="shared" si="6"/>
        <v>71.171999999999997</v>
      </c>
      <c r="S41" s="10">
        <f t="shared" si="2"/>
        <v>0</v>
      </c>
      <c r="T41" s="79">
        <f t="shared" si="7"/>
        <v>0</v>
      </c>
      <c r="U41" s="99">
        <f t="shared" si="8"/>
        <v>0</v>
      </c>
      <c r="V41" s="99">
        <f t="shared" si="9"/>
        <v>0</v>
      </c>
    </row>
    <row r="42" spans="1:22" x14ac:dyDescent="0.25">
      <c r="A42" s="24">
        <f>'[3]08-2021'!A48</f>
        <v>44410.541666666577</v>
      </c>
      <c r="B42" s="25">
        <v>139.00299999999999</v>
      </c>
      <c r="C42" s="26">
        <v>5868.0116449999996</v>
      </c>
      <c r="D42" s="25">
        <v>205.05500000000001</v>
      </c>
      <c r="E42" s="26">
        <v>8124.8940000000002</v>
      </c>
      <c r="F42" s="27">
        <f t="shared" si="3"/>
        <v>-66.052000000000021</v>
      </c>
      <c r="G42" s="27">
        <f t="shared" si="3"/>
        <v>-2256.8823550000006</v>
      </c>
      <c r="H42" s="28">
        <f>'[3]08-2021'!P48</f>
        <v>0</v>
      </c>
      <c r="I42" s="76">
        <f t="shared" si="4"/>
        <v>-66.052000000000021</v>
      </c>
      <c r="J42" s="77">
        <f t="shared" si="0"/>
        <v>0</v>
      </c>
      <c r="K42" s="93">
        <v>3.49</v>
      </c>
      <c r="L42" s="77">
        <f t="shared" si="1"/>
        <v>71.171999999999997</v>
      </c>
      <c r="M42" s="77">
        <f t="shared" si="11"/>
        <v>54.891579029033224</v>
      </c>
      <c r="N42" s="77">
        <f t="shared" si="11"/>
        <v>24.779587643721861</v>
      </c>
      <c r="O42" s="77">
        <f t="shared" si="11"/>
        <v>20.838412173000798</v>
      </c>
      <c r="P42" s="77">
        <f t="shared" si="11"/>
        <v>33.00825719663063</v>
      </c>
      <c r="Q42" s="77">
        <f t="shared" si="11"/>
        <v>31.669049356028033</v>
      </c>
      <c r="R42" s="77">
        <f t="shared" si="6"/>
        <v>71.171999999999997</v>
      </c>
      <c r="S42" s="10">
        <f t="shared" si="2"/>
        <v>0</v>
      </c>
      <c r="T42" s="79">
        <f t="shared" si="7"/>
        <v>0</v>
      </c>
      <c r="U42" s="99">
        <f t="shared" si="8"/>
        <v>0</v>
      </c>
      <c r="V42" s="99">
        <f t="shared" si="9"/>
        <v>0</v>
      </c>
    </row>
    <row r="43" spans="1:22" x14ac:dyDescent="0.25">
      <c r="A43" s="24">
        <f>'[3]08-2021'!A49</f>
        <v>44410.583333333241</v>
      </c>
      <c r="B43" s="25">
        <v>94.977000000000004</v>
      </c>
      <c r="C43" s="26">
        <v>3520.2275279999999</v>
      </c>
      <c r="D43" s="25">
        <v>139.00299999999999</v>
      </c>
      <c r="E43" s="26">
        <v>5868.0119999999997</v>
      </c>
      <c r="F43" s="27">
        <f t="shared" si="3"/>
        <v>-44.025999999999982</v>
      </c>
      <c r="G43" s="27">
        <f t="shared" si="3"/>
        <v>-2347.7844719999998</v>
      </c>
      <c r="H43" s="28">
        <f>'[3]08-2021'!P49</f>
        <v>0</v>
      </c>
      <c r="I43" s="76">
        <f t="shared" si="4"/>
        <v>-44.025999999999982</v>
      </c>
      <c r="J43" s="77">
        <f t="shared" si="0"/>
        <v>0</v>
      </c>
      <c r="K43" s="93">
        <v>3.49</v>
      </c>
      <c r="L43" s="77">
        <f t="shared" si="1"/>
        <v>71.171999999999997</v>
      </c>
      <c r="M43" s="77">
        <f t="shared" si="11"/>
        <v>54.891579029033224</v>
      </c>
      <c r="N43" s="77">
        <f t="shared" si="11"/>
        <v>24.779587643721861</v>
      </c>
      <c r="O43" s="77">
        <f t="shared" si="11"/>
        <v>20.838412173000798</v>
      </c>
      <c r="P43" s="77">
        <f t="shared" si="11"/>
        <v>33.00825719663063</v>
      </c>
      <c r="Q43" s="77">
        <f t="shared" si="11"/>
        <v>31.669049356028033</v>
      </c>
      <c r="R43" s="77">
        <f t="shared" si="6"/>
        <v>71.171999999999997</v>
      </c>
      <c r="S43" s="10">
        <f t="shared" si="2"/>
        <v>0</v>
      </c>
      <c r="T43" s="79">
        <f t="shared" si="7"/>
        <v>0</v>
      </c>
      <c r="U43" s="99">
        <f t="shared" si="8"/>
        <v>0</v>
      </c>
      <c r="V43" s="99">
        <f t="shared" si="9"/>
        <v>0</v>
      </c>
    </row>
    <row r="44" spans="1:22" x14ac:dyDescent="0.25">
      <c r="A44" s="24">
        <f>'[3]08-2021'!A50</f>
        <v>44410.624999999905</v>
      </c>
      <c r="B44" s="25">
        <v>93.384</v>
      </c>
      <c r="C44" s="26">
        <v>3073.8277440000002</v>
      </c>
      <c r="D44" s="25">
        <v>94.977000000000004</v>
      </c>
      <c r="E44" s="26">
        <v>3520.2280000000001</v>
      </c>
      <c r="F44" s="27">
        <f t="shared" si="3"/>
        <v>-1.5930000000000035</v>
      </c>
      <c r="G44" s="27">
        <f t="shared" si="3"/>
        <v>-446.4002559999999</v>
      </c>
      <c r="H44" s="28">
        <f>'[3]08-2021'!P50</f>
        <v>0</v>
      </c>
      <c r="I44" s="76">
        <f t="shared" si="4"/>
        <v>-1.5930000000000035</v>
      </c>
      <c r="J44" s="77">
        <f t="shared" si="0"/>
        <v>0</v>
      </c>
      <c r="K44" s="93">
        <v>3.49</v>
      </c>
      <c r="L44" s="77">
        <f t="shared" si="1"/>
        <v>71.171999999999997</v>
      </c>
      <c r="M44" s="77">
        <f t="shared" si="11"/>
        <v>54.891579029033224</v>
      </c>
      <c r="N44" s="77">
        <f t="shared" si="11"/>
        <v>24.779587643721861</v>
      </c>
      <c r="O44" s="77">
        <f t="shared" si="11"/>
        <v>20.838412173000798</v>
      </c>
      <c r="P44" s="77">
        <f t="shared" si="11"/>
        <v>33.00825719663063</v>
      </c>
      <c r="Q44" s="77">
        <f t="shared" si="11"/>
        <v>31.669049356028033</v>
      </c>
      <c r="R44" s="77">
        <f t="shared" si="6"/>
        <v>71.171999999999997</v>
      </c>
      <c r="S44" s="10">
        <f t="shared" si="2"/>
        <v>0</v>
      </c>
      <c r="T44" s="79">
        <f t="shared" si="7"/>
        <v>0</v>
      </c>
      <c r="U44" s="99">
        <f t="shared" si="8"/>
        <v>0</v>
      </c>
      <c r="V44" s="99">
        <f t="shared" si="9"/>
        <v>0</v>
      </c>
    </row>
    <row r="45" spans="1:22" x14ac:dyDescent="0.25">
      <c r="A45" s="24">
        <f>'[3]08-2021'!A51</f>
        <v>44410.66666666657</v>
      </c>
      <c r="B45" s="25">
        <v>96.411000000000001</v>
      </c>
      <c r="C45" s="26">
        <v>3792.326685</v>
      </c>
      <c r="D45" s="25">
        <v>93.384</v>
      </c>
      <c r="E45" s="26">
        <v>3073.828</v>
      </c>
      <c r="F45" s="27">
        <f t="shared" si="3"/>
        <v>3.027000000000001</v>
      </c>
      <c r="G45" s="27">
        <f t="shared" si="3"/>
        <v>718.49868500000002</v>
      </c>
      <c r="H45" s="28">
        <f>'[3]08-2021'!P51</f>
        <v>0</v>
      </c>
      <c r="I45" s="76">
        <f t="shared" si="4"/>
        <v>3.027000000000001</v>
      </c>
      <c r="J45" s="77">
        <f t="shared" si="0"/>
        <v>237.3632920383217</v>
      </c>
      <c r="K45" s="93">
        <v>3.49</v>
      </c>
      <c r="L45" s="77">
        <f t="shared" si="1"/>
        <v>71.171999999999997</v>
      </c>
      <c r="M45" s="77">
        <f t="shared" si="11"/>
        <v>54.891579029033224</v>
      </c>
      <c r="N45" s="77">
        <f t="shared" si="11"/>
        <v>24.779587643721861</v>
      </c>
      <c r="O45" s="77">
        <f t="shared" si="11"/>
        <v>20.838412173000798</v>
      </c>
      <c r="P45" s="77">
        <f t="shared" si="11"/>
        <v>33.00825719663063</v>
      </c>
      <c r="Q45" s="77">
        <f t="shared" si="11"/>
        <v>31.669049356028033</v>
      </c>
      <c r="R45" s="77">
        <f t="shared" si="6"/>
        <v>71.171999999999997</v>
      </c>
      <c r="S45" s="10">
        <f t="shared" si="2"/>
        <v>166.19129203832171</v>
      </c>
      <c r="T45" s="79">
        <f t="shared" si="7"/>
        <v>503.06104099999999</v>
      </c>
      <c r="U45" s="99">
        <f t="shared" si="8"/>
        <v>1</v>
      </c>
      <c r="V45" s="99">
        <f t="shared" si="9"/>
        <v>1</v>
      </c>
    </row>
    <row r="46" spans="1:22" x14ac:dyDescent="0.25">
      <c r="A46" s="24">
        <f>'[3]08-2021'!A52</f>
        <v>44410.708333333234</v>
      </c>
      <c r="B46" s="25">
        <v>78.763000000000005</v>
      </c>
      <c r="C46" s="26">
        <v>3821.1869449999999</v>
      </c>
      <c r="D46" s="25">
        <v>96.411000000000001</v>
      </c>
      <c r="E46" s="26">
        <v>3792.3270000000002</v>
      </c>
      <c r="F46" s="27">
        <f t="shared" si="3"/>
        <v>-17.647999999999996</v>
      </c>
      <c r="G46" s="27">
        <f t="shared" si="3"/>
        <v>28.859944999999698</v>
      </c>
      <c r="H46" s="28">
        <f>'[3]08-2021'!P52</f>
        <v>0</v>
      </c>
      <c r="I46" s="76">
        <f t="shared" si="4"/>
        <v>-17.647999999999996</v>
      </c>
      <c r="J46" s="77">
        <f t="shared" si="0"/>
        <v>0</v>
      </c>
      <c r="K46" s="93">
        <v>3.49</v>
      </c>
      <c r="L46" s="77">
        <f t="shared" si="1"/>
        <v>71.171999999999997</v>
      </c>
      <c r="M46" s="77">
        <f t="shared" si="11"/>
        <v>54.891579029033224</v>
      </c>
      <c r="N46" s="77">
        <f t="shared" si="11"/>
        <v>24.779587643721861</v>
      </c>
      <c r="O46" s="77">
        <f t="shared" si="11"/>
        <v>20.838412173000798</v>
      </c>
      <c r="P46" s="77">
        <f t="shared" si="11"/>
        <v>33.00825719663063</v>
      </c>
      <c r="Q46" s="77">
        <f t="shared" si="11"/>
        <v>31.669049356028033</v>
      </c>
      <c r="R46" s="77">
        <f t="shared" si="6"/>
        <v>71.171999999999997</v>
      </c>
      <c r="S46" s="10">
        <f t="shared" si="2"/>
        <v>0</v>
      </c>
      <c r="T46" s="79">
        <f t="shared" si="7"/>
        <v>0</v>
      </c>
      <c r="U46" s="99">
        <f t="shared" si="8"/>
        <v>0</v>
      </c>
      <c r="V46" s="99">
        <f t="shared" si="9"/>
        <v>0</v>
      </c>
    </row>
    <row r="47" spans="1:22" x14ac:dyDescent="0.25">
      <c r="A47" s="24">
        <f>'[3]08-2021'!A53</f>
        <v>44410.749999999898</v>
      </c>
      <c r="B47" s="25">
        <v>160.15700000000001</v>
      </c>
      <c r="C47" s="26">
        <v>9233.8518349999995</v>
      </c>
      <c r="D47" s="25">
        <v>78.763000000000005</v>
      </c>
      <c r="E47" s="26">
        <v>3821.1869999999999</v>
      </c>
      <c r="F47" s="27">
        <f t="shared" si="3"/>
        <v>81.394000000000005</v>
      </c>
      <c r="G47" s="27">
        <f t="shared" si="3"/>
        <v>5412.6648349999996</v>
      </c>
      <c r="H47" s="28">
        <f>'[3]08-2021'!P53</f>
        <v>0</v>
      </c>
      <c r="I47" s="76">
        <f t="shared" si="4"/>
        <v>81.394000000000005</v>
      </c>
      <c r="J47" s="77">
        <f t="shared" si="0"/>
        <v>66.499555679779832</v>
      </c>
      <c r="K47" s="93">
        <v>3.49</v>
      </c>
      <c r="L47" s="77">
        <f t="shared" si="1"/>
        <v>71.171999999999997</v>
      </c>
      <c r="M47" s="77">
        <f t="shared" si="11"/>
        <v>54.891579029033224</v>
      </c>
      <c r="N47" s="77">
        <f t="shared" si="11"/>
        <v>24.779587643721861</v>
      </c>
      <c r="O47" s="77">
        <f t="shared" si="11"/>
        <v>20.838412173000798</v>
      </c>
      <c r="P47" s="77">
        <f t="shared" si="11"/>
        <v>33.00825719663063</v>
      </c>
      <c r="Q47" s="77">
        <f t="shared" si="11"/>
        <v>31.669049356028033</v>
      </c>
      <c r="R47" s="77">
        <f t="shared" si="6"/>
        <v>71.171999999999997</v>
      </c>
      <c r="S47" s="10">
        <f t="shared" si="2"/>
        <v>0</v>
      </c>
      <c r="T47" s="79">
        <f t="shared" si="7"/>
        <v>0</v>
      </c>
      <c r="U47" s="99">
        <f t="shared" si="8"/>
        <v>0</v>
      </c>
      <c r="V47" s="99">
        <f t="shared" si="9"/>
        <v>0</v>
      </c>
    </row>
    <row r="48" spans="1:22" x14ac:dyDescent="0.25">
      <c r="A48" s="24">
        <f>'[3]08-2021'!A54</f>
        <v>44410.791666666562</v>
      </c>
      <c r="B48" s="25">
        <v>100.268</v>
      </c>
      <c r="C48" s="26">
        <v>4132.4453519999997</v>
      </c>
      <c r="D48" s="25">
        <v>160.15700000000001</v>
      </c>
      <c r="E48" s="26">
        <v>9233.8520000000008</v>
      </c>
      <c r="F48" s="27">
        <f t="shared" si="3"/>
        <v>-59.88900000000001</v>
      </c>
      <c r="G48" s="27">
        <f t="shared" si="3"/>
        <v>-5101.406648000001</v>
      </c>
      <c r="H48" s="28">
        <f>'[3]08-2021'!P54</f>
        <v>0</v>
      </c>
      <c r="I48" s="76">
        <f t="shared" si="4"/>
        <v>-59.88900000000001</v>
      </c>
      <c r="J48" s="77">
        <f t="shared" si="0"/>
        <v>0</v>
      </c>
      <c r="K48" s="93">
        <v>3.49</v>
      </c>
      <c r="L48" s="77">
        <f t="shared" si="1"/>
        <v>71.171999999999997</v>
      </c>
      <c r="M48" s="77">
        <f t="shared" si="11"/>
        <v>54.891579029033224</v>
      </c>
      <c r="N48" s="77">
        <f t="shared" si="11"/>
        <v>24.779587643721861</v>
      </c>
      <c r="O48" s="77">
        <f t="shared" si="11"/>
        <v>20.838412173000798</v>
      </c>
      <c r="P48" s="77">
        <f t="shared" si="11"/>
        <v>33.00825719663063</v>
      </c>
      <c r="Q48" s="77">
        <f t="shared" si="11"/>
        <v>31.669049356028033</v>
      </c>
      <c r="R48" s="77">
        <f t="shared" si="6"/>
        <v>71.171999999999997</v>
      </c>
      <c r="S48" s="10">
        <f t="shared" si="2"/>
        <v>0</v>
      </c>
      <c r="T48" s="79">
        <f t="shared" si="7"/>
        <v>0</v>
      </c>
      <c r="U48" s="99">
        <f t="shared" si="8"/>
        <v>0</v>
      </c>
      <c r="V48" s="99">
        <f t="shared" si="9"/>
        <v>0</v>
      </c>
    </row>
    <row r="49" spans="1:22" x14ac:dyDescent="0.25">
      <c r="A49" s="24">
        <f>'[3]08-2021'!A55</f>
        <v>44410.833333333227</v>
      </c>
      <c r="B49" s="25">
        <v>96.198999999999998</v>
      </c>
      <c r="C49" s="26">
        <v>4824.2836509999997</v>
      </c>
      <c r="D49" s="25">
        <v>100.268</v>
      </c>
      <c r="E49" s="26">
        <v>4132.4449999999997</v>
      </c>
      <c r="F49" s="27">
        <f t="shared" si="3"/>
        <v>-4.0690000000000026</v>
      </c>
      <c r="G49" s="27">
        <f t="shared" si="3"/>
        <v>691.83865100000003</v>
      </c>
      <c r="H49" s="28">
        <f>'[3]08-2021'!P55</f>
        <v>0</v>
      </c>
      <c r="I49" s="76">
        <f t="shared" si="4"/>
        <v>-4.0690000000000026</v>
      </c>
      <c r="J49" s="77">
        <f t="shared" si="0"/>
        <v>0</v>
      </c>
      <c r="K49" s="93">
        <v>3.49</v>
      </c>
      <c r="L49" s="77">
        <f t="shared" si="1"/>
        <v>71.171999999999997</v>
      </c>
      <c r="M49" s="77">
        <f t="shared" si="11"/>
        <v>54.891579029033224</v>
      </c>
      <c r="N49" s="77">
        <f t="shared" si="11"/>
        <v>24.779587643721861</v>
      </c>
      <c r="O49" s="77">
        <f t="shared" si="11"/>
        <v>20.838412173000798</v>
      </c>
      <c r="P49" s="77">
        <f t="shared" si="11"/>
        <v>33.00825719663063</v>
      </c>
      <c r="Q49" s="77">
        <f t="shared" si="11"/>
        <v>31.669049356028033</v>
      </c>
      <c r="R49" s="77">
        <f t="shared" si="6"/>
        <v>71.171999999999997</v>
      </c>
      <c r="S49" s="10">
        <f t="shared" si="2"/>
        <v>0</v>
      </c>
      <c r="T49" s="79">
        <f t="shared" si="7"/>
        <v>0</v>
      </c>
      <c r="U49" s="99">
        <f t="shared" si="8"/>
        <v>0</v>
      </c>
      <c r="V49" s="99">
        <f t="shared" si="9"/>
        <v>0</v>
      </c>
    </row>
    <row r="50" spans="1:22" x14ac:dyDescent="0.25">
      <c r="A50" s="24">
        <f>'[3]08-2021'!A56</f>
        <v>44410.874999999891</v>
      </c>
      <c r="B50" s="25">
        <v>72.643000000000001</v>
      </c>
      <c r="C50" s="26">
        <v>2432.0876400000002</v>
      </c>
      <c r="D50" s="25">
        <v>96.198999999999998</v>
      </c>
      <c r="E50" s="26">
        <v>4824.2839999999997</v>
      </c>
      <c r="F50" s="27">
        <f t="shared" si="3"/>
        <v>-23.555999999999997</v>
      </c>
      <c r="G50" s="27">
        <f t="shared" si="3"/>
        <v>-2392.1963599999995</v>
      </c>
      <c r="H50" s="28">
        <f>'[3]08-2021'!P56</f>
        <v>0</v>
      </c>
      <c r="I50" s="76">
        <f t="shared" si="4"/>
        <v>-23.555999999999997</v>
      </c>
      <c r="J50" s="77">
        <f t="shared" si="0"/>
        <v>0</v>
      </c>
      <c r="K50" s="93">
        <v>3.49</v>
      </c>
      <c r="L50" s="77">
        <f t="shared" si="1"/>
        <v>71.171999999999997</v>
      </c>
      <c r="M50" s="77">
        <f t="shared" si="11"/>
        <v>54.891579029033224</v>
      </c>
      <c r="N50" s="77">
        <f t="shared" si="11"/>
        <v>24.779587643721861</v>
      </c>
      <c r="O50" s="77">
        <f t="shared" si="11"/>
        <v>20.838412173000798</v>
      </c>
      <c r="P50" s="77">
        <f t="shared" si="11"/>
        <v>33.00825719663063</v>
      </c>
      <c r="Q50" s="77">
        <f t="shared" si="11"/>
        <v>31.669049356028033</v>
      </c>
      <c r="R50" s="77">
        <f t="shared" si="6"/>
        <v>71.171999999999997</v>
      </c>
      <c r="S50" s="10">
        <f t="shared" si="2"/>
        <v>0</v>
      </c>
      <c r="T50" s="79">
        <f t="shared" si="7"/>
        <v>0</v>
      </c>
      <c r="U50" s="99">
        <f t="shared" si="8"/>
        <v>0</v>
      </c>
      <c r="V50" s="99">
        <f t="shared" si="9"/>
        <v>0</v>
      </c>
    </row>
    <row r="51" spans="1:22" x14ac:dyDescent="0.25">
      <c r="A51" s="24">
        <f>'[3]08-2021'!A57</f>
        <v>44410.916666666555</v>
      </c>
      <c r="B51" s="25">
        <v>100.782</v>
      </c>
      <c r="C51" s="26">
        <v>3942.59184</v>
      </c>
      <c r="D51" s="25">
        <v>72.643000000000001</v>
      </c>
      <c r="E51" s="26">
        <v>2432.0880000000002</v>
      </c>
      <c r="F51" s="27">
        <f t="shared" si="3"/>
        <v>28.138999999999996</v>
      </c>
      <c r="G51" s="27">
        <f t="shared" si="3"/>
        <v>1510.5038399999999</v>
      </c>
      <c r="H51" s="28">
        <f>'[3]08-2021'!P57</f>
        <v>0</v>
      </c>
      <c r="I51" s="76">
        <f t="shared" si="4"/>
        <v>28.138999999999996</v>
      </c>
      <c r="J51" s="77">
        <f t="shared" si="0"/>
        <v>53.680082447848186</v>
      </c>
      <c r="K51" s="93">
        <v>3.49</v>
      </c>
      <c r="L51" s="77">
        <f t="shared" si="1"/>
        <v>71.171999999999997</v>
      </c>
      <c r="M51" s="77">
        <f t="shared" si="11"/>
        <v>54.891579029033224</v>
      </c>
      <c r="N51" s="77">
        <f t="shared" si="11"/>
        <v>24.779587643721861</v>
      </c>
      <c r="O51" s="77">
        <f t="shared" si="11"/>
        <v>20.838412173000798</v>
      </c>
      <c r="P51" s="77">
        <f t="shared" si="11"/>
        <v>33.00825719663063</v>
      </c>
      <c r="Q51" s="77">
        <f t="shared" si="11"/>
        <v>31.669049356028033</v>
      </c>
      <c r="R51" s="77">
        <f t="shared" si="6"/>
        <v>71.171999999999997</v>
      </c>
      <c r="S51" s="10">
        <f t="shared" si="2"/>
        <v>0</v>
      </c>
      <c r="T51" s="79">
        <f t="shared" si="7"/>
        <v>0</v>
      </c>
      <c r="U51" s="99">
        <f t="shared" si="8"/>
        <v>0</v>
      </c>
      <c r="V51" s="99">
        <f t="shared" si="9"/>
        <v>0</v>
      </c>
    </row>
    <row r="52" spans="1:22" x14ac:dyDescent="0.25">
      <c r="A52" s="24">
        <f>'[3]08-2021'!A58</f>
        <v>44410.958333333219</v>
      </c>
      <c r="B52" s="25">
        <v>135.68899999999999</v>
      </c>
      <c r="C52" s="26">
        <v>3377.1635209999999</v>
      </c>
      <c r="D52" s="25">
        <v>100.782</v>
      </c>
      <c r="E52" s="26">
        <v>3942.5920000000001</v>
      </c>
      <c r="F52" s="27">
        <f t="shared" si="3"/>
        <v>34.906999999999996</v>
      </c>
      <c r="G52" s="27">
        <f t="shared" si="3"/>
        <v>-565.42847900000015</v>
      </c>
      <c r="H52" s="28">
        <f>'[3]08-2021'!P58</f>
        <v>0</v>
      </c>
      <c r="I52" s="76">
        <f t="shared" si="4"/>
        <v>34.906999999999996</v>
      </c>
      <c r="J52" s="77">
        <f t="shared" si="0"/>
        <v>-16.198140172458253</v>
      </c>
      <c r="K52" s="93">
        <v>3.49</v>
      </c>
      <c r="L52" s="77">
        <f t="shared" si="1"/>
        <v>71.171999999999997</v>
      </c>
      <c r="M52" s="77">
        <f t="shared" si="11"/>
        <v>54.891579029033224</v>
      </c>
      <c r="N52" s="77">
        <f t="shared" si="11"/>
        <v>24.779587643721861</v>
      </c>
      <c r="O52" s="77">
        <f t="shared" si="11"/>
        <v>20.838412173000798</v>
      </c>
      <c r="P52" s="77">
        <f t="shared" si="11"/>
        <v>33.00825719663063</v>
      </c>
      <c r="Q52" s="77">
        <f t="shared" si="11"/>
        <v>31.669049356028033</v>
      </c>
      <c r="R52" s="77">
        <f t="shared" si="6"/>
        <v>71.171999999999997</v>
      </c>
      <c r="S52" s="10">
        <f t="shared" si="2"/>
        <v>0</v>
      </c>
      <c r="T52" s="79">
        <f t="shared" si="7"/>
        <v>0</v>
      </c>
      <c r="U52" s="99">
        <f t="shared" si="8"/>
        <v>0</v>
      </c>
      <c r="V52" s="99">
        <f t="shared" si="9"/>
        <v>0</v>
      </c>
    </row>
    <row r="53" spans="1:22" x14ac:dyDescent="0.25">
      <c r="A53" s="24">
        <f>'[3]08-2021'!A59</f>
        <v>44410.999999999884</v>
      </c>
      <c r="B53" s="25">
        <v>122.60899999999999</v>
      </c>
      <c r="C53" s="26">
        <v>3107.2798870000001</v>
      </c>
      <c r="D53" s="25">
        <v>19.248000000000001</v>
      </c>
      <c r="E53" s="26">
        <v>479.05700000000002</v>
      </c>
      <c r="F53" s="27">
        <f t="shared" si="3"/>
        <v>103.36099999999999</v>
      </c>
      <c r="G53" s="27">
        <f t="shared" si="3"/>
        <v>2628.2228869999999</v>
      </c>
      <c r="H53" s="28">
        <f>'[3]08-2021'!P59</f>
        <v>0</v>
      </c>
      <c r="I53" s="76">
        <f t="shared" si="4"/>
        <v>103.36099999999999</v>
      </c>
      <c r="J53" s="77">
        <f t="shared" si="0"/>
        <v>25.427606998771299</v>
      </c>
      <c r="K53" s="93">
        <v>3.49</v>
      </c>
      <c r="L53" s="77">
        <f t="shared" si="1"/>
        <v>71.171999999999997</v>
      </c>
      <c r="M53" s="77">
        <f t="shared" si="11"/>
        <v>54.891579029033224</v>
      </c>
      <c r="N53" s="77">
        <f t="shared" si="11"/>
        <v>24.779587643721861</v>
      </c>
      <c r="O53" s="77">
        <f t="shared" si="11"/>
        <v>20.838412173000798</v>
      </c>
      <c r="P53" s="77">
        <f t="shared" si="11"/>
        <v>33.00825719663063</v>
      </c>
      <c r="Q53" s="77">
        <f t="shared" si="11"/>
        <v>31.669049356028033</v>
      </c>
      <c r="R53" s="77">
        <f t="shared" si="6"/>
        <v>71.171999999999997</v>
      </c>
      <c r="S53" s="10">
        <f t="shared" si="2"/>
        <v>0</v>
      </c>
      <c r="T53" s="79">
        <f t="shared" si="7"/>
        <v>0</v>
      </c>
      <c r="U53" s="99">
        <f t="shared" si="8"/>
        <v>0</v>
      </c>
      <c r="V53" s="99">
        <f t="shared" si="9"/>
        <v>0</v>
      </c>
    </row>
    <row r="54" spans="1:22" x14ac:dyDescent="0.25">
      <c r="A54" s="24">
        <f>'[3]08-2021'!A60</f>
        <v>44411.041666666548</v>
      </c>
      <c r="B54" s="25">
        <v>0</v>
      </c>
      <c r="C54" s="26">
        <v>0</v>
      </c>
      <c r="D54" s="25">
        <v>80.632000000000005</v>
      </c>
      <c r="E54" s="26">
        <v>2043.4649999999999</v>
      </c>
      <c r="F54" s="27">
        <f t="shared" si="3"/>
        <v>-80.632000000000005</v>
      </c>
      <c r="G54" s="27">
        <f t="shared" si="3"/>
        <v>-2043.4649999999999</v>
      </c>
      <c r="H54" s="28">
        <f>'[3]08-2021'!P60</f>
        <v>0</v>
      </c>
      <c r="I54" s="76">
        <f t="shared" si="4"/>
        <v>-80.632000000000005</v>
      </c>
      <c r="J54" s="77">
        <f t="shared" si="0"/>
        <v>0</v>
      </c>
      <c r="K54" s="93">
        <v>3.78</v>
      </c>
      <c r="L54" s="77">
        <f t="shared" si="1"/>
        <v>74.304000000000002</v>
      </c>
      <c r="M54" s="77">
        <f t="shared" si="11"/>
        <v>54.891579029033224</v>
      </c>
      <c r="N54" s="77">
        <f t="shared" si="11"/>
        <v>24.779587643721861</v>
      </c>
      <c r="O54" s="77">
        <f t="shared" si="11"/>
        <v>20.838412173000798</v>
      </c>
      <c r="P54" s="77">
        <f t="shared" si="11"/>
        <v>33.00825719663063</v>
      </c>
      <c r="Q54" s="77">
        <f t="shared" si="11"/>
        <v>31.669049356028033</v>
      </c>
      <c r="R54" s="77">
        <f t="shared" si="6"/>
        <v>74.304000000000002</v>
      </c>
      <c r="S54" s="10">
        <f t="shared" si="2"/>
        <v>0</v>
      </c>
      <c r="T54" s="79">
        <f t="shared" si="7"/>
        <v>0</v>
      </c>
      <c r="U54" s="99">
        <f t="shared" si="8"/>
        <v>0</v>
      </c>
      <c r="V54" s="99">
        <f t="shared" si="9"/>
        <v>0</v>
      </c>
    </row>
    <row r="55" spans="1:22" x14ac:dyDescent="0.25">
      <c r="A55" s="24">
        <f>'[3]08-2021'!A61</f>
        <v>44411.083333333212</v>
      </c>
      <c r="B55" s="25">
        <v>0</v>
      </c>
      <c r="C55" s="26">
        <v>0</v>
      </c>
      <c r="D55" s="25">
        <v>0</v>
      </c>
      <c r="E55" s="26">
        <v>0</v>
      </c>
      <c r="F55" s="27">
        <f t="shared" si="3"/>
        <v>0</v>
      </c>
      <c r="G55" s="27">
        <f t="shared" si="3"/>
        <v>0</v>
      </c>
      <c r="H55" s="28">
        <f>'[3]08-2021'!P61</f>
        <v>0</v>
      </c>
      <c r="I55" s="76">
        <f t="shared" si="4"/>
        <v>0</v>
      </c>
      <c r="J55" s="77">
        <f t="shared" si="0"/>
        <v>0</v>
      </c>
      <c r="K55" s="93">
        <v>3.78</v>
      </c>
      <c r="L55" s="77">
        <f t="shared" si="1"/>
        <v>74.304000000000002</v>
      </c>
      <c r="M55" s="77">
        <f t="shared" ref="M55:Q70" si="12">IF(M52=0,0,M$5/M$3)</f>
        <v>54.891579029033224</v>
      </c>
      <c r="N55" s="77">
        <f t="shared" si="12"/>
        <v>24.779587643721861</v>
      </c>
      <c r="O55" s="77">
        <f t="shared" si="12"/>
        <v>20.838412173000798</v>
      </c>
      <c r="P55" s="77">
        <f t="shared" si="12"/>
        <v>33.00825719663063</v>
      </c>
      <c r="Q55" s="77">
        <f t="shared" si="12"/>
        <v>31.669049356028033</v>
      </c>
      <c r="R55" s="77">
        <f t="shared" si="6"/>
        <v>74.304000000000002</v>
      </c>
      <c r="S55" s="10">
        <f t="shared" si="2"/>
        <v>0</v>
      </c>
      <c r="T55" s="79">
        <f t="shared" si="7"/>
        <v>0</v>
      </c>
      <c r="U55" s="99">
        <f t="shared" si="8"/>
        <v>0</v>
      </c>
      <c r="V55" s="99">
        <f t="shared" si="9"/>
        <v>0</v>
      </c>
    </row>
    <row r="56" spans="1:22" x14ac:dyDescent="0.25">
      <c r="A56" s="24">
        <f>'[3]08-2021'!A62</f>
        <v>44411.124999999876</v>
      </c>
      <c r="B56" s="25">
        <v>0</v>
      </c>
      <c r="C56" s="26">
        <v>0</v>
      </c>
      <c r="D56" s="25">
        <v>0</v>
      </c>
      <c r="E56" s="26">
        <v>0</v>
      </c>
      <c r="F56" s="27">
        <f t="shared" si="3"/>
        <v>0</v>
      </c>
      <c r="G56" s="27">
        <f t="shared" si="3"/>
        <v>0</v>
      </c>
      <c r="H56" s="28">
        <f>'[3]08-2021'!P62</f>
        <v>0</v>
      </c>
      <c r="I56" s="76">
        <f t="shared" si="4"/>
        <v>0</v>
      </c>
      <c r="J56" s="77">
        <f t="shared" si="0"/>
        <v>0</v>
      </c>
      <c r="K56" s="93">
        <v>3.78</v>
      </c>
      <c r="L56" s="77">
        <f t="shared" si="1"/>
        <v>74.304000000000002</v>
      </c>
      <c r="M56" s="77">
        <f t="shared" si="12"/>
        <v>54.891579029033224</v>
      </c>
      <c r="N56" s="77">
        <f t="shared" si="12"/>
        <v>24.779587643721861</v>
      </c>
      <c r="O56" s="77">
        <f t="shared" si="12"/>
        <v>20.838412173000798</v>
      </c>
      <c r="P56" s="77">
        <f t="shared" si="12"/>
        <v>33.00825719663063</v>
      </c>
      <c r="Q56" s="77">
        <f t="shared" si="12"/>
        <v>31.669049356028033</v>
      </c>
      <c r="R56" s="77">
        <f t="shared" si="6"/>
        <v>74.304000000000002</v>
      </c>
      <c r="S56" s="10">
        <f t="shared" si="2"/>
        <v>0</v>
      </c>
      <c r="T56" s="79">
        <f t="shared" si="7"/>
        <v>0</v>
      </c>
      <c r="U56" s="99">
        <f t="shared" si="8"/>
        <v>0</v>
      </c>
      <c r="V56" s="99">
        <f t="shared" si="9"/>
        <v>0</v>
      </c>
    </row>
    <row r="57" spans="1:22" x14ac:dyDescent="0.25">
      <c r="A57" s="24">
        <f>'[3]08-2021'!A63</f>
        <v>44411.166666666541</v>
      </c>
      <c r="B57" s="25">
        <v>2.254</v>
      </c>
      <c r="C57" s="26">
        <v>47.850166000000002</v>
      </c>
      <c r="D57" s="25">
        <v>0</v>
      </c>
      <c r="E57" s="26">
        <v>0</v>
      </c>
      <c r="F57" s="27">
        <f t="shared" si="3"/>
        <v>2.254</v>
      </c>
      <c r="G57" s="27">
        <f t="shared" si="3"/>
        <v>47.850166000000002</v>
      </c>
      <c r="H57" s="28">
        <f>'[3]08-2021'!P63</f>
        <v>0</v>
      </c>
      <c r="I57" s="76">
        <f t="shared" si="4"/>
        <v>2.254</v>
      </c>
      <c r="J57" s="77">
        <f t="shared" si="0"/>
        <v>21.228999999999999</v>
      </c>
      <c r="K57" s="93">
        <v>3.78</v>
      </c>
      <c r="L57" s="77">
        <f t="shared" si="1"/>
        <v>74.304000000000002</v>
      </c>
      <c r="M57" s="77">
        <f t="shared" si="12"/>
        <v>54.891579029033224</v>
      </c>
      <c r="N57" s="77">
        <f t="shared" si="12"/>
        <v>24.779587643721861</v>
      </c>
      <c r="O57" s="77">
        <f t="shared" si="12"/>
        <v>20.838412173000798</v>
      </c>
      <c r="P57" s="77">
        <f t="shared" si="12"/>
        <v>33.00825719663063</v>
      </c>
      <c r="Q57" s="77">
        <f t="shared" si="12"/>
        <v>31.669049356028033</v>
      </c>
      <c r="R57" s="77">
        <f t="shared" si="6"/>
        <v>74.304000000000002</v>
      </c>
      <c r="S57" s="10">
        <f t="shared" si="2"/>
        <v>0</v>
      </c>
      <c r="T57" s="79">
        <f t="shared" si="7"/>
        <v>0</v>
      </c>
      <c r="U57" s="99">
        <f t="shared" si="8"/>
        <v>0</v>
      </c>
      <c r="V57" s="99">
        <f t="shared" si="9"/>
        <v>0</v>
      </c>
    </row>
    <row r="58" spans="1:22" x14ac:dyDescent="0.25">
      <c r="A58" s="24">
        <f>'[3]08-2021'!A64</f>
        <v>44411.208333333205</v>
      </c>
      <c r="B58" s="25">
        <v>25.771999999999998</v>
      </c>
      <c r="C58" s="26">
        <v>575.35990000000004</v>
      </c>
      <c r="D58" s="25">
        <v>0</v>
      </c>
      <c r="E58" s="26">
        <v>0</v>
      </c>
      <c r="F58" s="27">
        <f t="shared" si="3"/>
        <v>25.771999999999998</v>
      </c>
      <c r="G58" s="27">
        <f t="shared" si="3"/>
        <v>575.35990000000004</v>
      </c>
      <c r="H58" s="28">
        <f>'[3]08-2021'!P64</f>
        <v>0</v>
      </c>
      <c r="I58" s="76">
        <f t="shared" si="4"/>
        <v>25.771999999999998</v>
      </c>
      <c r="J58" s="77">
        <f t="shared" si="0"/>
        <v>22.325000000000003</v>
      </c>
      <c r="K58" s="93">
        <v>3.78</v>
      </c>
      <c r="L58" s="77">
        <f t="shared" si="1"/>
        <v>74.304000000000002</v>
      </c>
      <c r="M58" s="77">
        <f t="shared" si="12"/>
        <v>54.891579029033224</v>
      </c>
      <c r="N58" s="77">
        <f t="shared" si="12"/>
        <v>24.779587643721861</v>
      </c>
      <c r="O58" s="77">
        <f t="shared" si="12"/>
        <v>20.838412173000798</v>
      </c>
      <c r="P58" s="77">
        <f t="shared" si="12"/>
        <v>33.00825719663063</v>
      </c>
      <c r="Q58" s="77">
        <f t="shared" si="12"/>
        <v>31.669049356028033</v>
      </c>
      <c r="R58" s="77">
        <f t="shared" si="6"/>
        <v>74.304000000000002</v>
      </c>
      <c r="S58" s="10">
        <f t="shared" si="2"/>
        <v>0</v>
      </c>
      <c r="T58" s="79">
        <f t="shared" si="7"/>
        <v>0</v>
      </c>
      <c r="U58" s="99">
        <f t="shared" si="8"/>
        <v>0</v>
      </c>
      <c r="V58" s="99">
        <f t="shared" si="9"/>
        <v>0</v>
      </c>
    </row>
    <row r="59" spans="1:22" x14ac:dyDescent="0.25">
      <c r="A59" s="24">
        <f>'[3]08-2021'!A65</f>
        <v>44411.249999999869</v>
      </c>
      <c r="B59" s="25">
        <v>10.186999999999999</v>
      </c>
      <c r="C59" s="26">
        <v>255.48996</v>
      </c>
      <c r="D59" s="25">
        <v>15.169</v>
      </c>
      <c r="E59" s="26">
        <v>338.65199999999999</v>
      </c>
      <c r="F59" s="27">
        <f t="shared" si="3"/>
        <v>-4.9820000000000011</v>
      </c>
      <c r="G59" s="27">
        <f t="shared" si="3"/>
        <v>-83.16203999999999</v>
      </c>
      <c r="H59" s="28">
        <f>'[3]08-2021'!P65</f>
        <v>0</v>
      </c>
      <c r="I59" s="76">
        <f t="shared" si="4"/>
        <v>-4.9820000000000011</v>
      </c>
      <c r="J59" s="77">
        <f t="shared" si="0"/>
        <v>0</v>
      </c>
      <c r="K59" s="93">
        <v>3.78</v>
      </c>
      <c r="L59" s="77">
        <f t="shared" si="1"/>
        <v>74.304000000000002</v>
      </c>
      <c r="M59" s="77">
        <f t="shared" si="12"/>
        <v>54.891579029033224</v>
      </c>
      <c r="N59" s="77">
        <f t="shared" si="12"/>
        <v>24.779587643721861</v>
      </c>
      <c r="O59" s="77">
        <f t="shared" si="12"/>
        <v>20.838412173000798</v>
      </c>
      <c r="P59" s="77">
        <f t="shared" si="12"/>
        <v>33.00825719663063</v>
      </c>
      <c r="Q59" s="77">
        <f t="shared" si="12"/>
        <v>31.669049356028033</v>
      </c>
      <c r="R59" s="77">
        <f t="shared" si="6"/>
        <v>74.304000000000002</v>
      </c>
      <c r="S59" s="10">
        <f t="shared" si="2"/>
        <v>0</v>
      </c>
      <c r="T59" s="79">
        <f t="shared" si="7"/>
        <v>0</v>
      </c>
      <c r="U59" s="99">
        <f t="shared" si="8"/>
        <v>0</v>
      </c>
      <c r="V59" s="99">
        <f t="shared" si="9"/>
        <v>0</v>
      </c>
    </row>
    <row r="60" spans="1:22" x14ac:dyDescent="0.25">
      <c r="A60" s="24">
        <f>'[3]08-2021'!A66</f>
        <v>44411.291666666533</v>
      </c>
      <c r="B60" s="25">
        <v>5</v>
      </c>
      <c r="C60" s="26">
        <v>118.2</v>
      </c>
      <c r="D60" s="25">
        <v>10.186999999999999</v>
      </c>
      <c r="E60" s="26">
        <v>255.49</v>
      </c>
      <c r="F60" s="27">
        <f t="shared" si="3"/>
        <v>-5.1869999999999994</v>
      </c>
      <c r="G60" s="27">
        <f t="shared" si="3"/>
        <v>-137.29000000000002</v>
      </c>
      <c r="H60" s="28">
        <f>'[3]08-2021'!P66</f>
        <v>0</v>
      </c>
      <c r="I60" s="76">
        <f t="shared" si="4"/>
        <v>-5.1869999999999994</v>
      </c>
      <c r="J60" s="77">
        <f t="shared" si="0"/>
        <v>0</v>
      </c>
      <c r="K60" s="93">
        <v>3.78</v>
      </c>
      <c r="L60" s="77">
        <f t="shared" si="1"/>
        <v>74.304000000000002</v>
      </c>
      <c r="M60" s="77">
        <f t="shared" si="12"/>
        <v>54.891579029033224</v>
      </c>
      <c r="N60" s="77">
        <f t="shared" si="12"/>
        <v>24.779587643721861</v>
      </c>
      <c r="O60" s="77">
        <f t="shared" si="12"/>
        <v>20.838412173000798</v>
      </c>
      <c r="P60" s="77">
        <f t="shared" si="12"/>
        <v>33.00825719663063</v>
      </c>
      <c r="Q60" s="77">
        <f t="shared" si="12"/>
        <v>31.669049356028033</v>
      </c>
      <c r="R60" s="77">
        <f t="shared" si="6"/>
        <v>74.304000000000002</v>
      </c>
      <c r="S60" s="10">
        <f t="shared" si="2"/>
        <v>0</v>
      </c>
      <c r="T60" s="79">
        <f t="shared" si="7"/>
        <v>0</v>
      </c>
      <c r="U60" s="99">
        <f t="shared" si="8"/>
        <v>0</v>
      </c>
      <c r="V60" s="99">
        <f t="shared" si="9"/>
        <v>0</v>
      </c>
    </row>
    <row r="61" spans="1:22" x14ac:dyDescent="0.25">
      <c r="A61" s="24">
        <f>'[3]08-2021'!A67</f>
        <v>44411.333333333198</v>
      </c>
      <c r="B61" s="25">
        <v>113.59099999999999</v>
      </c>
      <c r="C61" s="26">
        <v>2810.24134</v>
      </c>
      <c r="D61" s="25">
        <v>0</v>
      </c>
      <c r="E61" s="26">
        <v>0</v>
      </c>
      <c r="F61" s="27">
        <f t="shared" si="3"/>
        <v>113.59099999999999</v>
      </c>
      <c r="G61" s="27">
        <f t="shared" si="3"/>
        <v>2810.24134</v>
      </c>
      <c r="H61" s="28">
        <f>'[3]08-2021'!P67</f>
        <v>0</v>
      </c>
      <c r="I61" s="76">
        <f t="shared" si="4"/>
        <v>113.59099999999999</v>
      </c>
      <c r="J61" s="77">
        <f t="shared" si="0"/>
        <v>24.740000000000002</v>
      </c>
      <c r="K61" s="93">
        <v>3.78</v>
      </c>
      <c r="L61" s="77">
        <f t="shared" si="1"/>
        <v>74.304000000000002</v>
      </c>
      <c r="M61" s="77">
        <f t="shared" si="12"/>
        <v>54.891579029033224</v>
      </c>
      <c r="N61" s="77">
        <f t="shared" si="12"/>
        <v>24.779587643721861</v>
      </c>
      <c r="O61" s="77">
        <f t="shared" si="12"/>
        <v>20.838412173000798</v>
      </c>
      <c r="P61" s="77">
        <f t="shared" si="12"/>
        <v>33.00825719663063</v>
      </c>
      <c r="Q61" s="77">
        <f t="shared" si="12"/>
        <v>31.669049356028033</v>
      </c>
      <c r="R61" s="77">
        <f t="shared" si="6"/>
        <v>74.304000000000002</v>
      </c>
      <c r="S61" s="10">
        <f t="shared" si="2"/>
        <v>0</v>
      </c>
      <c r="T61" s="79">
        <f t="shared" si="7"/>
        <v>0</v>
      </c>
      <c r="U61" s="99">
        <f t="shared" si="8"/>
        <v>0</v>
      </c>
      <c r="V61" s="99">
        <f t="shared" si="9"/>
        <v>0</v>
      </c>
    </row>
    <row r="62" spans="1:22" x14ac:dyDescent="0.25">
      <c r="A62" s="24">
        <f>'[3]08-2021'!A68</f>
        <v>44411.374999999862</v>
      </c>
      <c r="B62" s="25">
        <v>38.689</v>
      </c>
      <c r="C62" s="26">
        <v>1101.0502509999999</v>
      </c>
      <c r="D62" s="25">
        <v>82.861000000000004</v>
      </c>
      <c r="E62" s="26">
        <v>2049.9760000000001</v>
      </c>
      <c r="F62" s="27">
        <f t="shared" si="3"/>
        <v>-44.172000000000004</v>
      </c>
      <c r="G62" s="27">
        <f t="shared" si="3"/>
        <v>-948.92574900000022</v>
      </c>
      <c r="H62" s="28">
        <f>'[3]08-2021'!P68</f>
        <v>0</v>
      </c>
      <c r="I62" s="76">
        <f t="shared" si="4"/>
        <v>-44.172000000000004</v>
      </c>
      <c r="J62" s="77">
        <f t="shared" si="0"/>
        <v>0</v>
      </c>
      <c r="K62" s="93">
        <v>3.78</v>
      </c>
      <c r="L62" s="77">
        <f t="shared" si="1"/>
        <v>74.304000000000002</v>
      </c>
      <c r="M62" s="77">
        <f t="shared" si="12"/>
        <v>54.891579029033224</v>
      </c>
      <c r="N62" s="77">
        <f t="shared" si="12"/>
        <v>24.779587643721861</v>
      </c>
      <c r="O62" s="77">
        <f t="shared" si="12"/>
        <v>20.838412173000798</v>
      </c>
      <c r="P62" s="77">
        <f t="shared" si="12"/>
        <v>33.00825719663063</v>
      </c>
      <c r="Q62" s="77">
        <f t="shared" si="12"/>
        <v>31.669049356028033</v>
      </c>
      <c r="R62" s="77">
        <f t="shared" si="6"/>
        <v>74.304000000000002</v>
      </c>
      <c r="S62" s="10">
        <f t="shared" si="2"/>
        <v>0</v>
      </c>
      <c r="T62" s="79">
        <f t="shared" si="7"/>
        <v>0</v>
      </c>
      <c r="U62" s="99">
        <f t="shared" si="8"/>
        <v>0</v>
      </c>
      <c r="V62" s="99">
        <f t="shared" si="9"/>
        <v>0</v>
      </c>
    </row>
    <row r="63" spans="1:22" x14ac:dyDescent="0.25">
      <c r="A63" s="24">
        <f>'[3]08-2021'!A69</f>
        <v>44411.416666666526</v>
      </c>
      <c r="B63" s="25">
        <v>134.95699999999999</v>
      </c>
      <c r="C63" s="26">
        <v>4105.6618539999999</v>
      </c>
      <c r="D63" s="25">
        <v>38.689</v>
      </c>
      <c r="E63" s="26">
        <v>1101.05</v>
      </c>
      <c r="F63" s="27">
        <f t="shared" si="3"/>
        <v>96.268000000000001</v>
      </c>
      <c r="G63" s="27">
        <f t="shared" si="3"/>
        <v>3004.6118539999998</v>
      </c>
      <c r="H63" s="28">
        <f>'[3]08-2021'!P69</f>
        <v>0</v>
      </c>
      <c r="I63" s="76">
        <f t="shared" si="4"/>
        <v>96.268000000000001</v>
      </c>
      <c r="J63" s="77">
        <f t="shared" si="0"/>
        <v>31.210909689616486</v>
      </c>
      <c r="K63" s="93">
        <v>3.78</v>
      </c>
      <c r="L63" s="77">
        <f t="shared" si="1"/>
        <v>74.304000000000002</v>
      </c>
      <c r="M63" s="77">
        <f t="shared" si="12"/>
        <v>54.891579029033224</v>
      </c>
      <c r="N63" s="77">
        <f t="shared" si="12"/>
        <v>24.779587643721861</v>
      </c>
      <c r="O63" s="77">
        <f t="shared" si="12"/>
        <v>20.838412173000798</v>
      </c>
      <c r="P63" s="77">
        <f t="shared" si="12"/>
        <v>33.00825719663063</v>
      </c>
      <c r="Q63" s="77">
        <f t="shared" si="12"/>
        <v>31.669049356028033</v>
      </c>
      <c r="R63" s="77">
        <f t="shared" si="6"/>
        <v>74.304000000000002</v>
      </c>
      <c r="S63" s="10">
        <f t="shared" si="2"/>
        <v>0</v>
      </c>
      <c r="T63" s="79">
        <f t="shared" si="7"/>
        <v>0</v>
      </c>
      <c r="U63" s="99">
        <f t="shared" si="8"/>
        <v>0</v>
      </c>
      <c r="V63" s="99">
        <f t="shared" si="9"/>
        <v>0</v>
      </c>
    </row>
    <row r="64" spans="1:22" x14ac:dyDescent="0.25">
      <c r="A64" s="24">
        <f>'[3]08-2021'!A70</f>
        <v>44411.45833333319</v>
      </c>
      <c r="B64" s="25">
        <v>174.12700000000001</v>
      </c>
      <c r="C64" s="26">
        <v>4798.069485</v>
      </c>
      <c r="D64" s="25">
        <v>134.95699999999999</v>
      </c>
      <c r="E64" s="26">
        <v>4105.6620000000003</v>
      </c>
      <c r="F64" s="27">
        <f t="shared" si="3"/>
        <v>39.170000000000016</v>
      </c>
      <c r="G64" s="27">
        <f t="shared" si="3"/>
        <v>692.40748499999972</v>
      </c>
      <c r="H64" s="28">
        <f>'[3]08-2021'!P70</f>
        <v>0</v>
      </c>
      <c r="I64" s="76">
        <f t="shared" si="4"/>
        <v>39.170000000000016</v>
      </c>
      <c r="J64" s="77">
        <f t="shared" si="0"/>
        <v>17.676984554505985</v>
      </c>
      <c r="K64" s="93">
        <v>3.78</v>
      </c>
      <c r="L64" s="77">
        <f t="shared" si="1"/>
        <v>74.304000000000002</v>
      </c>
      <c r="M64" s="77">
        <f t="shared" si="12"/>
        <v>54.891579029033224</v>
      </c>
      <c r="N64" s="77">
        <f t="shared" si="12"/>
        <v>24.779587643721861</v>
      </c>
      <c r="O64" s="77">
        <f t="shared" si="12"/>
        <v>20.838412173000798</v>
      </c>
      <c r="P64" s="77">
        <f t="shared" si="12"/>
        <v>33.00825719663063</v>
      </c>
      <c r="Q64" s="77">
        <f t="shared" si="12"/>
        <v>31.669049356028033</v>
      </c>
      <c r="R64" s="77">
        <f t="shared" si="6"/>
        <v>74.304000000000002</v>
      </c>
      <c r="S64" s="10">
        <f t="shared" si="2"/>
        <v>0</v>
      </c>
      <c r="T64" s="79">
        <f t="shared" si="7"/>
        <v>0</v>
      </c>
      <c r="U64" s="99">
        <f t="shared" si="8"/>
        <v>0</v>
      </c>
      <c r="V64" s="99">
        <f t="shared" si="9"/>
        <v>0</v>
      </c>
    </row>
    <row r="65" spans="1:22" x14ac:dyDescent="0.25">
      <c r="A65" s="24">
        <f>'[3]08-2021'!A71</f>
        <v>44411.499999999854</v>
      </c>
      <c r="B65" s="25">
        <v>171.44</v>
      </c>
      <c r="C65" s="26">
        <v>5544.8839200000002</v>
      </c>
      <c r="D65" s="25">
        <v>174.12700000000001</v>
      </c>
      <c r="E65" s="26">
        <v>4798.0690000000004</v>
      </c>
      <c r="F65" s="27">
        <f t="shared" si="3"/>
        <v>-2.6870000000000118</v>
      </c>
      <c r="G65" s="27">
        <f t="shared" si="3"/>
        <v>746.8149199999998</v>
      </c>
      <c r="H65" s="28">
        <f>'[3]08-2021'!P71</f>
        <v>0</v>
      </c>
      <c r="I65" s="76">
        <f t="shared" si="4"/>
        <v>-2.6870000000000118</v>
      </c>
      <c r="J65" s="77">
        <f t="shared" si="0"/>
        <v>0</v>
      </c>
      <c r="K65" s="93">
        <v>3.78</v>
      </c>
      <c r="L65" s="77">
        <f t="shared" si="1"/>
        <v>74.304000000000002</v>
      </c>
      <c r="M65" s="77">
        <f t="shared" si="12"/>
        <v>54.891579029033224</v>
      </c>
      <c r="N65" s="77">
        <f t="shared" si="12"/>
        <v>24.779587643721861</v>
      </c>
      <c r="O65" s="77">
        <f t="shared" si="12"/>
        <v>20.838412173000798</v>
      </c>
      <c r="P65" s="77">
        <f t="shared" si="12"/>
        <v>33.00825719663063</v>
      </c>
      <c r="Q65" s="77">
        <f t="shared" si="12"/>
        <v>31.669049356028033</v>
      </c>
      <c r="R65" s="77">
        <f t="shared" si="6"/>
        <v>74.304000000000002</v>
      </c>
      <c r="S65" s="10">
        <f t="shared" si="2"/>
        <v>0</v>
      </c>
      <c r="T65" s="79">
        <f t="shared" si="7"/>
        <v>0</v>
      </c>
      <c r="U65" s="99">
        <f t="shared" si="8"/>
        <v>0</v>
      </c>
      <c r="V65" s="99">
        <f t="shared" si="9"/>
        <v>0</v>
      </c>
    </row>
    <row r="66" spans="1:22" x14ac:dyDescent="0.25">
      <c r="A66" s="24">
        <f>'[3]08-2021'!A72</f>
        <v>44411.541666666519</v>
      </c>
      <c r="B66" s="25">
        <v>123.721</v>
      </c>
      <c r="C66" s="26">
        <v>4252.6619330000003</v>
      </c>
      <c r="D66" s="25">
        <v>171.44</v>
      </c>
      <c r="E66" s="26">
        <v>5544.884</v>
      </c>
      <c r="F66" s="27">
        <f t="shared" si="3"/>
        <v>-47.718999999999994</v>
      </c>
      <c r="G66" s="27">
        <f t="shared" si="3"/>
        <v>-1292.2220669999997</v>
      </c>
      <c r="H66" s="28">
        <f>'[3]08-2021'!P72</f>
        <v>0</v>
      </c>
      <c r="I66" s="76">
        <f t="shared" si="4"/>
        <v>-47.718999999999994</v>
      </c>
      <c r="J66" s="77">
        <f t="shared" si="0"/>
        <v>0</v>
      </c>
      <c r="K66" s="93">
        <v>3.78</v>
      </c>
      <c r="L66" s="77">
        <f t="shared" si="1"/>
        <v>74.304000000000002</v>
      </c>
      <c r="M66" s="77">
        <f t="shared" si="12"/>
        <v>54.891579029033224</v>
      </c>
      <c r="N66" s="77">
        <f t="shared" si="12"/>
        <v>24.779587643721861</v>
      </c>
      <c r="O66" s="77">
        <f t="shared" si="12"/>
        <v>20.838412173000798</v>
      </c>
      <c r="P66" s="77">
        <f t="shared" si="12"/>
        <v>33.00825719663063</v>
      </c>
      <c r="Q66" s="77">
        <f t="shared" si="12"/>
        <v>31.669049356028033</v>
      </c>
      <c r="R66" s="77">
        <f t="shared" si="6"/>
        <v>74.304000000000002</v>
      </c>
      <c r="S66" s="10">
        <f t="shared" si="2"/>
        <v>0</v>
      </c>
      <c r="T66" s="79">
        <f t="shared" si="7"/>
        <v>0</v>
      </c>
      <c r="U66" s="99">
        <f t="shared" si="8"/>
        <v>0</v>
      </c>
      <c r="V66" s="99">
        <f t="shared" si="9"/>
        <v>0</v>
      </c>
    </row>
    <row r="67" spans="1:22" x14ac:dyDescent="0.25">
      <c r="A67" s="24">
        <f>'[3]08-2021'!A73</f>
        <v>44411.583333333183</v>
      </c>
      <c r="B67" s="25">
        <v>81.087999999999994</v>
      </c>
      <c r="C67" s="26">
        <v>2715.0695040000001</v>
      </c>
      <c r="D67" s="25">
        <v>123.721</v>
      </c>
      <c r="E67" s="26">
        <v>4252.6620000000003</v>
      </c>
      <c r="F67" s="27">
        <f t="shared" si="3"/>
        <v>-42.63300000000001</v>
      </c>
      <c r="G67" s="27">
        <f t="shared" si="3"/>
        <v>-1537.5924960000002</v>
      </c>
      <c r="H67" s="28">
        <f>'[3]08-2021'!P73</f>
        <v>0</v>
      </c>
      <c r="I67" s="76">
        <f t="shared" si="4"/>
        <v>-42.63300000000001</v>
      </c>
      <c r="J67" s="77">
        <f t="shared" si="0"/>
        <v>0</v>
      </c>
      <c r="K67" s="93">
        <v>3.78</v>
      </c>
      <c r="L67" s="77">
        <f t="shared" si="1"/>
        <v>74.304000000000002</v>
      </c>
      <c r="M67" s="77">
        <f t="shared" si="12"/>
        <v>54.891579029033224</v>
      </c>
      <c r="N67" s="77">
        <f t="shared" si="12"/>
        <v>24.779587643721861</v>
      </c>
      <c r="O67" s="77">
        <f t="shared" si="12"/>
        <v>20.838412173000798</v>
      </c>
      <c r="P67" s="77">
        <f t="shared" si="12"/>
        <v>33.00825719663063</v>
      </c>
      <c r="Q67" s="77">
        <f t="shared" si="12"/>
        <v>31.669049356028033</v>
      </c>
      <c r="R67" s="77">
        <f t="shared" si="6"/>
        <v>74.304000000000002</v>
      </c>
      <c r="S67" s="10">
        <f t="shared" si="2"/>
        <v>0</v>
      </c>
      <c r="T67" s="79">
        <f t="shared" si="7"/>
        <v>0</v>
      </c>
      <c r="U67" s="99">
        <f t="shared" si="8"/>
        <v>0</v>
      </c>
      <c r="V67" s="99">
        <f t="shared" si="9"/>
        <v>0</v>
      </c>
    </row>
    <row r="68" spans="1:22" x14ac:dyDescent="0.25">
      <c r="A68" s="24">
        <f>'[3]08-2021'!A74</f>
        <v>44411.624999999847</v>
      </c>
      <c r="B68" s="25">
        <v>100.012</v>
      </c>
      <c r="C68" s="26">
        <v>3875.8650480000001</v>
      </c>
      <c r="D68" s="25">
        <v>81.087999999999994</v>
      </c>
      <c r="E68" s="26">
        <v>2715.07</v>
      </c>
      <c r="F68" s="27">
        <f t="shared" si="3"/>
        <v>18.924000000000007</v>
      </c>
      <c r="G68" s="27">
        <f t="shared" si="3"/>
        <v>1160.795048</v>
      </c>
      <c r="H68" s="28">
        <f>'[3]08-2021'!P74</f>
        <v>0</v>
      </c>
      <c r="I68" s="76">
        <f t="shared" si="4"/>
        <v>18.924000000000007</v>
      </c>
      <c r="J68" s="77">
        <f t="shared" si="0"/>
        <v>61.339835552737242</v>
      </c>
      <c r="K68" s="93">
        <v>3.78</v>
      </c>
      <c r="L68" s="77">
        <f t="shared" si="1"/>
        <v>74.304000000000002</v>
      </c>
      <c r="M68" s="77">
        <f t="shared" si="12"/>
        <v>54.891579029033224</v>
      </c>
      <c r="N68" s="77">
        <f t="shared" si="12"/>
        <v>24.779587643721861</v>
      </c>
      <c r="O68" s="77">
        <f t="shared" si="12"/>
        <v>20.838412173000798</v>
      </c>
      <c r="P68" s="77">
        <f t="shared" si="12"/>
        <v>33.00825719663063</v>
      </c>
      <c r="Q68" s="77">
        <f t="shared" si="12"/>
        <v>31.669049356028033</v>
      </c>
      <c r="R68" s="77">
        <f t="shared" si="6"/>
        <v>74.304000000000002</v>
      </c>
      <c r="S68" s="10">
        <f t="shared" si="2"/>
        <v>0</v>
      </c>
      <c r="T68" s="79">
        <f t="shared" si="7"/>
        <v>0</v>
      </c>
      <c r="U68" s="99">
        <f t="shared" si="8"/>
        <v>0</v>
      </c>
      <c r="V68" s="99">
        <f t="shared" si="9"/>
        <v>0</v>
      </c>
    </row>
    <row r="69" spans="1:22" x14ac:dyDescent="0.25">
      <c r="A69" s="24">
        <f>'[3]08-2021'!A75</f>
        <v>44411.666666666511</v>
      </c>
      <c r="B69" s="25">
        <v>93.174000000000007</v>
      </c>
      <c r="C69" s="26">
        <v>4545.8662860000004</v>
      </c>
      <c r="D69" s="25">
        <v>100.012</v>
      </c>
      <c r="E69" s="26">
        <v>3875.8649999999998</v>
      </c>
      <c r="F69" s="27">
        <f t="shared" si="3"/>
        <v>-6.8379999999999939</v>
      </c>
      <c r="G69" s="27">
        <f t="shared" si="3"/>
        <v>670.00128600000062</v>
      </c>
      <c r="H69" s="28">
        <f>'[3]08-2021'!P75</f>
        <v>0</v>
      </c>
      <c r="I69" s="76">
        <f t="shared" si="4"/>
        <v>-6.8379999999999939</v>
      </c>
      <c r="J69" s="77">
        <f t="shared" si="0"/>
        <v>0</v>
      </c>
      <c r="K69" s="93">
        <v>3.78</v>
      </c>
      <c r="L69" s="77">
        <f t="shared" si="1"/>
        <v>74.304000000000002</v>
      </c>
      <c r="M69" s="77">
        <f t="shared" si="12"/>
        <v>54.891579029033224</v>
      </c>
      <c r="N69" s="77">
        <f t="shared" si="12"/>
        <v>24.779587643721861</v>
      </c>
      <c r="O69" s="77">
        <f t="shared" si="12"/>
        <v>20.838412173000798</v>
      </c>
      <c r="P69" s="77">
        <f t="shared" si="12"/>
        <v>33.00825719663063</v>
      </c>
      <c r="Q69" s="77">
        <f t="shared" si="12"/>
        <v>31.669049356028033</v>
      </c>
      <c r="R69" s="77">
        <f t="shared" si="6"/>
        <v>74.304000000000002</v>
      </c>
      <c r="S69" s="10">
        <f t="shared" si="2"/>
        <v>0</v>
      </c>
      <c r="T69" s="79">
        <f t="shared" si="7"/>
        <v>0</v>
      </c>
      <c r="U69" s="99">
        <f t="shared" si="8"/>
        <v>0</v>
      </c>
      <c r="V69" s="99">
        <f t="shared" si="9"/>
        <v>0</v>
      </c>
    </row>
    <row r="70" spans="1:22" x14ac:dyDescent="0.25">
      <c r="A70" s="24">
        <f>'[3]08-2021'!A76</f>
        <v>44411.708333333176</v>
      </c>
      <c r="B70" s="25">
        <v>84.355999999999995</v>
      </c>
      <c r="C70" s="26">
        <v>3887.8836839999999</v>
      </c>
      <c r="D70" s="25">
        <v>93.174000000000007</v>
      </c>
      <c r="E70" s="26">
        <v>4545.866</v>
      </c>
      <c r="F70" s="27">
        <f t="shared" si="3"/>
        <v>-8.8180000000000121</v>
      </c>
      <c r="G70" s="27">
        <f t="shared" si="3"/>
        <v>-657.98231600000008</v>
      </c>
      <c r="H70" s="28">
        <f>'[3]08-2021'!P76</f>
        <v>0</v>
      </c>
      <c r="I70" s="76">
        <f t="shared" si="4"/>
        <v>-8.8180000000000121</v>
      </c>
      <c r="J70" s="77">
        <f t="shared" ref="J70:J133" si="13">IF(F70&gt;0,G70/F70,0)</f>
        <v>0</v>
      </c>
      <c r="K70" s="93">
        <v>3.78</v>
      </c>
      <c r="L70" s="77">
        <f t="shared" ref="L70:L133" si="14">IF(AND(MONTH($A$2)&gt;5,MONTH($A$2)&lt;9),(K70*10800)/1000,(K70*10400)/1000)+33.48</f>
        <v>74.304000000000002</v>
      </c>
      <c r="M70" s="77">
        <f t="shared" si="12"/>
        <v>54.891579029033224</v>
      </c>
      <c r="N70" s="77">
        <f t="shared" si="12"/>
        <v>24.779587643721861</v>
      </c>
      <c r="O70" s="77">
        <f t="shared" si="12"/>
        <v>20.838412173000798</v>
      </c>
      <c r="P70" s="77">
        <f t="shared" si="12"/>
        <v>33.00825719663063</v>
      </c>
      <c r="Q70" s="77">
        <f t="shared" si="12"/>
        <v>31.669049356028033</v>
      </c>
      <c r="R70" s="77">
        <f t="shared" si="6"/>
        <v>74.304000000000002</v>
      </c>
      <c r="S70" s="10">
        <f t="shared" ref="S70:S133" si="15">IF(J70&gt;R70,J70-R70,0)</f>
        <v>0</v>
      </c>
      <c r="T70" s="79">
        <f t="shared" si="7"/>
        <v>0</v>
      </c>
      <c r="U70" s="99">
        <f t="shared" si="8"/>
        <v>0</v>
      </c>
      <c r="V70" s="99">
        <f t="shared" si="9"/>
        <v>0</v>
      </c>
    </row>
    <row r="71" spans="1:22" x14ac:dyDescent="0.25">
      <c r="A71" s="24">
        <f>'[3]08-2021'!A77</f>
        <v>44411.74999999984</v>
      </c>
      <c r="B71" s="25">
        <v>117.178</v>
      </c>
      <c r="C71" s="26">
        <v>5355.2689559999999</v>
      </c>
      <c r="D71" s="25">
        <v>84.355999999999995</v>
      </c>
      <c r="E71" s="26">
        <v>3887.884</v>
      </c>
      <c r="F71" s="27">
        <f t="shared" ref="F71:G134" si="16">B71-D71</f>
        <v>32.822000000000003</v>
      </c>
      <c r="G71" s="27">
        <f t="shared" si="16"/>
        <v>1467.3849559999999</v>
      </c>
      <c r="H71" s="28">
        <f>'[3]08-2021'!P77</f>
        <v>0</v>
      </c>
      <c r="I71" s="76">
        <f t="shared" ref="I71:I134" si="17">F71-H71</f>
        <v>32.822000000000003</v>
      </c>
      <c r="J71" s="77">
        <f t="shared" si="13"/>
        <v>44.707359575894209</v>
      </c>
      <c r="K71" s="93">
        <v>3.78</v>
      </c>
      <c r="L71" s="77">
        <f t="shared" si="14"/>
        <v>74.304000000000002</v>
      </c>
      <c r="M71" s="77">
        <f t="shared" ref="M71:Q86" si="18">IF(M68=0,0,M$5/M$3)</f>
        <v>54.891579029033224</v>
      </c>
      <c r="N71" s="77">
        <f t="shared" si="18"/>
        <v>24.779587643721861</v>
      </c>
      <c r="O71" s="77">
        <f t="shared" si="18"/>
        <v>20.838412173000798</v>
      </c>
      <c r="P71" s="77">
        <f t="shared" si="18"/>
        <v>33.00825719663063</v>
      </c>
      <c r="Q71" s="77">
        <f t="shared" si="18"/>
        <v>31.669049356028033</v>
      </c>
      <c r="R71" s="77">
        <f t="shared" ref="R71:R134" si="19">MAX(L71:Q71)</f>
        <v>74.304000000000002</v>
      </c>
      <c r="S71" s="10">
        <f t="shared" si="15"/>
        <v>0</v>
      </c>
      <c r="T71" s="79">
        <f t="shared" ref="T71:T134" si="20">IF(S71&lt;&gt;" ",S71*I71,0)</f>
        <v>0</v>
      </c>
      <c r="U71" s="99">
        <f t="shared" si="8"/>
        <v>0</v>
      </c>
      <c r="V71" s="99">
        <f t="shared" si="9"/>
        <v>0</v>
      </c>
    </row>
    <row r="72" spans="1:22" x14ac:dyDescent="0.25">
      <c r="A72" s="24">
        <f>'[3]08-2021'!A78</f>
        <v>44411.791666666504</v>
      </c>
      <c r="B72" s="25">
        <v>104.432</v>
      </c>
      <c r="C72" s="26">
        <v>4439.0910240000003</v>
      </c>
      <c r="D72" s="25">
        <v>117.178</v>
      </c>
      <c r="E72" s="26">
        <v>5355.2690000000002</v>
      </c>
      <c r="F72" s="27">
        <f t="shared" si="16"/>
        <v>-12.745999999999995</v>
      </c>
      <c r="G72" s="27">
        <f t="shared" si="16"/>
        <v>-916.17797599999994</v>
      </c>
      <c r="H72" s="28">
        <f>'[3]08-2021'!P78</f>
        <v>0</v>
      </c>
      <c r="I72" s="76">
        <f t="shared" si="17"/>
        <v>-12.745999999999995</v>
      </c>
      <c r="J72" s="77">
        <f t="shared" si="13"/>
        <v>0</v>
      </c>
      <c r="K72" s="93">
        <v>3.78</v>
      </c>
      <c r="L72" s="77">
        <f t="shared" si="14"/>
        <v>74.304000000000002</v>
      </c>
      <c r="M72" s="77">
        <f t="shared" si="18"/>
        <v>54.891579029033224</v>
      </c>
      <c r="N72" s="77">
        <f t="shared" si="18"/>
        <v>24.779587643721861</v>
      </c>
      <c r="O72" s="77">
        <f t="shared" si="18"/>
        <v>20.838412173000798</v>
      </c>
      <c r="P72" s="77">
        <f t="shared" si="18"/>
        <v>33.00825719663063</v>
      </c>
      <c r="Q72" s="77">
        <f t="shared" si="18"/>
        <v>31.669049356028033</v>
      </c>
      <c r="R72" s="77">
        <f t="shared" si="19"/>
        <v>74.304000000000002</v>
      </c>
      <c r="S72" s="10">
        <f t="shared" si="15"/>
        <v>0</v>
      </c>
      <c r="T72" s="79">
        <f t="shared" si="20"/>
        <v>0</v>
      </c>
      <c r="U72" s="99">
        <f t="shared" ref="U72:U135" si="21">IF(T72=0,0,1)</f>
        <v>0</v>
      </c>
      <c r="V72" s="99">
        <f t="shared" ref="V72:V135" si="22">IF(U72=0,0,V71+1)</f>
        <v>0</v>
      </c>
    </row>
    <row r="73" spans="1:22" x14ac:dyDescent="0.25">
      <c r="A73" s="24">
        <f>'[3]08-2021'!A79</f>
        <v>44411.833333333168</v>
      </c>
      <c r="B73" s="25">
        <v>175.77600000000001</v>
      </c>
      <c r="C73" s="26">
        <v>7683.344736</v>
      </c>
      <c r="D73" s="25">
        <v>104.432</v>
      </c>
      <c r="E73" s="26">
        <v>4439.0910000000003</v>
      </c>
      <c r="F73" s="27">
        <f t="shared" si="16"/>
        <v>71.344000000000008</v>
      </c>
      <c r="G73" s="27">
        <f t="shared" si="16"/>
        <v>3244.2537359999997</v>
      </c>
      <c r="H73" s="28">
        <f>'[3]08-2021'!P79</f>
        <v>0</v>
      </c>
      <c r="I73" s="76">
        <f t="shared" si="17"/>
        <v>71.344000000000008</v>
      </c>
      <c r="J73" s="77">
        <f t="shared" si="13"/>
        <v>45.473392801076464</v>
      </c>
      <c r="K73" s="93">
        <v>3.78</v>
      </c>
      <c r="L73" s="77">
        <f t="shared" si="14"/>
        <v>74.304000000000002</v>
      </c>
      <c r="M73" s="77">
        <f t="shared" si="18"/>
        <v>54.891579029033224</v>
      </c>
      <c r="N73" s="77">
        <f t="shared" si="18"/>
        <v>24.779587643721861</v>
      </c>
      <c r="O73" s="77">
        <f t="shared" si="18"/>
        <v>20.838412173000798</v>
      </c>
      <c r="P73" s="77">
        <f t="shared" si="18"/>
        <v>33.00825719663063</v>
      </c>
      <c r="Q73" s="77">
        <f t="shared" si="18"/>
        <v>31.669049356028033</v>
      </c>
      <c r="R73" s="77">
        <f t="shared" si="19"/>
        <v>74.304000000000002</v>
      </c>
      <c r="S73" s="10">
        <f t="shared" si="15"/>
        <v>0</v>
      </c>
      <c r="T73" s="79">
        <f t="shared" si="20"/>
        <v>0</v>
      </c>
      <c r="U73" s="99">
        <f t="shared" si="21"/>
        <v>0</v>
      </c>
      <c r="V73" s="99">
        <f t="shared" si="22"/>
        <v>0</v>
      </c>
    </row>
    <row r="74" spans="1:22" x14ac:dyDescent="0.25">
      <c r="A74" s="24">
        <f>'[3]08-2021'!A80</f>
        <v>44411.874999999833</v>
      </c>
      <c r="B74" s="25">
        <v>272.08800000000002</v>
      </c>
      <c r="C74" s="26">
        <v>11625.231888</v>
      </c>
      <c r="D74" s="25">
        <v>175.77600000000001</v>
      </c>
      <c r="E74" s="26">
        <v>7683.3450000000003</v>
      </c>
      <c r="F74" s="27">
        <f t="shared" si="16"/>
        <v>96.312000000000012</v>
      </c>
      <c r="G74" s="27">
        <f t="shared" si="16"/>
        <v>3941.886888</v>
      </c>
      <c r="H74" s="28">
        <f>'[3]08-2021'!P80</f>
        <v>0</v>
      </c>
      <c r="I74" s="76">
        <f t="shared" si="17"/>
        <v>96.312000000000012</v>
      </c>
      <c r="J74" s="77">
        <f t="shared" si="13"/>
        <v>40.928304759531521</v>
      </c>
      <c r="K74" s="93">
        <v>3.78</v>
      </c>
      <c r="L74" s="77">
        <f t="shared" si="14"/>
        <v>74.304000000000002</v>
      </c>
      <c r="M74" s="77">
        <f t="shared" si="18"/>
        <v>54.891579029033224</v>
      </c>
      <c r="N74" s="77">
        <f t="shared" si="18"/>
        <v>24.779587643721861</v>
      </c>
      <c r="O74" s="77">
        <f t="shared" si="18"/>
        <v>20.838412173000798</v>
      </c>
      <c r="P74" s="77">
        <f t="shared" si="18"/>
        <v>33.00825719663063</v>
      </c>
      <c r="Q74" s="77">
        <f t="shared" si="18"/>
        <v>31.669049356028033</v>
      </c>
      <c r="R74" s="77">
        <f t="shared" si="19"/>
        <v>74.304000000000002</v>
      </c>
      <c r="S74" s="10">
        <f t="shared" si="15"/>
        <v>0</v>
      </c>
      <c r="T74" s="79">
        <f t="shared" si="20"/>
        <v>0</v>
      </c>
      <c r="U74" s="99">
        <f t="shared" si="21"/>
        <v>0</v>
      </c>
      <c r="V74" s="99">
        <f t="shared" si="22"/>
        <v>0</v>
      </c>
    </row>
    <row r="75" spans="1:22" x14ac:dyDescent="0.25">
      <c r="A75" s="24">
        <f>'[3]08-2021'!A81</f>
        <v>44411.916666666497</v>
      </c>
      <c r="B75" s="25">
        <v>356.15499999999997</v>
      </c>
      <c r="C75" s="26">
        <v>13366.140995</v>
      </c>
      <c r="D75" s="25">
        <v>205.24</v>
      </c>
      <c r="E75" s="26">
        <v>8769.0840000000007</v>
      </c>
      <c r="F75" s="27">
        <f t="shared" si="16"/>
        <v>150.91499999999996</v>
      </c>
      <c r="G75" s="27">
        <f t="shared" si="16"/>
        <v>4597.056994999999</v>
      </c>
      <c r="H75" s="28">
        <f>'[3]08-2021'!P81</f>
        <v>2.1100000000000136</v>
      </c>
      <c r="I75" s="76">
        <f t="shared" si="17"/>
        <v>148.80499999999995</v>
      </c>
      <c r="J75" s="77">
        <f t="shared" si="13"/>
        <v>30.461233111354073</v>
      </c>
      <c r="K75" s="93">
        <v>3.78</v>
      </c>
      <c r="L75" s="77">
        <f t="shared" si="14"/>
        <v>74.304000000000002</v>
      </c>
      <c r="M75" s="77">
        <f t="shared" si="18"/>
        <v>54.891579029033224</v>
      </c>
      <c r="N75" s="77">
        <f t="shared" si="18"/>
        <v>24.779587643721861</v>
      </c>
      <c r="O75" s="77">
        <f t="shared" si="18"/>
        <v>20.838412173000798</v>
      </c>
      <c r="P75" s="77">
        <f t="shared" si="18"/>
        <v>33.00825719663063</v>
      </c>
      <c r="Q75" s="77">
        <f t="shared" si="18"/>
        <v>31.669049356028033</v>
      </c>
      <c r="R75" s="77">
        <f t="shared" si="19"/>
        <v>74.304000000000002</v>
      </c>
      <c r="S75" s="10">
        <f t="shared" si="15"/>
        <v>0</v>
      </c>
      <c r="T75" s="79">
        <f t="shared" si="20"/>
        <v>0</v>
      </c>
      <c r="U75" s="99">
        <f t="shared" si="21"/>
        <v>0</v>
      </c>
      <c r="V75" s="99">
        <f t="shared" si="22"/>
        <v>0</v>
      </c>
    </row>
    <row r="76" spans="1:22" x14ac:dyDescent="0.25">
      <c r="A76" s="24">
        <f>'[3]08-2021'!A82</f>
        <v>44411.958333333161</v>
      </c>
      <c r="B76" s="25">
        <v>437.04700000000003</v>
      </c>
      <c r="C76" s="26">
        <v>15170.338417000001</v>
      </c>
      <c r="D76" s="25">
        <v>245.495</v>
      </c>
      <c r="E76" s="26">
        <v>9213.1820000000007</v>
      </c>
      <c r="F76" s="27">
        <f t="shared" si="16"/>
        <v>191.55200000000002</v>
      </c>
      <c r="G76" s="27">
        <f t="shared" si="16"/>
        <v>5957.1564170000001</v>
      </c>
      <c r="H76" s="28">
        <f>'[3]08-2021'!P82</f>
        <v>50.309999999999832</v>
      </c>
      <c r="I76" s="76">
        <f t="shared" si="17"/>
        <v>141.24200000000019</v>
      </c>
      <c r="J76" s="77">
        <f t="shared" si="13"/>
        <v>31.099421655738386</v>
      </c>
      <c r="K76" s="93">
        <v>3.78</v>
      </c>
      <c r="L76" s="77">
        <f t="shared" si="14"/>
        <v>74.304000000000002</v>
      </c>
      <c r="M76" s="77">
        <f t="shared" si="18"/>
        <v>54.891579029033224</v>
      </c>
      <c r="N76" s="77">
        <f t="shared" si="18"/>
        <v>24.779587643721861</v>
      </c>
      <c r="O76" s="77">
        <f t="shared" si="18"/>
        <v>20.838412173000798</v>
      </c>
      <c r="P76" s="77">
        <f t="shared" si="18"/>
        <v>33.00825719663063</v>
      </c>
      <c r="Q76" s="77">
        <f t="shared" si="18"/>
        <v>31.669049356028033</v>
      </c>
      <c r="R76" s="77">
        <f t="shared" si="19"/>
        <v>74.304000000000002</v>
      </c>
      <c r="S76" s="10">
        <f t="shared" si="15"/>
        <v>0</v>
      </c>
      <c r="T76" s="79">
        <f t="shared" si="20"/>
        <v>0</v>
      </c>
      <c r="U76" s="99">
        <f t="shared" si="21"/>
        <v>0</v>
      </c>
      <c r="V76" s="99">
        <f t="shared" si="22"/>
        <v>0</v>
      </c>
    </row>
    <row r="77" spans="1:22" x14ac:dyDescent="0.25">
      <c r="A77" s="24">
        <f>'[3]08-2021'!A83</f>
        <v>44411.999999999825</v>
      </c>
      <c r="B77" s="25">
        <v>292.56599999999997</v>
      </c>
      <c r="C77" s="26">
        <v>10446.361596000001</v>
      </c>
      <c r="D77" s="25">
        <v>276.05</v>
      </c>
      <c r="E77" s="26">
        <v>9581.9709999999995</v>
      </c>
      <c r="F77" s="27">
        <f t="shared" si="16"/>
        <v>16.515999999999963</v>
      </c>
      <c r="G77" s="27">
        <f t="shared" si="16"/>
        <v>864.3905960000011</v>
      </c>
      <c r="H77" s="28">
        <f>'[3]08-2021'!P83</f>
        <v>12.409999999999854</v>
      </c>
      <c r="I77" s="76">
        <f t="shared" si="17"/>
        <v>4.1060000000001082</v>
      </c>
      <c r="J77" s="77">
        <f t="shared" si="13"/>
        <v>52.336558246548982</v>
      </c>
      <c r="K77" s="93">
        <v>3.78</v>
      </c>
      <c r="L77" s="77">
        <f t="shared" si="14"/>
        <v>74.304000000000002</v>
      </c>
      <c r="M77" s="77">
        <f t="shared" si="18"/>
        <v>54.891579029033224</v>
      </c>
      <c r="N77" s="77">
        <f t="shared" si="18"/>
        <v>24.779587643721861</v>
      </c>
      <c r="O77" s="77">
        <f t="shared" si="18"/>
        <v>20.838412173000798</v>
      </c>
      <c r="P77" s="77">
        <f t="shared" si="18"/>
        <v>33.00825719663063</v>
      </c>
      <c r="Q77" s="77">
        <f t="shared" si="18"/>
        <v>31.669049356028033</v>
      </c>
      <c r="R77" s="77">
        <f t="shared" si="19"/>
        <v>74.304000000000002</v>
      </c>
      <c r="S77" s="10">
        <f t="shared" si="15"/>
        <v>0</v>
      </c>
      <c r="T77" s="79">
        <f t="shared" si="20"/>
        <v>0</v>
      </c>
      <c r="U77" s="99">
        <f t="shared" si="21"/>
        <v>0</v>
      </c>
      <c r="V77" s="99">
        <f t="shared" si="22"/>
        <v>0</v>
      </c>
    </row>
    <row r="78" spans="1:22" x14ac:dyDescent="0.25">
      <c r="A78" s="24">
        <f>'[3]08-2021'!A84</f>
        <v>44412.04166666649</v>
      </c>
      <c r="B78" s="25">
        <v>268.38900000000001</v>
      </c>
      <c r="C78" s="26">
        <v>7239.793275</v>
      </c>
      <c r="D78" s="25">
        <v>166.5</v>
      </c>
      <c r="E78" s="26">
        <v>5945.049</v>
      </c>
      <c r="F78" s="27">
        <f t="shared" si="16"/>
        <v>101.88900000000001</v>
      </c>
      <c r="G78" s="27">
        <f t="shared" si="16"/>
        <v>1294.744275</v>
      </c>
      <c r="H78" s="28">
        <f>'[3]08-2021'!P84</f>
        <v>7.6599999999999682</v>
      </c>
      <c r="I78" s="76">
        <f t="shared" si="17"/>
        <v>94.229000000000042</v>
      </c>
      <c r="J78" s="77">
        <f t="shared" si="13"/>
        <v>12.707399964667431</v>
      </c>
      <c r="K78" s="93">
        <v>3.93</v>
      </c>
      <c r="L78" s="77">
        <f t="shared" si="14"/>
        <v>75.924000000000007</v>
      </c>
      <c r="M78" s="77">
        <f t="shared" si="18"/>
        <v>54.891579029033224</v>
      </c>
      <c r="N78" s="77">
        <f t="shared" si="18"/>
        <v>24.779587643721861</v>
      </c>
      <c r="O78" s="77">
        <f t="shared" si="18"/>
        <v>20.838412173000798</v>
      </c>
      <c r="P78" s="77">
        <f t="shared" si="18"/>
        <v>33.00825719663063</v>
      </c>
      <c r="Q78" s="77">
        <f t="shared" si="18"/>
        <v>31.669049356028033</v>
      </c>
      <c r="R78" s="77">
        <f t="shared" si="19"/>
        <v>75.924000000000007</v>
      </c>
      <c r="S78" s="10">
        <f t="shared" si="15"/>
        <v>0</v>
      </c>
      <c r="T78" s="79">
        <f t="shared" si="20"/>
        <v>0</v>
      </c>
      <c r="U78" s="99">
        <f t="shared" si="21"/>
        <v>0</v>
      </c>
      <c r="V78" s="99">
        <f t="shared" si="22"/>
        <v>0</v>
      </c>
    </row>
    <row r="79" spans="1:22" x14ac:dyDescent="0.25">
      <c r="A79" s="24">
        <f>'[3]08-2021'!A85</f>
        <v>44412.083333333154</v>
      </c>
      <c r="B79" s="25">
        <v>191.00399999999999</v>
      </c>
      <c r="C79" s="26">
        <v>4625.3528640000004</v>
      </c>
      <c r="D79" s="25">
        <v>69.201999999999998</v>
      </c>
      <c r="E79" s="26">
        <v>1866.7180000000001</v>
      </c>
      <c r="F79" s="27">
        <f t="shared" si="16"/>
        <v>121.80199999999999</v>
      </c>
      <c r="G79" s="27">
        <f t="shared" si="16"/>
        <v>2758.6348640000006</v>
      </c>
      <c r="H79" s="28">
        <f>'[3]08-2021'!P85</f>
        <v>0</v>
      </c>
      <c r="I79" s="76">
        <f t="shared" si="17"/>
        <v>121.80199999999999</v>
      </c>
      <c r="J79" s="77">
        <f t="shared" si="13"/>
        <v>22.648518612173863</v>
      </c>
      <c r="K79" s="93">
        <v>3.93</v>
      </c>
      <c r="L79" s="77">
        <f t="shared" si="14"/>
        <v>75.924000000000007</v>
      </c>
      <c r="M79" s="77">
        <f t="shared" si="18"/>
        <v>54.891579029033224</v>
      </c>
      <c r="N79" s="77">
        <f t="shared" si="18"/>
        <v>24.779587643721861</v>
      </c>
      <c r="O79" s="77">
        <f t="shared" si="18"/>
        <v>20.838412173000798</v>
      </c>
      <c r="P79" s="77">
        <f t="shared" si="18"/>
        <v>33.00825719663063</v>
      </c>
      <c r="Q79" s="77">
        <f t="shared" si="18"/>
        <v>31.669049356028033</v>
      </c>
      <c r="R79" s="77">
        <f t="shared" si="19"/>
        <v>75.924000000000007</v>
      </c>
      <c r="S79" s="10">
        <f t="shared" si="15"/>
        <v>0</v>
      </c>
      <c r="T79" s="79">
        <f t="shared" si="20"/>
        <v>0</v>
      </c>
      <c r="U79" s="99">
        <f t="shared" si="21"/>
        <v>0</v>
      </c>
      <c r="V79" s="99">
        <f t="shared" si="22"/>
        <v>0</v>
      </c>
    </row>
    <row r="80" spans="1:22" x14ac:dyDescent="0.25">
      <c r="A80" s="24">
        <f>'[3]08-2021'!A86</f>
        <v>44412.124999999818</v>
      </c>
      <c r="B80" s="25">
        <v>172.71299999999999</v>
      </c>
      <c r="C80" s="26">
        <v>4093.125387</v>
      </c>
      <c r="D80" s="25">
        <v>0</v>
      </c>
      <c r="E80" s="26">
        <v>0</v>
      </c>
      <c r="F80" s="27">
        <f t="shared" si="16"/>
        <v>172.71299999999999</v>
      </c>
      <c r="G80" s="27">
        <f t="shared" si="16"/>
        <v>4093.125387</v>
      </c>
      <c r="H80" s="28">
        <f>'[3]08-2021'!P86</f>
        <v>0</v>
      </c>
      <c r="I80" s="76">
        <f t="shared" si="17"/>
        <v>172.71299999999999</v>
      </c>
      <c r="J80" s="77">
        <f t="shared" si="13"/>
        <v>23.699000000000002</v>
      </c>
      <c r="K80" s="93">
        <v>3.93</v>
      </c>
      <c r="L80" s="77">
        <f t="shared" si="14"/>
        <v>75.924000000000007</v>
      </c>
      <c r="M80" s="77">
        <f t="shared" si="18"/>
        <v>54.891579029033224</v>
      </c>
      <c r="N80" s="77">
        <f t="shared" si="18"/>
        <v>24.779587643721861</v>
      </c>
      <c r="O80" s="77">
        <f t="shared" si="18"/>
        <v>20.838412173000798</v>
      </c>
      <c r="P80" s="77">
        <f t="shared" si="18"/>
        <v>33.00825719663063</v>
      </c>
      <c r="Q80" s="77">
        <f t="shared" si="18"/>
        <v>31.669049356028033</v>
      </c>
      <c r="R80" s="77">
        <f t="shared" si="19"/>
        <v>75.924000000000007</v>
      </c>
      <c r="S80" s="10">
        <f t="shared" si="15"/>
        <v>0</v>
      </c>
      <c r="T80" s="79">
        <f t="shared" si="20"/>
        <v>0</v>
      </c>
      <c r="U80" s="99">
        <f t="shared" si="21"/>
        <v>0</v>
      </c>
      <c r="V80" s="99">
        <f t="shared" si="22"/>
        <v>0</v>
      </c>
    </row>
    <row r="81" spans="1:22" x14ac:dyDescent="0.25">
      <c r="A81" s="24">
        <f>'[3]08-2021'!A87</f>
        <v>44412.166666666482</v>
      </c>
      <c r="B81" s="25">
        <v>196.72399999999999</v>
      </c>
      <c r="C81" s="26">
        <v>4602.9481519999999</v>
      </c>
      <c r="D81" s="25">
        <v>0</v>
      </c>
      <c r="E81" s="26">
        <v>0</v>
      </c>
      <c r="F81" s="27">
        <f t="shared" si="16"/>
        <v>196.72399999999999</v>
      </c>
      <c r="G81" s="27">
        <f t="shared" si="16"/>
        <v>4602.9481519999999</v>
      </c>
      <c r="H81" s="28">
        <f>'[3]08-2021'!P87</f>
        <v>0</v>
      </c>
      <c r="I81" s="76">
        <f t="shared" si="17"/>
        <v>196.72399999999999</v>
      </c>
      <c r="J81" s="77">
        <f t="shared" si="13"/>
        <v>23.398</v>
      </c>
      <c r="K81" s="93">
        <v>3.93</v>
      </c>
      <c r="L81" s="77">
        <f t="shared" si="14"/>
        <v>75.924000000000007</v>
      </c>
      <c r="M81" s="77">
        <f t="shared" si="18"/>
        <v>54.891579029033224</v>
      </c>
      <c r="N81" s="77">
        <f t="shared" si="18"/>
        <v>24.779587643721861</v>
      </c>
      <c r="O81" s="77">
        <f t="shared" si="18"/>
        <v>20.838412173000798</v>
      </c>
      <c r="P81" s="77">
        <f t="shared" si="18"/>
        <v>33.00825719663063</v>
      </c>
      <c r="Q81" s="77">
        <f t="shared" si="18"/>
        <v>31.669049356028033</v>
      </c>
      <c r="R81" s="77">
        <f t="shared" si="19"/>
        <v>75.924000000000007</v>
      </c>
      <c r="S81" s="10">
        <f t="shared" si="15"/>
        <v>0</v>
      </c>
      <c r="T81" s="79">
        <f t="shared" si="20"/>
        <v>0</v>
      </c>
      <c r="U81" s="99">
        <f t="shared" si="21"/>
        <v>0</v>
      </c>
      <c r="V81" s="99">
        <f t="shared" si="22"/>
        <v>0</v>
      </c>
    </row>
    <row r="82" spans="1:22" x14ac:dyDescent="0.25">
      <c r="A82" s="24">
        <f>'[3]08-2021'!A88</f>
        <v>44412.208333333147</v>
      </c>
      <c r="B82" s="25">
        <v>236.821</v>
      </c>
      <c r="C82" s="26">
        <v>5531.428097</v>
      </c>
      <c r="D82" s="25">
        <v>0</v>
      </c>
      <c r="E82" s="26">
        <v>0</v>
      </c>
      <c r="F82" s="27">
        <f t="shared" si="16"/>
        <v>236.821</v>
      </c>
      <c r="G82" s="27">
        <f t="shared" si="16"/>
        <v>5531.428097</v>
      </c>
      <c r="H82" s="28">
        <f>'[3]08-2021'!P88</f>
        <v>0</v>
      </c>
      <c r="I82" s="76">
        <f t="shared" si="17"/>
        <v>236.821</v>
      </c>
      <c r="J82" s="77">
        <f t="shared" si="13"/>
        <v>23.356999999999999</v>
      </c>
      <c r="K82" s="93">
        <v>3.93</v>
      </c>
      <c r="L82" s="77">
        <f t="shared" si="14"/>
        <v>75.924000000000007</v>
      </c>
      <c r="M82" s="77">
        <f t="shared" si="18"/>
        <v>54.891579029033224</v>
      </c>
      <c r="N82" s="77">
        <f t="shared" si="18"/>
        <v>24.779587643721861</v>
      </c>
      <c r="O82" s="77">
        <f t="shared" si="18"/>
        <v>20.838412173000798</v>
      </c>
      <c r="P82" s="77">
        <f t="shared" si="18"/>
        <v>33.00825719663063</v>
      </c>
      <c r="Q82" s="77">
        <f t="shared" si="18"/>
        <v>31.669049356028033</v>
      </c>
      <c r="R82" s="77">
        <f t="shared" si="19"/>
        <v>75.924000000000007</v>
      </c>
      <c r="S82" s="10">
        <f t="shared" si="15"/>
        <v>0</v>
      </c>
      <c r="T82" s="79">
        <f t="shared" si="20"/>
        <v>0</v>
      </c>
      <c r="U82" s="99">
        <f t="shared" si="21"/>
        <v>0</v>
      </c>
      <c r="V82" s="99">
        <f t="shared" si="22"/>
        <v>0</v>
      </c>
    </row>
    <row r="83" spans="1:22" x14ac:dyDescent="0.25">
      <c r="A83" s="24">
        <f>'[3]08-2021'!A89</f>
        <v>44412.249999999811</v>
      </c>
      <c r="B83" s="25">
        <v>269.286</v>
      </c>
      <c r="C83" s="26">
        <v>6728.6492820000003</v>
      </c>
      <c r="D83" s="25">
        <v>70.094999999999999</v>
      </c>
      <c r="E83" s="26">
        <v>1637.213</v>
      </c>
      <c r="F83" s="27">
        <f t="shared" si="16"/>
        <v>199.191</v>
      </c>
      <c r="G83" s="27">
        <f t="shared" si="16"/>
        <v>5091.4362820000006</v>
      </c>
      <c r="H83" s="28">
        <f>'[3]08-2021'!P89</f>
        <v>0</v>
      </c>
      <c r="I83" s="76">
        <f t="shared" si="17"/>
        <v>199.191</v>
      </c>
      <c r="J83" s="77">
        <f t="shared" si="13"/>
        <v>25.560573931553137</v>
      </c>
      <c r="K83" s="93">
        <v>3.93</v>
      </c>
      <c r="L83" s="77">
        <f t="shared" si="14"/>
        <v>75.924000000000007</v>
      </c>
      <c r="M83" s="77">
        <f t="shared" si="18"/>
        <v>54.891579029033224</v>
      </c>
      <c r="N83" s="77">
        <f t="shared" si="18"/>
        <v>24.779587643721861</v>
      </c>
      <c r="O83" s="77">
        <f t="shared" si="18"/>
        <v>20.838412173000798</v>
      </c>
      <c r="P83" s="77">
        <f t="shared" si="18"/>
        <v>33.00825719663063</v>
      </c>
      <c r="Q83" s="77">
        <f t="shared" si="18"/>
        <v>31.669049356028033</v>
      </c>
      <c r="R83" s="77">
        <f t="shared" si="19"/>
        <v>75.924000000000007</v>
      </c>
      <c r="S83" s="10">
        <f t="shared" si="15"/>
        <v>0</v>
      </c>
      <c r="T83" s="79">
        <f t="shared" si="20"/>
        <v>0</v>
      </c>
      <c r="U83" s="99">
        <f t="shared" si="21"/>
        <v>0</v>
      </c>
      <c r="V83" s="99">
        <f t="shared" si="22"/>
        <v>0</v>
      </c>
    </row>
    <row r="84" spans="1:22" x14ac:dyDescent="0.25">
      <c r="A84" s="24">
        <f>'[3]08-2021'!A90</f>
        <v>44412.291666666475</v>
      </c>
      <c r="B84" s="25">
        <v>280.916</v>
      </c>
      <c r="C84" s="26">
        <v>7139.7610560000003</v>
      </c>
      <c r="D84" s="25">
        <v>132.84</v>
      </c>
      <c r="E84" s="26">
        <v>3319.2829999999999</v>
      </c>
      <c r="F84" s="27">
        <f t="shared" si="16"/>
        <v>148.07599999999999</v>
      </c>
      <c r="G84" s="27">
        <f t="shared" si="16"/>
        <v>3820.4780560000004</v>
      </c>
      <c r="H84" s="28">
        <f>'[3]08-2021'!P90</f>
        <v>0</v>
      </c>
      <c r="I84" s="76">
        <f t="shared" si="17"/>
        <v>148.07599999999999</v>
      </c>
      <c r="J84" s="77">
        <f t="shared" si="13"/>
        <v>25.800791863637595</v>
      </c>
      <c r="K84" s="93">
        <v>3.93</v>
      </c>
      <c r="L84" s="77">
        <f t="shared" si="14"/>
        <v>75.924000000000007</v>
      </c>
      <c r="M84" s="77">
        <f t="shared" si="18"/>
        <v>54.891579029033224</v>
      </c>
      <c r="N84" s="77">
        <f t="shared" si="18"/>
        <v>24.779587643721861</v>
      </c>
      <c r="O84" s="77">
        <f t="shared" si="18"/>
        <v>20.838412173000798</v>
      </c>
      <c r="P84" s="77">
        <f t="shared" si="18"/>
        <v>33.00825719663063</v>
      </c>
      <c r="Q84" s="77">
        <f t="shared" si="18"/>
        <v>31.669049356028033</v>
      </c>
      <c r="R84" s="77">
        <f t="shared" si="19"/>
        <v>75.924000000000007</v>
      </c>
      <c r="S84" s="10">
        <f t="shared" si="15"/>
        <v>0</v>
      </c>
      <c r="T84" s="79">
        <f t="shared" si="20"/>
        <v>0</v>
      </c>
      <c r="U84" s="99">
        <f t="shared" si="21"/>
        <v>0</v>
      </c>
      <c r="V84" s="99">
        <f t="shared" si="22"/>
        <v>0</v>
      </c>
    </row>
    <row r="85" spans="1:22" x14ac:dyDescent="0.25">
      <c r="A85" s="24">
        <f>'[3]08-2021'!A91</f>
        <v>44412.333333333139</v>
      </c>
      <c r="B85" s="25">
        <v>246.14599999999999</v>
      </c>
      <c r="C85" s="26">
        <v>6570.8674700000001</v>
      </c>
      <c r="D85" s="25">
        <v>188.76900000000001</v>
      </c>
      <c r="E85" s="26">
        <v>4797.7479999999996</v>
      </c>
      <c r="F85" s="27">
        <f t="shared" si="16"/>
        <v>57.376999999999981</v>
      </c>
      <c r="G85" s="27">
        <f t="shared" si="16"/>
        <v>1773.1194700000005</v>
      </c>
      <c r="H85" s="28">
        <f>'[3]08-2021'!P91</f>
        <v>0</v>
      </c>
      <c r="I85" s="76">
        <f t="shared" si="17"/>
        <v>57.376999999999981</v>
      </c>
      <c r="J85" s="77">
        <f t="shared" si="13"/>
        <v>30.902965822542154</v>
      </c>
      <c r="K85" s="93">
        <v>3.93</v>
      </c>
      <c r="L85" s="77">
        <f t="shared" si="14"/>
        <v>75.924000000000007</v>
      </c>
      <c r="M85" s="77">
        <f t="shared" si="18"/>
        <v>54.891579029033224</v>
      </c>
      <c r="N85" s="77">
        <f t="shared" si="18"/>
        <v>24.779587643721861</v>
      </c>
      <c r="O85" s="77">
        <f t="shared" si="18"/>
        <v>20.838412173000798</v>
      </c>
      <c r="P85" s="77">
        <f t="shared" si="18"/>
        <v>33.00825719663063</v>
      </c>
      <c r="Q85" s="77">
        <f t="shared" si="18"/>
        <v>31.669049356028033</v>
      </c>
      <c r="R85" s="77">
        <f t="shared" si="19"/>
        <v>75.924000000000007</v>
      </c>
      <c r="S85" s="10">
        <f t="shared" si="15"/>
        <v>0</v>
      </c>
      <c r="T85" s="79">
        <f t="shared" si="20"/>
        <v>0</v>
      </c>
      <c r="U85" s="99">
        <f t="shared" si="21"/>
        <v>0</v>
      </c>
      <c r="V85" s="99">
        <f t="shared" si="22"/>
        <v>0</v>
      </c>
    </row>
    <row r="86" spans="1:22" x14ac:dyDescent="0.25">
      <c r="A86" s="24">
        <f>'[3]08-2021'!A92</f>
        <v>44412.374999999804</v>
      </c>
      <c r="B86" s="25">
        <v>242.12899999999999</v>
      </c>
      <c r="C86" s="26">
        <v>7723.1887129999996</v>
      </c>
      <c r="D86" s="25">
        <v>158.51400000000001</v>
      </c>
      <c r="E86" s="26">
        <v>4231.5309999999999</v>
      </c>
      <c r="F86" s="27">
        <f t="shared" si="16"/>
        <v>83.614999999999981</v>
      </c>
      <c r="G86" s="27">
        <f t="shared" si="16"/>
        <v>3491.6577129999996</v>
      </c>
      <c r="H86" s="28">
        <f>'[3]08-2021'!P92</f>
        <v>29.75</v>
      </c>
      <c r="I86" s="76">
        <f t="shared" si="17"/>
        <v>53.864999999999981</v>
      </c>
      <c r="J86" s="77">
        <f t="shared" si="13"/>
        <v>41.758747987801236</v>
      </c>
      <c r="K86" s="93">
        <v>3.93</v>
      </c>
      <c r="L86" s="77">
        <f t="shared" si="14"/>
        <v>75.924000000000007</v>
      </c>
      <c r="M86" s="77">
        <f t="shared" si="18"/>
        <v>54.891579029033224</v>
      </c>
      <c r="N86" s="77">
        <f t="shared" si="18"/>
        <v>24.779587643721861</v>
      </c>
      <c r="O86" s="77">
        <f t="shared" si="18"/>
        <v>20.838412173000798</v>
      </c>
      <c r="P86" s="77">
        <f t="shared" si="18"/>
        <v>33.00825719663063</v>
      </c>
      <c r="Q86" s="77">
        <f t="shared" si="18"/>
        <v>31.669049356028033</v>
      </c>
      <c r="R86" s="77">
        <f t="shared" si="19"/>
        <v>75.924000000000007</v>
      </c>
      <c r="S86" s="10">
        <f t="shared" si="15"/>
        <v>0</v>
      </c>
      <c r="T86" s="79">
        <f t="shared" si="20"/>
        <v>0</v>
      </c>
      <c r="U86" s="99">
        <f t="shared" si="21"/>
        <v>0</v>
      </c>
      <c r="V86" s="99">
        <f t="shared" si="22"/>
        <v>0</v>
      </c>
    </row>
    <row r="87" spans="1:22" x14ac:dyDescent="0.25">
      <c r="A87" s="24">
        <f>'[3]08-2021'!A93</f>
        <v>44412.416666666468</v>
      </c>
      <c r="B87" s="25">
        <v>313.79199999999997</v>
      </c>
      <c r="C87" s="26">
        <v>9210.4227840000003</v>
      </c>
      <c r="D87" s="25">
        <v>127.166</v>
      </c>
      <c r="E87" s="26">
        <v>4056.201</v>
      </c>
      <c r="F87" s="27">
        <f t="shared" si="16"/>
        <v>186.62599999999998</v>
      </c>
      <c r="G87" s="27">
        <f t="shared" si="16"/>
        <v>5154.2217840000003</v>
      </c>
      <c r="H87" s="28">
        <f>'[3]08-2021'!P93</f>
        <v>36.120000000000005</v>
      </c>
      <c r="I87" s="76">
        <f t="shared" si="17"/>
        <v>150.50599999999997</v>
      </c>
      <c r="J87" s="77">
        <f t="shared" si="13"/>
        <v>27.617919175248897</v>
      </c>
      <c r="K87" s="93">
        <v>3.93</v>
      </c>
      <c r="L87" s="77">
        <f t="shared" si="14"/>
        <v>75.924000000000007</v>
      </c>
      <c r="M87" s="77">
        <f t="shared" ref="M87:Q102" si="23">IF(M84=0,0,M$5/M$3)</f>
        <v>54.891579029033224</v>
      </c>
      <c r="N87" s="77">
        <f t="shared" si="23"/>
        <v>24.779587643721861</v>
      </c>
      <c r="O87" s="77">
        <f t="shared" si="23"/>
        <v>20.838412173000798</v>
      </c>
      <c r="P87" s="77">
        <f t="shared" si="23"/>
        <v>33.00825719663063</v>
      </c>
      <c r="Q87" s="77">
        <f t="shared" si="23"/>
        <v>31.669049356028033</v>
      </c>
      <c r="R87" s="77">
        <f t="shared" si="19"/>
        <v>75.924000000000007</v>
      </c>
      <c r="S87" s="10">
        <f t="shared" si="15"/>
        <v>0</v>
      </c>
      <c r="T87" s="79">
        <f t="shared" si="20"/>
        <v>0</v>
      </c>
      <c r="U87" s="99">
        <f t="shared" si="21"/>
        <v>0</v>
      </c>
      <c r="V87" s="99">
        <f t="shared" si="22"/>
        <v>0</v>
      </c>
    </row>
    <row r="88" spans="1:22" x14ac:dyDescent="0.25">
      <c r="A88" s="24">
        <f>'[3]08-2021'!A94</f>
        <v>44412.458333333132</v>
      </c>
      <c r="B88" s="25">
        <v>385.95800000000003</v>
      </c>
      <c r="C88" s="26">
        <v>11541.688032</v>
      </c>
      <c r="D88" s="25">
        <v>193.38</v>
      </c>
      <c r="E88" s="26">
        <v>5676.09</v>
      </c>
      <c r="F88" s="27">
        <f t="shared" si="16"/>
        <v>192.57800000000003</v>
      </c>
      <c r="G88" s="27">
        <f t="shared" si="16"/>
        <v>5865.5980319999999</v>
      </c>
      <c r="H88" s="28">
        <f>'[3]08-2021'!P94</f>
        <v>70.949999999999932</v>
      </c>
      <c r="I88" s="76">
        <f t="shared" si="17"/>
        <v>121.6280000000001</v>
      </c>
      <c r="J88" s="77">
        <f t="shared" si="13"/>
        <v>30.458297583316885</v>
      </c>
      <c r="K88" s="93">
        <v>3.93</v>
      </c>
      <c r="L88" s="77">
        <f t="shared" si="14"/>
        <v>75.924000000000007</v>
      </c>
      <c r="M88" s="77">
        <f t="shared" si="23"/>
        <v>54.891579029033224</v>
      </c>
      <c r="N88" s="77">
        <f t="shared" si="23"/>
        <v>24.779587643721861</v>
      </c>
      <c r="O88" s="77">
        <f t="shared" si="23"/>
        <v>20.838412173000798</v>
      </c>
      <c r="P88" s="77">
        <f t="shared" si="23"/>
        <v>33.00825719663063</v>
      </c>
      <c r="Q88" s="77">
        <f t="shared" si="23"/>
        <v>31.669049356028033</v>
      </c>
      <c r="R88" s="77">
        <f t="shared" si="19"/>
        <v>75.924000000000007</v>
      </c>
      <c r="S88" s="10">
        <f t="shared" si="15"/>
        <v>0</v>
      </c>
      <c r="T88" s="79">
        <f t="shared" si="20"/>
        <v>0</v>
      </c>
      <c r="U88" s="99">
        <f t="shared" si="21"/>
        <v>0</v>
      </c>
      <c r="V88" s="99">
        <f t="shared" si="22"/>
        <v>0</v>
      </c>
    </row>
    <row r="89" spans="1:22" x14ac:dyDescent="0.25">
      <c r="A89" s="24">
        <f>'[3]08-2021'!A95</f>
        <v>44412.499999999796</v>
      </c>
      <c r="B89" s="25">
        <v>402.44299999999998</v>
      </c>
      <c r="C89" s="26">
        <v>12781.589679999999</v>
      </c>
      <c r="D89" s="25">
        <v>202.20400000000001</v>
      </c>
      <c r="E89" s="26">
        <v>6046.7020000000002</v>
      </c>
      <c r="F89" s="27">
        <f t="shared" si="16"/>
        <v>200.23899999999998</v>
      </c>
      <c r="G89" s="27">
        <f t="shared" si="16"/>
        <v>6734.8876799999989</v>
      </c>
      <c r="H89" s="28">
        <f>'[3]08-2021'!P95</f>
        <v>79.92999999999995</v>
      </c>
      <c r="I89" s="76">
        <f t="shared" si="17"/>
        <v>120.30900000000003</v>
      </c>
      <c r="J89" s="77">
        <f t="shared" si="13"/>
        <v>33.634245476655394</v>
      </c>
      <c r="K89" s="93">
        <v>3.93</v>
      </c>
      <c r="L89" s="77">
        <f t="shared" si="14"/>
        <v>75.924000000000007</v>
      </c>
      <c r="M89" s="77">
        <f t="shared" si="23"/>
        <v>54.891579029033224</v>
      </c>
      <c r="N89" s="77">
        <f t="shared" si="23"/>
        <v>24.779587643721861</v>
      </c>
      <c r="O89" s="77">
        <f t="shared" si="23"/>
        <v>20.838412173000798</v>
      </c>
      <c r="P89" s="77">
        <f t="shared" si="23"/>
        <v>33.00825719663063</v>
      </c>
      <c r="Q89" s="77">
        <f t="shared" si="23"/>
        <v>31.669049356028033</v>
      </c>
      <c r="R89" s="77">
        <f t="shared" si="19"/>
        <v>75.924000000000007</v>
      </c>
      <c r="S89" s="10">
        <f t="shared" si="15"/>
        <v>0</v>
      </c>
      <c r="T89" s="79">
        <f t="shared" si="20"/>
        <v>0</v>
      </c>
      <c r="U89" s="99">
        <f t="shared" si="21"/>
        <v>0</v>
      </c>
      <c r="V89" s="99">
        <f t="shared" si="22"/>
        <v>0</v>
      </c>
    </row>
    <row r="90" spans="1:22" x14ac:dyDescent="0.25">
      <c r="A90" s="24">
        <f>'[3]08-2021'!A96</f>
        <v>44412.541666666461</v>
      </c>
      <c r="B90" s="25">
        <v>398.40100000000001</v>
      </c>
      <c r="C90" s="26">
        <v>14538.847693</v>
      </c>
      <c r="D90" s="25">
        <v>210.91</v>
      </c>
      <c r="E90" s="26">
        <v>6698.5020000000004</v>
      </c>
      <c r="F90" s="27">
        <f t="shared" si="16"/>
        <v>187.49100000000001</v>
      </c>
      <c r="G90" s="27">
        <f t="shared" si="16"/>
        <v>7840.3456929999993</v>
      </c>
      <c r="H90" s="28">
        <f>'[3]08-2021'!P96</f>
        <v>115.3900000000001</v>
      </c>
      <c r="I90" s="76">
        <f t="shared" si="17"/>
        <v>72.100999999999914</v>
      </c>
      <c r="J90" s="77">
        <f t="shared" si="13"/>
        <v>41.817184254177526</v>
      </c>
      <c r="K90" s="93">
        <v>3.93</v>
      </c>
      <c r="L90" s="77">
        <f t="shared" si="14"/>
        <v>75.924000000000007</v>
      </c>
      <c r="M90" s="77">
        <f t="shared" si="23"/>
        <v>54.891579029033224</v>
      </c>
      <c r="N90" s="77">
        <f t="shared" si="23"/>
        <v>24.779587643721861</v>
      </c>
      <c r="O90" s="77">
        <f t="shared" si="23"/>
        <v>20.838412173000798</v>
      </c>
      <c r="P90" s="77">
        <f t="shared" si="23"/>
        <v>33.00825719663063</v>
      </c>
      <c r="Q90" s="77">
        <f t="shared" si="23"/>
        <v>31.669049356028033</v>
      </c>
      <c r="R90" s="77">
        <f t="shared" si="19"/>
        <v>75.924000000000007</v>
      </c>
      <c r="S90" s="10">
        <f t="shared" si="15"/>
        <v>0</v>
      </c>
      <c r="T90" s="79">
        <f t="shared" si="20"/>
        <v>0</v>
      </c>
      <c r="U90" s="99">
        <f t="shared" si="21"/>
        <v>0</v>
      </c>
      <c r="V90" s="99">
        <f t="shared" si="22"/>
        <v>0</v>
      </c>
    </row>
    <row r="91" spans="1:22" x14ac:dyDescent="0.25">
      <c r="A91" s="24">
        <f>'[3]08-2021'!A97</f>
        <v>44412.583333333125</v>
      </c>
      <c r="B91" s="25">
        <v>405.73099999999999</v>
      </c>
      <c r="C91" s="26">
        <v>13854.090726</v>
      </c>
      <c r="D91" s="25">
        <v>172.54</v>
      </c>
      <c r="E91" s="26">
        <v>6296.5029999999997</v>
      </c>
      <c r="F91" s="27">
        <f t="shared" si="16"/>
        <v>233.191</v>
      </c>
      <c r="G91" s="27">
        <f t="shared" si="16"/>
        <v>7557.5877260000007</v>
      </c>
      <c r="H91" s="28">
        <f>'[3]08-2021'!P97</f>
        <v>156.32999999999993</v>
      </c>
      <c r="I91" s="76">
        <f t="shared" si="17"/>
        <v>76.861000000000075</v>
      </c>
      <c r="J91" s="77">
        <f t="shared" si="13"/>
        <v>32.409431436033124</v>
      </c>
      <c r="K91" s="93">
        <v>3.93</v>
      </c>
      <c r="L91" s="77">
        <f t="shared" si="14"/>
        <v>75.924000000000007</v>
      </c>
      <c r="M91" s="77">
        <f t="shared" si="23"/>
        <v>54.891579029033224</v>
      </c>
      <c r="N91" s="77">
        <f t="shared" si="23"/>
        <v>24.779587643721861</v>
      </c>
      <c r="O91" s="77">
        <f t="shared" si="23"/>
        <v>20.838412173000798</v>
      </c>
      <c r="P91" s="77">
        <f t="shared" si="23"/>
        <v>33.00825719663063</v>
      </c>
      <c r="Q91" s="77">
        <f t="shared" si="23"/>
        <v>31.669049356028033</v>
      </c>
      <c r="R91" s="77">
        <f t="shared" si="19"/>
        <v>75.924000000000007</v>
      </c>
      <c r="S91" s="10">
        <f t="shared" si="15"/>
        <v>0</v>
      </c>
      <c r="T91" s="79">
        <f t="shared" si="20"/>
        <v>0</v>
      </c>
      <c r="U91" s="99">
        <f t="shared" si="21"/>
        <v>0</v>
      </c>
      <c r="V91" s="99">
        <f t="shared" si="22"/>
        <v>0</v>
      </c>
    </row>
    <row r="92" spans="1:22" x14ac:dyDescent="0.25">
      <c r="A92" s="24">
        <f>'[3]08-2021'!A98</f>
        <v>44412.624999999789</v>
      </c>
      <c r="B92" s="25">
        <v>426.19099999999997</v>
      </c>
      <c r="C92" s="26">
        <v>16723.308648999999</v>
      </c>
      <c r="D92" s="25">
        <v>139.95500000000001</v>
      </c>
      <c r="E92" s="26">
        <v>4778.9040000000005</v>
      </c>
      <c r="F92" s="27">
        <f t="shared" si="16"/>
        <v>286.23599999999999</v>
      </c>
      <c r="G92" s="27">
        <f t="shared" si="16"/>
        <v>11944.404648999998</v>
      </c>
      <c r="H92" s="28">
        <f>'[3]08-2021'!P98</f>
        <v>182.70000000000005</v>
      </c>
      <c r="I92" s="76">
        <f t="shared" si="17"/>
        <v>103.53599999999994</v>
      </c>
      <c r="J92" s="77">
        <f t="shared" si="13"/>
        <v>41.729218718120705</v>
      </c>
      <c r="K92" s="93">
        <v>3.93</v>
      </c>
      <c r="L92" s="77">
        <f t="shared" si="14"/>
        <v>75.924000000000007</v>
      </c>
      <c r="M92" s="77">
        <f t="shared" si="23"/>
        <v>54.891579029033224</v>
      </c>
      <c r="N92" s="77">
        <f t="shared" si="23"/>
        <v>24.779587643721861</v>
      </c>
      <c r="O92" s="77">
        <f t="shared" si="23"/>
        <v>20.838412173000798</v>
      </c>
      <c r="P92" s="77">
        <f t="shared" si="23"/>
        <v>33.00825719663063</v>
      </c>
      <c r="Q92" s="77">
        <f t="shared" si="23"/>
        <v>31.669049356028033</v>
      </c>
      <c r="R92" s="77">
        <f t="shared" si="19"/>
        <v>75.924000000000007</v>
      </c>
      <c r="S92" s="10">
        <f t="shared" si="15"/>
        <v>0</v>
      </c>
      <c r="T92" s="79">
        <f t="shared" si="20"/>
        <v>0</v>
      </c>
      <c r="U92" s="99">
        <f t="shared" si="21"/>
        <v>0</v>
      </c>
      <c r="V92" s="99">
        <f t="shared" si="22"/>
        <v>0</v>
      </c>
    </row>
    <row r="93" spans="1:22" x14ac:dyDescent="0.25">
      <c r="A93" s="24">
        <f>'[3]08-2021'!A99</f>
        <v>44412.666666666453</v>
      </c>
      <c r="B93" s="25">
        <v>437.94799999999998</v>
      </c>
      <c r="C93" s="26">
        <v>18057.033987999999</v>
      </c>
      <c r="D93" s="25">
        <v>133.785</v>
      </c>
      <c r="E93" s="26">
        <v>5249.59</v>
      </c>
      <c r="F93" s="27">
        <f t="shared" si="16"/>
        <v>304.16300000000001</v>
      </c>
      <c r="G93" s="27">
        <f t="shared" si="16"/>
        <v>12807.443987999999</v>
      </c>
      <c r="H93" s="28">
        <f>'[3]08-2021'!P99</f>
        <v>201.51</v>
      </c>
      <c r="I93" s="76">
        <f t="shared" si="17"/>
        <v>102.65300000000002</v>
      </c>
      <c r="J93" s="77">
        <f t="shared" si="13"/>
        <v>42.107172759342845</v>
      </c>
      <c r="K93" s="93">
        <v>3.93</v>
      </c>
      <c r="L93" s="77">
        <f t="shared" si="14"/>
        <v>75.924000000000007</v>
      </c>
      <c r="M93" s="77">
        <f t="shared" si="23"/>
        <v>54.891579029033224</v>
      </c>
      <c r="N93" s="77">
        <f t="shared" si="23"/>
        <v>24.779587643721861</v>
      </c>
      <c r="O93" s="77">
        <f t="shared" si="23"/>
        <v>20.838412173000798</v>
      </c>
      <c r="P93" s="77">
        <f t="shared" si="23"/>
        <v>33.00825719663063</v>
      </c>
      <c r="Q93" s="77">
        <f t="shared" si="23"/>
        <v>31.669049356028033</v>
      </c>
      <c r="R93" s="77">
        <f t="shared" si="19"/>
        <v>75.924000000000007</v>
      </c>
      <c r="S93" s="10">
        <f t="shared" si="15"/>
        <v>0</v>
      </c>
      <c r="T93" s="79">
        <f t="shared" si="20"/>
        <v>0</v>
      </c>
      <c r="U93" s="99">
        <f t="shared" si="21"/>
        <v>0</v>
      </c>
      <c r="V93" s="99">
        <f t="shared" si="22"/>
        <v>0</v>
      </c>
    </row>
    <row r="94" spans="1:22" x14ac:dyDescent="0.25">
      <c r="A94" s="24">
        <f>'[3]08-2021'!A100</f>
        <v>44412.708333333117</v>
      </c>
      <c r="B94" s="25">
        <v>477.93099999999998</v>
      </c>
      <c r="C94" s="26">
        <v>20570.150239999999</v>
      </c>
      <c r="D94" s="25">
        <v>127.61</v>
      </c>
      <c r="E94" s="26">
        <v>5261.4880000000003</v>
      </c>
      <c r="F94" s="27">
        <f t="shared" si="16"/>
        <v>350.32099999999997</v>
      </c>
      <c r="G94" s="27">
        <f t="shared" si="16"/>
        <v>15308.662239999998</v>
      </c>
      <c r="H94" s="28">
        <f>'[3]08-2021'!P100</f>
        <v>191.23000000000002</v>
      </c>
      <c r="I94" s="76">
        <f t="shared" si="17"/>
        <v>159.09099999999995</v>
      </c>
      <c r="J94" s="77">
        <f t="shared" si="13"/>
        <v>43.698956785348294</v>
      </c>
      <c r="K94" s="93">
        <v>3.93</v>
      </c>
      <c r="L94" s="77">
        <f t="shared" si="14"/>
        <v>75.924000000000007</v>
      </c>
      <c r="M94" s="77">
        <f t="shared" si="23"/>
        <v>54.891579029033224</v>
      </c>
      <c r="N94" s="77">
        <f t="shared" si="23"/>
        <v>24.779587643721861</v>
      </c>
      <c r="O94" s="77">
        <f t="shared" si="23"/>
        <v>20.838412173000798</v>
      </c>
      <c r="P94" s="77">
        <f t="shared" si="23"/>
        <v>33.00825719663063</v>
      </c>
      <c r="Q94" s="77">
        <f t="shared" si="23"/>
        <v>31.669049356028033</v>
      </c>
      <c r="R94" s="77">
        <f t="shared" si="19"/>
        <v>75.924000000000007</v>
      </c>
      <c r="S94" s="10">
        <f t="shared" si="15"/>
        <v>0</v>
      </c>
      <c r="T94" s="79">
        <f t="shared" si="20"/>
        <v>0</v>
      </c>
      <c r="U94" s="99">
        <f t="shared" si="21"/>
        <v>0</v>
      </c>
      <c r="V94" s="99">
        <f t="shared" si="22"/>
        <v>0</v>
      </c>
    </row>
    <row r="95" spans="1:22" x14ac:dyDescent="0.25">
      <c r="A95" s="24">
        <f>'[3]08-2021'!A101</f>
        <v>44412.749999999782</v>
      </c>
      <c r="B95" s="25">
        <v>465.47300000000001</v>
      </c>
      <c r="C95" s="26">
        <v>22257.056968000001</v>
      </c>
      <c r="D95" s="25">
        <v>178.26499999999999</v>
      </c>
      <c r="E95" s="26">
        <v>7672.5249999999996</v>
      </c>
      <c r="F95" s="27">
        <f t="shared" si="16"/>
        <v>287.20800000000003</v>
      </c>
      <c r="G95" s="27">
        <f t="shared" si="16"/>
        <v>14584.531968000001</v>
      </c>
      <c r="H95" s="28">
        <f>'[3]08-2021'!P101</f>
        <v>182.43999999999994</v>
      </c>
      <c r="I95" s="76">
        <f t="shared" si="17"/>
        <v>104.76800000000009</v>
      </c>
      <c r="J95" s="77">
        <f t="shared" si="13"/>
        <v>50.780382050639254</v>
      </c>
      <c r="K95" s="93">
        <v>3.93</v>
      </c>
      <c r="L95" s="77">
        <f t="shared" si="14"/>
        <v>75.924000000000007</v>
      </c>
      <c r="M95" s="77">
        <f t="shared" si="23"/>
        <v>54.891579029033224</v>
      </c>
      <c r="N95" s="77">
        <f t="shared" si="23"/>
        <v>24.779587643721861</v>
      </c>
      <c r="O95" s="77">
        <f t="shared" si="23"/>
        <v>20.838412173000798</v>
      </c>
      <c r="P95" s="77">
        <f t="shared" si="23"/>
        <v>33.00825719663063</v>
      </c>
      <c r="Q95" s="77">
        <f t="shared" si="23"/>
        <v>31.669049356028033</v>
      </c>
      <c r="R95" s="77">
        <f t="shared" si="19"/>
        <v>75.924000000000007</v>
      </c>
      <c r="S95" s="10">
        <f t="shared" si="15"/>
        <v>0</v>
      </c>
      <c r="T95" s="79">
        <f t="shared" si="20"/>
        <v>0</v>
      </c>
      <c r="U95" s="99">
        <f t="shared" si="21"/>
        <v>0</v>
      </c>
      <c r="V95" s="99">
        <f t="shared" si="22"/>
        <v>0</v>
      </c>
    </row>
    <row r="96" spans="1:22" x14ac:dyDescent="0.25">
      <c r="A96" s="24">
        <f>'[3]08-2021'!A102</f>
        <v>44412.791666666446</v>
      </c>
      <c r="B96" s="25">
        <v>413.89</v>
      </c>
      <c r="C96" s="26">
        <v>20734.23344</v>
      </c>
      <c r="D96" s="25">
        <v>174.465</v>
      </c>
      <c r="E96" s="26">
        <v>8342.2180000000008</v>
      </c>
      <c r="F96" s="27">
        <f t="shared" si="16"/>
        <v>239.42499999999998</v>
      </c>
      <c r="G96" s="27">
        <f t="shared" si="16"/>
        <v>12392.015439999999</v>
      </c>
      <c r="H96" s="28">
        <f>'[3]08-2021'!P102</f>
        <v>163.43999999999994</v>
      </c>
      <c r="I96" s="76">
        <f t="shared" si="17"/>
        <v>75.985000000000042</v>
      </c>
      <c r="J96" s="77">
        <f t="shared" si="13"/>
        <v>51.757399770282973</v>
      </c>
      <c r="K96" s="93">
        <v>3.93</v>
      </c>
      <c r="L96" s="77">
        <f t="shared" si="14"/>
        <v>75.924000000000007</v>
      </c>
      <c r="M96" s="77">
        <f t="shared" si="23"/>
        <v>54.891579029033224</v>
      </c>
      <c r="N96" s="77">
        <f t="shared" si="23"/>
        <v>24.779587643721861</v>
      </c>
      <c r="O96" s="77">
        <f t="shared" si="23"/>
        <v>20.838412173000798</v>
      </c>
      <c r="P96" s="77">
        <f t="shared" si="23"/>
        <v>33.00825719663063</v>
      </c>
      <c r="Q96" s="77">
        <f t="shared" si="23"/>
        <v>31.669049356028033</v>
      </c>
      <c r="R96" s="77">
        <f t="shared" si="19"/>
        <v>75.924000000000007</v>
      </c>
      <c r="S96" s="10">
        <f t="shared" si="15"/>
        <v>0</v>
      </c>
      <c r="T96" s="79">
        <f t="shared" si="20"/>
        <v>0</v>
      </c>
      <c r="U96" s="99">
        <f t="shared" si="21"/>
        <v>0</v>
      </c>
      <c r="V96" s="99">
        <f t="shared" si="22"/>
        <v>0</v>
      </c>
    </row>
    <row r="97" spans="1:22" x14ac:dyDescent="0.25">
      <c r="A97" s="24">
        <f>'[3]08-2021'!A103</f>
        <v>44412.83333333311</v>
      </c>
      <c r="B97" s="25">
        <v>403.89299999999997</v>
      </c>
      <c r="C97" s="26">
        <v>16120.177416</v>
      </c>
      <c r="D97" s="25">
        <v>141.315</v>
      </c>
      <c r="E97" s="26">
        <v>7079.3159999999998</v>
      </c>
      <c r="F97" s="27">
        <f t="shared" si="16"/>
        <v>262.57799999999997</v>
      </c>
      <c r="G97" s="27">
        <f t="shared" si="16"/>
        <v>9040.8614159999997</v>
      </c>
      <c r="H97" s="28">
        <f>'[3]08-2021'!P103</f>
        <v>137.49</v>
      </c>
      <c r="I97" s="76">
        <f t="shared" si="17"/>
        <v>125.08799999999997</v>
      </c>
      <c r="J97" s="77">
        <f t="shared" si="13"/>
        <v>34.431145853803443</v>
      </c>
      <c r="K97" s="93">
        <v>3.93</v>
      </c>
      <c r="L97" s="77">
        <f t="shared" si="14"/>
        <v>75.924000000000007</v>
      </c>
      <c r="M97" s="77">
        <f t="shared" si="23"/>
        <v>54.891579029033224</v>
      </c>
      <c r="N97" s="77">
        <f t="shared" si="23"/>
        <v>24.779587643721861</v>
      </c>
      <c r="O97" s="77">
        <f t="shared" si="23"/>
        <v>20.838412173000798</v>
      </c>
      <c r="P97" s="77">
        <f t="shared" si="23"/>
        <v>33.00825719663063</v>
      </c>
      <c r="Q97" s="77">
        <f t="shared" si="23"/>
        <v>31.669049356028033</v>
      </c>
      <c r="R97" s="77">
        <f t="shared" si="19"/>
        <v>75.924000000000007</v>
      </c>
      <c r="S97" s="10">
        <f t="shared" si="15"/>
        <v>0</v>
      </c>
      <c r="T97" s="79">
        <f t="shared" si="20"/>
        <v>0</v>
      </c>
      <c r="U97" s="99">
        <f t="shared" si="21"/>
        <v>0</v>
      </c>
      <c r="V97" s="99">
        <f t="shared" si="22"/>
        <v>0</v>
      </c>
    </row>
    <row r="98" spans="1:22" x14ac:dyDescent="0.25">
      <c r="A98" s="24">
        <f>'[3]08-2021'!A104</f>
        <v>44412.874999999774</v>
      </c>
      <c r="B98" s="25">
        <v>389.149</v>
      </c>
      <c r="C98" s="26">
        <v>16129.836901000001</v>
      </c>
      <c r="D98" s="25">
        <v>156.58500000000001</v>
      </c>
      <c r="E98" s="26">
        <v>6249.62</v>
      </c>
      <c r="F98" s="27">
        <f t="shared" si="16"/>
        <v>232.56399999999999</v>
      </c>
      <c r="G98" s="27">
        <f t="shared" si="16"/>
        <v>9880.2169009999998</v>
      </c>
      <c r="H98" s="28">
        <f>'[3]08-2021'!P104</f>
        <v>123.55999999999995</v>
      </c>
      <c r="I98" s="76">
        <f t="shared" si="17"/>
        <v>109.00400000000005</v>
      </c>
      <c r="J98" s="77">
        <f t="shared" si="13"/>
        <v>42.483862080975562</v>
      </c>
      <c r="K98" s="93">
        <v>3.93</v>
      </c>
      <c r="L98" s="77">
        <f t="shared" si="14"/>
        <v>75.924000000000007</v>
      </c>
      <c r="M98" s="77">
        <f t="shared" si="23"/>
        <v>54.891579029033224</v>
      </c>
      <c r="N98" s="77">
        <f t="shared" si="23"/>
        <v>24.779587643721861</v>
      </c>
      <c r="O98" s="77">
        <f t="shared" si="23"/>
        <v>20.838412173000798</v>
      </c>
      <c r="P98" s="77">
        <f t="shared" si="23"/>
        <v>33.00825719663063</v>
      </c>
      <c r="Q98" s="77">
        <f t="shared" si="23"/>
        <v>31.669049356028033</v>
      </c>
      <c r="R98" s="77">
        <f t="shared" si="19"/>
        <v>75.924000000000007</v>
      </c>
      <c r="S98" s="10">
        <f t="shared" si="15"/>
        <v>0</v>
      </c>
      <c r="T98" s="79">
        <f t="shared" si="20"/>
        <v>0</v>
      </c>
      <c r="U98" s="99">
        <f t="shared" si="21"/>
        <v>0</v>
      </c>
      <c r="V98" s="99">
        <f t="shared" si="22"/>
        <v>0</v>
      </c>
    </row>
    <row r="99" spans="1:22" x14ac:dyDescent="0.25">
      <c r="A99" s="24">
        <f>'[3]08-2021'!A105</f>
        <v>44412.916666666439</v>
      </c>
      <c r="B99" s="25">
        <v>416.53899999999999</v>
      </c>
      <c r="C99" s="26">
        <v>16726.123544999999</v>
      </c>
      <c r="D99" s="25">
        <v>155.755</v>
      </c>
      <c r="E99" s="26">
        <v>6455.8890000000001</v>
      </c>
      <c r="F99" s="27">
        <f t="shared" si="16"/>
        <v>260.78399999999999</v>
      </c>
      <c r="G99" s="27">
        <f t="shared" si="16"/>
        <v>10270.234544999999</v>
      </c>
      <c r="H99" s="28">
        <f>'[3]08-2021'!P105</f>
        <v>112.12</v>
      </c>
      <c r="I99" s="76">
        <f t="shared" si="17"/>
        <v>148.66399999999999</v>
      </c>
      <c r="J99" s="77">
        <f t="shared" si="13"/>
        <v>39.38214976762378</v>
      </c>
      <c r="K99" s="93">
        <v>3.93</v>
      </c>
      <c r="L99" s="77">
        <f t="shared" si="14"/>
        <v>75.924000000000007</v>
      </c>
      <c r="M99" s="77">
        <f t="shared" si="23"/>
        <v>54.891579029033224</v>
      </c>
      <c r="N99" s="77">
        <f t="shared" si="23"/>
        <v>24.779587643721861</v>
      </c>
      <c r="O99" s="77">
        <f t="shared" si="23"/>
        <v>20.838412173000798</v>
      </c>
      <c r="P99" s="77">
        <f t="shared" si="23"/>
        <v>33.00825719663063</v>
      </c>
      <c r="Q99" s="77">
        <f t="shared" si="23"/>
        <v>31.669049356028033</v>
      </c>
      <c r="R99" s="77">
        <f t="shared" si="19"/>
        <v>75.924000000000007</v>
      </c>
      <c r="S99" s="10">
        <f t="shared" si="15"/>
        <v>0</v>
      </c>
      <c r="T99" s="79">
        <f t="shared" si="20"/>
        <v>0</v>
      </c>
      <c r="U99" s="99">
        <f t="shared" si="21"/>
        <v>0</v>
      </c>
      <c r="V99" s="99">
        <f t="shared" si="22"/>
        <v>0</v>
      </c>
    </row>
    <row r="100" spans="1:22" x14ac:dyDescent="0.25">
      <c r="A100" s="24">
        <f>'[3]08-2021'!A106</f>
        <v>44412.958333333103</v>
      </c>
      <c r="B100" s="25">
        <v>420.21300000000002</v>
      </c>
      <c r="C100" s="26">
        <v>14585.173016999999</v>
      </c>
      <c r="D100" s="25">
        <v>194.32499999999999</v>
      </c>
      <c r="E100" s="26">
        <v>7803.1210000000001</v>
      </c>
      <c r="F100" s="27">
        <f t="shared" si="16"/>
        <v>225.88800000000003</v>
      </c>
      <c r="G100" s="27">
        <f t="shared" si="16"/>
        <v>6782.0520169999991</v>
      </c>
      <c r="H100" s="28">
        <f>'[3]08-2021'!P106</f>
        <v>71.469999999999914</v>
      </c>
      <c r="I100" s="76">
        <f t="shared" si="17"/>
        <v>154.41800000000012</v>
      </c>
      <c r="J100" s="77">
        <f t="shared" si="13"/>
        <v>30.023958851289127</v>
      </c>
      <c r="K100" s="93">
        <v>3.93</v>
      </c>
      <c r="L100" s="77">
        <f t="shared" si="14"/>
        <v>75.924000000000007</v>
      </c>
      <c r="M100" s="77">
        <f t="shared" si="23"/>
        <v>54.891579029033224</v>
      </c>
      <c r="N100" s="77">
        <f t="shared" si="23"/>
        <v>24.779587643721861</v>
      </c>
      <c r="O100" s="77">
        <f t="shared" si="23"/>
        <v>20.838412173000798</v>
      </c>
      <c r="P100" s="77">
        <f t="shared" si="23"/>
        <v>33.00825719663063</v>
      </c>
      <c r="Q100" s="77">
        <f t="shared" si="23"/>
        <v>31.669049356028033</v>
      </c>
      <c r="R100" s="77">
        <f t="shared" si="19"/>
        <v>75.924000000000007</v>
      </c>
      <c r="S100" s="10">
        <f t="shared" si="15"/>
        <v>0</v>
      </c>
      <c r="T100" s="79">
        <f t="shared" si="20"/>
        <v>0</v>
      </c>
      <c r="U100" s="99">
        <f t="shared" si="21"/>
        <v>0</v>
      </c>
      <c r="V100" s="99">
        <f t="shared" si="22"/>
        <v>0</v>
      </c>
    </row>
    <row r="101" spans="1:22" x14ac:dyDescent="0.25">
      <c r="A101" s="24">
        <f>'[3]08-2021'!A107</f>
        <v>44412.999999999767</v>
      </c>
      <c r="B101" s="25">
        <v>395.28899999999999</v>
      </c>
      <c r="C101" s="26">
        <v>13137.825204000001</v>
      </c>
      <c r="D101" s="25">
        <v>238.75</v>
      </c>
      <c r="E101" s="26">
        <v>8286.7739999999994</v>
      </c>
      <c r="F101" s="27">
        <f t="shared" si="16"/>
        <v>156.53899999999999</v>
      </c>
      <c r="G101" s="27">
        <f t="shared" si="16"/>
        <v>4851.0512040000012</v>
      </c>
      <c r="H101" s="28">
        <f>'[3]08-2021'!P107</f>
        <v>28.620000000000005</v>
      </c>
      <c r="I101" s="76">
        <f t="shared" si="17"/>
        <v>127.91899999999998</v>
      </c>
      <c r="J101" s="77">
        <f t="shared" si="13"/>
        <v>30.989409693431039</v>
      </c>
      <c r="K101" s="93">
        <v>3.93</v>
      </c>
      <c r="L101" s="77">
        <f t="shared" si="14"/>
        <v>75.924000000000007</v>
      </c>
      <c r="M101" s="77">
        <f t="shared" si="23"/>
        <v>54.891579029033224</v>
      </c>
      <c r="N101" s="77">
        <f t="shared" si="23"/>
        <v>24.779587643721861</v>
      </c>
      <c r="O101" s="77">
        <f t="shared" si="23"/>
        <v>20.838412173000798</v>
      </c>
      <c r="P101" s="77">
        <f t="shared" si="23"/>
        <v>33.00825719663063</v>
      </c>
      <c r="Q101" s="77">
        <f t="shared" si="23"/>
        <v>31.669049356028033</v>
      </c>
      <c r="R101" s="77">
        <f t="shared" si="19"/>
        <v>75.924000000000007</v>
      </c>
      <c r="S101" s="10">
        <f t="shared" si="15"/>
        <v>0</v>
      </c>
      <c r="T101" s="79">
        <f t="shared" si="20"/>
        <v>0</v>
      </c>
      <c r="U101" s="99">
        <f t="shared" si="21"/>
        <v>0</v>
      </c>
      <c r="V101" s="99">
        <f t="shared" si="22"/>
        <v>0</v>
      </c>
    </row>
    <row r="102" spans="1:22" x14ac:dyDescent="0.25">
      <c r="A102" s="24">
        <f>'[3]08-2021'!A108</f>
        <v>44413.041666666431</v>
      </c>
      <c r="B102" s="25">
        <v>105.375</v>
      </c>
      <c r="C102" s="26">
        <v>3159.1470749999999</v>
      </c>
      <c r="D102" s="25">
        <v>255.8</v>
      </c>
      <c r="E102" s="26">
        <v>8501.7690000000002</v>
      </c>
      <c r="F102" s="27">
        <f t="shared" si="16"/>
        <v>-150.42500000000001</v>
      </c>
      <c r="G102" s="27">
        <f t="shared" si="16"/>
        <v>-5342.6219250000004</v>
      </c>
      <c r="H102" s="28">
        <f>'[3]08-2021'!P108</f>
        <v>-150.42500000000001</v>
      </c>
      <c r="I102" s="76">
        <f t="shared" si="17"/>
        <v>0</v>
      </c>
      <c r="J102" s="77">
        <f t="shared" si="13"/>
        <v>0</v>
      </c>
      <c r="K102" s="93">
        <v>4.16</v>
      </c>
      <c r="L102" s="77">
        <f t="shared" si="14"/>
        <v>78.407999999999987</v>
      </c>
      <c r="M102" s="77">
        <f t="shared" si="23"/>
        <v>54.891579029033224</v>
      </c>
      <c r="N102" s="77">
        <f t="shared" si="23"/>
        <v>24.779587643721861</v>
      </c>
      <c r="O102" s="77">
        <f t="shared" si="23"/>
        <v>20.838412173000798</v>
      </c>
      <c r="P102" s="77">
        <f t="shared" si="23"/>
        <v>33.00825719663063</v>
      </c>
      <c r="Q102" s="77">
        <f t="shared" si="23"/>
        <v>31.669049356028033</v>
      </c>
      <c r="R102" s="77">
        <f t="shared" si="19"/>
        <v>78.407999999999987</v>
      </c>
      <c r="S102" s="10">
        <f t="shared" si="15"/>
        <v>0</v>
      </c>
      <c r="T102" s="79">
        <f t="shared" si="20"/>
        <v>0</v>
      </c>
      <c r="U102" s="99">
        <f t="shared" si="21"/>
        <v>0</v>
      </c>
      <c r="V102" s="99">
        <f t="shared" si="22"/>
        <v>0</v>
      </c>
    </row>
    <row r="103" spans="1:22" x14ac:dyDescent="0.25">
      <c r="A103" s="24">
        <f>'[3]08-2021'!A109</f>
        <v>44413.083333333096</v>
      </c>
      <c r="B103" s="25">
        <v>80.707999999999998</v>
      </c>
      <c r="C103" s="26">
        <v>2209.504152</v>
      </c>
      <c r="D103" s="25">
        <v>0</v>
      </c>
      <c r="E103" s="26">
        <v>0</v>
      </c>
      <c r="F103" s="27">
        <f t="shared" si="16"/>
        <v>80.707999999999998</v>
      </c>
      <c r="G103" s="27">
        <f t="shared" si="16"/>
        <v>2209.504152</v>
      </c>
      <c r="H103" s="28">
        <f>'[3]08-2021'!P109</f>
        <v>0</v>
      </c>
      <c r="I103" s="76">
        <f t="shared" si="17"/>
        <v>80.707999999999998</v>
      </c>
      <c r="J103" s="77">
        <f t="shared" si="13"/>
        <v>27.376519700649254</v>
      </c>
      <c r="K103" s="93">
        <v>4.16</v>
      </c>
      <c r="L103" s="77">
        <f t="shared" si="14"/>
        <v>78.407999999999987</v>
      </c>
      <c r="M103" s="77">
        <f t="shared" ref="M103:Q118" si="24">IF(M100=0,0,M$5/M$3)</f>
        <v>54.891579029033224</v>
      </c>
      <c r="N103" s="77">
        <f t="shared" si="24"/>
        <v>24.779587643721861</v>
      </c>
      <c r="O103" s="77">
        <f t="shared" si="24"/>
        <v>20.838412173000798</v>
      </c>
      <c r="P103" s="77">
        <f t="shared" si="24"/>
        <v>33.00825719663063</v>
      </c>
      <c r="Q103" s="77">
        <f t="shared" si="24"/>
        <v>31.669049356028033</v>
      </c>
      <c r="R103" s="77">
        <f t="shared" si="19"/>
        <v>78.407999999999987</v>
      </c>
      <c r="S103" s="10">
        <f t="shared" si="15"/>
        <v>0</v>
      </c>
      <c r="T103" s="79">
        <f t="shared" si="20"/>
        <v>0</v>
      </c>
      <c r="U103" s="99">
        <f t="shared" si="21"/>
        <v>0</v>
      </c>
      <c r="V103" s="99">
        <f t="shared" si="22"/>
        <v>0</v>
      </c>
    </row>
    <row r="104" spans="1:22" x14ac:dyDescent="0.25">
      <c r="A104" s="24">
        <f>'[3]08-2021'!A110</f>
        <v>44413.12499999976</v>
      </c>
      <c r="B104" s="25">
        <v>113.35</v>
      </c>
      <c r="C104" s="26">
        <v>2842.8180000000002</v>
      </c>
      <c r="D104" s="25">
        <v>0</v>
      </c>
      <c r="E104" s="26">
        <v>0</v>
      </c>
      <c r="F104" s="27">
        <f t="shared" si="16"/>
        <v>113.35</v>
      </c>
      <c r="G104" s="27">
        <f t="shared" si="16"/>
        <v>2842.8180000000002</v>
      </c>
      <c r="H104" s="28">
        <f>'[3]08-2021'!P110</f>
        <v>0</v>
      </c>
      <c r="I104" s="76">
        <f t="shared" si="17"/>
        <v>113.35</v>
      </c>
      <c r="J104" s="77">
        <f t="shared" si="13"/>
        <v>25.080000000000002</v>
      </c>
      <c r="K104" s="93">
        <v>4.16</v>
      </c>
      <c r="L104" s="77">
        <f t="shared" si="14"/>
        <v>78.407999999999987</v>
      </c>
      <c r="M104" s="77">
        <f t="shared" si="24"/>
        <v>54.891579029033224</v>
      </c>
      <c r="N104" s="77">
        <f t="shared" si="24"/>
        <v>24.779587643721861</v>
      </c>
      <c r="O104" s="77">
        <f t="shared" si="24"/>
        <v>20.838412173000798</v>
      </c>
      <c r="P104" s="77">
        <f t="shared" si="24"/>
        <v>33.00825719663063</v>
      </c>
      <c r="Q104" s="77">
        <f t="shared" si="24"/>
        <v>31.669049356028033</v>
      </c>
      <c r="R104" s="77">
        <f t="shared" si="19"/>
        <v>78.407999999999987</v>
      </c>
      <c r="S104" s="10">
        <f t="shared" si="15"/>
        <v>0</v>
      </c>
      <c r="T104" s="79">
        <f t="shared" si="20"/>
        <v>0</v>
      </c>
      <c r="U104" s="99">
        <f t="shared" si="21"/>
        <v>0</v>
      </c>
      <c r="V104" s="99">
        <f t="shared" si="22"/>
        <v>0</v>
      </c>
    </row>
    <row r="105" spans="1:22" x14ac:dyDescent="0.25">
      <c r="A105" s="24">
        <f>'[3]08-2021'!A111</f>
        <v>44413.166666666424</v>
      </c>
      <c r="B105" s="25">
        <v>127.85</v>
      </c>
      <c r="C105" s="26">
        <v>3119.54</v>
      </c>
      <c r="D105" s="25">
        <v>0</v>
      </c>
      <c r="E105" s="26">
        <v>0</v>
      </c>
      <c r="F105" s="27">
        <f t="shared" si="16"/>
        <v>127.85</v>
      </c>
      <c r="G105" s="27">
        <f t="shared" si="16"/>
        <v>3119.54</v>
      </c>
      <c r="H105" s="28">
        <f>'[3]08-2021'!P111</f>
        <v>0</v>
      </c>
      <c r="I105" s="76">
        <f t="shared" si="17"/>
        <v>127.85</v>
      </c>
      <c r="J105" s="77">
        <f t="shared" si="13"/>
        <v>24.400000000000002</v>
      </c>
      <c r="K105" s="93">
        <v>4.16</v>
      </c>
      <c r="L105" s="77">
        <f t="shared" si="14"/>
        <v>78.407999999999987</v>
      </c>
      <c r="M105" s="77">
        <f t="shared" si="24"/>
        <v>54.891579029033224</v>
      </c>
      <c r="N105" s="77">
        <f t="shared" si="24"/>
        <v>24.779587643721861</v>
      </c>
      <c r="O105" s="77">
        <f t="shared" si="24"/>
        <v>20.838412173000798</v>
      </c>
      <c r="P105" s="77">
        <f t="shared" si="24"/>
        <v>33.00825719663063</v>
      </c>
      <c r="Q105" s="77">
        <f t="shared" si="24"/>
        <v>31.669049356028033</v>
      </c>
      <c r="R105" s="77">
        <f t="shared" si="19"/>
        <v>78.407999999999987</v>
      </c>
      <c r="S105" s="10">
        <f t="shared" si="15"/>
        <v>0</v>
      </c>
      <c r="T105" s="79">
        <f t="shared" si="20"/>
        <v>0</v>
      </c>
      <c r="U105" s="99">
        <f t="shared" si="21"/>
        <v>0</v>
      </c>
      <c r="V105" s="99">
        <f t="shared" si="22"/>
        <v>0</v>
      </c>
    </row>
    <row r="106" spans="1:22" x14ac:dyDescent="0.25">
      <c r="A106" s="24">
        <f>'[3]08-2021'!A112</f>
        <v>44413.208333333088</v>
      </c>
      <c r="B106" s="25">
        <v>128.80000000000001</v>
      </c>
      <c r="C106" s="26">
        <v>3155.6</v>
      </c>
      <c r="D106" s="25">
        <v>0</v>
      </c>
      <c r="E106" s="26">
        <v>0</v>
      </c>
      <c r="F106" s="27">
        <f t="shared" si="16"/>
        <v>128.80000000000001</v>
      </c>
      <c r="G106" s="27">
        <f t="shared" si="16"/>
        <v>3155.6</v>
      </c>
      <c r="H106" s="28">
        <f>'[3]08-2021'!P112</f>
        <v>0</v>
      </c>
      <c r="I106" s="76">
        <f t="shared" si="17"/>
        <v>128.80000000000001</v>
      </c>
      <c r="J106" s="77">
        <f t="shared" si="13"/>
        <v>24.499999999999996</v>
      </c>
      <c r="K106" s="93">
        <v>4.16</v>
      </c>
      <c r="L106" s="77">
        <f t="shared" si="14"/>
        <v>78.407999999999987</v>
      </c>
      <c r="M106" s="77">
        <f t="shared" si="24"/>
        <v>54.891579029033224</v>
      </c>
      <c r="N106" s="77">
        <f t="shared" si="24"/>
        <v>24.779587643721861</v>
      </c>
      <c r="O106" s="77">
        <f t="shared" si="24"/>
        <v>20.838412173000798</v>
      </c>
      <c r="P106" s="77">
        <f t="shared" si="24"/>
        <v>33.00825719663063</v>
      </c>
      <c r="Q106" s="77">
        <f t="shared" si="24"/>
        <v>31.669049356028033</v>
      </c>
      <c r="R106" s="77">
        <f t="shared" si="19"/>
        <v>78.407999999999987</v>
      </c>
      <c r="S106" s="10">
        <f t="shared" si="15"/>
        <v>0</v>
      </c>
      <c r="T106" s="79">
        <f t="shared" si="20"/>
        <v>0</v>
      </c>
      <c r="U106" s="99">
        <f t="shared" si="21"/>
        <v>0</v>
      </c>
      <c r="V106" s="99">
        <f t="shared" si="22"/>
        <v>0</v>
      </c>
    </row>
    <row r="107" spans="1:22" x14ac:dyDescent="0.25">
      <c r="A107" s="24">
        <f>'[3]08-2021'!A113</f>
        <v>44413.249999999753</v>
      </c>
      <c r="B107" s="25">
        <v>141.65899999999999</v>
      </c>
      <c r="C107" s="26">
        <v>3742.439597</v>
      </c>
      <c r="D107" s="25">
        <v>0</v>
      </c>
      <c r="E107" s="26">
        <v>0</v>
      </c>
      <c r="F107" s="27">
        <f t="shared" si="16"/>
        <v>141.65899999999999</v>
      </c>
      <c r="G107" s="27">
        <f t="shared" si="16"/>
        <v>3742.439597</v>
      </c>
      <c r="H107" s="28">
        <f>'[3]08-2021'!P113</f>
        <v>0</v>
      </c>
      <c r="I107" s="76">
        <f t="shared" si="17"/>
        <v>141.65899999999999</v>
      </c>
      <c r="J107" s="77">
        <f t="shared" si="13"/>
        <v>26.418650399903996</v>
      </c>
      <c r="K107" s="93">
        <v>4.16</v>
      </c>
      <c r="L107" s="77">
        <f t="shared" si="14"/>
        <v>78.407999999999987</v>
      </c>
      <c r="M107" s="77">
        <f t="shared" si="24"/>
        <v>54.891579029033224</v>
      </c>
      <c r="N107" s="77">
        <f t="shared" si="24"/>
        <v>24.779587643721861</v>
      </c>
      <c r="O107" s="77">
        <f t="shared" si="24"/>
        <v>20.838412173000798</v>
      </c>
      <c r="P107" s="77">
        <f t="shared" si="24"/>
        <v>33.00825719663063</v>
      </c>
      <c r="Q107" s="77">
        <f t="shared" si="24"/>
        <v>31.669049356028033</v>
      </c>
      <c r="R107" s="77">
        <f t="shared" si="19"/>
        <v>78.407999999999987</v>
      </c>
      <c r="S107" s="10">
        <f t="shared" si="15"/>
        <v>0</v>
      </c>
      <c r="T107" s="79">
        <f t="shared" si="20"/>
        <v>0</v>
      </c>
      <c r="U107" s="99">
        <f t="shared" si="21"/>
        <v>0</v>
      </c>
      <c r="V107" s="99">
        <f t="shared" si="22"/>
        <v>0</v>
      </c>
    </row>
    <row r="108" spans="1:22" x14ac:dyDescent="0.25">
      <c r="A108" s="24">
        <f>'[3]08-2021'!A114</f>
        <v>44413.291666666417</v>
      </c>
      <c r="B108" s="25">
        <v>108.90100000000001</v>
      </c>
      <c r="C108" s="26">
        <v>3040.343926</v>
      </c>
      <c r="D108" s="25">
        <v>0</v>
      </c>
      <c r="E108" s="26">
        <v>0</v>
      </c>
      <c r="F108" s="27">
        <f t="shared" si="16"/>
        <v>108.90100000000001</v>
      </c>
      <c r="G108" s="27">
        <f t="shared" si="16"/>
        <v>3040.343926</v>
      </c>
      <c r="H108" s="28">
        <f>'[3]08-2021'!P114</f>
        <v>0</v>
      </c>
      <c r="I108" s="76">
        <f t="shared" si="17"/>
        <v>108.90100000000001</v>
      </c>
      <c r="J108" s="77">
        <f t="shared" si="13"/>
        <v>27.918420638928932</v>
      </c>
      <c r="K108" s="93">
        <v>4.16</v>
      </c>
      <c r="L108" s="77">
        <f t="shared" si="14"/>
        <v>78.407999999999987</v>
      </c>
      <c r="M108" s="77">
        <f t="shared" si="24"/>
        <v>54.891579029033224</v>
      </c>
      <c r="N108" s="77">
        <f t="shared" si="24"/>
        <v>24.779587643721861</v>
      </c>
      <c r="O108" s="77">
        <f t="shared" si="24"/>
        <v>20.838412173000798</v>
      </c>
      <c r="P108" s="77">
        <f t="shared" si="24"/>
        <v>33.00825719663063</v>
      </c>
      <c r="Q108" s="77">
        <f t="shared" si="24"/>
        <v>31.669049356028033</v>
      </c>
      <c r="R108" s="77">
        <f t="shared" si="19"/>
        <v>78.407999999999987</v>
      </c>
      <c r="S108" s="10">
        <f t="shared" si="15"/>
        <v>0</v>
      </c>
      <c r="T108" s="79">
        <f t="shared" si="20"/>
        <v>0</v>
      </c>
      <c r="U108" s="99">
        <f t="shared" si="21"/>
        <v>0</v>
      </c>
      <c r="V108" s="99">
        <f t="shared" si="22"/>
        <v>0</v>
      </c>
    </row>
    <row r="109" spans="1:22" x14ac:dyDescent="0.25">
      <c r="A109" s="24">
        <f>'[3]08-2021'!A115</f>
        <v>44413.333333333081</v>
      </c>
      <c r="B109" s="25">
        <v>111.124</v>
      </c>
      <c r="C109" s="26">
        <v>3029.017992</v>
      </c>
      <c r="D109" s="25">
        <v>0</v>
      </c>
      <c r="E109" s="26">
        <v>0</v>
      </c>
      <c r="F109" s="27">
        <f t="shared" si="16"/>
        <v>111.124</v>
      </c>
      <c r="G109" s="27">
        <f t="shared" si="16"/>
        <v>3029.017992</v>
      </c>
      <c r="H109" s="28">
        <f>'[3]08-2021'!P115</f>
        <v>0</v>
      </c>
      <c r="I109" s="76">
        <f t="shared" si="17"/>
        <v>111.124</v>
      </c>
      <c r="J109" s="77">
        <f t="shared" si="13"/>
        <v>27.258000000000003</v>
      </c>
      <c r="K109" s="93">
        <v>4.16</v>
      </c>
      <c r="L109" s="77">
        <f t="shared" si="14"/>
        <v>78.407999999999987</v>
      </c>
      <c r="M109" s="77">
        <f t="shared" si="24"/>
        <v>54.891579029033224</v>
      </c>
      <c r="N109" s="77">
        <f t="shared" si="24"/>
        <v>24.779587643721861</v>
      </c>
      <c r="O109" s="77">
        <f t="shared" si="24"/>
        <v>20.838412173000798</v>
      </c>
      <c r="P109" s="77">
        <f t="shared" si="24"/>
        <v>33.00825719663063</v>
      </c>
      <c r="Q109" s="77">
        <f t="shared" si="24"/>
        <v>31.669049356028033</v>
      </c>
      <c r="R109" s="77">
        <f t="shared" si="19"/>
        <v>78.407999999999987</v>
      </c>
      <c r="S109" s="10">
        <f t="shared" si="15"/>
        <v>0</v>
      </c>
      <c r="T109" s="79">
        <f t="shared" si="20"/>
        <v>0</v>
      </c>
      <c r="U109" s="99">
        <f t="shared" si="21"/>
        <v>0</v>
      </c>
      <c r="V109" s="99">
        <f t="shared" si="22"/>
        <v>0</v>
      </c>
    </row>
    <row r="110" spans="1:22" x14ac:dyDescent="0.25">
      <c r="A110" s="24">
        <f>'[3]08-2021'!A116</f>
        <v>44413.374999999745</v>
      </c>
      <c r="B110" s="25">
        <v>135.83799999999999</v>
      </c>
      <c r="C110" s="26">
        <v>3898.4094620000001</v>
      </c>
      <c r="D110" s="25">
        <v>0</v>
      </c>
      <c r="E110" s="26">
        <v>0</v>
      </c>
      <c r="F110" s="27">
        <f t="shared" si="16"/>
        <v>135.83799999999999</v>
      </c>
      <c r="G110" s="27">
        <f t="shared" si="16"/>
        <v>3898.4094620000001</v>
      </c>
      <c r="H110" s="28">
        <f>'[3]08-2021'!P116</f>
        <v>7.8499999999999091</v>
      </c>
      <c r="I110" s="76">
        <f t="shared" si="17"/>
        <v>127.98800000000008</v>
      </c>
      <c r="J110" s="77">
        <f t="shared" si="13"/>
        <v>28.698960982935557</v>
      </c>
      <c r="K110" s="93">
        <v>4.16</v>
      </c>
      <c r="L110" s="77">
        <f t="shared" si="14"/>
        <v>78.407999999999987</v>
      </c>
      <c r="M110" s="77">
        <f t="shared" si="24"/>
        <v>54.891579029033224</v>
      </c>
      <c r="N110" s="77">
        <f t="shared" si="24"/>
        <v>24.779587643721861</v>
      </c>
      <c r="O110" s="77">
        <f t="shared" si="24"/>
        <v>20.838412173000798</v>
      </c>
      <c r="P110" s="77">
        <f t="shared" si="24"/>
        <v>33.00825719663063</v>
      </c>
      <c r="Q110" s="77">
        <f t="shared" si="24"/>
        <v>31.669049356028033</v>
      </c>
      <c r="R110" s="77">
        <f t="shared" si="19"/>
        <v>78.407999999999987</v>
      </c>
      <c r="S110" s="10">
        <f t="shared" si="15"/>
        <v>0</v>
      </c>
      <c r="T110" s="79">
        <f t="shared" si="20"/>
        <v>0</v>
      </c>
      <c r="U110" s="99">
        <f t="shared" si="21"/>
        <v>0</v>
      </c>
      <c r="V110" s="99">
        <f t="shared" si="22"/>
        <v>0</v>
      </c>
    </row>
    <row r="111" spans="1:22" x14ac:dyDescent="0.25">
      <c r="A111" s="24">
        <f>'[3]08-2021'!A117</f>
        <v>44413.41666666641</v>
      </c>
      <c r="B111" s="25">
        <v>143.44799999999998</v>
      </c>
      <c r="C111" s="26">
        <v>7164.4192399999993</v>
      </c>
      <c r="D111" s="25">
        <v>0</v>
      </c>
      <c r="E111" s="26">
        <v>0</v>
      </c>
      <c r="F111" s="27">
        <f t="shared" si="16"/>
        <v>143.44799999999998</v>
      </c>
      <c r="G111" s="27">
        <f t="shared" si="16"/>
        <v>7164.4192399999993</v>
      </c>
      <c r="H111" s="28">
        <f>'[3]08-2021'!P117</f>
        <v>39.110000000000127</v>
      </c>
      <c r="I111" s="76">
        <f t="shared" si="17"/>
        <v>104.33799999999985</v>
      </c>
      <c r="J111" s="77">
        <f t="shared" si="13"/>
        <v>49.944364787239977</v>
      </c>
      <c r="K111" s="93">
        <v>4.16</v>
      </c>
      <c r="L111" s="77">
        <f t="shared" si="14"/>
        <v>78.407999999999987</v>
      </c>
      <c r="M111" s="77">
        <f t="shared" si="24"/>
        <v>54.891579029033224</v>
      </c>
      <c r="N111" s="77">
        <f t="shared" si="24"/>
        <v>24.779587643721861</v>
      </c>
      <c r="O111" s="77">
        <f t="shared" si="24"/>
        <v>20.838412173000798</v>
      </c>
      <c r="P111" s="77">
        <f t="shared" si="24"/>
        <v>33.00825719663063</v>
      </c>
      <c r="Q111" s="77">
        <f t="shared" si="24"/>
        <v>31.669049356028033</v>
      </c>
      <c r="R111" s="77">
        <f t="shared" si="19"/>
        <v>78.407999999999987</v>
      </c>
      <c r="S111" s="10">
        <f t="shared" si="15"/>
        <v>0</v>
      </c>
      <c r="T111" s="79">
        <f t="shared" si="20"/>
        <v>0</v>
      </c>
      <c r="U111" s="99">
        <f t="shared" si="21"/>
        <v>0</v>
      </c>
      <c r="V111" s="99">
        <f t="shared" si="22"/>
        <v>0</v>
      </c>
    </row>
    <row r="112" spans="1:22" x14ac:dyDescent="0.25">
      <c r="A112" s="24">
        <f>'[3]08-2021'!A118</f>
        <v>44413.458333333074</v>
      </c>
      <c r="B112" s="25">
        <v>183.18900000000002</v>
      </c>
      <c r="C112" s="26">
        <v>6848.5716699999994</v>
      </c>
      <c r="D112" s="25">
        <v>0</v>
      </c>
      <c r="E112" s="26">
        <v>0</v>
      </c>
      <c r="F112" s="27">
        <f t="shared" si="16"/>
        <v>183.18900000000002</v>
      </c>
      <c r="G112" s="27">
        <f t="shared" si="16"/>
        <v>6848.5716699999994</v>
      </c>
      <c r="H112" s="28">
        <f>'[3]08-2021'!P118</f>
        <v>85.920000000000073</v>
      </c>
      <c r="I112" s="76">
        <f t="shared" si="17"/>
        <v>97.268999999999949</v>
      </c>
      <c r="J112" s="77">
        <f t="shared" si="13"/>
        <v>37.385277882405596</v>
      </c>
      <c r="K112" s="93">
        <v>4.16</v>
      </c>
      <c r="L112" s="77">
        <f t="shared" si="14"/>
        <v>78.407999999999987</v>
      </c>
      <c r="M112" s="77">
        <f t="shared" si="24"/>
        <v>54.891579029033224</v>
      </c>
      <c r="N112" s="77">
        <f t="shared" si="24"/>
        <v>24.779587643721861</v>
      </c>
      <c r="O112" s="77">
        <f t="shared" si="24"/>
        <v>20.838412173000798</v>
      </c>
      <c r="P112" s="77">
        <f t="shared" si="24"/>
        <v>33.00825719663063</v>
      </c>
      <c r="Q112" s="77">
        <f t="shared" si="24"/>
        <v>31.669049356028033</v>
      </c>
      <c r="R112" s="77">
        <f t="shared" si="19"/>
        <v>78.407999999999987</v>
      </c>
      <c r="S112" s="10">
        <f t="shared" si="15"/>
        <v>0</v>
      </c>
      <c r="T112" s="79">
        <f t="shared" si="20"/>
        <v>0</v>
      </c>
      <c r="U112" s="99">
        <f t="shared" si="21"/>
        <v>0</v>
      </c>
      <c r="V112" s="99">
        <f t="shared" si="22"/>
        <v>0</v>
      </c>
    </row>
    <row r="113" spans="1:22" x14ac:dyDescent="0.25">
      <c r="A113" s="24">
        <f>'[3]08-2021'!A119</f>
        <v>44413.499999999738</v>
      </c>
      <c r="B113" s="25">
        <v>194.578</v>
      </c>
      <c r="C113" s="26">
        <v>8935.8677360000001</v>
      </c>
      <c r="D113" s="25">
        <v>0</v>
      </c>
      <c r="E113" s="26">
        <v>0</v>
      </c>
      <c r="F113" s="27">
        <f t="shared" si="16"/>
        <v>194.578</v>
      </c>
      <c r="G113" s="27">
        <f t="shared" si="16"/>
        <v>8935.8677360000001</v>
      </c>
      <c r="H113" s="28">
        <f>'[3]08-2021'!P119</f>
        <v>128.79999999999995</v>
      </c>
      <c r="I113" s="76">
        <f t="shared" si="17"/>
        <v>65.778000000000048</v>
      </c>
      <c r="J113" s="77">
        <f t="shared" si="13"/>
        <v>45.924347747432904</v>
      </c>
      <c r="K113" s="93">
        <v>4.16</v>
      </c>
      <c r="L113" s="77">
        <f t="shared" si="14"/>
        <v>78.407999999999987</v>
      </c>
      <c r="M113" s="77">
        <f t="shared" si="24"/>
        <v>54.891579029033224</v>
      </c>
      <c r="N113" s="77">
        <f t="shared" si="24"/>
        <v>24.779587643721861</v>
      </c>
      <c r="O113" s="77">
        <f t="shared" si="24"/>
        <v>20.838412173000798</v>
      </c>
      <c r="P113" s="77">
        <f t="shared" si="24"/>
        <v>33.00825719663063</v>
      </c>
      <c r="Q113" s="77">
        <f t="shared" si="24"/>
        <v>31.669049356028033</v>
      </c>
      <c r="R113" s="77">
        <f t="shared" si="19"/>
        <v>78.407999999999987</v>
      </c>
      <c r="S113" s="10">
        <f t="shared" si="15"/>
        <v>0</v>
      </c>
      <c r="T113" s="79">
        <f t="shared" si="20"/>
        <v>0</v>
      </c>
      <c r="U113" s="99">
        <f t="shared" si="21"/>
        <v>0</v>
      </c>
      <c r="V113" s="99">
        <f t="shared" si="22"/>
        <v>0</v>
      </c>
    </row>
    <row r="114" spans="1:22" x14ac:dyDescent="0.25">
      <c r="A114" s="24">
        <f>'[3]08-2021'!A120</f>
        <v>44413.541666666402</v>
      </c>
      <c r="B114" s="25">
        <v>233.29900000000001</v>
      </c>
      <c r="C114" s="26">
        <v>10979.730417999999</v>
      </c>
      <c r="D114" s="25">
        <v>0</v>
      </c>
      <c r="E114" s="26">
        <v>0</v>
      </c>
      <c r="F114" s="27">
        <f t="shared" si="16"/>
        <v>233.29900000000001</v>
      </c>
      <c r="G114" s="27">
        <f t="shared" si="16"/>
        <v>10979.730417999999</v>
      </c>
      <c r="H114" s="28">
        <f>'[3]08-2021'!P120</f>
        <v>190.99</v>
      </c>
      <c r="I114" s="76">
        <f t="shared" si="17"/>
        <v>42.308999999999997</v>
      </c>
      <c r="J114" s="77">
        <f t="shared" si="13"/>
        <v>47.062912477121628</v>
      </c>
      <c r="K114" s="93">
        <v>4.16</v>
      </c>
      <c r="L114" s="77">
        <f t="shared" si="14"/>
        <v>78.407999999999987</v>
      </c>
      <c r="M114" s="77">
        <f t="shared" si="24"/>
        <v>54.891579029033224</v>
      </c>
      <c r="N114" s="77">
        <f t="shared" si="24"/>
        <v>24.779587643721861</v>
      </c>
      <c r="O114" s="77">
        <f t="shared" si="24"/>
        <v>20.838412173000798</v>
      </c>
      <c r="P114" s="77">
        <f t="shared" si="24"/>
        <v>33.00825719663063</v>
      </c>
      <c r="Q114" s="77">
        <f t="shared" si="24"/>
        <v>31.669049356028033</v>
      </c>
      <c r="R114" s="77">
        <f t="shared" si="19"/>
        <v>78.407999999999987</v>
      </c>
      <c r="S114" s="10">
        <f t="shared" si="15"/>
        <v>0</v>
      </c>
      <c r="T114" s="79">
        <f t="shared" si="20"/>
        <v>0</v>
      </c>
      <c r="U114" s="99">
        <f t="shared" si="21"/>
        <v>0</v>
      </c>
      <c r="V114" s="99">
        <f t="shared" si="22"/>
        <v>0</v>
      </c>
    </row>
    <row r="115" spans="1:22" x14ac:dyDescent="0.25">
      <c r="A115" s="24">
        <f>'[3]08-2021'!A121</f>
        <v>44413.583333333067</v>
      </c>
      <c r="B115" s="25">
        <v>264.73699999999997</v>
      </c>
      <c r="C115" s="26">
        <v>13476.574103999999</v>
      </c>
      <c r="D115" s="25">
        <v>0</v>
      </c>
      <c r="E115" s="26">
        <v>0</v>
      </c>
      <c r="F115" s="27">
        <f t="shared" si="16"/>
        <v>264.73699999999997</v>
      </c>
      <c r="G115" s="27">
        <f t="shared" si="16"/>
        <v>13476.574103999999</v>
      </c>
      <c r="H115" s="28">
        <f>'[3]08-2021'!P121</f>
        <v>230.79999999999995</v>
      </c>
      <c r="I115" s="76">
        <f t="shared" si="17"/>
        <v>33.937000000000012</v>
      </c>
      <c r="J115" s="77">
        <f t="shared" si="13"/>
        <v>50.905517944223895</v>
      </c>
      <c r="K115" s="93">
        <v>4.16</v>
      </c>
      <c r="L115" s="77">
        <f t="shared" si="14"/>
        <v>78.407999999999987</v>
      </c>
      <c r="M115" s="77">
        <f t="shared" si="24"/>
        <v>54.891579029033224</v>
      </c>
      <c r="N115" s="77">
        <f t="shared" si="24"/>
        <v>24.779587643721861</v>
      </c>
      <c r="O115" s="77">
        <f t="shared" si="24"/>
        <v>20.838412173000798</v>
      </c>
      <c r="P115" s="77">
        <f t="shared" si="24"/>
        <v>33.00825719663063</v>
      </c>
      <c r="Q115" s="77">
        <f t="shared" si="24"/>
        <v>31.669049356028033</v>
      </c>
      <c r="R115" s="77">
        <f t="shared" si="19"/>
        <v>78.407999999999987</v>
      </c>
      <c r="S115" s="10">
        <f t="shared" si="15"/>
        <v>0</v>
      </c>
      <c r="T115" s="79">
        <f t="shared" si="20"/>
        <v>0</v>
      </c>
      <c r="U115" s="99">
        <f t="shared" si="21"/>
        <v>0</v>
      </c>
      <c r="V115" s="99">
        <f t="shared" si="22"/>
        <v>0</v>
      </c>
    </row>
    <row r="116" spans="1:22" x14ac:dyDescent="0.25">
      <c r="A116" s="24">
        <f>'[3]08-2021'!A122</f>
        <v>44413.624999999731</v>
      </c>
      <c r="B116" s="25">
        <v>292.21799999999996</v>
      </c>
      <c r="C116" s="26">
        <v>15916.817430000001</v>
      </c>
      <c r="D116" s="25">
        <v>0</v>
      </c>
      <c r="E116" s="26">
        <v>0</v>
      </c>
      <c r="F116" s="27">
        <f t="shared" si="16"/>
        <v>292.21799999999996</v>
      </c>
      <c r="G116" s="27">
        <f t="shared" si="16"/>
        <v>15916.817430000001</v>
      </c>
      <c r="H116" s="28">
        <f>'[3]08-2021'!P122</f>
        <v>258.42000000000007</v>
      </c>
      <c r="I116" s="76">
        <f t="shared" si="17"/>
        <v>33.797999999999888</v>
      </c>
      <c r="J116" s="77">
        <f t="shared" si="13"/>
        <v>54.468983532841932</v>
      </c>
      <c r="K116" s="93">
        <v>4.16</v>
      </c>
      <c r="L116" s="77">
        <f t="shared" si="14"/>
        <v>78.407999999999987</v>
      </c>
      <c r="M116" s="77">
        <f t="shared" si="24"/>
        <v>54.891579029033224</v>
      </c>
      <c r="N116" s="77">
        <f t="shared" si="24"/>
        <v>24.779587643721861</v>
      </c>
      <c r="O116" s="77">
        <f t="shared" si="24"/>
        <v>20.838412173000798</v>
      </c>
      <c r="P116" s="77">
        <f t="shared" si="24"/>
        <v>33.00825719663063</v>
      </c>
      <c r="Q116" s="77">
        <f t="shared" si="24"/>
        <v>31.669049356028033</v>
      </c>
      <c r="R116" s="77">
        <f t="shared" si="19"/>
        <v>78.407999999999987</v>
      </c>
      <c r="S116" s="10">
        <f t="shared" si="15"/>
        <v>0</v>
      </c>
      <c r="T116" s="79">
        <f t="shared" si="20"/>
        <v>0</v>
      </c>
      <c r="U116" s="99">
        <f t="shared" si="21"/>
        <v>0</v>
      </c>
      <c r="V116" s="99">
        <f t="shared" si="22"/>
        <v>0</v>
      </c>
    </row>
    <row r="117" spans="1:22" x14ac:dyDescent="0.25">
      <c r="A117" s="24">
        <f>'[3]08-2021'!A123</f>
        <v>44413.666666666395</v>
      </c>
      <c r="B117" s="25">
        <v>298.19</v>
      </c>
      <c r="C117" s="26">
        <v>18383.162495</v>
      </c>
      <c r="D117" s="25">
        <v>0</v>
      </c>
      <c r="E117" s="26">
        <v>0</v>
      </c>
      <c r="F117" s="27">
        <f t="shared" si="16"/>
        <v>298.19</v>
      </c>
      <c r="G117" s="27">
        <f t="shared" si="16"/>
        <v>18383.162495</v>
      </c>
      <c r="H117" s="28">
        <f>'[3]08-2021'!P123</f>
        <v>265.19000000000005</v>
      </c>
      <c r="I117" s="76">
        <f t="shared" si="17"/>
        <v>32.999999999999943</v>
      </c>
      <c r="J117" s="77">
        <f t="shared" si="13"/>
        <v>61.649158238036151</v>
      </c>
      <c r="K117" s="93">
        <v>4.16</v>
      </c>
      <c r="L117" s="77">
        <f t="shared" si="14"/>
        <v>78.407999999999987</v>
      </c>
      <c r="M117" s="77">
        <f t="shared" si="24"/>
        <v>54.891579029033224</v>
      </c>
      <c r="N117" s="77">
        <f t="shared" si="24"/>
        <v>24.779587643721861</v>
      </c>
      <c r="O117" s="77">
        <f t="shared" si="24"/>
        <v>20.838412173000798</v>
      </c>
      <c r="P117" s="77">
        <f t="shared" si="24"/>
        <v>33.00825719663063</v>
      </c>
      <c r="Q117" s="77">
        <f t="shared" si="24"/>
        <v>31.669049356028033</v>
      </c>
      <c r="R117" s="77">
        <f t="shared" si="19"/>
        <v>78.407999999999987</v>
      </c>
      <c r="S117" s="10">
        <f t="shared" si="15"/>
        <v>0</v>
      </c>
      <c r="T117" s="79">
        <f t="shared" si="20"/>
        <v>0</v>
      </c>
      <c r="U117" s="99">
        <f t="shared" si="21"/>
        <v>0</v>
      </c>
      <c r="V117" s="99">
        <f t="shared" si="22"/>
        <v>0</v>
      </c>
    </row>
    <row r="118" spans="1:22" x14ac:dyDescent="0.25">
      <c r="A118" s="24">
        <f>'[3]08-2021'!A124</f>
        <v>44413.708333333059</v>
      </c>
      <c r="B118" s="25">
        <v>314.55</v>
      </c>
      <c r="C118" s="26">
        <v>21415.28674</v>
      </c>
      <c r="D118" s="25">
        <v>0</v>
      </c>
      <c r="E118" s="26">
        <v>0</v>
      </c>
      <c r="F118" s="27">
        <f t="shared" si="16"/>
        <v>314.55</v>
      </c>
      <c r="G118" s="27">
        <f t="shared" si="16"/>
        <v>21415.28674</v>
      </c>
      <c r="H118" s="28">
        <f>'[3]08-2021'!P124</f>
        <v>282.67999999999995</v>
      </c>
      <c r="I118" s="76">
        <f t="shared" si="17"/>
        <v>31.870000000000061</v>
      </c>
      <c r="J118" s="77">
        <f t="shared" si="13"/>
        <v>68.082297695120005</v>
      </c>
      <c r="K118" s="93">
        <v>4.16</v>
      </c>
      <c r="L118" s="77">
        <f t="shared" si="14"/>
        <v>78.407999999999987</v>
      </c>
      <c r="M118" s="77">
        <f t="shared" si="24"/>
        <v>54.891579029033224</v>
      </c>
      <c r="N118" s="77">
        <f t="shared" si="24"/>
        <v>24.779587643721861</v>
      </c>
      <c r="O118" s="77">
        <f t="shared" si="24"/>
        <v>20.838412173000798</v>
      </c>
      <c r="P118" s="77">
        <f t="shared" si="24"/>
        <v>33.00825719663063</v>
      </c>
      <c r="Q118" s="77">
        <f t="shared" si="24"/>
        <v>31.669049356028033</v>
      </c>
      <c r="R118" s="77">
        <f t="shared" si="19"/>
        <v>78.407999999999987</v>
      </c>
      <c r="S118" s="10">
        <f t="shared" si="15"/>
        <v>0</v>
      </c>
      <c r="T118" s="79">
        <f t="shared" si="20"/>
        <v>0</v>
      </c>
      <c r="U118" s="99">
        <f t="shared" si="21"/>
        <v>0</v>
      </c>
      <c r="V118" s="99">
        <f t="shared" si="22"/>
        <v>0</v>
      </c>
    </row>
    <row r="119" spans="1:22" x14ac:dyDescent="0.25">
      <c r="A119" s="24">
        <f>'[3]08-2021'!A125</f>
        <v>44413.749999999724</v>
      </c>
      <c r="B119" s="25">
        <v>313.25400000000002</v>
      </c>
      <c r="C119" s="26">
        <v>23745.019992000001</v>
      </c>
      <c r="D119" s="25">
        <v>0</v>
      </c>
      <c r="E119" s="26">
        <v>0</v>
      </c>
      <c r="F119" s="27">
        <f t="shared" si="16"/>
        <v>313.25400000000002</v>
      </c>
      <c r="G119" s="27">
        <f t="shared" si="16"/>
        <v>23745.019992000001</v>
      </c>
      <c r="H119" s="28">
        <f>'[3]08-2021'!P125</f>
        <v>283.69999999999993</v>
      </c>
      <c r="I119" s="76">
        <f t="shared" si="17"/>
        <v>29.554000000000087</v>
      </c>
      <c r="J119" s="77">
        <f t="shared" si="13"/>
        <v>75.801170909230208</v>
      </c>
      <c r="K119" s="93">
        <v>4.16</v>
      </c>
      <c r="L119" s="77">
        <f t="shared" si="14"/>
        <v>78.407999999999987</v>
      </c>
      <c r="M119" s="77">
        <f t="shared" ref="M119:Q134" si="25">IF(M116=0,0,M$5/M$3)</f>
        <v>54.891579029033224</v>
      </c>
      <c r="N119" s="77">
        <f t="shared" si="25"/>
        <v>24.779587643721861</v>
      </c>
      <c r="O119" s="77">
        <f t="shared" si="25"/>
        <v>20.838412173000798</v>
      </c>
      <c r="P119" s="77">
        <f t="shared" si="25"/>
        <v>33.00825719663063</v>
      </c>
      <c r="Q119" s="77">
        <f t="shared" si="25"/>
        <v>31.669049356028033</v>
      </c>
      <c r="R119" s="77">
        <f t="shared" si="19"/>
        <v>78.407999999999987</v>
      </c>
      <c r="S119" s="10">
        <f t="shared" si="15"/>
        <v>0</v>
      </c>
      <c r="T119" s="79">
        <f t="shared" si="20"/>
        <v>0</v>
      </c>
      <c r="U119" s="99">
        <f t="shared" si="21"/>
        <v>0</v>
      </c>
      <c r="V119" s="99">
        <f t="shared" si="22"/>
        <v>0</v>
      </c>
    </row>
    <row r="120" spans="1:22" x14ac:dyDescent="0.25">
      <c r="A120" s="24">
        <f>'[3]08-2021'!A126</f>
        <v>44413.791666666388</v>
      </c>
      <c r="B120" s="25">
        <v>288.31399999999996</v>
      </c>
      <c r="C120" s="26">
        <v>19150.920354000002</v>
      </c>
      <c r="D120" s="25">
        <v>0</v>
      </c>
      <c r="E120" s="26">
        <v>0</v>
      </c>
      <c r="F120" s="27">
        <f t="shared" si="16"/>
        <v>288.31399999999996</v>
      </c>
      <c r="G120" s="27">
        <f t="shared" si="16"/>
        <v>19150.920354000002</v>
      </c>
      <c r="H120" s="28">
        <f>'[3]08-2021'!P126</f>
        <v>258.81999999999994</v>
      </c>
      <c r="I120" s="76">
        <f t="shared" si="17"/>
        <v>29.494000000000028</v>
      </c>
      <c r="J120" s="77">
        <f t="shared" si="13"/>
        <v>66.423830802527817</v>
      </c>
      <c r="K120" s="93">
        <v>4.16</v>
      </c>
      <c r="L120" s="77">
        <f t="shared" si="14"/>
        <v>78.407999999999987</v>
      </c>
      <c r="M120" s="77">
        <f t="shared" si="25"/>
        <v>54.891579029033224</v>
      </c>
      <c r="N120" s="77">
        <f t="shared" si="25"/>
        <v>24.779587643721861</v>
      </c>
      <c r="O120" s="77">
        <f t="shared" si="25"/>
        <v>20.838412173000798</v>
      </c>
      <c r="P120" s="77">
        <f t="shared" si="25"/>
        <v>33.00825719663063</v>
      </c>
      <c r="Q120" s="77">
        <f t="shared" si="25"/>
        <v>31.669049356028033</v>
      </c>
      <c r="R120" s="77">
        <f t="shared" si="19"/>
        <v>78.407999999999987</v>
      </c>
      <c r="S120" s="10">
        <f t="shared" si="15"/>
        <v>0</v>
      </c>
      <c r="T120" s="79">
        <f t="shared" si="20"/>
        <v>0</v>
      </c>
      <c r="U120" s="99">
        <f t="shared" si="21"/>
        <v>0</v>
      </c>
      <c r="V120" s="99">
        <f t="shared" si="22"/>
        <v>0</v>
      </c>
    </row>
    <row r="121" spans="1:22" x14ac:dyDescent="0.25">
      <c r="A121" s="24">
        <f>'[3]08-2021'!A127</f>
        <v>44413.833333333052</v>
      </c>
      <c r="B121" s="25">
        <v>254.84799999999998</v>
      </c>
      <c r="C121" s="26">
        <v>13319.761095999998</v>
      </c>
      <c r="D121" s="25">
        <v>0</v>
      </c>
      <c r="E121" s="26">
        <v>0</v>
      </c>
      <c r="F121" s="27">
        <f t="shared" si="16"/>
        <v>254.84799999999998</v>
      </c>
      <c r="G121" s="27">
        <f t="shared" si="16"/>
        <v>13319.761095999998</v>
      </c>
      <c r="H121" s="28">
        <f>'[3]08-2021'!P127</f>
        <v>220.5899999999998</v>
      </c>
      <c r="I121" s="76">
        <f t="shared" si="17"/>
        <v>34.25800000000018</v>
      </c>
      <c r="J121" s="77">
        <f t="shared" si="13"/>
        <v>52.265511583375186</v>
      </c>
      <c r="K121" s="93">
        <v>4.16</v>
      </c>
      <c r="L121" s="77">
        <f t="shared" si="14"/>
        <v>78.407999999999987</v>
      </c>
      <c r="M121" s="77">
        <f t="shared" si="25"/>
        <v>54.891579029033224</v>
      </c>
      <c r="N121" s="77">
        <f t="shared" si="25"/>
        <v>24.779587643721861</v>
      </c>
      <c r="O121" s="77">
        <f t="shared" si="25"/>
        <v>20.838412173000798</v>
      </c>
      <c r="P121" s="77">
        <f t="shared" si="25"/>
        <v>33.00825719663063</v>
      </c>
      <c r="Q121" s="77">
        <f t="shared" si="25"/>
        <v>31.669049356028033</v>
      </c>
      <c r="R121" s="77">
        <f t="shared" si="19"/>
        <v>78.407999999999987</v>
      </c>
      <c r="S121" s="10">
        <f t="shared" si="15"/>
        <v>0</v>
      </c>
      <c r="T121" s="79">
        <f t="shared" si="20"/>
        <v>0</v>
      </c>
      <c r="U121" s="99">
        <f t="shared" si="21"/>
        <v>0</v>
      </c>
      <c r="V121" s="99">
        <f t="shared" si="22"/>
        <v>0</v>
      </c>
    </row>
    <row r="122" spans="1:22" x14ac:dyDescent="0.25">
      <c r="A122" s="24">
        <f>'[3]08-2021'!A128</f>
        <v>44413.874999999716</v>
      </c>
      <c r="B122" s="25">
        <v>220.81100000000001</v>
      </c>
      <c r="C122" s="26">
        <v>10646.38363</v>
      </c>
      <c r="D122" s="25">
        <v>0</v>
      </c>
      <c r="E122" s="26">
        <v>0</v>
      </c>
      <c r="F122" s="27">
        <f t="shared" si="16"/>
        <v>220.81100000000001</v>
      </c>
      <c r="G122" s="27">
        <f t="shared" si="16"/>
        <v>10646.38363</v>
      </c>
      <c r="H122" s="28">
        <f>'[3]08-2021'!P128</f>
        <v>185.40999999999997</v>
      </c>
      <c r="I122" s="76">
        <f t="shared" si="17"/>
        <v>35.401000000000039</v>
      </c>
      <c r="J122" s="77">
        <f t="shared" si="13"/>
        <v>48.214915153683464</v>
      </c>
      <c r="K122" s="93">
        <v>4.16</v>
      </c>
      <c r="L122" s="77">
        <f t="shared" si="14"/>
        <v>78.407999999999987</v>
      </c>
      <c r="M122" s="77">
        <f t="shared" si="25"/>
        <v>54.891579029033224</v>
      </c>
      <c r="N122" s="77">
        <f t="shared" si="25"/>
        <v>24.779587643721861</v>
      </c>
      <c r="O122" s="77">
        <f t="shared" si="25"/>
        <v>20.838412173000798</v>
      </c>
      <c r="P122" s="77">
        <f t="shared" si="25"/>
        <v>33.00825719663063</v>
      </c>
      <c r="Q122" s="77">
        <f t="shared" si="25"/>
        <v>31.669049356028033</v>
      </c>
      <c r="R122" s="77">
        <f t="shared" si="19"/>
        <v>78.407999999999987</v>
      </c>
      <c r="S122" s="10">
        <f t="shared" si="15"/>
        <v>0</v>
      </c>
      <c r="T122" s="79">
        <f t="shared" si="20"/>
        <v>0</v>
      </c>
      <c r="U122" s="99">
        <f t="shared" si="21"/>
        <v>0</v>
      </c>
      <c r="V122" s="99">
        <f t="shared" si="22"/>
        <v>0</v>
      </c>
    </row>
    <row r="123" spans="1:22" x14ac:dyDescent="0.25">
      <c r="A123" s="24">
        <f>'[3]08-2021'!A129</f>
        <v>44413.91666666638</v>
      </c>
      <c r="B123" s="25">
        <v>196.327</v>
      </c>
      <c r="C123" s="26">
        <v>8892.4080869999998</v>
      </c>
      <c r="D123" s="25">
        <v>0</v>
      </c>
      <c r="E123" s="26">
        <v>0</v>
      </c>
      <c r="F123" s="27">
        <f t="shared" si="16"/>
        <v>196.327</v>
      </c>
      <c r="G123" s="27">
        <f t="shared" si="16"/>
        <v>8892.4080869999998</v>
      </c>
      <c r="H123" s="28">
        <f>'[3]08-2021'!P129</f>
        <v>162.35000000000002</v>
      </c>
      <c r="I123" s="76">
        <f t="shared" si="17"/>
        <v>33.976999999999975</v>
      </c>
      <c r="J123" s="77">
        <f t="shared" si="13"/>
        <v>45.293862214570588</v>
      </c>
      <c r="K123" s="93">
        <v>4.16</v>
      </c>
      <c r="L123" s="77">
        <f t="shared" si="14"/>
        <v>78.407999999999987</v>
      </c>
      <c r="M123" s="77">
        <f t="shared" si="25"/>
        <v>54.891579029033224</v>
      </c>
      <c r="N123" s="77">
        <f t="shared" si="25"/>
        <v>24.779587643721861</v>
      </c>
      <c r="O123" s="77">
        <f t="shared" si="25"/>
        <v>20.838412173000798</v>
      </c>
      <c r="P123" s="77">
        <f t="shared" si="25"/>
        <v>33.00825719663063</v>
      </c>
      <c r="Q123" s="77">
        <f t="shared" si="25"/>
        <v>31.669049356028033</v>
      </c>
      <c r="R123" s="77">
        <f t="shared" si="19"/>
        <v>78.407999999999987</v>
      </c>
      <c r="S123" s="10">
        <f t="shared" si="15"/>
        <v>0</v>
      </c>
      <c r="T123" s="79">
        <f t="shared" si="20"/>
        <v>0</v>
      </c>
      <c r="U123" s="99">
        <f t="shared" si="21"/>
        <v>0</v>
      </c>
      <c r="V123" s="99">
        <f t="shared" si="22"/>
        <v>0</v>
      </c>
    </row>
    <row r="124" spans="1:22" x14ac:dyDescent="0.25">
      <c r="A124" s="24">
        <f>'[3]08-2021'!A130</f>
        <v>44413.958333333045</v>
      </c>
      <c r="B124" s="25">
        <v>175.5</v>
      </c>
      <c r="C124" s="26">
        <v>7062.12</v>
      </c>
      <c r="D124" s="25">
        <v>0</v>
      </c>
      <c r="E124" s="26">
        <v>0</v>
      </c>
      <c r="F124" s="27">
        <f t="shared" si="16"/>
        <v>175.5</v>
      </c>
      <c r="G124" s="27">
        <f t="shared" si="16"/>
        <v>7062.12</v>
      </c>
      <c r="H124" s="28">
        <f>'[3]08-2021'!P130</f>
        <v>104.3900000000001</v>
      </c>
      <c r="I124" s="76">
        <f t="shared" si="17"/>
        <v>71.1099999999999</v>
      </c>
      <c r="J124" s="77">
        <f t="shared" si="13"/>
        <v>40.24</v>
      </c>
      <c r="K124" s="93">
        <v>4.16</v>
      </c>
      <c r="L124" s="77">
        <f t="shared" si="14"/>
        <v>78.407999999999987</v>
      </c>
      <c r="M124" s="77">
        <f t="shared" si="25"/>
        <v>54.891579029033224</v>
      </c>
      <c r="N124" s="77">
        <f t="shared" si="25"/>
        <v>24.779587643721861</v>
      </c>
      <c r="O124" s="77">
        <f t="shared" si="25"/>
        <v>20.838412173000798</v>
      </c>
      <c r="P124" s="77">
        <f t="shared" si="25"/>
        <v>33.00825719663063</v>
      </c>
      <c r="Q124" s="77">
        <f t="shared" si="25"/>
        <v>31.669049356028033</v>
      </c>
      <c r="R124" s="77">
        <f t="shared" si="19"/>
        <v>78.407999999999987</v>
      </c>
      <c r="S124" s="10">
        <f t="shared" si="15"/>
        <v>0</v>
      </c>
      <c r="T124" s="79">
        <f t="shared" si="20"/>
        <v>0</v>
      </c>
      <c r="U124" s="99">
        <f t="shared" si="21"/>
        <v>0</v>
      </c>
      <c r="V124" s="99">
        <f t="shared" si="22"/>
        <v>0</v>
      </c>
    </row>
    <row r="125" spans="1:22" x14ac:dyDescent="0.25">
      <c r="A125" s="24">
        <f>'[3]08-2021'!A131</f>
        <v>44413.999999999709</v>
      </c>
      <c r="B125" s="25">
        <v>164.39100000000002</v>
      </c>
      <c r="C125" s="26">
        <v>5955.2038169999996</v>
      </c>
      <c r="D125" s="25">
        <v>3.1850000000000001</v>
      </c>
      <c r="E125" s="26">
        <v>128.16399999999999</v>
      </c>
      <c r="F125" s="27">
        <f t="shared" si="16"/>
        <v>161.20600000000002</v>
      </c>
      <c r="G125" s="27">
        <f t="shared" si="16"/>
        <v>5827.0398169999999</v>
      </c>
      <c r="H125" s="28">
        <f>'[3]08-2021'!P131</f>
        <v>57.590000000000032</v>
      </c>
      <c r="I125" s="76">
        <f t="shared" si="17"/>
        <v>103.61599999999999</v>
      </c>
      <c r="J125" s="77">
        <f t="shared" si="13"/>
        <v>36.146544278748927</v>
      </c>
      <c r="K125" s="93">
        <v>4.16</v>
      </c>
      <c r="L125" s="77">
        <f t="shared" si="14"/>
        <v>78.407999999999987</v>
      </c>
      <c r="M125" s="77">
        <f t="shared" si="25"/>
        <v>54.891579029033224</v>
      </c>
      <c r="N125" s="77">
        <f t="shared" si="25"/>
        <v>24.779587643721861</v>
      </c>
      <c r="O125" s="77">
        <f t="shared" si="25"/>
        <v>20.838412173000798</v>
      </c>
      <c r="P125" s="77">
        <f t="shared" si="25"/>
        <v>33.00825719663063</v>
      </c>
      <c r="Q125" s="77">
        <f t="shared" si="25"/>
        <v>31.669049356028033</v>
      </c>
      <c r="R125" s="77">
        <f t="shared" si="19"/>
        <v>78.407999999999987</v>
      </c>
      <c r="S125" s="10">
        <f t="shared" si="15"/>
        <v>0</v>
      </c>
      <c r="T125" s="79">
        <f t="shared" si="20"/>
        <v>0</v>
      </c>
      <c r="U125" s="99">
        <f t="shared" si="21"/>
        <v>0</v>
      </c>
      <c r="V125" s="99">
        <f t="shared" si="22"/>
        <v>0</v>
      </c>
    </row>
    <row r="126" spans="1:22" x14ac:dyDescent="0.25">
      <c r="A126" s="24">
        <f>'[3]08-2021'!A132</f>
        <v>44414.041666666373</v>
      </c>
      <c r="B126" s="25">
        <v>119.253</v>
      </c>
      <c r="C126" s="26">
        <v>3873.107653</v>
      </c>
      <c r="D126" s="25">
        <v>0</v>
      </c>
      <c r="E126" s="26">
        <v>0</v>
      </c>
      <c r="F126" s="27">
        <f t="shared" si="16"/>
        <v>119.253</v>
      </c>
      <c r="G126" s="27">
        <f t="shared" si="16"/>
        <v>3873.107653</v>
      </c>
      <c r="H126" s="28">
        <f>'[3]08-2021'!P132</f>
        <v>7.7600000000001046</v>
      </c>
      <c r="I126" s="76">
        <f t="shared" si="17"/>
        <v>111.4929999999999</v>
      </c>
      <c r="J126" s="77">
        <f t="shared" si="13"/>
        <v>32.478073113464653</v>
      </c>
      <c r="K126" s="93">
        <v>4.2300000000000004</v>
      </c>
      <c r="L126" s="77">
        <f t="shared" si="14"/>
        <v>79.164000000000001</v>
      </c>
      <c r="M126" s="77">
        <f t="shared" si="25"/>
        <v>54.891579029033224</v>
      </c>
      <c r="N126" s="77">
        <f t="shared" si="25"/>
        <v>24.779587643721861</v>
      </c>
      <c r="O126" s="77">
        <f t="shared" si="25"/>
        <v>20.838412173000798</v>
      </c>
      <c r="P126" s="77">
        <f t="shared" si="25"/>
        <v>33.00825719663063</v>
      </c>
      <c r="Q126" s="77">
        <f t="shared" si="25"/>
        <v>31.669049356028033</v>
      </c>
      <c r="R126" s="77">
        <f t="shared" si="19"/>
        <v>79.164000000000001</v>
      </c>
      <c r="S126" s="10">
        <f t="shared" si="15"/>
        <v>0</v>
      </c>
      <c r="T126" s="79">
        <f t="shared" si="20"/>
        <v>0</v>
      </c>
      <c r="U126" s="99">
        <f t="shared" si="21"/>
        <v>0</v>
      </c>
      <c r="V126" s="99">
        <f t="shared" si="22"/>
        <v>0</v>
      </c>
    </row>
    <row r="127" spans="1:22" x14ac:dyDescent="0.25">
      <c r="A127" s="24">
        <f>'[3]08-2021'!A133</f>
        <v>44414.083333333037</v>
      </c>
      <c r="B127" s="25">
        <v>104.622</v>
      </c>
      <c r="C127" s="26">
        <v>2960.1493460000002</v>
      </c>
      <c r="D127" s="25">
        <v>0</v>
      </c>
      <c r="E127" s="26">
        <v>0</v>
      </c>
      <c r="F127" s="27">
        <f t="shared" si="16"/>
        <v>104.622</v>
      </c>
      <c r="G127" s="27">
        <f t="shared" si="16"/>
        <v>2960.1493460000002</v>
      </c>
      <c r="H127" s="28">
        <f>'[3]08-2021'!P133</f>
        <v>0</v>
      </c>
      <c r="I127" s="76">
        <f t="shared" si="17"/>
        <v>104.622</v>
      </c>
      <c r="J127" s="77">
        <f t="shared" si="13"/>
        <v>28.293756055131809</v>
      </c>
      <c r="K127" s="93">
        <v>4.2300000000000004</v>
      </c>
      <c r="L127" s="77">
        <f t="shared" si="14"/>
        <v>79.164000000000001</v>
      </c>
      <c r="M127" s="77">
        <f t="shared" si="25"/>
        <v>54.891579029033224</v>
      </c>
      <c r="N127" s="77">
        <f t="shared" si="25"/>
        <v>24.779587643721861</v>
      </c>
      <c r="O127" s="77">
        <f t="shared" si="25"/>
        <v>20.838412173000798</v>
      </c>
      <c r="P127" s="77">
        <f t="shared" si="25"/>
        <v>33.00825719663063</v>
      </c>
      <c r="Q127" s="77">
        <f t="shared" si="25"/>
        <v>31.669049356028033</v>
      </c>
      <c r="R127" s="77">
        <f t="shared" si="19"/>
        <v>79.164000000000001</v>
      </c>
      <c r="S127" s="10">
        <f t="shared" si="15"/>
        <v>0</v>
      </c>
      <c r="T127" s="79">
        <f t="shared" si="20"/>
        <v>0</v>
      </c>
      <c r="U127" s="99">
        <f t="shared" si="21"/>
        <v>0</v>
      </c>
      <c r="V127" s="99">
        <f t="shared" si="22"/>
        <v>0</v>
      </c>
    </row>
    <row r="128" spans="1:22" x14ac:dyDescent="0.25">
      <c r="A128" s="24">
        <f>'[3]08-2021'!A134</f>
        <v>44414.124999999702</v>
      </c>
      <c r="B128" s="25">
        <v>125.06899999999999</v>
      </c>
      <c r="C128" s="26">
        <v>3314.7285730000003</v>
      </c>
      <c r="D128" s="25">
        <v>0</v>
      </c>
      <c r="E128" s="26">
        <v>0</v>
      </c>
      <c r="F128" s="27">
        <f t="shared" si="16"/>
        <v>125.06899999999999</v>
      </c>
      <c r="G128" s="27">
        <f t="shared" si="16"/>
        <v>3314.7285730000003</v>
      </c>
      <c r="H128" s="28">
        <f>'[3]08-2021'!P134</f>
        <v>0</v>
      </c>
      <c r="I128" s="76">
        <f t="shared" si="17"/>
        <v>125.06899999999999</v>
      </c>
      <c r="J128" s="77">
        <f t="shared" si="13"/>
        <v>26.503198818252329</v>
      </c>
      <c r="K128" s="93">
        <v>4.2300000000000004</v>
      </c>
      <c r="L128" s="77">
        <f t="shared" si="14"/>
        <v>79.164000000000001</v>
      </c>
      <c r="M128" s="77">
        <f t="shared" si="25"/>
        <v>54.891579029033224</v>
      </c>
      <c r="N128" s="77">
        <f t="shared" si="25"/>
        <v>24.779587643721861</v>
      </c>
      <c r="O128" s="77">
        <f t="shared" si="25"/>
        <v>20.838412173000798</v>
      </c>
      <c r="P128" s="77">
        <f t="shared" si="25"/>
        <v>33.00825719663063</v>
      </c>
      <c r="Q128" s="77">
        <f t="shared" si="25"/>
        <v>31.669049356028033</v>
      </c>
      <c r="R128" s="77">
        <f t="shared" si="19"/>
        <v>79.164000000000001</v>
      </c>
      <c r="S128" s="10">
        <f t="shared" si="15"/>
        <v>0</v>
      </c>
      <c r="T128" s="79">
        <f t="shared" si="20"/>
        <v>0</v>
      </c>
      <c r="U128" s="99">
        <f t="shared" si="21"/>
        <v>0</v>
      </c>
      <c r="V128" s="99">
        <f t="shared" si="22"/>
        <v>0</v>
      </c>
    </row>
    <row r="129" spans="1:22" x14ac:dyDescent="0.25">
      <c r="A129" s="24">
        <f>'[3]08-2021'!A135</f>
        <v>44414.166666666366</v>
      </c>
      <c r="B129" s="25">
        <v>135.864</v>
      </c>
      <c r="C129" s="26">
        <v>3473.0968040000002</v>
      </c>
      <c r="D129" s="25">
        <v>0</v>
      </c>
      <c r="E129" s="26">
        <v>0</v>
      </c>
      <c r="F129" s="27">
        <f t="shared" si="16"/>
        <v>135.864</v>
      </c>
      <c r="G129" s="27">
        <f t="shared" si="16"/>
        <v>3473.0968040000002</v>
      </c>
      <c r="H129" s="28">
        <f>'[3]08-2021'!P135</f>
        <v>0</v>
      </c>
      <c r="I129" s="76">
        <f t="shared" si="17"/>
        <v>135.864</v>
      </c>
      <c r="J129" s="77">
        <f t="shared" si="13"/>
        <v>25.563039539539542</v>
      </c>
      <c r="K129" s="93">
        <v>4.2300000000000004</v>
      </c>
      <c r="L129" s="77">
        <f t="shared" si="14"/>
        <v>79.164000000000001</v>
      </c>
      <c r="M129" s="77">
        <f t="shared" si="25"/>
        <v>54.891579029033224</v>
      </c>
      <c r="N129" s="77">
        <f t="shared" si="25"/>
        <v>24.779587643721861</v>
      </c>
      <c r="O129" s="77">
        <f t="shared" si="25"/>
        <v>20.838412173000798</v>
      </c>
      <c r="P129" s="77">
        <f t="shared" si="25"/>
        <v>33.00825719663063</v>
      </c>
      <c r="Q129" s="77">
        <f t="shared" si="25"/>
        <v>31.669049356028033</v>
      </c>
      <c r="R129" s="77">
        <f t="shared" si="19"/>
        <v>79.164000000000001</v>
      </c>
      <c r="S129" s="10">
        <f t="shared" si="15"/>
        <v>0</v>
      </c>
      <c r="T129" s="79">
        <f t="shared" si="20"/>
        <v>0</v>
      </c>
      <c r="U129" s="99">
        <f t="shared" si="21"/>
        <v>0</v>
      </c>
      <c r="V129" s="99">
        <f t="shared" si="22"/>
        <v>0</v>
      </c>
    </row>
    <row r="130" spans="1:22" x14ac:dyDescent="0.25">
      <c r="A130" s="24">
        <f>'[3]08-2021'!A136</f>
        <v>44414.20833333303</v>
      </c>
      <c r="B130" s="25">
        <v>130.03200000000001</v>
      </c>
      <c r="C130" s="26">
        <v>3338.2901160000001</v>
      </c>
      <c r="D130" s="25">
        <v>0</v>
      </c>
      <c r="E130" s="26">
        <v>0</v>
      </c>
      <c r="F130" s="27">
        <f t="shared" si="16"/>
        <v>130.03200000000001</v>
      </c>
      <c r="G130" s="27">
        <f t="shared" si="16"/>
        <v>3338.2901160000001</v>
      </c>
      <c r="H130" s="28">
        <f>'[3]08-2021'!P136</f>
        <v>0</v>
      </c>
      <c r="I130" s="76">
        <f t="shared" si="17"/>
        <v>130.03200000000001</v>
      </c>
      <c r="J130" s="77">
        <f t="shared" si="13"/>
        <v>25.67283527131783</v>
      </c>
      <c r="K130" s="93">
        <v>4.2300000000000004</v>
      </c>
      <c r="L130" s="77">
        <f t="shared" si="14"/>
        <v>79.164000000000001</v>
      </c>
      <c r="M130" s="77">
        <f t="shared" si="25"/>
        <v>54.891579029033224</v>
      </c>
      <c r="N130" s="77">
        <f t="shared" si="25"/>
        <v>24.779587643721861</v>
      </c>
      <c r="O130" s="77">
        <f t="shared" si="25"/>
        <v>20.838412173000798</v>
      </c>
      <c r="P130" s="77">
        <f t="shared" si="25"/>
        <v>33.00825719663063</v>
      </c>
      <c r="Q130" s="77">
        <f t="shared" si="25"/>
        <v>31.669049356028033</v>
      </c>
      <c r="R130" s="77">
        <f t="shared" si="19"/>
        <v>79.164000000000001</v>
      </c>
      <c r="S130" s="10">
        <f t="shared" si="15"/>
        <v>0</v>
      </c>
      <c r="T130" s="79">
        <f t="shared" si="20"/>
        <v>0</v>
      </c>
      <c r="U130" s="99">
        <f t="shared" si="21"/>
        <v>0</v>
      </c>
      <c r="V130" s="99">
        <f t="shared" si="22"/>
        <v>0</v>
      </c>
    </row>
    <row r="131" spans="1:22" x14ac:dyDescent="0.25">
      <c r="A131" s="24">
        <f>'[3]08-2021'!A137</f>
        <v>44414.249999999694</v>
      </c>
      <c r="B131" s="25">
        <v>134.38900000000001</v>
      </c>
      <c r="C131" s="26">
        <v>3558.4588569999996</v>
      </c>
      <c r="D131" s="25">
        <v>0</v>
      </c>
      <c r="E131" s="26">
        <v>0</v>
      </c>
      <c r="F131" s="27">
        <f t="shared" si="16"/>
        <v>134.38900000000001</v>
      </c>
      <c r="G131" s="27">
        <f t="shared" si="16"/>
        <v>3558.4588569999996</v>
      </c>
      <c r="H131" s="28">
        <f>'[3]08-2021'!P137</f>
        <v>0</v>
      </c>
      <c r="I131" s="76">
        <f t="shared" si="17"/>
        <v>134.38900000000001</v>
      </c>
      <c r="J131" s="77">
        <f t="shared" si="13"/>
        <v>26.478795563624995</v>
      </c>
      <c r="K131" s="93">
        <v>4.2300000000000004</v>
      </c>
      <c r="L131" s="77">
        <f t="shared" si="14"/>
        <v>79.164000000000001</v>
      </c>
      <c r="M131" s="77">
        <f t="shared" si="25"/>
        <v>54.891579029033224</v>
      </c>
      <c r="N131" s="77">
        <f t="shared" si="25"/>
        <v>24.779587643721861</v>
      </c>
      <c r="O131" s="77">
        <f t="shared" si="25"/>
        <v>20.838412173000798</v>
      </c>
      <c r="P131" s="77">
        <f t="shared" si="25"/>
        <v>33.00825719663063</v>
      </c>
      <c r="Q131" s="77">
        <f t="shared" si="25"/>
        <v>31.669049356028033</v>
      </c>
      <c r="R131" s="77">
        <f t="shared" si="19"/>
        <v>79.164000000000001</v>
      </c>
      <c r="S131" s="10">
        <f t="shared" si="15"/>
        <v>0</v>
      </c>
      <c r="T131" s="79">
        <f t="shared" si="20"/>
        <v>0</v>
      </c>
      <c r="U131" s="99">
        <f t="shared" si="21"/>
        <v>0</v>
      </c>
      <c r="V131" s="99">
        <f t="shared" si="22"/>
        <v>0</v>
      </c>
    </row>
    <row r="132" spans="1:22" x14ac:dyDescent="0.25">
      <c r="A132" s="24">
        <f>'[3]08-2021'!A138</f>
        <v>44414.291666666359</v>
      </c>
      <c r="B132" s="25">
        <v>154.79500000000002</v>
      </c>
      <c r="C132" s="26">
        <v>4184.6396500000001</v>
      </c>
      <c r="D132" s="25">
        <v>0</v>
      </c>
      <c r="E132" s="26">
        <v>0</v>
      </c>
      <c r="F132" s="27">
        <f t="shared" si="16"/>
        <v>154.79500000000002</v>
      </c>
      <c r="G132" s="27">
        <f t="shared" si="16"/>
        <v>4184.6396500000001</v>
      </c>
      <c r="H132" s="28">
        <f>'[3]08-2021'!P138</f>
        <v>0</v>
      </c>
      <c r="I132" s="76">
        <f t="shared" si="17"/>
        <v>154.79500000000002</v>
      </c>
      <c r="J132" s="77">
        <f t="shared" si="13"/>
        <v>27.033429051325946</v>
      </c>
      <c r="K132" s="93">
        <v>4.2300000000000004</v>
      </c>
      <c r="L132" s="77">
        <f t="shared" si="14"/>
        <v>79.164000000000001</v>
      </c>
      <c r="M132" s="77">
        <f t="shared" si="25"/>
        <v>54.891579029033224</v>
      </c>
      <c r="N132" s="77">
        <f t="shared" si="25"/>
        <v>24.779587643721861</v>
      </c>
      <c r="O132" s="77">
        <f t="shared" si="25"/>
        <v>20.838412173000798</v>
      </c>
      <c r="P132" s="77">
        <f t="shared" si="25"/>
        <v>33.00825719663063</v>
      </c>
      <c r="Q132" s="77">
        <f t="shared" si="25"/>
        <v>31.669049356028033</v>
      </c>
      <c r="R132" s="77">
        <f t="shared" si="19"/>
        <v>79.164000000000001</v>
      </c>
      <c r="S132" s="10">
        <f t="shared" si="15"/>
        <v>0</v>
      </c>
      <c r="T132" s="79">
        <f t="shared" si="20"/>
        <v>0</v>
      </c>
      <c r="U132" s="99">
        <f t="shared" si="21"/>
        <v>0</v>
      </c>
      <c r="V132" s="99">
        <f t="shared" si="22"/>
        <v>0</v>
      </c>
    </row>
    <row r="133" spans="1:22" x14ac:dyDescent="0.25">
      <c r="A133" s="24">
        <f>'[3]08-2021'!A139</f>
        <v>44414.333333333023</v>
      </c>
      <c r="B133" s="25">
        <v>170.26000000000002</v>
      </c>
      <c r="C133" s="26">
        <v>4425.9737999999998</v>
      </c>
      <c r="D133" s="25">
        <v>0</v>
      </c>
      <c r="E133" s="26">
        <v>0</v>
      </c>
      <c r="F133" s="27">
        <f t="shared" si="16"/>
        <v>170.26000000000002</v>
      </c>
      <c r="G133" s="27">
        <f t="shared" si="16"/>
        <v>4425.9737999999998</v>
      </c>
      <c r="H133" s="28">
        <f>'[3]08-2021'!P139</f>
        <v>0</v>
      </c>
      <c r="I133" s="76">
        <f t="shared" si="17"/>
        <v>170.26000000000002</v>
      </c>
      <c r="J133" s="77">
        <f t="shared" si="13"/>
        <v>25.995382356396096</v>
      </c>
      <c r="K133" s="93">
        <v>4.2300000000000004</v>
      </c>
      <c r="L133" s="77">
        <f t="shared" si="14"/>
        <v>79.164000000000001</v>
      </c>
      <c r="M133" s="77">
        <f t="shared" si="25"/>
        <v>54.891579029033224</v>
      </c>
      <c r="N133" s="77">
        <f t="shared" si="25"/>
        <v>24.779587643721861</v>
      </c>
      <c r="O133" s="77">
        <f t="shared" si="25"/>
        <v>20.838412173000798</v>
      </c>
      <c r="P133" s="77">
        <f t="shared" si="25"/>
        <v>33.00825719663063</v>
      </c>
      <c r="Q133" s="77">
        <f t="shared" si="25"/>
        <v>31.669049356028033</v>
      </c>
      <c r="R133" s="77">
        <f t="shared" si="19"/>
        <v>79.164000000000001</v>
      </c>
      <c r="S133" s="10">
        <f t="shared" si="15"/>
        <v>0</v>
      </c>
      <c r="T133" s="79">
        <f t="shared" si="20"/>
        <v>0</v>
      </c>
      <c r="U133" s="99">
        <f t="shared" si="21"/>
        <v>0</v>
      </c>
      <c r="V133" s="99">
        <f t="shared" si="22"/>
        <v>0</v>
      </c>
    </row>
    <row r="134" spans="1:22" x14ac:dyDescent="0.25">
      <c r="A134" s="24">
        <f>'[3]08-2021'!A140</f>
        <v>44414.374999999687</v>
      </c>
      <c r="B134" s="25">
        <v>138.471</v>
      </c>
      <c r="C134" s="26">
        <v>3909.6772059999998</v>
      </c>
      <c r="D134" s="25">
        <v>0</v>
      </c>
      <c r="E134" s="26">
        <v>0</v>
      </c>
      <c r="F134" s="27">
        <f t="shared" si="16"/>
        <v>138.471</v>
      </c>
      <c r="G134" s="27">
        <f t="shared" si="16"/>
        <v>3909.6772059999998</v>
      </c>
      <c r="H134" s="28">
        <f>'[3]08-2021'!P140</f>
        <v>22.600000000000023</v>
      </c>
      <c r="I134" s="76">
        <f t="shared" si="17"/>
        <v>115.87099999999998</v>
      </c>
      <c r="J134" s="77">
        <f t="shared" ref="J134:J197" si="26">IF(F134&gt;0,G134/F134,0)</f>
        <v>28.234628232626324</v>
      </c>
      <c r="K134" s="93">
        <v>4.2300000000000004</v>
      </c>
      <c r="L134" s="77">
        <f t="shared" ref="L134:L197" si="27">IF(AND(MONTH($A$2)&gt;5,MONTH($A$2)&lt;9),(K134*10800)/1000,(K134*10400)/1000)+33.48</f>
        <v>79.164000000000001</v>
      </c>
      <c r="M134" s="77">
        <f t="shared" si="25"/>
        <v>54.891579029033224</v>
      </c>
      <c r="N134" s="77">
        <f t="shared" si="25"/>
        <v>24.779587643721861</v>
      </c>
      <c r="O134" s="77">
        <f t="shared" si="25"/>
        <v>20.838412173000798</v>
      </c>
      <c r="P134" s="77">
        <f t="shared" si="25"/>
        <v>33.00825719663063</v>
      </c>
      <c r="Q134" s="77">
        <f t="shared" si="25"/>
        <v>31.669049356028033</v>
      </c>
      <c r="R134" s="77">
        <f t="shared" si="19"/>
        <v>79.164000000000001</v>
      </c>
      <c r="S134" s="10">
        <f t="shared" ref="S134:S197" si="28">IF(J134&gt;R134,J134-R134,0)</f>
        <v>0</v>
      </c>
      <c r="T134" s="79">
        <f t="shared" si="20"/>
        <v>0</v>
      </c>
      <c r="U134" s="99">
        <f t="shared" si="21"/>
        <v>0</v>
      </c>
      <c r="V134" s="99">
        <f t="shared" si="22"/>
        <v>0</v>
      </c>
    </row>
    <row r="135" spans="1:22" x14ac:dyDescent="0.25">
      <c r="A135" s="24">
        <f>'[3]08-2021'!A141</f>
        <v>44414.416666666351</v>
      </c>
      <c r="B135" s="25">
        <v>110.048</v>
      </c>
      <c r="C135" s="26">
        <v>4487.9882400000006</v>
      </c>
      <c r="D135" s="25">
        <v>0</v>
      </c>
      <c r="E135" s="26">
        <v>0</v>
      </c>
      <c r="F135" s="27">
        <f t="shared" ref="F135:G198" si="29">B135-D135</f>
        <v>110.048</v>
      </c>
      <c r="G135" s="27">
        <f t="shared" si="29"/>
        <v>4487.9882400000006</v>
      </c>
      <c r="H135" s="28">
        <f>'[3]08-2021'!P141</f>
        <v>51.719999999999914</v>
      </c>
      <c r="I135" s="76">
        <f t="shared" ref="I135:I198" si="30">F135-H135</f>
        <v>58.328000000000088</v>
      </c>
      <c r="J135" s="77">
        <f t="shared" si="26"/>
        <v>40.782097266647284</v>
      </c>
      <c r="K135" s="93">
        <v>4.2300000000000004</v>
      </c>
      <c r="L135" s="77">
        <f t="shared" si="27"/>
        <v>79.164000000000001</v>
      </c>
      <c r="M135" s="77">
        <f t="shared" ref="M135:Q150" si="31">IF(M132=0,0,M$5/M$3)</f>
        <v>54.891579029033224</v>
      </c>
      <c r="N135" s="77">
        <f t="shared" si="31"/>
        <v>24.779587643721861</v>
      </c>
      <c r="O135" s="77">
        <f t="shared" si="31"/>
        <v>20.838412173000798</v>
      </c>
      <c r="P135" s="77">
        <f t="shared" si="31"/>
        <v>33.00825719663063</v>
      </c>
      <c r="Q135" s="77">
        <f t="shared" si="31"/>
        <v>31.669049356028033</v>
      </c>
      <c r="R135" s="77">
        <f t="shared" ref="R135:R198" si="32">MAX(L135:Q135)</f>
        <v>79.164000000000001</v>
      </c>
      <c r="S135" s="10">
        <f t="shared" si="28"/>
        <v>0</v>
      </c>
      <c r="T135" s="79">
        <f t="shared" ref="T135:T198" si="33">IF(S135&lt;&gt;" ",S135*I135,0)</f>
        <v>0</v>
      </c>
      <c r="U135" s="99">
        <f t="shared" si="21"/>
        <v>0</v>
      </c>
      <c r="V135" s="99">
        <f t="shared" si="22"/>
        <v>0</v>
      </c>
    </row>
    <row r="136" spans="1:22" x14ac:dyDescent="0.25">
      <c r="A136" s="24">
        <f>'[3]08-2021'!A142</f>
        <v>44414.458333333016</v>
      </c>
      <c r="B136" s="25">
        <v>148.84899999999999</v>
      </c>
      <c r="C136" s="26">
        <v>6367.3342869999997</v>
      </c>
      <c r="D136" s="25">
        <v>0</v>
      </c>
      <c r="E136" s="26">
        <v>0</v>
      </c>
      <c r="F136" s="27">
        <f t="shared" si="29"/>
        <v>148.84899999999999</v>
      </c>
      <c r="G136" s="27">
        <f t="shared" si="29"/>
        <v>6367.3342869999997</v>
      </c>
      <c r="H136" s="28">
        <f>'[3]08-2021'!P142</f>
        <v>110</v>
      </c>
      <c r="I136" s="76">
        <f t="shared" si="30"/>
        <v>38.84899999999999</v>
      </c>
      <c r="J136" s="77">
        <f t="shared" si="26"/>
        <v>42.777138489341546</v>
      </c>
      <c r="K136" s="93">
        <v>4.2300000000000004</v>
      </c>
      <c r="L136" s="77">
        <f t="shared" si="27"/>
        <v>79.164000000000001</v>
      </c>
      <c r="M136" s="77">
        <f t="shared" si="31"/>
        <v>54.891579029033224</v>
      </c>
      <c r="N136" s="77">
        <f t="shared" si="31"/>
        <v>24.779587643721861</v>
      </c>
      <c r="O136" s="77">
        <f t="shared" si="31"/>
        <v>20.838412173000798</v>
      </c>
      <c r="P136" s="77">
        <f t="shared" si="31"/>
        <v>33.00825719663063</v>
      </c>
      <c r="Q136" s="77">
        <f t="shared" si="31"/>
        <v>31.669049356028033</v>
      </c>
      <c r="R136" s="77">
        <f t="shared" si="32"/>
        <v>79.164000000000001</v>
      </c>
      <c r="S136" s="10">
        <f t="shared" si="28"/>
        <v>0</v>
      </c>
      <c r="T136" s="79">
        <f t="shared" si="33"/>
        <v>0</v>
      </c>
      <c r="U136" s="99">
        <f t="shared" ref="U136:U199" si="34">IF(T136=0,0,1)</f>
        <v>0</v>
      </c>
      <c r="V136" s="99">
        <f t="shared" ref="V136:V199" si="35">IF(U136=0,0,V135+1)</f>
        <v>0</v>
      </c>
    </row>
    <row r="137" spans="1:22" x14ac:dyDescent="0.25">
      <c r="A137" s="24">
        <f>'[3]08-2021'!A143</f>
        <v>44414.49999999968</v>
      </c>
      <c r="B137" s="25">
        <v>199.32799999999997</v>
      </c>
      <c r="C137" s="26">
        <v>9260.756668</v>
      </c>
      <c r="D137" s="25">
        <v>0</v>
      </c>
      <c r="E137" s="26">
        <v>0</v>
      </c>
      <c r="F137" s="27">
        <f t="shared" si="29"/>
        <v>199.32799999999997</v>
      </c>
      <c r="G137" s="27">
        <f t="shared" si="29"/>
        <v>9260.756668</v>
      </c>
      <c r="H137" s="28">
        <f>'[3]08-2021'!P143</f>
        <v>164.07000000000005</v>
      </c>
      <c r="I137" s="76">
        <f t="shared" si="30"/>
        <v>35.257999999999925</v>
      </c>
      <c r="J137" s="77">
        <f t="shared" si="26"/>
        <v>46.459888565580357</v>
      </c>
      <c r="K137" s="93">
        <v>4.2300000000000004</v>
      </c>
      <c r="L137" s="77">
        <f t="shared" si="27"/>
        <v>79.164000000000001</v>
      </c>
      <c r="M137" s="77">
        <f t="shared" si="31"/>
        <v>54.891579029033224</v>
      </c>
      <c r="N137" s="77">
        <f t="shared" si="31"/>
        <v>24.779587643721861</v>
      </c>
      <c r="O137" s="77">
        <f t="shared" si="31"/>
        <v>20.838412173000798</v>
      </c>
      <c r="P137" s="77">
        <f t="shared" si="31"/>
        <v>33.00825719663063</v>
      </c>
      <c r="Q137" s="77">
        <f t="shared" si="31"/>
        <v>31.669049356028033</v>
      </c>
      <c r="R137" s="77">
        <f t="shared" si="32"/>
        <v>79.164000000000001</v>
      </c>
      <c r="S137" s="10">
        <f t="shared" si="28"/>
        <v>0</v>
      </c>
      <c r="T137" s="79">
        <f t="shared" si="33"/>
        <v>0</v>
      </c>
      <c r="U137" s="99">
        <f t="shared" si="34"/>
        <v>0</v>
      </c>
      <c r="V137" s="99">
        <f t="shared" si="35"/>
        <v>0</v>
      </c>
    </row>
    <row r="138" spans="1:22" x14ac:dyDescent="0.25">
      <c r="A138" s="24">
        <f>'[3]08-2021'!A144</f>
        <v>44414.541666666344</v>
      </c>
      <c r="B138" s="25">
        <v>250.006</v>
      </c>
      <c r="C138" s="26">
        <v>11911.301165000001</v>
      </c>
      <c r="D138" s="25">
        <v>0</v>
      </c>
      <c r="E138" s="26">
        <v>0</v>
      </c>
      <c r="F138" s="27">
        <f t="shared" si="29"/>
        <v>250.006</v>
      </c>
      <c r="G138" s="27">
        <f t="shared" si="29"/>
        <v>11911.301165000001</v>
      </c>
      <c r="H138" s="28">
        <f>'[3]08-2021'!P144</f>
        <v>216.46000000000004</v>
      </c>
      <c r="I138" s="76">
        <f t="shared" si="30"/>
        <v>33.545999999999964</v>
      </c>
      <c r="J138" s="77">
        <f t="shared" si="26"/>
        <v>47.644061202531141</v>
      </c>
      <c r="K138" s="93">
        <v>4.2300000000000004</v>
      </c>
      <c r="L138" s="77">
        <f t="shared" si="27"/>
        <v>79.164000000000001</v>
      </c>
      <c r="M138" s="77">
        <f t="shared" si="31"/>
        <v>54.891579029033224</v>
      </c>
      <c r="N138" s="77">
        <f t="shared" si="31"/>
        <v>24.779587643721861</v>
      </c>
      <c r="O138" s="77">
        <f t="shared" si="31"/>
        <v>20.838412173000798</v>
      </c>
      <c r="P138" s="77">
        <f t="shared" si="31"/>
        <v>33.00825719663063</v>
      </c>
      <c r="Q138" s="77">
        <f t="shared" si="31"/>
        <v>31.669049356028033</v>
      </c>
      <c r="R138" s="77">
        <f t="shared" si="32"/>
        <v>79.164000000000001</v>
      </c>
      <c r="S138" s="10">
        <f t="shared" si="28"/>
        <v>0</v>
      </c>
      <c r="T138" s="79">
        <f t="shared" si="33"/>
        <v>0</v>
      </c>
      <c r="U138" s="99">
        <f t="shared" si="34"/>
        <v>0</v>
      </c>
      <c r="V138" s="99">
        <f t="shared" si="35"/>
        <v>0</v>
      </c>
    </row>
    <row r="139" spans="1:22" x14ac:dyDescent="0.25">
      <c r="A139" s="24">
        <f>'[3]08-2021'!A145</f>
        <v>44414.583333333008</v>
      </c>
      <c r="B139" s="25">
        <v>294.29300000000001</v>
      </c>
      <c r="C139" s="26">
        <v>16796.344345999998</v>
      </c>
      <c r="D139" s="25">
        <v>0</v>
      </c>
      <c r="E139" s="26">
        <v>0</v>
      </c>
      <c r="F139" s="27">
        <f t="shared" si="29"/>
        <v>294.29300000000001</v>
      </c>
      <c r="G139" s="27">
        <f t="shared" si="29"/>
        <v>16796.344345999998</v>
      </c>
      <c r="H139" s="28">
        <f>'[3]08-2021'!P145</f>
        <v>263.42999999999995</v>
      </c>
      <c r="I139" s="76">
        <f t="shared" si="30"/>
        <v>30.863000000000056</v>
      </c>
      <c r="J139" s="77">
        <f t="shared" si="26"/>
        <v>57.073543529747553</v>
      </c>
      <c r="K139" s="93">
        <v>4.2300000000000004</v>
      </c>
      <c r="L139" s="77">
        <f t="shared" si="27"/>
        <v>79.164000000000001</v>
      </c>
      <c r="M139" s="77">
        <f t="shared" si="31"/>
        <v>54.891579029033224</v>
      </c>
      <c r="N139" s="77">
        <f t="shared" si="31"/>
        <v>24.779587643721861</v>
      </c>
      <c r="O139" s="77">
        <f t="shared" si="31"/>
        <v>20.838412173000798</v>
      </c>
      <c r="P139" s="77">
        <f t="shared" si="31"/>
        <v>33.00825719663063</v>
      </c>
      <c r="Q139" s="77">
        <f t="shared" si="31"/>
        <v>31.669049356028033</v>
      </c>
      <c r="R139" s="77">
        <f t="shared" si="32"/>
        <v>79.164000000000001</v>
      </c>
      <c r="S139" s="10">
        <f t="shared" si="28"/>
        <v>0</v>
      </c>
      <c r="T139" s="79">
        <f t="shared" si="33"/>
        <v>0</v>
      </c>
      <c r="U139" s="99">
        <f t="shared" si="34"/>
        <v>0</v>
      </c>
      <c r="V139" s="99">
        <f t="shared" si="35"/>
        <v>0</v>
      </c>
    </row>
    <row r="140" spans="1:22" x14ac:dyDescent="0.25">
      <c r="A140" s="24">
        <f>'[3]08-2021'!A146</f>
        <v>44414.624999999673</v>
      </c>
      <c r="B140" s="25">
        <v>312.714</v>
      </c>
      <c r="C140" s="26">
        <v>18525.799036</v>
      </c>
      <c r="D140" s="25">
        <v>0</v>
      </c>
      <c r="E140" s="26">
        <v>0</v>
      </c>
      <c r="F140" s="27">
        <f t="shared" si="29"/>
        <v>312.714</v>
      </c>
      <c r="G140" s="27">
        <f t="shared" si="29"/>
        <v>18525.799036</v>
      </c>
      <c r="H140" s="28">
        <f>'[3]08-2021'!P146</f>
        <v>283.06000000000006</v>
      </c>
      <c r="I140" s="76">
        <f t="shared" si="30"/>
        <v>29.65399999999994</v>
      </c>
      <c r="J140" s="77">
        <f t="shared" si="26"/>
        <v>59.24198800181636</v>
      </c>
      <c r="K140" s="93">
        <v>4.2300000000000004</v>
      </c>
      <c r="L140" s="77">
        <f t="shared" si="27"/>
        <v>79.164000000000001</v>
      </c>
      <c r="M140" s="77">
        <f t="shared" si="31"/>
        <v>54.891579029033224</v>
      </c>
      <c r="N140" s="77">
        <f t="shared" si="31"/>
        <v>24.779587643721861</v>
      </c>
      <c r="O140" s="77">
        <f t="shared" si="31"/>
        <v>20.838412173000798</v>
      </c>
      <c r="P140" s="77">
        <f t="shared" si="31"/>
        <v>33.00825719663063</v>
      </c>
      <c r="Q140" s="77">
        <f t="shared" si="31"/>
        <v>31.669049356028033</v>
      </c>
      <c r="R140" s="77">
        <f t="shared" si="32"/>
        <v>79.164000000000001</v>
      </c>
      <c r="S140" s="10">
        <f t="shared" si="28"/>
        <v>0</v>
      </c>
      <c r="T140" s="79">
        <f t="shared" si="33"/>
        <v>0</v>
      </c>
      <c r="U140" s="99">
        <f t="shared" si="34"/>
        <v>0</v>
      </c>
      <c r="V140" s="99">
        <f t="shared" si="35"/>
        <v>0</v>
      </c>
    </row>
    <row r="141" spans="1:22" x14ac:dyDescent="0.25">
      <c r="A141" s="24">
        <f>'[3]08-2021'!A147</f>
        <v>44414.666666666337</v>
      </c>
      <c r="B141" s="25">
        <v>325.37899999999996</v>
      </c>
      <c r="C141" s="26">
        <v>21935.950519999999</v>
      </c>
      <c r="D141" s="25">
        <v>0</v>
      </c>
      <c r="E141" s="26">
        <v>0</v>
      </c>
      <c r="F141" s="27">
        <f t="shared" si="29"/>
        <v>325.37899999999996</v>
      </c>
      <c r="G141" s="27">
        <f t="shared" si="29"/>
        <v>21935.950519999999</v>
      </c>
      <c r="H141" s="28">
        <f>'[3]08-2021'!P147</f>
        <v>296.99</v>
      </c>
      <c r="I141" s="76">
        <f t="shared" si="30"/>
        <v>28.388999999999953</v>
      </c>
      <c r="J141" s="77">
        <f t="shared" si="26"/>
        <v>67.41661422525732</v>
      </c>
      <c r="K141" s="93">
        <v>4.2300000000000004</v>
      </c>
      <c r="L141" s="77">
        <f t="shared" si="27"/>
        <v>79.164000000000001</v>
      </c>
      <c r="M141" s="77">
        <f t="shared" si="31"/>
        <v>54.891579029033224</v>
      </c>
      <c r="N141" s="77">
        <f t="shared" si="31"/>
        <v>24.779587643721861</v>
      </c>
      <c r="O141" s="77">
        <f t="shared" si="31"/>
        <v>20.838412173000798</v>
      </c>
      <c r="P141" s="77">
        <f t="shared" si="31"/>
        <v>33.00825719663063</v>
      </c>
      <c r="Q141" s="77">
        <f t="shared" si="31"/>
        <v>31.669049356028033</v>
      </c>
      <c r="R141" s="77">
        <f t="shared" si="32"/>
        <v>79.164000000000001</v>
      </c>
      <c r="S141" s="10">
        <f t="shared" si="28"/>
        <v>0</v>
      </c>
      <c r="T141" s="79">
        <f t="shared" si="33"/>
        <v>0</v>
      </c>
      <c r="U141" s="99">
        <f t="shared" si="34"/>
        <v>0</v>
      </c>
      <c r="V141" s="99">
        <f t="shared" si="35"/>
        <v>0</v>
      </c>
    </row>
    <row r="142" spans="1:22" x14ac:dyDescent="0.25">
      <c r="A142" s="24">
        <f>'[3]08-2021'!A148</f>
        <v>44414.708333333001</v>
      </c>
      <c r="B142" s="25">
        <v>323.404</v>
      </c>
      <c r="C142" s="26">
        <v>24112.737556</v>
      </c>
      <c r="D142" s="25">
        <v>0</v>
      </c>
      <c r="E142" s="26">
        <v>0</v>
      </c>
      <c r="F142" s="27">
        <f t="shared" si="29"/>
        <v>323.404</v>
      </c>
      <c r="G142" s="27">
        <f t="shared" si="29"/>
        <v>24112.737556</v>
      </c>
      <c r="H142" s="28">
        <f>'[3]08-2021'!P148</f>
        <v>295.27999999999997</v>
      </c>
      <c r="I142" s="76">
        <f t="shared" si="30"/>
        <v>28.124000000000024</v>
      </c>
      <c r="J142" s="77">
        <f t="shared" si="26"/>
        <v>74.559181568564398</v>
      </c>
      <c r="K142" s="93">
        <v>4.2300000000000004</v>
      </c>
      <c r="L142" s="77">
        <f t="shared" si="27"/>
        <v>79.164000000000001</v>
      </c>
      <c r="M142" s="77">
        <f t="shared" si="31"/>
        <v>54.891579029033224</v>
      </c>
      <c r="N142" s="77">
        <f t="shared" si="31"/>
        <v>24.779587643721861</v>
      </c>
      <c r="O142" s="77">
        <f t="shared" si="31"/>
        <v>20.838412173000798</v>
      </c>
      <c r="P142" s="77">
        <f t="shared" si="31"/>
        <v>33.00825719663063</v>
      </c>
      <c r="Q142" s="77">
        <f t="shared" si="31"/>
        <v>31.669049356028033</v>
      </c>
      <c r="R142" s="77">
        <f t="shared" si="32"/>
        <v>79.164000000000001</v>
      </c>
      <c r="S142" s="10">
        <f t="shared" si="28"/>
        <v>0</v>
      </c>
      <c r="T142" s="79">
        <f t="shared" si="33"/>
        <v>0</v>
      </c>
      <c r="U142" s="99">
        <f t="shared" si="34"/>
        <v>0</v>
      </c>
      <c r="V142" s="99">
        <f t="shared" si="35"/>
        <v>0</v>
      </c>
    </row>
    <row r="143" spans="1:22" x14ac:dyDescent="0.25">
      <c r="A143" s="24">
        <f>'[3]08-2021'!A149</f>
        <v>44414.749999999665</v>
      </c>
      <c r="B143" s="25">
        <v>317.47200000000004</v>
      </c>
      <c r="C143" s="26">
        <v>23473.057784000001</v>
      </c>
      <c r="D143" s="25">
        <v>0</v>
      </c>
      <c r="E143" s="26">
        <v>0</v>
      </c>
      <c r="F143" s="27">
        <f t="shared" si="29"/>
        <v>317.47200000000004</v>
      </c>
      <c r="G143" s="27">
        <f t="shared" si="29"/>
        <v>23473.057784000001</v>
      </c>
      <c r="H143" s="28">
        <f>'[3]08-2021'!P149</f>
        <v>289.05000000000007</v>
      </c>
      <c r="I143" s="76">
        <f t="shared" si="30"/>
        <v>28.421999999999969</v>
      </c>
      <c r="J143" s="77">
        <f t="shared" si="26"/>
        <v>73.937411122870671</v>
      </c>
      <c r="K143" s="93">
        <v>4.2300000000000004</v>
      </c>
      <c r="L143" s="77">
        <f t="shared" si="27"/>
        <v>79.164000000000001</v>
      </c>
      <c r="M143" s="77">
        <f t="shared" si="31"/>
        <v>54.891579029033224</v>
      </c>
      <c r="N143" s="77">
        <f t="shared" si="31"/>
        <v>24.779587643721861</v>
      </c>
      <c r="O143" s="77">
        <f t="shared" si="31"/>
        <v>20.838412173000798</v>
      </c>
      <c r="P143" s="77">
        <f t="shared" si="31"/>
        <v>33.00825719663063</v>
      </c>
      <c r="Q143" s="77">
        <f t="shared" si="31"/>
        <v>31.669049356028033</v>
      </c>
      <c r="R143" s="77">
        <f t="shared" si="32"/>
        <v>79.164000000000001</v>
      </c>
      <c r="S143" s="10">
        <f t="shared" si="28"/>
        <v>0</v>
      </c>
      <c r="T143" s="79">
        <f t="shared" si="33"/>
        <v>0</v>
      </c>
      <c r="U143" s="99">
        <f t="shared" si="34"/>
        <v>0</v>
      </c>
      <c r="V143" s="99">
        <f t="shared" si="35"/>
        <v>0</v>
      </c>
    </row>
    <row r="144" spans="1:22" x14ac:dyDescent="0.25">
      <c r="A144" s="24">
        <f>'[3]08-2021'!A150</f>
        <v>44414.79166666633</v>
      </c>
      <c r="B144" s="25">
        <v>287.91500000000002</v>
      </c>
      <c r="C144" s="26">
        <v>18835.44528</v>
      </c>
      <c r="D144" s="25">
        <v>0</v>
      </c>
      <c r="E144" s="26">
        <v>0</v>
      </c>
      <c r="F144" s="27">
        <f t="shared" si="29"/>
        <v>287.91500000000002</v>
      </c>
      <c r="G144" s="27">
        <f t="shared" si="29"/>
        <v>18835.44528</v>
      </c>
      <c r="H144" s="28">
        <f>'[3]08-2021'!P150</f>
        <v>258.29999999999995</v>
      </c>
      <c r="I144" s="76">
        <f t="shared" si="30"/>
        <v>29.615000000000066</v>
      </c>
      <c r="J144" s="77">
        <f t="shared" si="26"/>
        <v>65.420159699911423</v>
      </c>
      <c r="K144" s="93">
        <v>4.2300000000000004</v>
      </c>
      <c r="L144" s="77">
        <f t="shared" si="27"/>
        <v>79.164000000000001</v>
      </c>
      <c r="M144" s="77">
        <f t="shared" si="31"/>
        <v>54.891579029033224</v>
      </c>
      <c r="N144" s="77">
        <f t="shared" si="31"/>
        <v>24.779587643721861</v>
      </c>
      <c r="O144" s="77">
        <f t="shared" si="31"/>
        <v>20.838412173000798</v>
      </c>
      <c r="P144" s="77">
        <f t="shared" si="31"/>
        <v>33.00825719663063</v>
      </c>
      <c r="Q144" s="77">
        <f t="shared" si="31"/>
        <v>31.669049356028033</v>
      </c>
      <c r="R144" s="77">
        <f t="shared" si="32"/>
        <v>79.164000000000001</v>
      </c>
      <c r="S144" s="10">
        <f t="shared" si="28"/>
        <v>0</v>
      </c>
      <c r="T144" s="79">
        <f t="shared" si="33"/>
        <v>0</v>
      </c>
      <c r="U144" s="99">
        <f t="shared" si="34"/>
        <v>0</v>
      </c>
      <c r="V144" s="99">
        <f t="shared" si="35"/>
        <v>0</v>
      </c>
    </row>
    <row r="145" spans="1:22" x14ac:dyDescent="0.25">
      <c r="A145" s="24">
        <f>'[3]08-2021'!A151</f>
        <v>44414.833333332994</v>
      </c>
      <c r="B145" s="25">
        <v>254.721</v>
      </c>
      <c r="C145" s="26">
        <v>13903.352423</v>
      </c>
      <c r="D145" s="25">
        <v>0</v>
      </c>
      <c r="E145" s="26">
        <v>0</v>
      </c>
      <c r="F145" s="27">
        <f t="shared" si="29"/>
        <v>254.721</v>
      </c>
      <c r="G145" s="27">
        <f t="shared" si="29"/>
        <v>13903.352423</v>
      </c>
      <c r="H145" s="28">
        <f>'[3]08-2021'!P151</f>
        <v>223.21000000000004</v>
      </c>
      <c r="I145" s="76">
        <f t="shared" si="30"/>
        <v>31.510999999999967</v>
      </c>
      <c r="J145" s="77">
        <f t="shared" si="26"/>
        <v>54.582670541494423</v>
      </c>
      <c r="K145" s="93">
        <v>4.2300000000000004</v>
      </c>
      <c r="L145" s="77">
        <f t="shared" si="27"/>
        <v>79.164000000000001</v>
      </c>
      <c r="M145" s="77">
        <f t="shared" si="31"/>
        <v>54.891579029033224</v>
      </c>
      <c r="N145" s="77">
        <f t="shared" si="31"/>
        <v>24.779587643721861</v>
      </c>
      <c r="O145" s="77">
        <f t="shared" si="31"/>
        <v>20.838412173000798</v>
      </c>
      <c r="P145" s="77">
        <f t="shared" si="31"/>
        <v>33.00825719663063</v>
      </c>
      <c r="Q145" s="77">
        <f t="shared" si="31"/>
        <v>31.669049356028033</v>
      </c>
      <c r="R145" s="77">
        <f t="shared" si="32"/>
        <v>79.164000000000001</v>
      </c>
      <c r="S145" s="10">
        <f t="shared" si="28"/>
        <v>0</v>
      </c>
      <c r="T145" s="79">
        <f t="shared" si="33"/>
        <v>0</v>
      </c>
      <c r="U145" s="99">
        <f t="shared" si="34"/>
        <v>0</v>
      </c>
      <c r="V145" s="99">
        <f t="shared" si="35"/>
        <v>0</v>
      </c>
    </row>
    <row r="146" spans="1:22" x14ac:dyDescent="0.25">
      <c r="A146" s="24">
        <f>'[3]08-2021'!A152</f>
        <v>44414.874999999658</v>
      </c>
      <c r="B146" s="25">
        <v>225.94399999999999</v>
      </c>
      <c r="C146" s="26">
        <v>12047.860220999999</v>
      </c>
      <c r="D146" s="25">
        <v>0</v>
      </c>
      <c r="E146" s="26">
        <v>0</v>
      </c>
      <c r="F146" s="27">
        <f t="shared" si="29"/>
        <v>225.94399999999999</v>
      </c>
      <c r="G146" s="27">
        <f t="shared" si="29"/>
        <v>12047.860220999999</v>
      </c>
      <c r="H146" s="28">
        <f>'[3]08-2021'!P152</f>
        <v>192.46999999999991</v>
      </c>
      <c r="I146" s="76">
        <f t="shared" si="30"/>
        <v>33.474000000000075</v>
      </c>
      <c r="J146" s="77">
        <f t="shared" si="26"/>
        <v>53.322328634528908</v>
      </c>
      <c r="K146" s="93">
        <v>4.2300000000000004</v>
      </c>
      <c r="L146" s="77">
        <f t="shared" si="27"/>
        <v>79.164000000000001</v>
      </c>
      <c r="M146" s="77">
        <f t="shared" si="31"/>
        <v>54.891579029033224</v>
      </c>
      <c r="N146" s="77">
        <f t="shared" si="31"/>
        <v>24.779587643721861</v>
      </c>
      <c r="O146" s="77">
        <f t="shared" si="31"/>
        <v>20.838412173000798</v>
      </c>
      <c r="P146" s="77">
        <f t="shared" si="31"/>
        <v>33.00825719663063</v>
      </c>
      <c r="Q146" s="77">
        <f t="shared" si="31"/>
        <v>31.669049356028033</v>
      </c>
      <c r="R146" s="77">
        <f t="shared" si="32"/>
        <v>79.164000000000001</v>
      </c>
      <c r="S146" s="10">
        <f t="shared" si="28"/>
        <v>0</v>
      </c>
      <c r="T146" s="79">
        <f t="shared" si="33"/>
        <v>0</v>
      </c>
      <c r="U146" s="99">
        <f t="shared" si="34"/>
        <v>0</v>
      </c>
      <c r="V146" s="99">
        <f t="shared" si="35"/>
        <v>0</v>
      </c>
    </row>
    <row r="147" spans="1:22" x14ac:dyDescent="0.25">
      <c r="A147" s="24">
        <f>'[3]08-2021'!A153</f>
        <v>44414.916666666322</v>
      </c>
      <c r="B147" s="25">
        <v>203.34900000000002</v>
      </c>
      <c r="C147" s="26">
        <v>9210.564198</v>
      </c>
      <c r="D147" s="25">
        <v>0</v>
      </c>
      <c r="E147" s="26">
        <v>0</v>
      </c>
      <c r="F147" s="27">
        <f t="shared" si="29"/>
        <v>203.34900000000002</v>
      </c>
      <c r="G147" s="27">
        <f t="shared" si="29"/>
        <v>9210.564198</v>
      </c>
      <c r="H147" s="28">
        <f>'[3]08-2021'!P153</f>
        <v>168.90999999999997</v>
      </c>
      <c r="I147" s="76">
        <f t="shared" si="30"/>
        <v>34.43900000000005</v>
      </c>
      <c r="J147" s="77">
        <f t="shared" si="26"/>
        <v>45.29436681763864</v>
      </c>
      <c r="K147" s="93">
        <v>4.2300000000000004</v>
      </c>
      <c r="L147" s="77">
        <f t="shared" si="27"/>
        <v>79.164000000000001</v>
      </c>
      <c r="M147" s="77">
        <f t="shared" si="31"/>
        <v>54.891579029033224</v>
      </c>
      <c r="N147" s="77">
        <f t="shared" si="31"/>
        <v>24.779587643721861</v>
      </c>
      <c r="O147" s="77">
        <f t="shared" si="31"/>
        <v>20.838412173000798</v>
      </c>
      <c r="P147" s="77">
        <f t="shared" si="31"/>
        <v>33.00825719663063</v>
      </c>
      <c r="Q147" s="77">
        <f t="shared" si="31"/>
        <v>31.669049356028033</v>
      </c>
      <c r="R147" s="77">
        <f t="shared" si="32"/>
        <v>79.164000000000001</v>
      </c>
      <c r="S147" s="10">
        <f t="shared" si="28"/>
        <v>0</v>
      </c>
      <c r="T147" s="79">
        <f t="shared" si="33"/>
        <v>0</v>
      </c>
      <c r="U147" s="99">
        <f t="shared" si="34"/>
        <v>0</v>
      </c>
      <c r="V147" s="99">
        <f t="shared" si="35"/>
        <v>0</v>
      </c>
    </row>
    <row r="148" spans="1:22" x14ac:dyDescent="0.25">
      <c r="A148" s="24">
        <f>'[3]08-2021'!A154</f>
        <v>44414.958333332987</v>
      </c>
      <c r="B148" s="25">
        <v>150.94999999999999</v>
      </c>
      <c r="C148" s="26">
        <v>5950.8545400000003</v>
      </c>
      <c r="D148" s="25">
        <v>0</v>
      </c>
      <c r="E148" s="26">
        <v>0</v>
      </c>
      <c r="F148" s="27">
        <f t="shared" si="29"/>
        <v>150.94999999999999</v>
      </c>
      <c r="G148" s="27">
        <f t="shared" si="29"/>
        <v>5950.8545400000003</v>
      </c>
      <c r="H148" s="28">
        <f>'[3]08-2021'!P154</f>
        <v>115.28000000000009</v>
      </c>
      <c r="I148" s="76">
        <f t="shared" si="30"/>
        <v>35.669999999999902</v>
      </c>
      <c r="J148" s="77">
        <f t="shared" si="26"/>
        <v>39.422686584961916</v>
      </c>
      <c r="K148" s="93">
        <v>4.2300000000000004</v>
      </c>
      <c r="L148" s="77">
        <f t="shared" si="27"/>
        <v>79.164000000000001</v>
      </c>
      <c r="M148" s="77">
        <f t="shared" si="31"/>
        <v>54.891579029033224</v>
      </c>
      <c r="N148" s="77">
        <f t="shared" si="31"/>
        <v>24.779587643721861</v>
      </c>
      <c r="O148" s="77">
        <f t="shared" si="31"/>
        <v>20.838412173000798</v>
      </c>
      <c r="P148" s="77">
        <f t="shared" si="31"/>
        <v>33.00825719663063</v>
      </c>
      <c r="Q148" s="77">
        <f t="shared" si="31"/>
        <v>31.669049356028033</v>
      </c>
      <c r="R148" s="77">
        <f t="shared" si="32"/>
        <v>79.164000000000001</v>
      </c>
      <c r="S148" s="10">
        <f t="shared" si="28"/>
        <v>0</v>
      </c>
      <c r="T148" s="79">
        <f t="shared" si="33"/>
        <v>0</v>
      </c>
      <c r="U148" s="99">
        <f t="shared" si="34"/>
        <v>0</v>
      </c>
      <c r="V148" s="99">
        <f t="shared" si="35"/>
        <v>0</v>
      </c>
    </row>
    <row r="149" spans="1:22" x14ac:dyDescent="0.25">
      <c r="A149" s="24">
        <f>'[3]08-2021'!A155</f>
        <v>44414.999999999651</v>
      </c>
      <c r="B149" s="25">
        <v>107.214</v>
      </c>
      <c r="C149" s="26">
        <v>3706.460748</v>
      </c>
      <c r="D149" s="25">
        <v>0</v>
      </c>
      <c r="E149" s="26">
        <v>0</v>
      </c>
      <c r="F149" s="27">
        <f t="shared" si="29"/>
        <v>107.214</v>
      </c>
      <c r="G149" s="27">
        <f t="shared" si="29"/>
        <v>3706.460748</v>
      </c>
      <c r="H149" s="28">
        <f>'[3]08-2021'!P155</f>
        <v>65.089999999999918</v>
      </c>
      <c r="I149" s="76">
        <f t="shared" si="30"/>
        <v>42.12400000000008</v>
      </c>
      <c r="J149" s="77">
        <f t="shared" si="26"/>
        <v>34.570678717331695</v>
      </c>
      <c r="K149" s="93">
        <v>4.2300000000000004</v>
      </c>
      <c r="L149" s="77">
        <f t="shared" si="27"/>
        <v>79.164000000000001</v>
      </c>
      <c r="M149" s="77">
        <f t="shared" si="31"/>
        <v>54.891579029033224</v>
      </c>
      <c r="N149" s="77">
        <f t="shared" si="31"/>
        <v>24.779587643721861</v>
      </c>
      <c r="O149" s="77">
        <f t="shared" si="31"/>
        <v>20.838412173000798</v>
      </c>
      <c r="P149" s="77">
        <f t="shared" si="31"/>
        <v>33.00825719663063</v>
      </c>
      <c r="Q149" s="77">
        <f t="shared" si="31"/>
        <v>31.669049356028033</v>
      </c>
      <c r="R149" s="77">
        <f t="shared" si="32"/>
        <v>79.164000000000001</v>
      </c>
      <c r="S149" s="10">
        <f t="shared" si="28"/>
        <v>0</v>
      </c>
      <c r="T149" s="79">
        <f t="shared" si="33"/>
        <v>0</v>
      </c>
      <c r="U149" s="99">
        <f t="shared" si="34"/>
        <v>0</v>
      </c>
      <c r="V149" s="99">
        <f t="shared" si="35"/>
        <v>0</v>
      </c>
    </row>
    <row r="150" spans="1:22" x14ac:dyDescent="0.25">
      <c r="A150" s="24">
        <f>'[3]08-2021'!A156</f>
        <v>44415.041666666315</v>
      </c>
      <c r="B150" s="25">
        <v>74.704000000000008</v>
      </c>
      <c r="C150" s="26">
        <v>2396.6919079999998</v>
      </c>
      <c r="D150" s="25">
        <v>0</v>
      </c>
      <c r="E150" s="26">
        <v>0</v>
      </c>
      <c r="F150" s="27">
        <f t="shared" si="29"/>
        <v>74.704000000000008</v>
      </c>
      <c r="G150" s="27">
        <f t="shared" si="29"/>
        <v>2396.6919079999998</v>
      </c>
      <c r="H150" s="28">
        <f>'[3]08-2021'!P156</f>
        <v>17.910000000000082</v>
      </c>
      <c r="I150" s="76">
        <f t="shared" si="30"/>
        <v>56.793999999999926</v>
      </c>
      <c r="J150" s="77">
        <f t="shared" si="26"/>
        <v>32.082511083743839</v>
      </c>
      <c r="K150" s="93">
        <v>4.1500000000000004</v>
      </c>
      <c r="L150" s="77">
        <f t="shared" si="27"/>
        <v>78.300000000000011</v>
      </c>
      <c r="M150" s="77">
        <f t="shared" si="31"/>
        <v>54.891579029033224</v>
      </c>
      <c r="N150" s="77">
        <f t="shared" si="31"/>
        <v>24.779587643721861</v>
      </c>
      <c r="O150" s="77">
        <f t="shared" si="31"/>
        <v>20.838412173000798</v>
      </c>
      <c r="P150" s="77">
        <f t="shared" si="31"/>
        <v>33.00825719663063</v>
      </c>
      <c r="Q150" s="77">
        <f t="shared" si="31"/>
        <v>31.669049356028033</v>
      </c>
      <c r="R150" s="77">
        <f t="shared" si="32"/>
        <v>78.300000000000011</v>
      </c>
      <c r="S150" s="10">
        <f t="shared" si="28"/>
        <v>0</v>
      </c>
      <c r="T150" s="79">
        <f t="shared" si="33"/>
        <v>0</v>
      </c>
      <c r="U150" s="99">
        <f t="shared" si="34"/>
        <v>0</v>
      </c>
      <c r="V150" s="99">
        <f t="shared" si="35"/>
        <v>0</v>
      </c>
    </row>
    <row r="151" spans="1:22" x14ac:dyDescent="0.25">
      <c r="A151" s="24">
        <f>'[3]08-2021'!A157</f>
        <v>44415.083333332979</v>
      </c>
      <c r="B151" s="25">
        <v>77.240000000000009</v>
      </c>
      <c r="C151" s="26">
        <v>2115.9828400000001</v>
      </c>
      <c r="D151" s="25">
        <v>0</v>
      </c>
      <c r="E151" s="26">
        <v>0</v>
      </c>
      <c r="F151" s="27">
        <f t="shared" si="29"/>
        <v>77.240000000000009</v>
      </c>
      <c r="G151" s="27">
        <f t="shared" si="29"/>
        <v>2115.9828400000001</v>
      </c>
      <c r="H151" s="28">
        <f>'[3]08-2021'!P157</f>
        <v>0</v>
      </c>
      <c r="I151" s="76">
        <f t="shared" si="30"/>
        <v>77.240000000000009</v>
      </c>
      <c r="J151" s="77">
        <f t="shared" si="26"/>
        <v>27.394909891248055</v>
      </c>
      <c r="K151" s="93">
        <v>4.1500000000000004</v>
      </c>
      <c r="L151" s="77">
        <f t="shared" si="27"/>
        <v>78.300000000000011</v>
      </c>
      <c r="M151" s="77">
        <f t="shared" ref="M151:Q166" si="36">IF(M148=0,0,M$5/M$3)</f>
        <v>54.891579029033224</v>
      </c>
      <c r="N151" s="77">
        <f t="shared" si="36"/>
        <v>24.779587643721861</v>
      </c>
      <c r="O151" s="77">
        <f t="shared" si="36"/>
        <v>20.838412173000798</v>
      </c>
      <c r="P151" s="77">
        <f t="shared" si="36"/>
        <v>33.00825719663063</v>
      </c>
      <c r="Q151" s="77">
        <f t="shared" si="36"/>
        <v>31.669049356028033</v>
      </c>
      <c r="R151" s="77">
        <f t="shared" si="32"/>
        <v>78.300000000000011</v>
      </c>
      <c r="S151" s="10">
        <f t="shared" si="28"/>
        <v>0</v>
      </c>
      <c r="T151" s="79">
        <f t="shared" si="33"/>
        <v>0</v>
      </c>
      <c r="U151" s="99">
        <f t="shared" si="34"/>
        <v>0</v>
      </c>
      <c r="V151" s="99">
        <f t="shared" si="35"/>
        <v>0</v>
      </c>
    </row>
    <row r="152" spans="1:22" x14ac:dyDescent="0.25">
      <c r="A152" s="24">
        <f>'[3]08-2021'!A158</f>
        <v>44415.124999999643</v>
      </c>
      <c r="B152" s="25">
        <v>81.475999999999999</v>
      </c>
      <c r="C152" s="26">
        <v>2174.4934880000001</v>
      </c>
      <c r="D152" s="25">
        <v>0</v>
      </c>
      <c r="E152" s="26">
        <v>0</v>
      </c>
      <c r="F152" s="27">
        <f t="shared" si="29"/>
        <v>81.475999999999999</v>
      </c>
      <c r="G152" s="27">
        <f t="shared" si="29"/>
        <v>2174.4934880000001</v>
      </c>
      <c r="H152" s="28">
        <f>'[3]08-2021'!P158</f>
        <v>0</v>
      </c>
      <c r="I152" s="76">
        <f t="shared" si="30"/>
        <v>81.475999999999999</v>
      </c>
      <c r="J152" s="77">
        <f t="shared" si="26"/>
        <v>26.688760960282785</v>
      </c>
      <c r="K152" s="93">
        <v>4.1500000000000004</v>
      </c>
      <c r="L152" s="77">
        <f t="shared" si="27"/>
        <v>78.300000000000011</v>
      </c>
      <c r="M152" s="77">
        <f t="shared" si="36"/>
        <v>54.891579029033224</v>
      </c>
      <c r="N152" s="77">
        <f t="shared" si="36"/>
        <v>24.779587643721861</v>
      </c>
      <c r="O152" s="77">
        <f t="shared" si="36"/>
        <v>20.838412173000798</v>
      </c>
      <c r="P152" s="77">
        <f t="shared" si="36"/>
        <v>33.00825719663063</v>
      </c>
      <c r="Q152" s="77">
        <f t="shared" si="36"/>
        <v>31.669049356028033</v>
      </c>
      <c r="R152" s="77">
        <f t="shared" si="32"/>
        <v>78.300000000000011</v>
      </c>
      <c r="S152" s="10">
        <f t="shared" si="28"/>
        <v>0</v>
      </c>
      <c r="T152" s="79">
        <f t="shared" si="33"/>
        <v>0</v>
      </c>
      <c r="U152" s="99">
        <f t="shared" si="34"/>
        <v>0</v>
      </c>
      <c r="V152" s="99">
        <f t="shared" si="35"/>
        <v>0</v>
      </c>
    </row>
    <row r="153" spans="1:22" x14ac:dyDescent="0.25">
      <c r="A153" s="24">
        <f>'[3]08-2021'!A159</f>
        <v>44415.166666666308</v>
      </c>
      <c r="B153" s="25">
        <v>58.204000000000001</v>
      </c>
      <c r="C153" s="26">
        <v>1521.3354880000002</v>
      </c>
      <c r="D153" s="25">
        <v>0</v>
      </c>
      <c r="E153" s="26">
        <v>0</v>
      </c>
      <c r="F153" s="27">
        <f t="shared" si="29"/>
        <v>58.204000000000001</v>
      </c>
      <c r="G153" s="27">
        <f t="shared" si="29"/>
        <v>1521.3354880000002</v>
      </c>
      <c r="H153" s="28">
        <f>'[3]08-2021'!P159</f>
        <v>0</v>
      </c>
      <c r="I153" s="76">
        <f t="shared" si="30"/>
        <v>58.204000000000001</v>
      </c>
      <c r="J153" s="77">
        <f t="shared" si="26"/>
        <v>26.137988591849361</v>
      </c>
      <c r="K153" s="93">
        <v>4.1500000000000004</v>
      </c>
      <c r="L153" s="77">
        <f t="shared" si="27"/>
        <v>78.300000000000011</v>
      </c>
      <c r="M153" s="77">
        <f t="shared" si="36"/>
        <v>54.891579029033224</v>
      </c>
      <c r="N153" s="77">
        <f t="shared" si="36"/>
        <v>24.779587643721861</v>
      </c>
      <c r="O153" s="77">
        <f t="shared" si="36"/>
        <v>20.838412173000798</v>
      </c>
      <c r="P153" s="77">
        <f t="shared" si="36"/>
        <v>33.00825719663063</v>
      </c>
      <c r="Q153" s="77">
        <f t="shared" si="36"/>
        <v>31.669049356028033</v>
      </c>
      <c r="R153" s="77">
        <f t="shared" si="32"/>
        <v>78.300000000000011</v>
      </c>
      <c r="S153" s="10">
        <f t="shared" si="28"/>
        <v>0</v>
      </c>
      <c r="T153" s="79">
        <f t="shared" si="33"/>
        <v>0</v>
      </c>
      <c r="U153" s="99">
        <f t="shared" si="34"/>
        <v>0</v>
      </c>
      <c r="V153" s="99">
        <f t="shared" si="35"/>
        <v>0</v>
      </c>
    </row>
    <row r="154" spans="1:22" x14ac:dyDescent="0.25">
      <c r="A154" s="24">
        <f>'[3]08-2021'!A160</f>
        <v>44415.208333332972</v>
      </c>
      <c r="B154" s="25">
        <v>71.2</v>
      </c>
      <c r="C154" s="26">
        <v>1815.6</v>
      </c>
      <c r="D154" s="25">
        <v>0</v>
      </c>
      <c r="E154" s="26">
        <v>0</v>
      </c>
      <c r="F154" s="27">
        <f t="shared" si="29"/>
        <v>71.2</v>
      </c>
      <c r="G154" s="27">
        <f t="shared" si="29"/>
        <v>1815.6</v>
      </c>
      <c r="H154" s="28">
        <f>'[3]08-2021'!P160</f>
        <v>0</v>
      </c>
      <c r="I154" s="76">
        <f t="shared" si="30"/>
        <v>71.2</v>
      </c>
      <c r="J154" s="77">
        <f t="shared" si="26"/>
        <v>25.499999999999996</v>
      </c>
      <c r="K154" s="93">
        <v>4.1500000000000004</v>
      </c>
      <c r="L154" s="77">
        <f t="shared" si="27"/>
        <v>78.300000000000011</v>
      </c>
      <c r="M154" s="77">
        <f t="shared" si="36"/>
        <v>54.891579029033224</v>
      </c>
      <c r="N154" s="77">
        <f t="shared" si="36"/>
        <v>24.779587643721861</v>
      </c>
      <c r="O154" s="77">
        <f t="shared" si="36"/>
        <v>20.838412173000798</v>
      </c>
      <c r="P154" s="77">
        <f t="shared" si="36"/>
        <v>33.00825719663063</v>
      </c>
      <c r="Q154" s="77">
        <f t="shared" si="36"/>
        <v>31.669049356028033</v>
      </c>
      <c r="R154" s="77">
        <f t="shared" si="32"/>
        <v>78.300000000000011</v>
      </c>
      <c r="S154" s="10">
        <f t="shared" si="28"/>
        <v>0</v>
      </c>
      <c r="T154" s="79">
        <f t="shared" si="33"/>
        <v>0</v>
      </c>
      <c r="U154" s="99">
        <f t="shared" si="34"/>
        <v>0</v>
      </c>
      <c r="V154" s="99">
        <f t="shared" si="35"/>
        <v>0</v>
      </c>
    </row>
    <row r="155" spans="1:22" x14ac:dyDescent="0.25">
      <c r="A155" s="24">
        <f>'[3]08-2021'!A161</f>
        <v>44415.249999999636</v>
      </c>
      <c r="B155" s="25">
        <v>66.349999999999994</v>
      </c>
      <c r="C155" s="26">
        <v>1710.5029999999999</v>
      </c>
      <c r="D155" s="25">
        <v>0</v>
      </c>
      <c r="E155" s="26">
        <v>0</v>
      </c>
      <c r="F155" s="27">
        <f t="shared" si="29"/>
        <v>66.349999999999994</v>
      </c>
      <c r="G155" s="27">
        <f t="shared" si="29"/>
        <v>1710.5029999999999</v>
      </c>
      <c r="H155" s="28">
        <f>'[3]08-2021'!P161</f>
        <v>0</v>
      </c>
      <c r="I155" s="76">
        <f t="shared" si="30"/>
        <v>66.349999999999994</v>
      </c>
      <c r="J155" s="77">
        <f t="shared" si="26"/>
        <v>25.78</v>
      </c>
      <c r="K155" s="93">
        <v>4.1500000000000004</v>
      </c>
      <c r="L155" s="77">
        <f t="shared" si="27"/>
        <v>78.300000000000011</v>
      </c>
      <c r="M155" s="77">
        <f t="shared" si="36"/>
        <v>54.891579029033224</v>
      </c>
      <c r="N155" s="77">
        <f t="shared" si="36"/>
        <v>24.779587643721861</v>
      </c>
      <c r="O155" s="77">
        <f t="shared" si="36"/>
        <v>20.838412173000798</v>
      </c>
      <c r="P155" s="77">
        <f t="shared" si="36"/>
        <v>33.00825719663063</v>
      </c>
      <c r="Q155" s="77">
        <f t="shared" si="36"/>
        <v>31.669049356028033</v>
      </c>
      <c r="R155" s="77">
        <f t="shared" si="32"/>
        <v>78.300000000000011</v>
      </c>
      <c r="S155" s="10">
        <f t="shared" si="28"/>
        <v>0</v>
      </c>
      <c r="T155" s="79">
        <f t="shared" si="33"/>
        <v>0</v>
      </c>
      <c r="U155" s="99">
        <f t="shared" si="34"/>
        <v>0</v>
      </c>
      <c r="V155" s="99">
        <f t="shared" si="35"/>
        <v>0</v>
      </c>
    </row>
    <row r="156" spans="1:22" x14ac:dyDescent="0.25">
      <c r="A156" s="24">
        <f>'[3]08-2021'!A162</f>
        <v>44415.2916666663</v>
      </c>
      <c r="B156" s="25">
        <v>78.55</v>
      </c>
      <c r="C156" s="26">
        <v>2037.587</v>
      </c>
      <c r="D156" s="25">
        <v>4.2149999999999999</v>
      </c>
      <c r="E156" s="26">
        <v>108.65900000000001</v>
      </c>
      <c r="F156" s="27">
        <f t="shared" si="29"/>
        <v>74.334999999999994</v>
      </c>
      <c r="G156" s="27">
        <f t="shared" si="29"/>
        <v>1928.9279999999999</v>
      </c>
      <c r="H156" s="28">
        <f>'[3]08-2021'!P162</f>
        <v>0</v>
      </c>
      <c r="I156" s="76">
        <f t="shared" si="30"/>
        <v>74.334999999999994</v>
      </c>
      <c r="J156" s="77">
        <f t="shared" si="26"/>
        <v>25.949122216990652</v>
      </c>
      <c r="K156" s="93">
        <v>4.1500000000000004</v>
      </c>
      <c r="L156" s="77">
        <f t="shared" si="27"/>
        <v>78.300000000000011</v>
      </c>
      <c r="M156" s="77">
        <f t="shared" si="36"/>
        <v>54.891579029033224</v>
      </c>
      <c r="N156" s="77">
        <f t="shared" si="36"/>
        <v>24.779587643721861</v>
      </c>
      <c r="O156" s="77">
        <f t="shared" si="36"/>
        <v>20.838412173000798</v>
      </c>
      <c r="P156" s="77">
        <f t="shared" si="36"/>
        <v>33.00825719663063</v>
      </c>
      <c r="Q156" s="77">
        <f t="shared" si="36"/>
        <v>31.669049356028033</v>
      </c>
      <c r="R156" s="77">
        <f t="shared" si="32"/>
        <v>78.300000000000011</v>
      </c>
      <c r="S156" s="10">
        <f t="shared" si="28"/>
        <v>0</v>
      </c>
      <c r="T156" s="79">
        <f t="shared" si="33"/>
        <v>0</v>
      </c>
      <c r="U156" s="99">
        <f t="shared" si="34"/>
        <v>0</v>
      </c>
      <c r="V156" s="99">
        <f t="shared" si="35"/>
        <v>0</v>
      </c>
    </row>
    <row r="157" spans="1:22" x14ac:dyDescent="0.25">
      <c r="A157" s="24">
        <f>'[3]08-2021'!A163</f>
        <v>44415.333333332965</v>
      </c>
      <c r="B157" s="25">
        <v>72.5</v>
      </c>
      <c r="C157" s="26">
        <v>1929.2249999999999</v>
      </c>
      <c r="D157" s="25">
        <v>30.006</v>
      </c>
      <c r="E157" s="26">
        <v>778.36599999999999</v>
      </c>
      <c r="F157" s="27">
        <f t="shared" si="29"/>
        <v>42.494</v>
      </c>
      <c r="G157" s="27">
        <f t="shared" si="29"/>
        <v>1150.8589999999999</v>
      </c>
      <c r="H157" s="28">
        <f>'[3]08-2021'!P163</f>
        <v>0</v>
      </c>
      <c r="I157" s="76">
        <f t="shared" si="30"/>
        <v>42.494</v>
      </c>
      <c r="J157" s="77">
        <f t="shared" si="26"/>
        <v>27.082858756530332</v>
      </c>
      <c r="K157" s="93">
        <v>4.1500000000000004</v>
      </c>
      <c r="L157" s="77">
        <f t="shared" si="27"/>
        <v>78.300000000000011</v>
      </c>
      <c r="M157" s="77">
        <f t="shared" si="36"/>
        <v>54.891579029033224</v>
      </c>
      <c r="N157" s="77">
        <f t="shared" si="36"/>
        <v>24.779587643721861</v>
      </c>
      <c r="O157" s="77">
        <f t="shared" si="36"/>
        <v>20.838412173000798</v>
      </c>
      <c r="P157" s="77">
        <f t="shared" si="36"/>
        <v>33.00825719663063</v>
      </c>
      <c r="Q157" s="77">
        <f t="shared" si="36"/>
        <v>31.669049356028033</v>
      </c>
      <c r="R157" s="77">
        <f t="shared" si="32"/>
        <v>78.300000000000011</v>
      </c>
      <c r="S157" s="10">
        <f t="shared" si="28"/>
        <v>0</v>
      </c>
      <c r="T157" s="79">
        <f t="shared" si="33"/>
        <v>0</v>
      </c>
      <c r="U157" s="99">
        <f t="shared" si="34"/>
        <v>0</v>
      </c>
      <c r="V157" s="99">
        <f t="shared" si="35"/>
        <v>0</v>
      </c>
    </row>
    <row r="158" spans="1:22" x14ac:dyDescent="0.25">
      <c r="A158" s="24">
        <f>'[3]08-2021'!A164</f>
        <v>44415.374999999629</v>
      </c>
      <c r="B158" s="25">
        <v>125.2</v>
      </c>
      <c r="C158" s="26">
        <v>3480.56</v>
      </c>
      <c r="D158" s="25">
        <v>19.763000000000002</v>
      </c>
      <c r="E158" s="26">
        <v>525.904</v>
      </c>
      <c r="F158" s="27">
        <f t="shared" si="29"/>
        <v>105.437</v>
      </c>
      <c r="G158" s="27">
        <f t="shared" si="29"/>
        <v>2954.6559999999999</v>
      </c>
      <c r="H158" s="28">
        <f>'[3]08-2021'!P164</f>
        <v>0</v>
      </c>
      <c r="I158" s="76">
        <f t="shared" si="30"/>
        <v>105.437</v>
      </c>
      <c r="J158" s="77">
        <f t="shared" si="26"/>
        <v>28.022952094615743</v>
      </c>
      <c r="K158" s="93">
        <v>4.1500000000000004</v>
      </c>
      <c r="L158" s="77">
        <f t="shared" si="27"/>
        <v>78.300000000000011</v>
      </c>
      <c r="M158" s="77">
        <f t="shared" si="36"/>
        <v>54.891579029033224</v>
      </c>
      <c r="N158" s="77">
        <f t="shared" si="36"/>
        <v>24.779587643721861</v>
      </c>
      <c r="O158" s="77">
        <f t="shared" si="36"/>
        <v>20.838412173000798</v>
      </c>
      <c r="P158" s="77">
        <f t="shared" si="36"/>
        <v>33.00825719663063</v>
      </c>
      <c r="Q158" s="77">
        <f t="shared" si="36"/>
        <v>31.669049356028033</v>
      </c>
      <c r="R158" s="77">
        <f t="shared" si="32"/>
        <v>78.300000000000011</v>
      </c>
      <c r="S158" s="10">
        <f t="shared" si="28"/>
        <v>0</v>
      </c>
      <c r="T158" s="79">
        <f t="shared" si="33"/>
        <v>0</v>
      </c>
      <c r="U158" s="99">
        <f t="shared" si="34"/>
        <v>0</v>
      </c>
      <c r="V158" s="99">
        <f t="shared" si="35"/>
        <v>0</v>
      </c>
    </row>
    <row r="159" spans="1:22" x14ac:dyDescent="0.25">
      <c r="A159" s="24">
        <f>'[3]08-2021'!A165</f>
        <v>44415.416666666293</v>
      </c>
      <c r="B159" s="25">
        <v>136.30000000000001</v>
      </c>
      <c r="C159" s="26">
        <v>4362.9629999999997</v>
      </c>
      <c r="D159" s="25">
        <v>86.715000000000003</v>
      </c>
      <c r="E159" s="26">
        <v>2410.6770000000001</v>
      </c>
      <c r="F159" s="27">
        <f t="shared" si="29"/>
        <v>49.585000000000008</v>
      </c>
      <c r="G159" s="27">
        <f t="shared" si="29"/>
        <v>1952.2859999999996</v>
      </c>
      <c r="H159" s="28">
        <f>'[3]08-2021'!P165</f>
        <v>0</v>
      </c>
      <c r="I159" s="76">
        <f t="shared" si="30"/>
        <v>49.585000000000008</v>
      </c>
      <c r="J159" s="77">
        <f t="shared" si="26"/>
        <v>39.372511848341219</v>
      </c>
      <c r="K159" s="93">
        <v>4.1500000000000004</v>
      </c>
      <c r="L159" s="77">
        <f t="shared" si="27"/>
        <v>78.300000000000011</v>
      </c>
      <c r="M159" s="77">
        <f t="shared" si="36"/>
        <v>54.891579029033224</v>
      </c>
      <c r="N159" s="77">
        <f t="shared" si="36"/>
        <v>24.779587643721861</v>
      </c>
      <c r="O159" s="77">
        <f t="shared" si="36"/>
        <v>20.838412173000798</v>
      </c>
      <c r="P159" s="77">
        <f t="shared" si="36"/>
        <v>33.00825719663063</v>
      </c>
      <c r="Q159" s="77">
        <f t="shared" si="36"/>
        <v>31.669049356028033</v>
      </c>
      <c r="R159" s="77">
        <f t="shared" si="32"/>
        <v>78.300000000000011</v>
      </c>
      <c r="S159" s="10">
        <f t="shared" si="28"/>
        <v>0</v>
      </c>
      <c r="T159" s="79">
        <f t="shared" si="33"/>
        <v>0</v>
      </c>
      <c r="U159" s="99">
        <f t="shared" si="34"/>
        <v>0</v>
      </c>
      <c r="V159" s="99">
        <f t="shared" si="35"/>
        <v>0</v>
      </c>
    </row>
    <row r="160" spans="1:22" x14ac:dyDescent="0.25">
      <c r="A160" s="24">
        <f>'[3]08-2021'!A166</f>
        <v>44415.458333332957</v>
      </c>
      <c r="B160" s="25">
        <v>190.88499999999999</v>
      </c>
      <c r="C160" s="26">
        <v>7055.1095999999998</v>
      </c>
      <c r="D160" s="25">
        <v>98.638999999999996</v>
      </c>
      <c r="E160" s="26">
        <v>3157.4279999999999</v>
      </c>
      <c r="F160" s="27">
        <f t="shared" si="29"/>
        <v>92.245999999999995</v>
      </c>
      <c r="G160" s="27">
        <f t="shared" si="29"/>
        <v>3897.6815999999999</v>
      </c>
      <c r="H160" s="28">
        <f>'[3]08-2021'!P166</f>
        <v>0</v>
      </c>
      <c r="I160" s="76">
        <f t="shared" si="30"/>
        <v>92.245999999999995</v>
      </c>
      <c r="J160" s="77">
        <f t="shared" si="26"/>
        <v>42.253123170652387</v>
      </c>
      <c r="K160" s="93">
        <v>4.1500000000000004</v>
      </c>
      <c r="L160" s="77">
        <f t="shared" si="27"/>
        <v>78.300000000000011</v>
      </c>
      <c r="M160" s="77">
        <f t="shared" si="36"/>
        <v>54.891579029033224</v>
      </c>
      <c r="N160" s="77">
        <f t="shared" si="36"/>
        <v>24.779587643721861</v>
      </c>
      <c r="O160" s="77">
        <f t="shared" si="36"/>
        <v>20.838412173000798</v>
      </c>
      <c r="P160" s="77">
        <f t="shared" si="36"/>
        <v>33.00825719663063</v>
      </c>
      <c r="Q160" s="77">
        <f t="shared" si="36"/>
        <v>31.669049356028033</v>
      </c>
      <c r="R160" s="77">
        <f t="shared" si="32"/>
        <v>78.300000000000011</v>
      </c>
      <c r="S160" s="10">
        <f t="shared" si="28"/>
        <v>0</v>
      </c>
      <c r="T160" s="79">
        <f t="shared" si="33"/>
        <v>0</v>
      </c>
      <c r="U160" s="99">
        <f t="shared" si="34"/>
        <v>0</v>
      </c>
      <c r="V160" s="99">
        <f t="shared" si="35"/>
        <v>0</v>
      </c>
    </row>
    <row r="161" spans="1:22" x14ac:dyDescent="0.25">
      <c r="A161" s="24">
        <f>'[3]08-2021'!A167</f>
        <v>44415.499999999622</v>
      </c>
      <c r="B161" s="25">
        <v>224.07</v>
      </c>
      <c r="C161" s="26">
        <v>9381.8109000000004</v>
      </c>
      <c r="D161" s="25">
        <v>149.108</v>
      </c>
      <c r="E161" s="26">
        <v>5511.0320000000002</v>
      </c>
      <c r="F161" s="27">
        <f t="shared" si="29"/>
        <v>74.961999999999989</v>
      </c>
      <c r="G161" s="27">
        <f t="shared" si="29"/>
        <v>3870.7789000000002</v>
      </c>
      <c r="H161" s="28">
        <f>'[3]08-2021'!P167</f>
        <v>0</v>
      </c>
      <c r="I161" s="76">
        <f t="shared" si="30"/>
        <v>74.961999999999989</v>
      </c>
      <c r="J161" s="77">
        <f t="shared" si="26"/>
        <v>51.636547850911143</v>
      </c>
      <c r="K161" s="93">
        <v>4.1500000000000004</v>
      </c>
      <c r="L161" s="77">
        <f t="shared" si="27"/>
        <v>78.300000000000011</v>
      </c>
      <c r="M161" s="77">
        <f t="shared" si="36"/>
        <v>54.891579029033224</v>
      </c>
      <c r="N161" s="77">
        <f t="shared" si="36"/>
        <v>24.779587643721861</v>
      </c>
      <c r="O161" s="77">
        <f t="shared" si="36"/>
        <v>20.838412173000798</v>
      </c>
      <c r="P161" s="77">
        <f t="shared" si="36"/>
        <v>33.00825719663063</v>
      </c>
      <c r="Q161" s="77">
        <f t="shared" si="36"/>
        <v>31.669049356028033</v>
      </c>
      <c r="R161" s="77">
        <f t="shared" si="32"/>
        <v>78.300000000000011</v>
      </c>
      <c r="S161" s="10">
        <f t="shared" si="28"/>
        <v>0</v>
      </c>
      <c r="T161" s="79">
        <f t="shared" si="33"/>
        <v>0</v>
      </c>
      <c r="U161" s="99">
        <f t="shared" si="34"/>
        <v>0</v>
      </c>
      <c r="V161" s="99">
        <f t="shared" si="35"/>
        <v>0</v>
      </c>
    </row>
    <row r="162" spans="1:22" x14ac:dyDescent="0.25">
      <c r="A162" s="24">
        <f>'[3]08-2021'!A168</f>
        <v>44415.541666666286</v>
      </c>
      <c r="B162" s="25">
        <v>258.67</v>
      </c>
      <c r="C162" s="26">
        <v>11384.066699999999</v>
      </c>
      <c r="D162" s="25">
        <v>136.69399999999999</v>
      </c>
      <c r="E162" s="26">
        <v>5723.3779999999997</v>
      </c>
      <c r="F162" s="27">
        <f t="shared" si="29"/>
        <v>121.97600000000003</v>
      </c>
      <c r="G162" s="27">
        <f t="shared" si="29"/>
        <v>5660.6886999999997</v>
      </c>
      <c r="H162" s="28">
        <f>'[3]08-2021'!P168</f>
        <v>5.7400000000000091</v>
      </c>
      <c r="I162" s="76">
        <f t="shared" si="30"/>
        <v>116.23600000000002</v>
      </c>
      <c r="J162" s="77">
        <f t="shared" si="26"/>
        <v>46.408217190266924</v>
      </c>
      <c r="K162" s="93">
        <v>4.1500000000000004</v>
      </c>
      <c r="L162" s="77">
        <f t="shared" si="27"/>
        <v>78.300000000000011</v>
      </c>
      <c r="M162" s="77">
        <f t="shared" si="36"/>
        <v>54.891579029033224</v>
      </c>
      <c r="N162" s="77">
        <f t="shared" si="36"/>
        <v>24.779587643721861</v>
      </c>
      <c r="O162" s="77">
        <f t="shared" si="36"/>
        <v>20.838412173000798</v>
      </c>
      <c r="P162" s="77">
        <f t="shared" si="36"/>
        <v>33.00825719663063</v>
      </c>
      <c r="Q162" s="77">
        <f t="shared" si="36"/>
        <v>31.669049356028033</v>
      </c>
      <c r="R162" s="77">
        <f t="shared" si="32"/>
        <v>78.300000000000011</v>
      </c>
      <c r="S162" s="10">
        <f t="shared" si="28"/>
        <v>0</v>
      </c>
      <c r="T162" s="79">
        <f t="shared" si="33"/>
        <v>0</v>
      </c>
      <c r="U162" s="99">
        <f t="shared" si="34"/>
        <v>0</v>
      </c>
      <c r="V162" s="99">
        <f t="shared" si="35"/>
        <v>0</v>
      </c>
    </row>
    <row r="163" spans="1:22" x14ac:dyDescent="0.25">
      <c r="A163" s="24">
        <f>'[3]08-2021'!A169</f>
        <v>44415.58333333295</v>
      </c>
      <c r="B163" s="25">
        <v>298.67</v>
      </c>
      <c r="C163" s="26">
        <v>13580.5249</v>
      </c>
      <c r="D163" s="25">
        <v>166.88300000000001</v>
      </c>
      <c r="E163" s="26">
        <v>7344.5209999999997</v>
      </c>
      <c r="F163" s="27">
        <f t="shared" si="29"/>
        <v>131.78700000000001</v>
      </c>
      <c r="G163" s="27">
        <f t="shared" si="29"/>
        <v>6236.0039000000006</v>
      </c>
      <c r="H163" s="28">
        <f>'[3]08-2021'!P169</f>
        <v>0</v>
      </c>
      <c r="I163" s="76">
        <f t="shared" si="30"/>
        <v>131.78700000000001</v>
      </c>
      <c r="J163" s="77">
        <f t="shared" si="26"/>
        <v>47.31880913898943</v>
      </c>
      <c r="K163" s="93">
        <v>4.1500000000000004</v>
      </c>
      <c r="L163" s="77">
        <f t="shared" si="27"/>
        <v>78.300000000000011</v>
      </c>
      <c r="M163" s="77">
        <f t="shared" si="36"/>
        <v>54.891579029033224</v>
      </c>
      <c r="N163" s="77">
        <f t="shared" si="36"/>
        <v>24.779587643721861</v>
      </c>
      <c r="O163" s="77">
        <f t="shared" si="36"/>
        <v>20.838412173000798</v>
      </c>
      <c r="P163" s="77">
        <f t="shared" si="36"/>
        <v>33.00825719663063</v>
      </c>
      <c r="Q163" s="77">
        <f t="shared" si="36"/>
        <v>31.669049356028033</v>
      </c>
      <c r="R163" s="77">
        <f t="shared" si="32"/>
        <v>78.300000000000011</v>
      </c>
      <c r="S163" s="10">
        <f t="shared" si="28"/>
        <v>0</v>
      </c>
      <c r="T163" s="79">
        <f t="shared" si="33"/>
        <v>0</v>
      </c>
      <c r="U163" s="99">
        <f t="shared" si="34"/>
        <v>0</v>
      </c>
      <c r="V163" s="99">
        <f t="shared" si="35"/>
        <v>0</v>
      </c>
    </row>
    <row r="164" spans="1:22" x14ac:dyDescent="0.25">
      <c r="A164" s="24">
        <f>'[3]08-2021'!A170</f>
        <v>44415.624999999614</v>
      </c>
      <c r="B164" s="25">
        <v>299.47000000000003</v>
      </c>
      <c r="C164" s="26">
        <v>14395.5229</v>
      </c>
      <c r="D164" s="25">
        <v>234.16300000000001</v>
      </c>
      <c r="E164" s="26">
        <v>10647.392</v>
      </c>
      <c r="F164" s="27">
        <f t="shared" si="29"/>
        <v>65.307000000000016</v>
      </c>
      <c r="G164" s="27">
        <f t="shared" si="29"/>
        <v>3748.1309000000001</v>
      </c>
      <c r="H164" s="28">
        <f>'[3]08-2021'!P170</f>
        <v>0</v>
      </c>
      <c r="I164" s="76">
        <f t="shared" si="30"/>
        <v>65.307000000000016</v>
      </c>
      <c r="J164" s="77">
        <f t="shared" si="26"/>
        <v>57.392483194757055</v>
      </c>
      <c r="K164" s="93">
        <v>4.1500000000000004</v>
      </c>
      <c r="L164" s="77">
        <f t="shared" si="27"/>
        <v>78.300000000000011</v>
      </c>
      <c r="M164" s="77">
        <f t="shared" si="36"/>
        <v>54.891579029033224</v>
      </c>
      <c r="N164" s="77">
        <f t="shared" si="36"/>
        <v>24.779587643721861</v>
      </c>
      <c r="O164" s="77">
        <f t="shared" si="36"/>
        <v>20.838412173000798</v>
      </c>
      <c r="P164" s="77">
        <f t="shared" si="36"/>
        <v>33.00825719663063</v>
      </c>
      <c r="Q164" s="77">
        <f t="shared" si="36"/>
        <v>31.669049356028033</v>
      </c>
      <c r="R164" s="77">
        <f t="shared" si="32"/>
        <v>78.300000000000011</v>
      </c>
      <c r="S164" s="10">
        <f t="shared" si="28"/>
        <v>0</v>
      </c>
      <c r="T164" s="79">
        <f t="shared" si="33"/>
        <v>0</v>
      </c>
      <c r="U164" s="99">
        <f t="shared" si="34"/>
        <v>0</v>
      </c>
      <c r="V164" s="99">
        <f t="shared" si="35"/>
        <v>0</v>
      </c>
    </row>
    <row r="165" spans="1:22" x14ac:dyDescent="0.25">
      <c r="A165" s="24">
        <f>'[3]08-2021'!A171</f>
        <v>44415.666666666279</v>
      </c>
      <c r="B165" s="25">
        <v>324.65499999999997</v>
      </c>
      <c r="C165" s="26">
        <v>17089.839199999999</v>
      </c>
      <c r="D165" s="25">
        <v>238.36099999999999</v>
      </c>
      <c r="E165" s="26">
        <v>11458.013000000001</v>
      </c>
      <c r="F165" s="27">
        <f t="shared" si="29"/>
        <v>86.293999999999983</v>
      </c>
      <c r="G165" s="27">
        <f t="shared" si="29"/>
        <v>5631.8261999999977</v>
      </c>
      <c r="H165" s="28">
        <f>'[3]08-2021'!P171</f>
        <v>0</v>
      </c>
      <c r="I165" s="76">
        <f t="shared" si="30"/>
        <v>86.293999999999983</v>
      </c>
      <c r="J165" s="77">
        <f t="shared" si="26"/>
        <v>65.263241940343462</v>
      </c>
      <c r="K165" s="93">
        <v>4.1500000000000004</v>
      </c>
      <c r="L165" s="77">
        <f t="shared" si="27"/>
        <v>78.300000000000011</v>
      </c>
      <c r="M165" s="77">
        <f t="shared" si="36"/>
        <v>54.891579029033224</v>
      </c>
      <c r="N165" s="77">
        <f t="shared" si="36"/>
        <v>24.779587643721861</v>
      </c>
      <c r="O165" s="77">
        <f t="shared" si="36"/>
        <v>20.838412173000798</v>
      </c>
      <c r="P165" s="77">
        <f t="shared" si="36"/>
        <v>33.00825719663063</v>
      </c>
      <c r="Q165" s="77">
        <f t="shared" si="36"/>
        <v>31.669049356028033</v>
      </c>
      <c r="R165" s="77">
        <f t="shared" si="32"/>
        <v>78.300000000000011</v>
      </c>
      <c r="S165" s="10">
        <f t="shared" si="28"/>
        <v>0</v>
      </c>
      <c r="T165" s="79">
        <f t="shared" si="33"/>
        <v>0</v>
      </c>
      <c r="U165" s="99">
        <f t="shared" si="34"/>
        <v>0</v>
      </c>
      <c r="V165" s="99">
        <f t="shared" si="35"/>
        <v>0</v>
      </c>
    </row>
    <row r="166" spans="1:22" x14ac:dyDescent="0.25">
      <c r="A166" s="24">
        <f>'[3]08-2021'!A172</f>
        <v>44415.708333332943</v>
      </c>
      <c r="B166" s="25">
        <v>326.04000000000002</v>
      </c>
      <c r="C166" s="26">
        <v>19034.215199999999</v>
      </c>
      <c r="D166" s="25">
        <v>266.77600000000001</v>
      </c>
      <c r="E166" s="26">
        <v>14043.088</v>
      </c>
      <c r="F166" s="27">
        <f t="shared" si="29"/>
        <v>59.26400000000001</v>
      </c>
      <c r="G166" s="27">
        <f t="shared" si="29"/>
        <v>4991.127199999999</v>
      </c>
      <c r="H166" s="28">
        <f>'[3]08-2021'!P172</f>
        <v>0</v>
      </c>
      <c r="I166" s="76">
        <f t="shared" si="30"/>
        <v>59.26400000000001</v>
      </c>
      <c r="J166" s="77">
        <f t="shared" si="26"/>
        <v>84.218534017278586</v>
      </c>
      <c r="K166" s="93">
        <v>4.1500000000000004</v>
      </c>
      <c r="L166" s="77">
        <f t="shared" si="27"/>
        <v>78.300000000000011</v>
      </c>
      <c r="M166" s="77">
        <f t="shared" si="36"/>
        <v>54.891579029033224</v>
      </c>
      <c r="N166" s="77">
        <f t="shared" si="36"/>
        <v>24.779587643721861</v>
      </c>
      <c r="O166" s="77">
        <f t="shared" si="36"/>
        <v>20.838412173000798</v>
      </c>
      <c r="P166" s="77">
        <f t="shared" si="36"/>
        <v>33.00825719663063</v>
      </c>
      <c r="Q166" s="77">
        <f t="shared" si="36"/>
        <v>31.669049356028033</v>
      </c>
      <c r="R166" s="77">
        <f t="shared" si="32"/>
        <v>78.300000000000011</v>
      </c>
      <c r="S166" s="10">
        <f t="shared" si="28"/>
        <v>5.9185340172785743</v>
      </c>
      <c r="T166" s="79">
        <f t="shared" si="33"/>
        <v>350.75599999999747</v>
      </c>
      <c r="U166" s="99">
        <f t="shared" si="34"/>
        <v>1</v>
      </c>
      <c r="V166" s="99">
        <f t="shared" si="35"/>
        <v>1</v>
      </c>
    </row>
    <row r="167" spans="1:22" x14ac:dyDescent="0.25">
      <c r="A167" s="24">
        <f>'[3]08-2021'!A173</f>
        <v>44415.749999999607</v>
      </c>
      <c r="B167" s="25">
        <v>322.14</v>
      </c>
      <c r="C167" s="26">
        <v>19090.0164</v>
      </c>
      <c r="D167" s="25">
        <v>252.48500000000001</v>
      </c>
      <c r="E167" s="26">
        <v>14740.074000000001</v>
      </c>
      <c r="F167" s="27">
        <f t="shared" si="29"/>
        <v>69.654999999999973</v>
      </c>
      <c r="G167" s="27">
        <f t="shared" si="29"/>
        <v>4349.9423999999999</v>
      </c>
      <c r="H167" s="28">
        <f>'[3]08-2021'!P173</f>
        <v>0</v>
      </c>
      <c r="I167" s="76">
        <f t="shared" si="30"/>
        <v>69.654999999999973</v>
      </c>
      <c r="J167" s="77">
        <f t="shared" si="26"/>
        <v>62.449822697580956</v>
      </c>
      <c r="K167" s="93">
        <v>4.1500000000000004</v>
      </c>
      <c r="L167" s="77">
        <f t="shared" si="27"/>
        <v>78.300000000000011</v>
      </c>
      <c r="M167" s="77">
        <f t="shared" ref="M167:Q182" si="37">IF(M164=0,0,M$5/M$3)</f>
        <v>54.891579029033224</v>
      </c>
      <c r="N167" s="77">
        <f t="shared" si="37"/>
        <v>24.779587643721861</v>
      </c>
      <c r="O167" s="77">
        <f t="shared" si="37"/>
        <v>20.838412173000798</v>
      </c>
      <c r="P167" s="77">
        <f t="shared" si="37"/>
        <v>33.00825719663063</v>
      </c>
      <c r="Q167" s="77">
        <f t="shared" si="37"/>
        <v>31.669049356028033</v>
      </c>
      <c r="R167" s="77">
        <f t="shared" si="32"/>
        <v>78.300000000000011</v>
      </c>
      <c r="S167" s="10">
        <f t="shared" si="28"/>
        <v>0</v>
      </c>
      <c r="T167" s="79">
        <f t="shared" si="33"/>
        <v>0</v>
      </c>
      <c r="U167" s="99">
        <f t="shared" si="34"/>
        <v>0</v>
      </c>
      <c r="V167" s="99">
        <f t="shared" si="35"/>
        <v>0</v>
      </c>
    </row>
    <row r="168" spans="1:22" x14ac:dyDescent="0.25">
      <c r="A168" s="24">
        <f>'[3]08-2021'!A174</f>
        <v>44415.791666666271</v>
      </c>
      <c r="B168" s="25">
        <v>290.255</v>
      </c>
      <c r="C168" s="26">
        <v>15162.921200000001</v>
      </c>
      <c r="D168" s="25">
        <v>217.95099999999999</v>
      </c>
      <c r="E168" s="26">
        <v>12915.776</v>
      </c>
      <c r="F168" s="27">
        <f t="shared" si="29"/>
        <v>72.304000000000002</v>
      </c>
      <c r="G168" s="27">
        <f t="shared" si="29"/>
        <v>2247.1452000000008</v>
      </c>
      <c r="H168" s="28">
        <f>'[3]08-2021'!P174</f>
        <v>0</v>
      </c>
      <c r="I168" s="76">
        <f t="shared" si="30"/>
        <v>72.304000000000002</v>
      </c>
      <c r="J168" s="77">
        <f t="shared" si="26"/>
        <v>31.079127019252059</v>
      </c>
      <c r="K168" s="93">
        <v>4.1500000000000004</v>
      </c>
      <c r="L168" s="77">
        <f t="shared" si="27"/>
        <v>78.300000000000011</v>
      </c>
      <c r="M168" s="77">
        <f t="shared" si="37"/>
        <v>54.891579029033224</v>
      </c>
      <c r="N168" s="77">
        <f t="shared" si="37"/>
        <v>24.779587643721861</v>
      </c>
      <c r="O168" s="77">
        <f t="shared" si="37"/>
        <v>20.838412173000798</v>
      </c>
      <c r="P168" s="77">
        <f t="shared" si="37"/>
        <v>33.00825719663063</v>
      </c>
      <c r="Q168" s="77">
        <f t="shared" si="37"/>
        <v>31.669049356028033</v>
      </c>
      <c r="R168" s="77">
        <f t="shared" si="32"/>
        <v>78.300000000000011</v>
      </c>
      <c r="S168" s="10">
        <f t="shared" si="28"/>
        <v>0</v>
      </c>
      <c r="T168" s="79">
        <f t="shared" si="33"/>
        <v>0</v>
      </c>
      <c r="U168" s="99">
        <f t="shared" si="34"/>
        <v>0</v>
      </c>
      <c r="V168" s="99">
        <f t="shared" si="35"/>
        <v>0</v>
      </c>
    </row>
    <row r="169" spans="1:22" x14ac:dyDescent="0.25">
      <c r="A169" s="24">
        <f>'[3]08-2021'!A175</f>
        <v>44415.833333332936</v>
      </c>
      <c r="B169" s="25">
        <v>264.77</v>
      </c>
      <c r="C169" s="26">
        <v>12134.409100000001</v>
      </c>
      <c r="D169" s="25">
        <v>164.249</v>
      </c>
      <c r="E169" s="26">
        <v>8580.3680000000004</v>
      </c>
      <c r="F169" s="27">
        <f t="shared" si="29"/>
        <v>100.52099999999999</v>
      </c>
      <c r="G169" s="27">
        <f t="shared" si="29"/>
        <v>3554.0411000000004</v>
      </c>
      <c r="H169" s="28">
        <f>'[3]08-2021'!P175</f>
        <v>0</v>
      </c>
      <c r="I169" s="76">
        <f t="shared" si="30"/>
        <v>100.52099999999999</v>
      </c>
      <c r="J169" s="77">
        <f t="shared" si="26"/>
        <v>35.356205171058789</v>
      </c>
      <c r="K169" s="93">
        <v>4.1500000000000004</v>
      </c>
      <c r="L169" s="77">
        <f t="shared" si="27"/>
        <v>78.300000000000011</v>
      </c>
      <c r="M169" s="77">
        <f t="shared" si="37"/>
        <v>54.891579029033224</v>
      </c>
      <c r="N169" s="77">
        <f t="shared" si="37"/>
        <v>24.779587643721861</v>
      </c>
      <c r="O169" s="77">
        <f t="shared" si="37"/>
        <v>20.838412173000798</v>
      </c>
      <c r="P169" s="77">
        <f t="shared" si="37"/>
        <v>33.00825719663063</v>
      </c>
      <c r="Q169" s="77">
        <f t="shared" si="37"/>
        <v>31.669049356028033</v>
      </c>
      <c r="R169" s="77">
        <f t="shared" si="32"/>
        <v>78.300000000000011</v>
      </c>
      <c r="S169" s="10">
        <f t="shared" si="28"/>
        <v>0</v>
      </c>
      <c r="T169" s="79">
        <f t="shared" si="33"/>
        <v>0</v>
      </c>
      <c r="U169" s="99">
        <f t="shared" si="34"/>
        <v>0</v>
      </c>
      <c r="V169" s="99">
        <f t="shared" si="35"/>
        <v>0</v>
      </c>
    </row>
    <row r="170" spans="1:22" x14ac:dyDescent="0.25">
      <c r="A170" s="24">
        <f>'[3]08-2021'!A176</f>
        <v>44415.8749999996</v>
      </c>
      <c r="B170" s="25">
        <v>255.87</v>
      </c>
      <c r="C170" s="26">
        <v>11506.473900000001</v>
      </c>
      <c r="D170" s="25">
        <v>142.34</v>
      </c>
      <c r="E170" s="26">
        <v>6523.442</v>
      </c>
      <c r="F170" s="27">
        <f t="shared" si="29"/>
        <v>113.53</v>
      </c>
      <c r="G170" s="27">
        <f t="shared" si="29"/>
        <v>4983.0319000000009</v>
      </c>
      <c r="H170" s="28">
        <f>'[3]08-2021'!P176</f>
        <v>0</v>
      </c>
      <c r="I170" s="76">
        <f t="shared" si="30"/>
        <v>113.53</v>
      </c>
      <c r="J170" s="77">
        <f t="shared" si="26"/>
        <v>43.891763410552286</v>
      </c>
      <c r="K170" s="93">
        <v>4.1500000000000004</v>
      </c>
      <c r="L170" s="77">
        <f t="shared" si="27"/>
        <v>78.300000000000011</v>
      </c>
      <c r="M170" s="77">
        <f t="shared" si="37"/>
        <v>54.891579029033224</v>
      </c>
      <c r="N170" s="77">
        <f t="shared" si="37"/>
        <v>24.779587643721861</v>
      </c>
      <c r="O170" s="77">
        <f t="shared" si="37"/>
        <v>20.838412173000798</v>
      </c>
      <c r="P170" s="77">
        <f t="shared" si="37"/>
        <v>33.00825719663063</v>
      </c>
      <c r="Q170" s="77">
        <f t="shared" si="37"/>
        <v>31.669049356028033</v>
      </c>
      <c r="R170" s="77">
        <f t="shared" si="32"/>
        <v>78.300000000000011</v>
      </c>
      <c r="S170" s="10">
        <f t="shared" si="28"/>
        <v>0</v>
      </c>
      <c r="T170" s="79">
        <f t="shared" si="33"/>
        <v>0</v>
      </c>
      <c r="U170" s="99">
        <f t="shared" si="34"/>
        <v>0</v>
      </c>
      <c r="V170" s="99">
        <f t="shared" si="35"/>
        <v>0</v>
      </c>
    </row>
    <row r="171" spans="1:22" x14ac:dyDescent="0.25">
      <c r="A171" s="24">
        <f>'[3]08-2021'!A177</f>
        <v>44415.916666666264</v>
      </c>
      <c r="B171" s="25">
        <v>219.185</v>
      </c>
      <c r="C171" s="26">
        <v>8692.8770999999997</v>
      </c>
      <c r="D171" s="25">
        <v>149.136</v>
      </c>
      <c r="E171" s="26">
        <v>6706.6459999999997</v>
      </c>
      <c r="F171" s="27">
        <f t="shared" si="29"/>
        <v>70.049000000000007</v>
      </c>
      <c r="G171" s="27">
        <f t="shared" si="29"/>
        <v>1986.2311</v>
      </c>
      <c r="H171" s="28">
        <f>'[3]08-2021'!P177</f>
        <v>0</v>
      </c>
      <c r="I171" s="76">
        <f t="shared" si="30"/>
        <v>70.049000000000007</v>
      </c>
      <c r="J171" s="77">
        <f t="shared" si="26"/>
        <v>28.354881582891974</v>
      </c>
      <c r="K171" s="93">
        <v>4.1500000000000004</v>
      </c>
      <c r="L171" s="77">
        <f t="shared" si="27"/>
        <v>78.300000000000011</v>
      </c>
      <c r="M171" s="77">
        <f t="shared" si="37"/>
        <v>54.891579029033224</v>
      </c>
      <c r="N171" s="77">
        <f t="shared" si="37"/>
        <v>24.779587643721861</v>
      </c>
      <c r="O171" s="77">
        <f t="shared" si="37"/>
        <v>20.838412173000798</v>
      </c>
      <c r="P171" s="77">
        <f t="shared" si="37"/>
        <v>33.00825719663063</v>
      </c>
      <c r="Q171" s="77">
        <f t="shared" si="37"/>
        <v>31.669049356028033</v>
      </c>
      <c r="R171" s="77">
        <f t="shared" si="32"/>
        <v>78.300000000000011</v>
      </c>
      <c r="S171" s="10">
        <f t="shared" si="28"/>
        <v>0</v>
      </c>
      <c r="T171" s="79">
        <f t="shared" si="33"/>
        <v>0</v>
      </c>
      <c r="U171" s="99">
        <f t="shared" si="34"/>
        <v>0</v>
      </c>
      <c r="V171" s="99">
        <f t="shared" si="35"/>
        <v>0</v>
      </c>
    </row>
    <row r="172" spans="1:22" x14ac:dyDescent="0.25">
      <c r="A172" s="24">
        <f>'[3]08-2021'!A178</f>
        <v>44415.958333332928</v>
      </c>
      <c r="B172" s="25">
        <v>182.185</v>
      </c>
      <c r="C172" s="26">
        <v>6190.6463000000003</v>
      </c>
      <c r="D172" s="25">
        <v>102.446</v>
      </c>
      <c r="E172" s="26">
        <v>4063.0079999999998</v>
      </c>
      <c r="F172" s="27">
        <f t="shared" si="29"/>
        <v>79.739000000000004</v>
      </c>
      <c r="G172" s="27">
        <f t="shared" si="29"/>
        <v>2127.6383000000005</v>
      </c>
      <c r="H172" s="28">
        <f>'[3]08-2021'!P178</f>
        <v>0</v>
      </c>
      <c r="I172" s="76">
        <f t="shared" si="30"/>
        <v>79.739000000000004</v>
      </c>
      <c r="J172" s="77">
        <f t="shared" si="26"/>
        <v>26.682530505775098</v>
      </c>
      <c r="K172" s="93">
        <v>4.1500000000000004</v>
      </c>
      <c r="L172" s="77">
        <f t="shared" si="27"/>
        <v>78.300000000000011</v>
      </c>
      <c r="M172" s="77">
        <f t="shared" si="37"/>
        <v>54.891579029033224</v>
      </c>
      <c r="N172" s="77">
        <f t="shared" si="37"/>
        <v>24.779587643721861</v>
      </c>
      <c r="O172" s="77">
        <f t="shared" si="37"/>
        <v>20.838412173000798</v>
      </c>
      <c r="P172" s="77">
        <f t="shared" si="37"/>
        <v>33.00825719663063</v>
      </c>
      <c r="Q172" s="77">
        <f t="shared" si="37"/>
        <v>31.669049356028033</v>
      </c>
      <c r="R172" s="77">
        <f t="shared" si="32"/>
        <v>78.300000000000011</v>
      </c>
      <c r="S172" s="10">
        <f t="shared" si="28"/>
        <v>0</v>
      </c>
      <c r="T172" s="79">
        <f t="shared" si="33"/>
        <v>0</v>
      </c>
      <c r="U172" s="99">
        <f t="shared" si="34"/>
        <v>0</v>
      </c>
      <c r="V172" s="99">
        <f t="shared" si="35"/>
        <v>0</v>
      </c>
    </row>
    <row r="173" spans="1:22" x14ac:dyDescent="0.25">
      <c r="A173" s="24">
        <f>'[3]08-2021'!A179</f>
        <v>44415.999999999593</v>
      </c>
      <c r="B173" s="25">
        <v>211.4</v>
      </c>
      <c r="C173" s="26">
        <v>6513.2340000000004</v>
      </c>
      <c r="D173" s="25">
        <v>75.924000000000007</v>
      </c>
      <c r="E173" s="26">
        <v>2579.8969999999999</v>
      </c>
      <c r="F173" s="27">
        <f t="shared" si="29"/>
        <v>135.476</v>
      </c>
      <c r="G173" s="27">
        <f t="shared" si="29"/>
        <v>3933.3370000000004</v>
      </c>
      <c r="H173" s="28">
        <f>'[3]08-2021'!P179</f>
        <v>0</v>
      </c>
      <c r="I173" s="76">
        <f t="shared" si="30"/>
        <v>135.476</v>
      </c>
      <c r="J173" s="77">
        <f t="shared" si="26"/>
        <v>29.033459800997967</v>
      </c>
      <c r="K173" s="93">
        <v>4.1500000000000004</v>
      </c>
      <c r="L173" s="77">
        <f t="shared" si="27"/>
        <v>78.300000000000011</v>
      </c>
      <c r="M173" s="77">
        <f t="shared" si="37"/>
        <v>54.891579029033224</v>
      </c>
      <c r="N173" s="77">
        <f t="shared" si="37"/>
        <v>24.779587643721861</v>
      </c>
      <c r="O173" s="77">
        <f t="shared" si="37"/>
        <v>20.838412173000798</v>
      </c>
      <c r="P173" s="77">
        <f t="shared" si="37"/>
        <v>33.00825719663063</v>
      </c>
      <c r="Q173" s="77">
        <f t="shared" si="37"/>
        <v>31.669049356028033</v>
      </c>
      <c r="R173" s="77">
        <f t="shared" si="32"/>
        <v>78.300000000000011</v>
      </c>
      <c r="S173" s="10">
        <f t="shared" si="28"/>
        <v>0</v>
      </c>
      <c r="T173" s="79">
        <f t="shared" si="33"/>
        <v>0</v>
      </c>
      <c r="U173" s="99">
        <f t="shared" si="34"/>
        <v>0</v>
      </c>
      <c r="V173" s="99">
        <f t="shared" si="35"/>
        <v>0</v>
      </c>
    </row>
    <row r="174" spans="1:22" x14ac:dyDescent="0.25">
      <c r="A174" s="24">
        <f>'[3]08-2021'!A180</f>
        <v>44416.041666666257</v>
      </c>
      <c r="B174" s="25">
        <v>80.900000000000006</v>
      </c>
      <c r="C174" s="26">
        <v>2224.75</v>
      </c>
      <c r="D174" s="25">
        <v>94.584999999999994</v>
      </c>
      <c r="E174" s="26">
        <v>2914.1579999999999</v>
      </c>
      <c r="F174" s="27">
        <f t="shared" si="29"/>
        <v>-13.684999999999988</v>
      </c>
      <c r="G174" s="27">
        <f t="shared" si="29"/>
        <v>-689.4079999999999</v>
      </c>
      <c r="H174" s="28">
        <f>'[3]08-2021'!P180</f>
        <v>-13.684999999999988</v>
      </c>
      <c r="I174" s="76">
        <f t="shared" si="30"/>
        <v>0</v>
      </c>
      <c r="J174" s="77">
        <f t="shared" si="26"/>
        <v>0</v>
      </c>
      <c r="K174" s="93">
        <v>4.1500000000000004</v>
      </c>
      <c r="L174" s="77">
        <f t="shared" si="27"/>
        <v>78.300000000000011</v>
      </c>
      <c r="M174" s="77">
        <f t="shared" si="37"/>
        <v>54.891579029033224</v>
      </c>
      <c r="N174" s="77">
        <f t="shared" si="37"/>
        <v>24.779587643721861</v>
      </c>
      <c r="O174" s="77">
        <f t="shared" si="37"/>
        <v>20.838412173000798</v>
      </c>
      <c r="P174" s="77">
        <f t="shared" si="37"/>
        <v>33.00825719663063</v>
      </c>
      <c r="Q174" s="77">
        <f t="shared" si="37"/>
        <v>31.669049356028033</v>
      </c>
      <c r="R174" s="77">
        <f t="shared" si="32"/>
        <v>78.300000000000011</v>
      </c>
      <c r="S174" s="10">
        <f t="shared" si="28"/>
        <v>0</v>
      </c>
      <c r="T174" s="79">
        <f t="shared" si="33"/>
        <v>0</v>
      </c>
      <c r="U174" s="99">
        <f t="shared" si="34"/>
        <v>0</v>
      </c>
      <c r="V174" s="99">
        <f t="shared" si="35"/>
        <v>0</v>
      </c>
    </row>
    <row r="175" spans="1:22" x14ac:dyDescent="0.25">
      <c r="A175" s="24">
        <f>'[3]08-2021'!A181</f>
        <v>44416.083333332921</v>
      </c>
      <c r="B175" s="25">
        <v>73.8</v>
      </c>
      <c r="C175" s="26">
        <v>1937.9880000000001</v>
      </c>
      <c r="D175" s="25">
        <v>7.45</v>
      </c>
      <c r="E175" s="26">
        <v>204.87200000000001</v>
      </c>
      <c r="F175" s="27">
        <f t="shared" si="29"/>
        <v>66.349999999999994</v>
      </c>
      <c r="G175" s="27">
        <f t="shared" si="29"/>
        <v>1733.116</v>
      </c>
      <c r="H175" s="28">
        <f>'[3]08-2021'!P181</f>
        <v>0</v>
      </c>
      <c r="I175" s="76">
        <f t="shared" si="30"/>
        <v>66.349999999999994</v>
      </c>
      <c r="J175" s="77">
        <f t="shared" si="26"/>
        <v>26.12081386586285</v>
      </c>
      <c r="K175" s="93">
        <v>4.1500000000000004</v>
      </c>
      <c r="L175" s="77">
        <f t="shared" si="27"/>
        <v>78.300000000000011</v>
      </c>
      <c r="M175" s="77">
        <f t="shared" si="37"/>
        <v>54.891579029033224</v>
      </c>
      <c r="N175" s="77">
        <f t="shared" si="37"/>
        <v>24.779587643721861</v>
      </c>
      <c r="O175" s="77">
        <f t="shared" si="37"/>
        <v>20.838412173000798</v>
      </c>
      <c r="P175" s="77">
        <f t="shared" si="37"/>
        <v>33.00825719663063</v>
      </c>
      <c r="Q175" s="77">
        <f t="shared" si="37"/>
        <v>31.669049356028033</v>
      </c>
      <c r="R175" s="77">
        <f t="shared" si="32"/>
        <v>78.300000000000011</v>
      </c>
      <c r="S175" s="10">
        <f t="shared" si="28"/>
        <v>0</v>
      </c>
      <c r="T175" s="79">
        <f t="shared" si="33"/>
        <v>0</v>
      </c>
      <c r="U175" s="99">
        <f t="shared" si="34"/>
        <v>0</v>
      </c>
      <c r="V175" s="99">
        <f t="shared" si="35"/>
        <v>0</v>
      </c>
    </row>
    <row r="176" spans="1:22" x14ac:dyDescent="0.25">
      <c r="A176" s="24">
        <f>'[3]08-2021'!A182</f>
        <v>44416.124999999585</v>
      </c>
      <c r="B176" s="25">
        <v>65.25</v>
      </c>
      <c r="C176" s="26">
        <v>1686.06</v>
      </c>
      <c r="D176" s="25">
        <v>31.913</v>
      </c>
      <c r="E176" s="26">
        <v>838.03</v>
      </c>
      <c r="F176" s="27">
        <f t="shared" si="29"/>
        <v>33.337000000000003</v>
      </c>
      <c r="G176" s="27">
        <f t="shared" si="29"/>
        <v>848.03</v>
      </c>
      <c r="H176" s="28">
        <f>'[3]08-2021'!P182</f>
        <v>0</v>
      </c>
      <c r="I176" s="76">
        <f t="shared" si="30"/>
        <v>33.337000000000003</v>
      </c>
      <c r="J176" s="77">
        <f t="shared" si="26"/>
        <v>25.438101808801029</v>
      </c>
      <c r="K176" s="93">
        <v>4.1500000000000004</v>
      </c>
      <c r="L176" s="77">
        <f t="shared" si="27"/>
        <v>78.300000000000011</v>
      </c>
      <c r="M176" s="77">
        <f t="shared" si="37"/>
        <v>54.891579029033224</v>
      </c>
      <c r="N176" s="77">
        <f t="shared" si="37"/>
        <v>24.779587643721861</v>
      </c>
      <c r="O176" s="77">
        <f t="shared" si="37"/>
        <v>20.838412173000798</v>
      </c>
      <c r="P176" s="77">
        <f t="shared" si="37"/>
        <v>33.00825719663063</v>
      </c>
      <c r="Q176" s="77">
        <f t="shared" si="37"/>
        <v>31.669049356028033</v>
      </c>
      <c r="R176" s="77">
        <f t="shared" si="32"/>
        <v>78.300000000000011</v>
      </c>
      <c r="S176" s="10">
        <f t="shared" si="28"/>
        <v>0</v>
      </c>
      <c r="T176" s="79">
        <f t="shared" si="33"/>
        <v>0</v>
      </c>
      <c r="U176" s="99">
        <f t="shared" si="34"/>
        <v>0</v>
      </c>
      <c r="V176" s="99">
        <f t="shared" si="35"/>
        <v>0</v>
      </c>
    </row>
    <row r="177" spans="1:22" x14ac:dyDescent="0.25">
      <c r="A177" s="24">
        <f>'[3]08-2021'!A183</f>
        <v>44416.16666666625</v>
      </c>
      <c r="B177" s="25">
        <v>63.95</v>
      </c>
      <c r="C177" s="26">
        <v>1607.0635</v>
      </c>
      <c r="D177" s="25">
        <v>40.621000000000002</v>
      </c>
      <c r="E177" s="26">
        <v>1049.6489999999999</v>
      </c>
      <c r="F177" s="27">
        <f t="shared" si="29"/>
        <v>23.329000000000001</v>
      </c>
      <c r="G177" s="27">
        <f t="shared" si="29"/>
        <v>557.41450000000009</v>
      </c>
      <c r="H177" s="28">
        <f>'[3]08-2021'!P183</f>
        <v>0</v>
      </c>
      <c r="I177" s="76">
        <f t="shared" si="30"/>
        <v>23.329000000000001</v>
      </c>
      <c r="J177" s="77">
        <f t="shared" si="26"/>
        <v>23.893630245617047</v>
      </c>
      <c r="K177" s="93">
        <v>4.1500000000000004</v>
      </c>
      <c r="L177" s="77">
        <f t="shared" si="27"/>
        <v>78.300000000000011</v>
      </c>
      <c r="M177" s="77">
        <f t="shared" si="37"/>
        <v>54.891579029033224</v>
      </c>
      <c r="N177" s="77">
        <f t="shared" si="37"/>
        <v>24.779587643721861</v>
      </c>
      <c r="O177" s="77">
        <f t="shared" si="37"/>
        <v>20.838412173000798</v>
      </c>
      <c r="P177" s="77">
        <f t="shared" si="37"/>
        <v>33.00825719663063</v>
      </c>
      <c r="Q177" s="77">
        <f t="shared" si="37"/>
        <v>31.669049356028033</v>
      </c>
      <c r="R177" s="77">
        <f t="shared" si="32"/>
        <v>78.300000000000011</v>
      </c>
      <c r="S177" s="10">
        <f t="shared" si="28"/>
        <v>0</v>
      </c>
      <c r="T177" s="79">
        <f t="shared" si="33"/>
        <v>0</v>
      </c>
      <c r="U177" s="99">
        <f t="shared" si="34"/>
        <v>0</v>
      </c>
      <c r="V177" s="99">
        <f t="shared" si="35"/>
        <v>0</v>
      </c>
    </row>
    <row r="178" spans="1:22" x14ac:dyDescent="0.25">
      <c r="A178" s="24">
        <f>'[3]08-2021'!A184</f>
        <v>44416.208333332914</v>
      </c>
      <c r="B178" s="25">
        <v>89.3</v>
      </c>
      <c r="C178" s="26">
        <v>2207.4960000000001</v>
      </c>
      <c r="D178" s="25">
        <v>48.468000000000004</v>
      </c>
      <c r="E178" s="26">
        <v>1217.999</v>
      </c>
      <c r="F178" s="27">
        <f t="shared" si="29"/>
        <v>40.831999999999994</v>
      </c>
      <c r="G178" s="27">
        <f t="shared" si="29"/>
        <v>989.49700000000007</v>
      </c>
      <c r="H178" s="28">
        <f>'[3]08-2021'!P184</f>
        <v>0</v>
      </c>
      <c r="I178" s="76">
        <f t="shared" si="30"/>
        <v>40.831999999999994</v>
      </c>
      <c r="J178" s="77">
        <f t="shared" si="26"/>
        <v>24.233370885579944</v>
      </c>
      <c r="K178" s="93">
        <v>4.1500000000000004</v>
      </c>
      <c r="L178" s="77">
        <f t="shared" si="27"/>
        <v>78.300000000000011</v>
      </c>
      <c r="M178" s="77">
        <f t="shared" si="37"/>
        <v>54.891579029033224</v>
      </c>
      <c r="N178" s="77">
        <f t="shared" si="37"/>
        <v>24.779587643721861</v>
      </c>
      <c r="O178" s="77">
        <f t="shared" si="37"/>
        <v>20.838412173000798</v>
      </c>
      <c r="P178" s="77">
        <f t="shared" si="37"/>
        <v>33.00825719663063</v>
      </c>
      <c r="Q178" s="77">
        <f t="shared" si="37"/>
        <v>31.669049356028033</v>
      </c>
      <c r="R178" s="77">
        <f t="shared" si="32"/>
        <v>78.300000000000011</v>
      </c>
      <c r="S178" s="10">
        <f t="shared" si="28"/>
        <v>0</v>
      </c>
      <c r="T178" s="79">
        <f t="shared" si="33"/>
        <v>0</v>
      </c>
      <c r="U178" s="99">
        <f t="shared" si="34"/>
        <v>0</v>
      </c>
      <c r="V178" s="99">
        <f t="shared" si="35"/>
        <v>0</v>
      </c>
    </row>
    <row r="179" spans="1:22" x14ac:dyDescent="0.25">
      <c r="A179" s="24">
        <f>'[3]08-2021'!A185</f>
        <v>44416.249999999578</v>
      </c>
      <c r="B179" s="25">
        <v>80.5</v>
      </c>
      <c r="C179" s="26">
        <v>2000.425</v>
      </c>
      <c r="D179" s="25">
        <v>73.191000000000003</v>
      </c>
      <c r="E179" s="26">
        <v>1809.269</v>
      </c>
      <c r="F179" s="27">
        <f t="shared" si="29"/>
        <v>7.3089999999999975</v>
      </c>
      <c r="G179" s="27">
        <f t="shared" si="29"/>
        <v>191.15599999999995</v>
      </c>
      <c r="H179" s="28">
        <f>'[3]08-2021'!P185</f>
        <v>0</v>
      </c>
      <c r="I179" s="76">
        <f t="shared" si="30"/>
        <v>7.3089999999999975</v>
      </c>
      <c r="J179" s="77">
        <f t="shared" si="26"/>
        <v>26.153509372007118</v>
      </c>
      <c r="K179" s="93">
        <v>4.1500000000000004</v>
      </c>
      <c r="L179" s="77">
        <f t="shared" si="27"/>
        <v>78.300000000000011</v>
      </c>
      <c r="M179" s="77">
        <f t="shared" si="37"/>
        <v>54.891579029033224</v>
      </c>
      <c r="N179" s="77">
        <f t="shared" si="37"/>
        <v>24.779587643721861</v>
      </c>
      <c r="O179" s="77">
        <f t="shared" si="37"/>
        <v>20.838412173000798</v>
      </c>
      <c r="P179" s="77">
        <f t="shared" si="37"/>
        <v>33.00825719663063</v>
      </c>
      <c r="Q179" s="77">
        <f t="shared" si="37"/>
        <v>31.669049356028033</v>
      </c>
      <c r="R179" s="77">
        <f t="shared" si="32"/>
        <v>78.300000000000011</v>
      </c>
      <c r="S179" s="10">
        <f t="shared" si="28"/>
        <v>0</v>
      </c>
      <c r="T179" s="79">
        <f t="shared" si="33"/>
        <v>0</v>
      </c>
      <c r="U179" s="99">
        <f t="shared" si="34"/>
        <v>0</v>
      </c>
      <c r="V179" s="99">
        <f t="shared" si="35"/>
        <v>0</v>
      </c>
    </row>
    <row r="180" spans="1:22" x14ac:dyDescent="0.25">
      <c r="A180" s="24">
        <f>'[3]08-2021'!A186</f>
        <v>44416.291666666242</v>
      </c>
      <c r="B180" s="25">
        <v>101.85</v>
      </c>
      <c r="C180" s="26">
        <v>2469.8625000000002</v>
      </c>
      <c r="D180" s="25">
        <v>72.858999999999995</v>
      </c>
      <c r="E180" s="26">
        <v>1810.5440000000001</v>
      </c>
      <c r="F180" s="27">
        <f t="shared" si="29"/>
        <v>28.991</v>
      </c>
      <c r="G180" s="27">
        <f t="shared" si="29"/>
        <v>659.31850000000009</v>
      </c>
      <c r="H180" s="28">
        <f>'[3]08-2021'!P186</f>
        <v>0</v>
      </c>
      <c r="I180" s="76">
        <f t="shared" si="30"/>
        <v>28.991</v>
      </c>
      <c r="J180" s="77">
        <f t="shared" si="26"/>
        <v>22.742178607153946</v>
      </c>
      <c r="K180" s="93">
        <v>4.1500000000000004</v>
      </c>
      <c r="L180" s="77">
        <f t="shared" si="27"/>
        <v>78.300000000000011</v>
      </c>
      <c r="M180" s="77">
        <f t="shared" si="37"/>
        <v>54.891579029033224</v>
      </c>
      <c r="N180" s="77">
        <f t="shared" si="37"/>
        <v>24.779587643721861</v>
      </c>
      <c r="O180" s="77">
        <f t="shared" si="37"/>
        <v>20.838412173000798</v>
      </c>
      <c r="P180" s="77">
        <f t="shared" si="37"/>
        <v>33.00825719663063</v>
      </c>
      <c r="Q180" s="77">
        <f t="shared" si="37"/>
        <v>31.669049356028033</v>
      </c>
      <c r="R180" s="77">
        <f t="shared" si="32"/>
        <v>78.300000000000011</v>
      </c>
      <c r="S180" s="10">
        <f t="shared" si="28"/>
        <v>0</v>
      </c>
      <c r="T180" s="79">
        <f t="shared" si="33"/>
        <v>0</v>
      </c>
      <c r="U180" s="99">
        <f t="shared" si="34"/>
        <v>0</v>
      </c>
      <c r="V180" s="99">
        <f t="shared" si="35"/>
        <v>0</v>
      </c>
    </row>
    <row r="181" spans="1:22" x14ac:dyDescent="0.25">
      <c r="A181" s="24">
        <f>'[3]08-2021'!A187</f>
        <v>44416.333333332906</v>
      </c>
      <c r="B181" s="25">
        <v>74.45</v>
      </c>
      <c r="C181" s="26">
        <v>1860.5055</v>
      </c>
      <c r="D181" s="25">
        <v>0</v>
      </c>
      <c r="E181" s="26">
        <v>0</v>
      </c>
      <c r="F181" s="27">
        <f t="shared" si="29"/>
        <v>74.45</v>
      </c>
      <c r="G181" s="27">
        <f t="shared" si="29"/>
        <v>1860.5055</v>
      </c>
      <c r="H181" s="28">
        <f>'[3]08-2021'!P187</f>
        <v>0</v>
      </c>
      <c r="I181" s="76">
        <f t="shared" si="30"/>
        <v>74.45</v>
      </c>
      <c r="J181" s="77">
        <f t="shared" si="26"/>
        <v>24.99</v>
      </c>
      <c r="K181" s="93">
        <v>4.1500000000000004</v>
      </c>
      <c r="L181" s="77">
        <f t="shared" si="27"/>
        <v>78.300000000000011</v>
      </c>
      <c r="M181" s="77">
        <f t="shared" si="37"/>
        <v>54.891579029033224</v>
      </c>
      <c r="N181" s="77">
        <f t="shared" si="37"/>
        <v>24.779587643721861</v>
      </c>
      <c r="O181" s="77">
        <f t="shared" si="37"/>
        <v>20.838412173000798</v>
      </c>
      <c r="P181" s="77">
        <f t="shared" si="37"/>
        <v>33.00825719663063</v>
      </c>
      <c r="Q181" s="77">
        <f t="shared" si="37"/>
        <v>31.669049356028033</v>
      </c>
      <c r="R181" s="77">
        <f t="shared" si="32"/>
        <v>78.300000000000011</v>
      </c>
      <c r="S181" s="10">
        <f t="shared" si="28"/>
        <v>0</v>
      </c>
      <c r="T181" s="79">
        <f t="shared" si="33"/>
        <v>0</v>
      </c>
      <c r="U181" s="99">
        <f t="shared" si="34"/>
        <v>0</v>
      </c>
      <c r="V181" s="99">
        <f t="shared" si="35"/>
        <v>0</v>
      </c>
    </row>
    <row r="182" spans="1:22" x14ac:dyDescent="0.25">
      <c r="A182" s="24">
        <f>'[3]08-2021'!A188</f>
        <v>44416.374999999571</v>
      </c>
      <c r="B182" s="25">
        <v>82.9</v>
      </c>
      <c r="C182" s="26">
        <v>2159.5450000000001</v>
      </c>
      <c r="D182" s="25">
        <v>0</v>
      </c>
      <c r="E182" s="26">
        <v>0</v>
      </c>
      <c r="F182" s="27">
        <f t="shared" si="29"/>
        <v>82.9</v>
      </c>
      <c r="G182" s="27">
        <f t="shared" si="29"/>
        <v>2159.5450000000001</v>
      </c>
      <c r="H182" s="28">
        <f>'[3]08-2021'!P188</f>
        <v>0</v>
      </c>
      <c r="I182" s="76">
        <f t="shared" si="30"/>
        <v>82.9</v>
      </c>
      <c r="J182" s="77">
        <f t="shared" si="26"/>
        <v>26.05</v>
      </c>
      <c r="K182" s="93">
        <v>4.1500000000000004</v>
      </c>
      <c r="L182" s="77">
        <f t="shared" si="27"/>
        <v>78.300000000000011</v>
      </c>
      <c r="M182" s="77">
        <f t="shared" si="37"/>
        <v>54.891579029033224</v>
      </c>
      <c r="N182" s="77">
        <f t="shared" si="37"/>
        <v>24.779587643721861</v>
      </c>
      <c r="O182" s="77">
        <f t="shared" si="37"/>
        <v>20.838412173000798</v>
      </c>
      <c r="P182" s="77">
        <f t="shared" si="37"/>
        <v>33.00825719663063</v>
      </c>
      <c r="Q182" s="77">
        <f t="shared" si="37"/>
        <v>31.669049356028033</v>
      </c>
      <c r="R182" s="77">
        <f t="shared" si="32"/>
        <v>78.300000000000011</v>
      </c>
      <c r="S182" s="10">
        <f t="shared" si="28"/>
        <v>0</v>
      </c>
      <c r="T182" s="79">
        <f t="shared" si="33"/>
        <v>0</v>
      </c>
      <c r="U182" s="99">
        <f t="shared" si="34"/>
        <v>0</v>
      </c>
      <c r="V182" s="99">
        <f t="shared" si="35"/>
        <v>0</v>
      </c>
    </row>
    <row r="183" spans="1:22" x14ac:dyDescent="0.25">
      <c r="A183" s="24">
        <f>'[3]08-2021'!A189</f>
        <v>44416.416666666235</v>
      </c>
      <c r="B183" s="25">
        <v>86.1</v>
      </c>
      <c r="C183" s="26">
        <v>2365.1669999999999</v>
      </c>
      <c r="D183" s="25">
        <v>0</v>
      </c>
      <c r="E183" s="26">
        <v>0</v>
      </c>
      <c r="F183" s="27">
        <f t="shared" si="29"/>
        <v>86.1</v>
      </c>
      <c r="G183" s="27">
        <f t="shared" si="29"/>
        <v>2365.1669999999999</v>
      </c>
      <c r="H183" s="28">
        <f>'[3]08-2021'!P189</f>
        <v>0</v>
      </c>
      <c r="I183" s="76">
        <f t="shared" si="30"/>
        <v>86.1</v>
      </c>
      <c r="J183" s="77">
        <f t="shared" si="26"/>
        <v>27.470000000000002</v>
      </c>
      <c r="K183" s="93">
        <v>4.1500000000000004</v>
      </c>
      <c r="L183" s="77">
        <f t="shared" si="27"/>
        <v>78.300000000000011</v>
      </c>
      <c r="M183" s="77">
        <f t="shared" ref="M183:Q198" si="38">IF(M180=0,0,M$5/M$3)</f>
        <v>54.891579029033224</v>
      </c>
      <c r="N183" s="77">
        <f t="shared" si="38"/>
        <v>24.779587643721861</v>
      </c>
      <c r="O183" s="77">
        <f t="shared" si="38"/>
        <v>20.838412173000798</v>
      </c>
      <c r="P183" s="77">
        <f t="shared" si="38"/>
        <v>33.00825719663063</v>
      </c>
      <c r="Q183" s="77">
        <f t="shared" si="38"/>
        <v>31.669049356028033</v>
      </c>
      <c r="R183" s="77">
        <f t="shared" si="32"/>
        <v>78.300000000000011</v>
      </c>
      <c r="S183" s="10">
        <f t="shared" si="28"/>
        <v>0</v>
      </c>
      <c r="T183" s="79">
        <f t="shared" si="33"/>
        <v>0</v>
      </c>
      <c r="U183" s="99">
        <f t="shared" si="34"/>
        <v>0</v>
      </c>
      <c r="V183" s="99">
        <f t="shared" si="35"/>
        <v>0</v>
      </c>
    </row>
    <row r="184" spans="1:22" x14ac:dyDescent="0.25">
      <c r="A184" s="24">
        <f>'[3]08-2021'!A190</f>
        <v>44416.458333332899</v>
      </c>
      <c r="B184" s="25">
        <v>156.6</v>
      </c>
      <c r="C184" s="26">
        <v>4923.5039999999999</v>
      </c>
      <c r="D184" s="25">
        <v>56.17</v>
      </c>
      <c r="E184" s="26">
        <v>1542.979</v>
      </c>
      <c r="F184" s="27">
        <f t="shared" si="29"/>
        <v>100.42999999999999</v>
      </c>
      <c r="G184" s="27">
        <f t="shared" si="29"/>
        <v>3380.5249999999996</v>
      </c>
      <c r="H184" s="28">
        <f>'[3]08-2021'!P190</f>
        <v>0</v>
      </c>
      <c r="I184" s="76">
        <f t="shared" si="30"/>
        <v>100.42999999999999</v>
      </c>
      <c r="J184" s="77">
        <f t="shared" si="26"/>
        <v>33.660509807826344</v>
      </c>
      <c r="K184" s="93">
        <v>4.1500000000000004</v>
      </c>
      <c r="L184" s="77">
        <f t="shared" si="27"/>
        <v>78.300000000000011</v>
      </c>
      <c r="M184" s="77">
        <f t="shared" si="38"/>
        <v>54.891579029033224</v>
      </c>
      <c r="N184" s="77">
        <f t="shared" si="38"/>
        <v>24.779587643721861</v>
      </c>
      <c r="O184" s="77">
        <f t="shared" si="38"/>
        <v>20.838412173000798</v>
      </c>
      <c r="P184" s="77">
        <f t="shared" si="38"/>
        <v>33.00825719663063</v>
      </c>
      <c r="Q184" s="77">
        <f t="shared" si="38"/>
        <v>31.669049356028033</v>
      </c>
      <c r="R184" s="77">
        <f t="shared" si="32"/>
        <v>78.300000000000011</v>
      </c>
      <c r="S184" s="10">
        <f t="shared" si="28"/>
        <v>0</v>
      </c>
      <c r="T184" s="79">
        <f t="shared" si="33"/>
        <v>0</v>
      </c>
      <c r="U184" s="99">
        <f t="shared" si="34"/>
        <v>0</v>
      </c>
      <c r="V184" s="99">
        <f t="shared" si="35"/>
        <v>0</v>
      </c>
    </row>
    <row r="185" spans="1:22" x14ac:dyDescent="0.25">
      <c r="A185" s="24">
        <f>'[3]08-2021'!A191</f>
        <v>44416.499999999563</v>
      </c>
      <c r="B185" s="25">
        <v>187.2</v>
      </c>
      <c r="C185" s="26">
        <v>6984.4319999999998</v>
      </c>
      <c r="D185" s="25">
        <v>81.903999999999996</v>
      </c>
      <c r="E185" s="26">
        <v>2575.0680000000002</v>
      </c>
      <c r="F185" s="27">
        <f t="shared" si="29"/>
        <v>105.29599999999999</v>
      </c>
      <c r="G185" s="27">
        <f t="shared" si="29"/>
        <v>4409.3639999999996</v>
      </c>
      <c r="H185" s="28">
        <f>'[3]08-2021'!P191</f>
        <v>0</v>
      </c>
      <c r="I185" s="76">
        <f t="shared" si="30"/>
        <v>105.29599999999999</v>
      </c>
      <c r="J185" s="77">
        <f t="shared" si="26"/>
        <v>41.875892721470898</v>
      </c>
      <c r="K185" s="93">
        <v>4.1500000000000004</v>
      </c>
      <c r="L185" s="77">
        <f t="shared" si="27"/>
        <v>78.300000000000011</v>
      </c>
      <c r="M185" s="77">
        <f t="shared" si="38"/>
        <v>54.891579029033224</v>
      </c>
      <c r="N185" s="77">
        <f t="shared" si="38"/>
        <v>24.779587643721861</v>
      </c>
      <c r="O185" s="77">
        <f t="shared" si="38"/>
        <v>20.838412173000798</v>
      </c>
      <c r="P185" s="77">
        <f t="shared" si="38"/>
        <v>33.00825719663063</v>
      </c>
      <c r="Q185" s="77">
        <f t="shared" si="38"/>
        <v>31.669049356028033</v>
      </c>
      <c r="R185" s="77">
        <f t="shared" si="32"/>
        <v>78.300000000000011</v>
      </c>
      <c r="S185" s="10">
        <f t="shared" si="28"/>
        <v>0</v>
      </c>
      <c r="T185" s="79">
        <f t="shared" si="33"/>
        <v>0</v>
      </c>
      <c r="U185" s="99">
        <f t="shared" si="34"/>
        <v>0</v>
      </c>
      <c r="V185" s="99">
        <f t="shared" si="35"/>
        <v>0</v>
      </c>
    </row>
    <row r="186" spans="1:22" x14ac:dyDescent="0.25">
      <c r="A186" s="24">
        <f>'[3]08-2021'!A192</f>
        <v>44416.541666666228</v>
      </c>
      <c r="B186" s="25">
        <v>180.3</v>
      </c>
      <c r="C186" s="26">
        <v>7307.5590000000002</v>
      </c>
      <c r="D186" s="25">
        <v>77.481999999999999</v>
      </c>
      <c r="E186" s="26">
        <v>2890.8530000000001</v>
      </c>
      <c r="F186" s="27">
        <f t="shared" si="29"/>
        <v>102.81800000000001</v>
      </c>
      <c r="G186" s="27">
        <f t="shared" si="29"/>
        <v>4416.7060000000001</v>
      </c>
      <c r="H186" s="28">
        <f>'[3]08-2021'!P192</f>
        <v>0</v>
      </c>
      <c r="I186" s="76">
        <f t="shared" si="30"/>
        <v>102.81800000000001</v>
      </c>
      <c r="J186" s="77">
        <f t="shared" si="26"/>
        <v>42.956544573907287</v>
      </c>
      <c r="K186" s="93">
        <v>4.1500000000000004</v>
      </c>
      <c r="L186" s="77">
        <f t="shared" si="27"/>
        <v>78.300000000000011</v>
      </c>
      <c r="M186" s="77">
        <f t="shared" si="38"/>
        <v>54.891579029033224</v>
      </c>
      <c r="N186" s="77">
        <f t="shared" si="38"/>
        <v>24.779587643721861</v>
      </c>
      <c r="O186" s="77">
        <f t="shared" si="38"/>
        <v>20.838412173000798</v>
      </c>
      <c r="P186" s="77">
        <f t="shared" si="38"/>
        <v>33.00825719663063</v>
      </c>
      <c r="Q186" s="77">
        <f t="shared" si="38"/>
        <v>31.669049356028033</v>
      </c>
      <c r="R186" s="77">
        <f t="shared" si="32"/>
        <v>78.300000000000011</v>
      </c>
      <c r="S186" s="10">
        <f t="shared" si="28"/>
        <v>0</v>
      </c>
      <c r="T186" s="79">
        <f t="shared" si="33"/>
        <v>0</v>
      </c>
      <c r="U186" s="99">
        <f t="shared" si="34"/>
        <v>0</v>
      </c>
      <c r="V186" s="99">
        <f t="shared" si="35"/>
        <v>0</v>
      </c>
    </row>
    <row r="187" spans="1:22" x14ac:dyDescent="0.25">
      <c r="A187" s="24">
        <f>'[3]08-2021'!A193</f>
        <v>44416.583333332892</v>
      </c>
      <c r="B187" s="25">
        <v>192.33799999999999</v>
      </c>
      <c r="C187" s="26">
        <v>8102.1181240000005</v>
      </c>
      <c r="D187" s="25">
        <v>21.734000000000002</v>
      </c>
      <c r="E187" s="26">
        <v>880.87900000000002</v>
      </c>
      <c r="F187" s="27">
        <f t="shared" si="29"/>
        <v>170.60399999999998</v>
      </c>
      <c r="G187" s="27">
        <f t="shared" si="29"/>
        <v>7221.2391240000006</v>
      </c>
      <c r="H187" s="28">
        <f>'[3]08-2021'!P193</f>
        <v>0</v>
      </c>
      <c r="I187" s="76">
        <f t="shared" si="30"/>
        <v>170.60399999999998</v>
      </c>
      <c r="J187" s="77">
        <f t="shared" si="26"/>
        <v>42.327490117465011</v>
      </c>
      <c r="K187" s="93">
        <v>4.1500000000000004</v>
      </c>
      <c r="L187" s="77">
        <f t="shared" si="27"/>
        <v>78.300000000000011</v>
      </c>
      <c r="M187" s="77">
        <f t="shared" si="38"/>
        <v>54.891579029033224</v>
      </c>
      <c r="N187" s="77">
        <f t="shared" si="38"/>
        <v>24.779587643721861</v>
      </c>
      <c r="O187" s="77">
        <f t="shared" si="38"/>
        <v>20.838412173000798</v>
      </c>
      <c r="P187" s="77">
        <f t="shared" si="38"/>
        <v>33.00825719663063</v>
      </c>
      <c r="Q187" s="77">
        <f t="shared" si="38"/>
        <v>31.669049356028033</v>
      </c>
      <c r="R187" s="77">
        <f t="shared" si="32"/>
        <v>78.300000000000011</v>
      </c>
      <c r="S187" s="10">
        <f t="shared" si="28"/>
        <v>0</v>
      </c>
      <c r="T187" s="79">
        <f t="shared" si="33"/>
        <v>0</v>
      </c>
      <c r="U187" s="99">
        <f t="shared" si="34"/>
        <v>0</v>
      </c>
      <c r="V187" s="99">
        <f t="shared" si="35"/>
        <v>0</v>
      </c>
    </row>
    <row r="188" spans="1:22" x14ac:dyDescent="0.25">
      <c r="A188" s="24">
        <f>'[3]08-2021'!A194</f>
        <v>44416.624999999556</v>
      </c>
      <c r="B188" s="25">
        <v>221.35599999999999</v>
      </c>
      <c r="C188" s="26">
        <v>10883.111627999999</v>
      </c>
      <c r="D188" s="25">
        <v>0</v>
      </c>
      <c r="E188" s="26">
        <v>0</v>
      </c>
      <c r="F188" s="27">
        <f t="shared" si="29"/>
        <v>221.35599999999999</v>
      </c>
      <c r="G188" s="27">
        <f t="shared" si="29"/>
        <v>10883.111627999999</v>
      </c>
      <c r="H188" s="28">
        <f>'[3]08-2021'!P194</f>
        <v>0</v>
      </c>
      <c r="I188" s="76">
        <f t="shared" si="30"/>
        <v>221.35599999999999</v>
      </c>
      <c r="J188" s="77">
        <f t="shared" si="26"/>
        <v>49.16565002981622</v>
      </c>
      <c r="K188" s="93">
        <v>4.1500000000000004</v>
      </c>
      <c r="L188" s="77">
        <f t="shared" si="27"/>
        <v>78.300000000000011</v>
      </c>
      <c r="M188" s="77">
        <f t="shared" si="38"/>
        <v>54.891579029033224</v>
      </c>
      <c r="N188" s="77">
        <f t="shared" si="38"/>
        <v>24.779587643721861</v>
      </c>
      <c r="O188" s="77">
        <f t="shared" si="38"/>
        <v>20.838412173000798</v>
      </c>
      <c r="P188" s="77">
        <f t="shared" si="38"/>
        <v>33.00825719663063</v>
      </c>
      <c r="Q188" s="77">
        <f t="shared" si="38"/>
        <v>31.669049356028033</v>
      </c>
      <c r="R188" s="77">
        <f t="shared" si="32"/>
        <v>78.300000000000011</v>
      </c>
      <c r="S188" s="10">
        <f t="shared" si="28"/>
        <v>0</v>
      </c>
      <c r="T188" s="79">
        <f t="shared" si="33"/>
        <v>0</v>
      </c>
      <c r="U188" s="99">
        <f t="shared" si="34"/>
        <v>0</v>
      </c>
      <c r="V188" s="99">
        <f t="shared" si="35"/>
        <v>0</v>
      </c>
    </row>
    <row r="189" spans="1:22" x14ac:dyDescent="0.25">
      <c r="A189" s="24">
        <f>'[3]08-2021'!A195</f>
        <v>44416.66666666622</v>
      </c>
      <c r="B189" s="25">
        <v>241.79300000000001</v>
      </c>
      <c r="C189" s="26">
        <v>10088.753558</v>
      </c>
      <c r="D189" s="25">
        <v>0</v>
      </c>
      <c r="E189" s="26">
        <v>0</v>
      </c>
      <c r="F189" s="27">
        <f t="shared" si="29"/>
        <v>241.79300000000001</v>
      </c>
      <c r="G189" s="27">
        <f t="shared" si="29"/>
        <v>10088.753558</v>
      </c>
      <c r="H189" s="28">
        <f>'[3]08-2021'!P195</f>
        <v>0</v>
      </c>
      <c r="I189" s="76">
        <f t="shared" si="30"/>
        <v>241.79300000000001</v>
      </c>
      <c r="J189" s="77">
        <f t="shared" si="26"/>
        <v>41.72475447180026</v>
      </c>
      <c r="K189" s="93">
        <v>4.1500000000000004</v>
      </c>
      <c r="L189" s="77">
        <f t="shared" si="27"/>
        <v>78.300000000000011</v>
      </c>
      <c r="M189" s="77">
        <f t="shared" si="38"/>
        <v>54.891579029033224</v>
      </c>
      <c r="N189" s="77">
        <f t="shared" si="38"/>
        <v>24.779587643721861</v>
      </c>
      <c r="O189" s="77">
        <f t="shared" si="38"/>
        <v>20.838412173000798</v>
      </c>
      <c r="P189" s="77">
        <f t="shared" si="38"/>
        <v>33.00825719663063</v>
      </c>
      <c r="Q189" s="77">
        <f t="shared" si="38"/>
        <v>31.669049356028033</v>
      </c>
      <c r="R189" s="77">
        <f t="shared" si="32"/>
        <v>78.300000000000011</v>
      </c>
      <c r="S189" s="10">
        <f t="shared" si="28"/>
        <v>0</v>
      </c>
      <c r="T189" s="79">
        <f t="shared" si="33"/>
        <v>0</v>
      </c>
      <c r="U189" s="99">
        <f t="shared" si="34"/>
        <v>0</v>
      </c>
      <c r="V189" s="99">
        <f t="shared" si="35"/>
        <v>0</v>
      </c>
    </row>
    <row r="190" spans="1:22" x14ac:dyDescent="0.25">
      <c r="A190" s="24">
        <f>'[3]08-2021'!A196</f>
        <v>44416.708333332885</v>
      </c>
      <c r="B190" s="25">
        <v>259.60199999999998</v>
      </c>
      <c r="C190" s="26">
        <v>12266.862132</v>
      </c>
      <c r="D190" s="25">
        <v>0</v>
      </c>
      <c r="E190" s="26">
        <v>0</v>
      </c>
      <c r="F190" s="27">
        <f t="shared" si="29"/>
        <v>259.60199999999998</v>
      </c>
      <c r="G190" s="27">
        <f t="shared" si="29"/>
        <v>12266.862132</v>
      </c>
      <c r="H190" s="28">
        <f>'[3]08-2021'!P196</f>
        <v>0</v>
      </c>
      <c r="I190" s="76">
        <f t="shared" si="30"/>
        <v>259.60199999999998</v>
      </c>
      <c r="J190" s="77">
        <f t="shared" si="26"/>
        <v>47.252571752143673</v>
      </c>
      <c r="K190" s="93">
        <v>4.1500000000000004</v>
      </c>
      <c r="L190" s="77">
        <f t="shared" si="27"/>
        <v>78.300000000000011</v>
      </c>
      <c r="M190" s="77">
        <f t="shared" si="38"/>
        <v>54.891579029033224</v>
      </c>
      <c r="N190" s="77">
        <f t="shared" si="38"/>
        <v>24.779587643721861</v>
      </c>
      <c r="O190" s="77">
        <f t="shared" si="38"/>
        <v>20.838412173000798</v>
      </c>
      <c r="P190" s="77">
        <f t="shared" si="38"/>
        <v>33.00825719663063</v>
      </c>
      <c r="Q190" s="77">
        <f t="shared" si="38"/>
        <v>31.669049356028033</v>
      </c>
      <c r="R190" s="77">
        <f t="shared" si="32"/>
        <v>78.300000000000011</v>
      </c>
      <c r="S190" s="10">
        <f t="shared" si="28"/>
        <v>0</v>
      </c>
      <c r="T190" s="79">
        <f t="shared" si="33"/>
        <v>0</v>
      </c>
      <c r="U190" s="99">
        <f t="shared" si="34"/>
        <v>0</v>
      </c>
      <c r="V190" s="99">
        <f t="shared" si="35"/>
        <v>0</v>
      </c>
    </row>
    <row r="191" spans="1:22" x14ac:dyDescent="0.25">
      <c r="A191" s="24">
        <f>'[3]08-2021'!A197</f>
        <v>44416.749999999549</v>
      </c>
      <c r="B191" s="25">
        <v>265.49799999999999</v>
      </c>
      <c r="C191" s="26">
        <v>18163.060925999998</v>
      </c>
      <c r="D191" s="25">
        <v>0</v>
      </c>
      <c r="E191" s="26">
        <v>0</v>
      </c>
      <c r="F191" s="27">
        <f t="shared" si="29"/>
        <v>265.49799999999999</v>
      </c>
      <c r="G191" s="27">
        <f t="shared" si="29"/>
        <v>18163.060925999998</v>
      </c>
      <c r="H191" s="28">
        <f>'[3]08-2021'!P197</f>
        <v>0</v>
      </c>
      <c r="I191" s="76">
        <f t="shared" si="30"/>
        <v>265.49799999999999</v>
      </c>
      <c r="J191" s="77">
        <f t="shared" si="26"/>
        <v>68.411290955110772</v>
      </c>
      <c r="K191" s="93">
        <v>4.1500000000000004</v>
      </c>
      <c r="L191" s="77">
        <f t="shared" si="27"/>
        <v>78.300000000000011</v>
      </c>
      <c r="M191" s="77">
        <f t="shared" si="38"/>
        <v>54.891579029033224</v>
      </c>
      <c r="N191" s="77">
        <f t="shared" si="38"/>
        <v>24.779587643721861</v>
      </c>
      <c r="O191" s="77">
        <f t="shared" si="38"/>
        <v>20.838412173000798</v>
      </c>
      <c r="P191" s="77">
        <f t="shared" si="38"/>
        <v>33.00825719663063</v>
      </c>
      <c r="Q191" s="77">
        <f t="shared" si="38"/>
        <v>31.669049356028033</v>
      </c>
      <c r="R191" s="77">
        <f t="shared" si="32"/>
        <v>78.300000000000011</v>
      </c>
      <c r="S191" s="10">
        <f t="shared" si="28"/>
        <v>0</v>
      </c>
      <c r="T191" s="79">
        <f t="shared" si="33"/>
        <v>0</v>
      </c>
      <c r="U191" s="99">
        <f t="shared" si="34"/>
        <v>0</v>
      </c>
      <c r="V191" s="99">
        <f t="shared" si="35"/>
        <v>0</v>
      </c>
    </row>
    <row r="192" spans="1:22" x14ac:dyDescent="0.25">
      <c r="A192" s="24">
        <f>'[3]08-2021'!A198</f>
        <v>44416.791666666213</v>
      </c>
      <c r="B192" s="25">
        <v>263.57499999999999</v>
      </c>
      <c r="C192" s="26">
        <v>31076.283224999999</v>
      </c>
      <c r="D192" s="25">
        <v>0</v>
      </c>
      <c r="E192" s="26">
        <v>0</v>
      </c>
      <c r="F192" s="27">
        <f t="shared" si="29"/>
        <v>263.57499999999999</v>
      </c>
      <c r="G192" s="27">
        <f t="shared" si="29"/>
        <v>31076.283224999999</v>
      </c>
      <c r="H192" s="28">
        <f>'[3]08-2021'!P198</f>
        <v>0</v>
      </c>
      <c r="I192" s="76">
        <f t="shared" si="30"/>
        <v>263.57499999999999</v>
      </c>
      <c r="J192" s="77">
        <f t="shared" si="26"/>
        <v>117.90300000000001</v>
      </c>
      <c r="K192" s="93">
        <v>4.1500000000000004</v>
      </c>
      <c r="L192" s="77">
        <f t="shared" si="27"/>
        <v>78.300000000000011</v>
      </c>
      <c r="M192" s="77">
        <f t="shared" si="38"/>
        <v>54.891579029033224</v>
      </c>
      <c r="N192" s="77">
        <f t="shared" si="38"/>
        <v>24.779587643721861</v>
      </c>
      <c r="O192" s="77">
        <f t="shared" si="38"/>
        <v>20.838412173000798</v>
      </c>
      <c r="P192" s="77">
        <f t="shared" si="38"/>
        <v>33.00825719663063</v>
      </c>
      <c r="Q192" s="77">
        <f t="shared" si="38"/>
        <v>31.669049356028033</v>
      </c>
      <c r="R192" s="77">
        <f t="shared" si="32"/>
        <v>78.300000000000011</v>
      </c>
      <c r="S192" s="10">
        <f t="shared" si="28"/>
        <v>39.602999999999994</v>
      </c>
      <c r="T192" s="79">
        <f t="shared" si="33"/>
        <v>10438.360724999999</v>
      </c>
      <c r="U192" s="99">
        <f t="shared" si="34"/>
        <v>1</v>
      </c>
      <c r="V192" s="99">
        <f t="shared" si="35"/>
        <v>1</v>
      </c>
    </row>
    <row r="193" spans="1:22" x14ac:dyDescent="0.25">
      <c r="A193" s="24">
        <f>'[3]08-2021'!A199</f>
        <v>44416.833333332877</v>
      </c>
      <c r="B193" s="25">
        <v>273.08600000000001</v>
      </c>
      <c r="C193" s="26">
        <v>11607.793516</v>
      </c>
      <c r="D193" s="25">
        <v>9.4</v>
      </c>
      <c r="E193" s="26">
        <v>1108.288</v>
      </c>
      <c r="F193" s="27">
        <f t="shared" si="29"/>
        <v>263.68600000000004</v>
      </c>
      <c r="G193" s="27">
        <f t="shared" si="29"/>
        <v>10499.505515999999</v>
      </c>
      <c r="H193" s="28">
        <f>'[3]08-2021'!P199</f>
        <v>0</v>
      </c>
      <c r="I193" s="76">
        <f t="shared" si="30"/>
        <v>263.68600000000004</v>
      </c>
      <c r="J193" s="77">
        <f t="shared" si="26"/>
        <v>39.818213769407542</v>
      </c>
      <c r="K193" s="93">
        <v>4.1500000000000004</v>
      </c>
      <c r="L193" s="77">
        <f t="shared" si="27"/>
        <v>78.300000000000011</v>
      </c>
      <c r="M193" s="77">
        <f t="shared" si="38"/>
        <v>54.891579029033224</v>
      </c>
      <c r="N193" s="77">
        <f t="shared" si="38"/>
        <v>24.779587643721861</v>
      </c>
      <c r="O193" s="77">
        <f t="shared" si="38"/>
        <v>20.838412173000798</v>
      </c>
      <c r="P193" s="77">
        <f t="shared" si="38"/>
        <v>33.00825719663063</v>
      </c>
      <c r="Q193" s="77">
        <f t="shared" si="38"/>
        <v>31.669049356028033</v>
      </c>
      <c r="R193" s="77">
        <f t="shared" si="32"/>
        <v>78.300000000000011</v>
      </c>
      <c r="S193" s="10">
        <f t="shared" si="28"/>
        <v>0</v>
      </c>
      <c r="T193" s="79">
        <f t="shared" si="33"/>
        <v>0</v>
      </c>
      <c r="U193" s="99">
        <f t="shared" si="34"/>
        <v>0</v>
      </c>
      <c r="V193" s="99">
        <f t="shared" si="35"/>
        <v>0</v>
      </c>
    </row>
    <row r="194" spans="1:22" x14ac:dyDescent="0.25">
      <c r="A194" s="24">
        <f>'[3]08-2021'!A200</f>
        <v>44416.874999999542</v>
      </c>
      <c r="B194" s="25">
        <v>257.93400000000003</v>
      </c>
      <c r="C194" s="26">
        <v>9116.9351640000004</v>
      </c>
      <c r="D194" s="25">
        <v>51.991</v>
      </c>
      <c r="E194" s="26">
        <v>2209.9299999999998</v>
      </c>
      <c r="F194" s="27">
        <f t="shared" si="29"/>
        <v>205.94300000000004</v>
      </c>
      <c r="G194" s="27">
        <f t="shared" si="29"/>
        <v>6907.0051640000001</v>
      </c>
      <c r="H194" s="28">
        <f>'[3]08-2021'!P200</f>
        <v>0</v>
      </c>
      <c r="I194" s="76">
        <f t="shared" si="30"/>
        <v>205.94300000000004</v>
      </c>
      <c r="J194" s="77">
        <f t="shared" si="26"/>
        <v>33.538431332941634</v>
      </c>
      <c r="K194" s="93">
        <v>4.1500000000000004</v>
      </c>
      <c r="L194" s="77">
        <f t="shared" si="27"/>
        <v>78.300000000000011</v>
      </c>
      <c r="M194" s="77">
        <f t="shared" si="38"/>
        <v>54.891579029033224</v>
      </c>
      <c r="N194" s="77">
        <f t="shared" si="38"/>
        <v>24.779587643721861</v>
      </c>
      <c r="O194" s="77">
        <f t="shared" si="38"/>
        <v>20.838412173000798</v>
      </c>
      <c r="P194" s="77">
        <f t="shared" si="38"/>
        <v>33.00825719663063</v>
      </c>
      <c r="Q194" s="77">
        <f t="shared" si="38"/>
        <v>31.669049356028033</v>
      </c>
      <c r="R194" s="77">
        <f t="shared" si="32"/>
        <v>78.300000000000011</v>
      </c>
      <c r="S194" s="10">
        <f t="shared" si="28"/>
        <v>0</v>
      </c>
      <c r="T194" s="79">
        <f t="shared" si="33"/>
        <v>0</v>
      </c>
      <c r="U194" s="99">
        <f t="shared" si="34"/>
        <v>0</v>
      </c>
      <c r="V194" s="99">
        <f t="shared" si="35"/>
        <v>0</v>
      </c>
    </row>
    <row r="195" spans="1:22" x14ac:dyDescent="0.25">
      <c r="A195" s="24">
        <f>'[3]08-2021'!A201</f>
        <v>44416.916666666206</v>
      </c>
      <c r="B195" s="25">
        <v>256.17700000000002</v>
      </c>
      <c r="C195" s="26">
        <v>8858.3444830000008</v>
      </c>
      <c r="D195" s="25">
        <v>69.756</v>
      </c>
      <c r="E195" s="26">
        <v>2465.5949999999998</v>
      </c>
      <c r="F195" s="27">
        <f t="shared" si="29"/>
        <v>186.42100000000002</v>
      </c>
      <c r="G195" s="27">
        <f t="shared" si="29"/>
        <v>6392.7494830000014</v>
      </c>
      <c r="H195" s="28">
        <f>'[3]08-2021'!P201</f>
        <v>0</v>
      </c>
      <c r="I195" s="76">
        <f t="shared" si="30"/>
        <v>186.42100000000002</v>
      </c>
      <c r="J195" s="77">
        <f t="shared" si="26"/>
        <v>34.292002955675599</v>
      </c>
      <c r="K195" s="93">
        <v>4.1500000000000004</v>
      </c>
      <c r="L195" s="77">
        <f t="shared" si="27"/>
        <v>78.300000000000011</v>
      </c>
      <c r="M195" s="77">
        <f t="shared" si="38"/>
        <v>54.891579029033224</v>
      </c>
      <c r="N195" s="77">
        <f t="shared" si="38"/>
        <v>24.779587643721861</v>
      </c>
      <c r="O195" s="77">
        <f t="shared" si="38"/>
        <v>20.838412173000798</v>
      </c>
      <c r="P195" s="77">
        <f t="shared" si="38"/>
        <v>33.00825719663063</v>
      </c>
      <c r="Q195" s="77">
        <f t="shared" si="38"/>
        <v>31.669049356028033</v>
      </c>
      <c r="R195" s="77">
        <f t="shared" si="32"/>
        <v>78.300000000000011</v>
      </c>
      <c r="S195" s="10">
        <f t="shared" si="28"/>
        <v>0</v>
      </c>
      <c r="T195" s="79">
        <f t="shared" si="33"/>
        <v>0</v>
      </c>
      <c r="U195" s="99">
        <f t="shared" si="34"/>
        <v>0</v>
      </c>
      <c r="V195" s="99">
        <f t="shared" si="35"/>
        <v>0</v>
      </c>
    </row>
    <row r="196" spans="1:22" x14ac:dyDescent="0.25">
      <c r="A196" s="24">
        <f>'[3]08-2021'!A202</f>
        <v>44416.95833333287</v>
      </c>
      <c r="B196" s="25">
        <v>151.63300000000001</v>
      </c>
      <c r="C196" s="26">
        <v>4480.3002509999997</v>
      </c>
      <c r="D196" s="25">
        <v>94.179000000000002</v>
      </c>
      <c r="E196" s="26">
        <v>3256.6149999999998</v>
      </c>
      <c r="F196" s="27">
        <f t="shared" si="29"/>
        <v>57.454000000000008</v>
      </c>
      <c r="G196" s="27">
        <f t="shared" si="29"/>
        <v>1223.6852509999999</v>
      </c>
      <c r="H196" s="28">
        <f>'[3]08-2021'!P202</f>
        <v>0</v>
      </c>
      <c r="I196" s="76">
        <f t="shared" si="30"/>
        <v>57.454000000000008</v>
      </c>
      <c r="J196" s="77">
        <f t="shared" si="26"/>
        <v>21.298521443241544</v>
      </c>
      <c r="K196" s="93">
        <v>4.1500000000000004</v>
      </c>
      <c r="L196" s="77">
        <f t="shared" si="27"/>
        <v>78.300000000000011</v>
      </c>
      <c r="M196" s="77">
        <f t="shared" si="38"/>
        <v>54.891579029033224</v>
      </c>
      <c r="N196" s="77">
        <f t="shared" si="38"/>
        <v>24.779587643721861</v>
      </c>
      <c r="O196" s="77">
        <f t="shared" si="38"/>
        <v>20.838412173000798</v>
      </c>
      <c r="P196" s="77">
        <f t="shared" si="38"/>
        <v>33.00825719663063</v>
      </c>
      <c r="Q196" s="77">
        <f t="shared" si="38"/>
        <v>31.669049356028033</v>
      </c>
      <c r="R196" s="77">
        <f t="shared" si="32"/>
        <v>78.300000000000011</v>
      </c>
      <c r="S196" s="10">
        <f t="shared" si="28"/>
        <v>0</v>
      </c>
      <c r="T196" s="79">
        <f t="shared" si="33"/>
        <v>0</v>
      </c>
      <c r="U196" s="99">
        <f t="shared" si="34"/>
        <v>0</v>
      </c>
      <c r="V196" s="99">
        <f t="shared" si="35"/>
        <v>0</v>
      </c>
    </row>
    <row r="197" spans="1:22" x14ac:dyDescent="0.25">
      <c r="A197" s="24">
        <f>'[3]08-2021'!A203</f>
        <v>44416.999999999534</v>
      </c>
      <c r="B197" s="25">
        <v>54</v>
      </c>
      <c r="C197" s="26">
        <v>1729.08</v>
      </c>
      <c r="D197" s="25">
        <v>29.675999999999998</v>
      </c>
      <c r="E197" s="26">
        <v>876.84199999999998</v>
      </c>
      <c r="F197" s="27">
        <f t="shared" si="29"/>
        <v>24.324000000000002</v>
      </c>
      <c r="G197" s="27">
        <f t="shared" si="29"/>
        <v>852.23799999999994</v>
      </c>
      <c r="H197" s="28">
        <f>'[3]08-2021'!P203</f>
        <v>0</v>
      </c>
      <c r="I197" s="76">
        <f t="shared" si="30"/>
        <v>24.324000000000002</v>
      </c>
      <c r="J197" s="77">
        <f t="shared" si="26"/>
        <v>35.036918270021374</v>
      </c>
      <c r="K197" s="93">
        <v>4.1500000000000004</v>
      </c>
      <c r="L197" s="77">
        <f t="shared" si="27"/>
        <v>78.300000000000011</v>
      </c>
      <c r="M197" s="77">
        <f t="shared" si="38"/>
        <v>54.891579029033224</v>
      </c>
      <c r="N197" s="77">
        <f t="shared" si="38"/>
        <v>24.779587643721861</v>
      </c>
      <c r="O197" s="77">
        <f t="shared" si="38"/>
        <v>20.838412173000798</v>
      </c>
      <c r="P197" s="77">
        <f t="shared" si="38"/>
        <v>33.00825719663063</v>
      </c>
      <c r="Q197" s="77">
        <f t="shared" si="38"/>
        <v>31.669049356028033</v>
      </c>
      <c r="R197" s="77">
        <f t="shared" si="32"/>
        <v>78.300000000000011</v>
      </c>
      <c r="S197" s="10">
        <f t="shared" si="28"/>
        <v>0</v>
      </c>
      <c r="T197" s="79">
        <f t="shared" si="33"/>
        <v>0</v>
      </c>
      <c r="U197" s="99">
        <f t="shared" si="34"/>
        <v>0</v>
      </c>
      <c r="V197" s="99">
        <f t="shared" si="35"/>
        <v>0</v>
      </c>
    </row>
    <row r="198" spans="1:22" x14ac:dyDescent="0.25">
      <c r="A198" s="24">
        <f>'[3]08-2021'!A204</f>
        <v>44417.041666666199</v>
      </c>
      <c r="B198" s="25">
        <v>24.593</v>
      </c>
      <c r="C198" s="26">
        <v>631.81876299999999</v>
      </c>
      <c r="D198" s="25">
        <v>15.903</v>
      </c>
      <c r="E198" s="26">
        <v>509.20100000000002</v>
      </c>
      <c r="F198" s="27">
        <f t="shared" si="29"/>
        <v>8.69</v>
      </c>
      <c r="G198" s="27">
        <f t="shared" si="29"/>
        <v>122.61776299999997</v>
      </c>
      <c r="H198" s="28">
        <f>'[3]08-2021'!P204</f>
        <v>0</v>
      </c>
      <c r="I198" s="76">
        <f t="shared" si="30"/>
        <v>8.69</v>
      </c>
      <c r="J198" s="77">
        <f t="shared" ref="J198:J261" si="39">IF(F198&gt;0,G198/F198,0)</f>
        <v>14.110214384349824</v>
      </c>
      <c r="K198" s="93">
        <v>4.1500000000000004</v>
      </c>
      <c r="L198" s="77">
        <f t="shared" ref="L198:L261" si="40">IF(AND(MONTH($A$2)&gt;5,MONTH($A$2)&lt;9),(K198*10800)/1000,(K198*10400)/1000)+33.48</f>
        <v>78.300000000000011</v>
      </c>
      <c r="M198" s="77">
        <f t="shared" si="38"/>
        <v>54.891579029033224</v>
      </c>
      <c r="N198" s="77">
        <f t="shared" si="38"/>
        <v>24.779587643721861</v>
      </c>
      <c r="O198" s="77">
        <f t="shared" si="38"/>
        <v>20.838412173000798</v>
      </c>
      <c r="P198" s="77">
        <f t="shared" si="38"/>
        <v>33.00825719663063</v>
      </c>
      <c r="Q198" s="77">
        <f t="shared" si="38"/>
        <v>31.669049356028033</v>
      </c>
      <c r="R198" s="77">
        <f t="shared" si="32"/>
        <v>78.300000000000011</v>
      </c>
      <c r="S198" s="10">
        <f t="shared" ref="S198:S261" si="41">IF(J198&gt;R198,J198-R198,0)</f>
        <v>0</v>
      </c>
      <c r="T198" s="79">
        <f t="shared" si="33"/>
        <v>0</v>
      </c>
      <c r="U198" s="99">
        <f t="shared" si="34"/>
        <v>0</v>
      </c>
      <c r="V198" s="99">
        <f t="shared" si="35"/>
        <v>0</v>
      </c>
    </row>
    <row r="199" spans="1:22" x14ac:dyDescent="0.25">
      <c r="A199" s="24">
        <f>'[3]08-2021'!A205</f>
        <v>44417.083333332863</v>
      </c>
      <c r="B199" s="25">
        <v>0</v>
      </c>
      <c r="C199" s="26">
        <v>0</v>
      </c>
      <c r="D199" s="25">
        <v>9.3989999999999991</v>
      </c>
      <c r="E199" s="26">
        <v>241.48</v>
      </c>
      <c r="F199" s="27">
        <f t="shared" ref="F199:G262" si="42">B199-D199</f>
        <v>-9.3989999999999991</v>
      </c>
      <c r="G199" s="27">
        <f t="shared" si="42"/>
        <v>-241.48</v>
      </c>
      <c r="H199" s="28">
        <f>'[3]08-2021'!P205</f>
        <v>0</v>
      </c>
      <c r="I199" s="76">
        <f t="shared" ref="I199:I262" si="43">F199-H199</f>
        <v>-9.3989999999999991</v>
      </c>
      <c r="J199" s="77">
        <f t="shared" si="39"/>
        <v>0</v>
      </c>
      <c r="K199" s="93">
        <v>4.1500000000000004</v>
      </c>
      <c r="L199" s="77">
        <f t="shared" si="40"/>
        <v>78.300000000000011</v>
      </c>
      <c r="M199" s="77">
        <f t="shared" ref="M199:Q214" si="44">IF(M196=0,0,M$5/M$3)</f>
        <v>54.891579029033224</v>
      </c>
      <c r="N199" s="77">
        <f t="shared" si="44"/>
        <v>24.779587643721861</v>
      </c>
      <c r="O199" s="77">
        <f t="shared" si="44"/>
        <v>20.838412173000798</v>
      </c>
      <c r="P199" s="77">
        <f t="shared" si="44"/>
        <v>33.00825719663063</v>
      </c>
      <c r="Q199" s="77">
        <f t="shared" si="44"/>
        <v>31.669049356028033</v>
      </c>
      <c r="R199" s="77">
        <f t="shared" ref="R199:R262" si="45">MAX(L199:Q199)</f>
        <v>78.300000000000011</v>
      </c>
      <c r="S199" s="10">
        <f t="shared" si="41"/>
        <v>0</v>
      </c>
      <c r="T199" s="79">
        <f t="shared" ref="T199:T262" si="46">IF(S199&lt;&gt;" ",S199*I199,0)</f>
        <v>0</v>
      </c>
      <c r="U199" s="99">
        <f t="shared" si="34"/>
        <v>0</v>
      </c>
      <c r="V199" s="99">
        <f t="shared" si="35"/>
        <v>0</v>
      </c>
    </row>
    <row r="200" spans="1:22" x14ac:dyDescent="0.25">
      <c r="A200" s="24">
        <f>'[3]08-2021'!A206</f>
        <v>44417.124999999527</v>
      </c>
      <c r="B200" s="25">
        <v>0</v>
      </c>
      <c r="C200" s="26">
        <v>0</v>
      </c>
      <c r="D200" s="25">
        <v>0</v>
      </c>
      <c r="E200" s="26">
        <v>0</v>
      </c>
      <c r="F200" s="27">
        <f t="shared" si="42"/>
        <v>0</v>
      </c>
      <c r="G200" s="27">
        <f t="shared" si="42"/>
        <v>0</v>
      </c>
      <c r="H200" s="28">
        <f>'[3]08-2021'!P206</f>
        <v>0</v>
      </c>
      <c r="I200" s="76">
        <f t="shared" si="43"/>
        <v>0</v>
      </c>
      <c r="J200" s="77">
        <f t="shared" si="39"/>
        <v>0</v>
      </c>
      <c r="K200" s="93">
        <v>4.1500000000000004</v>
      </c>
      <c r="L200" s="77">
        <f t="shared" si="40"/>
        <v>78.300000000000011</v>
      </c>
      <c r="M200" s="77">
        <f t="shared" si="44"/>
        <v>54.891579029033224</v>
      </c>
      <c r="N200" s="77">
        <f t="shared" si="44"/>
        <v>24.779587643721861</v>
      </c>
      <c r="O200" s="77">
        <f t="shared" si="44"/>
        <v>20.838412173000798</v>
      </c>
      <c r="P200" s="77">
        <f t="shared" si="44"/>
        <v>33.00825719663063</v>
      </c>
      <c r="Q200" s="77">
        <f t="shared" si="44"/>
        <v>31.669049356028033</v>
      </c>
      <c r="R200" s="77">
        <f t="shared" si="45"/>
        <v>78.300000000000011</v>
      </c>
      <c r="S200" s="10">
        <f t="shared" si="41"/>
        <v>0</v>
      </c>
      <c r="T200" s="79">
        <f t="shared" si="46"/>
        <v>0</v>
      </c>
      <c r="U200" s="99">
        <f t="shared" ref="U200:U263" si="47">IF(T200=0,0,1)</f>
        <v>0</v>
      </c>
      <c r="V200" s="99">
        <f t="shared" ref="V200:V263" si="48">IF(U200=0,0,V199+1)</f>
        <v>0</v>
      </c>
    </row>
    <row r="201" spans="1:22" x14ac:dyDescent="0.25">
      <c r="A201" s="24">
        <f>'[3]08-2021'!A207</f>
        <v>44417.166666666191</v>
      </c>
      <c r="B201" s="25">
        <v>0</v>
      </c>
      <c r="C201" s="26">
        <v>0</v>
      </c>
      <c r="D201" s="25">
        <v>0</v>
      </c>
      <c r="E201" s="26">
        <v>0</v>
      </c>
      <c r="F201" s="27">
        <f t="shared" si="42"/>
        <v>0</v>
      </c>
      <c r="G201" s="27">
        <f t="shared" si="42"/>
        <v>0</v>
      </c>
      <c r="H201" s="28">
        <f>'[3]08-2021'!P207</f>
        <v>0</v>
      </c>
      <c r="I201" s="76">
        <f t="shared" si="43"/>
        <v>0</v>
      </c>
      <c r="J201" s="77">
        <f t="shared" si="39"/>
        <v>0</v>
      </c>
      <c r="K201" s="93">
        <v>4.1500000000000004</v>
      </c>
      <c r="L201" s="77">
        <f t="shared" si="40"/>
        <v>78.300000000000011</v>
      </c>
      <c r="M201" s="77">
        <f t="shared" si="44"/>
        <v>54.891579029033224</v>
      </c>
      <c r="N201" s="77">
        <f t="shared" si="44"/>
        <v>24.779587643721861</v>
      </c>
      <c r="O201" s="77">
        <f t="shared" si="44"/>
        <v>20.838412173000798</v>
      </c>
      <c r="P201" s="77">
        <f t="shared" si="44"/>
        <v>33.00825719663063</v>
      </c>
      <c r="Q201" s="77">
        <f t="shared" si="44"/>
        <v>31.669049356028033</v>
      </c>
      <c r="R201" s="77">
        <f t="shared" si="45"/>
        <v>78.300000000000011</v>
      </c>
      <c r="S201" s="10">
        <f t="shared" si="41"/>
        <v>0</v>
      </c>
      <c r="T201" s="79">
        <f t="shared" si="46"/>
        <v>0</v>
      </c>
      <c r="U201" s="99">
        <f t="shared" si="47"/>
        <v>0</v>
      </c>
      <c r="V201" s="99">
        <f t="shared" si="48"/>
        <v>0</v>
      </c>
    </row>
    <row r="202" spans="1:22" x14ac:dyDescent="0.25">
      <c r="A202" s="24">
        <f>'[3]08-2021'!A208</f>
        <v>44417.208333332856</v>
      </c>
      <c r="B202" s="25">
        <v>0</v>
      </c>
      <c r="C202" s="26">
        <v>0</v>
      </c>
      <c r="D202" s="25">
        <v>0</v>
      </c>
      <c r="E202" s="26">
        <v>0</v>
      </c>
      <c r="F202" s="27">
        <f t="shared" si="42"/>
        <v>0</v>
      </c>
      <c r="G202" s="27">
        <f t="shared" si="42"/>
        <v>0</v>
      </c>
      <c r="H202" s="28">
        <f>'[3]08-2021'!P208</f>
        <v>0</v>
      </c>
      <c r="I202" s="76">
        <f t="shared" si="43"/>
        <v>0</v>
      </c>
      <c r="J202" s="77">
        <f t="shared" si="39"/>
        <v>0</v>
      </c>
      <c r="K202" s="93">
        <v>4.1500000000000004</v>
      </c>
      <c r="L202" s="77">
        <f t="shared" si="40"/>
        <v>78.300000000000011</v>
      </c>
      <c r="M202" s="77">
        <f t="shared" si="44"/>
        <v>54.891579029033224</v>
      </c>
      <c r="N202" s="77">
        <f t="shared" si="44"/>
        <v>24.779587643721861</v>
      </c>
      <c r="O202" s="77">
        <f t="shared" si="44"/>
        <v>20.838412173000798</v>
      </c>
      <c r="P202" s="77">
        <f t="shared" si="44"/>
        <v>33.00825719663063</v>
      </c>
      <c r="Q202" s="77">
        <f t="shared" si="44"/>
        <v>31.669049356028033</v>
      </c>
      <c r="R202" s="77">
        <f t="shared" si="45"/>
        <v>78.300000000000011</v>
      </c>
      <c r="S202" s="10">
        <f t="shared" si="41"/>
        <v>0</v>
      </c>
      <c r="T202" s="79">
        <f t="shared" si="46"/>
        <v>0</v>
      </c>
      <c r="U202" s="99">
        <f t="shared" si="47"/>
        <v>0</v>
      </c>
      <c r="V202" s="99">
        <f t="shared" si="48"/>
        <v>0</v>
      </c>
    </row>
    <row r="203" spans="1:22" x14ac:dyDescent="0.25">
      <c r="A203" s="24">
        <f>'[3]08-2021'!A209</f>
        <v>44417.24999999952</v>
      </c>
      <c r="B203" s="25">
        <v>0</v>
      </c>
      <c r="C203" s="26">
        <v>0</v>
      </c>
      <c r="D203" s="25">
        <v>0</v>
      </c>
      <c r="E203" s="26">
        <v>0</v>
      </c>
      <c r="F203" s="27">
        <f t="shared" si="42"/>
        <v>0</v>
      </c>
      <c r="G203" s="27">
        <f t="shared" si="42"/>
        <v>0</v>
      </c>
      <c r="H203" s="28">
        <f>'[3]08-2021'!P209</f>
        <v>0</v>
      </c>
      <c r="I203" s="76">
        <f t="shared" si="43"/>
        <v>0</v>
      </c>
      <c r="J203" s="77">
        <f t="shared" si="39"/>
        <v>0</v>
      </c>
      <c r="K203" s="93">
        <v>4.1500000000000004</v>
      </c>
      <c r="L203" s="77">
        <f t="shared" si="40"/>
        <v>78.300000000000011</v>
      </c>
      <c r="M203" s="77">
        <f t="shared" si="44"/>
        <v>54.891579029033224</v>
      </c>
      <c r="N203" s="77">
        <f t="shared" si="44"/>
        <v>24.779587643721861</v>
      </c>
      <c r="O203" s="77">
        <f t="shared" si="44"/>
        <v>20.838412173000798</v>
      </c>
      <c r="P203" s="77">
        <f t="shared" si="44"/>
        <v>33.00825719663063</v>
      </c>
      <c r="Q203" s="77">
        <f t="shared" si="44"/>
        <v>31.669049356028033</v>
      </c>
      <c r="R203" s="77">
        <f t="shared" si="45"/>
        <v>78.300000000000011</v>
      </c>
      <c r="S203" s="10">
        <f t="shared" si="41"/>
        <v>0</v>
      </c>
      <c r="T203" s="79">
        <f t="shared" si="46"/>
        <v>0</v>
      </c>
      <c r="U203" s="99">
        <f t="shared" si="47"/>
        <v>0</v>
      </c>
      <c r="V203" s="99">
        <f t="shared" si="48"/>
        <v>0</v>
      </c>
    </row>
    <row r="204" spans="1:22" x14ac:dyDescent="0.25">
      <c r="A204" s="24">
        <f>'[3]08-2021'!A210</f>
        <v>44417.291666666184</v>
      </c>
      <c r="B204" s="25">
        <v>0</v>
      </c>
      <c r="C204" s="26">
        <v>0</v>
      </c>
      <c r="D204" s="25">
        <v>0</v>
      </c>
      <c r="E204" s="26">
        <v>0</v>
      </c>
      <c r="F204" s="27">
        <f t="shared" si="42"/>
        <v>0</v>
      </c>
      <c r="G204" s="27">
        <f t="shared" si="42"/>
        <v>0</v>
      </c>
      <c r="H204" s="28">
        <f>'[3]08-2021'!P210</f>
        <v>0</v>
      </c>
      <c r="I204" s="76">
        <f t="shared" si="43"/>
        <v>0</v>
      </c>
      <c r="J204" s="77">
        <f t="shared" si="39"/>
        <v>0</v>
      </c>
      <c r="K204" s="93">
        <v>4.1500000000000004</v>
      </c>
      <c r="L204" s="77">
        <f t="shared" si="40"/>
        <v>78.300000000000011</v>
      </c>
      <c r="M204" s="77">
        <f t="shared" si="44"/>
        <v>54.891579029033224</v>
      </c>
      <c r="N204" s="77">
        <f t="shared" si="44"/>
        <v>24.779587643721861</v>
      </c>
      <c r="O204" s="77">
        <f t="shared" si="44"/>
        <v>20.838412173000798</v>
      </c>
      <c r="P204" s="77">
        <f t="shared" si="44"/>
        <v>33.00825719663063</v>
      </c>
      <c r="Q204" s="77">
        <f t="shared" si="44"/>
        <v>31.669049356028033</v>
      </c>
      <c r="R204" s="77">
        <f t="shared" si="45"/>
        <v>78.300000000000011</v>
      </c>
      <c r="S204" s="10">
        <f t="shared" si="41"/>
        <v>0</v>
      </c>
      <c r="T204" s="79">
        <f t="shared" si="46"/>
        <v>0</v>
      </c>
      <c r="U204" s="99">
        <f t="shared" si="47"/>
        <v>0</v>
      </c>
      <c r="V204" s="99">
        <f t="shared" si="48"/>
        <v>0</v>
      </c>
    </row>
    <row r="205" spans="1:22" x14ac:dyDescent="0.25">
      <c r="A205" s="24">
        <f>'[3]08-2021'!A211</f>
        <v>44417.333333332848</v>
      </c>
      <c r="B205" s="25">
        <v>0</v>
      </c>
      <c r="C205" s="26">
        <v>0</v>
      </c>
      <c r="D205" s="25">
        <v>0</v>
      </c>
      <c r="E205" s="26">
        <v>0</v>
      </c>
      <c r="F205" s="27">
        <f t="shared" si="42"/>
        <v>0</v>
      </c>
      <c r="G205" s="27">
        <f t="shared" si="42"/>
        <v>0</v>
      </c>
      <c r="H205" s="28">
        <f>'[3]08-2021'!P211</f>
        <v>0</v>
      </c>
      <c r="I205" s="76">
        <f t="shared" si="43"/>
        <v>0</v>
      </c>
      <c r="J205" s="77">
        <f t="shared" si="39"/>
        <v>0</v>
      </c>
      <c r="K205" s="93">
        <v>4.1500000000000004</v>
      </c>
      <c r="L205" s="77">
        <f t="shared" si="40"/>
        <v>78.300000000000011</v>
      </c>
      <c r="M205" s="77">
        <f t="shared" si="44"/>
        <v>54.891579029033224</v>
      </c>
      <c r="N205" s="77">
        <f t="shared" si="44"/>
        <v>24.779587643721861</v>
      </c>
      <c r="O205" s="77">
        <f t="shared" si="44"/>
        <v>20.838412173000798</v>
      </c>
      <c r="P205" s="77">
        <f t="shared" si="44"/>
        <v>33.00825719663063</v>
      </c>
      <c r="Q205" s="77">
        <f t="shared" si="44"/>
        <v>31.669049356028033</v>
      </c>
      <c r="R205" s="77">
        <f t="shared" si="45"/>
        <v>78.300000000000011</v>
      </c>
      <c r="S205" s="10">
        <f t="shared" si="41"/>
        <v>0</v>
      </c>
      <c r="T205" s="79">
        <f t="shared" si="46"/>
        <v>0</v>
      </c>
      <c r="U205" s="99">
        <f t="shared" si="47"/>
        <v>0</v>
      </c>
      <c r="V205" s="99">
        <f t="shared" si="48"/>
        <v>0</v>
      </c>
    </row>
    <row r="206" spans="1:22" x14ac:dyDescent="0.25">
      <c r="A206" s="24">
        <f>'[3]08-2021'!A212</f>
        <v>44417.374999999513</v>
      </c>
      <c r="B206" s="25">
        <v>0</v>
      </c>
      <c r="C206" s="26">
        <v>0</v>
      </c>
      <c r="D206" s="25">
        <v>0</v>
      </c>
      <c r="E206" s="26">
        <v>0</v>
      </c>
      <c r="F206" s="27">
        <f t="shared" si="42"/>
        <v>0</v>
      </c>
      <c r="G206" s="27">
        <f t="shared" si="42"/>
        <v>0</v>
      </c>
      <c r="H206" s="28">
        <f>'[3]08-2021'!P212</f>
        <v>0</v>
      </c>
      <c r="I206" s="76">
        <f t="shared" si="43"/>
        <v>0</v>
      </c>
      <c r="J206" s="77">
        <f t="shared" si="39"/>
        <v>0</v>
      </c>
      <c r="K206" s="93">
        <v>4.1500000000000004</v>
      </c>
      <c r="L206" s="77">
        <f t="shared" si="40"/>
        <v>78.300000000000011</v>
      </c>
      <c r="M206" s="77">
        <f t="shared" si="44"/>
        <v>54.891579029033224</v>
      </c>
      <c r="N206" s="77">
        <f t="shared" si="44"/>
        <v>24.779587643721861</v>
      </c>
      <c r="O206" s="77">
        <f t="shared" si="44"/>
        <v>20.838412173000798</v>
      </c>
      <c r="P206" s="77">
        <f t="shared" si="44"/>
        <v>33.00825719663063</v>
      </c>
      <c r="Q206" s="77">
        <f t="shared" si="44"/>
        <v>31.669049356028033</v>
      </c>
      <c r="R206" s="77">
        <f t="shared" si="45"/>
        <v>78.300000000000011</v>
      </c>
      <c r="S206" s="10">
        <f t="shared" si="41"/>
        <v>0</v>
      </c>
      <c r="T206" s="79">
        <f t="shared" si="46"/>
        <v>0</v>
      </c>
      <c r="U206" s="99">
        <f t="shared" si="47"/>
        <v>0</v>
      </c>
      <c r="V206" s="99">
        <f t="shared" si="48"/>
        <v>0</v>
      </c>
    </row>
    <row r="207" spans="1:22" x14ac:dyDescent="0.25">
      <c r="A207" s="24">
        <f>'[3]08-2021'!A213</f>
        <v>44417.416666666177</v>
      </c>
      <c r="B207" s="25">
        <v>14.67</v>
      </c>
      <c r="C207" s="26">
        <v>426.13416000000001</v>
      </c>
      <c r="D207" s="25">
        <v>0</v>
      </c>
      <c r="E207" s="26">
        <v>0</v>
      </c>
      <c r="F207" s="27">
        <f t="shared" si="42"/>
        <v>14.67</v>
      </c>
      <c r="G207" s="27">
        <f t="shared" si="42"/>
        <v>426.13416000000001</v>
      </c>
      <c r="H207" s="28">
        <f>'[3]08-2021'!P213</f>
        <v>0</v>
      </c>
      <c r="I207" s="76">
        <f t="shared" si="43"/>
        <v>14.67</v>
      </c>
      <c r="J207" s="77">
        <f t="shared" si="39"/>
        <v>29.048000000000002</v>
      </c>
      <c r="K207" s="93">
        <v>4.1500000000000004</v>
      </c>
      <c r="L207" s="77">
        <f t="shared" si="40"/>
        <v>78.300000000000011</v>
      </c>
      <c r="M207" s="77">
        <f t="shared" si="44"/>
        <v>54.891579029033224</v>
      </c>
      <c r="N207" s="77">
        <f t="shared" si="44"/>
        <v>24.779587643721861</v>
      </c>
      <c r="O207" s="77">
        <f t="shared" si="44"/>
        <v>20.838412173000798</v>
      </c>
      <c r="P207" s="77">
        <f t="shared" si="44"/>
        <v>33.00825719663063</v>
      </c>
      <c r="Q207" s="77">
        <f t="shared" si="44"/>
        <v>31.669049356028033</v>
      </c>
      <c r="R207" s="77">
        <f t="shared" si="45"/>
        <v>78.300000000000011</v>
      </c>
      <c r="S207" s="10">
        <f t="shared" si="41"/>
        <v>0</v>
      </c>
      <c r="T207" s="79">
        <f t="shared" si="46"/>
        <v>0</v>
      </c>
      <c r="U207" s="99">
        <f t="shared" si="47"/>
        <v>0</v>
      </c>
      <c r="V207" s="99">
        <f t="shared" si="48"/>
        <v>0</v>
      </c>
    </row>
    <row r="208" spans="1:22" x14ac:dyDescent="0.25">
      <c r="A208" s="24">
        <f>'[3]08-2021'!A214</f>
        <v>44417.458333332841</v>
      </c>
      <c r="B208" s="25">
        <v>6.0000000000000001E-3</v>
      </c>
      <c r="C208" s="26">
        <v>-11.959998000000001</v>
      </c>
      <c r="D208" s="25">
        <v>14.67</v>
      </c>
      <c r="E208" s="26">
        <v>426.13400000000001</v>
      </c>
      <c r="F208" s="27">
        <f t="shared" si="42"/>
        <v>-14.664</v>
      </c>
      <c r="G208" s="27">
        <f t="shared" si="42"/>
        <v>-438.093998</v>
      </c>
      <c r="H208" s="28">
        <f>'[3]08-2021'!P214</f>
        <v>0</v>
      </c>
      <c r="I208" s="76">
        <f t="shared" si="43"/>
        <v>-14.664</v>
      </c>
      <c r="J208" s="77">
        <f t="shared" si="39"/>
        <v>0</v>
      </c>
      <c r="K208" s="93">
        <v>4.1500000000000004</v>
      </c>
      <c r="L208" s="77">
        <f t="shared" si="40"/>
        <v>78.300000000000011</v>
      </c>
      <c r="M208" s="77">
        <f t="shared" si="44"/>
        <v>54.891579029033224</v>
      </c>
      <c r="N208" s="77">
        <f t="shared" si="44"/>
        <v>24.779587643721861</v>
      </c>
      <c r="O208" s="77">
        <f t="shared" si="44"/>
        <v>20.838412173000798</v>
      </c>
      <c r="P208" s="77">
        <f t="shared" si="44"/>
        <v>33.00825719663063</v>
      </c>
      <c r="Q208" s="77">
        <f t="shared" si="44"/>
        <v>31.669049356028033</v>
      </c>
      <c r="R208" s="77">
        <f t="shared" si="45"/>
        <v>78.300000000000011</v>
      </c>
      <c r="S208" s="10">
        <f t="shared" si="41"/>
        <v>0</v>
      </c>
      <c r="T208" s="79">
        <f t="shared" si="46"/>
        <v>0</v>
      </c>
      <c r="U208" s="99">
        <f t="shared" si="47"/>
        <v>0</v>
      </c>
      <c r="V208" s="99">
        <f t="shared" si="48"/>
        <v>0</v>
      </c>
    </row>
    <row r="209" spans="1:22" x14ac:dyDescent="0.25">
      <c r="A209" s="24">
        <f>'[3]08-2021'!A215</f>
        <v>44417.499999999505</v>
      </c>
      <c r="B209" s="25">
        <v>52.720999999999997</v>
      </c>
      <c r="C209" s="26">
        <v>1876.076785</v>
      </c>
      <c r="D209" s="25">
        <v>0</v>
      </c>
      <c r="E209" s="26">
        <v>0</v>
      </c>
      <c r="F209" s="27">
        <f t="shared" si="42"/>
        <v>52.720999999999997</v>
      </c>
      <c r="G209" s="27">
        <f t="shared" si="42"/>
        <v>1876.076785</v>
      </c>
      <c r="H209" s="28">
        <f>'[3]08-2021'!P215</f>
        <v>0</v>
      </c>
      <c r="I209" s="76">
        <f t="shared" si="43"/>
        <v>52.720999999999997</v>
      </c>
      <c r="J209" s="77">
        <f t="shared" si="39"/>
        <v>35.585000000000001</v>
      </c>
      <c r="K209" s="93">
        <v>4.1500000000000004</v>
      </c>
      <c r="L209" s="77">
        <f t="shared" si="40"/>
        <v>78.300000000000011</v>
      </c>
      <c r="M209" s="77">
        <f t="shared" si="44"/>
        <v>54.891579029033224</v>
      </c>
      <c r="N209" s="77">
        <f t="shared" si="44"/>
        <v>24.779587643721861</v>
      </c>
      <c r="O209" s="77">
        <f t="shared" si="44"/>
        <v>20.838412173000798</v>
      </c>
      <c r="P209" s="77">
        <f t="shared" si="44"/>
        <v>33.00825719663063</v>
      </c>
      <c r="Q209" s="77">
        <f t="shared" si="44"/>
        <v>31.669049356028033</v>
      </c>
      <c r="R209" s="77">
        <f t="shared" si="45"/>
        <v>78.300000000000011</v>
      </c>
      <c r="S209" s="10">
        <f t="shared" si="41"/>
        <v>0</v>
      </c>
      <c r="T209" s="79">
        <f t="shared" si="46"/>
        <v>0</v>
      </c>
      <c r="U209" s="99">
        <f t="shared" si="47"/>
        <v>0</v>
      </c>
      <c r="V209" s="99">
        <f t="shared" si="48"/>
        <v>0</v>
      </c>
    </row>
    <row r="210" spans="1:22" x14ac:dyDescent="0.25">
      <c r="A210" s="24">
        <f>'[3]08-2021'!A216</f>
        <v>44417.541666666169</v>
      </c>
      <c r="B210" s="25">
        <v>74.59</v>
      </c>
      <c r="C210" s="26">
        <v>3111.67103</v>
      </c>
      <c r="D210" s="25">
        <v>52.720999999999997</v>
      </c>
      <c r="E210" s="26">
        <v>1876.077</v>
      </c>
      <c r="F210" s="27">
        <f t="shared" si="42"/>
        <v>21.869000000000007</v>
      </c>
      <c r="G210" s="27">
        <f t="shared" si="42"/>
        <v>1235.59403</v>
      </c>
      <c r="H210" s="28">
        <f>'[3]08-2021'!P216</f>
        <v>0</v>
      </c>
      <c r="I210" s="76">
        <f t="shared" si="43"/>
        <v>21.869000000000007</v>
      </c>
      <c r="J210" s="77">
        <f t="shared" si="39"/>
        <v>56.499795601079136</v>
      </c>
      <c r="K210" s="93">
        <v>4.1500000000000004</v>
      </c>
      <c r="L210" s="77">
        <f t="shared" si="40"/>
        <v>78.300000000000011</v>
      </c>
      <c r="M210" s="77">
        <f t="shared" si="44"/>
        <v>54.891579029033224</v>
      </c>
      <c r="N210" s="77">
        <f t="shared" si="44"/>
        <v>24.779587643721861</v>
      </c>
      <c r="O210" s="77">
        <f t="shared" si="44"/>
        <v>20.838412173000798</v>
      </c>
      <c r="P210" s="77">
        <f t="shared" si="44"/>
        <v>33.00825719663063</v>
      </c>
      <c r="Q210" s="77">
        <f t="shared" si="44"/>
        <v>31.669049356028033</v>
      </c>
      <c r="R210" s="77">
        <f t="shared" si="45"/>
        <v>78.300000000000011</v>
      </c>
      <c r="S210" s="10">
        <f t="shared" si="41"/>
        <v>0</v>
      </c>
      <c r="T210" s="79">
        <f t="shared" si="46"/>
        <v>0</v>
      </c>
      <c r="U210" s="99">
        <f t="shared" si="47"/>
        <v>0</v>
      </c>
      <c r="V210" s="99">
        <f t="shared" si="48"/>
        <v>0</v>
      </c>
    </row>
    <row r="211" spans="1:22" x14ac:dyDescent="0.25">
      <c r="A211" s="24">
        <f>'[3]08-2021'!A217</f>
        <v>44417.583333332834</v>
      </c>
      <c r="B211" s="25">
        <v>0</v>
      </c>
      <c r="C211" s="26">
        <v>0</v>
      </c>
      <c r="D211" s="25">
        <v>74.59</v>
      </c>
      <c r="E211" s="26">
        <v>3111.6709999999998</v>
      </c>
      <c r="F211" s="27">
        <f t="shared" si="42"/>
        <v>-74.59</v>
      </c>
      <c r="G211" s="27">
        <f t="shared" si="42"/>
        <v>-3111.6709999999998</v>
      </c>
      <c r="H211" s="28">
        <f>'[3]08-2021'!P217</f>
        <v>0</v>
      </c>
      <c r="I211" s="76">
        <f t="shared" si="43"/>
        <v>-74.59</v>
      </c>
      <c r="J211" s="77">
        <f t="shared" si="39"/>
        <v>0</v>
      </c>
      <c r="K211" s="93">
        <v>4.1500000000000004</v>
      </c>
      <c r="L211" s="77">
        <f t="shared" si="40"/>
        <v>78.300000000000011</v>
      </c>
      <c r="M211" s="77">
        <f t="shared" si="44"/>
        <v>54.891579029033224</v>
      </c>
      <c r="N211" s="77">
        <f t="shared" si="44"/>
        <v>24.779587643721861</v>
      </c>
      <c r="O211" s="77">
        <f t="shared" si="44"/>
        <v>20.838412173000798</v>
      </c>
      <c r="P211" s="77">
        <f t="shared" si="44"/>
        <v>33.00825719663063</v>
      </c>
      <c r="Q211" s="77">
        <f t="shared" si="44"/>
        <v>31.669049356028033</v>
      </c>
      <c r="R211" s="77">
        <f t="shared" si="45"/>
        <v>78.300000000000011</v>
      </c>
      <c r="S211" s="10">
        <f t="shared" si="41"/>
        <v>0</v>
      </c>
      <c r="T211" s="79">
        <f t="shared" si="46"/>
        <v>0</v>
      </c>
      <c r="U211" s="99">
        <f t="shared" si="47"/>
        <v>0</v>
      </c>
      <c r="V211" s="99">
        <f t="shared" si="48"/>
        <v>0</v>
      </c>
    </row>
    <row r="212" spans="1:22" x14ac:dyDescent="0.25">
      <c r="A212" s="24">
        <f>'[3]08-2021'!A218</f>
        <v>44417.624999999498</v>
      </c>
      <c r="B212" s="25">
        <v>0</v>
      </c>
      <c r="C212" s="26">
        <v>0</v>
      </c>
      <c r="D212" s="25">
        <v>0</v>
      </c>
      <c r="E212" s="26">
        <v>0</v>
      </c>
      <c r="F212" s="27">
        <f t="shared" si="42"/>
        <v>0</v>
      </c>
      <c r="G212" s="27">
        <f t="shared" si="42"/>
        <v>0</v>
      </c>
      <c r="H212" s="28">
        <f>'[3]08-2021'!P218</f>
        <v>0</v>
      </c>
      <c r="I212" s="76">
        <f t="shared" si="43"/>
        <v>0</v>
      </c>
      <c r="J212" s="77">
        <f t="shared" si="39"/>
        <v>0</v>
      </c>
      <c r="K212" s="93">
        <v>4.1500000000000004</v>
      </c>
      <c r="L212" s="77">
        <f t="shared" si="40"/>
        <v>78.300000000000011</v>
      </c>
      <c r="M212" s="77">
        <f t="shared" si="44"/>
        <v>54.891579029033224</v>
      </c>
      <c r="N212" s="77">
        <f t="shared" si="44"/>
        <v>24.779587643721861</v>
      </c>
      <c r="O212" s="77">
        <f t="shared" si="44"/>
        <v>20.838412173000798</v>
      </c>
      <c r="P212" s="77">
        <f t="shared" si="44"/>
        <v>33.00825719663063</v>
      </c>
      <c r="Q212" s="77">
        <f t="shared" si="44"/>
        <v>31.669049356028033</v>
      </c>
      <c r="R212" s="77">
        <f t="shared" si="45"/>
        <v>78.300000000000011</v>
      </c>
      <c r="S212" s="10">
        <f t="shared" si="41"/>
        <v>0</v>
      </c>
      <c r="T212" s="79">
        <f t="shared" si="46"/>
        <v>0</v>
      </c>
      <c r="U212" s="99">
        <f t="shared" si="47"/>
        <v>0</v>
      </c>
      <c r="V212" s="99">
        <f t="shared" si="48"/>
        <v>0</v>
      </c>
    </row>
    <row r="213" spans="1:22" x14ac:dyDescent="0.25">
      <c r="A213" s="24">
        <f>'[3]08-2021'!A219</f>
        <v>44417.666666666162</v>
      </c>
      <c r="B213" s="25">
        <v>0</v>
      </c>
      <c r="C213" s="26">
        <v>0</v>
      </c>
      <c r="D213" s="25">
        <v>0</v>
      </c>
      <c r="E213" s="26">
        <v>0</v>
      </c>
      <c r="F213" s="27">
        <f t="shared" si="42"/>
        <v>0</v>
      </c>
      <c r="G213" s="27">
        <f t="shared" si="42"/>
        <v>0</v>
      </c>
      <c r="H213" s="28">
        <f>'[3]08-2021'!P219</f>
        <v>0</v>
      </c>
      <c r="I213" s="76">
        <f t="shared" si="43"/>
        <v>0</v>
      </c>
      <c r="J213" s="77">
        <f t="shared" si="39"/>
        <v>0</v>
      </c>
      <c r="K213" s="93">
        <v>4.1500000000000004</v>
      </c>
      <c r="L213" s="77">
        <f t="shared" si="40"/>
        <v>78.300000000000011</v>
      </c>
      <c r="M213" s="77">
        <f t="shared" si="44"/>
        <v>54.891579029033224</v>
      </c>
      <c r="N213" s="77">
        <f t="shared" si="44"/>
        <v>24.779587643721861</v>
      </c>
      <c r="O213" s="77">
        <f t="shared" si="44"/>
        <v>20.838412173000798</v>
      </c>
      <c r="P213" s="77">
        <f t="shared" si="44"/>
        <v>33.00825719663063</v>
      </c>
      <c r="Q213" s="77">
        <f t="shared" si="44"/>
        <v>31.669049356028033</v>
      </c>
      <c r="R213" s="77">
        <f t="shared" si="45"/>
        <v>78.300000000000011</v>
      </c>
      <c r="S213" s="10">
        <f t="shared" si="41"/>
        <v>0</v>
      </c>
      <c r="T213" s="79">
        <f t="shared" si="46"/>
        <v>0</v>
      </c>
      <c r="U213" s="99">
        <f t="shared" si="47"/>
        <v>0</v>
      </c>
      <c r="V213" s="99">
        <f t="shared" si="48"/>
        <v>0</v>
      </c>
    </row>
    <row r="214" spans="1:22" x14ac:dyDescent="0.25">
      <c r="A214" s="24">
        <f>'[3]08-2021'!A220</f>
        <v>44417.708333332826</v>
      </c>
      <c r="B214" s="25">
        <v>0</v>
      </c>
      <c r="C214" s="26">
        <v>0</v>
      </c>
      <c r="D214" s="25">
        <v>0</v>
      </c>
      <c r="E214" s="26">
        <v>0</v>
      </c>
      <c r="F214" s="27">
        <f t="shared" si="42"/>
        <v>0</v>
      </c>
      <c r="G214" s="27">
        <f t="shared" si="42"/>
        <v>0</v>
      </c>
      <c r="H214" s="28">
        <f>'[3]08-2021'!P220</f>
        <v>0</v>
      </c>
      <c r="I214" s="76">
        <f t="shared" si="43"/>
        <v>0</v>
      </c>
      <c r="J214" s="77">
        <f t="shared" si="39"/>
        <v>0</v>
      </c>
      <c r="K214" s="93">
        <v>4.1500000000000004</v>
      </c>
      <c r="L214" s="77">
        <f t="shared" si="40"/>
        <v>78.300000000000011</v>
      </c>
      <c r="M214" s="77">
        <f t="shared" si="44"/>
        <v>54.891579029033224</v>
      </c>
      <c r="N214" s="77">
        <f t="shared" si="44"/>
        <v>24.779587643721861</v>
      </c>
      <c r="O214" s="77">
        <f t="shared" si="44"/>
        <v>20.838412173000798</v>
      </c>
      <c r="P214" s="77">
        <f t="shared" si="44"/>
        <v>33.00825719663063</v>
      </c>
      <c r="Q214" s="77">
        <f t="shared" si="44"/>
        <v>31.669049356028033</v>
      </c>
      <c r="R214" s="77">
        <f t="shared" si="45"/>
        <v>78.300000000000011</v>
      </c>
      <c r="S214" s="10">
        <f t="shared" si="41"/>
        <v>0</v>
      </c>
      <c r="T214" s="79">
        <f t="shared" si="46"/>
        <v>0</v>
      </c>
      <c r="U214" s="99">
        <f t="shared" si="47"/>
        <v>0</v>
      </c>
      <c r="V214" s="99">
        <f t="shared" si="48"/>
        <v>0</v>
      </c>
    </row>
    <row r="215" spans="1:22" x14ac:dyDescent="0.25">
      <c r="A215" s="24">
        <f>'[3]08-2021'!A221</f>
        <v>44417.749999999491</v>
      </c>
      <c r="B215" s="25">
        <v>0</v>
      </c>
      <c r="C215" s="26">
        <v>0</v>
      </c>
      <c r="D215" s="25">
        <v>0</v>
      </c>
      <c r="E215" s="26">
        <v>0</v>
      </c>
      <c r="F215" s="27">
        <f t="shared" si="42"/>
        <v>0</v>
      </c>
      <c r="G215" s="27">
        <f t="shared" si="42"/>
        <v>0</v>
      </c>
      <c r="H215" s="28">
        <f>'[3]08-2021'!P221</f>
        <v>0</v>
      </c>
      <c r="I215" s="76">
        <f t="shared" si="43"/>
        <v>0</v>
      </c>
      <c r="J215" s="77">
        <f t="shared" si="39"/>
        <v>0</v>
      </c>
      <c r="K215" s="93">
        <v>4.1500000000000004</v>
      </c>
      <c r="L215" s="77">
        <f t="shared" si="40"/>
        <v>78.300000000000011</v>
      </c>
      <c r="M215" s="77">
        <f t="shared" ref="M215:Q230" si="49">IF(M212=0,0,M$5/M$3)</f>
        <v>54.891579029033224</v>
      </c>
      <c r="N215" s="77">
        <f t="shared" si="49"/>
        <v>24.779587643721861</v>
      </c>
      <c r="O215" s="77">
        <f t="shared" si="49"/>
        <v>20.838412173000798</v>
      </c>
      <c r="P215" s="77">
        <f t="shared" si="49"/>
        <v>33.00825719663063</v>
      </c>
      <c r="Q215" s="77">
        <f t="shared" si="49"/>
        <v>31.669049356028033</v>
      </c>
      <c r="R215" s="77">
        <f t="shared" si="45"/>
        <v>78.300000000000011</v>
      </c>
      <c r="S215" s="10">
        <f t="shared" si="41"/>
        <v>0</v>
      </c>
      <c r="T215" s="79">
        <f t="shared" si="46"/>
        <v>0</v>
      </c>
      <c r="U215" s="99">
        <f t="shared" si="47"/>
        <v>0</v>
      </c>
      <c r="V215" s="99">
        <f t="shared" si="48"/>
        <v>0</v>
      </c>
    </row>
    <row r="216" spans="1:22" x14ac:dyDescent="0.25">
      <c r="A216" s="24">
        <f>'[3]08-2021'!A222</f>
        <v>44417.791666666155</v>
      </c>
      <c r="B216" s="25">
        <v>0</v>
      </c>
      <c r="C216" s="26">
        <v>0</v>
      </c>
      <c r="D216" s="25">
        <v>0</v>
      </c>
      <c r="E216" s="26">
        <v>0</v>
      </c>
      <c r="F216" s="27">
        <f t="shared" si="42"/>
        <v>0</v>
      </c>
      <c r="G216" s="27">
        <f t="shared" si="42"/>
        <v>0</v>
      </c>
      <c r="H216" s="28">
        <f>'[3]08-2021'!P222</f>
        <v>0</v>
      </c>
      <c r="I216" s="76">
        <f t="shared" si="43"/>
        <v>0</v>
      </c>
      <c r="J216" s="77">
        <f t="shared" si="39"/>
        <v>0</v>
      </c>
      <c r="K216" s="93">
        <v>4.1500000000000004</v>
      </c>
      <c r="L216" s="77">
        <f t="shared" si="40"/>
        <v>78.300000000000011</v>
      </c>
      <c r="M216" s="77">
        <f t="shared" si="49"/>
        <v>54.891579029033224</v>
      </c>
      <c r="N216" s="77">
        <f t="shared" si="49"/>
        <v>24.779587643721861</v>
      </c>
      <c r="O216" s="77">
        <f t="shared" si="49"/>
        <v>20.838412173000798</v>
      </c>
      <c r="P216" s="77">
        <f t="shared" si="49"/>
        <v>33.00825719663063</v>
      </c>
      <c r="Q216" s="77">
        <f t="shared" si="49"/>
        <v>31.669049356028033</v>
      </c>
      <c r="R216" s="77">
        <f t="shared" si="45"/>
        <v>78.300000000000011</v>
      </c>
      <c r="S216" s="10">
        <f t="shared" si="41"/>
        <v>0</v>
      </c>
      <c r="T216" s="79">
        <f t="shared" si="46"/>
        <v>0</v>
      </c>
      <c r="U216" s="99">
        <f t="shared" si="47"/>
        <v>0</v>
      </c>
      <c r="V216" s="99">
        <f t="shared" si="48"/>
        <v>0</v>
      </c>
    </row>
    <row r="217" spans="1:22" x14ac:dyDescent="0.25">
      <c r="A217" s="24">
        <f>'[3]08-2021'!A223</f>
        <v>44417.833333332819</v>
      </c>
      <c r="B217" s="25">
        <v>0</v>
      </c>
      <c r="C217" s="26">
        <v>0</v>
      </c>
      <c r="D217" s="25">
        <v>0</v>
      </c>
      <c r="E217" s="26">
        <v>0</v>
      </c>
      <c r="F217" s="27">
        <f t="shared" si="42"/>
        <v>0</v>
      </c>
      <c r="G217" s="27">
        <f t="shared" si="42"/>
        <v>0</v>
      </c>
      <c r="H217" s="28">
        <f>'[3]08-2021'!P223</f>
        <v>0</v>
      </c>
      <c r="I217" s="76">
        <f t="shared" si="43"/>
        <v>0</v>
      </c>
      <c r="J217" s="77">
        <f t="shared" si="39"/>
        <v>0</v>
      </c>
      <c r="K217" s="93">
        <v>4.1500000000000004</v>
      </c>
      <c r="L217" s="77">
        <f t="shared" si="40"/>
        <v>78.300000000000011</v>
      </c>
      <c r="M217" s="77">
        <f t="shared" si="49"/>
        <v>54.891579029033224</v>
      </c>
      <c r="N217" s="77">
        <f t="shared" si="49"/>
        <v>24.779587643721861</v>
      </c>
      <c r="O217" s="77">
        <f t="shared" si="49"/>
        <v>20.838412173000798</v>
      </c>
      <c r="P217" s="77">
        <f t="shared" si="49"/>
        <v>33.00825719663063</v>
      </c>
      <c r="Q217" s="77">
        <f t="shared" si="49"/>
        <v>31.669049356028033</v>
      </c>
      <c r="R217" s="77">
        <f t="shared" si="45"/>
        <v>78.300000000000011</v>
      </c>
      <c r="S217" s="10">
        <f t="shared" si="41"/>
        <v>0</v>
      </c>
      <c r="T217" s="79">
        <f t="shared" si="46"/>
        <v>0</v>
      </c>
      <c r="U217" s="99">
        <f t="shared" si="47"/>
        <v>0</v>
      </c>
      <c r="V217" s="99">
        <f t="shared" si="48"/>
        <v>0</v>
      </c>
    </row>
    <row r="218" spans="1:22" x14ac:dyDescent="0.25">
      <c r="A218" s="24">
        <f>'[3]08-2021'!A224</f>
        <v>44417.874999999483</v>
      </c>
      <c r="B218" s="25">
        <v>0</v>
      </c>
      <c r="C218" s="26">
        <v>0</v>
      </c>
      <c r="D218" s="25">
        <v>0</v>
      </c>
      <c r="E218" s="26">
        <v>0</v>
      </c>
      <c r="F218" s="27">
        <f t="shared" si="42"/>
        <v>0</v>
      </c>
      <c r="G218" s="27">
        <f t="shared" si="42"/>
        <v>0</v>
      </c>
      <c r="H218" s="28">
        <f>'[3]08-2021'!P224</f>
        <v>0</v>
      </c>
      <c r="I218" s="76">
        <f t="shared" si="43"/>
        <v>0</v>
      </c>
      <c r="J218" s="77">
        <f t="shared" si="39"/>
        <v>0</v>
      </c>
      <c r="K218" s="93">
        <v>4.1500000000000004</v>
      </c>
      <c r="L218" s="77">
        <f t="shared" si="40"/>
        <v>78.300000000000011</v>
      </c>
      <c r="M218" s="77">
        <f t="shared" si="49"/>
        <v>54.891579029033224</v>
      </c>
      <c r="N218" s="77">
        <f t="shared" si="49"/>
        <v>24.779587643721861</v>
      </c>
      <c r="O218" s="77">
        <f t="shared" si="49"/>
        <v>20.838412173000798</v>
      </c>
      <c r="P218" s="77">
        <f t="shared" si="49"/>
        <v>33.00825719663063</v>
      </c>
      <c r="Q218" s="77">
        <f t="shared" si="49"/>
        <v>31.669049356028033</v>
      </c>
      <c r="R218" s="77">
        <f t="shared" si="45"/>
        <v>78.300000000000011</v>
      </c>
      <c r="S218" s="10">
        <f t="shared" si="41"/>
        <v>0</v>
      </c>
      <c r="T218" s="79">
        <f t="shared" si="46"/>
        <v>0</v>
      </c>
      <c r="U218" s="99">
        <f t="shared" si="47"/>
        <v>0</v>
      </c>
      <c r="V218" s="99">
        <f t="shared" si="48"/>
        <v>0</v>
      </c>
    </row>
    <row r="219" spans="1:22" x14ac:dyDescent="0.25">
      <c r="A219" s="24">
        <f>'[3]08-2021'!A225</f>
        <v>44417.916666666148</v>
      </c>
      <c r="B219" s="25">
        <v>0</v>
      </c>
      <c r="C219" s="26">
        <v>0</v>
      </c>
      <c r="D219" s="25">
        <v>0</v>
      </c>
      <c r="E219" s="26">
        <v>0</v>
      </c>
      <c r="F219" s="27">
        <f t="shared" si="42"/>
        <v>0</v>
      </c>
      <c r="G219" s="27">
        <f t="shared" si="42"/>
        <v>0</v>
      </c>
      <c r="H219" s="28">
        <f>'[3]08-2021'!P225</f>
        <v>0</v>
      </c>
      <c r="I219" s="76">
        <f t="shared" si="43"/>
        <v>0</v>
      </c>
      <c r="J219" s="77">
        <f t="shared" si="39"/>
        <v>0</v>
      </c>
      <c r="K219" s="93">
        <v>4.1500000000000004</v>
      </c>
      <c r="L219" s="77">
        <f t="shared" si="40"/>
        <v>78.300000000000011</v>
      </c>
      <c r="M219" s="77">
        <f t="shared" si="49"/>
        <v>54.891579029033224</v>
      </c>
      <c r="N219" s="77">
        <f t="shared" si="49"/>
        <v>24.779587643721861</v>
      </c>
      <c r="O219" s="77">
        <f t="shared" si="49"/>
        <v>20.838412173000798</v>
      </c>
      <c r="P219" s="77">
        <f t="shared" si="49"/>
        <v>33.00825719663063</v>
      </c>
      <c r="Q219" s="77">
        <f t="shared" si="49"/>
        <v>31.669049356028033</v>
      </c>
      <c r="R219" s="77">
        <f t="shared" si="45"/>
        <v>78.300000000000011</v>
      </c>
      <c r="S219" s="10">
        <f t="shared" si="41"/>
        <v>0</v>
      </c>
      <c r="T219" s="79">
        <f t="shared" si="46"/>
        <v>0</v>
      </c>
      <c r="U219" s="99">
        <f t="shared" si="47"/>
        <v>0</v>
      </c>
      <c r="V219" s="99">
        <f t="shared" si="48"/>
        <v>0</v>
      </c>
    </row>
    <row r="220" spans="1:22" x14ac:dyDescent="0.25">
      <c r="A220" s="24">
        <f>'[3]08-2021'!A226</f>
        <v>44417.958333332812</v>
      </c>
      <c r="B220" s="25">
        <v>0</v>
      </c>
      <c r="C220" s="26">
        <v>0</v>
      </c>
      <c r="D220" s="25">
        <v>0</v>
      </c>
      <c r="E220" s="26">
        <v>0</v>
      </c>
      <c r="F220" s="27">
        <f t="shared" si="42"/>
        <v>0</v>
      </c>
      <c r="G220" s="27">
        <f t="shared" si="42"/>
        <v>0</v>
      </c>
      <c r="H220" s="28">
        <f>'[3]08-2021'!P226</f>
        <v>0</v>
      </c>
      <c r="I220" s="76">
        <f t="shared" si="43"/>
        <v>0</v>
      </c>
      <c r="J220" s="77">
        <f t="shared" si="39"/>
        <v>0</v>
      </c>
      <c r="K220" s="93">
        <v>4.1500000000000004</v>
      </c>
      <c r="L220" s="77">
        <f t="shared" si="40"/>
        <v>78.300000000000011</v>
      </c>
      <c r="M220" s="77">
        <f t="shared" si="49"/>
        <v>54.891579029033224</v>
      </c>
      <c r="N220" s="77">
        <f t="shared" si="49"/>
        <v>24.779587643721861</v>
      </c>
      <c r="O220" s="77">
        <f t="shared" si="49"/>
        <v>20.838412173000798</v>
      </c>
      <c r="P220" s="77">
        <f t="shared" si="49"/>
        <v>33.00825719663063</v>
      </c>
      <c r="Q220" s="77">
        <f t="shared" si="49"/>
        <v>31.669049356028033</v>
      </c>
      <c r="R220" s="77">
        <f t="shared" si="45"/>
        <v>78.300000000000011</v>
      </c>
      <c r="S220" s="10">
        <f t="shared" si="41"/>
        <v>0</v>
      </c>
      <c r="T220" s="79">
        <f t="shared" si="46"/>
        <v>0</v>
      </c>
      <c r="U220" s="99">
        <f t="shared" si="47"/>
        <v>0</v>
      </c>
      <c r="V220" s="99">
        <f t="shared" si="48"/>
        <v>0</v>
      </c>
    </row>
    <row r="221" spans="1:22" x14ac:dyDescent="0.25">
      <c r="A221" s="24">
        <f>'[3]08-2021'!A227</f>
        <v>44417.999999999476</v>
      </c>
      <c r="B221" s="25">
        <v>65.5</v>
      </c>
      <c r="C221" s="26">
        <v>2173.29</v>
      </c>
      <c r="D221" s="25">
        <v>0</v>
      </c>
      <c r="E221" s="26">
        <v>0</v>
      </c>
      <c r="F221" s="27">
        <f t="shared" si="42"/>
        <v>65.5</v>
      </c>
      <c r="G221" s="27">
        <f t="shared" si="42"/>
        <v>2173.29</v>
      </c>
      <c r="H221" s="28">
        <f>'[3]08-2021'!P227</f>
        <v>0</v>
      </c>
      <c r="I221" s="76">
        <f t="shared" si="43"/>
        <v>65.5</v>
      </c>
      <c r="J221" s="77">
        <f t="shared" si="39"/>
        <v>33.18</v>
      </c>
      <c r="K221" s="93">
        <v>4.1500000000000004</v>
      </c>
      <c r="L221" s="77">
        <f t="shared" si="40"/>
        <v>78.300000000000011</v>
      </c>
      <c r="M221" s="77">
        <f t="shared" si="49"/>
        <v>54.891579029033224</v>
      </c>
      <c r="N221" s="77">
        <f t="shared" si="49"/>
        <v>24.779587643721861</v>
      </c>
      <c r="O221" s="77">
        <f t="shared" si="49"/>
        <v>20.838412173000798</v>
      </c>
      <c r="P221" s="77">
        <f t="shared" si="49"/>
        <v>33.00825719663063</v>
      </c>
      <c r="Q221" s="77">
        <f t="shared" si="49"/>
        <v>31.669049356028033</v>
      </c>
      <c r="R221" s="77">
        <f t="shared" si="45"/>
        <v>78.300000000000011</v>
      </c>
      <c r="S221" s="10">
        <f t="shared" si="41"/>
        <v>0</v>
      </c>
      <c r="T221" s="79">
        <f t="shared" si="46"/>
        <v>0</v>
      </c>
      <c r="U221" s="99">
        <f t="shared" si="47"/>
        <v>0</v>
      </c>
      <c r="V221" s="99">
        <f t="shared" si="48"/>
        <v>0</v>
      </c>
    </row>
    <row r="222" spans="1:22" x14ac:dyDescent="0.25">
      <c r="A222" s="24">
        <f>'[3]08-2021'!A228</f>
        <v>44418.04166666614</v>
      </c>
      <c r="B222" s="25">
        <v>1.083</v>
      </c>
      <c r="C222" s="26">
        <v>30.359739000000001</v>
      </c>
      <c r="D222" s="25">
        <v>65.5</v>
      </c>
      <c r="E222" s="26">
        <v>2173.29</v>
      </c>
      <c r="F222" s="27">
        <f t="shared" si="42"/>
        <v>-64.417000000000002</v>
      </c>
      <c r="G222" s="27">
        <f t="shared" si="42"/>
        <v>-2142.930261</v>
      </c>
      <c r="H222" s="28">
        <f>'[3]08-2021'!P228</f>
        <v>0</v>
      </c>
      <c r="I222" s="76">
        <f t="shared" si="43"/>
        <v>-64.417000000000002</v>
      </c>
      <c r="J222" s="77">
        <f t="shared" si="39"/>
        <v>0</v>
      </c>
      <c r="K222" s="93">
        <v>4.17</v>
      </c>
      <c r="L222" s="77">
        <f t="shared" si="40"/>
        <v>78.515999999999991</v>
      </c>
      <c r="M222" s="77">
        <f t="shared" si="49"/>
        <v>54.891579029033224</v>
      </c>
      <c r="N222" s="77">
        <f t="shared" si="49"/>
        <v>24.779587643721861</v>
      </c>
      <c r="O222" s="77">
        <f t="shared" si="49"/>
        <v>20.838412173000798</v>
      </c>
      <c r="P222" s="77">
        <f t="shared" si="49"/>
        <v>33.00825719663063</v>
      </c>
      <c r="Q222" s="77">
        <f t="shared" si="49"/>
        <v>31.669049356028033</v>
      </c>
      <c r="R222" s="77">
        <f t="shared" si="45"/>
        <v>78.515999999999991</v>
      </c>
      <c r="S222" s="10">
        <f t="shared" si="41"/>
        <v>0</v>
      </c>
      <c r="T222" s="79">
        <f t="shared" si="46"/>
        <v>0</v>
      </c>
      <c r="U222" s="99">
        <f t="shared" si="47"/>
        <v>0</v>
      </c>
      <c r="V222" s="99">
        <f t="shared" si="48"/>
        <v>0</v>
      </c>
    </row>
    <row r="223" spans="1:22" x14ac:dyDescent="0.25">
      <c r="A223" s="24">
        <f>'[3]08-2021'!A229</f>
        <v>44418.083333332805</v>
      </c>
      <c r="B223" s="25">
        <v>0</v>
      </c>
      <c r="C223" s="26">
        <v>0</v>
      </c>
      <c r="D223" s="25">
        <v>1.083</v>
      </c>
      <c r="E223" s="26">
        <v>30.36</v>
      </c>
      <c r="F223" s="27">
        <f t="shared" si="42"/>
        <v>-1.083</v>
      </c>
      <c r="G223" s="27">
        <f t="shared" si="42"/>
        <v>-30.36</v>
      </c>
      <c r="H223" s="28">
        <f>'[3]08-2021'!P229</f>
        <v>0</v>
      </c>
      <c r="I223" s="76">
        <f t="shared" si="43"/>
        <v>-1.083</v>
      </c>
      <c r="J223" s="77">
        <f t="shared" si="39"/>
        <v>0</v>
      </c>
      <c r="K223" s="93">
        <v>4.17</v>
      </c>
      <c r="L223" s="77">
        <f t="shared" si="40"/>
        <v>78.515999999999991</v>
      </c>
      <c r="M223" s="77">
        <f t="shared" si="49"/>
        <v>54.891579029033224</v>
      </c>
      <c r="N223" s="77">
        <f t="shared" si="49"/>
        <v>24.779587643721861</v>
      </c>
      <c r="O223" s="77">
        <f t="shared" si="49"/>
        <v>20.838412173000798</v>
      </c>
      <c r="P223" s="77">
        <f t="shared" si="49"/>
        <v>33.00825719663063</v>
      </c>
      <c r="Q223" s="77">
        <f t="shared" si="49"/>
        <v>31.669049356028033</v>
      </c>
      <c r="R223" s="77">
        <f t="shared" si="45"/>
        <v>78.515999999999991</v>
      </c>
      <c r="S223" s="10">
        <f t="shared" si="41"/>
        <v>0</v>
      </c>
      <c r="T223" s="79">
        <f t="shared" si="46"/>
        <v>0</v>
      </c>
      <c r="U223" s="99">
        <f t="shared" si="47"/>
        <v>0</v>
      </c>
      <c r="V223" s="99">
        <f t="shared" si="48"/>
        <v>0</v>
      </c>
    </row>
    <row r="224" spans="1:22" x14ac:dyDescent="0.25">
      <c r="A224" s="24">
        <f>'[3]08-2021'!A230</f>
        <v>44418.124999999469</v>
      </c>
      <c r="B224" s="25">
        <v>0</v>
      </c>
      <c r="C224" s="26">
        <v>0</v>
      </c>
      <c r="D224" s="25">
        <v>0</v>
      </c>
      <c r="E224" s="26">
        <v>0</v>
      </c>
      <c r="F224" s="27">
        <f t="shared" si="42"/>
        <v>0</v>
      </c>
      <c r="G224" s="27">
        <f t="shared" si="42"/>
        <v>0</v>
      </c>
      <c r="H224" s="28">
        <f>'[3]08-2021'!P230</f>
        <v>0</v>
      </c>
      <c r="I224" s="76">
        <f t="shared" si="43"/>
        <v>0</v>
      </c>
      <c r="J224" s="77">
        <f t="shared" si="39"/>
        <v>0</v>
      </c>
      <c r="K224" s="93">
        <v>4.17</v>
      </c>
      <c r="L224" s="77">
        <f t="shared" si="40"/>
        <v>78.515999999999991</v>
      </c>
      <c r="M224" s="77">
        <f t="shared" si="49"/>
        <v>54.891579029033224</v>
      </c>
      <c r="N224" s="77">
        <f t="shared" si="49"/>
        <v>24.779587643721861</v>
      </c>
      <c r="O224" s="77">
        <f t="shared" si="49"/>
        <v>20.838412173000798</v>
      </c>
      <c r="P224" s="77">
        <f t="shared" si="49"/>
        <v>33.00825719663063</v>
      </c>
      <c r="Q224" s="77">
        <f t="shared" si="49"/>
        <v>31.669049356028033</v>
      </c>
      <c r="R224" s="77">
        <f t="shared" si="45"/>
        <v>78.515999999999991</v>
      </c>
      <c r="S224" s="10">
        <f t="shared" si="41"/>
        <v>0</v>
      </c>
      <c r="T224" s="79">
        <f t="shared" si="46"/>
        <v>0</v>
      </c>
      <c r="U224" s="99">
        <f t="shared" si="47"/>
        <v>0</v>
      </c>
      <c r="V224" s="99">
        <f t="shared" si="48"/>
        <v>0</v>
      </c>
    </row>
    <row r="225" spans="1:22" x14ac:dyDescent="0.25">
      <c r="A225" s="24">
        <f>'[3]08-2021'!A231</f>
        <v>44418.166666666133</v>
      </c>
      <c r="B225" s="25">
        <v>0</v>
      </c>
      <c r="C225" s="26">
        <v>0</v>
      </c>
      <c r="D225" s="25">
        <v>0</v>
      </c>
      <c r="E225" s="26">
        <v>0</v>
      </c>
      <c r="F225" s="27">
        <f t="shared" si="42"/>
        <v>0</v>
      </c>
      <c r="G225" s="27">
        <f t="shared" si="42"/>
        <v>0</v>
      </c>
      <c r="H225" s="28">
        <f>'[3]08-2021'!P231</f>
        <v>0</v>
      </c>
      <c r="I225" s="76">
        <f t="shared" si="43"/>
        <v>0</v>
      </c>
      <c r="J225" s="77">
        <f t="shared" si="39"/>
        <v>0</v>
      </c>
      <c r="K225" s="93">
        <v>4.17</v>
      </c>
      <c r="L225" s="77">
        <f t="shared" si="40"/>
        <v>78.515999999999991</v>
      </c>
      <c r="M225" s="77">
        <f t="shared" si="49"/>
        <v>54.891579029033224</v>
      </c>
      <c r="N225" s="77">
        <f t="shared" si="49"/>
        <v>24.779587643721861</v>
      </c>
      <c r="O225" s="77">
        <f t="shared" si="49"/>
        <v>20.838412173000798</v>
      </c>
      <c r="P225" s="77">
        <f t="shared" si="49"/>
        <v>33.00825719663063</v>
      </c>
      <c r="Q225" s="77">
        <f t="shared" si="49"/>
        <v>31.669049356028033</v>
      </c>
      <c r="R225" s="77">
        <f t="shared" si="45"/>
        <v>78.515999999999991</v>
      </c>
      <c r="S225" s="10">
        <f t="shared" si="41"/>
        <v>0</v>
      </c>
      <c r="T225" s="79">
        <f t="shared" si="46"/>
        <v>0</v>
      </c>
      <c r="U225" s="99">
        <f t="shared" si="47"/>
        <v>0</v>
      </c>
      <c r="V225" s="99">
        <f t="shared" si="48"/>
        <v>0</v>
      </c>
    </row>
    <row r="226" spans="1:22" x14ac:dyDescent="0.25">
      <c r="A226" s="24">
        <f>'[3]08-2021'!A232</f>
        <v>44418.208333332797</v>
      </c>
      <c r="B226" s="25">
        <v>0</v>
      </c>
      <c r="C226" s="26">
        <v>0</v>
      </c>
      <c r="D226" s="25">
        <v>0</v>
      </c>
      <c r="E226" s="26">
        <v>0</v>
      </c>
      <c r="F226" s="27">
        <f t="shared" si="42"/>
        <v>0</v>
      </c>
      <c r="G226" s="27">
        <f t="shared" si="42"/>
        <v>0</v>
      </c>
      <c r="H226" s="28">
        <f>'[3]08-2021'!P232</f>
        <v>0</v>
      </c>
      <c r="I226" s="76">
        <f t="shared" si="43"/>
        <v>0</v>
      </c>
      <c r="J226" s="77">
        <f t="shared" si="39"/>
        <v>0</v>
      </c>
      <c r="K226" s="93">
        <v>4.17</v>
      </c>
      <c r="L226" s="77">
        <f t="shared" si="40"/>
        <v>78.515999999999991</v>
      </c>
      <c r="M226" s="77">
        <f t="shared" si="49"/>
        <v>54.891579029033224</v>
      </c>
      <c r="N226" s="77">
        <f t="shared" si="49"/>
        <v>24.779587643721861</v>
      </c>
      <c r="O226" s="77">
        <f t="shared" si="49"/>
        <v>20.838412173000798</v>
      </c>
      <c r="P226" s="77">
        <f t="shared" si="49"/>
        <v>33.00825719663063</v>
      </c>
      <c r="Q226" s="77">
        <f t="shared" si="49"/>
        <v>31.669049356028033</v>
      </c>
      <c r="R226" s="77">
        <f t="shared" si="45"/>
        <v>78.515999999999991</v>
      </c>
      <c r="S226" s="10">
        <f t="shared" si="41"/>
        <v>0</v>
      </c>
      <c r="T226" s="79">
        <f t="shared" si="46"/>
        <v>0</v>
      </c>
      <c r="U226" s="99">
        <f t="shared" si="47"/>
        <v>0</v>
      </c>
      <c r="V226" s="99">
        <f t="shared" si="48"/>
        <v>0</v>
      </c>
    </row>
    <row r="227" spans="1:22" x14ac:dyDescent="0.25">
      <c r="A227" s="24">
        <f>'[3]08-2021'!A233</f>
        <v>44418.249999999462</v>
      </c>
      <c r="B227" s="25">
        <v>0</v>
      </c>
      <c r="C227" s="26">
        <v>0</v>
      </c>
      <c r="D227" s="25">
        <v>0</v>
      </c>
      <c r="E227" s="26">
        <v>0</v>
      </c>
      <c r="F227" s="27">
        <f t="shared" si="42"/>
        <v>0</v>
      </c>
      <c r="G227" s="27">
        <f t="shared" si="42"/>
        <v>0</v>
      </c>
      <c r="H227" s="28">
        <f>'[3]08-2021'!P233</f>
        <v>0</v>
      </c>
      <c r="I227" s="76">
        <f t="shared" si="43"/>
        <v>0</v>
      </c>
      <c r="J227" s="77">
        <f t="shared" si="39"/>
        <v>0</v>
      </c>
      <c r="K227" s="93">
        <v>4.17</v>
      </c>
      <c r="L227" s="77">
        <f t="shared" si="40"/>
        <v>78.515999999999991</v>
      </c>
      <c r="M227" s="77">
        <f t="shared" si="49"/>
        <v>54.891579029033224</v>
      </c>
      <c r="N227" s="77">
        <f t="shared" si="49"/>
        <v>24.779587643721861</v>
      </c>
      <c r="O227" s="77">
        <f t="shared" si="49"/>
        <v>20.838412173000798</v>
      </c>
      <c r="P227" s="77">
        <f t="shared" si="49"/>
        <v>33.00825719663063</v>
      </c>
      <c r="Q227" s="77">
        <f t="shared" si="49"/>
        <v>31.669049356028033</v>
      </c>
      <c r="R227" s="77">
        <f t="shared" si="45"/>
        <v>78.515999999999991</v>
      </c>
      <c r="S227" s="10">
        <f t="shared" si="41"/>
        <v>0</v>
      </c>
      <c r="T227" s="79">
        <f t="shared" si="46"/>
        <v>0</v>
      </c>
      <c r="U227" s="99">
        <f t="shared" si="47"/>
        <v>0</v>
      </c>
      <c r="V227" s="99">
        <f t="shared" si="48"/>
        <v>0</v>
      </c>
    </row>
    <row r="228" spans="1:22" x14ac:dyDescent="0.25">
      <c r="A228" s="24">
        <f>'[3]08-2021'!A234</f>
        <v>44418.291666666126</v>
      </c>
      <c r="B228" s="25">
        <v>0</v>
      </c>
      <c r="C228" s="26">
        <v>0</v>
      </c>
      <c r="D228" s="25">
        <v>0</v>
      </c>
      <c r="E228" s="26">
        <v>0</v>
      </c>
      <c r="F228" s="27">
        <f t="shared" si="42"/>
        <v>0</v>
      </c>
      <c r="G228" s="27">
        <f t="shared" si="42"/>
        <v>0</v>
      </c>
      <c r="H228" s="28">
        <f>'[3]08-2021'!P234</f>
        <v>0</v>
      </c>
      <c r="I228" s="76">
        <f t="shared" si="43"/>
        <v>0</v>
      </c>
      <c r="J228" s="77">
        <f t="shared" si="39"/>
        <v>0</v>
      </c>
      <c r="K228" s="93">
        <v>4.17</v>
      </c>
      <c r="L228" s="77">
        <f t="shared" si="40"/>
        <v>78.515999999999991</v>
      </c>
      <c r="M228" s="77">
        <f t="shared" si="49"/>
        <v>54.891579029033224</v>
      </c>
      <c r="N228" s="77">
        <f t="shared" si="49"/>
        <v>24.779587643721861</v>
      </c>
      <c r="O228" s="77">
        <f t="shared" si="49"/>
        <v>20.838412173000798</v>
      </c>
      <c r="P228" s="77">
        <f t="shared" si="49"/>
        <v>33.00825719663063</v>
      </c>
      <c r="Q228" s="77">
        <f t="shared" si="49"/>
        <v>31.669049356028033</v>
      </c>
      <c r="R228" s="77">
        <f t="shared" si="45"/>
        <v>78.515999999999991</v>
      </c>
      <c r="S228" s="10">
        <f t="shared" si="41"/>
        <v>0</v>
      </c>
      <c r="T228" s="79">
        <f t="shared" si="46"/>
        <v>0</v>
      </c>
      <c r="U228" s="99">
        <f t="shared" si="47"/>
        <v>0</v>
      </c>
      <c r="V228" s="99">
        <f t="shared" si="48"/>
        <v>0</v>
      </c>
    </row>
    <row r="229" spans="1:22" x14ac:dyDescent="0.25">
      <c r="A229" s="24">
        <f>'[3]08-2021'!A235</f>
        <v>44418.33333333279</v>
      </c>
      <c r="B229" s="25">
        <v>181.19300000000001</v>
      </c>
      <c r="C229" s="26">
        <v>5229.4111730000004</v>
      </c>
      <c r="D229" s="25">
        <v>0</v>
      </c>
      <c r="E229" s="26">
        <v>0</v>
      </c>
      <c r="F229" s="27">
        <f t="shared" si="42"/>
        <v>181.19300000000001</v>
      </c>
      <c r="G229" s="27">
        <f t="shared" si="42"/>
        <v>5229.4111730000004</v>
      </c>
      <c r="H229" s="28">
        <f>'[3]08-2021'!P235</f>
        <v>0</v>
      </c>
      <c r="I229" s="76">
        <f t="shared" si="43"/>
        <v>181.19300000000001</v>
      </c>
      <c r="J229" s="77">
        <f t="shared" si="39"/>
        <v>28.861000000000001</v>
      </c>
      <c r="K229" s="93">
        <v>4.17</v>
      </c>
      <c r="L229" s="77">
        <f t="shared" si="40"/>
        <v>78.515999999999991</v>
      </c>
      <c r="M229" s="77">
        <f t="shared" si="49"/>
        <v>54.891579029033224</v>
      </c>
      <c r="N229" s="77">
        <f t="shared" si="49"/>
        <v>24.779587643721861</v>
      </c>
      <c r="O229" s="77">
        <f t="shared" si="49"/>
        <v>20.838412173000798</v>
      </c>
      <c r="P229" s="77">
        <f t="shared" si="49"/>
        <v>33.00825719663063</v>
      </c>
      <c r="Q229" s="77">
        <f t="shared" si="49"/>
        <v>31.669049356028033</v>
      </c>
      <c r="R229" s="77">
        <f t="shared" si="45"/>
        <v>78.515999999999991</v>
      </c>
      <c r="S229" s="10">
        <f t="shared" si="41"/>
        <v>0</v>
      </c>
      <c r="T229" s="79">
        <f t="shared" si="46"/>
        <v>0</v>
      </c>
      <c r="U229" s="99">
        <f t="shared" si="47"/>
        <v>0</v>
      </c>
      <c r="V229" s="99">
        <f t="shared" si="48"/>
        <v>0</v>
      </c>
    </row>
    <row r="230" spans="1:22" x14ac:dyDescent="0.25">
      <c r="A230" s="24">
        <f>'[3]08-2021'!A236</f>
        <v>44418.374999999454</v>
      </c>
      <c r="B230" s="25">
        <v>261.12099999999998</v>
      </c>
      <c r="C230" s="26">
        <v>7935.2060689999998</v>
      </c>
      <c r="D230" s="25">
        <v>181.19300000000001</v>
      </c>
      <c r="E230" s="26">
        <v>5229.4110000000001</v>
      </c>
      <c r="F230" s="27">
        <f t="shared" si="42"/>
        <v>79.927999999999969</v>
      </c>
      <c r="G230" s="27">
        <f t="shared" si="42"/>
        <v>2705.7950689999998</v>
      </c>
      <c r="H230" s="28">
        <f>'[3]08-2021'!P236</f>
        <v>0</v>
      </c>
      <c r="I230" s="76">
        <f t="shared" si="43"/>
        <v>79.927999999999969</v>
      </c>
      <c r="J230" s="77">
        <f t="shared" si="39"/>
        <v>33.852905977880106</v>
      </c>
      <c r="K230" s="93">
        <v>4.17</v>
      </c>
      <c r="L230" s="77">
        <f t="shared" si="40"/>
        <v>78.515999999999991</v>
      </c>
      <c r="M230" s="77">
        <f t="shared" si="49"/>
        <v>54.891579029033224</v>
      </c>
      <c r="N230" s="77">
        <f t="shared" si="49"/>
        <v>24.779587643721861</v>
      </c>
      <c r="O230" s="77">
        <f t="shared" si="49"/>
        <v>20.838412173000798</v>
      </c>
      <c r="P230" s="77">
        <f t="shared" si="49"/>
        <v>33.00825719663063</v>
      </c>
      <c r="Q230" s="77">
        <f t="shared" si="49"/>
        <v>31.669049356028033</v>
      </c>
      <c r="R230" s="77">
        <f t="shared" si="45"/>
        <v>78.515999999999991</v>
      </c>
      <c r="S230" s="10">
        <f t="shared" si="41"/>
        <v>0</v>
      </c>
      <c r="T230" s="79">
        <f t="shared" si="46"/>
        <v>0</v>
      </c>
      <c r="U230" s="99">
        <f t="shared" si="47"/>
        <v>0</v>
      </c>
      <c r="V230" s="99">
        <f t="shared" si="48"/>
        <v>0</v>
      </c>
    </row>
    <row r="231" spans="1:22" x14ac:dyDescent="0.25">
      <c r="A231" s="24">
        <f>'[3]08-2021'!A237</f>
        <v>44418.416666666119</v>
      </c>
      <c r="B231" s="25">
        <v>290.13400000000001</v>
      </c>
      <c r="C231" s="26">
        <v>9492.3140779999994</v>
      </c>
      <c r="D231" s="25">
        <v>261.12099999999998</v>
      </c>
      <c r="E231" s="26">
        <v>7935.2060000000001</v>
      </c>
      <c r="F231" s="27">
        <f t="shared" si="42"/>
        <v>29.013000000000034</v>
      </c>
      <c r="G231" s="27">
        <f t="shared" si="42"/>
        <v>1557.1080779999993</v>
      </c>
      <c r="H231" s="28">
        <f>'[3]08-2021'!P237</f>
        <v>0</v>
      </c>
      <c r="I231" s="76">
        <f t="shared" si="43"/>
        <v>29.013000000000034</v>
      </c>
      <c r="J231" s="77">
        <f t="shared" si="39"/>
        <v>53.669323337813999</v>
      </c>
      <c r="K231" s="93">
        <v>4.17</v>
      </c>
      <c r="L231" s="77">
        <f t="shared" si="40"/>
        <v>78.515999999999991</v>
      </c>
      <c r="M231" s="77">
        <f t="shared" ref="M231:Q246" si="50">IF(M228=0,0,M$5/M$3)</f>
        <v>54.891579029033224</v>
      </c>
      <c r="N231" s="77">
        <f t="shared" si="50"/>
        <v>24.779587643721861</v>
      </c>
      <c r="O231" s="77">
        <f t="shared" si="50"/>
        <v>20.838412173000798</v>
      </c>
      <c r="P231" s="77">
        <f t="shared" si="50"/>
        <v>33.00825719663063</v>
      </c>
      <c r="Q231" s="77">
        <f t="shared" si="50"/>
        <v>31.669049356028033</v>
      </c>
      <c r="R231" s="77">
        <f t="shared" si="45"/>
        <v>78.515999999999991</v>
      </c>
      <c r="S231" s="10">
        <f t="shared" si="41"/>
        <v>0</v>
      </c>
      <c r="T231" s="79">
        <f t="shared" si="46"/>
        <v>0</v>
      </c>
      <c r="U231" s="99">
        <f t="shared" si="47"/>
        <v>0</v>
      </c>
      <c r="V231" s="99">
        <f t="shared" si="48"/>
        <v>0</v>
      </c>
    </row>
    <row r="232" spans="1:22" x14ac:dyDescent="0.25">
      <c r="A232" s="24">
        <f>'[3]08-2021'!A238</f>
        <v>44418.458333332783</v>
      </c>
      <c r="B232" s="25">
        <v>260.089</v>
      </c>
      <c r="C232" s="26">
        <v>9835.5256239999999</v>
      </c>
      <c r="D232" s="25">
        <v>290.13400000000001</v>
      </c>
      <c r="E232" s="26">
        <v>9492.3140000000003</v>
      </c>
      <c r="F232" s="27">
        <f t="shared" si="42"/>
        <v>-30.045000000000016</v>
      </c>
      <c r="G232" s="27">
        <f t="shared" si="42"/>
        <v>343.21162399999957</v>
      </c>
      <c r="H232" s="28">
        <f>'[3]08-2021'!P238</f>
        <v>0</v>
      </c>
      <c r="I232" s="76">
        <f t="shared" si="43"/>
        <v>-30.045000000000016</v>
      </c>
      <c r="J232" s="77">
        <f t="shared" si="39"/>
        <v>0</v>
      </c>
      <c r="K232" s="93">
        <v>4.17</v>
      </c>
      <c r="L232" s="77">
        <f t="shared" si="40"/>
        <v>78.515999999999991</v>
      </c>
      <c r="M232" s="77">
        <f t="shared" si="50"/>
        <v>54.891579029033224</v>
      </c>
      <c r="N232" s="77">
        <f t="shared" si="50"/>
        <v>24.779587643721861</v>
      </c>
      <c r="O232" s="77">
        <f t="shared" si="50"/>
        <v>20.838412173000798</v>
      </c>
      <c r="P232" s="77">
        <f t="shared" si="50"/>
        <v>33.00825719663063</v>
      </c>
      <c r="Q232" s="77">
        <f t="shared" si="50"/>
        <v>31.669049356028033</v>
      </c>
      <c r="R232" s="77">
        <f t="shared" si="45"/>
        <v>78.515999999999991</v>
      </c>
      <c r="S232" s="10">
        <f t="shared" si="41"/>
        <v>0</v>
      </c>
      <c r="T232" s="79">
        <f t="shared" si="46"/>
        <v>0</v>
      </c>
      <c r="U232" s="99">
        <f t="shared" si="47"/>
        <v>0</v>
      </c>
      <c r="V232" s="99">
        <f t="shared" si="48"/>
        <v>0</v>
      </c>
    </row>
    <row r="233" spans="1:22" x14ac:dyDescent="0.25">
      <c r="A233" s="24">
        <f>'[3]08-2021'!A239</f>
        <v>44418.499999999447</v>
      </c>
      <c r="B233" s="25">
        <v>207.63499999999999</v>
      </c>
      <c r="C233" s="26">
        <v>10639.009765000001</v>
      </c>
      <c r="D233" s="25">
        <v>260.089</v>
      </c>
      <c r="E233" s="26">
        <v>9835.5259999999998</v>
      </c>
      <c r="F233" s="27">
        <f t="shared" si="42"/>
        <v>-52.454000000000008</v>
      </c>
      <c r="G233" s="27">
        <f t="shared" si="42"/>
        <v>803.48376500000086</v>
      </c>
      <c r="H233" s="28">
        <f>'[3]08-2021'!P239</f>
        <v>0</v>
      </c>
      <c r="I233" s="76">
        <f t="shared" si="43"/>
        <v>-52.454000000000008</v>
      </c>
      <c r="J233" s="77">
        <f t="shared" si="39"/>
        <v>0</v>
      </c>
      <c r="K233" s="93">
        <v>4.17</v>
      </c>
      <c r="L233" s="77">
        <f t="shared" si="40"/>
        <v>78.515999999999991</v>
      </c>
      <c r="M233" s="77">
        <f t="shared" si="50"/>
        <v>54.891579029033224</v>
      </c>
      <c r="N233" s="77">
        <f t="shared" si="50"/>
        <v>24.779587643721861</v>
      </c>
      <c r="O233" s="77">
        <f t="shared" si="50"/>
        <v>20.838412173000798</v>
      </c>
      <c r="P233" s="77">
        <f t="shared" si="50"/>
        <v>33.00825719663063</v>
      </c>
      <c r="Q233" s="77">
        <f t="shared" si="50"/>
        <v>31.669049356028033</v>
      </c>
      <c r="R233" s="77">
        <f t="shared" si="45"/>
        <v>78.515999999999991</v>
      </c>
      <c r="S233" s="10">
        <f t="shared" si="41"/>
        <v>0</v>
      </c>
      <c r="T233" s="79">
        <f t="shared" si="46"/>
        <v>0</v>
      </c>
      <c r="U233" s="99">
        <f t="shared" si="47"/>
        <v>0</v>
      </c>
      <c r="V233" s="99">
        <f t="shared" si="48"/>
        <v>0</v>
      </c>
    </row>
    <row r="234" spans="1:22" x14ac:dyDescent="0.25">
      <c r="A234" s="24">
        <f>'[3]08-2021'!A240</f>
        <v>44418.541666666111</v>
      </c>
      <c r="B234" s="25">
        <v>315.66699999999997</v>
      </c>
      <c r="C234" s="26">
        <v>24418.420784999998</v>
      </c>
      <c r="D234" s="25">
        <v>207.63499999999999</v>
      </c>
      <c r="E234" s="26">
        <v>10639.01</v>
      </c>
      <c r="F234" s="27">
        <f t="shared" si="42"/>
        <v>108.03199999999998</v>
      </c>
      <c r="G234" s="27">
        <f t="shared" si="42"/>
        <v>13779.410784999998</v>
      </c>
      <c r="H234" s="28">
        <f>'[3]08-2021'!P240</f>
        <v>0</v>
      </c>
      <c r="I234" s="76">
        <f t="shared" si="43"/>
        <v>108.03199999999998</v>
      </c>
      <c r="J234" s="77">
        <f t="shared" si="39"/>
        <v>127.54934449977785</v>
      </c>
      <c r="K234" s="93">
        <v>4.17</v>
      </c>
      <c r="L234" s="77">
        <f t="shared" si="40"/>
        <v>78.515999999999991</v>
      </c>
      <c r="M234" s="77">
        <f t="shared" si="50"/>
        <v>54.891579029033224</v>
      </c>
      <c r="N234" s="77">
        <f t="shared" si="50"/>
        <v>24.779587643721861</v>
      </c>
      <c r="O234" s="77">
        <f t="shared" si="50"/>
        <v>20.838412173000798</v>
      </c>
      <c r="P234" s="77">
        <f t="shared" si="50"/>
        <v>33.00825719663063</v>
      </c>
      <c r="Q234" s="77">
        <f t="shared" si="50"/>
        <v>31.669049356028033</v>
      </c>
      <c r="R234" s="77">
        <f t="shared" si="45"/>
        <v>78.515999999999991</v>
      </c>
      <c r="S234" s="10">
        <f t="shared" si="41"/>
        <v>49.033344499777854</v>
      </c>
      <c r="T234" s="79">
        <f t="shared" si="46"/>
        <v>5297.1702730000006</v>
      </c>
      <c r="U234" s="99">
        <f t="shared" si="47"/>
        <v>1</v>
      </c>
      <c r="V234" s="99">
        <f t="shared" si="48"/>
        <v>1</v>
      </c>
    </row>
    <row r="235" spans="1:22" x14ac:dyDescent="0.25">
      <c r="A235" s="24">
        <f>'[3]08-2021'!A241</f>
        <v>44418.583333332776</v>
      </c>
      <c r="B235" s="33">
        <v>37.691000000000003</v>
      </c>
      <c r="C235" s="34">
        <v>1768.197883</v>
      </c>
      <c r="D235" s="33">
        <v>315.66699999999997</v>
      </c>
      <c r="E235" s="34">
        <v>24418.420999999998</v>
      </c>
      <c r="F235" s="27">
        <f t="shared" si="42"/>
        <v>-277.976</v>
      </c>
      <c r="G235" s="27">
        <f t="shared" si="42"/>
        <v>-22650.223116999998</v>
      </c>
      <c r="H235" s="28">
        <f>'[3]08-2021'!P241</f>
        <v>0</v>
      </c>
      <c r="I235" s="76">
        <f t="shared" si="43"/>
        <v>-277.976</v>
      </c>
      <c r="J235" s="77">
        <f t="shared" si="39"/>
        <v>0</v>
      </c>
      <c r="K235" s="93">
        <v>4.17</v>
      </c>
      <c r="L235" s="77">
        <f t="shared" si="40"/>
        <v>78.515999999999991</v>
      </c>
      <c r="M235" s="77">
        <f t="shared" si="50"/>
        <v>54.891579029033224</v>
      </c>
      <c r="N235" s="77">
        <f t="shared" si="50"/>
        <v>24.779587643721861</v>
      </c>
      <c r="O235" s="77">
        <f t="shared" si="50"/>
        <v>20.838412173000798</v>
      </c>
      <c r="P235" s="77">
        <f t="shared" si="50"/>
        <v>33.00825719663063</v>
      </c>
      <c r="Q235" s="77">
        <f t="shared" si="50"/>
        <v>31.669049356028033</v>
      </c>
      <c r="R235" s="77">
        <f t="shared" si="45"/>
        <v>78.515999999999991</v>
      </c>
      <c r="S235" s="10">
        <f t="shared" si="41"/>
        <v>0</v>
      </c>
      <c r="T235" s="79">
        <f t="shared" si="46"/>
        <v>0</v>
      </c>
      <c r="U235" s="99">
        <f t="shared" si="47"/>
        <v>0</v>
      </c>
      <c r="V235" s="99">
        <f t="shared" si="48"/>
        <v>0</v>
      </c>
    </row>
    <row r="236" spans="1:22" x14ac:dyDescent="0.25">
      <c r="A236" s="24">
        <f>'[3]08-2021'!A242</f>
        <v>44418.62499999944</v>
      </c>
      <c r="B236" s="33">
        <v>58.326999999999998</v>
      </c>
      <c r="C236" s="34">
        <v>2737.7527260000002</v>
      </c>
      <c r="D236" s="33">
        <v>37.691000000000003</v>
      </c>
      <c r="E236" s="34">
        <v>1768.1980000000001</v>
      </c>
      <c r="F236" s="27">
        <f t="shared" si="42"/>
        <v>20.635999999999996</v>
      </c>
      <c r="G236" s="27">
        <f t="shared" si="42"/>
        <v>969.55472600000007</v>
      </c>
      <c r="H236" s="28">
        <f>'[3]08-2021'!P242</f>
        <v>0</v>
      </c>
      <c r="I236" s="76">
        <f t="shared" si="43"/>
        <v>20.635999999999996</v>
      </c>
      <c r="J236" s="77">
        <f t="shared" si="39"/>
        <v>46.983656037991871</v>
      </c>
      <c r="K236" s="93">
        <v>4.17</v>
      </c>
      <c r="L236" s="77">
        <f t="shared" si="40"/>
        <v>78.515999999999991</v>
      </c>
      <c r="M236" s="77">
        <f t="shared" si="50"/>
        <v>54.891579029033224</v>
      </c>
      <c r="N236" s="77">
        <f t="shared" si="50"/>
        <v>24.779587643721861</v>
      </c>
      <c r="O236" s="77">
        <f t="shared" si="50"/>
        <v>20.838412173000798</v>
      </c>
      <c r="P236" s="77">
        <f t="shared" si="50"/>
        <v>33.00825719663063</v>
      </c>
      <c r="Q236" s="77">
        <f t="shared" si="50"/>
        <v>31.669049356028033</v>
      </c>
      <c r="R236" s="77">
        <f t="shared" si="45"/>
        <v>78.515999999999991</v>
      </c>
      <c r="S236" s="10">
        <f t="shared" si="41"/>
        <v>0</v>
      </c>
      <c r="T236" s="79">
        <f t="shared" si="46"/>
        <v>0</v>
      </c>
      <c r="U236" s="99">
        <f t="shared" si="47"/>
        <v>0</v>
      </c>
      <c r="V236" s="99">
        <f t="shared" si="48"/>
        <v>0</v>
      </c>
    </row>
    <row r="237" spans="1:22" x14ac:dyDescent="0.25">
      <c r="A237" s="24">
        <f>'[3]08-2021'!A243</f>
        <v>44418.666666666104</v>
      </c>
      <c r="B237" s="33">
        <v>46.344999999999999</v>
      </c>
      <c r="C237" s="34">
        <v>3745.0931049999999</v>
      </c>
      <c r="D237" s="33">
        <v>58.326999999999998</v>
      </c>
      <c r="E237" s="34">
        <v>2737.7530000000002</v>
      </c>
      <c r="F237" s="27">
        <f t="shared" si="42"/>
        <v>-11.981999999999999</v>
      </c>
      <c r="G237" s="27">
        <f t="shared" si="42"/>
        <v>1007.3401049999998</v>
      </c>
      <c r="H237" s="28">
        <f>'[3]08-2021'!P243</f>
        <v>0</v>
      </c>
      <c r="I237" s="76">
        <f t="shared" si="43"/>
        <v>-11.981999999999999</v>
      </c>
      <c r="J237" s="77">
        <f t="shared" si="39"/>
        <v>0</v>
      </c>
      <c r="K237" s="93">
        <v>4.17</v>
      </c>
      <c r="L237" s="77">
        <f t="shared" si="40"/>
        <v>78.515999999999991</v>
      </c>
      <c r="M237" s="77">
        <f t="shared" si="50"/>
        <v>54.891579029033224</v>
      </c>
      <c r="N237" s="77">
        <f t="shared" si="50"/>
        <v>24.779587643721861</v>
      </c>
      <c r="O237" s="77">
        <f t="shared" si="50"/>
        <v>20.838412173000798</v>
      </c>
      <c r="P237" s="77">
        <f t="shared" si="50"/>
        <v>33.00825719663063</v>
      </c>
      <c r="Q237" s="77">
        <f t="shared" si="50"/>
        <v>31.669049356028033</v>
      </c>
      <c r="R237" s="77">
        <f t="shared" si="45"/>
        <v>78.515999999999991</v>
      </c>
      <c r="S237" s="10">
        <f t="shared" si="41"/>
        <v>0</v>
      </c>
      <c r="T237" s="79">
        <f t="shared" si="46"/>
        <v>0</v>
      </c>
      <c r="U237" s="99">
        <f t="shared" si="47"/>
        <v>0</v>
      </c>
      <c r="V237" s="99">
        <f t="shared" si="48"/>
        <v>0</v>
      </c>
    </row>
    <row r="238" spans="1:22" x14ac:dyDescent="0.25">
      <c r="A238" s="24">
        <f>'[3]08-2021'!A244</f>
        <v>44418.708333332768</v>
      </c>
      <c r="B238" s="33">
        <v>20.605</v>
      </c>
      <c r="C238" s="34">
        <v>1808.87174</v>
      </c>
      <c r="D238" s="33">
        <v>46.344999999999999</v>
      </c>
      <c r="E238" s="34">
        <v>3745.0929999999998</v>
      </c>
      <c r="F238" s="27">
        <f t="shared" si="42"/>
        <v>-25.74</v>
      </c>
      <c r="G238" s="27">
        <f t="shared" si="42"/>
        <v>-1936.2212599999998</v>
      </c>
      <c r="H238" s="28">
        <f>'[3]08-2021'!P244</f>
        <v>0</v>
      </c>
      <c r="I238" s="76">
        <f t="shared" si="43"/>
        <v>-25.74</v>
      </c>
      <c r="J238" s="77">
        <f t="shared" si="39"/>
        <v>0</v>
      </c>
      <c r="K238" s="93">
        <v>4.17</v>
      </c>
      <c r="L238" s="77">
        <f t="shared" si="40"/>
        <v>78.515999999999991</v>
      </c>
      <c r="M238" s="77">
        <f t="shared" si="50"/>
        <v>54.891579029033224</v>
      </c>
      <c r="N238" s="77">
        <f t="shared" si="50"/>
        <v>24.779587643721861</v>
      </c>
      <c r="O238" s="77">
        <f t="shared" si="50"/>
        <v>20.838412173000798</v>
      </c>
      <c r="P238" s="77">
        <f t="shared" si="50"/>
        <v>33.00825719663063</v>
      </c>
      <c r="Q238" s="77">
        <f t="shared" si="50"/>
        <v>31.669049356028033</v>
      </c>
      <c r="R238" s="77">
        <f t="shared" si="45"/>
        <v>78.515999999999991</v>
      </c>
      <c r="S238" s="10">
        <f t="shared" si="41"/>
        <v>0</v>
      </c>
      <c r="T238" s="79">
        <f t="shared" si="46"/>
        <v>0</v>
      </c>
      <c r="U238" s="99">
        <f t="shared" si="47"/>
        <v>0</v>
      </c>
      <c r="V238" s="99">
        <f t="shared" si="48"/>
        <v>0</v>
      </c>
    </row>
    <row r="239" spans="1:22" x14ac:dyDescent="0.25">
      <c r="A239" s="24">
        <f>'[3]08-2021'!A245</f>
        <v>44418.749999999432</v>
      </c>
      <c r="B239" s="33">
        <v>9.5839999999999996</v>
      </c>
      <c r="C239" s="34">
        <v>415.59099200000003</v>
      </c>
      <c r="D239" s="33">
        <v>20.605</v>
      </c>
      <c r="E239" s="34">
        <v>1808.8720000000001</v>
      </c>
      <c r="F239" s="27">
        <f t="shared" si="42"/>
        <v>-11.021000000000001</v>
      </c>
      <c r="G239" s="27">
        <f t="shared" si="42"/>
        <v>-1393.2810079999999</v>
      </c>
      <c r="H239" s="28">
        <f>'[3]08-2021'!P245</f>
        <v>0</v>
      </c>
      <c r="I239" s="76">
        <f t="shared" si="43"/>
        <v>-11.021000000000001</v>
      </c>
      <c r="J239" s="77">
        <f t="shared" si="39"/>
        <v>0</v>
      </c>
      <c r="K239" s="93">
        <v>4.17</v>
      </c>
      <c r="L239" s="77">
        <f t="shared" si="40"/>
        <v>78.515999999999991</v>
      </c>
      <c r="M239" s="77">
        <f t="shared" si="50"/>
        <v>54.891579029033224</v>
      </c>
      <c r="N239" s="77">
        <f t="shared" si="50"/>
        <v>24.779587643721861</v>
      </c>
      <c r="O239" s="77">
        <f t="shared" si="50"/>
        <v>20.838412173000798</v>
      </c>
      <c r="P239" s="77">
        <f t="shared" si="50"/>
        <v>33.00825719663063</v>
      </c>
      <c r="Q239" s="77">
        <f t="shared" si="50"/>
        <v>31.669049356028033</v>
      </c>
      <c r="R239" s="77">
        <f t="shared" si="45"/>
        <v>78.515999999999991</v>
      </c>
      <c r="S239" s="10">
        <f t="shared" si="41"/>
        <v>0</v>
      </c>
      <c r="T239" s="79">
        <f t="shared" si="46"/>
        <v>0</v>
      </c>
      <c r="U239" s="99">
        <f t="shared" si="47"/>
        <v>0</v>
      </c>
      <c r="V239" s="99">
        <f t="shared" si="48"/>
        <v>0</v>
      </c>
    </row>
    <row r="240" spans="1:22" x14ac:dyDescent="0.25">
      <c r="A240" s="24">
        <f>'[3]08-2021'!A246</f>
        <v>44418.791666666097</v>
      </c>
      <c r="B240" s="33">
        <v>102.545</v>
      </c>
      <c r="C240" s="34">
        <v>4074.7281200000002</v>
      </c>
      <c r="D240" s="33">
        <v>9.5839999999999996</v>
      </c>
      <c r="E240" s="34">
        <v>415.59100000000001</v>
      </c>
      <c r="F240" s="27">
        <f t="shared" si="42"/>
        <v>92.960999999999999</v>
      </c>
      <c r="G240" s="27">
        <f t="shared" si="42"/>
        <v>3659.1371200000003</v>
      </c>
      <c r="H240" s="28">
        <f>'[3]08-2021'!P246</f>
        <v>0</v>
      </c>
      <c r="I240" s="76">
        <f t="shared" si="43"/>
        <v>92.960999999999999</v>
      </c>
      <c r="J240" s="77">
        <f t="shared" si="39"/>
        <v>39.362067103408961</v>
      </c>
      <c r="K240" s="93">
        <v>4.17</v>
      </c>
      <c r="L240" s="77">
        <f t="shared" si="40"/>
        <v>78.515999999999991</v>
      </c>
      <c r="M240" s="77">
        <f t="shared" si="50"/>
        <v>54.891579029033224</v>
      </c>
      <c r="N240" s="77">
        <f t="shared" si="50"/>
        <v>24.779587643721861</v>
      </c>
      <c r="O240" s="77">
        <f t="shared" si="50"/>
        <v>20.838412173000798</v>
      </c>
      <c r="P240" s="77">
        <f t="shared" si="50"/>
        <v>33.00825719663063</v>
      </c>
      <c r="Q240" s="77">
        <f t="shared" si="50"/>
        <v>31.669049356028033</v>
      </c>
      <c r="R240" s="77">
        <f t="shared" si="45"/>
        <v>78.515999999999991</v>
      </c>
      <c r="S240" s="10">
        <f t="shared" si="41"/>
        <v>0</v>
      </c>
      <c r="T240" s="79">
        <f t="shared" si="46"/>
        <v>0</v>
      </c>
      <c r="U240" s="99">
        <f t="shared" si="47"/>
        <v>0</v>
      </c>
      <c r="V240" s="99">
        <f t="shared" si="48"/>
        <v>0</v>
      </c>
    </row>
    <row r="241" spans="1:22" x14ac:dyDescent="0.25">
      <c r="A241" s="24">
        <f>'[3]08-2021'!A247</f>
        <v>44418.833333332761</v>
      </c>
      <c r="B241" s="33">
        <v>65.022000000000006</v>
      </c>
      <c r="C241" s="34">
        <v>2627.0188440000002</v>
      </c>
      <c r="D241" s="33">
        <v>102.545</v>
      </c>
      <c r="E241" s="34">
        <v>4074.7280000000001</v>
      </c>
      <c r="F241" s="27">
        <f t="shared" si="42"/>
        <v>-37.522999999999996</v>
      </c>
      <c r="G241" s="27">
        <f t="shared" si="42"/>
        <v>-1447.7091559999999</v>
      </c>
      <c r="H241" s="28">
        <f>'[3]08-2021'!P247</f>
        <v>0</v>
      </c>
      <c r="I241" s="76">
        <f t="shared" si="43"/>
        <v>-37.522999999999996</v>
      </c>
      <c r="J241" s="77">
        <f t="shared" si="39"/>
        <v>0</v>
      </c>
      <c r="K241" s="93">
        <v>4.17</v>
      </c>
      <c r="L241" s="77">
        <f t="shared" si="40"/>
        <v>78.515999999999991</v>
      </c>
      <c r="M241" s="77">
        <f t="shared" si="50"/>
        <v>54.891579029033224</v>
      </c>
      <c r="N241" s="77">
        <f t="shared" si="50"/>
        <v>24.779587643721861</v>
      </c>
      <c r="O241" s="77">
        <f t="shared" si="50"/>
        <v>20.838412173000798</v>
      </c>
      <c r="P241" s="77">
        <f t="shared" si="50"/>
        <v>33.00825719663063</v>
      </c>
      <c r="Q241" s="77">
        <f t="shared" si="50"/>
        <v>31.669049356028033</v>
      </c>
      <c r="R241" s="77">
        <f t="shared" si="45"/>
        <v>78.515999999999991</v>
      </c>
      <c r="S241" s="10">
        <f t="shared" si="41"/>
        <v>0</v>
      </c>
      <c r="T241" s="79">
        <f t="shared" si="46"/>
        <v>0</v>
      </c>
      <c r="U241" s="99">
        <f t="shared" si="47"/>
        <v>0</v>
      </c>
      <c r="V241" s="99">
        <f t="shared" si="48"/>
        <v>0</v>
      </c>
    </row>
    <row r="242" spans="1:22" x14ac:dyDescent="0.25">
      <c r="A242" s="24">
        <f>'[3]08-2021'!A248</f>
        <v>44418.874999999425</v>
      </c>
      <c r="B242" s="33">
        <v>49.683</v>
      </c>
      <c r="C242" s="34">
        <v>2146.0571850000001</v>
      </c>
      <c r="D242" s="33">
        <v>65.022000000000006</v>
      </c>
      <c r="E242" s="34">
        <v>2627.0189999999998</v>
      </c>
      <c r="F242" s="27">
        <f t="shared" si="42"/>
        <v>-15.339000000000006</v>
      </c>
      <c r="G242" s="27">
        <f t="shared" si="42"/>
        <v>-480.96181499999966</v>
      </c>
      <c r="H242" s="28">
        <f>'[3]08-2021'!P248</f>
        <v>0</v>
      </c>
      <c r="I242" s="76">
        <f t="shared" si="43"/>
        <v>-15.339000000000006</v>
      </c>
      <c r="J242" s="77">
        <f t="shared" si="39"/>
        <v>0</v>
      </c>
      <c r="K242" s="93">
        <v>4.17</v>
      </c>
      <c r="L242" s="77">
        <f t="shared" si="40"/>
        <v>78.515999999999991</v>
      </c>
      <c r="M242" s="77">
        <f t="shared" si="50"/>
        <v>54.891579029033224</v>
      </c>
      <c r="N242" s="77">
        <f t="shared" si="50"/>
        <v>24.779587643721861</v>
      </c>
      <c r="O242" s="77">
        <f t="shared" si="50"/>
        <v>20.838412173000798</v>
      </c>
      <c r="P242" s="77">
        <f t="shared" si="50"/>
        <v>33.00825719663063</v>
      </c>
      <c r="Q242" s="77">
        <f t="shared" si="50"/>
        <v>31.669049356028033</v>
      </c>
      <c r="R242" s="77">
        <f t="shared" si="45"/>
        <v>78.515999999999991</v>
      </c>
      <c r="S242" s="10">
        <f t="shared" si="41"/>
        <v>0</v>
      </c>
      <c r="T242" s="79">
        <f t="shared" si="46"/>
        <v>0</v>
      </c>
      <c r="U242" s="99">
        <f t="shared" si="47"/>
        <v>0</v>
      </c>
      <c r="V242" s="99">
        <f t="shared" si="48"/>
        <v>0</v>
      </c>
    </row>
    <row r="243" spans="1:22" x14ac:dyDescent="0.25">
      <c r="A243" s="24">
        <f>'[3]08-2021'!A249</f>
        <v>44418.916666666089</v>
      </c>
      <c r="B243" s="33">
        <v>73.006</v>
      </c>
      <c r="C243" s="34">
        <v>2717.4293320000002</v>
      </c>
      <c r="D243" s="33">
        <v>49.683</v>
      </c>
      <c r="E243" s="34">
        <v>2146.0569999999998</v>
      </c>
      <c r="F243" s="27">
        <f t="shared" si="42"/>
        <v>23.323</v>
      </c>
      <c r="G243" s="27">
        <f t="shared" si="42"/>
        <v>571.37233200000037</v>
      </c>
      <c r="H243" s="28">
        <f>'[3]08-2021'!P249</f>
        <v>0</v>
      </c>
      <c r="I243" s="76">
        <f t="shared" si="43"/>
        <v>23.323</v>
      </c>
      <c r="J243" s="77">
        <f t="shared" si="39"/>
        <v>24.498234875444854</v>
      </c>
      <c r="K243" s="93">
        <v>4.17</v>
      </c>
      <c r="L243" s="77">
        <f t="shared" si="40"/>
        <v>78.515999999999991</v>
      </c>
      <c r="M243" s="77">
        <f t="shared" si="50"/>
        <v>54.891579029033224</v>
      </c>
      <c r="N243" s="77">
        <f t="shared" si="50"/>
        <v>24.779587643721861</v>
      </c>
      <c r="O243" s="77">
        <f t="shared" si="50"/>
        <v>20.838412173000798</v>
      </c>
      <c r="P243" s="77">
        <f t="shared" si="50"/>
        <v>33.00825719663063</v>
      </c>
      <c r="Q243" s="77">
        <f t="shared" si="50"/>
        <v>31.669049356028033</v>
      </c>
      <c r="R243" s="77">
        <f t="shared" si="45"/>
        <v>78.515999999999991</v>
      </c>
      <c r="S243" s="10">
        <f t="shared" si="41"/>
        <v>0</v>
      </c>
      <c r="T243" s="79">
        <f t="shared" si="46"/>
        <v>0</v>
      </c>
      <c r="U243" s="99">
        <f t="shared" si="47"/>
        <v>0</v>
      </c>
      <c r="V243" s="99">
        <f t="shared" si="48"/>
        <v>0</v>
      </c>
    </row>
    <row r="244" spans="1:22" x14ac:dyDescent="0.25">
      <c r="A244" s="24">
        <f>'[3]08-2021'!A250</f>
        <v>44418.958333332754</v>
      </c>
      <c r="B244" s="33">
        <v>0</v>
      </c>
      <c r="C244" s="34">
        <v>0</v>
      </c>
      <c r="D244" s="33">
        <v>73.006</v>
      </c>
      <c r="E244" s="34">
        <v>2717.4290000000001</v>
      </c>
      <c r="F244" s="27">
        <f t="shared" si="42"/>
        <v>-73.006</v>
      </c>
      <c r="G244" s="27">
        <f t="shared" si="42"/>
        <v>-2717.4290000000001</v>
      </c>
      <c r="H244" s="28">
        <f>'[3]08-2021'!P250</f>
        <v>0</v>
      </c>
      <c r="I244" s="76">
        <f t="shared" si="43"/>
        <v>-73.006</v>
      </c>
      <c r="J244" s="77">
        <f t="shared" si="39"/>
        <v>0</v>
      </c>
      <c r="K244" s="93">
        <v>4.17</v>
      </c>
      <c r="L244" s="77">
        <f t="shared" si="40"/>
        <v>78.515999999999991</v>
      </c>
      <c r="M244" s="77">
        <f t="shared" si="50"/>
        <v>54.891579029033224</v>
      </c>
      <c r="N244" s="77">
        <f t="shared" si="50"/>
        <v>24.779587643721861</v>
      </c>
      <c r="O244" s="77">
        <f t="shared" si="50"/>
        <v>20.838412173000798</v>
      </c>
      <c r="P244" s="77">
        <f t="shared" si="50"/>
        <v>33.00825719663063</v>
      </c>
      <c r="Q244" s="77">
        <f t="shared" si="50"/>
        <v>31.669049356028033</v>
      </c>
      <c r="R244" s="77">
        <f t="shared" si="45"/>
        <v>78.515999999999991</v>
      </c>
      <c r="S244" s="10">
        <f t="shared" si="41"/>
        <v>0</v>
      </c>
      <c r="T244" s="79">
        <f t="shared" si="46"/>
        <v>0</v>
      </c>
      <c r="U244" s="99">
        <f t="shared" si="47"/>
        <v>0</v>
      </c>
      <c r="V244" s="99">
        <f t="shared" si="48"/>
        <v>0</v>
      </c>
    </row>
    <row r="245" spans="1:22" x14ac:dyDescent="0.25">
      <c r="A245" s="24">
        <f>'[3]08-2021'!A251</f>
        <v>44418.999999999418</v>
      </c>
      <c r="B245" s="33">
        <v>2.222</v>
      </c>
      <c r="C245" s="34">
        <v>35.909742000000001</v>
      </c>
      <c r="D245" s="33">
        <v>0</v>
      </c>
      <c r="E245" s="34">
        <v>0</v>
      </c>
      <c r="F245" s="27">
        <f t="shared" si="42"/>
        <v>2.222</v>
      </c>
      <c r="G245" s="27">
        <f t="shared" si="42"/>
        <v>35.909742000000001</v>
      </c>
      <c r="H245" s="28">
        <f>'[3]08-2021'!P251</f>
        <v>0</v>
      </c>
      <c r="I245" s="76">
        <f t="shared" si="43"/>
        <v>2.222</v>
      </c>
      <c r="J245" s="77">
        <f t="shared" si="39"/>
        <v>16.161000000000001</v>
      </c>
      <c r="K245" s="93">
        <v>4.17</v>
      </c>
      <c r="L245" s="77">
        <f t="shared" si="40"/>
        <v>78.515999999999991</v>
      </c>
      <c r="M245" s="77">
        <f t="shared" si="50"/>
        <v>54.891579029033224</v>
      </c>
      <c r="N245" s="77">
        <f t="shared" si="50"/>
        <v>24.779587643721861</v>
      </c>
      <c r="O245" s="77">
        <f t="shared" si="50"/>
        <v>20.838412173000798</v>
      </c>
      <c r="P245" s="77">
        <f t="shared" si="50"/>
        <v>33.00825719663063</v>
      </c>
      <c r="Q245" s="77">
        <f t="shared" si="50"/>
        <v>31.669049356028033</v>
      </c>
      <c r="R245" s="77">
        <f t="shared" si="45"/>
        <v>78.515999999999991</v>
      </c>
      <c r="S245" s="10">
        <f t="shared" si="41"/>
        <v>0</v>
      </c>
      <c r="T245" s="79">
        <f t="shared" si="46"/>
        <v>0</v>
      </c>
      <c r="U245" s="99">
        <f t="shared" si="47"/>
        <v>0</v>
      </c>
      <c r="V245" s="99">
        <f t="shared" si="48"/>
        <v>0</v>
      </c>
    </row>
    <row r="246" spans="1:22" x14ac:dyDescent="0.25">
      <c r="A246" s="24">
        <f>'[3]08-2021'!A252</f>
        <v>44419.041666666082</v>
      </c>
      <c r="B246" s="33">
        <v>0</v>
      </c>
      <c r="C246" s="34">
        <v>0</v>
      </c>
      <c r="D246" s="33">
        <v>0</v>
      </c>
      <c r="E246" s="34">
        <v>0</v>
      </c>
      <c r="F246" s="27">
        <f t="shared" si="42"/>
        <v>0</v>
      </c>
      <c r="G246" s="27">
        <f t="shared" si="42"/>
        <v>0</v>
      </c>
      <c r="H246" s="28">
        <f>'[3]08-2021'!P252</f>
        <v>0</v>
      </c>
      <c r="I246" s="76">
        <f t="shared" si="43"/>
        <v>0</v>
      </c>
      <c r="J246" s="77">
        <f t="shared" si="39"/>
        <v>0</v>
      </c>
      <c r="K246" s="93">
        <v>4.21</v>
      </c>
      <c r="L246" s="77">
        <f t="shared" si="40"/>
        <v>78.948000000000008</v>
      </c>
      <c r="M246" s="77">
        <f t="shared" si="50"/>
        <v>54.891579029033224</v>
      </c>
      <c r="N246" s="77">
        <f t="shared" si="50"/>
        <v>24.779587643721861</v>
      </c>
      <c r="O246" s="77">
        <f t="shared" si="50"/>
        <v>20.838412173000798</v>
      </c>
      <c r="P246" s="77">
        <f t="shared" si="50"/>
        <v>33.00825719663063</v>
      </c>
      <c r="Q246" s="77">
        <f t="shared" si="50"/>
        <v>31.669049356028033</v>
      </c>
      <c r="R246" s="77">
        <f t="shared" si="45"/>
        <v>78.948000000000008</v>
      </c>
      <c r="S246" s="10">
        <f t="shared" si="41"/>
        <v>0</v>
      </c>
      <c r="T246" s="79">
        <f t="shared" si="46"/>
        <v>0</v>
      </c>
      <c r="U246" s="99">
        <f t="shared" si="47"/>
        <v>0</v>
      </c>
      <c r="V246" s="99">
        <f t="shared" si="48"/>
        <v>0</v>
      </c>
    </row>
    <row r="247" spans="1:22" x14ac:dyDescent="0.25">
      <c r="A247" s="24">
        <f>'[3]08-2021'!A253</f>
        <v>44419.083333332746</v>
      </c>
      <c r="B247" s="33">
        <v>0</v>
      </c>
      <c r="C247" s="34">
        <v>0</v>
      </c>
      <c r="D247" s="33">
        <v>0</v>
      </c>
      <c r="E247" s="34">
        <v>0</v>
      </c>
      <c r="F247" s="27">
        <f t="shared" si="42"/>
        <v>0</v>
      </c>
      <c r="G247" s="27">
        <f t="shared" si="42"/>
        <v>0</v>
      </c>
      <c r="H247" s="28">
        <f>'[3]08-2021'!P253</f>
        <v>0</v>
      </c>
      <c r="I247" s="76">
        <f t="shared" si="43"/>
        <v>0</v>
      </c>
      <c r="J247" s="77">
        <f t="shared" si="39"/>
        <v>0</v>
      </c>
      <c r="K247" s="93">
        <v>4.21</v>
      </c>
      <c r="L247" s="77">
        <f t="shared" si="40"/>
        <v>78.948000000000008</v>
      </c>
      <c r="M247" s="77">
        <f t="shared" ref="M247:Q262" si="51">IF(M244=0,0,M$5/M$3)</f>
        <v>54.891579029033224</v>
      </c>
      <c r="N247" s="77">
        <f t="shared" si="51"/>
        <v>24.779587643721861</v>
      </c>
      <c r="O247" s="77">
        <f t="shared" si="51"/>
        <v>20.838412173000798</v>
      </c>
      <c r="P247" s="77">
        <f t="shared" si="51"/>
        <v>33.00825719663063</v>
      </c>
      <c r="Q247" s="77">
        <f t="shared" si="51"/>
        <v>31.669049356028033</v>
      </c>
      <c r="R247" s="77">
        <f t="shared" si="45"/>
        <v>78.948000000000008</v>
      </c>
      <c r="S247" s="10">
        <f t="shared" si="41"/>
        <v>0</v>
      </c>
      <c r="T247" s="79">
        <f t="shared" si="46"/>
        <v>0</v>
      </c>
      <c r="U247" s="99">
        <f t="shared" si="47"/>
        <v>0</v>
      </c>
      <c r="V247" s="99">
        <f t="shared" si="48"/>
        <v>0</v>
      </c>
    </row>
    <row r="248" spans="1:22" x14ac:dyDescent="0.25">
      <c r="A248" s="24">
        <f>'[3]08-2021'!A254</f>
        <v>44419.124999999411</v>
      </c>
      <c r="B248" s="33">
        <v>0</v>
      </c>
      <c r="C248" s="34">
        <v>0</v>
      </c>
      <c r="D248" s="33">
        <v>0</v>
      </c>
      <c r="E248" s="34">
        <v>0</v>
      </c>
      <c r="F248" s="27">
        <f t="shared" si="42"/>
        <v>0</v>
      </c>
      <c r="G248" s="27">
        <f t="shared" si="42"/>
        <v>0</v>
      </c>
      <c r="H248" s="28">
        <f>'[3]08-2021'!P254</f>
        <v>0</v>
      </c>
      <c r="I248" s="76">
        <f t="shared" si="43"/>
        <v>0</v>
      </c>
      <c r="J248" s="77">
        <f t="shared" si="39"/>
        <v>0</v>
      </c>
      <c r="K248" s="93">
        <v>4.21</v>
      </c>
      <c r="L248" s="77">
        <f t="shared" si="40"/>
        <v>78.948000000000008</v>
      </c>
      <c r="M248" s="77">
        <f t="shared" si="51"/>
        <v>54.891579029033224</v>
      </c>
      <c r="N248" s="77">
        <f t="shared" si="51"/>
        <v>24.779587643721861</v>
      </c>
      <c r="O248" s="77">
        <f t="shared" si="51"/>
        <v>20.838412173000798</v>
      </c>
      <c r="P248" s="77">
        <f t="shared" si="51"/>
        <v>33.00825719663063</v>
      </c>
      <c r="Q248" s="77">
        <f t="shared" si="51"/>
        <v>31.669049356028033</v>
      </c>
      <c r="R248" s="77">
        <f t="shared" si="45"/>
        <v>78.948000000000008</v>
      </c>
      <c r="S248" s="10">
        <f t="shared" si="41"/>
        <v>0</v>
      </c>
      <c r="T248" s="79">
        <f t="shared" si="46"/>
        <v>0</v>
      </c>
      <c r="U248" s="99">
        <f t="shared" si="47"/>
        <v>0</v>
      </c>
      <c r="V248" s="99">
        <f t="shared" si="48"/>
        <v>0</v>
      </c>
    </row>
    <row r="249" spans="1:22" x14ac:dyDescent="0.25">
      <c r="A249" s="24">
        <f>'[3]08-2021'!A255</f>
        <v>44419.166666666075</v>
      </c>
      <c r="B249" s="33">
        <v>0</v>
      </c>
      <c r="C249" s="34">
        <v>0</v>
      </c>
      <c r="D249" s="33">
        <v>0</v>
      </c>
      <c r="E249" s="34">
        <v>0</v>
      </c>
      <c r="F249" s="27">
        <f t="shared" si="42"/>
        <v>0</v>
      </c>
      <c r="G249" s="27">
        <f t="shared" si="42"/>
        <v>0</v>
      </c>
      <c r="H249" s="28">
        <f>'[3]08-2021'!P255</f>
        <v>0</v>
      </c>
      <c r="I249" s="76">
        <f t="shared" si="43"/>
        <v>0</v>
      </c>
      <c r="J249" s="77">
        <f t="shared" si="39"/>
        <v>0</v>
      </c>
      <c r="K249" s="93">
        <v>4.21</v>
      </c>
      <c r="L249" s="77">
        <f t="shared" si="40"/>
        <v>78.948000000000008</v>
      </c>
      <c r="M249" s="77">
        <f t="shared" si="51"/>
        <v>54.891579029033224</v>
      </c>
      <c r="N249" s="77">
        <f t="shared" si="51"/>
        <v>24.779587643721861</v>
      </c>
      <c r="O249" s="77">
        <f t="shared" si="51"/>
        <v>20.838412173000798</v>
      </c>
      <c r="P249" s="77">
        <f t="shared" si="51"/>
        <v>33.00825719663063</v>
      </c>
      <c r="Q249" s="77">
        <f t="shared" si="51"/>
        <v>31.669049356028033</v>
      </c>
      <c r="R249" s="77">
        <f t="shared" si="45"/>
        <v>78.948000000000008</v>
      </c>
      <c r="S249" s="10">
        <f t="shared" si="41"/>
        <v>0</v>
      </c>
      <c r="T249" s="79">
        <f t="shared" si="46"/>
        <v>0</v>
      </c>
      <c r="U249" s="99">
        <f t="shared" si="47"/>
        <v>0</v>
      </c>
      <c r="V249" s="99">
        <f t="shared" si="48"/>
        <v>0</v>
      </c>
    </row>
    <row r="250" spans="1:22" x14ac:dyDescent="0.25">
      <c r="A250" s="24">
        <f>'[3]08-2021'!A256</f>
        <v>44419.208333332739</v>
      </c>
      <c r="B250" s="33">
        <v>8.4290000000000003</v>
      </c>
      <c r="C250" s="34">
        <v>222.711038</v>
      </c>
      <c r="D250" s="33">
        <v>0</v>
      </c>
      <c r="E250" s="34">
        <v>0</v>
      </c>
      <c r="F250" s="27">
        <f t="shared" si="42"/>
        <v>8.4290000000000003</v>
      </c>
      <c r="G250" s="27">
        <f t="shared" si="42"/>
        <v>222.711038</v>
      </c>
      <c r="H250" s="28">
        <f>'[3]08-2021'!P256</f>
        <v>0</v>
      </c>
      <c r="I250" s="76">
        <f t="shared" si="43"/>
        <v>8.4290000000000003</v>
      </c>
      <c r="J250" s="77">
        <f t="shared" si="39"/>
        <v>26.422000000000001</v>
      </c>
      <c r="K250" s="93">
        <v>4.21</v>
      </c>
      <c r="L250" s="77">
        <f t="shared" si="40"/>
        <v>78.948000000000008</v>
      </c>
      <c r="M250" s="77">
        <f t="shared" si="51"/>
        <v>54.891579029033224</v>
      </c>
      <c r="N250" s="77">
        <f t="shared" si="51"/>
        <v>24.779587643721861</v>
      </c>
      <c r="O250" s="77">
        <f t="shared" si="51"/>
        <v>20.838412173000798</v>
      </c>
      <c r="P250" s="77">
        <f t="shared" si="51"/>
        <v>33.00825719663063</v>
      </c>
      <c r="Q250" s="77">
        <f t="shared" si="51"/>
        <v>31.669049356028033</v>
      </c>
      <c r="R250" s="77">
        <f t="shared" si="45"/>
        <v>78.948000000000008</v>
      </c>
      <c r="S250" s="10">
        <f t="shared" si="41"/>
        <v>0</v>
      </c>
      <c r="T250" s="79">
        <f t="shared" si="46"/>
        <v>0</v>
      </c>
      <c r="U250" s="99">
        <f t="shared" si="47"/>
        <v>0</v>
      </c>
      <c r="V250" s="99">
        <f t="shared" si="48"/>
        <v>0</v>
      </c>
    </row>
    <row r="251" spans="1:22" x14ac:dyDescent="0.25">
      <c r="A251" s="24">
        <f>'[3]08-2021'!A257</f>
        <v>44419.249999999403</v>
      </c>
      <c r="B251" s="33">
        <v>130.059</v>
      </c>
      <c r="C251" s="34">
        <v>3257.4577140000001</v>
      </c>
      <c r="D251" s="33">
        <v>8.4290000000000003</v>
      </c>
      <c r="E251" s="34">
        <v>222.71100000000001</v>
      </c>
      <c r="F251" s="27">
        <f t="shared" si="42"/>
        <v>121.63</v>
      </c>
      <c r="G251" s="27">
        <f t="shared" si="42"/>
        <v>3034.7467139999999</v>
      </c>
      <c r="H251" s="28">
        <f>'[3]08-2021'!P257</f>
        <v>0</v>
      </c>
      <c r="I251" s="76">
        <f t="shared" si="43"/>
        <v>121.63</v>
      </c>
      <c r="J251" s="77">
        <f t="shared" si="39"/>
        <v>24.950643048589985</v>
      </c>
      <c r="K251" s="93">
        <v>4.21</v>
      </c>
      <c r="L251" s="77">
        <f t="shared" si="40"/>
        <v>78.948000000000008</v>
      </c>
      <c r="M251" s="77">
        <f t="shared" si="51"/>
        <v>54.891579029033224</v>
      </c>
      <c r="N251" s="77">
        <f t="shared" si="51"/>
        <v>24.779587643721861</v>
      </c>
      <c r="O251" s="77">
        <f t="shared" si="51"/>
        <v>20.838412173000798</v>
      </c>
      <c r="P251" s="77">
        <f t="shared" si="51"/>
        <v>33.00825719663063</v>
      </c>
      <c r="Q251" s="77">
        <f t="shared" si="51"/>
        <v>31.669049356028033</v>
      </c>
      <c r="R251" s="77">
        <f t="shared" si="45"/>
        <v>78.948000000000008</v>
      </c>
      <c r="S251" s="10">
        <f t="shared" si="41"/>
        <v>0</v>
      </c>
      <c r="T251" s="79">
        <f t="shared" si="46"/>
        <v>0</v>
      </c>
      <c r="U251" s="99">
        <f t="shared" si="47"/>
        <v>0</v>
      </c>
      <c r="V251" s="99">
        <f t="shared" si="48"/>
        <v>0</v>
      </c>
    </row>
    <row r="252" spans="1:22" x14ac:dyDescent="0.25">
      <c r="A252" s="24">
        <f>'[3]08-2021'!A258</f>
        <v>44419.291666666068</v>
      </c>
      <c r="B252" s="33">
        <v>225.60499999999999</v>
      </c>
      <c r="C252" s="34">
        <v>6037.4154049999997</v>
      </c>
      <c r="D252" s="33">
        <v>0</v>
      </c>
      <c r="E252" s="34">
        <v>0</v>
      </c>
      <c r="F252" s="27">
        <f t="shared" si="42"/>
        <v>225.60499999999999</v>
      </c>
      <c r="G252" s="27">
        <f t="shared" si="42"/>
        <v>6037.4154049999997</v>
      </c>
      <c r="H252" s="28">
        <f>'[3]08-2021'!P258</f>
        <v>0</v>
      </c>
      <c r="I252" s="76">
        <f t="shared" si="43"/>
        <v>225.60499999999999</v>
      </c>
      <c r="J252" s="77">
        <f t="shared" si="39"/>
        <v>26.760999999999999</v>
      </c>
      <c r="K252" s="93">
        <v>4.21</v>
      </c>
      <c r="L252" s="77">
        <f t="shared" si="40"/>
        <v>78.948000000000008</v>
      </c>
      <c r="M252" s="77">
        <f t="shared" si="51"/>
        <v>54.891579029033224</v>
      </c>
      <c r="N252" s="77">
        <f t="shared" si="51"/>
        <v>24.779587643721861</v>
      </c>
      <c r="O252" s="77">
        <f t="shared" si="51"/>
        <v>20.838412173000798</v>
      </c>
      <c r="P252" s="77">
        <f t="shared" si="51"/>
        <v>33.00825719663063</v>
      </c>
      <c r="Q252" s="77">
        <f t="shared" si="51"/>
        <v>31.669049356028033</v>
      </c>
      <c r="R252" s="77">
        <f t="shared" si="45"/>
        <v>78.948000000000008</v>
      </c>
      <c r="S252" s="10">
        <f t="shared" si="41"/>
        <v>0</v>
      </c>
      <c r="T252" s="79">
        <f t="shared" si="46"/>
        <v>0</v>
      </c>
      <c r="U252" s="99">
        <f t="shared" si="47"/>
        <v>0</v>
      </c>
      <c r="V252" s="99">
        <f t="shared" si="48"/>
        <v>0</v>
      </c>
    </row>
    <row r="253" spans="1:22" x14ac:dyDescent="0.25">
      <c r="A253" s="24">
        <f>'[3]08-2021'!A259</f>
        <v>44419.333333332732</v>
      </c>
      <c r="B253" s="33">
        <v>193.34</v>
      </c>
      <c r="C253" s="34">
        <v>5745.4847799999998</v>
      </c>
      <c r="D253" s="33">
        <v>225.60499999999999</v>
      </c>
      <c r="E253" s="34">
        <v>6037.415</v>
      </c>
      <c r="F253" s="27">
        <f t="shared" si="42"/>
        <v>-32.264999999999986</v>
      </c>
      <c r="G253" s="27">
        <f t="shared" si="42"/>
        <v>-291.93022000000019</v>
      </c>
      <c r="H253" s="28">
        <f>'[3]08-2021'!P259</f>
        <v>0</v>
      </c>
      <c r="I253" s="76">
        <f t="shared" si="43"/>
        <v>-32.264999999999986</v>
      </c>
      <c r="J253" s="77">
        <f t="shared" si="39"/>
        <v>0</v>
      </c>
      <c r="K253" s="93">
        <v>4.21</v>
      </c>
      <c r="L253" s="77">
        <f t="shared" si="40"/>
        <v>78.948000000000008</v>
      </c>
      <c r="M253" s="77">
        <f t="shared" si="51"/>
        <v>54.891579029033224</v>
      </c>
      <c r="N253" s="77">
        <f t="shared" si="51"/>
        <v>24.779587643721861</v>
      </c>
      <c r="O253" s="77">
        <f t="shared" si="51"/>
        <v>20.838412173000798</v>
      </c>
      <c r="P253" s="77">
        <f t="shared" si="51"/>
        <v>33.00825719663063</v>
      </c>
      <c r="Q253" s="77">
        <f t="shared" si="51"/>
        <v>31.669049356028033</v>
      </c>
      <c r="R253" s="77">
        <f t="shared" si="45"/>
        <v>78.948000000000008</v>
      </c>
      <c r="S253" s="10">
        <f t="shared" si="41"/>
        <v>0</v>
      </c>
      <c r="T253" s="79">
        <f t="shared" si="46"/>
        <v>0</v>
      </c>
      <c r="U253" s="99">
        <f t="shared" si="47"/>
        <v>0</v>
      </c>
      <c r="V253" s="99">
        <f t="shared" si="48"/>
        <v>0</v>
      </c>
    </row>
    <row r="254" spans="1:22" x14ac:dyDescent="0.25">
      <c r="A254" s="24">
        <f>'[3]08-2021'!A260</f>
        <v>44419.374999999396</v>
      </c>
      <c r="B254" s="33">
        <v>247.88800000000001</v>
      </c>
      <c r="C254" s="34">
        <v>8085.3628959999996</v>
      </c>
      <c r="D254" s="33">
        <v>193.34</v>
      </c>
      <c r="E254" s="34">
        <v>5745.4849999999997</v>
      </c>
      <c r="F254" s="27">
        <f t="shared" si="42"/>
        <v>54.548000000000002</v>
      </c>
      <c r="G254" s="27">
        <f t="shared" si="42"/>
        <v>2339.877896</v>
      </c>
      <c r="H254" s="28">
        <f>'[3]08-2021'!P260</f>
        <v>0</v>
      </c>
      <c r="I254" s="76">
        <f t="shared" si="43"/>
        <v>54.548000000000002</v>
      </c>
      <c r="J254" s="77">
        <f t="shared" si="39"/>
        <v>42.895759624550855</v>
      </c>
      <c r="K254" s="93">
        <v>4.21</v>
      </c>
      <c r="L254" s="77">
        <f t="shared" si="40"/>
        <v>78.948000000000008</v>
      </c>
      <c r="M254" s="77">
        <f t="shared" si="51"/>
        <v>54.891579029033224</v>
      </c>
      <c r="N254" s="77">
        <f t="shared" si="51"/>
        <v>24.779587643721861</v>
      </c>
      <c r="O254" s="77">
        <f t="shared" si="51"/>
        <v>20.838412173000798</v>
      </c>
      <c r="P254" s="77">
        <f t="shared" si="51"/>
        <v>33.00825719663063</v>
      </c>
      <c r="Q254" s="77">
        <f t="shared" si="51"/>
        <v>31.669049356028033</v>
      </c>
      <c r="R254" s="77">
        <f t="shared" si="45"/>
        <v>78.948000000000008</v>
      </c>
      <c r="S254" s="10">
        <f t="shared" si="41"/>
        <v>0</v>
      </c>
      <c r="T254" s="79">
        <f t="shared" si="46"/>
        <v>0</v>
      </c>
      <c r="U254" s="99">
        <f t="shared" si="47"/>
        <v>0</v>
      </c>
      <c r="V254" s="99">
        <f t="shared" si="48"/>
        <v>0</v>
      </c>
    </row>
    <row r="255" spans="1:22" x14ac:dyDescent="0.25">
      <c r="A255" s="24">
        <f>'[3]08-2021'!A261</f>
        <v>44419.41666666606</v>
      </c>
      <c r="B255" s="33">
        <v>303.91399999999999</v>
      </c>
      <c r="C255" s="34">
        <v>10452.818116</v>
      </c>
      <c r="D255" s="33">
        <v>247.88800000000001</v>
      </c>
      <c r="E255" s="34">
        <v>8085.3630000000003</v>
      </c>
      <c r="F255" s="27">
        <f t="shared" si="42"/>
        <v>56.025999999999982</v>
      </c>
      <c r="G255" s="27">
        <f t="shared" si="42"/>
        <v>2367.4551160000001</v>
      </c>
      <c r="H255" s="28">
        <f>'[3]08-2021'!P261</f>
        <v>0</v>
      </c>
      <c r="I255" s="76">
        <f t="shared" si="43"/>
        <v>56.025999999999982</v>
      </c>
      <c r="J255" s="77">
        <f t="shared" si="39"/>
        <v>42.256365187591491</v>
      </c>
      <c r="K255" s="93">
        <v>4.21</v>
      </c>
      <c r="L255" s="77">
        <f t="shared" si="40"/>
        <v>78.948000000000008</v>
      </c>
      <c r="M255" s="77">
        <f t="shared" si="51"/>
        <v>54.891579029033224</v>
      </c>
      <c r="N255" s="77">
        <f t="shared" si="51"/>
        <v>24.779587643721861</v>
      </c>
      <c r="O255" s="77">
        <f t="shared" si="51"/>
        <v>20.838412173000798</v>
      </c>
      <c r="P255" s="77">
        <f t="shared" si="51"/>
        <v>33.00825719663063</v>
      </c>
      <c r="Q255" s="77">
        <f t="shared" si="51"/>
        <v>31.669049356028033</v>
      </c>
      <c r="R255" s="77">
        <f t="shared" si="45"/>
        <v>78.948000000000008</v>
      </c>
      <c r="S255" s="10">
        <f t="shared" si="41"/>
        <v>0</v>
      </c>
      <c r="T255" s="79">
        <f t="shared" si="46"/>
        <v>0</v>
      </c>
      <c r="U255" s="99">
        <f t="shared" si="47"/>
        <v>0</v>
      </c>
      <c r="V255" s="99">
        <f t="shared" si="48"/>
        <v>0</v>
      </c>
    </row>
    <row r="256" spans="1:22" x14ac:dyDescent="0.25">
      <c r="A256" s="24">
        <f>'[3]08-2021'!A262</f>
        <v>44419.458333332725</v>
      </c>
      <c r="B256" s="33">
        <v>326.113</v>
      </c>
      <c r="C256" s="34">
        <v>12243.586472000001</v>
      </c>
      <c r="D256" s="33">
        <v>303.91399999999999</v>
      </c>
      <c r="E256" s="34">
        <v>10452.817999999999</v>
      </c>
      <c r="F256" s="27">
        <f t="shared" si="42"/>
        <v>22.199000000000012</v>
      </c>
      <c r="G256" s="27">
        <f t="shared" si="42"/>
        <v>1790.7684720000016</v>
      </c>
      <c r="H256" s="28">
        <f>'[3]08-2021'!P262</f>
        <v>0</v>
      </c>
      <c r="I256" s="76">
        <f t="shared" si="43"/>
        <v>22.199000000000012</v>
      </c>
      <c r="J256" s="77">
        <f t="shared" si="39"/>
        <v>80.668880219829745</v>
      </c>
      <c r="K256" s="93">
        <v>4.21</v>
      </c>
      <c r="L256" s="77">
        <f t="shared" si="40"/>
        <v>78.948000000000008</v>
      </c>
      <c r="M256" s="77">
        <f t="shared" si="51"/>
        <v>54.891579029033224</v>
      </c>
      <c r="N256" s="77">
        <f t="shared" si="51"/>
        <v>24.779587643721861</v>
      </c>
      <c r="O256" s="77">
        <f t="shared" si="51"/>
        <v>20.838412173000798</v>
      </c>
      <c r="P256" s="77">
        <f t="shared" si="51"/>
        <v>33.00825719663063</v>
      </c>
      <c r="Q256" s="77">
        <f t="shared" si="51"/>
        <v>31.669049356028033</v>
      </c>
      <c r="R256" s="77">
        <f t="shared" si="45"/>
        <v>78.948000000000008</v>
      </c>
      <c r="S256" s="10">
        <f t="shared" si="41"/>
        <v>1.7208802198297377</v>
      </c>
      <c r="T256" s="79">
        <f t="shared" si="46"/>
        <v>38.201820000000367</v>
      </c>
      <c r="U256" s="99">
        <f t="shared" si="47"/>
        <v>1</v>
      </c>
      <c r="V256" s="99">
        <f t="shared" si="48"/>
        <v>1</v>
      </c>
    </row>
    <row r="257" spans="1:22" x14ac:dyDescent="0.25">
      <c r="A257" s="24">
        <f>'[3]08-2021'!A263</f>
        <v>44419.499999999389</v>
      </c>
      <c r="B257" s="33">
        <v>281.70499999999998</v>
      </c>
      <c r="C257" s="34">
        <v>10365.335475</v>
      </c>
      <c r="D257" s="33">
        <v>326.113</v>
      </c>
      <c r="E257" s="34">
        <v>12243.585999999999</v>
      </c>
      <c r="F257" s="27">
        <f t="shared" si="42"/>
        <v>-44.408000000000015</v>
      </c>
      <c r="G257" s="27">
        <f t="shared" si="42"/>
        <v>-1878.2505249999995</v>
      </c>
      <c r="H257" s="28">
        <f>'[3]08-2021'!P263</f>
        <v>0</v>
      </c>
      <c r="I257" s="76">
        <f t="shared" si="43"/>
        <v>-44.408000000000015</v>
      </c>
      <c r="J257" s="77">
        <f t="shared" si="39"/>
        <v>0</v>
      </c>
      <c r="K257" s="93">
        <v>4.21</v>
      </c>
      <c r="L257" s="77">
        <f t="shared" si="40"/>
        <v>78.948000000000008</v>
      </c>
      <c r="M257" s="77">
        <f t="shared" si="51"/>
        <v>54.891579029033224</v>
      </c>
      <c r="N257" s="77">
        <f t="shared" si="51"/>
        <v>24.779587643721861</v>
      </c>
      <c r="O257" s="77">
        <f t="shared" si="51"/>
        <v>20.838412173000798</v>
      </c>
      <c r="P257" s="77">
        <f t="shared" si="51"/>
        <v>33.00825719663063</v>
      </c>
      <c r="Q257" s="77">
        <f t="shared" si="51"/>
        <v>31.669049356028033</v>
      </c>
      <c r="R257" s="77">
        <f t="shared" si="45"/>
        <v>78.948000000000008</v>
      </c>
      <c r="S257" s="10">
        <f t="shared" si="41"/>
        <v>0</v>
      </c>
      <c r="T257" s="79">
        <f t="shared" si="46"/>
        <v>0</v>
      </c>
      <c r="U257" s="99">
        <f t="shared" si="47"/>
        <v>0</v>
      </c>
      <c r="V257" s="99">
        <f t="shared" si="48"/>
        <v>0</v>
      </c>
    </row>
    <row r="258" spans="1:22" x14ac:dyDescent="0.25">
      <c r="A258" s="24">
        <f>'[3]08-2021'!A264</f>
        <v>44419.541666666053</v>
      </c>
      <c r="B258" s="33">
        <v>216.846</v>
      </c>
      <c r="C258" s="34">
        <v>8674.2736920000007</v>
      </c>
      <c r="D258" s="33">
        <v>281.70499999999998</v>
      </c>
      <c r="E258" s="34">
        <v>10365.334999999999</v>
      </c>
      <c r="F258" s="27">
        <f t="shared" si="42"/>
        <v>-64.85899999999998</v>
      </c>
      <c r="G258" s="27">
        <f t="shared" si="42"/>
        <v>-1691.0613079999985</v>
      </c>
      <c r="H258" s="28">
        <f>'[3]08-2021'!P264</f>
        <v>0</v>
      </c>
      <c r="I258" s="76">
        <f t="shared" si="43"/>
        <v>-64.85899999999998</v>
      </c>
      <c r="J258" s="77">
        <f t="shared" si="39"/>
        <v>0</v>
      </c>
      <c r="K258" s="93">
        <v>4.21</v>
      </c>
      <c r="L258" s="77">
        <f t="shared" si="40"/>
        <v>78.948000000000008</v>
      </c>
      <c r="M258" s="77">
        <f t="shared" si="51"/>
        <v>54.891579029033224</v>
      </c>
      <c r="N258" s="77">
        <f t="shared" si="51"/>
        <v>24.779587643721861</v>
      </c>
      <c r="O258" s="77">
        <f t="shared" si="51"/>
        <v>20.838412173000798</v>
      </c>
      <c r="P258" s="77">
        <f t="shared" si="51"/>
        <v>33.00825719663063</v>
      </c>
      <c r="Q258" s="77">
        <f t="shared" si="51"/>
        <v>31.669049356028033</v>
      </c>
      <c r="R258" s="77">
        <f t="shared" si="45"/>
        <v>78.948000000000008</v>
      </c>
      <c r="S258" s="10">
        <f t="shared" si="41"/>
        <v>0</v>
      </c>
      <c r="T258" s="79">
        <f t="shared" si="46"/>
        <v>0</v>
      </c>
      <c r="U258" s="99">
        <f t="shared" si="47"/>
        <v>0</v>
      </c>
      <c r="V258" s="99">
        <f t="shared" si="48"/>
        <v>0</v>
      </c>
    </row>
    <row r="259" spans="1:22" x14ac:dyDescent="0.25">
      <c r="A259" s="24">
        <f>'[3]08-2021'!A265</f>
        <v>44419.583333332717</v>
      </c>
      <c r="B259" s="33">
        <v>173.893</v>
      </c>
      <c r="C259" s="34">
        <v>7334.1111680000004</v>
      </c>
      <c r="D259" s="33">
        <v>216.846</v>
      </c>
      <c r="E259" s="34">
        <v>8674.2739999999994</v>
      </c>
      <c r="F259" s="27">
        <f t="shared" si="42"/>
        <v>-42.953000000000003</v>
      </c>
      <c r="G259" s="27">
        <f t="shared" si="42"/>
        <v>-1340.1628319999991</v>
      </c>
      <c r="H259" s="28">
        <f>'[3]08-2021'!P265</f>
        <v>0</v>
      </c>
      <c r="I259" s="76">
        <f t="shared" si="43"/>
        <v>-42.953000000000003</v>
      </c>
      <c r="J259" s="77">
        <f t="shared" si="39"/>
        <v>0</v>
      </c>
      <c r="K259" s="93">
        <v>4.21</v>
      </c>
      <c r="L259" s="77">
        <f t="shared" si="40"/>
        <v>78.948000000000008</v>
      </c>
      <c r="M259" s="77">
        <f t="shared" si="51"/>
        <v>54.891579029033224</v>
      </c>
      <c r="N259" s="77">
        <f t="shared" si="51"/>
        <v>24.779587643721861</v>
      </c>
      <c r="O259" s="77">
        <f t="shared" si="51"/>
        <v>20.838412173000798</v>
      </c>
      <c r="P259" s="77">
        <f t="shared" si="51"/>
        <v>33.00825719663063</v>
      </c>
      <c r="Q259" s="77">
        <f t="shared" si="51"/>
        <v>31.669049356028033</v>
      </c>
      <c r="R259" s="77">
        <f t="shared" si="45"/>
        <v>78.948000000000008</v>
      </c>
      <c r="S259" s="10">
        <f t="shared" si="41"/>
        <v>0</v>
      </c>
      <c r="T259" s="79">
        <f t="shared" si="46"/>
        <v>0</v>
      </c>
      <c r="U259" s="99">
        <f t="shared" si="47"/>
        <v>0</v>
      </c>
      <c r="V259" s="99">
        <f t="shared" si="48"/>
        <v>0</v>
      </c>
    </row>
    <row r="260" spans="1:22" x14ac:dyDescent="0.25">
      <c r="A260" s="24">
        <f>'[3]08-2021'!A266</f>
        <v>44419.624999999382</v>
      </c>
      <c r="B260" s="33">
        <v>108.69</v>
      </c>
      <c r="C260" s="34">
        <v>5371.0250400000004</v>
      </c>
      <c r="D260" s="33">
        <v>173.893</v>
      </c>
      <c r="E260" s="34">
        <v>7334.1109999999999</v>
      </c>
      <c r="F260" s="27">
        <f t="shared" si="42"/>
        <v>-65.203000000000003</v>
      </c>
      <c r="G260" s="27">
        <f t="shared" si="42"/>
        <v>-1963.0859599999994</v>
      </c>
      <c r="H260" s="28">
        <f>'[3]08-2021'!P266</f>
        <v>0</v>
      </c>
      <c r="I260" s="76">
        <f t="shared" si="43"/>
        <v>-65.203000000000003</v>
      </c>
      <c r="J260" s="77">
        <f t="shared" si="39"/>
        <v>0</v>
      </c>
      <c r="K260" s="93">
        <v>4.21</v>
      </c>
      <c r="L260" s="77">
        <f t="shared" si="40"/>
        <v>78.948000000000008</v>
      </c>
      <c r="M260" s="77">
        <f t="shared" si="51"/>
        <v>54.891579029033224</v>
      </c>
      <c r="N260" s="77">
        <f t="shared" si="51"/>
        <v>24.779587643721861</v>
      </c>
      <c r="O260" s="77">
        <f t="shared" si="51"/>
        <v>20.838412173000798</v>
      </c>
      <c r="P260" s="77">
        <f t="shared" si="51"/>
        <v>33.00825719663063</v>
      </c>
      <c r="Q260" s="77">
        <f t="shared" si="51"/>
        <v>31.669049356028033</v>
      </c>
      <c r="R260" s="77">
        <f t="shared" si="45"/>
        <v>78.948000000000008</v>
      </c>
      <c r="S260" s="10">
        <f t="shared" si="41"/>
        <v>0</v>
      </c>
      <c r="T260" s="79">
        <f t="shared" si="46"/>
        <v>0</v>
      </c>
      <c r="U260" s="99">
        <f t="shared" si="47"/>
        <v>0</v>
      </c>
      <c r="V260" s="99">
        <f t="shared" si="48"/>
        <v>0</v>
      </c>
    </row>
    <row r="261" spans="1:22" x14ac:dyDescent="0.25">
      <c r="A261" s="24">
        <f>'[3]08-2021'!A267</f>
        <v>44419.666666666046</v>
      </c>
      <c r="B261" s="33">
        <v>76.051000000000002</v>
      </c>
      <c r="C261" s="34">
        <v>4957.3844349999999</v>
      </c>
      <c r="D261" s="33">
        <v>108.69</v>
      </c>
      <c r="E261" s="34">
        <v>5371.0249999999996</v>
      </c>
      <c r="F261" s="27">
        <f t="shared" si="42"/>
        <v>-32.638999999999996</v>
      </c>
      <c r="G261" s="27">
        <f t="shared" si="42"/>
        <v>-413.6405649999997</v>
      </c>
      <c r="H261" s="28">
        <f>'[3]08-2021'!P267</f>
        <v>0</v>
      </c>
      <c r="I261" s="76">
        <f t="shared" si="43"/>
        <v>-32.638999999999996</v>
      </c>
      <c r="J261" s="77">
        <f t="shared" si="39"/>
        <v>0</v>
      </c>
      <c r="K261" s="93">
        <v>4.21</v>
      </c>
      <c r="L261" s="77">
        <f t="shared" si="40"/>
        <v>78.948000000000008</v>
      </c>
      <c r="M261" s="77">
        <f t="shared" si="51"/>
        <v>54.891579029033224</v>
      </c>
      <c r="N261" s="77">
        <f t="shared" si="51"/>
        <v>24.779587643721861</v>
      </c>
      <c r="O261" s="77">
        <f t="shared" si="51"/>
        <v>20.838412173000798</v>
      </c>
      <c r="P261" s="77">
        <f t="shared" si="51"/>
        <v>33.00825719663063</v>
      </c>
      <c r="Q261" s="77">
        <f t="shared" si="51"/>
        <v>31.669049356028033</v>
      </c>
      <c r="R261" s="77">
        <f t="shared" si="45"/>
        <v>78.948000000000008</v>
      </c>
      <c r="S261" s="10">
        <f t="shared" si="41"/>
        <v>0</v>
      </c>
      <c r="T261" s="79">
        <f t="shared" si="46"/>
        <v>0</v>
      </c>
      <c r="U261" s="99">
        <f t="shared" si="47"/>
        <v>0</v>
      </c>
      <c r="V261" s="99">
        <f t="shared" si="48"/>
        <v>0</v>
      </c>
    </row>
    <row r="262" spans="1:22" x14ac:dyDescent="0.25">
      <c r="A262" s="24">
        <f>'[3]08-2021'!A268</f>
        <v>44419.70833333271</v>
      </c>
      <c r="B262" s="33">
        <v>80.813000000000002</v>
      </c>
      <c r="C262" s="34">
        <v>4190.6389280000003</v>
      </c>
      <c r="D262" s="33">
        <v>76.051000000000002</v>
      </c>
      <c r="E262" s="34">
        <v>4957.384</v>
      </c>
      <c r="F262" s="27">
        <f t="shared" si="42"/>
        <v>4.7620000000000005</v>
      </c>
      <c r="G262" s="27">
        <f t="shared" si="42"/>
        <v>-766.74507199999971</v>
      </c>
      <c r="H262" s="28">
        <f>'[3]08-2021'!P268</f>
        <v>0</v>
      </c>
      <c r="I262" s="76">
        <f t="shared" si="43"/>
        <v>4.7620000000000005</v>
      </c>
      <c r="J262" s="77">
        <f t="shared" ref="J262:J325" si="52">IF(F262&gt;0,G262/F262,0)</f>
        <v>-161.01324485510281</v>
      </c>
      <c r="K262" s="93">
        <v>4.21</v>
      </c>
      <c r="L262" s="77">
        <f t="shared" ref="L262:L325" si="53">IF(AND(MONTH($A$2)&gt;5,MONTH($A$2)&lt;9),(K262*10800)/1000,(K262*10400)/1000)+33.48</f>
        <v>78.948000000000008</v>
      </c>
      <c r="M262" s="77">
        <f t="shared" si="51"/>
        <v>54.891579029033224</v>
      </c>
      <c r="N262" s="77">
        <f t="shared" si="51"/>
        <v>24.779587643721861</v>
      </c>
      <c r="O262" s="77">
        <f t="shared" si="51"/>
        <v>20.838412173000798</v>
      </c>
      <c r="P262" s="77">
        <f t="shared" si="51"/>
        <v>33.00825719663063</v>
      </c>
      <c r="Q262" s="77">
        <f t="shared" si="51"/>
        <v>31.669049356028033</v>
      </c>
      <c r="R262" s="77">
        <f t="shared" si="45"/>
        <v>78.948000000000008</v>
      </c>
      <c r="S262" s="10">
        <f t="shared" ref="S262:S325" si="54">IF(J262&gt;R262,J262-R262,0)</f>
        <v>0</v>
      </c>
      <c r="T262" s="79">
        <f t="shared" si="46"/>
        <v>0</v>
      </c>
      <c r="U262" s="99">
        <f t="shared" si="47"/>
        <v>0</v>
      </c>
      <c r="V262" s="99">
        <f t="shared" si="48"/>
        <v>0</v>
      </c>
    </row>
    <row r="263" spans="1:22" x14ac:dyDescent="0.25">
      <c r="A263" s="24">
        <f>'[3]08-2021'!A269</f>
        <v>44419.749999999374</v>
      </c>
      <c r="B263" s="33">
        <v>109.21299999999999</v>
      </c>
      <c r="C263" s="34">
        <v>4879.309201</v>
      </c>
      <c r="D263" s="33">
        <v>80.813000000000002</v>
      </c>
      <c r="E263" s="34">
        <v>4190.6390000000001</v>
      </c>
      <c r="F263" s="27">
        <f t="shared" ref="F263:G326" si="55">B263-D263</f>
        <v>28.399999999999991</v>
      </c>
      <c r="G263" s="27">
        <f t="shared" si="55"/>
        <v>688.67020099999991</v>
      </c>
      <c r="H263" s="28">
        <f>'[3]08-2021'!P269</f>
        <v>0</v>
      </c>
      <c r="I263" s="76">
        <f t="shared" ref="I263:I326" si="56">F263-H263</f>
        <v>28.399999999999991</v>
      </c>
      <c r="J263" s="77">
        <f t="shared" si="52"/>
        <v>24.248950739436623</v>
      </c>
      <c r="K263" s="93">
        <v>4.21</v>
      </c>
      <c r="L263" s="77">
        <f t="shared" si="53"/>
        <v>78.948000000000008</v>
      </c>
      <c r="M263" s="77">
        <f t="shared" ref="M263:Q278" si="57">IF(M260=0,0,M$5/M$3)</f>
        <v>54.891579029033224</v>
      </c>
      <c r="N263" s="77">
        <f t="shared" si="57"/>
        <v>24.779587643721861</v>
      </c>
      <c r="O263" s="77">
        <f t="shared" si="57"/>
        <v>20.838412173000798</v>
      </c>
      <c r="P263" s="77">
        <f t="shared" si="57"/>
        <v>33.00825719663063</v>
      </c>
      <c r="Q263" s="77">
        <f t="shared" si="57"/>
        <v>31.669049356028033</v>
      </c>
      <c r="R263" s="77">
        <f t="shared" ref="R263:R326" si="58">MAX(L263:Q263)</f>
        <v>78.948000000000008</v>
      </c>
      <c r="S263" s="10">
        <f t="shared" si="54"/>
        <v>0</v>
      </c>
      <c r="T263" s="79">
        <f t="shared" ref="T263:T326" si="59">IF(S263&lt;&gt;" ",S263*I263,0)</f>
        <v>0</v>
      </c>
      <c r="U263" s="99">
        <f t="shared" si="47"/>
        <v>0</v>
      </c>
      <c r="V263" s="99">
        <f t="shared" si="48"/>
        <v>0</v>
      </c>
    </row>
    <row r="264" spans="1:22" x14ac:dyDescent="0.25">
      <c r="A264" s="24">
        <f>'[3]08-2021'!A270</f>
        <v>44419.791666666039</v>
      </c>
      <c r="B264" s="33">
        <v>126.229</v>
      </c>
      <c r="C264" s="34">
        <v>5381.1422700000003</v>
      </c>
      <c r="D264" s="33">
        <v>109.21299999999999</v>
      </c>
      <c r="E264" s="34">
        <v>4879.3090000000002</v>
      </c>
      <c r="F264" s="27">
        <f t="shared" si="55"/>
        <v>17.016000000000005</v>
      </c>
      <c r="G264" s="27">
        <f t="shared" si="55"/>
        <v>501.83327000000008</v>
      </c>
      <c r="H264" s="28">
        <f>'[3]08-2021'!P270</f>
        <v>0</v>
      </c>
      <c r="I264" s="76">
        <f t="shared" si="56"/>
        <v>17.016000000000005</v>
      </c>
      <c r="J264" s="77">
        <f t="shared" si="52"/>
        <v>29.491847085096374</v>
      </c>
      <c r="K264" s="93">
        <v>4.21</v>
      </c>
      <c r="L264" s="77">
        <f t="shared" si="53"/>
        <v>78.948000000000008</v>
      </c>
      <c r="M264" s="77">
        <f t="shared" si="57"/>
        <v>54.891579029033224</v>
      </c>
      <c r="N264" s="77">
        <f t="shared" si="57"/>
        <v>24.779587643721861</v>
      </c>
      <c r="O264" s="77">
        <f t="shared" si="57"/>
        <v>20.838412173000798</v>
      </c>
      <c r="P264" s="77">
        <f t="shared" si="57"/>
        <v>33.00825719663063</v>
      </c>
      <c r="Q264" s="77">
        <f t="shared" si="57"/>
        <v>31.669049356028033</v>
      </c>
      <c r="R264" s="77">
        <f t="shared" si="58"/>
        <v>78.948000000000008</v>
      </c>
      <c r="S264" s="10">
        <f t="shared" si="54"/>
        <v>0</v>
      </c>
      <c r="T264" s="79">
        <f t="shared" si="59"/>
        <v>0</v>
      </c>
      <c r="U264" s="99">
        <f t="shared" ref="U264:U327" si="60">IF(T264=0,0,1)</f>
        <v>0</v>
      </c>
      <c r="V264" s="99">
        <f t="shared" ref="V264:V327" si="61">IF(U264=0,0,V263+1)</f>
        <v>0</v>
      </c>
    </row>
    <row r="265" spans="1:22" x14ac:dyDescent="0.25">
      <c r="A265" s="24">
        <f>'[3]08-2021'!A271</f>
        <v>44419.833333332703</v>
      </c>
      <c r="B265" s="33">
        <v>117.28</v>
      </c>
      <c r="C265" s="34">
        <v>4905.3532800000003</v>
      </c>
      <c r="D265" s="33">
        <v>126.229</v>
      </c>
      <c r="E265" s="34">
        <v>5381.1419999999998</v>
      </c>
      <c r="F265" s="27">
        <f t="shared" si="55"/>
        <v>-8.9489999999999981</v>
      </c>
      <c r="G265" s="27">
        <f t="shared" si="55"/>
        <v>-475.78871999999956</v>
      </c>
      <c r="H265" s="28">
        <f>'[3]08-2021'!P271</f>
        <v>0</v>
      </c>
      <c r="I265" s="76">
        <f t="shared" si="56"/>
        <v>-8.9489999999999981</v>
      </c>
      <c r="J265" s="77">
        <f t="shared" si="52"/>
        <v>0</v>
      </c>
      <c r="K265" s="93">
        <v>4.21</v>
      </c>
      <c r="L265" s="77">
        <f t="shared" si="53"/>
        <v>78.948000000000008</v>
      </c>
      <c r="M265" s="77">
        <f t="shared" si="57"/>
        <v>54.891579029033224</v>
      </c>
      <c r="N265" s="77">
        <f t="shared" si="57"/>
        <v>24.779587643721861</v>
      </c>
      <c r="O265" s="77">
        <f t="shared" si="57"/>
        <v>20.838412173000798</v>
      </c>
      <c r="P265" s="77">
        <f t="shared" si="57"/>
        <v>33.00825719663063</v>
      </c>
      <c r="Q265" s="77">
        <f t="shared" si="57"/>
        <v>31.669049356028033</v>
      </c>
      <c r="R265" s="77">
        <f t="shared" si="58"/>
        <v>78.948000000000008</v>
      </c>
      <c r="S265" s="10">
        <f t="shared" si="54"/>
        <v>0</v>
      </c>
      <c r="T265" s="79">
        <f t="shared" si="59"/>
        <v>0</v>
      </c>
      <c r="U265" s="99">
        <f t="shared" si="60"/>
        <v>0</v>
      </c>
      <c r="V265" s="99">
        <f t="shared" si="61"/>
        <v>0</v>
      </c>
    </row>
    <row r="266" spans="1:22" x14ac:dyDescent="0.25">
      <c r="A266" s="24">
        <f>'[3]08-2021'!A272</f>
        <v>44419.874999999367</v>
      </c>
      <c r="B266" s="33">
        <v>161.00299999999999</v>
      </c>
      <c r="C266" s="34">
        <v>6024.8932629999999</v>
      </c>
      <c r="D266" s="33">
        <v>117.28</v>
      </c>
      <c r="E266" s="34">
        <v>4905.3530000000001</v>
      </c>
      <c r="F266" s="27">
        <f t="shared" si="55"/>
        <v>43.722999999999985</v>
      </c>
      <c r="G266" s="27">
        <f t="shared" si="55"/>
        <v>1119.5402629999999</v>
      </c>
      <c r="H266" s="28">
        <f>'[3]08-2021'!P272</f>
        <v>0</v>
      </c>
      <c r="I266" s="76">
        <f t="shared" si="56"/>
        <v>43.722999999999985</v>
      </c>
      <c r="J266" s="77">
        <f t="shared" si="52"/>
        <v>25.605293849918812</v>
      </c>
      <c r="K266" s="93">
        <v>4.21</v>
      </c>
      <c r="L266" s="77">
        <f t="shared" si="53"/>
        <v>78.948000000000008</v>
      </c>
      <c r="M266" s="77">
        <f t="shared" si="57"/>
        <v>54.891579029033224</v>
      </c>
      <c r="N266" s="77">
        <f t="shared" si="57"/>
        <v>24.779587643721861</v>
      </c>
      <c r="O266" s="77">
        <f t="shared" si="57"/>
        <v>20.838412173000798</v>
      </c>
      <c r="P266" s="77">
        <f t="shared" si="57"/>
        <v>33.00825719663063</v>
      </c>
      <c r="Q266" s="77">
        <f t="shared" si="57"/>
        <v>31.669049356028033</v>
      </c>
      <c r="R266" s="77">
        <f t="shared" si="58"/>
        <v>78.948000000000008</v>
      </c>
      <c r="S266" s="10">
        <f t="shared" si="54"/>
        <v>0</v>
      </c>
      <c r="T266" s="79">
        <f t="shared" si="59"/>
        <v>0</v>
      </c>
      <c r="U266" s="99">
        <f t="shared" si="60"/>
        <v>0</v>
      </c>
      <c r="V266" s="99">
        <f t="shared" si="61"/>
        <v>0</v>
      </c>
    </row>
    <row r="267" spans="1:22" x14ac:dyDescent="0.25">
      <c r="A267" s="24">
        <f>'[3]08-2021'!A273</f>
        <v>44419.916666666031</v>
      </c>
      <c r="B267" s="33">
        <v>193.76599999999999</v>
      </c>
      <c r="C267" s="34">
        <v>7124.3882880000001</v>
      </c>
      <c r="D267" s="33">
        <v>161.00299999999999</v>
      </c>
      <c r="E267" s="34">
        <v>6024.893</v>
      </c>
      <c r="F267" s="27">
        <f t="shared" si="55"/>
        <v>32.763000000000005</v>
      </c>
      <c r="G267" s="27">
        <f t="shared" si="55"/>
        <v>1099.4952880000001</v>
      </c>
      <c r="H267" s="28">
        <f>'[3]08-2021'!P273</f>
        <v>0</v>
      </c>
      <c r="I267" s="76">
        <f t="shared" si="56"/>
        <v>32.763000000000005</v>
      </c>
      <c r="J267" s="77">
        <f t="shared" si="52"/>
        <v>33.559054054878978</v>
      </c>
      <c r="K267" s="93">
        <v>4.21</v>
      </c>
      <c r="L267" s="77">
        <f t="shared" si="53"/>
        <v>78.948000000000008</v>
      </c>
      <c r="M267" s="77">
        <f t="shared" si="57"/>
        <v>54.891579029033224</v>
      </c>
      <c r="N267" s="77">
        <f t="shared" si="57"/>
        <v>24.779587643721861</v>
      </c>
      <c r="O267" s="77">
        <f t="shared" si="57"/>
        <v>20.838412173000798</v>
      </c>
      <c r="P267" s="77">
        <f t="shared" si="57"/>
        <v>33.00825719663063</v>
      </c>
      <c r="Q267" s="77">
        <f t="shared" si="57"/>
        <v>31.669049356028033</v>
      </c>
      <c r="R267" s="77">
        <f t="shared" si="58"/>
        <v>78.948000000000008</v>
      </c>
      <c r="S267" s="10">
        <f t="shared" si="54"/>
        <v>0</v>
      </c>
      <c r="T267" s="79">
        <f t="shared" si="59"/>
        <v>0</v>
      </c>
      <c r="U267" s="99">
        <f t="shared" si="60"/>
        <v>0</v>
      </c>
      <c r="V267" s="99">
        <f t="shared" si="61"/>
        <v>0</v>
      </c>
    </row>
    <row r="268" spans="1:22" x14ac:dyDescent="0.25">
      <c r="A268" s="24">
        <f>'[3]08-2021'!A274</f>
        <v>44419.958333332695</v>
      </c>
      <c r="B268" s="33">
        <v>43.41</v>
      </c>
      <c r="C268" s="34">
        <v>1314.19434</v>
      </c>
      <c r="D268" s="33">
        <v>193.76599999999999</v>
      </c>
      <c r="E268" s="34">
        <v>7124.3879999999999</v>
      </c>
      <c r="F268" s="27">
        <f t="shared" si="55"/>
        <v>-150.35599999999999</v>
      </c>
      <c r="G268" s="27">
        <f t="shared" si="55"/>
        <v>-5810.1936599999999</v>
      </c>
      <c r="H268" s="28">
        <f>'[3]08-2021'!P274</f>
        <v>0</v>
      </c>
      <c r="I268" s="76">
        <f t="shared" si="56"/>
        <v>-150.35599999999999</v>
      </c>
      <c r="J268" s="77">
        <f t="shared" si="52"/>
        <v>0</v>
      </c>
      <c r="K268" s="93">
        <v>4.21</v>
      </c>
      <c r="L268" s="77">
        <f t="shared" si="53"/>
        <v>78.948000000000008</v>
      </c>
      <c r="M268" s="77">
        <f t="shared" si="57"/>
        <v>54.891579029033224</v>
      </c>
      <c r="N268" s="77">
        <f t="shared" si="57"/>
        <v>24.779587643721861</v>
      </c>
      <c r="O268" s="77">
        <f t="shared" si="57"/>
        <v>20.838412173000798</v>
      </c>
      <c r="P268" s="77">
        <f t="shared" si="57"/>
        <v>33.00825719663063</v>
      </c>
      <c r="Q268" s="77">
        <f t="shared" si="57"/>
        <v>31.669049356028033</v>
      </c>
      <c r="R268" s="77">
        <f t="shared" si="58"/>
        <v>78.948000000000008</v>
      </c>
      <c r="S268" s="10">
        <f t="shared" si="54"/>
        <v>0</v>
      </c>
      <c r="T268" s="79">
        <f t="shared" si="59"/>
        <v>0</v>
      </c>
      <c r="U268" s="99">
        <f t="shared" si="60"/>
        <v>0</v>
      </c>
      <c r="V268" s="99">
        <f t="shared" si="61"/>
        <v>0</v>
      </c>
    </row>
    <row r="269" spans="1:22" x14ac:dyDescent="0.25">
      <c r="A269" s="24">
        <f>'[3]08-2021'!A275</f>
        <v>44419.99999999936</v>
      </c>
      <c r="B269" s="33">
        <v>0</v>
      </c>
      <c r="C269" s="34">
        <v>0</v>
      </c>
      <c r="D269" s="33">
        <v>43.41</v>
      </c>
      <c r="E269" s="34">
        <v>1314.194</v>
      </c>
      <c r="F269" s="27">
        <f t="shared" si="55"/>
        <v>-43.41</v>
      </c>
      <c r="G269" s="27">
        <f t="shared" si="55"/>
        <v>-1314.194</v>
      </c>
      <c r="H269" s="28">
        <f>'[3]08-2021'!P275</f>
        <v>0</v>
      </c>
      <c r="I269" s="76">
        <f t="shared" si="56"/>
        <v>-43.41</v>
      </c>
      <c r="J269" s="77">
        <f t="shared" si="52"/>
        <v>0</v>
      </c>
      <c r="K269" s="93">
        <v>4.21</v>
      </c>
      <c r="L269" s="77">
        <f t="shared" si="53"/>
        <v>78.948000000000008</v>
      </c>
      <c r="M269" s="77">
        <f t="shared" si="57"/>
        <v>54.891579029033224</v>
      </c>
      <c r="N269" s="77">
        <f t="shared" si="57"/>
        <v>24.779587643721861</v>
      </c>
      <c r="O269" s="77">
        <f t="shared" si="57"/>
        <v>20.838412173000798</v>
      </c>
      <c r="P269" s="77">
        <f t="shared" si="57"/>
        <v>33.00825719663063</v>
      </c>
      <c r="Q269" s="77">
        <f t="shared" si="57"/>
        <v>31.669049356028033</v>
      </c>
      <c r="R269" s="77">
        <f t="shared" si="58"/>
        <v>78.948000000000008</v>
      </c>
      <c r="S269" s="10">
        <f t="shared" si="54"/>
        <v>0</v>
      </c>
      <c r="T269" s="79">
        <f t="shared" si="59"/>
        <v>0</v>
      </c>
      <c r="U269" s="99">
        <f t="shared" si="60"/>
        <v>0</v>
      </c>
      <c r="V269" s="99">
        <f t="shared" si="61"/>
        <v>0</v>
      </c>
    </row>
    <row r="270" spans="1:22" x14ac:dyDescent="0.25">
      <c r="A270" s="24">
        <f>'[3]08-2021'!A276</f>
        <v>44420.041666666024</v>
      </c>
      <c r="B270" s="33">
        <v>79.084999999999994</v>
      </c>
      <c r="C270" s="34">
        <v>2126.6747350000001</v>
      </c>
      <c r="D270" s="33">
        <v>0</v>
      </c>
      <c r="E270" s="34">
        <v>0</v>
      </c>
      <c r="F270" s="27">
        <f t="shared" si="55"/>
        <v>79.084999999999994</v>
      </c>
      <c r="G270" s="27">
        <f t="shared" si="55"/>
        <v>2126.6747350000001</v>
      </c>
      <c r="H270" s="28">
        <f>'[3]08-2021'!P276</f>
        <v>0</v>
      </c>
      <c r="I270" s="76">
        <f t="shared" si="56"/>
        <v>79.084999999999994</v>
      </c>
      <c r="J270" s="77">
        <f t="shared" si="52"/>
        <v>26.891000000000002</v>
      </c>
      <c r="K270" s="93">
        <v>4.16</v>
      </c>
      <c r="L270" s="77">
        <f t="shared" si="53"/>
        <v>78.407999999999987</v>
      </c>
      <c r="M270" s="77">
        <f t="shared" si="57"/>
        <v>54.891579029033224</v>
      </c>
      <c r="N270" s="77">
        <f t="shared" si="57"/>
        <v>24.779587643721861</v>
      </c>
      <c r="O270" s="77">
        <f t="shared" si="57"/>
        <v>20.838412173000798</v>
      </c>
      <c r="P270" s="77">
        <f t="shared" si="57"/>
        <v>33.00825719663063</v>
      </c>
      <c r="Q270" s="77">
        <f t="shared" si="57"/>
        <v>31.669049356028033</v>
      </c>
      <c r="R270" s="77">
        <f t="shared" si="58"/>
        <v>78.407999999999987</v>
      </c>
      <c r="S270" s="10">
        <f t="shared" si="54"/>
        <v>0</v>
      </c>
      <c r="T270" s="79">
        <f t="shared" si="59"/>
        <v>0</v>
      </c>
      <c r="U270" s="99">
        <f t="shared" si="60"/>
        <v>0</v>
      </c>
      <c r="V270" s="99">
        <f t="shared" si="61"/>
        <v>0</v>
      </c>
    </row>
    <row r="271" spans="1:22" x14ac:dyDescent="0.25">
      <c r="A271" s="24">
        <f>'[3]08-2021'!A277</f>
        <v>44420.083333332688</v>
      </c>
      <c r="B271" s="33">
        <v>158.327</v>
      </c>
      <c r="C271" s="34">
        <v>4059.0292989999998</v>
      </c>
      <c r="D271" s="33">
        <v>79.084999999999994</v>
      </c>
      <c r="E271" s="34">
        <v>2126.6750000000002</v>
      </c>
      <c r="F271" s="27">
        <f t="shared" si="55"/>
        <v>79.242000000000004</v>
      </c>
      <c r="G271" s="27">
        <f t="shared" si="55"/>
        <v>1932.3542989999996</v>
      </c>
      <c r="H271" s="28">
        <f>'[3]08-2021'!P277</f>
        <v>0</v>
      </c>
      <c r="I271" s="76">
        <f t="shared" si="56"/>
        <v>79.242000000000004</v>
      </c>
      <c r="J271" s="77">
        <f t="shared" si="52"/>
        <v>24.385481171600912</v>
      </c>
      <c r="K271" s="93">
        <v>4.16</v>
      </c>
      <c r="L271" s="77">
        <f t="shared" si="53"/>
        <v>78.407999999999987</v>
      </c>
      <c r="M271" s="77">
        <f t="shared" si="57"/>
        <v>54.891579029033224</v>
      </c>
      <c r="N271" s="77">
        <f t="shared" si="57"/>
        <v>24.779587643721861</v>
      </c>
      <c r="O271" s="77">
        <f t="shared" si="57"/>
        <v>20.838412173000798</v>
      </c>
      <c r="P271" s="77">
        <f t="shared" si="57"/>
        <v>33.00825719663063</v>
      </c>
      <c r="Q271" s="77">
        <f t="shared" si="57"/>
        <v>31.669049356028033</v>
      </c>
      <c r="R271" s="77">
        <f t="shared" si="58"/>
        <v>78.407999999999987</v>
      </c>
      <c r="S271" s="10">
        <f t="shared" si="54"/>
        <v>0</v>
      </c>
      <c r="T271" s="79">
        <f t="shared" si="59"/>
        <v>0</v>
      </c>
      <c r="U271" s="99">
        <f t="shared" si="60"/>
        <v>0</v>
      </c>
      <c r="V271" s="99">
        <f t="shared" si="61"/>
        <v>0</v>
      </c>
    </row>
    <row r="272" spans="1:22" x14ac:dyDescent="0.25">
      <c r="A272" s="24">
        <f>'[3]08-2021'!A278</f>
        <v>44420.124999999352</v>
      </c>
      <c r="B272" s="33">
        <v>94.584000000000003</v>
      </c>
      <c r="C272" s="34">
        <v>2296.8778560000001</v>
      </c>
      <c r="D272" s="33">
        <v>158.327</v>
      </c>
      <c r="E272" s="34">
        <v>4059.029</v>
      </c>
      <c r="F272" s="27">
        <f t="shared" si="55"/>
        <v>-63.742999999999995</v>
      </c>
      <c r="G272" s="27">
        <f t="shared" si="55"/>
        <v>-1762.1511439999999</v>
      </c>
      <c r="H272" s="28">
        <f>'[3]08-2021'!P278</f>
        <v>0</v>
      </c>
      <c r="I272" s="76">
        <f t="shared" si="56"/>
        <v>-63.742999999999995</v>
      </c>
      <c r="J272" s="77">
        <f t="shared" si="52"/>
        <v>0</v>
      </c>
      <c r="K272" s="93">
        <v>4.16</v>
      </c>
      <c r="L272" s="77">
        <f t="shared" si="53"/>
        <v>78.407999999999987</v>
      </c>
      <c r="M272" s="77">
        <f t="shared" si="57"/>
        <v>54.891579029033224</v>
      </c>
      <c r="N272" s="77">
        <f t="shared" si="57"/>
        <v>24.779587643721861</v>
      </c>
      <c r="O272" s="77">
        <f t="shared" si="57"/>
        <v>20.838412173000798</v>
      </c>
      <c r="P272" s="77">
        <f t="shared" si="57"/>
        <v>33.00825719663063</v>
      </c>
      <c r="Q272" s="77">
        <f t="shared" si="57"/>
        <v>31.669049356028033</v>
      </c>
      <c r="R272" s="77">
        <f t="shared" si="58"/>
        <v>78.407999999999987</v>
      </c>
      <c r="S272" s="10">
        <f t="shared" si="54"/>
        <v>0</v>
      </c>
      <c r="T272" s="79">
        <f t="shared" si="59"/>
        <v>0</v>
      </c>
      <c r="U272" s="99">
        <f t="shared" si="60"/>
        <v>0</v>
      </c>
      <c r="V272" s="99">
        <f t="shared" si="61"/>
        <v>0</v>
      </c>
    </row>
    <row r="273" spans="1:22" x14ac:dyDescent="0.25">
      <c r="A273" s="24">
        <f>'[3]08-2021'!A279</f>
        <v>44420.166666666017</v>
      </c>
      <c r="B273" s="33">
        <v>91.097999999999999</v>
      </c>
      <c r="C273" s="34">
        <v>2074.6658520000001</v>
      </c>
      <c r="D273" s="33">
        <v>0</v>
      </c>
      <c r="E273" s="34">
        <v>0</v>
      </c>
      <c r="F273" s="27">
        <f t="shared" si="55"/>
        <v>91.097999999999999</v>
      </c>
      <c r="G273" s="27">
        <f t="shared" si="55"/>
        <v>2074.6658520000001</v>
      </c>
      <c r="H273" s="28">
        <f>'[3]08-2021'!P279</f>
        <v>0</v>
      </c>
      <c r="I273" s="76">
        <f t="shared" si="56"/>
        <v>91.097999999999999</v>
      </c>
      <c r="J273" s="77">
        <f t="shared" si="52"/>
        <v>22.774000000000001</v>
      </c>
      <c r="K273" s="93">
        <v>4.16</v>
      </c>
      <c r="L273" s="77">
        <f t="shared" si="53"/>
        <v>78.407999999999987</v>
      </c>
      <c r="M273" s="77">
        <f t="shared" si="57"/>
        <v>54.891579029033224</v>
      </c>
      <c r="N273" s="77">
        <f t="shared" si="57"/>
        <v>24.779587643721861</v>
      </c>
      <c r="O273" s="77">
        <f t="shared" si="57"/>
        <v>20.838412173000798</v>
      </c>
      <c r="P273" s="77">
        <f t="shared" si="57"/>
        <v>33.00825719663063</v>
      </c>
      <c r="Q273" s="77">
        <f t="shared" si="57"/>
        <v>31.669049356028033</v>
      </c>
      <c r="R273" s="77">
        <f t="shared" si="58"/>
        <v>78.407999999999987</v>
      </c>
      <c r="S273" s="10">
        <f t="shared" si="54"/>
        <v>0</v>
      </c>
      <c r="T273" s="79">
        <f t="shared" si="59"/>
        <v>0</v>
      </c>
      <c r="U273" s="99">
        <f t="shared" si="60"/>
        <v>0</v>
      </c>
      <c r="V273" s="99">
        <f t="shared" si="61"/>
        <v>0</v>
      </c>
    </row>
    <row r="274" spans="1:22" x14ac:dyDescent="0.25">
      <c r="A274" s="24">
        <f>'[3]08-2021'!A280</f>
        <v>44420.208333332681</v>
      </c>
      <c r="B274" s="33">
        <v>152.17699999999999</v>
      </c>
      <c r="C274" s="34">
        <v>3423.9825000000001</v>
      </c>
      <c r="D274" s="33">
        <v>0</v>
      </c>
      <c r="E274" s="34">
        <v>0</v>
      </c>
      <c r="F274" s="27">
        <f t="shared" si="55"/>
        <v>152.17699999999999</v>
      </c>
      <c r="G274" s="27">
        <f t="shared" si="55"/>
        <v>3423.9825000000001</v>
      </c>
      <c r="H274" s="28">
        <f>'[3]08-2021'!P280</f>
        <v>0</v>
      </c>
      <c r="I274" s="76">
        <f t="shared" si="56"/>
        <v>152.17699999999999</v>
      </c>
      <c r="J274" s="77">
        <f t="shared" si="52"/>
        <v>22.5</v>
      </c>
      <c r="K274" s="93">
        <v>4.16</v>
      </c>
      <c r="L274" s="77">
        <f t="shared" si="53"/>
        <v>78.407999999999987</v>
      </c>
      <c r="M274" s="77">
        <f t="shared" si="57"/>
        <v>54.891579029033224</v>
      </c>
      <c r="N274" s="77">
        <f t="shared" si="57"/>
        <v>24.779587643721861</v>
      </c>
      <c r="O274" s="77">
        <f t="shared" si="57"/>
        <v>20.838412173000798</v>
      </c>
      <c r="P274" s="77">
        <f t="shared" si="57"/>
        <v>33.00825719663063</v>
      </c>
      <c r="Q274" s="77">
        <f t="shared" si="57"/>
        <v>31.669049356028033</v>
      </c>
      <c r="R274" s="77">
        <f t="shared" si="58"/>
        <v>78.407999999999987</v>
      </c>
      <c r="S274" s="10">
        <f t="shared" si="54"/>
        <v>0</v>
      </c>
      <c r="T274" s="79">
        <f t="shared" si="59"/>
        <v>0</v>
      </c>
      <c r="U274" s="99">
        <f t="shared" si="60"/>
        <v>0</v>
      </c>
      <c r="V274" s="99">
        <f t="shared" si="61"/>
        <v>0</v>
      </c>
    </row>
    <row r="275" spans="1:22" x14ac:dyDescent="0.25">
      <c r="A275" s="24">
        <f>'[3]08-2021'!A281</f>
        <v>44420.249999999345</v>
      </c>
      <c r="B275" s="33">
        <v>239.66900000000001</v>
      </c>
      <c r="C275" s="34">
        <v>6076.807495</v>
      </c>
      <c r="D275" s="33">
        <v>0</v>
      </c>
      <c r="E275" s="34">
        <v>0</v>
      </c>
      <c r="F275" s="27">
        <f t="shared" si="55"/>
        <v>239.66900000000001</v>
      </c>
      <c r="G275" s="27">
        <f t="shared" si="55"/>
        <v>6076.807495</v>
      </c>
      <c r="H275" s="28">
        <f>'[3]08-2021'!P281</f>
        <v>0</v>
      </c>
      <c r="I275" s="76">
        <f t="shared" si="56"/>
        <v>239.66900000000001</v>
      </c>
      <c r="J275" s="77">
        <f t="shared" si="52"/>
        <v>25.355</v>
      </c>
      <c r="K275" s="93">
        <v>4.16</v>
      </c>
      <c r="L275" s="77">
        <f t="shared" si="53"/>
        <v>78.407999999999987</v>
      </c>
      <c r="M275" s="77">
        <f t="shared" si="57"/>
        <v>54.891579029033224</v>
      </c>
      <c r="N275" s="77">
        <f t="shared" si="57"/>
        <v>24.779587643721861</v>
      </c>
      <c r="O275" s="77">
        <f t="shared" si="57"/>
        <v>20.838412173000798</v>
      </c>
      <c r="P275" s="77">
        <f t="shared" si="57"/>
        <v>33.00825719663063</v>
      </c>
      <c r="Q275" s="77">
        <f t="shared" si="57"/>
        <v>31.669049356028033</v>
      </c>
      <c r="R275" s="77">
        <f t="shared" si="58"/>
        <v>78.407999999999987</v>
      </c>
      <c r="S275" s="10">
        <f t="shared" si="54"/>
        <v>0</v>
      </c>
      <c r="T275" s="79">
        <f t="shared" si="59"/>
        <v>0</v>
      </c>
      <c r="U275" s="99">
        <f t="shared" si="60"/>
        <v>0</v>
      </c>
      <c r="V275" s="99">
        <f t="shared" si="61"/>
        <v>0</v>
      </c>
    </row>
    <row r="276" spans="1:22" x14ac:dyDescent="0.25">
      <c r="A276" s="24">
        <f>'[3]08-2021'!A282</f>
        <v>44420.291666666009</v>
      </c>
      <c r="B276" s="33">
        <v>259.48</v>
      </c>
      <c r="C276" s="34">
        <v>6796.0406800000001</v>
      </c>
      <c r="D276" s="33">
        <v>0</v>
      </c>
      <c r="E276" s="34">
        <v>0</v>
      </c>
      <c r="F276" s="27">
        <f t="shared" si="55"/>
        <v>259.48</v>
      </c>
      <c r="G276" s="27">
        <f t="shared" si="55"/>
        <v>6796.0406800000001</v>
      </c>
      <c r="H276" s="28">
        <f>'[3]08-2021'!P282</f>
        <v>0</v>
      </c>
      <c r="I276" s="76">
        <f t="shared" si="56"/>
        <v>259.48</v>
      </c>
      <c r="J276" s="77">
        <f t="shared" si="52"/>
        <v>26.190999999999999</v>
      </c>
      <c r="K276" s="93">
        <v>4.16</v>
      </c>
      <c r="L276" s="77">
        <f t="shared" si="53"/>
        <v>78.407999999999987</v>
      </c>
      <c r="M276" s="77">
        <f t="shared" si="57"/>
        <v>54.891579029033224</v>
      </c>
      <c r="N276" s="77">
        <f t="shared" si="57"/>
        <v>24.779587643721861</v>
      </c>
      <c r="O276" s="77">
        <f t="shared" si="57"/>
        <v>20.838412173000798</v>
      </c>
      <c r="P276" s="77">
        <f t="shared" si="57"/>
        <v>33.00825719663063</v>
      </c>
      <c r="Q276" s="77">
        <f t="shared" si="57"/>
        <v>31.669049356028033</v>
      </c>
      <c r="R276" s="77">
        <f t="shared" si="58"/>
        <v>78.407999999999987</v>
      </c>
      <c r="S276" s="10">
        <f t="shared" si="54"/>
        <v>0</v>
      </c>
      <c r="T276" s="79">
        <f t="shared" si="59"/>
        <v>0</v>
      </c>
      <c r="U276" s="99">
        <f t="shared" si="60"/>
        <v>0</v>
      </c>
      <c r="V276" s="99">
        <f t="shared" si="61"/>
        <v>0</v>
      </c>
    </row>
    <row r="277" spans="1:22" x14ac:dyDescent="0.25">
      <c r="A277" s="24">
        <f>'[3]08-2021'!A283</f>
        <v>44420.333333332674</v>
      </c>
      <c r="B277" s="33">
        <v>365.17700000000002</v>
      </c>
      <c r="C277" s="34">
        <v>9953.2643119999993</v>
      </c>
      <c r="D277" s="33">
        <v>259.48</v>
      </c>
      <c r="E277" s="34">
        <v>6796.0410000000002</v>
      </c>
      <c r="F277" s="27">
        <f t="shared" si="55"/>
        <v>105.697</v>
      </c>
      <c r="G277" s="27">
        <f t="shared" si="55"/>
        <v>3157.2233119999992</v>
      </c>
      <c r="H277" s="28">
        <f>'[3]08-2021'!P283</f>
        <v>0</v>
      </c>
      <c r="I277" s="76">
        <f t="shared" si="56"/>
        <v>105.697</v>
      </c>
      <c r="J277" s="77">
        <f t="shared" si="52"/>
        <v>29.870510156390427</v>
      </c>
      <c r="K277" s="93">
        <v>4.16</v>
      </c>
      <c r="L277" s="77">
        <f t="shared" si="53"/>
        <v>78.407999999999987</v>
      </c>
      <c r="M277" s="77">
        <f t="shared" si="57"/>
        <v>54.891579029033224</v>
      </c>
      <c r="N277" s="77">
        <f t="shared" si="57"/>
        <v>24.779587643721861</v>
      </c>
      <c r="O277" s="77">
        <f t="shared" si="57"/>
        <v>20.838412173000798</v>
      </c>
      <c r="P277" s="77">
        <f t="shared" si="57"/>
        <v>33.00825719663063</v>
      </c>
      <c r="Q277" s="77">
        <f t="shared" si="57"/>
        <v>31.669049356028033</v>
      </c>
      <c r="R277" s="77">
        <f t="shared" si="58"/>
        <v>78.407999999999987</v>
      </c>
      <c r="S277" s="10">
        <f t="shared" si="54"/>
        <v>0</v>
      </c>
      <c r="T277" s="79">
        <f t="shared" si="59"/>
        <v>0</v>
      </c>
      <c r="U277" s="99">
        <f t="shared" si="60"/>
        <v>0</v>
      </c>
      <c r="V277" s="99">
        <f t="shared" si="61"/>
        <v>0</v>
      </c>
    </row>
    <row r="278" spans="1:22" x14ac:dyDescent="0.25">
      <c r="A278" s="24">
        <f>'[3]08-2021'!A284</f>
        <v>44420.374999999338</v>
      </c>
      <c r="B278" s="33">
        <v>364.02800000000002</v>
      </c>
      <c r="C278" s="34">
        <v>10141.092024</v>
      </c>
      <c r="D278" s="33">
        <v>365.17700000000002</v>
      </c>
      <c r="E278" s="34">
        <v>9953.2639999999992</v>
      </c>
      <c r="F278" s="27">
        <f t="shared" si="55"/>
        <v>-1.1490000000000009</v>
      </c>
      <c r="G278" s="27">
        <f t="shared" si="55"/>
        <v>187.82802400000037</v>
      </c>
      <c r="H278" s="28">
        <f>'[3]08-2021'!P284</f>
        <v>0</v>
      </c>
      <c r="I278" s="76">
        <f t="shared" si="56"/>
        <v>-1.1490000000000009</v>
      </c>
      <c r="J278" s="77">
        <f t="shared" si="52"/>
        <v>0</v>
      </c>
      <c r="K278" s="93">
        <v>4.16</v>
      </c>
      <c r="L278" s="77">
        <f t="shared" si="53"/>
        <v>78.407999999999987</v>
      </c>
      <c r="M278" s="77">
        <f t="shared" si="57"/>
        <v>54.891579029033224</v>
      </c>
      <c r="N278" s="77">
        <f t="shared" si="57"/>
        <v>24.779587643721861</v>
      </c>
      <c r="O278" s="77">
        <f t="shared" si="57"/>
        <v>20.838412173000798</v>
      </c>
      <c r="P278" s="77">
        <f t="shared" si="57"/>
        <v>33.00825719663063</v>
      </c>
      <c r="Q278" s="77">
        <f t="shared" si="57"/>
        <v>31.669049356028033</v>
      </c>
      <c r="R278" s="77">
        <f t="shared" si="58"/>
        <v>78.407999999999987</v>
      </c>
      <c r="S278" s="10">
        <f t="shared" si="54"/>
        <v>0</v>
      </c>
      <c r="T278" s="79">
        <f t="shared" si="59"/>
        <v>0</v>
      </c>
      <c r="U278" s="99">
        <f t="shared" si="60"/>
        <v>0</v>
      </c>
      <c r="V278" s="99">
        <f t="shared" si="61"/>
        <v>0</v>
      </c>
    </row>
    <row r="279" spans="1:22" x14ac:dyDescent="0.25">
      <c r="A279" s="24">
        <f>'[3]08-2021'!A285</f>
        <v>44420.416666666002</v>
      </c>
      <c r="B279" s="33">
        <v>393.947</v>
      </c>
      <c r="C279" s="34">
        <v>12837.550889</v>
      </c>
      <c r="D279" s="33">
        <v>364.02800000000002</v>
      </c>
      <c r="E279" s="34">
        <v>10141.092000000001</v>
      </c>
      <c r="F279" s="27">
        <f t="shared" si="55"/>
        <v>29.918999999999983</v>
      </c>
      <c r="G279" s="27">
        <f t="shared" si="55"/>
        <v>2696.4588889999995</v>
      </c>
      <c r="H279" s="28">
        <f>'[3]08-2021'!P285</f>
        <v>0</v>
      </c>
      <c r="I279" s="76">
        <f t="shared" si="56"/>
        <v>29.918999999999983</v>
      </c>
      <c r="J279" s="77">
        <f t="shared" si="52"/>
        <v>90.12530128012304</v>
      </c>
      <c r="K279" s="93">
        <v>4.16</v>
      </c>
      <c r="L279" s="77">
        <f t="shared" si="53"/>
        <v>78.407999999999987</v>
      </c>
      <c r="M279" s="77">
        <f t="shared" ref="M279:Q294" si="62">IF(M276=0,0,M$5/M$3)</f>
        <v>54.891579029033224</v>
      </c>
      <c r="N279" s="77">
        <f t="shared" si="62"/>
        <v>24.779587643721861</v>
      </c>
      <c r="O279" s="77">
        <f t="shared" si="62"/>
        <v>20.838412173000798</v>
      </c>
      <c r="P279" s="77">
        <f t="shared" si="62"/>
        <v>33.00825719663063</v>
      </c>
      <c r="Q279" s="77">
        <f t="shared" si="62"/>
        <v>31.669049356028033</v>
      </c>
      <c r="R279" s="77">
        <f t="shared" si="58"/>
        <v>78.407999999999987</v>
      </c>
      <c r="S279" s="10">
        <f t="shared" si="54"/>
        <v>11.717301280123053</v>
      </c>
      <c r="T279" s="79">
        <f t="shared" si="59"/>
        <v>350.5699370000014</v>
      </c>
      <c r="U279" s="99">
        <f t="shared" si="60"/>
        <v>1</v>
      </c>
      <c r="V279" s="99">
        <f t="shared" si="61"/>
        <v>1</v>
      </c>
    </row>
    <row r="280" spans="1:22" x14ac:dyDescent="0.25">
      <c r="A280" s="24">
        <f>'[3]08-2021'!A286</f>
        <v>44420.458333332666</v>
      </c>
      <c r="B280" s="33">
        <v>628.399</v>
      </c>
      <c r="C280" s="34">
        <v>21694.218677000001</v>
      </c>
      <c r="D280" s="33">
        <v>393.947</v>
      </c>
      <c r="E280" s="34">
        <v>12837.550999999999</v>
      </c>
      <c r="F280" s="27">
        <f t="shared" si="55"/>
        <v>234.452</v>
      </c>
      <c r="G280" s="27">
        <f t="shared" si="55"/>
        <v>8856.6676770000013</v>
      </c>
      <c r="H280" s="28">
        <f>'[3]08-2021'!P286</f>
        <v>0</v>
      </c>
      <c r="I280" s="76">
        <f t="shared" si="56"/>
        <v>234.452</v>
      </c>
      <c r="J280" s="77">
        <f t="shared" si="52"/>
        <v>37.776038067493566</v>
      </c>
      <c r="K280" s="93">
        <v>4.16</v>
      </c>
      <c r="L280" s="77">
        <f t="shared" si="53"/>
        <v>78.407999999999987</v>
      </c>
      <c r="M280" s="77">
        <f t="shared" si="62"/>
        <v>54.891579029033224</v>
      </c>
      <c r="N280" s="77">
        <f t="shared" si="62"/>
        <v>24.779587643721861</v>
      </c>
      <c r="O280" s="77">
        <f t="shared" si="62"/>
        <v>20.838412173000798</v>
      </c>
      <c r="P280" s="77">
        <f t="shared" si="62"/>
        <v>33.00825719663063</v>
      </c>
      <c r="Q280" s="77">
        <f t="shared" si="62"/>
        <v>31.669049356028033</v>
      </c>
      <c r="R280" s="77">
        <f t="shared" si="58"/>
        <v>78.407999999999987</v>
      </c>
      <c r="S280" s="10">
        <f t="shared" si="54"/>
        <v>0</v>
      </c>
      <c r="T280" s="79">
        <f t="shared" si="59"/>
        <v>0</v>
      </c>
      <c r="U280" s="99">
        <f t="shared" si="60"/>
        <v>0</v>
      </c>
      <c r="V280" s="99">
        <f t="shared" si="61"/>
        <v>0</v>
      </c>
    </row>
    <row r="281" spans="1:22" x14ac:dyDescent="0.25">
      <c r="A281" s="24">
        <f>'[3]08-2021'!A287</f>
        <v>44420.499999999331</v>
      </c>
      <c r="B281" s="33">
        <v>350.48200000000003</v>
      </c>
      <c r="C281" s="34">
        <v>13018.303408</v>
      </c>
      <c r="D281" s="33">
        <v>628.399</v>
      </c>
      <c r="E281" s="34">
        <v>21694.219000000001</v>
      </c>
      <c r="F281" s="27">
        <f t="shared" si="55"/>
        <v>-277.91699999999997</v>
      </c>
      <c r="G281" s="27">
        <f t="shared" si="55"/>
        <v>-8675.9155920000012</v>
      </c>
      <c r="H281" s="28">
        <f>'[3]08-2021'!P287</f>
        <v>0</v>
      </c>
      <c r="I281" s="76">
        <f t="shared" si="56"/>
        <v>-277.91699999999997</v>
      </c>
      <c r="J281" s="77">
        <f t="shared" si="52"/>
        <v>0</v>
      </c>
      <c r="K281" s="93">
        <v>4.16</v>
      </c>
      <c r="L281" s="77">
        <f t="shared" si="53"/>
        <v>78.407999999999987</v>
      </c>
      <c r="M281" s="77">
        <f t="shared" si="62"/>
        <v>54.891579029033224</v>
      </c>
      <c r="N281" s="77">
        <f t="shared" si="62"/>
        <v>24.779587643721861</v>
      </c>
      <c r="O281" s="77">
        <f t="shared" si="62"/>
        <v>20.838412173000798</v>
      </c>
      <c r="P281" s="77">
        <f t="shared" si="62"/>
        <v>33.00825719663063</v>
      </c>
      <c r="Q281" s="77">
        <f t="shared" si="62"/>
        <v>31.669049356028033</v>
      </c>
      <c r="R281" s="77">
        <f t="shared" si="58"/>
        <v>78.407999999999987</v>
      </c>
      <c r="S281" s="10">
        <f t="shared" si="54"/>
        <v>0</v>
      </c>
      <c r="T281" s="79">
        <f t="shared" si="59"/>
        <v>0</v>
      </c>
      <c r="U281" s="99">
        <f t="shared" si="60"/>
        <v>0</v>
      </c>
      <c r="V281" s="99">
        <f t="shared" si="61"/>
        <v>0</v>
      </c>
    </row>
    <row r="282" spans="1:22" x14ac:dyDescent="0.25">
      <c r="A282" s="24">
        <f>'[3]08-2021'!A288</f>
        <v>44420.541666665995</v>
      </c>
      <c r="B282" s="33">
        <v>262.904</v>
      </c>
      <c r="C282" s="34">
        <v>10965.725839999999</v>
      </c>
      <c r="D282" s="33">
        <v>350.48200000000003</v>
      </c>
      <c r="E282" s="34">
        <v>13018.303</v>
      </c>
      <c r="F282" s="27">
        <f t="shared" si="55"/>
        <v>-87.578000000000031</v>
      </c>
      <c r="G282" s="27">
        <f t="shared" si="55"/>
        <v>-2052.5771600000007</v>
      </c>
      <c r="H282" s="28">
        <f>'[3]08-2021'!P288</f>
        <v>0</v>
      </c>
      <c r="I282" s="76">
        <f t="shared" si="56"/>
        <v>-87.578000000000031</v>
      </c>
      <c r="J282" s="77">
        <f t="shared" si="52"/>
        <v>0</v>
      </c>
      <c r="K282" s="93">
        <v>4.16</v>
      </c>
      <c r="L282" s="77">
        <f t="shared" si="53"/>
        <v>78.407999999999987</v>
      </c>
      <c r="M282" s="77">
        <f t="shared" si="62"/>
        <v>54.891579029033224</v>
      </c>
      <c r="N282" s="77">
        <f t="shared" si="62"/>
        <v>24.779587643721861</v>
      </c>
      <c r="O282" s="77">
        <f t="shared" si="62"/>
        <v>20.838412173000798</v>
      </c>
      <c r="P282" s="77">
        <f t="shared" si="62"/>
        <v>33.00825719663063</v>
      </c>
      <c r="Q282" s="77">
        <f t="shared" si="62"/>
        <v>31.669049356028033</v>
      </c>
      <c r="R282" s="77">
        <f t="shared" si="58"/>
        <v>78.407999999999987</v>
      </c>
      <c r="S282" s="10">
        <f t="shared" si="54"/>
        <v>0</v>
      </c>
      <c r="T282" s="79">
        <f t="shared" si="59"/>
        <v>0</v>
      </c>
      <c r="U282" s="99">
        <f t="shared" si="60"/>
        <v>0</v>
      </c>
      <c r="V282" s="99">
        <f t="shared" si="61"/>
        <v>0</v>
      </c>
    </row>
    <row r="283" spans="1:22" x14ac:dyDescent="0.25">
      <c r="A283" s="24">
        <f>'[3]08-2021'!A289</f>
        <v>44420.583333332659</v>
      </c>
      <c r="B283" s="33">
        <v>111.54600000000001</v>
      </c>
      <c r="C283" s="34">
        <v>4734.2353320000002</v>
      </c>
      <c r="D283" s="33">
        <v>262.904</v>
      </c>
      <c r="E283" s="34">
        <v>10965.726000000001</v>
      </c>
      <c r="F283" s="27">
        <f t="shared" si="55"/>
        <v>-151.358</v>
      </c>
      <c r="G283" s="27">
        <f t="shared" si="55"/>
        <v>-6231.4906680000004</v>
      </c>
      <c r="H283" s="28">
        <f>'[3]08-2021'!P289</f>
        <v>0</v>
      </c>
      <c r="I283" s="76">
        <f t="shared" si="56"/>
        <v>-151.358</v>
      </c>
      <c r="J283" s="77">
        <f t="shared" si="52"/>
        <v>0</v>
      </c>
      <c r="K283" s="93">
        <v>4.16</v>
      </c>
      <c r="L283" s="77">
        <f t="shared" si="53"/>
        <v>78.407999999999987</v>
      </c>
      <c r="M283" s="77">
        <f t="shared" si="62"/>
        <v>54.891579029033224</v>
      </c>
      <c r="N283" s="77">
        <f t="shared" si="62"/>
        <v>24.779587643721861</v>
      </c>
      <c r="O283" s="77">
        <f t="shared" si="62"/>
        <v>20.838412173000798</v>
      </c>
      <c r="P283" s="77">
        <f t="shared" si="62"/>
        <v>33.00825719663063</v>
      </c>
      <c r="Q283" s="77">
        <f t="shared" si="62"/>
        <v>31.669049356028033</v>
      </c>
      <c r="R283" s="77">
        <f t="shared" si="58"/>
        <v>78.407999999999987</v>
      </c>
      <c r="S283" s="10">
        <f t="shared" si="54"/>
        <v>0</v>
      </c>
      <c r="T283" s="79">
        <f t="shared" si="59"/>
        <v>0</v>
      </c>
      <c r="U283" s="99">
        <f t="shared" si="60"/>
        <v>0</v>
      </c>
      <c r="V283" s="99">
        <f t="shared" si="61"/>
        <v>0</v>
      </c>
    </row>
    <row r="284" spans="1:22" x14ac:dyDescent="0.25">
      <c r="A284" s="24">
        <f>'[3]08-2021'!A290</f>
        <v>44420.624999999323</v>
      </c>
      <c r="B284" s="33">
        <v>48.436999999999998</v>
      </c>
      <c r="C284" s="34">
        <v>2623.5416679999998</v>
      </c>
      <c r="D284" s="33">
        <v>111.54600000000001</v>
      </c>
      <c r="E284" s="34">
        <v>4734.2349999999997</v>
      </c>
      <c r="F284" s="27">
        <f t="shared" si="55"/>
        <v>-63.109000000000009</v>
      </c>
      <c r="G284" s="27">
        <f t="shared" si="55"/>
        <v>-2110.6933319999998</v>
      </c>
      <c r="H284" s="28">
        <f>'[3]08-2021'!P290</f>
        <v>0</v>
      </c>
      <c r="I284" s="76">
        <f t="shared" si="56"/>
        <v>-63.109000000000009</v>
      </c>
      <c r="J284" s="77">
        <f t="shared" si="52"/>
        <v>0</v>
      </c>
      <c r="K284" s="93">
        <v>4.16</v>
      </c>
      <c r="L284" s="77">
        <f t="shared" si="53"/>
        <v>78.407999999999987</v>
      </c>
      <c r="M284" s="77">
        <f t="shared" si="62"/>
        <v>54.891579029033224</v>
      </c>
      <c r="N284" s="77">
        <f t="shared" si="62"/>
        <v>24.779587643721861</v>
      </c>
      <c r="O284" s="77">
        <f t="shared" si="62"/>
        <v>20.838412173000798</v>
      </c>
      <c r="P284" s="77">
        <f t="shared" si="62"/>
        <v>33.00825719663063</v>
      </c>
      <c r="Q284" s="77">
        <f t="shared" si="62"/>
        <v>31.669049356028033</v>
      </c>
      <c r="R284" s="77">
        <f t="shared" si="58"/>
        <v>78.407999999999987</v>
      </c>
      <c r="S284" s="10">
        <f t="shared" si="54"/>
        <v>0</v>
      </c>
      <c r="T284" s="79">
        <f t="shared" si="59"/>
        <v>0</v>
      </c>
      <c r="U284" s="99">
        <f t="shared" si="60"/>
        <v>0</v>
      </c>
      <c r="V284" s="99">
        <f t="shared" si="61"/>
        <v>0</v>
      </c>
    </row>
    <row r="285" spans="1:22" x14ac:dyDescent="0.25">
      <c r="A285" s="24">
        <f>'[3]08-2021'!A291</f>
        <v>44420.666666665988</v>
      </c>
      <c r="B285" s="33">
        <v>154.64400000000001</v>
      </c>
      <c r="C285" s="34">
        <v>13745.222652</v>
      </c>
      <c r="D285" s="33">
        <v>48.436999999999998</v>
      </c>
      <c r="E285" s="34">
        <v>2623.5419999999999</v>
      </c>
      <c r="F285" s="27">
        <f t="shared" si="55"/>
        <v>106.20700000000001</v>
      </c>
      <c r="G285" s="27">
        <f t="shared" si="55"/>
        <v>11121.680652000001</v>
      </c>
      <c r="H285" s="28">
        <f>'[3]08-2021'!P291</f>
        <v>0</v>
      </c>
      <c r="I285" s="76">
        <f t="shared" si="56"/>
        <v>106.20700000000001</v>
      </c>
      <c r="J285" s="77">
        <f t="shared" si="52"/>
        <v>104.71702102497952</v>
      </c>
      <c r="K285" s="93">
        <v>4.16</v>
      </c>
      <c r="L285" s="77">
        <f t="shared" si="53"/>
        <v>78.407999999999987</v>
      </c>
      <c r="M285" s="77">
        <f t="shared" si="62"/>
        <v>54.891579029033224</v>
      </c>
      <c r="N285" s="77">
        <f t="shared" si="62"/>
        <v>24.779587643721861</v>
      </c>
      <c r="O285" s="77">
        <f t="shared" si="62"/>
        <v>20.838412173000798</v>
      </c>
      <c r="P285" s="77">
        <f t="shared" si="62"/>
        <v>33.00825719663063</v>
      </c>
      <c r="Q285" s="77">
        <f t="shared" si="62"/>
        <v>31.669049356028033</v>
      </c>
      <c r="R285" s="77">
        <f t="shared" si="58"/>
        <v>78.407999999999987</v>
      </c>
      <c r="S285" s="10">
        <f t="shared" si="54"/>
        <v>26.309021024979529</v>
      </c>
      <c r="T285" s="79">
        <f t="shared" si="59"/>
        <v>2794.2021960000011</v>
      </c>
      <c r="U285" s="99">
        <f t="shared" si="60"/>
        <v>1</v>
      </c>
      <c r="V285" s="99">
        <f t="shared" si="61"/>
        <v>1</v>
      </c>
    </row>
    <row r="286" spans="1:22" x14ac:dyDescent="0.25">
      <c r="A286" s="24">
        <f>'[3]08-2021'!A292</f>
        <v>44420.708333332652</v>
      </c>
      <c r="B286" s="33">
        <v>189.11799999999999</v>
      </c>
      <c r="C286" s="34">
        <v>16492.035189999999</v>
      </c>
      <c r="D286" s="33">
        <v>154.64400000000001</v>
      </c>
      <c r="E286" s="34">
        <v>13745.223</v>
      </c>
      <c r="F286" s="27">
        <f t="shared" si="55"/>
        <v>34.47399999999999</v>
      </c>
      <c r="G286" s="27">
        <f t="shared" si="55"/>
        <v>2746.8121899999987</v>
      </c>
      <c r="H286" s="28">
        <f>'[3]08-2021'!P292</f>
        <v>0</v>
      </c>
      <c r="I286" s="76">
        <f t="shared" si="56"/>
        <v>34.47399999999999</v>
      </c>
      <c r="J286" s="77">
        <f t="shared" si="52"/>
        <v>79.677791669083931</v>
      </c>
      <c r="K286" s="93">
        <v>4.16</v>
      </c>
      <c r="L286" s="77">
        <f t="shared" si="53"/>
        <v>78.407999999999987</v>
      </c>
      <c r="M286" s="77">
        <f t="shared" si="62"/>
        <v>54.891579029033224</v>
      </c>
      <c r="N286" s="77">
        <f t="shared" si="62"/>
        <v>24.779587643721861</v>
      </c>
      <c r="O286" s="77">
        <f t="shared" si="62"/>
        <v>20.838412173000798</v>
      </c>
      <c r="P286" s="77">
        <f t="shared" si="62"/>
        <v>33.00825719663063</v>
      </c>
      <c r="Q286" s="77">
        <f t="shared" si="62"/>
        <v>31.669049356028033</v>
      </c>
      <c r="R286" s="77">
        <f t="shared" si="58"/>
        <v>78.407999999999987</v>
      </c>
      <c r="S286" s="10">
        <f t="shared" si="54"/>
        <v>1.2697916690839435</v>
      </c>
      <c r="T286" s="79">
        <f t="shared" si="59"/>
        <v>43.774797999999855</v>
      </c>
      <c r="U286" s="99">
        <f t="shared" si="60"/>
        <v>1</v>
      </c>
      <c r="V286" s="99">
        <f t="shared" si="61"/>
        <v>2</v>
      </c>
    </row>
    <row r="287" spans="1:22" x14ac:dyDescent="0.25">
      <c r="A287" s="24">
        <f>'[3]08-2021'!A293</f>
        <v>44420.749999999316</v>
      </c>
      <c r="B287" s="33">
        <v>177.91300000000001</v>
      </c>
      <c r="C287" s="34">
        <v>15420.075536</v>
      </c>
      <c r="D287" s="33">
        <v>189.11799999999999</v>
      </c>
      <c r="E287" s="34">
        <v>16492.035</v>
      </c>
      <c r="F287" s="27">
        <f t="shared" si="55"/>
        <v>-11.204999999999984</v>
      </c>
      <c r="G287" s="27">
        <f t="shared" si="55"/>
        <v>-1071.9594639999996</v>
      </c>
      <c r="H287" s="28">
        <f>'[3]08-2021'!P293</f>
        <v>0</v>
      </c>
      <c r="I287" s="76">
        <f t="shared" si="56"/>
        <v>-11.204999999999984</v>
      </c>
      <c r="J287" s="77">
        <f t="shared" si="52"/>
        <v>0</v>
      </c>
      <c r="K287" s="93">
        <v>4.16</v>
      </c>
      <c r="L287" s="77">
        <f t="shared" si="53"/>
        <v>78.407999999999987</v>
      </c>
      <c r="M287" s="77">
        <f t="shared" si="62"/>
        <v>54.891579029033224</v>
      </c>
      <c r="N287" s="77">
        <f t="shared" si="62"/>
        <v>24.779587643721861</v>
      </c>
      <c r="O287" s="77">
        <f t="shared" si="62"/>
        <v>20.838412173000798</v>
      </c>
      <c r="P287" s="77">
        <f t="shared" si="62"/>
        <v>33.00825719663063</v>
      </c>
      <c r="Q287" s="77">
        <f t="shared" si="62"/>
        <v>31.669049356028033</v>
      </c>
      <c r="R287" s="77">
        <f t="shared" si="58"/>
        <v>78.407999999999987</v>
      </c>
      <c r="S287" s="10">
        <f t="shared" si="54"/>
        <v>0</v>
      </c>
      <c r="T287" s="79">
        <f t="shared" si="59"/>
        <v>0</v>
      </c>
      <c r="U287" s="99">
        <f t="shared" si="60"/>
        <v>0</v>
      </c>
      <c r="V287" s="99">
        <f t="shared" si="61"/>
        <v>0</v>
      </c>
    </row>
    <row r="288" spans="1:22" x14ac:dyDescent="0.25">
      <c r="A288" s="24">
        <f>'[3]08-2021'!A294</f>
        <v>44420.79166666598</v>
      </c>
      <c r="B288" s="33">
        <v>169.673</v>
      </c>
      <c r="C288" s="34">
        <v>12878.859392</v>
      </c>
      <c r="D288" s="33">
        <v>177.91300000000001</v>
      </c>
      <c r="E288" s="34">
        <v>15420.075999999999</v>
      </c>
      <c r="F288" s="27">
        <f t="shared" si="55"/>
        <v>-8.2400000000000091</v>
      </c>
      <c r="G288" s="27">
        <f t="shared" si="55"/>
        <v>-2541.2166079999988</v>
      </c>
      <c r="H288" s="28">
        <f>'[3]08-2021'!P294</f>
        <v>0</v>
      </c>
      <c r="I288" s="76">
        <f t="shared" si="56"/>
        <v>-8.2400000000000091</v>
      </c>
      <c r="J288" s="77">
        <f t="shared" si="52"/>
        <v>0</v>
      </c>
      <c r="K288" s="93">
        <v>4.16</v>
      </c>
      <c r="L288" s="77">
        <f t="shared" si="53"/>
        <v>78.407999999999987</v>
      </c>
      <c r="M288" s="77">
        <f t="shared" si="62"/>
        <v>54.891579029033224</v>
      </c>
      <c r="N288" s="77">
        <f t="shared" si="62"/>
        <v>24.779587643721861</v>
      </c>
      <c r="O288" s="77">
        <f t="shared" si="62"/>
        <v>20.838412173000798</v>
      </c>
      <c r="P288" s="77">
        <f t="shared" si="62"/>
        <v>33.00825719663063</v>
      </c>
      <c r="Q288" s="77">
        <f t="shared" si="62"/>
        <v>31.669049356028033</v>
      </c>
      <c r="R288" s="77">
        <f t="shared" si="58"/>
        <v>78.407999999999987</v>
      </c>
      <c r="S288" s="10">
        <f t="shared" si="54"/>
        <v>0</v>
      </c>
      <c r="T288" s="79">
        <f t="shared" si="59"/>
        <v>0</v>
      </c>
      <c r="U288" s="99">
        <f t="shared" si="60"/>
        <v>0</v>
      </c>
      <c r="V288" s="99">
        <f t="shared" si="61"/>
        <v>0</v>
      </c>
    </row>
    <row r="289" spans="1:22" x14ac:dyDescent="0.25">
      <c r="A289" s="24">
        <f>'[3]08-2021'!A295</f>
        <v>44420.833333332645</v>
      </c>
      <c r="B289" s="33">
        <v>212.30799999999999</v>
      </c>
      <c r="C289" s="34">
        <v>10392.051984</v>
      </c>
      <c r="D289" s="33">
        <v>169.673</v>
      </c>
      <c r="E289" s="34">
        <v>12878.859</v>
      </c>
      <c r="F289" s="27">
        <f t="shared" si="55"/>
        <v>42.634999999999991</v>
      </c>
      <c r="G289" s="27">
        <f t="shared" si="55"/>
        <v>-2486.8070160000007</v>
      </c>
      <c r="H289" s="28">
        <f>'[3]08-2021'!P295</f>
        <v>0</v>
      </c>
      <c r="I289" s="76">
        <f t="shared" si="56"/>
        <v>42.634999999999991</v>
      </c>
      <c r="J289" s="77">
        <f t="shared" si="52"/>
        <v>-58.327829623548759</v>
      </c>
      <c r="K289" s="93">
        <v>4.16</v>
      </c>
      <c r="L289" s="77">
        <f t="shared" si="53"/>
        <v>78.407999999999987</v>
      </c>
      <c r="M289" s="77">
        <f t="shared" si="62"/>
        <v>54.891579029033224</v>
      </c>
      <c r="N289" s="77">
        <f t="shared" si="62"/>
        <v>24.779587643721861</v>
      </c>
      <c r="O289" s="77">
        <f t="shared" si="62"/>
        <v>20.838412173000798</v>
      </c>
      <c r="P289" s="77">
        <f t="shared" si="62"/>
        <v>33.00825719663063</v>
      </c>
      <c r="Q289" s="77">
        <f t="shared" si="62"/>
        <v>31.669049356028033</v>
      </c>
      <c r="R289" s="77">
        <f t="shared" si="58"/>
        <v>78.407999999999987</v>
      </c>
      <c r="S289" s="10">
        <f t="shared" si="54"/>
        <v>0</v>
      </c>
      <c r="T289" s="79">
        <f t="shared" si="59"/>
        <v>0</v>
      </c>
      <c r="U289" s="99">
        <f t="shared" si="60"/>
        <v>0</v>
      </c>
      <c r="V289" s="99">
        <f t="shared" si="61"/>
        <v>0</v>
      </c>
    </row>
    <row r="290" spans="1:22" x14ac:dyDescent="0.25">
      <c r="A290" s="24">
        <f>'[3]08-2021'!A296</f>
        <v>44420.874999999309</v>
      </c>
      <c r="B290" s="33">
        <v>135.846</v>
      </c>
      <c r="C290" s="34">
        <v>6355.9626479999997</v>
      </c>
      <c r="D290" s="33">
        <v>212.30799999999999</v>
      </c>
      <c r="E290" s="34">
        <v>10392.052</v>
      </c>
      <c r="F290" s="27">
        <f t="shared" si="55"/>
        <v>-76.461999999999989</v>
      </c>
      <c r="G290" s="27">
        <f t="shared" si="55"/>
        <v>-4036.089352</v>
      </c>
      <c r="H290" s="28">
        <f>'[3]08-2021'!P296</f>
        <v>0</v>
      </c>
      <c r="I290" s="76">
        <f t="shared" si="56"/>
        <v>-76.461999999999989</v>
      </c>
      <c r="J290" s="77">
        <f t="shared" si="52"/>
        <v>0</v>
      </c>
      <c r="K290" s="93">
        <v>4.16</v>
      </c>
      <c r="L290" s="77">
        <f t="shared" si="53"/>
        <v>78.407999999999987</v>
      </c>
      <c r="M290" s="77">
        <f t="shared" si="62"/>
        <v>54.891579029033224</v>
      </c>
      <c r="N290" s="77">
        <f t="shared" si="62"/>
        <v>24.779587643721861</v>
      </c>
      <c r="O290" s="77">
        <f t="shared" si="62"/>
        <v>20.838412173000798</v>
      </c>
      <c r="P290" s="77">
        <f t="shared" si="62"/>
        <v>33.00825719663063</v>
      </c>
      <c r="Q290" s="77">
        <f t="shared" si="62"/>
        <v>31.669049356028033</v>
      </c>
      <c r="R290" s="77">
        <f t="shared" si="58"/>
        <v>78.407999999999987</v>
      </c>
      <c r="S290" s="10">
        <f t="shared" si="54"/>
        <v>0</v>
      </c>
      <c r="T290" s="79">
        <f t="shared" si="59"/>
        <v>0</v>
      </c>
      <c r="U290" s="99">
        <f t="shared" si="60"/>
        <v>0</v>
      </c>
      <c r="V290" s="99">
        <f t="shared" si="61"/>
        <v>0</v>
      </c>
    </row>
    <row r="291" spans="1:22" x14ac:dyDescent="0.25">
      <c r="A291" s="24">
        <f>'[3]08-2021'!A297</f>
        <v>44420.916666665973</v>
      </c>
      <c r="B291" s="33">
        <v>111.114</v>
      </c>
      <c r="C291" s="34">
        <v>4390.4474819999996</v>
      </c>
      <c r="D291" s="33">
        <v>135.846</v>
      </c>
      <c r="E291" s="34">
        <v>6355.9629999999997</v>
      </c>
      <c r="F291" s="27">
        <f t="shared" si="55"/>
        <v>-24.731999999999999</v>
      </c>
      <c r="G291" s="27">
        <f t="shared" si="55"/>
        <v>-1965.5155180000002</v>
      </c>
      <c r="H291" s="28">
        <f>'[3]08-2021'!P297</f>
        <v>0</v>
      </c>
      <c r="I291" s="76">
        <f t="shared" si="56"/>
        <v>-24.731999999999999</v>
      </c>
      <c r="J291" s="77">
        <f t="shared" si="52"/>
        <v>0</v>
      </c>
      <c r="K291" s="93">
        <v>4.16</v>
      </c>
      <c r="L291" s="77">
        <f t="shared" si="53"/>
        <v>78.407999999999987</v>
      </c>
      <c r="M291" s="77">
        <f t="shared" si="62"/>
        <v>54.891579029033224</v>
      </c>
      <c r="N291" s="77">
        <f t="shared" si="62"/>
        <v>24.779587643721861</v>
      </c>
      <c r="O291" s="77">
        <f t="shared" si="62"/>
        <v>20.838412173000798</v>
      </c>
      <c r="P291" s="77">
        <f t="shared" si="62"/>
        <v>33.00825719663063</v>
      </c>
      <c r="Q291" s="77">
        <f t="shared" si="62"/>
        <v>31.669049356028033</v>
      </c>
      <c r="R291" s="77">
        <f t="shared" si="58"/>
        <v>78.407999999999987</v>
      </c>
      <c r="S291" s="10">
        <f t="shared" si="54"/>
        <v>0</v>
      </c>
      <c r="T291" s="79">
        <f t="shared" si="59"/>
        <v>0</v>
      </c>
      <c r="U291" s="99">
        <f t="shared" si="60"/>
        <v>0</v>
      </c>
      <c r="V291" s="99">
        <f t="shared" si="61"/>
        <v>0</v>
      </c>
    </row>
    <row r="292" spans="1:22" x14ac:dyDescent="0.25">
      <c r="A292" s="24">
        <f>'[3]08-2021'!A298</f>
        <v>44420.958333332637</v>
      </c>
      <c r="B292" s="33">
        <v>0</v>
      </c>
      <c r="C292" s="34">
        <v>0</v>
      </c>
      <c r="D292" s="33">
        <v>111.114</v>
      </c>
      <c r="E292" s="34">
        <v>4390.4470000000001</v>
      </c>
      <c r="F292" s="27">
        <f t="shared" si="55"/>
        <v>-111.114</v>
      </c>
      <c r="G292" s="27">
        <f t="shared" si="55"/>
        <v>-4390.4470000000001</v>
      </c>
      <c r="H292" s="28">
        <f>'[3]08-2021'!P298</f>
        <v>0</v>
      </c>
      <c r="I292" s="76">
        <f t="shared" si="56"/>
        <v>-111.114</v>
      </c>
      <c r="J292" s="77">
        <f t="shared" si="52"/>
        <v>0</v>
      </c>
      <c r="K292" s="93">
        <v>4.16</v>
      </c>
      <c r="L292" s="77">
        <f t="shared" si="53"/>
        <v>78.407999999999987</v>
      </c>
      <c r="M292" s="77">
        <f t="shared" si="62"/>
        <v>54.891579029033224</v>
      </c>
      <c r="N292" s="77">
        <f t="shared" si="62"/>
        <v>24.779587643721861</v>
      </c>
      <c r="O292" s="77">
        <f t="shared" si="62"/>
        <v>20.838412173000798</v>
      </c>
      <c r="P292" s="77">
        <f t="shared" si="62"/>
        <v>33.00825719663063</v>
      </c>
      <c r="Q292" s="77">
        <f t="shared" si="62"/>
        <v>31.669049356028033</v>
      </c>
      <c r="R292" s="77">
        <f t="shared" si="58"/>
        <v>78.407999999999987</v>
      </c>
      <c r="S292" s="10">
        <f t="shared" si="54"/>
        <v>0</v>
      </c>
      <c r="T292" s="79">
        <f t="shared" si="59"/>
        <v>0</v>
      </c>
      <c r="U292" s="99">
        <f t="shared" si="60"/>
        <v>0</v>
      </c>
      <c r="V292" s="99">
        <f t="shared" si="61"/>
        <v>0</v>
      </c>
    </row>
    <row r="293" spans="1:22" x14ac:dyDescent="0.25">
      <c r="A293" s="24">
        <f>'[3]08-2021'!A299</f>
        <v>44420.999999999302</v>
      </c>
      <c r="B293" s="33">
        <v>5.0990000000000002</v>
      </c>
      <c r="C293" s="34">
        <v>166.609825</v>
      </c>
      <c r="D293" s="33">
        <v>0</v>
      </c>
      <c r="E293" s="34">
        <v>0</v>
      </c>
      <c r="F293" s="27">
        <f t="shared" si="55"/>
        <v>5.0990000000000002</v>
      </c>
      <c r="G293" s="27">
        <f t="shared" si="55"/>
        <v>166.609825</v>
      </c>
      <c r="H293" s="28">
        <f>'[3]08-2021'!P299</f>
        <v>0</v>
      </c>
      <c r="I293" s="76">
        <f t="shared" si="56"/>
        <v>5.0990000000000002</v>
      </c>
      <c r="J293" s="77">
        <f t="shared" si="52"/>
        <v>32.674999999999997</v>
      </c>
      <c r="K293" s="93">
        <v>4.16</v>
      </c>
      <c r="L293" s="77">
        <f t="shared" si="53"/>
        <v>78.407999999999987</v>
      </c>
      <c r="M293" s="77">
        <f t="shared" si="62"/>
        <v>54.891579029033224</v>
      </c>
      <c r="N293" s="77">
        <f t="shared" si="62"/>
        <v>24.779587643721861</v>
      </c>
      <c r="O293" s="77">
        <f t="shared" si="62"/>
        <v>20.838412173000798</v>
      </c>
      <c r="P293" s="77">
        <f t="shared" si="62"/>
        <v>33.00825719663063</v>
      </c>
      <c r="Q293" s="77">
        <f t="shared" si="62"/>
        <v>31.669049356028033</v>
      </c>
      <c r="R293" s="77">
        <f t="shared" si="58"/>
        <v>78.407999999999987</v>
      </c>
      <c r="S293" s="10">
        <f t="shared" si="54"/>
        <v>0</v>
      </c>
      <c r="T293" s="79">
        <f t="shared" si="59"/>
        <v>0</v>
      </c>
      <c r="U293" s="99">
        <f t="shared" si="60"/>
        <v>0</v>
      </c>
      <c r="V293" s="99">
        <f t="shared" si="61"/>
        <v>0</v>
      </c>
    </row>
    <row r="294" spans="1:22" x14ac:dyDescent="0.25">
      <c r="A294" s="24">
        <f>'[3]08-2021'!A300</f>
        <v>44421.041666665966</v>
      </c>
      <c r="B294" s="33">
        <v>0</v>
      </c>
      <c r="C294" s="34">
        <v>0</v>
      </c>
      <c r="D294" s="33">
        <v>5.0990000000000002</v>
      </c>
      <c r="E294" s="34">
        <v>166.61</v>
      </c>
      <c r="F294" s="27">
        <f t="shared" si="55"/>
        <v>-5.0990000000000002</v>
      </c>
      <c r="G294" s="27">
        <f t="shared" si="55"/>
        <v>-166.61</v>
      </c>
      <c r="H294" s="28">
        <f>'[3]08-2021'!P300</f>
        <v>0</v>
      </c>
      <c r="I294" s="76">
        <f t="shared" si="56"/>
        <v>-5.0990000000000002</v>
      </c>
      <c r="J294" s="77">
        <f t="shared" si="52"/>
        <v>0</v>
      </c>
      <c r="K294" s="93">
        <v>4.08</v>
      </c>
      <c r="L294" s="77">
        <f t="shared" si="53"/>
        <v>77.543999999999997</v>
      </c>
      <c r="M294" s="77">
        <f t="shared" si="62"/>
        <v>54.891579029033224</v>
      </c>
      <c r="N294" s="77">
        <f t="shared" si="62"/>
        <v>24.779587643721861</v>
      </c>
      <c r="O294" s="77">
        <f t="shared" si="62"/>
        <v>20.838412173000798</v>
      </c>
      <c r="P294" s="77">
        <f t="shared" si="62"/>
        <v>33.00825719663063</v>
      </c>
      <c r="Q294" s="77">
        <f t="shared" si="62"/>
        <v>31.669049356028033</v>
      </c>
      <c r="R294" s="77">
        <f t="shared" si="58"/>
        <v>77.543999999999997</v>
      </c>
      <c r="S294" s="10">
        <f t="shared" si="54"/>
        <v>0</v>
      </c>
      <c r="T294" s="79">
        <f t="shared" si="59"/>
        <v>0</v>
      </c>
      <c r="U294" s="99">
        <f t="shared" si="60"/>
        <v>0</v>
      </c>
      <c r="V294" s="99">
        <f t="shared" si="61"/>
        <v>0</v>
      </c>
    </row>
    <row r="295" spans="1:22" x14ac:dyDescent="0.25">
      <c r="A295" s="24">
        <f>'[3]08-2021'!A301</f>
        <v>44421.08333333263</v>
      </c>
      <c r="B295" s="33">
        <v>0</v>
      </c>
      <c r="C295" s="34">
        <v>0</v>
      </c>
      <c r="D295" s="33">
        <v>0</v>
      </c>
      <c r="E295" s="34">
        <v>0</v>
      </c>
      <c r="F295" s="27">
        <f t="shared" si="55"/>
        <v>0</v>
      </c>
      <c r="G295" s="27">
        <f t="shared" si="55"/>
        <v>0</v>
      </c>
      <c r="H295" s="28">
        <f>'[3]08-2021'!P301</f>
        <v>0</v>
      </c>
      <c r="I295" s="76">
        <f t="shared" si="56"/>
        <v>0</v>
      </c>
      <c r="J295" s="77">
        <f t="shared" si="52"/>
        <v>0</v>
      </c>
      <c r="K295" s="93">
        <v>4.08</v>
      </c>
      <c r="L295" s="77">
        <f t="shared" si="53"/>
        <v>77.543999999999997</v>
      </c>
      <c r="M295" s="77">
        <f t="shared" ref="M295:Q310" si="63">IF(M292=0,0,M$5/M$3)</f>
        <v>54.891579029033224</v>
      </c>
      <c r="N295" s="77">
        <f t="shared" si="63"/>
        <v>24.779587643721861</v>
      </c>
      <c r="O295" s="77">
        <f t="shared" si="63"/>
        <v>20.838412173000798</v>
      </c>
      <c r="P295" s="77">
        <f t="shared" si="63"/>
        <v>33.00825719663063</v>
      </c>
      <c r="Q295" s="77">
        <f t="shared" si="63"/>
        <v>31.669049356028033</v>
      </c>
      <c r="R295" s="77">
        <f t="shared" si="58"/>
        <v>77.543999999999997</v>
      </c>
      <c r="S295" s="10">
        <f t="shared" si="54"/>
        <v>0</v>
      </c>
      <c r="T295" s="79">
        <f t="shared" si="59"/>
        <v>0</v>
      </c>
      <c r="U295" s="99">
        <f t="shared" si="60"/>
        <v>0</v>
      </c>
      <c r="V295" s="99">
        <f t="shared" si="61"/>
        <v>0</v>
      </c>
    </row>
    <row r="296" spans="1:22" x14ac:dyDescent="0.25">
      <c r="A296" s="24">
        <f>'[3]08-2021'!A302</f>
        <v>44421.124999999294</v>
      </c>
      <c r="B296" s="25">
        <v>0</v>
      </c>
      <c r="C296" s="26">
        <v>0</v>
      </c>
      <c r="D296" s="25">
        <v>0</v>
      </c>
      <c r="E296" s="26">
        <v>0</v>
      </c>
      <c r="F296" s="27">
        <f t="shared" si="55"/>
        <v>0</v>
      </c>
      <c r="G296" s="27">
        <f t="shared" si="55"/>
        <v>0</v>
      </c>
      <c r="H296" s="28">
        <f>'[3]08-2021'!P302</f>
        <v>0</v>
      </c>
      <c r="I296" s="76">
        <f t="shared" si="56"/>
        <v>0</v>
      </c>
      <c r="J296" s="77">
        <f t="shared" si="52"/>
        <v>0</v>
      </c>
      <c r="K296" s="93">
        <v>4.08</v>
      </c>
      <c r="L296" s="77">
        <f t="shared" si="53"/>
        <v>77.543999999999997</v>
      </c>
      <c r="M296" s="77">
        <f t="shared" si="63"/>
        <v>54.891579029033224</v>
      </c>
      <c r="N296" s="77">
        <f t="shared" si="63"/>
        <v>24.779587643721861</v>
      </c>
      <c r="O296" s="77">
        <f t="shared" si="63"/>
        <v>20.838412173000798</v>
      </c>
      <c r="P296" s="77">
        <f t="shared" si="63"/>
        <v>33.00825719663063</v>
      </c>
      <c r="Q296" s="77">
        <f t="shared" si="63"/>
        <v>31.669049356028033</v>
      </c>
      <c r="R296" s="77">
        <f t="shared" si="58"/>
        <v>77.543999999999997</v>
      </c>
      <c r="S296" s="10">
        <f t="shared" si="54"/>
        <v>0</v>
      </c>
      <c r="T296" s="79">
        <f t="shared" si="59"/>
        <v>0</v>
      </c>
      <c r="U296" s="99">
        <f t="shared" si="60"/>
        <v>0</v>
      </c>
      <c r="V296" s="99">
        <f t="shared" si="61"/>
        <v>0</v>
      </c>
    </row>
    <row r="297" spans="1:22" x14ac:dyDescent="0.25">
      <c r="A297" s="24">
        <f>'[3]08-2021'!A303</f>
        <v>44421.166666665958</v>
      </c>
      <c r="B297" s="25">
        <v>0</v>
      </c>
      <c r="C297" s="26">
        <v>0</v>
      </c>
      <c r="D297" s="25">
        <v>0</v>
      </c>
      <c r="E297" s="26">
        <v>0</v>
      </c>
      <c r="F297" s="27">
        <f t="shared" si="55"/>
        <v>0</v>
      </c>
      <c r="G297" s="27">
        <f t="shared" si="55"/>
        <v>0</v>
      </c>
      <c r="H297" s="28">
        <f>'[3]08-2021'!P303</f>
        <v>0</v>
      </c>
      <c r="I297" s="76">
        <f t="shared" si="56"/>
        <v>0</v>
      </c>
      <c r="J297" s="77">
        <f t="shared" si="52"/>
        <v>0</v>
      </c>
      <c r="K297" s="93">
        <v>4.08</v>
      </c>
      <c r="L297" s="77">
        <f t="shared" si="53"/>
        <v>77.543999999999997</v>
      </c>
      <c r="M297" s="77">
        <f t="shared" si="63"/>
        <v>54.891579029033224</v>
      </c>
      <c r="N297" s="77">
        <f t="shared" si="63"/>
        <v>24.779587643721861</v>
      </c>
      <c r="O297" s="77">
        <f t="shared" si="63"/>
        <v>20.838412173000798</v>
      </c>
      <c r="P297" s="77">
        <f t="shared" si="63"/>
        <v>33.00825719663063</v>
      </c>
      <c r="Q297" s="77">
        <f t="shared" si="63"/>
        <v>31.669049356028033</v>
      </c>
      <c r="R297" s="77">
        <f t="shared" si="58"/>
        <v>77.543999999999997</v>
      </c>
      <c r="S297" s="10">
        <f t="shared" si="54"/>
        <v>0</v>
      </c>
      <c r="T297" s="79">
        <f t="shared" si="59"/>
        <v>0</v>
      </c>
      <c r="U297" s="99">
        <f t="shared" si="60"/>
        <v>0</v>
      </c>
      <c r="V297" s="99">
        <f t="shared" si="61"/>
        <v>0</v>
      </c>
    </row>
    <row r="298" spans="1:22" x14ac:dyDescent="0.25">
      <c r="A298" s="24">
        <f>'[3]08-2021'!A304</f>
        <v>44421.208333332623</v>
      </c>
      <c r="B298" s="25">
        <v>0</v>
      </c>
      <c r="C298" s="26">
        <v>0</v>
      </c>
      <c r="D298" s="25">
        <v>0</v>
      </c>
      <c r="E298" s="26">
        <v>0</v>
      </c>
      <c r="F298" s="27">
        <f t="shared" si="55"/>
        <v>0</v>
      </c>
      <c r="G298" s="27">
        <f t="shared" si="55"/>
        <v>0</v>
      </c>
      <c r="H298" s="28">
        <f>'[3]08-2021'!P304</f>
        <v>0</v>
      </c>
      <c r="I298" s="76">
        <f t="shared" si="56"/>
        <v>0</v>
      </c>
      <c r="J298" s="77">
        <f t="shared" si="52"/>
        <v>0</v>
      </c>
      <c r="K298" s="93">
        <v>4.08</v>
      </c>
      <c r="L298" s="77">
        <f t="shared" si="53"/>
        <v>77.543999999999997</v>
      </c>
      <c r="M298" s="77">
        <f t="shared" si="63"/>
        <v>54.891579029033224</v>
      </c>
      <c r="N298" s="77">
        <f t="shared" si="63"/>
        <v>24.779587643721861</v>
      </c>
      <c r="O298" s="77">
        <f t="shared" si="63"/>
        <v>20.838412173000798</v>
      </c>
      <c r="P298" s="77">
        <f t="shared" si="63"/>
        <v>33.00825719663063</v>
      </c>
      <c r="Q298" s="77">
        <f t="shared" si="63"/>
        <v>31.669049356028033</v>
      </c>
      <c r="R298" s="77">
        <f t="shared" si="58"/>
        <v>77.543999999999997</v>
      </c>
      <c r="S298" s="10">
        <f t="shared" si="54"/>
        <v>0</v>
      </c>
      <c r="T298" s="79">
        <f t="shared" si="59"/>
        <v>0</v>
      </c>
      <c r="U298" s="99">
        <f t="shared" si="60"/>
        <v>0</v>
      </c>
      <c r="V298" s="99">
        <f t="shared" si="61"/>
        <v>0</v>
      </c>
    </row>
    <row r="299" spans="1:22" x14ac:dyDescent="0.25">
      <c r="A299" s="24">
        <f>'[3]08-2021'!A305</f>
        <v>44421.249999999287</v>
      </c>
      <c r="B299" s="25">
        <v>0</v>
      </c>
      <c r="C299" s="26">
        <v>0</v>
      </c>
      <c r="D299" s="25">
        <v>0</v>
      </c>
      <c r="E299" s="26">
        <v>0</v>
      </c>
      <c r="F299" s="27">
        <f t="shared" si="55"/>
        <v>0</v>
      </c>
      <c r="G299" s="27">
        <f t="shared" si="55"/>
        <v>0</v>
      </c>
      <c r="H299" s="28">
        <f>'[3]08-2021'!P305</f>
        <v>0</v>
      </c>
      <c r="I299" s="76">
        <f t="shared" si="56"/>
        <v>0</v>
      </c>
      <c r="J299" s="77">
        <f t="shared" si="52"/>
        <v>0</v>
      </c>
      <c r="K299" s="93">
        <v>4.08</v>
      </c>
      <c r="L299" s="77">
        <f t="shared" si="53"/>
        <v>77.543999999999997</v>
      </c>
      <c r="M299" s="77">
        <f t="shared" si="63"/>
        <v>54.891579029033224</v>
      </c>
      <c r="N299" s="77">
        <f t="shared" si="63"/>
        <v>24.779587643721861</v>
      </c>
      <c r="O299" s="77">
        <f t="shared" si="63"/>
        <v>20.838412173000798</v>
      </c>
      <c r="P299" s="77">
        <f t="shared" si="63"/>
        <v>33.00825719663063</v>
      </c>
      <c r="Q299" s="77">
        <f t="shared" si="63"/>
        <v>31.669049356028033</v>
      </c>
      <c r="R299" s="77">
        <f t="shared" si="58"/>
        <v>77.543999999999997</v>
      </c>
      <c r="S299" s="10">
        <f t="shared" si="54"/>
        <v>0</v>
      </c>
      <c r="T299" s="79">
        <f t="shared" si="59"/>
        <v>0</v>
      </c>
      <c r="U299" s="99">
        <f t="shared" si="60"/>
        <v>0</v>
      </c>
      <c r="V299" s="99">
        <f t="shared" si="61"/>
        <v>0</v>
      </c>
    </row>
    <row r="300" spans="1:22" x14ac:dyDescent="0.25">
      <c r="A300" s="24">
        <f>'[3]08-2021'!A306</f>
        <v>44421.291666665951</v>
      </c>
      <c r="B300" s="25">
        <v>58.601999999999997</v>
      </c>
      <c r="C300" s="26">
        <v>1781.1491880000001</v>
      </c>
      <c r="D300" s="25">
        <v>0</v>
      </c>
      <c r="E300" s="26">
        <v>0</v>
      </c>
      <c r="F300" s="27">
        <f t="shared" si="55"/>
        <v>58.601999999999997</v>
      </c>
      <c r="G300" s="27">
        <f t="shared" si="55"/>
        <v>1781.1491880000001</v>
      </c>
      <c r="H300" s="28">
        <f>'[3]08-2021'!P306</f>
        <v>0</v>
      </c>
      <c r="I300" s="76">
        <f t="shared" si="56"/>
        <v>58.601999999999997</v>
      </c>
      <c r="J300" s="77">
        <f t="shared" si="52"/>
        <v>30.394000000000002</v>
      </c>
      <c r="K300" s="93">
        <v>4.08</v>
      </c>
      <c r="L300" s="77">
        <f t="shared" si="53"/>
        <v>77.543999999999997</v>
      </c>
      <c r="M300" s="77">
        <f t="shared" si="63"/>
        <v>54.891579029033224</v>
      </c>
      <c r="N300" s="77">
        <f t="shared" si="63"/>
        <v>24.779587643721861</v>
      </c>
      <c r="O300" s="77">
        <f t="shared" si="63"/>
        <v>20.838412173000798</v>
      </c>
      <c r="P300" s="77">
        <f t="shared" si="63"/>
        <v>33.00825719663063</v>
      </c>
      <c r="Q300" s="77">
        <f t="shared" si="63"/>
        <v>31.669049356028033</v>
      </c>
      <c r="R300" s="77">
        <f t="shared" si="58"/>
        <v>77.543999999999997</v>
      </c>
      <c r="S300" s="10">
        <f t="shared" si="54"/>
        <v>0</v>
      </c>
      <c r="T300" s="79">
        <f t="shared" si="59"/>
        <v>0</v>
      </c>
      <c r="U300" s="99">
        <f t="shared" si="60"/>
        <v>0</v>
      </c>
      <c r="V300" s="99">
        <f t="shared" si="61"/>
        <v>0</v>
      </c>
    </row>
    <row r="301" spans="1:22" x14ac:dyDescent="0.25">
      <c r="A301" s="24">
        <f>'[3]08-2021'!A307</f>
        <v>44421.333333332615</v>
      </c>
      <c r="B301" s="25">
        <v>173.167</v>
      </c>
      <c r="C301" s="26">
        <v>5981.1881800000001</v>
      </c>
      <c r="D301" s="25">
        <v>58.601999999999997</v>
      </c>
      <c r="E301" s="26">
        <v>1781.1489999999999</v>
      </c>
      <c r="F301" s="27">
        <f t="shared" si="55"/>
        <v>114.565</v>
      </c>
      <c r="G301" s="27">
        <f t="shared" si="55"/>
        <v>4200.0391799999998</v>
      </c>
      <c r="H301" s="28">
        <f>'[3]08-2021'!P307</f>
        <v>0</v>
      </c>
      <c r="I301" s="76">
        <f t="shared" si="56"/>
        <v>114.565</v>
      </c>
      <c r="J301" s="77">
        <f t="shared" si="52"/>
        <v>36.660753109588441</v>
      </c>
      <c r="K301" s="93">
        <v>4.08</v>
      </c>
      <c r="L301" s="77">
        <f t="shared" si="53"/>
        <v>77.543999999999997</v>
      </c>
      <c r="M301" s="77">
        <f t="shared" si="63"/>
        <v>54.891579029033224</v>
      </c>
      <c r="N301" s="77">
        <f t="shared" si="63"/>
        <v>24.779587643721861</v>
      </c>
      <c r="O301" s="77">
        <f t="shared" si="63"/>
        <v>20.838412173000798</v>
      </c>
      <c r="P301" s="77">
        <f t="shared" si="63"/>
        <v>33.00825719663063</v>
      </c>
      <c r="Q301" s="77">
        <f t="shared" si="63"/>
        <v>31.669049356028033</v>
      </c>
      <c r="R301" s="77">
        <f t="shared" si="58"/>
        <v>77.543999999999997</v>
      </c>
      <c r="S301" s="10">
        <f t="shared" si="54"/>
        <v>0</v>
      </c>
      <c r="T301" s="79">
        <f t="shared" si="59"/>
        <v>0</v>
      </c>
      <c r="U301" s="99">
        <f t="shared" si="60"/>
        <v>0</v>
      </c>
      <c r="V301" s="99">
        <f t="shared" si="61"/>
        <v>0</v>
      </c>
    </row>
    <row r="302" spans="1:22" x14ac:dyDescent="0.25">
      <c r="A302" s="24">
        <f>'[3]08-2021'!A308</f>
        <v>44421.37499999928</v>
      </c>
      <c r="B302" s="25">
        <v>292.13400000000001</v>
      </c>
      <c r="C302" s="26">
        <v>10122.4431</v>
      </c>
      <c r="D302" s="25">
        <v>173.167</v>
      </c>
      <c r="E302" s="26">
        <v>5981.1880000000001</v>
      </c>
      <c r="F302" s="27">
        <f t="shared" si="55"/>
        <v>118.96700000000001</v>
      </c>
      <c r="G302" s="27">
        <f t="shared" si="55"/>
        <v>4141.2551000000003</v>
      </c>
      <c r="H302" s="28">
        <f>'[3]08-2021'!P308</f>
        <v>0</v>
      </c>
      <c r="I302" s="76">
        <f t="shared" si="56"/>
        <v>118.96700000000001</v>
      </c>
      <c r="J302" s="77">
        <f t="shared" si="52"/>
        <v>34.810116250724988</v>
      </c>
      <c r="K302" s="93">
        <v>4.08</v>
      </c>
      <c r="L302" s="77">
        <f t="shared" si="53"/>
        <v>77.543999999999997</v>
      </c>
      <c r="M302" s="77">
        <f t="shared" si="63"/>
        <v>54.891579029033224</v>
      </c>
      <c r="N302" s="77">
        <f t="shared" si="63"/>
        <v>24.779587643721861</v>
      </c>
      <c r="O302" s="77">
        <f t="shared" si="63"/>
        <v>20.838412173000798</v>
      </c>
      <c r="P302" s="77">
        <f t="shared" si="63"/>
        <v>33.00825719663063</v>
      </c>
      <c r="Q302" s="77">
        <f t="shared" si="63"/>
        <v>31.669049356028033</v>
      </c>
      <c r="R302" s="77">
        <f t="shared" si="58"/>
        <v>77.543999999999997</v>
      </c>
      <c r="S302" s="10">
        <f t="shared" si="54"/>
        <v>0</v>
      </c>
      <c r="T302" s="79">
        <f t="shared" si="59"/>
        <v>0</v>
      </c>
      <c r="U302" s="99">
        <f t="shared" si="60"/>
        <v>0</v>
      </c>
      <c r="V302" s="99">
        <f t="shared" si="61"/>
        <v>0</v>
      </c>
    </row>
    <row r="303" spans="1:22" x14ac:dyDescent="0.25">
      <c r="A303" s="24">
        <f>'[3]08-2021'!A309</f>
        <v>44421.416666665944</v>
      </c>
      <c r="B303" s="25">
        <v>266.392</v>
      </c>
      <c r="C303" s="26">
        <v>9972.1181280000001</v>
      </c>
      <c r="D303" s="25">
        <v>292.13400000000001</v>
      </c>
      <c r="E303" s="26">
        <v>10122.442999999999</v>
      </c>
      <c r="F303" s="27">
        <f t="shared" si="55"/>
        <v>-25.742000000000019</v>
      </c>
      <c r="G303" s="27">
        <f t="shared" si="55"/>
        <v>-150.32487199999923</v>
      </c>
      <c r="H303" s="28">
        <f>'[3]08-2021'!P309</f>
        <v>0</v>
      </c>
      <c r="I303" s="76">
        <f t="shared" si="56"/>
        <v>-25.742000000000019</v>
      </c>
      <c r="J303" s="77">
        <f t="shared" si="52"/>
        <v>0</v>
      </c>
      <c r="K303" s="93">
        <v>4.08</v>
      </c>
      <c r="L303" s="77">
        <f t="shared" si="53"/>
        <v>77.543999999999997</v>
      </c>
      <c r="M303" s="77">
        <f t="shared" si="63"/>
        <v>54.891579029033224</v>
      </c>
      <c r="N303" s="77">
        <f t="shared" si="63"/>
        <v>24.779587643721861</v>
      </c>
      <c r="O303" s="77">
        <f t="shared" si="63"/>
        <v>20.838412173000798</v>
      </c>
      <c r="P303" s="77">
        <f t="shared" si="63"/>
        <v>33.00825719663063</v>
      </c>
      <c r="Q303" s="77">
        <f t="shared" si="63"/>
        <v>31.669049356028033</v>
      </c>
      <c r="R303" s="77">
        <f t="shared" si="58"/>
        <v>77.543999999999997</v>
      </c>
      <c r="S303" s="10">
        <f t="shared" si="54"/>
        <v>0</v>
      </c>
      <c r="T303" s="79">
        <f t="shared" si="59"/>
        <v>0</v>
      </c>
      <c r="U303" s="99">
        <f t="shared" si="60"/>
        <v>0</v>
      </c>
      <c r="V303" s="99">
        <f t="shared" si="61"/>
        <v>0</v>
      </c>
    </row>
    <row r="304" spans="1:22" x14ac:dyDescent="0.25">
      <c r="A304" s="24">
        <f>'[3]08-2021'!A310</f>
        <v>44421.458333332608</v>
      </c>
      <c r="B304" s="25">
        <v>195.298</v>
      </c>
      <c r="C304" s="26">
        <v>7484.9911480000001</v>
      </c>
      <c r="D304" s="25">
        <v>266.392</v>
      </c>
      <c r="E304" s="26">
        <v>9972.1180000000004</v>
      </c>
      <c r="F304" s="27">
        <f t="shared" si="55"/>
        <v>-71.093999999999994</v>
      </c>
      <c r="G304" s="27">
        <f t="shared" si="55"/>
        <v>-2487.1268520000003</v>
      </c>
      <c r="H304" s="28">
        <f>'[3]08-2021'!P310</f>
        <v>0</v>
      </c>
      <c r="I304" s="76">
        <f t="shared" si="56"/>
        <v>-71.093999999999994</v>
      </c>
      <c r="J304" s="77">
        <f t="shared" si="52"/>
        <v>0</v>
      </c>
      <c r="K304" s="93">
        <v>4.08</v>
      </c>
      <c r="L304" s="77">
        <f t="shared" si="53"/>
        <v>77.543999999999997</v>
      </c>
      <c r="M304" s="77">
        <f t="shared" si="63"/>
        <v>54.891579029033224</v>
      </c>
      <c r="N304" s="77">
        <f t="shared" si="63"/>
        <v>24.779587643721861</v>
      </c>
      <c r="O304" s="77">
        <f t="shared" si="63"/>
        <v>20.838412173000798</v>
      </c>
      <c r="P304" s="77">
        <f t="shared" si="63"/>
        <v>33.00825719663063</v>
      </c>
      <c r="Q304" s="77">
        <f t="shared" si="63"/>
        <v>31.669049356028033</v>
      </c>
      <c r="R304" s="77">
        <f t="shared" si="58"/>
        <v>77.543999999999997</v>
      </c>
      <c r="S304" s="10">
        <f t="shared" si="54"/>
        <v>0</v>
      </c>
      <c r="T304" s="79">
        <f t="shared" si="59"/>
        <v>0</v>
      </c>
      <c r="U304" s="99">
        <f t="shared" si="60"/>
        <v>0</v>
      </c>
      <c r="V304" s="99">
        <f t="shared" si="61"/>
        <v>0</v>
      </c>
    </row>
    <row r="305" spans="1:22" x14ac:dyDescent="0.25">
      <c r="A305" s="24">
        <f>'[3]08-2021'!A311</f>
        <v>44421.499999999272</v>
      </c>
      <c r="B305" s="25">
        <v>114.998</v>
      </c>
      <c r="C305" s="26">
        <v>6931.0444580000003</v>
      </c>
      <c r="D305" s="25">
        <v>195.298</v>
      </c>
      <c r="E305" s="26">
        <v>7484.991</v>
      </c>
      <c r="F305" s="27">
        <f t="shared" si="55"/>
        <v>-80.3</v>
      </c>
      <c r="G305" s="27">
        <f t="shared" si="55"/>
        <v>-553.94654199999968</v>
      </c>
      <c r="H305" s="28">
        <f>'[3]08-2021'!P311</f>
        <v>0</v>
      </c>
      <c r="I305" s="76">
        <f t="shared" si="56"/>
        <v>-80.3</v>
      </c>
      <c r="J305" s="77">
        <f t="shared" si="52"/>
        <v>0</v>
      </c>
      <c r="K305" s="93">
        <v>4.08</v>
      </c>
      <c r="L305" s="77">
        <f t="shared" si="53"/>
        <v>77.543999999999997</v>
      </c>
      <c r="M305" s="77">
        <f t="shared" si="63"/>
        <v>54.891579029033224</v>
      </c>
      <c r="N305" s="77">
        <f t="shared" si="63"/>
        <v>24.779587643721861</v>
      </c>
      <c r="O305" s="77">
        <f t="shared" si="63"/>
        <v>20.838412173000798</v>
      </c>
      <c r="P305" s="77">
        <f t="shared" si="63"/>
        <v>33.00825719663063</v>
      </c>
      <c r="Q305" s="77">
        <f t="shared" si="63"/>
        <v>31.669049356028033</v>
      </c>
      <c r="R305" s="77">
        <f t="shared" si="58"/>
        <v>77.543999999999997</v>
      </c>
      <c r="S305" s="10">
        <f t="shared" si="54"/>
        <v>0</v>
      </c>
      <c r="T305" s="79">
        <f t="shared" si="59"/>
        <v>0</v>
      </c>
      <c r="U305" s="99">
        <f t="shared" si="60"/>
        <v>0</v>
      </c>
      <c r="V305" s="99">
        <f t="shared" si="61"/>
        <v>0</v>
      </c>
    </row>
    <row r="306" spans="1:22" x14ac:dyDescent="0.25">
      <c r="A306" s="24">
        <f>'[3]08-2021'!A312</f>
        <v>44421.541666665937</v>
      </c>
      <c r="B306" s="25">
        <v>39.987000000000002</v>
      </c>
      <c r="C306" s="26">
        <v>1596.5209620000001</v>
      </c>
      <c r="D306" s="25">
        <v>114.998</v>
      </c>
      <c r="E306" s="26">
        <v>6931.0439999999999</v>
      </c>
      <c r="F306" s="27">
        <f t="shared" si="55"/>
        <v>-75.010999999999996</v>
      </c>
      <c r="G306" s="27">
        <f t="shared" si="55"/>
        <v>-5334.5230379999994</v>
      </c>
      <c r="H306" s="28">
        <f>'[3]08-2021'!P312</f>
        <v>0</v>
      </c>
      <c r="I306" s="76">
        <f t="shared" si="56"/>
        <v>-75.010999999999996</v>
      </c>
      <c r="J306" s="77">
        <f t="shared" si="52"/>
        <v>0</v>
      </c>
      <c r="K306" s="93">
        <v>4.08</v>
      </c>
      <c r="L306" s="77">
        <f t="shared" si="53"/>
        <v>77.543999999999997</v>
      </c>
      <c r="M306" s="77">
        <f t="shared" si="63"/>
        <v>54.891579029033224</v>
      </c>
      <c r="N306" s="77">
        <f t="shared" si="63"/>
        <v>24.779587643721861</v>
      </c>
      <c r="O306" s="77">
        <f t="shared" si="63"/>
        <v>20.838412173000798</v>
      </c>
      <c r="P306" s="77">
        <f t="shared" si="63"/>
        <v>33.00825719663063</v>
      </c>
      <c r="Q306" s="77">
        <f t="shared" si="63"/>
        <v>31.669049356028033</v>
      </c>
      <c r="R306" s="77">
        <f t="shared" si="58"/>
        <v>77.543999999999997</v>
      </c>
      <c r="S306" s="10">
        <f t="shared" si="54"/>
        <v>0</v>
      </c>
      <c r="T306" s="79">
        <f t="shared" si="59"/>
        <v>0</v>
      </c>
      <c r="U306" s="99">
        <f t="shared" si="60"/>
        <v>0</v>
      </c>
      <c r="V306" s="99">
        <f t="shared" si="61"/>
        <v>0</v>
      </c>
    </row>
    <row r="307" spans="1:22" x14ac:dyDescent="0.25">
      <c r="A307" s="24">
        <f>'[3]08-2021'!A313</f>
        <v>44421.583333332601</v>
      </c>
      <c r="B307" s="25">
        <v>0</v>
      </c>
      <c r="C307" s="26">
        <v>0</v>
      </c>
      <c r="D307" s="25">
        <v>39.987000000000002</v>
      </c>
      <c r="E307" s="26">
        <v>1596.521</v>
      </c>
      <c r="F307" s="27">
        <f t="shared" si="55"/>
        <v>-39.987000000000002</v>
      </c>
      <c r="G307" s="27">
        <f t="shared" si="55"/>
        <v>-1596.521</v>
      </c>
      <c r="H307" s="28">
        <f>'[3]08-2021'!P313</f>
        <v>0</v>
      </c>
      <c r="I307" s="76">
        <f t="shared" si="56"/>
        <v>-39.987000000000002</v>
      </c>
      <c r="J307" s="77">
        <f t="shared" si="52"/>
        <v>0</v>
      </c>
      <c r="K307" s="93">
        <v>4.08</v>
      </c>
      <c r="L307" s="77">
        <f t="shared" si="53"/>
        <v>77.543999999999997</v>
      </c>
      <c r="M307" s="77">
        <f t="shared" si="63"/>
        <v>54.891579029033224</v>
      </c>
      <c r="N307" s="77">
        <f t="shared" si="63"/>
        <v>24.779587643721861</v>
      </c>
      <c r="O307" s="77">
        <f t="shared" si="63"/>
        <v>20.838412173000798</v>
      </c>
      <c r="P307" s="77">
        <f t="shared" si="63"/>
        <v>33.00825719663063</v>
      </c>
      <c r="Q307" s="77">
        <f t="shared" si="63"/>
        <v>31.669049356028033</v>
      </c>
      <c r="R307" s="77">
        <f t="shared" si="58"/>
        <v>77.543999999999997</v>
      </c>
      <c r="S307" s="10">
        <f t="shared" si="54"/>
        <v>0</v>
      </c>
      <c r="T307" s="79">
        <f t="shared" si="59"/>
        <v>0</v>
      </c>
      <c r="U307" s="99">
        <f t="shared" si="60"/>
        <v>0</v>
      </c>
      <c r="V307" s="99">
        <f t="shared" si="61"/>
        <v>0</v>
      </c>
    </row>
    <row r="308" spans="1:22" x14ac:dyDescent="0.25">
      <c r="A308" s="24">
        <f>'[3]08-2021'!A314</f>
        <v>44421.624999999265</v>
      </c>
      <c r="B308" s="25">
        <v>0</v>
      </c>
      <c r="C308" s="26">
        <v>0</v>
      </c>
      <c r="D308" s="25">
        <v>0</v>
      </c>
      <c r="E308" s="26">
        <v>0</v>
      </c>
      <c r="F308" s="27">
        <f t="shared" si="55"/>
        <v>0</v>
      </c>
      <c r="G308" s="27">
        <f t="shared" si="55"/>
        <v>0</v>
      </c>
      <c r="H308" s="28">
        <f>'[3]08-2021'!P314</f>
        <v>0</v>
      </c>
      <c r="I308" s="76">
        <f t="shared" si="56"/>
        <v>0</v>
      </c>
      <c r="J308" s="77">
        <f t="shared" si="52"/>
        <v>0</v>
      </c>
      <c r="K308" s="93">
        <v>4.08</v>
      </c>
      <c r="L308" s="77">
        <f t="shared" si="53"/>
        <v>77.543999999999997</v>
      </c>
      <c r="M308" s="77">
        <f t="shared" si="63"/>
        <v>54.891579029033224</v>
      </c>
      <c r="N308" s="77">
        <f t="shared" si="63"/>
        <v>24.779587643721861</v>
      </c>
      <c r="O308" s="77">
        <f t="shared" si="63"/>
        <v>20.838412173000798</v>
      </c>
      <c r="P308" s="77">
        <f t="shared" si="63"/>
        <v>33.00825719663063</v>
      </c>
      <c r="Q308" s="77">
        <f t="shared" si="63"/>
        <v>31.669049356028033</v>
      </c>
      <c r="R308" s="77">
        <f t="shared" si="58"/>
        <v>77.543999999999997</v>
      </c>
      <c r="S308" s="10">
        <f t="shared" si="54"/>
        <v>0</v>
      </c>
      <c r="T308" s="79">
        <f t="shared" si="59"/>
        <v>0</v>
      </c>
      <c r="U308" s="99">
        <f t="shared" si="60"/>
        <v>0</v>
      </c>
      <c r="V308" s="99">
        <f t="shared" si="61"/>
        <v>0</v>
      </c>
    </row>
    <row r="309" spans="1:22" x14ac:dyDescent="0.25">
      <c r="A309" s="24">
        <f>'[3]08-2021'!A315</f>
        <v>44421.666666665929</v>
      </c>
      <c r="B309" s="25">
        <v>0</v>
      </c>
      <c r="C309" s="26">
        <v>0</v>
      </c>
      <c r="D309" s="25">
        <v>0</v>
      </c>
      <c r="E309" s="26">
        <v>0</v>
      </c>
      <c r="F309" s="27">
        <f t="shared" si="55"/>
        <v>0</v>
      </c>
      <c r="G309" s="27">
        <f t="shared" si="55"/>
        <v>0</v>
      </c>
      <c r="H309" s="28">
        <f>'[3]08-2021'!P315</f>
        <v>0</v>
      </c>
      <c r="I309" s="76">
        <f t="shared" si="56"/>
        <v>0</v>
      </c>
      <c r="J309" s="77">
        <f t="shared" si="52"/>
        <v>0</v>
      </c>
      <c r="K309" s="93">
        <v>4.08</v>
      </c>
      <c r="L309" s="77">
        <f t="shared" si="53"/>
        <v>77.543999999999997</v>
      </c>
      <c r="M309" s="77">
        <f t="shared" si="63"/>
        <v>54.891579029033224</v>
      </c>
      <c r="N309" s="77">
        <f t="shared" si="63"/>
        <v>24.779587643721861</v>
      </c>
      <c r="O309" s="77">
        <f t="shared" si="63"/>
        <v>20.838412173000798</v>
      </c>
      <c r="P309" s="77">
        <f t="shared" si="63"/>
        <v>33.00825719663063</v>
      </c>
      <c r="Q309" s="77">
        <f t="shared" si="63"/>
        <v>31.669049356028033</v>
      </c>
      <c r="R309" s="77">
        <f t="shared" si="58"/>
        <v>77.543999999999997</v>
      </c>
      <c r="S309" s="10">
        <f t="shared" si="54"/>
        <v>0</v>
      </c>
      <c r="T309" s="79">
        <f t="shared" si="59"/>
        <v>0</v>
      </c>
      <c r="U309" s="99">
        <f t="shared" si="60"/>
        <v>0</v>
      </c>
      <c r="V309" s="99">
        <f t="shared" si="61"/>
        <v>0</v>
      </c>
    </row>
    <row r="310" spans="1:22" x14ac:dyDescent="0.25">
      <c r="A310" s="24">
        <f>'[3]08-2021'!A316</f>
        <v>44421.708333332594</v>
      </c>
      <c r="B310" s="25">
        <v>0</v>
      </c>
      <c r="C310" s="26">
        <v>0</v>
      </c>
      <c r="D310" s="25">
        <v>0</v>
      </c>
      <c r="E310" s="26">
        <v>0</v>
      </c>
      <c r="F310" s="27">
        <f t="shared" si="55"/>
        <v>0</v>
      </c>
      <c r="G310" s="27">
        <f t="shared" si="55"/>
        <v>0</v>
      </c>
      <c r="H310" s="28">
        <f>'[3]08-2021'!P316</f>
        <v>0</v>
      </c>
      <c r="I310" s="76">
        <f t="shared" si="56"/>
        <v>0</v>
      </c>
      <c r="J310" s="77">
        <f t="shared" si="52"/>
        <v>0</v>
      </c>
      <c r="K310" s="93">
        <v>4.08</v>
      </c>
      <c r="L310" s="77">
        <f t="shared" si="53"/>
        <v>77.543999999999997</v>
      </c>
      <c r="M310" s="77">
        <f t="shared" si="63"/>
        <v>54.891579029033224</v>
      </c>
      <c r="N310" s="77">
        <f t="shared" si="63"/>
        <v>24.779587643721861</v>
      </c>
      <c r="O310" s="77">
        <f t="shared" si="63"/>
        <v>20.838412173000798</v>
      </c>
      <c r="P310" s="77">
        <f t="shared" si="63"/>
        <v>33.00825719663063</v>
      </c>
      <c r="Q310" s="77">
        <f t="shared" si="63"/>
        <v>31.669049356028033</v>
      </c>
      <c r="R310" s="77">
        <f t="shared" si="58"/>
        <v>77.543999999999997</v>
      </c>
      <c r="S310" s="10">
        <f t="shared" si="54"/>
        <v>0</v>
      </c>
      <c r="T310" s="79">
        <f t="shared" si="59"/>
        <v>0</v>
      </c>
      <c r="U310" s="99">
        <f t="shared" si="60"/>
        <v>0</v>
      </c>
      <c r="V310" s="99">
        <f t="shared" si="61"/>
        <v>0</v>
      </c>
    </row>
    <row r="311" spans="1:22" x14ac:dyDescent="0.25">
      <c r="A311" s="24">
        <f>'[3]08-2021'!A317</f>
        <v>44421.749999999258</v>
      </c>
      <c r="B311" s="25">
        <v>50.408000000000001</v>
      </c>
      <c r="C311" s="26">
        <v>2855.2099360000002</v>
      </c>
      <c r="D311" s="25">
        <v>0</v>
      </c>
      <c r="E311" s="26">
        <v>0</v>
      </c>
      <c r="F311" s="27">
        <f t="shared" si="55"/>
        <v>50.408000000000001</v>
      </c>
      <c r="G311" s="27">
        <f t="shared" si="55"/>
        <v>2855.2099360000002</v>
      </c>
      <c r="H311" s="28">
        <f>'[3]08-2021'!P317</f>
        <v>0</v>
      </c>
      <c r="I311" s="76">
        <f t="shared" si="56"/>
        <v>50.408000000000001</v>
      </c>
      <c r="J311" s="77">
        <f t="shared" si="52"/>
        <v>56.642000000000003</v>
      </c>
      <c r="K311" s="93">
        <v>4.08</v>
      </c>
      <c r="L311" s="77">
        <f t="shared" si="53"/>
        <v>77.543999999999997</v>
      </c>
      <c r="M311" s="77">
        <f t="shared" ref="M311:Q326" si="64">IF(M308=0,0,M$5/M$3)</f>
        <v>54.891579029033224</v>
      </c>
      <c r="N311" s="77">
        <f t="shared" si="64"/>
        <v>24.779587643721861</v>
      </c>
      <c r="O311" s="77">
        <f t="shared" si="64"/>
        <v>20.838412173000798</v>
      </c>
      <c r="P311" s="77">
        <f t="shared" si="64"/>
        <v>33.00825719663063</v>
      </c>
      <c r="Q311" s="77">
        <f t="shared" si="64"/>
        <v>31.669049356028033</v>
      </c>
      <c r="R311" s="77">
        <f t="shared" si="58"/>
        <v>77.543999999999997</v>
      </c>
      <c r="S311" s="10">
        <f t="shared" si="54"/>
        <v>0</v>
      </c>
      <c r="T311" s="79">
        <f t="shared" si="59"/>
        <v>0</v>
      </c>
      <c r="U311" s="99">
        <f t="shared" si="60"/>
        <v>0</v>
      </c>
      <c r="V311" s="99">
        <f t="shared" si="61"/>
        <v>0</v>
      </c>
    </row>
    <row r="312" spans="1:22" x14ac:dyDescent="0.25">
      <c r="A312" s="24">
        <f>'[3]08-2021'!A318</f>
        <v>44421.791666665922</v>
      </c>
      <c r="B312" s="25">
        <v>3.8540000000000001</v>
      </c>
      <c r="C312" s="26">
        <v>162.97024400000001</v>
      </c>
      <c r="D312" s="25">
        <v>50.408000000000001</v>
      </c>
      <c r="E312" s="26">
        <v>2855.21</v>
      </c>
      <c r="F312" s="27">
        <f t="shared" si="55"/>
        <v>-46.554000000000002</v>
      </c>
      <c r="G312" s="27">
        <f t="shared" si="55"/>
        <v>-2692.2397559999999</v>
      </c>
      <c r="H312" s="28">
        <f>'[3]08-2021'!P318</f>
        <v>0</v>
      </c>
      <c r="I312" s="76">
        <f t="shared" si="56"/>
        <v>-46.554000000000002</v>
      </c>
      <c r="J312" s="77">
        <f t="shared" si="52"/>
        <v>0</v>
      </c>
      <c r="K312" s="93">
        <v>4.08</v>
      </c>
      <c r="L312" s="77">
        <f t="shared" si="53"/>
        <v>77.543999999999997</v>
      </c>
      <c r="M312" s="77">
        <f t="shared" si="64"/>
        <v>54.891579029033224</v>
      </c>
      <c r="N312" s="77">
        <f t="shared" si="64"/>
        <v>24.779587643721861</v>
      </c>
      <c r="O312" s="77">
        <f t="shared" si="64"/>
        <v>20.838412173000798</v>
      </c>
      <c r="P312" s="77">
        <f t="shared" si="64"/>
        <v>33.00825719663063</v>
      </c>
      <c r="Q312" s="77">
        <f t="shared" si="64"/>
        <v>31.669049356028033</v>
      </c>
      <c r="R312" s="77">
        <f t="shared" si="58"/>
        <v>77.543999999999997</v>
      </c>
      <c r="S312" s="10">
        <f t="shared" si="54"/>
        <v>0</v>
      </c>
      <c r="T312" s="79">
        <f t="shared" si="59"/>
        <v>0</v>
      </c>
      <c r="U312" s="99">
        <f t="shared" si="60"/>
        <v>0</v>
      </c>
      <c r="V312" s="99">
        <f t="shared" si="61"/>
        <v>0</v>
      </c>
    </row>
    <row r="313" spans="1:22" x14ac:dyDescent="0.25">
      <c r="A313" s="24">
        <f>'[3]08-2021'!A319</f>
        <v>44421.833333332586</v>
      </c>
      <c r="B313" s="25">
        <v>10.263999999999999</v>
      </c>
      <c r="C313" s="26">
        <v>470.973904</v>
      </c>
      <c r="D313" s="25">
        <v>3.8540000000000001</v>
      </c>
      <c r="E313" s="26">
        <v>162.97</v>
      </c>
      <c r="F313" s="27">
        <f t="shared" si="55"/>
        <v>6.4099999999999993</v>
      </c>
      <c r="G313" s="27">
        <f t="shared" si="55"/>
        <v>308.00390400000003</v>
      </c>
      <c r="H313" s="28">
        <f>'[3]08-2021'!P319</f>
        <v>0</v>
      </c>
      <c r="I313" s="76">
        <f t="shared" si="56"/>
        <v>6.4099999999999993</v>
      </c>
      <c r="J313" s="77">
        <f t="shared" si="52"/>
        <v>48.050531045241819</v>
      </c>
      <c r="K313" s="93">
        <v>4.08</v>
      </c>
      <c r="L313" s="77">
        <f t="shared" si="53"/>
        <v>77.543999999999997</v>
      </c>
      <c r="M313" s="77">
        <f t="shared" si="64"/>
        <v>54.891579029033224</v>
      </c>
      <c r="N313" s="77">
        <f t="shared" si="64"/>
        <v>24.779587643721861</v>
      </c>
      <c r="O313" s="77">
        <f t="shared" si="64"/>
        <v>20.838412173000798</v>
      </c>
      <c r="P313" s="77">
        <f t="shared" si="64"/>
        <v>33.00825719663063</v>
      </c>
      <c r="Q313" s="77">
        <f t="shared" si="64"/>
        <v>31.669049356028033</v>
      </c>
      <c r="R313" s="77">
        <f t="shared" si="58"/>
        <v>77.543999999999997</v>
      </c>
      <c r="S313" s="10">
        <f t="shared" si="54"/>
        <v>0</v>
      </c>
      <c r="T313" s="79">
        <f t="shared" si="59"/>
        <v>0</v>
      </c>
      <c r="U313" s="99">
        <f t="shared" si="60"/>
        <v>0</v>
      </c>
      <c r="V313" s="99">
        <f t="shared" si="61"/>
        <v>0</v>
      </c>
    </row>
    <row r="314" spans="1:22" x14ac:dyDescent="0.25">
      <c r="A314" s="24">
        <f>'[3]08-2021'!A320</f>
        <v>44421.874999999251</v>
      </c>
      <c r="B314" s="25">
        <v>11.46</v>
      </c>
      <c r="C314" s="26">
        <v>489.36491999999998</v>
      </c>
      <c r="D314" s="25">
        <v>10.263999999999999</v>
      </c>
      <c r="E314" s="26">
        <v>470.97399999999999</v>
      </c>
      <c r="F314" s="27">
        <f t="shared" si="55"/>
        <v>1.1960000000000015</v>
      </c>
      <c r="G314" s="27">
        <f t="shared" si="55"/>
        <v>18.390919999999994</v>
      </c>
      <c r="H314" s="28">
        <f>'[3]08-2021'!P320</f>
        <v>0</v>
      </c>
      <c r="I314" s="76">
        <f t="shared" si="56"/>
        <v>1.1960000000000015</v>
      </c>
      <c r="J314" s="77">
        <f t="shared" si="52"/>
        <v>15.377023411371214</v>
      </c>
      <c r="K314" s="93">
        <v>4.08</v>
      </c>
      <c r="L314" s="77">
        <f t="shared" si="53"/>
        <v>77.543999999999997</v>
      </c>
      <c r="M314" s="77">
        <f t="shared" si="64"/>
        <v>54.891579029033224</v>
      </c>
      <c r="N314" s="77">
        <f t="shared" si="64"/>
        <v>24.779587643721861</v>
      </c>
      <c r="O314" s="77">
        <f t="shared" si="64"/>
        <v>20.838412173000798</v>
      </c>
      <c r="P314" s="77">
        <f t="shared" si="64"/>
        <v>33.00825719663063</v>
      </c>
      <c r="Q314" s="77">
        <f t="shared" si="64"/>
        <v>31.669049356028033</v>
      </c>
      <c r="R314" s="77">
        <f t="shared" si="58"/>
        <v>77.543999999999997</v>
      </c>
      <c r="S314" s="10">
        <f t="shared" si="54"/>
        <v>0</v>
      </c>
      <c r="T314" s="79">
        <f t="shared" si="59"/>
        <v>0</v>
      </c>
      <c r="U314" s="99">
        <f t="shared" si="60"/>
        <v>0</v>
      </c>
      <c r="V314" s="99">
        <f t="shared" si="61"/>
        <v>0</v>
      </c>
    </row>
    <row r="315" spans="1:22" x14ac:dyDescent="0.25">
      <c r="A315" s="24">
        <f>'[3]08-2021'!A321</f>
        <v>44421.916666665915</v>
      </c>
      <c r="B315" s="25">
        <v>25.864999999999998</v>
      </c>
      <c r="C315" s="26">
        <v>1084.4677200000001</v>
      </c>
      <c r="D315" s="25">
        <v>11.46</v>
      </c>
      <c r="E315" s="26">
        <v>489.36500000000001</v>
      </c>
      <c r="F315" s="27">
        <f t="shared" si="55"/>
        <v>14.404999999999998</v>
      </c>
      <c r="G315" s="27">
        <f t="shared" si="55"/>
        <v>595.10272000000009</v>
      </c>
      <c r="H315" s="28">
        <f>'[3]08-2021'!P321</f>
        <v>0</v>
      </c>
      <c r="I315" s="76">
        <f t="shared" si="56"/>
        <v>14.404999999999998</v>
      </c>
      <c r="J315" s="77">
        <f t="shared" si="52"/>
        <v>41.312233252342949</v>
      </c>
      <c r="K315" s="93">
        <v>4.08</v>
      </c>
      <c r="L315" s="77">
        <f t="shared" si="53"/>
        <v>77.543999999999997</v>
      </c>
      <c r="M315" s="77">
        <f t="shared" si="64"/>
        <v>54.891579029033224</v>
      </c>
      <c r="N315" s="77">
        <f t="shared" si="64"/>
        <v>24.779587643721861</v>
      </c>
      <c r="O315" s="77">
        <f t="shared" si="64"/>
        <v>20.838412173000798</v>
      </c>
      <c r="P315" s="77">
        <f t="shared" si="64"/>
        <v>33.00825719663063</v>
      </c>
      <c r="Q315" s="77">
        <f t="shared" si="64"/>
        <v>31.669049356028033</v>
      </c>
      <c r="R315" s="77">
        <f t="shared" si="58"/>
        <v>77.543999999999997</v>
      </c>
      <c r="S315" s="10">
        <f t="shared" si="54"/>
        <v>0</v>
      </c>
      <c r="T315" s="79">
        <f t="shared" si="59"/>
        <v>0</v>
      </c>
      <c r="U315" s="99">
        <f t="shared" si="60"/>
        <v>0</v>
      </c>
      <c r="V315" s="99">
        <f t="shared" si="61"/>
        <v>0</v>
      </c>
    </row>
    <row r="316" spans="1:22" x14ac:dyDescent="0.25">
      <c r="A316" s="24">
        <f>'[3]08-2021'!A322</f>
        <v>44421.958333332579</v>
      </c>
      <c r="B316" s="25">
        <v>0</v>
      </c>
      <c r="C316" s="26">
        <v>0</v>
      </c>
      <c r="D316" s="25">
        <v>25.864999999999998</v>
      </c>
      <c r="E316" s="26">
        <v>1084.4680000000001</v>
      </c>
      <c r="F316" s="27">
        <f t="shared" si="55"/>
        <v>-25.864999999999998</v>
      </c>
      <c r="G316" s="27">
        <f t="shared" si="55"/>
        <v>-1084.4680000000001</v>
      </c>
      <c r="H316" s="28">
        <f>'[3]08-2021'!P322</f>
        <v>0</v>
      </c>
      <c r="I316" s="76">
        <f t="shared" si="56"/>
        <v>-25.864999999999998</v>
      </c>
      <c r="J316" s="77">
        <f t="shared" si="52"/>
        <v>0</v>
      </c>
      <c r="K316" s="93">
        <v>4.08</v>
      </c>
      <c r="L316" s="77">
        <f t="shared" si="53"/>
        <v>77.543999999999997</v>
      </c>
      <c r="M316" s="77">
        <f t="shared" si="64"/>
        <v>54.891579029033224</v>
      </c>
      <c r="N316" s="77">
        <f t="shared" si="64"/>
        <v>24.779587643721861</v>
      </c>
      <c r="O316" s="77">
        <f t="shared" si="64"/>
        <v>20.838412173000798</v>
      </c>
      <c r="P316" s="77">
        <f t="shared" si="64"/>
        <v>33.00825719663063</v>
      </c>
      <c r="Q316" s="77">
        <f t="shared" si="64"/>
        <v>31.669049356028033</v>
      </c>
      <c r="R316" s="77">
        <f t="shared" si="58"/>
        <v>77.543999999999997</v>
      </c>
      <c r="S316" s="10">
        <f t="shared" si="54"/>
        <v>0</v>
      </c>
      <c r="T316" s="79">
        <f t="shared" si="59"/>
        <v>0</v>
      </c>
      <c r="U316" s="99">
        <f t="shared" si="60"/>
        <v>0</v>
      </c>
      <c r="V316" s="99">
        <f t="shared" si="61"/>
        <v>0</v>
      </c>
    </row>
    <row r="317" spans="1:22" x14ac:dyDescent="0.25">
      <c r="A317" s="24">
        <f>'[3]08-2021'!A323</f>
        <v>44421.999999999243</v>
      </c>
      <c r="B317" s="25">
        <v>0</v>
      </c>
      <c r="C317" s="26">
        <v>0</v>
      </c>
      <c r="D317" s="25">
        <v>0</v>
      </c>
      <c r="E317" s="26">
        <v>0</v>
      </c>
      <c r="F317" s="27">
        <f t="shared" si="55"/>
        <v>0</v>
      </c>
      <c r="G317" s="27">
        <f t="shared" si="55"/>
        <v>0</v>
      </c>
      <c r="H317" s="28">
        <f>'[3]08-2021'!P323</f>
        <v>0</v>
      </c>
      <c r="I317" s="76">
        <f t="shared" si="56"/>
        <v>0</v>
      </c>
      <c r="J317" s="77">
        <f t="shared" si="52"/>
        <v>0</v>
      </c>
      <c r="K317" s="93">
        <v>4.08</v>
      </c>
      <c r="L317" s="77">
        <f t="shared" si="53"/>
        <v>77.543999999999997</v>
      </c>
      <c r="M317" s="77">
        <f t="shared" si="64"/>
        <v>54.891579029033224</v>
      </c>
      <c r="N317" s="77">
        <f t="shared" si="64"/>
        <v>24.779587643721861</v>
      </c>
      <c r="O317" s="77">
        <f t="shared" si="64"/>
        <v>20.838412173000798</v>
      </c>
      <c r="P317" s="77">
        <f t="shared" si="64"/>
        <v>33.00825719663063</v>
      </c>
      <c r="Q317" s="77">
        <f t="shared" si="64"/>
        <v>31.669049356028033</v>
      </c>
      <c r="R317" s="77">
        <f t="shared" si="58"/>
        <v>77.543999999999997</v>
      </c>
      <c r="S317" s="10">
        <f t="shared" si="54"/>
        <v>0</v>
      </c>
      <c r="T317" s="79">
        <f t="shared" si="59"/>
        <v>0</v>
      </c>
      <c r="U317" s="99">
        <f t="shared" si="60"/>
        <v>0</v>
      </c>
      <c r="V317" s="99">
        <f t="shared" si="61"/>
        <v>0</v>
      </c>
    </row>
    <row r="318" spans="1:22" x14ac:dyDescent="0.25">
      <c r="A318" s="24">
        <f>'[3]08-2021'!A324</f>
        <v>44422.041666665908</v>
      </c>
      <c r="B318" s="25">
        <v>0</v>
      </c>
      <c r="C318" s="26">
        <v>0</v>
      </c>
      <c r="D318" s="25">
        <v>0</v>
      </c>
      <c r="E318" s="26">
        <v>0</v>
      </c>
      <c r="F318" s="27">
        <f t="shared" si="55"/>
        <v>0</v>
      </c>
      <c r="G318" s="27">
        <f t="shared" si="55"/>
        <v>0</v>
      </c>
      <c r="H318" s="28">
        <f>'[3]08-2021'!P324</f>
        <v>0</v>
      </c>
      <c r="I318" s="76">
        <f t="shared" si="56"/>
        <v>0</v>
      </c>
      <c r="J318" s="77">
        <f t="shared" si="52"/>
        <v>0</v>
      </c>
      <c r="K318" s="93">
        <v>3.96</v>
      </c>
      <c r="L318" s="77">
        <f t="shared" si="53"/>
        <v>76.24799999999999</v>
      </c>
      <c r="M318" s="77">
        <f t="shared" si="64"/>
        <v>54.891579029033224</v>
      </c>
      <c r="N318" s="77">
        <f t="shared" si="64"/>
        <v>24.779587643721861</v>
      </c>
      <c r="O318" s="77">
        <f t="shared" si="64"/>
        <v>20.838412173000798</v>
      </c>
      <c r="P318" s="77">
        <f t="shared" si="64"/>
        <v>33.00825719663063</v>
      </c>
      <c r="Q318" s="77">
        <f t="shared" si="64"/>
        <v>31.669049356028033</v>
      </c>
      <c r="R318" s="77">
        <f t="shared" si="58"/>
        <v>76.24799999999999</v>
      </c>
      <c r="S318" s="10">
        <f t="shared" si="54"/>
        <v>0</v>
      </c>
      <c r="T318" s="79">
        <f t="shared" si="59"/>
        <v>0</v>
      </c>
      <c r="U318" s="99">
        <f t="shared" si="60"/>
        <v>0</v>
      </c>
      <c r="V318" s="99">
        <f t="shared" si="61"/>
        <v>0</v>
      </c>
    </row>
    <row r="319" spans="1:22" x14ac:dyDescent="0.25">
      <c r="A319" s="24">
        <f>'[3]08-2021'!A325</f>
        <v>44422.083333332572</v>
      </c>
      <c r="B319" s="25">
        <v>10.246</v>
      </c>
      <c r="C319" s="26">
        <v>312.93333200000001</v>
      </c>
      <c r="D319" s="25">
        <v>0</v>
      </c>
      <c r="E319" s="26">
        <v>0</v>
      </c>
      <c r="F319" s="27">
        <f t="shared" si="55"/>
        <v>10.246</v>
      </c>
      <c r="G319" s="27">
        <f t="shared" si="55"/>
        <v>312.93333200000001</v>
      </c>
      <c r="H319" s="28">
        <f>'[3]08-2021'!P325</f>
        <v>0</v>
      </c>
      <c r="I319" s="76">
        <f t="shared" si="56"/>
        <v>10.246</v>
      </c>
      <c r="J319" s="77">
        <f t="shared" si="52"/>
        <v>30.541999999999998</v>
      </c>
      <c r="K319" s="93">
        <v>3.96</v>
      </c>
      <c r="L319" s="77">
        <f t="shared" si="53"/>
        <v>76.24799999999999</v>
      </c>
      <c r="M319" s="77">
        <f t="shared" si="64"/>
        <v>54.891579029033224</v>
      </c>
      <c r="N319" s="77">
        <f t="shared" si="64"/>
        <v>24.779587643721861</v>
      </c>
      <c r="O319" s="77">
        <f t="shared" si="64"/>
        <v>20.838412173000798</v>
      </c>
      <c r="P319" s="77">
        <f t="shared" si="64"/>
        <v>33.00825719663063</v>
      </c>
      <c r="Q319" s="77">
        <f t="shared" si="64"/>
        <v>31.669049356028033</v>
      </c>
      <c r="R319" s="77">
        <f t="shared" si="58"/>
        <v>76.24799999999999</v>
      </c>
      <c r="S319" s="10">
        <f t="shared" si="54"/>
        <v>0</v>
      </c>
      <c r="T319" s="79">
        <f t="shared" si="59"/>
        <v>0</v>
      </c>
      <c r="U319" s="99">
        <f t="shared" si="60"/>
        <v>0</v>
      </c>
      <c r="V319" s="99">
        <f t="shared" si="61"/>
        <v>0</v>
      </c>
    </row>
    <row r="320" spans="1:22" x14ac:dyDescent="0.25">
      <c r="A320" s="24">
        <f>'[3]08-2021'!A326</f>
        <v>44422.124999999236</v>
      </c>
      <c r="B320" s="25">
        <v>0</v>
      </c>
      <c r="C320" s="26">
        <v>0</v>
      </c>
      <c r="D320" s="25">
        <v>10.246</v>
      </c>
      <c r="E320" s="26">
        <v>312.93299999999999</v>
      </c>
      <c r="F320" s="27">
        <f t="shared" si="55"/>
        <v>-10.246</v>
      </c>
      <c r="G320" s="27">
        <f t="shared" si="55"/>
        <v>-312.93299999999999</v>
      </c>
      <c r="H320" s="28">
        <f>'[3]08-2021'!P326</f>
        <v>0</v>
      </c>
      <c r="I320" s="76">
        <f t="shared" si="56"/>
        <v>-10.246</v>
      </c>
      <c r="J320" s="77">
        <f t="shared" si="52"/>
        <v>0</v>
      </c>
      <c r="K320" s="93">
        <v>3.96</v>
      </c>
      <c r="L320" s="77">
        <f t="shared" si="53"/>
        <v>76.24799999999999</v>
      </c>
      <c r="M320" s="77">
        <f t="shared" si="64"/>
        <v>54.891579029033224</v>
      </c>
      <c r="N320" s="77">
        <f t="shared" si="64"/>
        <v>24.779587643721861</v>
      </c>
      <c r="O320" s="77">
        <f t="shared" si="64"/>
        <v>20.838412173000798</v>
      </c>
      <c r="P320" s="77">
        <f t="shared" si="64"/>
        <v>33.00825719663063</v>
      </c>
      <c r="Q320" s="77">
        <f t="shared" si="64"/>
        <v>31.669049356028033</v>
      </c>
      <c r="R320" s="77">
        <f t="shared" si="58"/>
        <v>76.24799999999999</v>
      </c>
      <c r="S320" s="10">
        <f t="shared" si="54"/>
        <v>0</v>
      </c>
      <c r="T320" s="79">
        <f t="shared" si="59"/>
        <v>0</v>
      </c>
      <c r="U320" s="99">
        <f t="shared" si="60"/>
        <v>0</v>
      </c>
      <c r="V320" s="99">
        <f t="shared" si="61"/>
        <v>0</v>
      </c>
    </row>
    <row r="321" spans="1:22" x14ac:dyDescent="0.25">
      <c r="A321" s="24">
        <f>'[3]08-2021'!A327</f>
        <v>44422.1666666659</v>
      </c>
      <c r="B321" s="25">
        <v>0</v>
      </c>
      <c r="C321" s="26">
        <v>0</v>
      </c>
      <c r="D321" s="25">
        <v>0</v>
      </c>
      <c r="E321" s="26">
        <v>0</v>
      </c>
      <c r="F321" s="27">
        <f t="shared" si="55"/>
        <v>0</v>
      </c>
      <c r="G321" s="27">
        <f t="shared" si="55"/>
        <v>0</v>
      </c>
      <c r="H321" s="28">
        <f>'[3]08-2021'!P327</f>
        <v>0</v>
      </c>
      <c r="I321" s="76">
        <f t="shared" si="56"/>
        <v>0</v>
      </c>
      <c r="J321" s="77">
        <f t="shared" si="52"/>
        <v>0</v>
      </c>
      <c r="K321" s="93">
        <v>3.96</v>
      </c>
      <c r="L321" s="77">
        <f t="shared" si="53"/>
        <v>76.24799999999999</v>
      </c>
      <c r="M321" s="77">
        <f t="shared" si="64"/>
        <v>54.891579029033224</v>
      </c>
      <c r="N321" s="77">
        <f t="shared" si="64"/>
        <v>24.779587643721861</v>
      </c>
      <c r="O321" s="77">
        <f t="shared" si="64"/>
        <v>20.838412173000798</v>
      </c>
      <c r="P321" s="77">
        <f t="shared" si="64"/>
        <v>33.00825719663063</v>
      </c>
      <c r="Q321" s="77">
        <f t="shared" si="64"/>
        <v>31.669049356028033</v>
      </c>
      <c r="R321" s="77">
        <f t="shared" si="58"/>
        <v>76.24799999999999</v>
      </c>
      <c r="S321" s="10">
        <f t="shared" si="54"/>
        <v>0</v>
      </c>
      <c r="T321" s="79">
        <f t="shared" si="59"/>
        <v>0</v>
      </c>
      <c r="U321" s="99">
        <f t="shared" si="60"/>
        <v>0</v>
      </c>
      <c r="V321" s="99">
        <f t="shared" si="61"/>
        <v>0</v>
      </c>
    </row>
    <row r="322" spans="1:22" x14ac:dyDescent="0.25">
      <c r="A322" s="24">
        <f>'[3]08-2021'!A328</f>
        <v>44422.208333332565</v>
      </c>
      <c r="B322" s="25">
        <v>0</v>
      </c>
      <c r="C322" s="26">
        <v>0</v>
      </c>
      <c r="D322" s="25">
        <v>0</v>
      </c>
      <c r="E322" s="26">
        <v>0</v>
      </c>
      <c r="F322" s="27">
        <f t="shared" si="55"/>
        <v>0</v>
      </c>
      <c r="G322" s="27">
        <f t="shared" si="55"/>
        <v>0</v>
      </c>
      <c r="H322" s="28">
        <f>'[3]08-2021'!P328</f>
        <v>0</v>
      </c>
      <c r="I322" s="76">
        <f t="shared" si="56"/>
        <v>0</v>
      </c>
      <c r="J322" s="77">
        <f t="shared" si="52"/>
        <v>0</v>
      </c>
      <c r="K322" s="93">
        <v>3.96</v>
      </c>
      <c r="L322" s="77">
        <f t="shared" si="53"/>
        <v>76.24799999999999</v>
      </c>
      <c r="M322" s="77">
        <f t="shared" si="64"/>
        <v>54.891579029033224</v>
      </c>
      <c r="N322" s="77">
        <f t="shared" si="64"/>
        <v>24.779587643721861</v>
      </c>
      <c r="O322" s="77">
        <f t="shared" si="64"/>
        <v>20.838412173000798</v>
      </c>
      <c r="P322" s="77">
        <f t="shared" si="64"/>
        <v>33.00825719663063</v>
      </c>
      <c r="Q322" s="77">
        <f t="shared" si="64"/>
        <v>31.669049356028033</v>
      </c>
      <c r="R322" s="77">
        <f t="shared" si="58"/>
        <v>76.24799999999999</v>
      </c>
      <c r="S322" s="10">
        <f t="shared" si="54"/>
        <v>0</v>
      </c>
      <c r="T322" s="79">
        <f t="shared" si="59"/>
        <v>0</v>
      </c>
      <c r="U322" s="99">
        <f t="shared" si="60"/>
        <v>0</v>
      </c>
      <c r="V322" s="99">
        <f t="shared" si="61"/>
        <v>0</v>
      </c>
    </row>
    <row r="323" spans="1:22" x14ac:dyDescent="0.25">
      <c r="A323" s="24">
        <f>'[3]08-2021'!A329</f>
        <v>44422.249999999229</v>
      </c>
      <c r="B323" s="25">
        <v>0</v>
      </c>
      <c r="C323" s="26">
        <v>0</v>
      </c>
      <c r="D323" s="25">
        <v>0</v>
      </c>
      <c r="E323" s="26">
        <v>0</v>
      </c>
      <c r="F323" s="27">
        <f t="shared" si="55"/>
        <v>0</v>
      </c>
      <c r="G323" s="27">
        <f t="shared" si="55"/>
        <v>0</v>
      </c>
      <c r="H323" s="28">
        <f>'[3]08-2021'!P329</f>
        <v>0</v>
      </c>
      <c r="I323" s="76">
        <f t="shared" si="56"/>
        <v>0</v>
      </c>
      <c r="J323" s="77">
        <f t="shared" si="52"/>
        <v>0</v>
      </c>
      <c r="K323" s="93">
        <v>3.96</v>
      </c>
      <c r="L323" s="77">
        <f t="shared" si="53"/>
        <v>76.24799999999999</v>
      </c>
      <c r="M323" s="77">
        <f t="shared" si="64"/>
        <v>54.891579029033224</v>
      </c>
      <c r="N323" s="77">
        <f t="shared" si="64"/>
        <v>24.779587643721861</v>
      </c>
      <c r="O323" s="77">
        <f t="shared" si="64"/>
        <v>20.838412173000798</v>
      </c>
      <c r="P323" s="77">
        <f t="shared" si="64"/>
        <v>33.00825719663063</v>
      </c>
      <c r="Q323" s="77">
        <f t="shared" si="64"/>
        <v>31.669049356028033</v>
      </c>
      <c r="R323" s="77">
        <f t="shared" si="58"/>
        <v>76.24799999999999</v>
      </c>
      <c r="S323" s="10">
        <f t="shared" si="54"/>
        <v>0</v>
      </c>
      <c r="T323" s="79">
        <f t="shared" si="59"/>
        <v>0</v>
      </c>
      <c r="U323" s="99">
        <f t="shared" si="60"/>
        <v>0</v>
      </c>
      <c r="V323" s="99">
        <f t="shared" si="61"/>
        <v>0</v>
      </c>
    </row>
    <row r="324" spans="1:22" x14ac:dyDescent="0.25">
      <c r="A324" s="24">
        <f>'[3]08-2021'!A330</f>
        <v>44422.291666665893</v>
      </c>
      <c r="B324" s="25">
        <v>0</v>
      </c>
      <c r="C324" s="26">
        <v>0</v>
      </c>
      <c r="D324" s="25">
        <v>0</v>
      </c>
      <c r="E324" s="26">
        <v>0</v>
      </c>
      <c r="F324" s="27">
        <f t="shared" si="55"/>
        <v>0</v>
      </c>
      <c r="G324" s="27">
        <f t="shared" si="55"/>
        <v>0</v>
      </c>
      <c r="H324" s="28">
        <f>'[3]08-2021'!P330</f>
        <v>0</v>
      </c>
      <c r="I324" s="76">
        <f t="shared" si="56"/>
        <v>0</v>
      </c>
      <c r="J324" s="77">
        <f t="shared" si="52"/>
        <v>0</v>
      </c>
      <c r="K324" s="93">
        <v>3.96</v>
      </c>
      <c r="L324" s="77">
        <f t="shared" si="53"/>
        <v>76.24799999999999</v>
      </c>
      <c r="M324" s="77">
        <f t="shared" si="64"/>
        <v>54.891579029033224</v>
      </c>
      <c r="N324" s="77">
        <f t="shared" si="64"/>
        <v>24.779587643721861</v>
      </c>
      <c r="O324" s="77">
        <f t="shared" si="64"/>
        <v>20.838412173000798</v>
      </c>
      <c r="P324" s="77">
        <f t="shared" si="64"/>
        <v>33.00825719663063</v>
      </c>
      <c r="Q324" s="77">
        <f t="shared" si="64"/>
        <v>31.669049356028033</v>
      </c>
      <c r="R324" s="77">
        <f t="shared" si="58"/>
        <v>76.24799999999999</v>
      </c>
      <c r="S324" s="10">
        <f t="shared" si="54"/>
        <v>0</v>
      </c>
      <c r="T324" s="79">
        <f t="shared" si="59"/>
        <v>0</v>
      </c>
      <c r="U324" s="99">
        <f t="shared" si="60"/>
        <v>0</v>
      </c>
      <c r="V324" s="99">
        <f t="shared" si="61"/>
        <v>0</v>
      </c>
    </row>
    <row r="325" spans="1:22" x14ac:dyDescent="0.25">
      <c r="A325" s="24">
        <f>'[3]08-2021'!A331</f>
        <v>44422.333333332557</v>
      </c>
      <c r="B325" s="25">
        <v>0</v>
      </c>
      <c r="C325" s="26">
        <v>0</v>
      </c>
      <c r="D325" s="25">
        <v>0</v>
      </c>
      <c r="E325" s="26">
        <v>0</v>
      </c>
      <c r="F325" s="27">
        <f t="shared" si="55"/>
        <v>0</v>
      </c>
      <c r="G325" s="27">
        <f t="shared" si="55"/>
        <v>0</v>
      </c>
      <c r="H325" s="28">
        <f>'[3]08-2021'!P331</f>
        <v>0</v>
      </c>
      <c r="I325" s="76">
        <f t="shared" si="56"/>
        <v>0</v>
      </c>
      <c r="J325" s="77">
        <f t="shared" si="52"/>
        <v>0</v>
      </c>
      <c r="K325" s="93">
        <v>3.96</v>
      </c>
      <c r="L325" s="77">
        <f t="shared" si="53"/>
        <v>76.24799999999999</v>
      </c>
      <c r="M325" s="77">
        <f t="shared" si="64"/>
        <v>54.891579029033224</v>
      </c>
      <c r="N325" s="77">
        <f t="shared" si="64"/>
        <v>24.779587643721861</v>
      </c>
      <c r="O325" s="77">
        <f t="shared" si="64"/>
        <v>20.838412173000798</v>
      </c>
      <c r="P325" s="77">
        <f t="shared" si="64"/>
        <v>33.00825719663063</v>
      </c>
      <c r="Q325" s="77">
        <f t="shared" si="64"/>
        <v>31.669049356028033</v>
      </c>
      <c r="R325" s="77">
        <f t="shared" si="58"/>
        <v>76.24799999999999</v>
      </c>
      <c r="S325" s="10">
        <f t="shared" si="54"/>
        <v>0</v>
      </c>
      <c r="T325" s="79">
        <f t="shared" si="59"/>
        <v>0</v>
      </c>
      <c r="U325" s="99">
        <f t="shared" si="60"/>
        <v>0</v>
      </c>
      <c r="V325" s="99">
        <f t="shared" si="61"/>
        <v>0</v>
      </c>
    </row>
    <row r="326" spans="1:22" x14ac:dyDescent="0.25">
      <c r="A326" s="24">
        <f>'[3]08-2021'!A332</f>
        <v>44422.374999999221</v>
      </c>
      <c r="B326" s="25">
        <v>26.135000000000002</v>
      </c>
      <c r="C326" s="26">
        <v>733.81853000000001</v>
      </c>
      <c r="D326" s="25">
        <v>0</v>
      </c>
      <c r="E326" s="26">
        <v>0</v>
      </c>
      <c r="F326" s="27">
        <f t="shared" si="55"/>
        <v>26.135000000000002</v>
      </c>
      <c r="G326" s="27">
        <f t="shared" si="55"/>
        <v>733.81853000000001</v>
      </c>
      <c r="H326" s="28">
        <f>'[3]08-2021'!P332</f>
        <v>0</v>
      </c>
      <c r="I326" s="76">
        <f t="shared" si="56"/>
        <v>26.135000000000002</v>
      </c>
      <c r="J326" s="77">
        <f t="shared" ref="J326:J389" si="65">IF(F326&gt;0,G326/F326,0)</f>
        <v>28.077999999999999</v>
      </c>
      <c r="K326" s="93">
        <v>3.96</v>
      </c>
      <c r="L326" s="77">
        <f t="shared" ref="L326:L389" si="66">IF(AND(MONTH($A$2)&gt;5,MONTH($A$2)&lt;9),(K326*10800)/1000,(K326*10400)/1000)+33.48</f>
        <v>76.24799999999999</v>
      </c>
      <c r="M326" s="77">
        <f t="shared" si="64"/>
        <v>54.891579029033224</v>
      </c>
      <c r="N326" s="77">
        <f t="shared" si="64"/>
        <v>24.779587643721861</v>
      </c>
      <c r="O326" s="77">
        <f t="shared" si="64"/>
        <v>20.838412173000798</v>
      </c>
      <c r="P326" s="77">
        <f t="shared" si="64"/>
        <v>33.00825719663063</v>
      </c>
      <c r="Q326" s="77">
        <f t="shared" si="64"/>
        <v>31.669049356028033</v>
      </c>
      <c r="R326" s="77">
        <f t="shared" si="58"/>
        <v>76.24799999999999</v>
      </c>
      <c r="S326" s="10">
        <f t="shared" ref="S326:S389" si="67">IF(J326&gt;R326,J326-R326,0)</f>
        <v>0</v>
      </c>
      <c r="T326" s="79">
        <f t="shared" si="59"/>
        <v>0</v>
      </c>
      <c r="U326" s="99">
        <f t="shared" si="60"/>
        <v>0</v>
      </c>
      <c r="V326" s="99">
        <f t="shared" si="61"/>
        <v>0</v>
      </c>
    </row>
    <row r="327" spans="1:22" x14ac:dyDescent="0.25">
      <c r="A327" s="24">
        <f>'[3]08-2021'!A333</f>
        <v>44422.416666665886</v>
      </c>
      <c r="B327" s="25">
        <v>72.385000000000005</v>
      </c>
      <c r="C327" s="26">
        <v>2383.05897</v>
      </c>
      <c r="D327" s="25">
        <v>26.135000000000002</v>
      </c>
      <c r="E327" s="26">
        <v>733.81899999999996</v>
      </c>
      <c r="F327" s="27">
        <f t="shared" ref="F327:G390" si="68">B327-D327</f>
        <v>46.25</v>
      </c>
      <c r="G327" s="27">
        <f t="shared" si="68"/>
        <v>1649.2399700000001</v>
      </c>
      <c r="H327" s="28">
        <f>'[3]08-2021'!P333</f>
        <v>0</v>
      </c>
      <c r="I327" s="76">
        <f t="shared" ref="I327:I390" si="69">F327-H327</f>
        <v>46.25</v>
      </c>
      <c r="J327" s="77">
        <f t="shared" si="65"/>
        <v>35.659242594594595</v>
      </c>
      <c r="K327" s="93">
        <v>3.96</v>
      </c>
      <c r="L327" s="77">
        <f t="shared" si="66"/>
        <v>76.24799999999999</v>
      </c>
      <c r="M327" s="77">
        <f t="shared" ref="M327:Q342" si="70">IF(M324=0,0,M$5/M$3)</f>
        <v>54.891579029033224</v>
      </c>
      <c r="N327" s="77">
        <f t="shared" si="70"/>
        <v>24.779587643721861</v>
      </c>
      <c r="O327" s="77">
        <f t="shared" si="70"/>
        <v>20.838412173000798</v>
      </c>
      <c r="P327" s="77">
        <f t="shared" si="70"/>
        <v>33.00825719663063</v>
      </c>
      <c r="Q327" s="77">
        <f t="shared" si="70"/>
        <v>31.669049356028033</v>
      </c>
      <c r="R327" s="77">
        <f t="shared" ref="R327:R390" si="71">MAX(L327:Q327)</f>
        <v>76.24799999999999</v>
      </c>
      <c r="S327" s="10">
        <f t="shared" si="67"/>
        <v>0</v>
      </c>
      <c r="T327" s="79">
        <f t="shared" ref="T327:T390" si="72">IF(S327&lt;&gt;" ",S327*I327,0)</f>
        <v>0</v>
      </c>
      <c r="U327" s="99">
        <f t="shared" si="60"/>
        <v>0</v>
      </c>
      <c r="V327" s="99">
        <f t="shared" si="61"/>
        <v>0</v>
      </c>
    </row>
    <row r="328" spans="1:22" x14ac:dyDescent="0.25">
      <c r="A328" s="24">
        <f>'[3]08-2021'!A334</f>
        <v>44422.45833333255</v>
      </c>
      <c r="B328" s="25">
        <v>0</v>
      </c>
      <c r="C328" s="26">
        <v>0</v>
      </c>
      <c r="D328" s="25">
        <v>72.385000000000005</v>
      </c>
      <c r="E328" s="26">
        <v>2383.0590000000002</v>
      </c>
      <c r="F328" s="27">
        <f t="shared" si="68"/>
        <v>-72.385000000000005</v>
      </c>
      <c r="G328" s="27">
        <f t="shared" si="68"/>
        <v>-2383.0590000000002</v>
      </c>
      <c r="H328" s="28">
        <f>'[3]08-2021'!P334</f>
        <v>0</v>
      </c>
      <c r="I328" s="76">
        <f t="shared" si="69"/>
        <v>-72.385000000000005</v>
      </c>
      <c r="J328" s="77">
        <f t="shared" si="65"/>
        <v>0</v>
      </c>
      <c r="K328" s="93">
        <v>3.96</v>
      </c>
      <c r="L328" s="77">
        <f t="shared" si="66"/>
        <v>76.24799999999999</v>
      </c>
      <c r="M328" s="77">
        <f t="shared" si="70"/>
        <v>54.891579029033224</v>
      </c>
      <c r="N328" s="77">
        <f t="shared" si="70"/>
        <v>24.779587643721861</v>
      </c>
      <c r="O328" s="77">
        <f t="shared" si="70"/>
        <v>20.838412173000798</v>
      </c>
      <c r="P328" s="77">
        <f t="shared" si="70"/>
        <v>33.00825719663063</v>
      </c>
      <c r="Q328" s="77">
        <f t="shared" si="70"/>
        <v>31.669049356028033</v>
      </c>
      <c r="R328" s="77">
        <f t="shared" si="71"/>
        <v>76.24799999999999</v>
      </c>
      <c r="S328" s="10">
        <f t="shared" si="67"/>
        <v>0</v>
      </c>
      <c r="T328" s="79">
        <f t="shared" si="72"/>
        <v>0</v>
      </c>
      <c r="U328" s="99">
        <f t="shared" ref="U328:U391" si="73">IF(T328=0,0,1)</f>
        <v>0</v>
      </c>
      <c r="V328" s="99">
        <f t="shared" ref="V328:V391" si="74">IF(U328=0,0,V327+1)</f>
        <v>0</v>
      </c>
    </row>
    <row r="329" spans="1:22" x14ac:dyDescent="0.25">
      <c r="A329" s="24">
        <f>'[3]08-2021'!A335</f>
        <v>44422.499999999214</v>
      </c>
      <c r="B329" s="25">
        <v>0</v>
      </c>
      <c r="C329" s="26">
        <v>0</v>
      </c>
      <c r="D329" s="25">
        <v>0</v>
      </c>
      <c r="E329" s="26">
        <v>0</v>
      </c>
      <c r="F329" s="27">
        <f t="shared" si="68"/>
        <v>0</v>
      </c>
      <c r="G329" s="27">
        <f t="shared" si="68"/>
        <v>0</v>
      </c>
      <c r="H329" s="28">
        <f>'[3]08-2021'!P335</f>
        <v>0</v>
      </c>
      <c r="I329" s="76">
        <f t="shared" si="69"/>
        <v>0</v>
      </c>
      <c r="J329" s="77">
        <f t="shared" si="65"/>
        <v>0</v>
      </c>
      <c r="K329" s="93">
        <v>3.96</v>
      </c>
      <c r="L329" s="77">
        <f t="shared" si="66"/>
        <v>76.24799999999999</v>
      </c>
      <c r="M329" s="77">
        <f t="shared" si="70"/>
        <v>54.891579029033224</v>
      </c>
      <c r="N329" s="77">
        <f t="shared" si="70"/>
        <v>24.779587643721861</v>
      </c>
      <c r="O329" s="77">
        <f t="shared" si="70"/>
        <v>20.838412173000798</v>
      </c>
      <c r="P329" s="77">
        <f t="shared" si="70"/>
        <v>33.00825719663063</v>
      </c>
      <c r="Q329" s="77">
        <f t="shared" si="70"/>
        <v>31.669049356028033</v>
      </c>
      <c r="R329" s="77">
        <f t="shared" si="71"/>
        <v>76.24799999999999</v>
      </c>
      <c r="S329" s="10">
        <f t="shared" si="67"/>
        <v>0</v>
      </c>
      <c r="T329" s="79">
        <f t="shared" si="72"/>
        <v>0</v>
      </c>
      <c r="U329" s="99">
        <f t="shared" si="73"/>
        <v>0</v>
      </c>
      <c r="V329" s="99">
        <f t="shared" si="74"/>
        <v>0</v>
      </c>
    </row>
    <row r="330" spans="1:22" x14ac:dyDescent="0.25">
      <c r="A330" s="24">
        <f>'[3]08-2021'!A336</f>
        <v>44422.541666665878</v>
      </c>
      <c r="B330" s="25">
        <v>0</v>
      </c>
      <c r="C330" s="26">
        <v>0</v>
      </c>
      <c r="D330" s="25">
        <v>0</v>
      </c>
      <c r="E330" s="26">
        <v>0</v>
      </c>
      <c r="F330" s="27">
        <f t="shared" si="68"/>
        <v>0</v>
      </c>
      <c r="G330" s="27">
        <f t="shared" si="68"/>
        <v>0</v>
      </c>
      <c r="H330" s="28">
        <f>'[3]08-2021'!P336</f>
        <v>0</v>
      </c>
      <c r="I330" s="76">
        <f t="shared" si="69"/>
        <v>0</v>
      </c>
      <c r="J330" s="77">
        <f t="shared" si="65"/>
        <v>0</v>
      </c>
      <c r="K330" s="93">
        <v>3.96</v>
      </c>
      <c r="L330" s="77">
        <f t="shared" si="66"/>
        <v>76.24799999999999</v>
      </c>
      <c r="M330" s="77">
        <f t="shared" si="70"/>
        <v>54.891579029033224</v>
      </c>
      <c r="N330" s="77">
        <f t="shared" si="70"/>
        <v>24.779587643721861</v>
      </c>
      <c r="O330" s="77">
        <f t="shared" si="70"/>
        <v>20.838412173000798</v>
      </c>
      <c r="P330" s="77">
        <f t="shared" si="70"/>
        <v>33.00825719663063</v>
      </c>
      <c r="Q330" s="77">
        <f t="shared" si="70"/>
        <v>31.669049356028033</v>
      </c>
      <c r="R330" s="77">
        <f t="shared" si="71"/>
        <v>76.24799999999999</v>
      </c>
      <c r="S330" s="10">
        <f t="shared" si="67"/>
        <v>0</v>
      </c>
      <c r="T330" s="79">
        <f t="shared" si="72"/>
        <v>0</v>
      </c>
      <c r="U330" s="99">
        <f t="shared" si="73"/>
        <v>0</v>
      </c>
      <c r="V330" s="99">
        <f t="shared" si="74"/>
        <v>0</v>
      </c>
    </row>
    <row r="331" spans="1:22" x14ac:dyDescent="0.25">
      <c r="A331" s="24">
        <f>'[3]08-2021'!A337</f>
        <v>44422.583333332543</v>
      </c>
      <c r="B331" s="25">
        <v>0</v>
      </c>
      <c r="C331" s="26">
        <v>0</v>
      </c>
      <c r="D331" s="25">
        <v>0</v>
      </c>
      <c r="E331" s="26">
        <v>0</v>
      </c>
      <c r="F331" s="27">
        <f t="shared" si="68"/>
        <v>0</v>
      </c>
      <c r="G331" s="27">
        <f t="shared" si="68"/>
        <v>0</v>
      </c>
      <c r="H331" s="28">
        <f>'[3]08-2021'!P337</f>
        <v>0</v>
      </c>
      <c r="I331" s="76">
        <f t="shared" si="69"/>
        <v>0</v>
      </c>
      <c r="J331" s="77">
        <f t="shared" si="65"/>
        <v>0</v>
      </c>
      <c r="K331" s="93">
        <v>3.96</v>
      </c>
      <c r="L331" s="77">
        <f t="shared" si="66"/>
        <v>76.24799999999999</v>
      </c>
      <c r="M331" s="77">
        <f t="shared" si="70"/>
        <v>54.891579029033224</v>
      </c>
      <c r="N331" s="77">
        <f t="shared" si="70"/>
        <v>24.779587643721861</v>
      </c>
      <c r="O331" s="77">
        <f t="shared" si="70"/>
        <v>20.838412173000798</v>
      </c>
      <c r="P331" s="77">
        <f t="shared" si="70"/>
        <v>33.00825719663063</v>
      </c>
      <c r="Q331" s="77">
        <f t="shared" si="70"/>
        <v>31.669049356028033</v>
      </c>
      <c r="R331" s="77">
        <f t="shared" si="71"/>
        <v>76.24799999999999</v>
      </c>
      <c r="S331" s="10">
        <f t="shared" si="67"/>
        <v>0</v>
      </c>
      <c r="T331" s="79">
        <f t="shared" si="72"/>
        <v>0</v>
      </c>
      <c r="U331" s="99">
        <f t="shared" si="73"/>
        <v>0</v>
      </c>
      <c r="V331" s="99">
        <f t="shared" si="74"/>
        <v>0</v>
      </c>
    </row>
    <row r="332" spans="1:22" x14ac:dyDescent="0.25">
      <c r="A332" s="24">
        <f>'[3]08-2021'!A338</f>
        <v>44422.624999999207</v>
      </c>
      <c r="B332" s="25">
        <v>17.492000000000001</v>
      </c>
      <c r="C332" s="26">
        <v>910.14374399999997</v>
      </c>
      <c r="D332" s="25">
        <v>0</v>
      </c>
      <c r="E332" s="26">
        <v>0</v>
      </c>
      <c r="F332" s="27">
        <f t="shared" si="68"/>
        <v>17.492000000000001</v>
      </c>
      <c r="G332" s="27">
        <f t="shared" si="68"/>
        <v>910.14374399999997</v>
      </c>
      <c r="H332" s="28">
        <f>'[3]08-2021'!P338</f>
        <v>0</v>
      </c>
      <c r="I332" s="76">
        <f t="shared" si="69"/>
        <v>17.492000000000001</v>
      </c>
      <c r="J332" s="77">
        <f t="shared" si="65"/>
        <v>52.031999999999996</v>
      </c>
      <c r="K332" s="93">
        <v>3.96</v>
      </c>
      <c r="L332" s="77">
        <f t="shared" si="66"/>
        <v>76.24799999999999</v>
      </c>
      <c r="M332" s="77">
        <f t="shared" si="70"/>
        <v>54.891579029033224</v>
      </c>
      <c r="N332" s="77">
        <f t="shared" si="70"/>
        <v>24.779587643721861</v>
      </c>
      <c r="O332" s="77">
        <f t="shared" si="70"/>
        <v>20.838412173000798</v>
      </c>
      <c r="P332" s="77">
        <f t="shared" si="70"/>
        <v>33.00825719663063</v>
      </c>
      <c r="Q332" s="77">
        <f t="shared" si="70"/>
        <v>31.669049356028033</v>
      </c>
      <c r="R332" s="77">
        <f t="shared" si="71"/>
        <v>76.24799999999999</v>
      </c>
      <c r="S332" s="10">
        <f t="shared" si="67"/>
        <v>0</v>
      </c>
      <c r="T332" s="79">
        <f t="shared" si="72"/>
        <v>0</v>
      </c>
      <c r="U332" s="99">
        <f t="shared" si="73"/>
        <v>0</v>
      </c>
      <c r="V332" s="99">
        <f t="shared" si="74"/>
        <v>0</v>
      </c>
    </row>
    <row r="333" spans="1:22" x14ac:dyDescent="0.25">
      <c r="A333" s="24">
        <f>'[3]08-2021'!A339</f>
        <v>44422.666666665871</v>
      </c>
      <c r="B333" s="25">
        <v>21.343</v>
      </c>
      <c r="C333" s="26">
        <v>1270.868935</v>
      </c>
      <c r="D333" s="25">
        <v>17.492000000000001</v>
      </c>
      <c r="E333" s="26">
        <v>910.14400000000001</v>
      </c>
      <c r="F333" s="27">
        <f t="shared" si="68"/>
        <v>3.8509999999999991</v>
      </c>
      <c r="G333" s="27">
        <f t="shared" si="68"/>
        <v>360.72493499999996</v>
      </c>
      <c r="H333" s="28">
        <f>'[3]08-2021'!P339</f>
        <v>0</v>
      </c>
      <c r="I333" s="76">
        <f t="shared" si="69"/>
        <v>3.8509999999999991</v>
      </c>
      <c r="J333" s="77">
        <f t="shared" si="65"/>
        <v>93.670458322513639</v>
      </c>
      <c r="K333" s="93">
        <v>3.96</v>
      </c>
      <c r="L333" s="77">
        <f t="shared" si="66"/>
        <v>76.24799999999999</v>
      </c>
      <c r="M333" s="77">
        <f t="shared" si="70"/>
        <v>54.891579029033224</v>
      </c>
      <c r="N333" s="77">
        <f t="shared" si="70"/>
        <v>24.779587643721861</v>
      </c>
      <c r="O333" s="77">
        <f t="shared" si="70"/>
        <v>20.838412173000798</v>
      </c>
      <c r="P333" s="77">
        <f t="shared" si="70"/>
        <v>33.00825719663063</v>
      </c>
      <c r="Q333" s="77">
        <f t="shared" si="70"/>
        <v>31.669049356028033</v>
      </c>
      <c r="R333" s="77">
        <f t="shared" si="71"/>
        <v>76.24799999999999</v>
      </c>
      <c r="S333" s="10">
        <f t="shared" si="67"/>
        <v>17.422458322513648</v>
      </c>
      <c r="T333" s="79">
        <f t="shared" si="72"/>
        <v>67.093887000000038</v>
      </c>
      <c r="U333" s="99">
        <f t="shared" si="73"/>
        <v>1</v>
      </c>
      <c r="V333" s="99">
        <f t="shared" si="74"/>
        <v>1</v>
      </c>
    </row>
    <row r="334" spans="1:22" x14ac:dyDescent="0.25">
      <c r="A334" s="24">
        <f>'[3]08-2021'!A340</f>
        <v>44422.708333332535</v>
      </c>
      <c r="B334" s="25">
        <v>39.313000000000002</v>
      </c>
      <c r="C334" s="26">
        <v>6671.1409089999997</v>
      </c>
      <c r="D334" s="25">
        <v>21.343</v>
      </c>
      <c r="E334" s="26">
        <v>1270.8689999999999</v>
      </c>
      <c r="F334" s="27">
        <f t="shared" si="68"/>
        <v>17.970000000000002</v>
      </c>
      <c r="G334" s="27">
        <f t="shared" si="68"/>
        <v>5400.2719090000001</v>
      </c>
      <c r="H334" s="28">
        <f>'[3]08-2021'!P340</f>
        <v>0</v>
      </c>
      <c r="I334" s="76">
        <f t="shared" si="69"/>
        <v>17.970000000000002</v>
      </c>
      <c r="J334" s="77">
        <f t="shared" si="65"/>
        <v>300.515965998887</v>
      </c>
      <c r="K334" s="93">
        <v>3.96</v>
      </c>
      <c r="L334" s="77">
        <f t="shared" si="66"/>
        <v>76.24799999999999</v>
      </c>
      <c r="M334" s="77">
        <f t="shared" si="70"/>
        <v>54.891579029033224</v>
      </c>
      <c r="N334" s="77">
        <f t="shared" si="70"/>
        <v>24.779587643721861</v>
      </c>
      <c r="O334" s="77">
        <f t="shared" si="70"/>
        <v>20.838412173000798</v>
      </c>
      <c r="P334" s="77">
        <f t="shared" si="70"/>
        <v>33.00825719663063</v>
      </c>
      <c r="Q334" s="77">
        <f t="shared" si="70"/>
        <v>31.669049356028033</v>
      </c>
      <c r="R334" s="77">
        <f t="shared" si="71"/>
        <v>76.24799999999999</v>
      </c>
      <c r="S334" s="10">
        <f t="shared" si="67"/>
        <v>224.26796599888701</v>
      </c>
      <c r="T334" s="79">
        <f t="shared" si="72"/>
        <v>4030.0953490000002</v>
      </c>
      <c r="U334" s="99">
        <f t="shared" si="73"/>
        <v>1</v>
      </c>
      <c r="V334" s="99">
        <f t="shared" si="74"/>
        <v>2</v>
      </c>
    </row>
    <row r="335" spans="1:22" x14ac:dyDescent="0.25">
      <c r="A335" s="24">
        <f>'[3]08-2021'!A341</f>
        <v>44422.7499999992</v>
      </c>
      <c r="B335" s="25">
        <v>42.51</v>
      </c>
      <c r="C335" s="26">
        <v>2761.4495999999999</v>
      </c>
      <c r="D335" s="25">
        <v>39.313000000000002</v>
      </c>
      <c r="E335" s="26">
        <v>6671.1409999999996</v>
      </c>
      <c r="F335" s="27">
        <f t="shared" si="68"/>
        <v>3.1969999999999956</v>
      </c>
      <c r="G335" s="27">
        <f t="shared" si="68"/>
        <v>-3909.6913999999997</v>
      </c>
      <c r="H335" s="28">
        <f>'[3]08-2021'!P341</f>
        <v>0</v>
      </c>
      <c r="I335" s="76">
        <f t="shared" si="69"/>
        <v>3.1969999999999956</v>
      </c>
      <c r="J335" s="77">
        <f t="shared" si="65"/>
        <v>-1222.9250547388192</v>
      </c>
      <c r="K335" s="93">
        <v>3.96</v>
      </c>
      <c r="L335" s="77">
        <f t="shared" si="66"/>
        <v>76.24799999999999</v>
      </c>
      <c r="M335" s="77">
        <f t="shared" si="70"/>
        <v>54.891579029033224</v>
      </c>
      <c r="N335" s="77">
        <f t="shared" si="70"/>
        <v>24.779587643721861</v>
      </c>
      <c r="O335" s="77">
        <f t="shared" si="70"/>
        <v>20.838412173000798</v>
      </c>
      <c r="P335" s="77">
        <f t="shared" si="70"/>
        <v>33.00825719663063</v>
      </c>
      <c r="Q335" s="77">
        <f t="shared" si="70"/>
        <v>31.669049356028033</v>
      </c>
      <c r="R335" s="77">
        <f t="shared" si="71"/>
        <v>76.24799999999999</v>
      </c>
      <c r="S335" s="10">
        <f t="shared" si="67"/>
        <v>0</v>
      </c>
      <c r="T335" s="79">
        <f t="shared" si="72"/>
        <v>0</v>
      </c>
      <c r="U335" s="99">
        <f t="shared" si="73"/>
        <v>0</v>
      </c>
      <c r="V335" s="99">
        <f t="shared" si="74"/>
        <v>0</v>
      </c>
    </row>
    <row r="336" spans="1:22" x14ac:dyDescent="0.25">
      <c r="A336" s="24">
        <f>'[3]08-2021'!A342</f>
        <v>44422.791666665864</v>
      </c>
      <c r="B336" s="25">
        <v>48.515000000000001</v>
      </c>
      <c r="C336" s="26">
        <v>2553.392965</v>
      </c>
      <c r="D336" s="25">
        <v>42.51</v>
      </c>
      <c r="E336" s="26">
        <v>2761.45</v>
      </c>
      <c r="F336" s="27">
        <f t="shared" si="68"/>
        <v>6.0050000000000026</v>
      </c>
      <c r="G336" s="27">
        <f t="shared" si="68"/>
        <v>-208.05703499999981</v>
      </c>
      <c r="H336" s="28">
        <f>'[3]08-2021'!P342</f>
        <v>0</v>
      </c>
      <c r="I336" s="76">
        <f t="shared" si="69"/>
        <v>6.0050000000000026</v>
      </c>
      <c r="J336" s="77">
        <f t="shared" si="65"/>
        <v>-34.647299750208113</v>
      </c>
      <c r="K336" s="93">
        <v>3.96</v>
      </c>
      <c r="L336" s="77">
        <f t="shared" si="66"/>
        <v>76.24799999999999</v>
      </c>
      <c r="M336" s="77">
        <f t="shared" si="70"/>
        <v>54.891579029033224</v>
      </c>
      <c r="N336" s="77">
        <f t="shared" si="70"/>
        <v>24.779587643721861</v>
      </c>
      <c r="O336" s="77">
        <f t="shared" si="70"/>
        <v>20.838412173000798</v>
      </c>
      <c r="P336" s="77">
        <f t="shared" si="70"/>
        <v>33.00825719663063</v>
      </c>
      <c r="Q336" s="77">
        <f t="shared" si="70"/>
        <v>31.669049356028033</v>
      </c>
      <c r="R336" s="77">
        <f t="shared" si="71"/>
        <v>76.24799999999999</v>
      </c>
      <c r="S336" s="10">
        <f t="shared" si="67"/>
        <v>0</v>
      </c>
      <c r="T336" s="79">
        <f t="shared" si="72"/>
        <v>0</v>
      </c>
      <c r="U336" s="99">
        <f t="shared" si="73"/>
        <v>0</v>
      </c>
      <c r="V336" s="99">
        <f t="shared" si="74"/>
        <v>0</v>
      </c>
    </row>
    <row r="337" spans="1:22" x14ac:dyDescent="0.25">
      <c r="A337" s="24">
        <f>'[3]08-2021'!A343</f>
        <v>44422.833333332528</v>
      </c>
      <c r="B337" s="25">
        <v>42.448</v>
      </c>
      <c r="C337" s="26">
        <v>1950.952528</v>
      </c>
      <c r="D337" s="25">
        <v>48.515000000000001</v>
      </c>
      <c r="E337" s="26">
        <v>2553.393</v>
      </c>
      <c r="F337" s="27">
        <f t="shared" si="68"/>
        <v>-6.0670000000000002</v>
      </c>
      <c r="G337" s="27">
        <f t="shared" si="68"/>
        <v>-602.440472</v>
      </c>
      <c r="H337" s="28">
        <f>'[3]08-2021'!P343</f>
        <v>0</v>
      </c>
      <c r="I337" s="76">
        <f t="shared" si="69"/>
        <v>-6.0670000000000002</v>
      </c>
      <c r="J337" s="77">
        <f t="shared" si="65"/>
        <v>0</v>
      </c>
      <c r="K337" s="93">
        <v>3.96</v>
      </c>
      <c r="L337" s="77">
        <f t="shared" si="66"/>
        <v>76.24799999999999</v>
      </c>
      <c r="M337" s="77">
        <f t="shared" si="70"/>
        <v>54.891579029033224</v>
      </c>
      <c r="N337" s="77">
        <f t="shared" si="70"/>
        <v>24.779587643721861</v>
      </c>
      <c r="O337" s="77">
        <f t="shared" si="70"/>
        <v>20.838412173000798</v>
      </c>
      <c r="P337" s="77">
        <f t="shared" si="70"/>
        <v>33.00825719663063</v>
      </c>
      <c r="Q337" s="77">
        <f t="shared" si="70"/>
        <v>31.669049356028033</v>
      </c>
      <c r="R337" s="77">
        <f t="shared" si="71"/>
        <v>76.24799999999999</v>
      </c>
      <c r="S337" s="10">
        <f t="shared" si="67"/>
        <v>0</v>
      </c>
      <c r="T337" s="79">
        <f t="shared" si="72"/>
        <v>0</v>
      </c>
      <c r="U337" s="99">
        <f t="shared" si="73"/>
        <v>0</v>
      </c>
      <c r="V337" s="99">
        <f t="shared" si="74"/>
        <v>0</v>
      </c>
    </row>
    <row r="338" spans="1:22" x14ac:dyDescent="0.25">
      <c r="A338" s="24">
        <f>'[3]08-2021'!A344</f>
        <v>44422.874999999192</v>
      </c>
      <c r="B338" s="25">
        <v>41.503999999999998</v>
      </c>
      <c r="C338" s="26">
        <v>1698.468192</v>
      </c>
      <c r="D338" s="25">
        <v>42.448</v>
      </c>
      <c r="E338" s="26">
        <v>1950.953</v>
      </c>
      <c r="F338" s="27">
        <f t="shared" si="68"/>
        <v>-0.94400000000000261</v>
      </c>
      <c r="G338" s="27">
        <f t="shared" si="68"/>
        <v>-252.48480799999993</v>
      </c>
      <c r="H338" s="28">
        <f>'[3]08-2021'!P344</f>
        <v>0</v>
      </c>
      <c r="I338" s="76">
        <f t="shared" si="69"/>
        <v>-0.94400000000000261</v>
      </c>
      <c r="J338" s="77">
        <f t="shared" si="65"/>
        <v>0</v>
      </c>
      <c r="K338" s="93">
        <v>3.96</v>
      </c>
      <c r="L338" s="77">
        <f t="shared" si="66"/>
        <v>76.24799999999999</v>
      </c>
      <c r="M338" s="77">
        <f t="shared" si="70"/>
        <v>54.891579029033224</v>
      </c>
      <c r="N338" s="77">
        <f t="shared" si="70"/>
        <v>24.779587643721861</v>
      </c>
      <c r="O338" s="77">
        <f t="shared" si="70"/>
        <v>20.838412173000798</v>
      </c>
      <c r="P338" s="77">
        <f t="shared" si="70"/>
        <v>33.00825719663063</v>
      </c>
      <c r="Q338" s="77">
        <f t="shared" si="70"/>
        <v>31.669049356028033</v>
      </c>
      <c r="R338" s="77">
        <f t="shared" si="71"/>
        <v>76.24799999999999</v>
      </c>
      <c r="S338" s="10">
        <f t="shared" si="67"/>
        <v>0</v>
      </c>
      <c r="T338" s="79">
        <f t="shared" si="72"/>
        <v>0</v>
      </c>
      <c r="U338" s="99">
        <f t="shared" si="73"/>
        <v>0</v>
      </c>
      <c r="V338" s="99">
        <f t="shared" si="74"/>
        <v>0</v>
      </c>
    </row>
    <row r="339" spans="1:22" x14ac:dyDescent="0.25">
      <c r="A339" s="24">
        <f>'[3]08-2021'!A345</f>
        <v>44422.916666665857</v>
      </c>
      <c r="B339" s="25">
        <v>45.945</v>
      </c>
      <c r="C339" s="26">
        <v>1783.4930099999999</v>
      </c>
      <c r="D339" s="25">
        <v>41.503999999999998</v>
      </c>
      <c r="E339" s="26">
        <v>1698.4680000000001</v>
      </c>
      <c r="F339" s="27">
        <f t="shared" si="68"/>
        <v>4.4410000000000025</v>
      </c>
      <c r="G339" s="27">
        <f t="shared" si="68"/>
        <v>85.025009999999838</v>
      </c>
      <c r="H339" s="28">
        <f>'[3]08-2021'!P345</f>
        <v>0</v>
      </c>
      <c r="I339" s="76">
        <f t="shared" si="69"/>
        <v>4.4410000000000025</v>
      </c>
      <c r="J339" s="77">
        <f t="shared" si="65"/>
        <v>19.14546498536361</v>
      </c>
      <c r="K339" s="93">
        <v>3.96</v>
      </c>
      <c r="L339" s="77">
        <f t="shared" si="66"/>
        <v>76.24799999999999</v>
      </c>
      <c r="M339" s="77">
        <f t="shared" si="70"/>
        <v>54.891579029033224</v>
      </c>
      <c r="N339" s="77">
        <f t="shared" si="70"/>
        <v>24.779587643721861</v>
      </c>
      <c r="O339" s="77">
        <f t="shared" si="70"/>
        <v>20.838412173000798</v>
      </c>
      <c r="P339" s="77">
        <f t="shared" si="70"/>
        <v>33.00825719663063</v>
      </c>
      <c r="Q339" s="77">
        <f t="shared" si="70"/>
        <v>31.669049356028033</v>
      </c>
      <c r="R339" s="77">
        <f t="shared" si="71"/>
        <v>76.24799999999999</v>
      </c>
      <c r="S339" s="10">
        <f t="shared" si="67"/>
        <v>0</v>
      </c>
      <c r="T339" s="79">
        <f t="shared" si="72"/>
        <v>0</v>
      </c>
      <c r="U339" s="99">
        <f t="shared" si="73"/>
        <v>0</v>
      </c>
      <c r="V339" s="99">
        <f t="shared" si="74"/>
        <v>0</v>
      </c>
    </row>
    <row r="340" spans="1:22" x14ac:dyDescent="0.25">
      <c r="A340" s="24">
        <f>'[3]08-2021'!A346</f>
        <v>44422.958333332521</v>
      </c>
      <c r="B340" s="25">
        <v>22.428000000000001</v>
      </c>
      <c r="C340" s="26">
        <v>700.875</v>
      </c>
      <c r="D340" s="25">
        <v>45.945</v>
      </c>
      <c r="E340" s="26">
        <v>1783.4929999999999</v>
      </c>
      <c r="F340" s="27">
        <f t="shared" si="68"/>
        <v>-23.516999999999999</v>
      </c>
      <c r="G340" s="27">
        <f t="shared" si="68"/>
        <v>-1082.6179999999999</v>
      </c>
      <c r="H340" s="28">
        <f>'[3]08-2021'!P346</f>
        <v>0</v>
      </c>
      <c r="I340" s="76">
        <f t="shared" si="69"/>
        <v>-23.516999999999999</v>
      </c>
      <c r="J340" s="77">
        <f t="shared" si="65"/>
        <v>0</v>
      </c>
      <c r="K340" s="93">
        <v>3.96</v>
      </c>
      <c r="L340" s="77">
        <f t="shared" si="66"/>
        <v>76.24799999999999</v>
      </c>
      <c r="M340" s="77">
        <f t="shared" si="70"/>
        <v>54.891579029033224</v>
      </c>
      <c r="N340" s="77">
        <f t="shared" si="70"/>
        <v>24.779587643721861</v>
      </c>
      <c r="O340" s="77">
        <f t="shared" si="70"/>
        <v>20.838412173000798</v>
      </c>
      <c r="P340" s="77">
        <f t="shared" si="70"/>
        <v>33.00825719663063</v>
      </c>
      <c r="Q340" s="77">
        <f t="shared" si="70"/>
        <v>31.669049356028033</v>
      </c>
      <c r="R340" s="77">
        <f t="shared" si="71"/>
        <v>76.24799999999999</v>
      </c>
      <c r="S340" s="10">
        <f t="shared" si="67"/>
        <v>0</v>
      </c>
      <c r="T340" s="79">
        <f t="shared" si="72"/>
        <v>0</v>
      </c>
      <c r="U340" s="99">
        <f t="shared" si="73"/>
        <v>0</v>
      </c>
      <c r="V340" s="99">
        <f t="shared" si="74"/>
        <v>0</v>
      </c>
    </row>
    <row r="341" spans="1:22" x14ac:dyDescent="0.25">
      <c r="A341" s="24">
        <f>'[3]08-2021'!A347</f>
        <v>44422.999999999185</v>
      </c>
      <c r="B341" s="25">
        <v>0</v>
      </c>
      <c r="C341" s="26">
        <v>0</v>
      </c>
      <c r="D341" s="25">
        <v>22.428000000000001</v>
      </c>
      <c r="E341" s="26">
        <v>700.875</v>
      </c>
      <c r="F341" s="27">
        <f t="shared" si="68"/>
        <v>-22.428000000000001</v>
      </c>
      <c r="G341" s="27">
        <f t="shared" si="68"/>
        <v>-700.875</v>
      </c>
      <c r="H341" s="28">
        <f>'[3]08-2021'!P347</f>
        <v>0</v>
      </c>
      <c r="I341" s="76">
        <f t="shared" si="69"/>
        <v>-22.428000000000001</v>
      </c>
      <c r="J341" s="77">
        <f t="shared" si="65"/>
        <v>0</v>
      </c>
      <c r="K341" s="93">
        <v>3.96</v>
      </c>
      <c r="L341" s="77">
        <f t="shared" si="66"/>
        <v>76.24799999999999</v>
      </c>
      <c r="M341" s="77">
        <f t="shared" si="70"/>
        <v>54.891579029033224</v>
      </c>
      <c r="N341" s="77">
        <f t="shared" si="70"/>
        <v>24.779587643721861</v>
      </c>
      <c r="O341" s="77">
        <f t="shared" si="70"/>
        <v>20.838412173000798</v>
      </c>
      <c r="P341" s="77">
        <f t="shared" si="70"/>
        <v>33.00825719663063</v>
      </c>
      <c r="Q341" s="77">
        <f t="shared" si="70"/>
        <v>31.669049356028033</v>
      </c>
      <c r="R341" s="77">
        <f t="shared" si="71"/>
        <v>76.24799999999999</v>
      </c>
      <c r="S341" s="10">
        <f t="shared" si="67"/>
        <v>0</v>
      </c>
      <c r="T341" s="79">
        <f t="shared" si="72"/>
        <v>0</v>
      </c>
      <c r="U341" s="99">
        <f t="shared" si="73"/>
        <v>0</v>
      </c>
      <c r="V341" s="99">
        <f t="shared" si="74"/>
        <v>0</v>
      </c>
    </row>
    <row r="342" spans="1:22" x14ac:dyDescent="0.25">
      <c r="A342" s="24">
        <f>'[3]08-2021'!A348</f>
        <v>44423.041666665849</v>
      </c>
      <c r="B342" s="25">
        <v>0</v>
      </c>
      <c r="C342" s="26">
        <v>0</v>
      </c>
      <c r="D342" s="25">
        <v>0</v>
      </c>
      <c r="E342" s="26">
        <v>0</v>
      </c>
      <c r="F342" s="27">
        <f t="shared" si="68"/>
        <v>0</v>
      </c>
      <c r="G342" s="27">
        <f t="shared" si="68"/>
        <v>0</v>
      </c>
      <c r="H342" s="28">
        <f>'[3]08-2021'!P348</f>
        <v>0</v>
      </c>
      <c r="I342" s="76">
        <f t="shared" si="69"/>
        <v>0</v>
      </c>
      <c r="J342" s="77">
        <f t="shared" si="65"/>
        <v>0</v>
      </c>
      <c r="K342" s="93">
        <v>3.96</v>
      </c>
      <c r="L342" s="77">
        <f t="shared" si="66"/>
        <v>76.24799999999999</v>
      </c>
      <c r="M342" s="77">
        <f t="shared" si="70"/>
        <v>54.891579029033224</v>
      </c>
      <c r="N342" s="77">
        <f t="shared" si="70"/>
        <v>24.779587643721861</v>
      </c>
      <c r="O342" s="77">
        <f t="shared" si="70"/>
        <v>20.838412173000798</v>
      </c>
      <c r="P342" s="77">
        <f t="shared" si="70"/>
        <v>33.00825719663063</v>
      </c>
      <c r="Q342" s="77">
        <f t="shared" si="70"/>
        <v>31.669049356028033</v>
      </c>
      <c r="R342" s="77">
        <f t="shared" si="71"/>
        <v>76.24799999999999</v>
      </c>
      <c r="S342" s="10">
        <f t="shared" si="67"/>
        <v>0</v>
      </c>
      <c r="T342" s="79">
        <f t="shared" si="72"/>
        <v>0</v>
      </c>
      <c r="U342" s="99">
        <f t="shared" si="73"/>
        <v>0</v>
      </c>
      <c r="V342" s="99">
        <f t="shared" si="74"/>
        <v>0</v>
      </c>
    </row>
    <row r="343" spans="1:22" x14ac:dyDescent="0.25">
      <c r="A343" s="24">
        <f>'[3]08-2021'!A349</f>
        <v>44423.083333332514</v>
      </c>
      <c r="B343" s="25">
        <v>0</v>
      </c>
      <c r="C343" s="26">
        <v>0</v>
      </c>
      <c r="D343" s="25">
        <v>0</v>
      </c>
      <c r="E343" s="26">
        <v>0</v>
      </c>
      <c r="F343" s="27">
        <f t="shared" si="68"/>
        <v>0</v>
      </c>
      <c r="G343" s="27">
        <f t="shared" si="68"/>
        <v>0</v>
      </c>
      <c r="H343" s="28">
        <f>'[3]08-2021'!P349</f>
        <v>0</v>
      </c>
      <c r="I343" s="76">
        <f t="shared" si="69"/>
        <v>0</v>
      </c>
      <c r="J343" s="77">
        <f t="shared" si="65"/>
        <v>0</v>
      </c>
      <c r="K343" s="93">
        <v>3.96</v>
      </c>
      <c r="L343" s="77">
        <f t="shared" si="66"/>
        <v>76.24799999999999</v>
      </c>
      <c r="M343" s="77">
        <f t="shared" ref="M343:Q358" si="75">IF(M340=0,0,M$5/M$3)</f>
        <v>54.891579029033224</v>
      </c>
      <c r="N343" s="77">
        <f t="shared" si="75"/>
        <v>24.779587643721861</v>
      </c>
      <c r="O343" s="77">
        <f t="shared" si="75"/>
        <v>20.838412173000798</v>
      </c>
      <c r="P343" s="77">
        <f t="shared" si="75"/>
        <v>33.00825719663063</v>
      </c>
      <c r="Q343" s="77">
        <f t="shared" si="75"/>
        <v>31.669049356028033</v>
      </c>
      <c r="R343" s="77">
        <f t="shared" si="71"/>
        <v>76.24799999999999</v>
      </c>
      <c r="S343" s="10">
        <f t="shared" si="67"/>
        <v>0</v>
      </c>
      <c r="T343" s="79">
        <f t="shared" si="72"/>
        <v>0</v>
      </c>
      <c r="U343" s="99">
        <f t="shared" si="73"/>
        <v>0</v>
      </c>
      <c r="V343" s="99">
        <f t="shared" si="74"/>
        <v>0</v>
      </c>
    </row>
    <row r="344" spans="1:22" x14ac:dyDescent="0.25">
      <c r="A344" s="24">
        <f>'[3]08-2021'!A350</f>
        <v>44423.124999999178</v>
      </c>
      <c r="B344" s="25">
        <v>0</v>
      </c>
      <c r="C344" s="26">
        <v>0</v>
      </c>
      <c r="D344" s="25">
        <v>0</v>
      </c>
      <c r="E344" s="26">
        <v>0</v>
      </c>
      <c r="F344" s="27">
        <f t="shared" si="68"/>
        <v>0</v>
      </c>
      <c r="G344" s="27">
        <f t="shared" si="68"/>
        <v>0</v>
      </c>
      <c r="H344" s="28">
        <f>'[3]08-2021'!P350</f>
        <v>0</v>
      </c>
      <c r="I344" s="76">
        <f t="shared" si="69"/>
        <v>0</v>
      </c>
      <c r="J344" s="77">
        <f t="shared" si="65"/>
        <v>0</v>
      </c>
      <c r="K344" s="93">
        <v>3.96</v>
      </c>
      <c r="L344" s="77">
        <f t="shared" si="66"/>
        <v>76.24799999999999</v>
      </c>
      <c r="M344" s="77">
        <f t="shared" si="75"/>
        <v>54.891579029033224</v>
      </c>
      <c r="N344" s="77">
        <f t="shared" si="75"/>
        <v>24.779587643721861</v>
      </c>
      <c r="O344" s="77">
        <f t="shared" si="75"/>
        <v>20.838412173000798</v>
      </c>
      <c r="P344" s="77">
        <f t="shared" si="75"/>
        <v>33.00825719663063</v>
      </c>
      <c r="Q344" s="77">
        <f t="shared" si="75"/>
        <v>31.669049356028033</v>
      </c>
      <c r="R344" s="77">
        <f t="shared" si="71"/>
        <v>76.24799999999999</v>
      </c>
      <c r="S344" s="10">
        <f t="shared" si="67"/>
        <v>0</v>
      </c>
      <c r="T344" s="79">
        <f t="shared" si="72"/>
        <v>0</v>
      </c>
      <c r="U344" s="99">
        <f t="shared" si="73"/>
        <v>0</v>
      </c>
      <c r="V344" s="99">
        <f t="shared" si="74"/>
        <v>0</v>
      </c>
    </row>
    <row r="345" spans="1:22" x14ac:dyDescent="0.25">
      <c r="A345" s="24">
        <f>'[3]08-2021'!A351</f>
        <v>44423.166666665842</v>
      </c>
      <c r="B345" s="25">
        <v>0</v>
      </c>
      <c r="C345" s="26">
        <v>0</v>
      </c>
      <c r="D345" s="25">
        <v>0</v>
      </c>
      <c r="E345" s="26">
        <v>0</v>
      </c>
      <c r="F345" s="27">
        <f t="shared" si="68"/>
        <v>0</v>
      </c>
      <c r="G345" s="27">
        <f t="shared" si="68"/>
        <v>0</v>
      </c>
      <c r="H345" s="28">
        <f>'[3]08-2021'!P351</f>
        <v>0</v>
      </c>
      <c r="I345" s="76">
        <f t="shared" si="69"/>
        <v>0</v>
      </c>
      <c r="J345" s="77">
        <f t="shared" si="65"/>
        <v>0</v>
      </c>
      <c r="K345" s="93">
        <v>3.96</v>
      </c>
      <c r="L345" s="77">
        <f t="shared" si="66"/>
        <v>76.24799999999999</v>
      </c>
      <c r="M345" s="77">
        <f t="shared" si="75"/>
        <v>54.891579029033224</v>
      </c>
      <c r="N345" s="77">
        <f t="shared" si="75"/>
        <v>24.779587643721861</v>
      </c>
      <c r="O345" s="77">
        <f t="shared" si="75"/>
        <v>20.838412173000798</v>
      </c>
      <c r="P345" s="77">
        <f t="shared" si="75"/>
        <v>33.00825719663063</v>
      </c>
      <c r="Q345" s="77">
        <f t="shared" si="75"/>
        <v>31.669049356028033</v>
      </c>
      <c r="R345" s="77">
        <f t="shared" si="71"/>
        <v>76.24799999999999</v>
      </c>
      <c r="S345" s="10">
        <f t="shared" si="67"/>
        <v>0</v>
      </c>
      <c r="T345" s="79">
        <f t="shared" si="72"/>
        <v>0</v>
      </c>
      <c r="U345" s="99">
        <f t="shared" si="73"/>
        <v>0</v>
      </c>
      <c r="V345" s="99">
        <f t="shared" si="74"/>
        <v>0</v>
      </c>
    </row>
    <row r="346" spans="1:22" x14ac:dyDescent="0.25">
      <c r="A346" s="24">
        <f>'[3]08-2021'!A352</f>
        <v>44423.208333332506</v>
      </c>
      <c r="B346" s="25">
        <v>0</v>
      </c>
      <c r="C346" s="26">
        <v>0</v>
      </c>
      <c r="D346" s="25">
        <v>0</v>
      </c>
      <c r="E346" s="26">
        <v>0</v>
      </c>
      <c r="F346" s="27">
        <f t="shared" si="68"/>
        <v>0</v>
      </c>
      <c r="G346" s="27">
        <f t="shared" si="68"/>
        <v>0</v>
      </c>
      <c r="H346" s="28">
        <f>'[3]08-2021'!P352</f>
        <v>0</v>
      </c>
      <c r="I346" s="76">
        <f t="shared" si="69"/>
        <v>0</v>
      </c>
      <c r="J346" s="77">
        <f t="shared" si="65"/>
        <v>0</v>
      </c>
      <c r="K346" s="93">
        <v>3.96</v>
      </c>
      <c r="L346" s="77">
        <f t="shared" si="66"/>
        <v>76.24799999999999</v>
      </c>
      <c r="M346" s="77">
        <f t="shared" si="75"/>
        <v>54.891579029033224</v>
      </c>
      <c r="N346" s="77">
        <f t="shared" si="75"/>
        <v>24.779587643721861</v>
      </c>
      <c r="O346" s="77">
        <f t="shared" si="75"/>
        <v>20.838412173000798</v>
      </c>
      <c r="P346" s="77">
        <f t="shared" si="75"/>
        <v>33.00825719663063</v>
      </c>
      <c r="Q346" s="77">
        <f t="shared" si="75"/>
        <v>31.669049356028033</v>
      </c>
      <c r="R346" s="77">
        <f t="shared" si="71"/>
        <v>76.24799999999999</v>
      </c>
      <c r="S346" s="10">
        <f t="shared" si="67"/>
        <v>0</v>
      </c>
      <c r="T346" s="79">
        <f t="shared" si="72"/>
        <v>0</v>
      </c>
      <c r="U346" s="99">
        <f t="shared" si="73"/>
        <v>0</v>
      </c>
      <c r="V346" s="99">
        <f t="shared" si="74"/>
        <v>0</v>
      </c>
    </row>
    <row r="347" spans="1:22" x14ac:dyDescent="0.25">
      <c r="A347" s="24">
        <f>'[3]08-2021'!A353</f>
        <v>44423.249999999171</v>
      </c>
      <c r="B347" s="25">
        <v>0</v>
      </c>
      <c r="C347" s="26">
        <v>0</v>
      </c>
      <c r="D347" s="25">
        <v>0</v>
      </c>
      <c r="E347" s="26">
        <v>0</v>
      </c>
      <c r="F347" s="27">
        <f t="shared" si="68"/>
        <v>0</v>
      </c>
      <c r="G347" s="27">
        <f t="shared" si="68"/>
        <v>0</v>
      </c>
      <c r="H347" s="28">
        <f>'[3]08-2021'!P353</f>
        <v>0</v>
      </c>
      <c r="I347" s="76">
        <f t="shared" si="69"/>
        <v>0</v>
      </c>
      <c r="J347" s="77">
        <f t="shared" si="65"/>
        <v>0</v>
      </c>
      <c r="K347" s="93">
        <v>3.96</v>
      </c>
      <c r="L347" s="77">
        <f t="shared" si="66"/>
        <v>76.24799999999999</v>
      </c>
      <c r="M347" s="77">
        <f t="shared" si="75"/>
        <v>54.891579029033224</v>
      </c>
      <c r="N347" s="77">
        <f t="shared" si="75"/>
        <v>24.779587643721861</v>
      </c>
      <c r="O347" s="77">
        <f t="shared" si="75"/>
        <v>20.838412173000798</v>
      </c>
      <c r="P347" s="77">
        <f t="shared" si="75"/>
        <v>33.00825719663063</v>
      </c>
      <c r="Q347" s="77">
        <f t="shared" si="75"/>
        <v>31.669049356028033</v>
      </c>
      <c r="R347" s="77">
        <f t="shared" si="71"/>
        <v>76.24799999999999</v>
      </c>
      <c r="S347" s="10">
        <f t="shared" si="67"/>
        <v>0</v>
      </c>
      <c r="T347" s="79">
        <f t="shared" si="72"/>
        <v>0</v>
      </c>
      <c r="U347" s="99">
        <f t="shared" si="73"/>
        <v>0</v>
      </c>
      <c r="V347" s="99">
        <f t="shared" si="74"/>
        <v>0</v>
      </c>
    </row>
    <row r="348" spans="1:22" x14ac:dyDescent="0.25">
      <c r="A348" s="24">
        <f>'[3]08-2021'!A354</f>
        <v>44423.291666665835</v>
      </c>
      <c r="B348" s="25">
        <v>0</v>
      </c>
      <c r="C348" s="26">
        <v>0</v>
      </c>
      <c r="D348" s="25">
        <v>0</v>
      </c>
      <c r="E348" s="26">
        <v>0</v>
      </c>
      <c r="F348" s="27">
        <f t="shared" si="68"/>
        <v>0</v>
      </c>
      <c r="G348" s="27">
        <f t="shared" si="68"/>
        <v>0</v>
      </c>
      <c r="H348" s="28">
        <f>'[3]08-2021'!P354</f>
        <v>0</v>
      </c>
      <c r="I348" s="76">
        <f t="shared" si="69"/>
        <v>0</v>
      </c>
      <c r="J348" s="77">
        <f t="shared" si="65"/>
        <v>0</v>
      </c>
      <c r="K348" s="93">
        <v>3.96</v>
      </c>
      <c r="L348" s="77">
        <f t="shared" si="66"/>
        <v>76.24799999999999</v>
      </c>
      <c r="M348" s="77">
        <f t="shared" si="75"/>
        <v>54.891579029033224</v>
      </c>
      <c r="N348" s="77">
        <f t="shared" si="75"/>
        <v>24.779587643721861</v>
      </c>
      <c r="O348" s="77">
        <f t="shared" si="75"/>
        <v>20.838412173000798</v>
      </c>
      <c r="P348" s="77">
        <f t="shared" si="75"/>
        <v>33.00825719663063</v>
      </c>
      <c r="Q348" s="77">
        <f t="shared" si="75"/>
        <v>31.669049356028033</v>
      </c>
      <c r="R348" s="77">
        <f t="shared" si="71"/>
        <v>76.24799999999999</v>
      </c>
      <c r="S348" s="10">
        <f t="shared" si="67"/>
        <v>0</v>
      </c>
      <c r="T348" s="79">
        <f t="shared" si="72"/>
        <v>0</v>
      </c>
      <c r="U348" s="99">
        <f t="shared" si="73"/>
        <v>0</v>
      </c>
      <c r="V348" s="99">
        <f t="shared" si="74"/>
        <v>0</v>
      </c>
    </row>
    <row r="349" spans="1:22" x14ac:dyDescent="0.25">
      <c r="A349" s="24">
        <f>'[3]08-2021'!A355</f>
        <v>44423.333333332499</v>
      </c>
      <c r="B349" s="25">
        <v>0</v>
      </c>
      <c r="C349" s="26">
        <v>0</v>
      </c>
      <c r="D349" s="25">
        <v>0</v>
      </c>
      <c r="E349" s="26">
        <v>0</v>
      </c>
      <c r="F349" s="27">
        <f t="shared" si="68"/>
        <v>0</v>
      </c>
      <c r="G349" s="27">
        <f t="shared" si="68"/>
        <v>0</v>
      </c>
      <c r="H349" s="28">
        <f>'[3]08-2021'!P355</f>
        <v>0</v>
      </c>
      <c r="I349" s="76">
        <f t="shared" si="69"/>
        <v>0</v>
      </c>
      <c r="J349" s="77">
        <f t="shared" si="65"/>
        <v>0</v>
      </c>
      <c r="K349" s="93">
        <v>3.96</v>
      </c>
      <c r="L349" s="77">
        <f t="shared" si="66"/>
        <v>76.24799999999999</v>
      </c>
      <c r="M349" s="77">
        <f t="shared" si="75"/>
        <v>54.891579029033224</v>
      </c>
      <c r="N349" s="77">
        <f t="shared" si="75"/>
        <v>24.779587643721861</v>
      </c>
      <c r="O349" s="77">
        <f t="shared" si="75"/>
        <v>20.838412173000798</v>
      </c>
      <c r="P349" s="77">
        <f t="shared" si="75"/>
        <v>33.00825719663063</v>
      </c>
      <c r="Q349" s="77">
        <f t="shared" si="75"/>
        <v>31.669049356028033</v>
      </c>
      <c r="R349" s="77">
        <f t="shared" si="71"/>
        <v>76.24799999999999</v>
      </c>
      <c r="S349" s="10">
        <f t="shared" si="67"/>
        <v>0</v>
      </c>
      <c r="T349" s="79">
        <f t="shared" si="72"/>
        <v>0</v>
      </c>
      <c r="U349" s="99">
        <f t="shared" si="73"/>
        <v>0</v>
      </c>
      <c r="V349" s="99">
        <f t="shared" si="74"/>
        <v>0</v>
      </c>
    </row>
    <row r="350" spans="1:22" x14ac:dyDescent="0.25">
      <c r="A350" s="24">
        <f>'[3]08-2021'!A356</f>
        <v>44423.374999999163</v>
      </c>
      <c r="B350" s="25">
        <v>0</v>
      </c>
      <c r="C350" s="26">
        <v>0</v>
      </c>
      <c r="D350" s="25">
        <v>0</v>
      </c>
      <c r="E350" s="26">
        <v>0</v>
      </c>
      <c r="F350" s="27">
        <f t="shared" si="68"/>
        <v>0</v>
      </c>
      <c r="G350" s="27">
        <f t="shared" si="68"/>
        <v>0</v>
      </c>
      <c r="H350" s="28">
        <f>'[3]08-2021'!P356</f>
        <v>0</v>
      </c>
      <c r="I350" s="76">
        <f t="shared" si="69"/>
        <v>0</v>
      </c>
      <c r="J350" s="77">
        <f t="shared" si="65"/>
        <v>0</v>
      </c>
      <c r="K350" s="93">
        <v>3.96</v>
      </c>
      <c r="L350" s="77">
        <f t="shared" si="66"/>
        <v>76.24799999999999</v>
      </c>
      <c r="M350" s="77">
        <f t="shared" si="75"/>
        <v>54.891579029033224</v>
      </c>
      <c r="N350" s="77">
        <f t="shared" si="75"/>
        <v>24.779587643721861</v>
      </c>
      <c r="O350" s="77">
        <f t="shared" si="75"/>
        <v>20.838412173000798</v>
      </c>
      <c r="P350" s="77">
        <f t="shared" si="75"/>
        <v>33.00825719663063</v>
      </c>
      <c r="Q350" s="77">
        <f t="shared" si="75"/>
        <v>31.669049356028033</v>
      </c>
      <c r="R350" s="77">
        <f t="shared" si="71"/>
        <v>76.24799999999999</v>
      </c>
      <c r="S350" s="10">
        <f t="shared" si="67"/>
        <v>0</v>
      </c>
      <c r="T350" s="79">
        <f t="shared" si="72"/>
        <v>0</v>
      </c>
      <c r="U350" s="99">
        <f t="shared" si="73"/>
        <v>0</v>
      </c>
      <c r="V350" s="99">
        <f t="shared" si="74"/>
        <v>0</v>
      </c>
    </row>
    <row r="351" spans="1:22" x14ac:dyDescent="0.25">
      <c r="A351" s="24">
        <f>'[3]08-2021'!A357</f>
        <v>44423.416666665828</v>
      </c>
      <c r="B351" s="25">
        <v>14.084</v>
      </c>
      <c r="C351" s="26">
        <v>344.015784</v>
      </c>
      <c r="D351" s="25">
        <v>0</v>
      </c>
      <c r="E351" s="26">
        <v>0</v>
      </c>
      <c r="F351" s="27">
        <f t="shared" si="68"/>
        <v>14.084</v>
      </c>
      <c r="G351" s="27">
        <f t="shared" si="68"/>
        <v>344.015784</v>
      </c>
      <c r="H351" s="28">
        <f>'[3]08-2021'!P357</f>
        <v>0</v>
      </c>
      <c r="I351" s="76">
        <f t="shared" si="69"/>
        <v>14.084</v>
      </c>
      <c r="J351" s="77">
        <f t="shared" si="65"/>
        <v>24.426000000000002</v>
      </c>
      <c r="K351" s="93">
        <v>3.96</v>
      </c>
      <c r="L351" s="77">
        <f t="shared" si="66"/>
        <v>76.24799999999999</v>
      </c>
      <c r="M351" s="77">
        <f t="shared" si="75"/>
        <v>54.891579029033224</v>
      </c>
      <c r="N351" s="77">
        <f t="shared" si="75"/>
        <v>24.779587643721861</v>
      </c>
      <c r="O351" s="77">
        <f t="shared" si="75"/>
        <v>20.838412173000798</v>
      </c>
      <c r="P351" s="77">
        <f t="shared" si="75"/>
        <v>33.00825719663063</v>
      </c>
      <c r="Q351" s="77">
        <f t="shared" si="75"/>
        <v>31.669049356028033</v>
      </c>
      <c r="R351" s="77">
        <f t="shared" si="71"/>
        <v>76.24799999999999</v>
      </c>
      <c r="S351" s="10">
        <f t="shared" si="67"/>
        <v>0</v>
      </c>
      <c r="T351" s="79">
        <f t="shared" si="72"/>
        <v>0</v>
      </c>
      <c r="U351" s="99">
        <f t="shared" si="73"/>
        <v>0</v>
      </c>
      <c r="V351" s="99">
        <f t="shared" si="74"/>
        <v>0</v>
      </c>
    </row>
    <row r="352" spans="1:22" x14ac:dyDescent="0.25">
      <c r="A352" s="24">
        <f>'[3]08-2021'!A358</f>
        <v>44423.458333332492</v>
      </c>
      <c r="B352" s="25">
        <v>18.864999999999998</v>
      </c>
      <c r="C352" s="26">
        <v>472.88895500000001</v>
      </c>
      <c r="D352" s="25">
        <v>14.084</v>
      </c>
      <c r="E352" s="26">
        <v>344.01600000000002</v>
      </c>
      <c r="F352" s="27">
        <f t="shared" si="68"/>
        <v>4.7809999999999988</v>
      </c>
      <c r="G352" s="27">
        <f t="shared" si="68"/>
        <v>128.87295499999999</v>
      </c>
      <c r="H352" s="28">
        <f>'[3]08-2021'!P358</f>
        <v>0</v>
      </c>
      <c r="I352" s="76">
        <f t="shared" si="69"/>
        <v>4.7809999999999988</v>
      </c>
      <c r="J352" s="77">
        <f t="shared" si="65"/>
        <v>26.955230077389672</v>
      </c>
      <c r="K352" s="93">
        <v>3.96</v>
      </c>
      <c r="L352" s="77">
        <f t="shared" si="66"/>
        <v>76.24799999999999</v>
      </c>
      <c r="M352" s="77">
        <f t="shared" si="75"/>
        <v>54.891579029033224</v>
      </c>
      <c r="N352" s="77">
        <f t="shared" si="75"/>
        <v>24.779587643721861</v>
      </c>
      <c r="O352" s="77">
        <f t="shared" si="75"/>
        <v>20.838412173000798</v>
      </c>
      <c r="P352" s="77">
        <f t="shared" si="75"/>
        <v>33.00825719663063</v>
      </c>
      <c r="Q352" s="77">
        <f t="shared" si="75"/>
        <v>31.669049356028033</v>
      </c>
      <c r="R352" s="77">
        <f t="shared" si="71"/>
        <v>76.24799999999999</v>
      </c>
      <c r="S352" s="10">
        <f t="shared" si="67"/>
        <v>0</v>
      </c>
      <c r="T352" s="79">
        <f t="shared" si="72"/>
        <v>0</v>
      </c>
      <c r="U352" s="99">
        <f t="shared" si="73"/>
        <v>0</v>
      </c>
      <c r="V352" s="99">
        <f t="shared" si="74"/>
        <v>0</v>
      </c>
    </row>
    <row r="353" spans="1:22" x14ac:dyDescent="0.25">
      <c r="A353" s="24">
        <f>'[3]08-2021'!A359</f>
        <v>44423.499999999156</v>
      </c>
      <c r="B353" s="25">
        <v>151.703</v>
      </c>
      <c r="C353" s="26">
        <v>3930.776433</v>
      </c>
      <c r="D353" s="25">
        <v>18.864999999999998</v>
      </c>
      <c r="E353" s="26">
        <v>472.88900000000001</v>
      </c>
      <c r="F353" s="27">
        <f t="shared" si="68"/>
        <v>132.83799999999999</v>
      </c>
      <c r="G353" s="27">
        <f t="shared" si="68"/>
        <v>3457.8874329999999</v>
      </c>
      <c r="H353" s="28">
        <f>'[3]08-2021'!P359</f>
        <v>0</v>
      </c>
      <c r="I353" s="76">
        <f t="shared" si="69"/>
        <v>132.83799999999999</v>
      </c>
      <c r="J353" s="77">
        <f t="shared" si="65"/>
        <v>26.0308603938632</v>
      </c>
      <c r="K353" s="93">
        <v>3.96</v>
      </c>
      <c r="L353" s="77">
        <f t="shared" si="66"/>
        <v>76.24799999999999</v>
      </c>
      <c r="M353" s="77">
        <f t="shared" si="75"/>
        <v>54.891579029033224</v>
      </c>
      <c r="N353" s="77">
        <f t="shared" si="75"/>
        <v>24.779587643721861</v>
      </c>
      <c r="O353" s="77">
        <f t="shared" si="75"/>
        <v>20.838412173000798</v>
      </c>
      <c r="P353" s="77">
        <f t="shared" si="75"/>
        <v>33.00825719663063</v>
      </c>
      <c r="Q353" s="77">
        <f t="shared" si="75"/>
        <v>31.669049356028033</v>
      </c>
      <c r="R353" s="77">
        <f t="shared" si="71"/>
        <v>76.24799999999999</v>
      </c>
      <c r="S353" s="10">
        <f t="shared" si="67"/>
        <v>0</v>
      </c>
      <c r="T353" s="79">
        <f t="shared" si="72"/>
        <v>0</v>
      </c>
      <c r="U353" s="99">
        <f t="shared" si="73"/>
        <v>0</v>
      </c>
      <c r="V353" s="99">
        <f t="shared" si="74"/>
        <v>0</v>
      </c>
    </row>
    <row r="354" spans="1:22" x14ac:dyDescent="0.25">
      <c r="A354" s="24">
        <f>'[3]08-2021'!A360</f>
        <v>44423.54166666582</v>
      </c>
      <c r="B354" s="25">
        <v>148.839</v>
      </c>
      <c r="C354" s="26">
        <v>4425.5788259999999</v>
      </c>
      <c r="D354" s="25">
        <v>151.703</v>
      </c>
      <c r="E354" s="26">
        <v>3930.7759999999998</v>
      </c>
      <c r="F354" s="27">
        <f t="shared" si="68"/>
        <v>-2.8640000000000043</v>
      </c>
      <c r="G354" s="27">
        <f t="shared" si="68"/>
        <v>494.8028260000001</v>
      </c>
      <c r="H354" s="28">
        <f>'[3]08-2021'!P360</f>
        <v>0</v>
      </c>
      <c r="I354" s="76">
        <f t="shared" si="69"/>
        <v>-2.8640000000000043</v>
      </c>
      <c r="J354" s="77">
        <f t="shared" si="65"/>
        <v>0</v>
      </c>
      <c r="K354" s="93">
        <v>3.96</v>
      </c>
      <c r="L354" s="77">
        <f t="shared" si="66"/>
        <v>76.24799999999999</v>
      </c>
      <c r="M354" s="77">
        <f t="shared" si="75"/>
        <v>54.891579029033224</v>
      </c>
      <c r="N354" s="77">
        <f t="shared" si="75"/>
        <v>24.779587643721861</v>
      </c>
      <c r="O354" s="77">
        <f t="shared" si="75"/>
        <v>20.838412173000798</v>
      </c>
      <c r="P354" s="77">
        <f t="shared" si="75"/>
        <v>33.00825719663063</v>
      </c>
      <c r="Q354" s="77">
        <f t="shared" si="75"/>
        <v>31.669049356028033</v>
      </c>
      <c r="R354" s="77">
        <f t="shared" si="71"/>
        <v>76.24799999999999</v>
      </c>
      <c r="S354" s="10">
        <f t="shared" si="67"/>
        <v>0</v>
      </c>
      <c r="T354" s="79">
        <f t="shared" si="72"/>
        <v>0</v>
      </c>
      <c r="U354" s="99">
        <f t="shared" si="73"/>
        <v>0</v>
      </c>
      <c r="V354" s="99">
        <f t="shared" si="74"/>
        <v>0</v>
      </c>
    </row>
    <row r="355" spans="1:22" x14ac:dyDescent="0.25">
      <c r="A355" s="24">
        <f>'[3]08-2021'!A361</f>
        <v>44423.583333332484</v>
      </c>
      <c r="B355" s="25">
        <v>71.846999999999994</v>
      </c>
      <c r="C355" s="26">
        <v>2374.6870439999998</v>
      </c>
      <c r="D355" s="25">
        <v>148.839</v>
      </c>
      <c r="E355" s="26">
        <v>4425.5789999999997</v>
      </c>
      <c r="F355" s="27">
        <f t="shared" si="68"/>
        <v>-76.992000000000004</v>
      </c>
      <c r="G355" s="27">
        <f t="shared" si="68"/>
        <v>-2050.8919559999999</v>
      </c>
      <c r="H355" s="28">
        <f>'[3]08-2021'!P361</f>
        <v>0</v>
      </c>
      <c r="I355" s="76">
        <f t="shared" si="69"/>
        <v>-76.992000000000004</v>
      </c>
      <c r="J355" s="77">
        <f t="shared" si="65"/>
        <v>0</v>
      </c>
      <c r="K355" s="93">
        <v>3.96</v>
      </c>
      <c r="L355" s="77">
        <f t="shared" si="66"/>
        <v>76.24799999999999</v>
      </c>
      <c r="M355" s="77">
        <f t="shared" si="75"/>
        <v>54.891579029033224</v>
      </c>
      <c r="N355" s="77">
        <f t="shared" si="75"/>
        <v>24.779587643721861</v>
      </c>
      <c r="O355" s="77">
        <f t="shared" si="75"/>
        <v>20.838412173000798</v>
      </c>
      <c r="P355" s="77">
        <f t="shared" si="75"/>
        <v>33.00825719663063</v>
      </c>
      <c r="Q355" s="77">
        <f t="shared" si="75"/>
        <v>31.669049356028033</v>
      </c>
      <c r="R355" s="77">
        <f t="shared" si="71"/>
        <v>76.24799999999999</v>
      </c>
      <c r="S355" s="10">
        <f t="shared" si="67"/>
        <v>0</v>
      </c>
      <c r="T355" s="79">
        <f t="shared" si="72"/>
        <v>0</v>
      </c>
      <c r="U355" s="99">
        <f t="shared" si="73"/>
        <v>0</v>
      </c>
      <c r="V355" s="99">
        <f t="shared" si="74"/>
        <v>0</v>
      </c>
    </row>
    <row r="356" spans="1:22" x14ac:dyDescent="0.25">
      <c r="A356" s="24">
        <f>'[3]08-2021'!A362</f>
        <v>44423.624999999149</v>
      </c>
      <c r="B356" s="25">
        <v>35.313000000000002</v>
      </c>
      <c r="C356" s="26">
        <v>1242.2760270000001</v>
      </c>
      <c r="D356" s="25">
        <v>71.846999999999994</v>
      </c>
      <c r="E356" s="26">
        <v>2374.6869999999999</v>
      </c>
      <c r="F356" s="27">
        <f t="shared" si="68"/>
        <v>-36.533999999999992</v>
      </c>
      <c r="G356" s="27">
        <f t="shared" si="68"/>
        <v>-1132.4109729999998</v>
      </c>
      <c r="H356" s="28">
        <f>'[3]08-2021'!P362</f>
        <v>0</v>
      </c>
      <c r="I356" s="76">
        <f t="shared" si="69"/>
        <v>-36.533999999999992</v>
      </c>
      <c r="J356" s="77">
        <f t="shared" si="65"/>
        <v>0</v>
      </c>
      <c r="K356" s="93">
        <v>3.96</v>
      </c>
      <c r="L356" s="77">
        <f t="shared" si="66"/>
        <v>76.24799999999999</v>
      </c>
      <c r="M356" s="77">
        <f t="shared" si="75"/>
        <v>54.891579029033224</v>
      </c>
      <c r="N356" s="77">
        <f t="shared" si="75"/>
        <v>24.779587643721861</v>
      </c>
      <c r="O356" s="77">
        <f t="shared" si="75"/>
        <v>20.838412173000798</v>
      </c>
      <c r="P356" s="77">
        <f t="shared" si="75"/>
        <v>33.00825719663063</v>
      </c>
      <c r="Q356" s="77">
        <f t="shared" si="75"/>
        <v>31.669049356028033</v>
      </c>
      <c r="R356" s="77">
        <f t="shared" si="71"/>
        <v>76.24799999999999</v>
      </c>
      <c r="S356" s="10">
        <f t="shared" si="67"/>
        <v>0</v>
      </c>
      <c r="T356" s="79">
        <f t="shared" si="72"/>
        <v>0</v>
      </c>
      <c r="U356" s="99">
        <f t="shared" si="73"/>
        <v>0</v>
      </c>
      <c r="V356" s="99">
        <f t="shared" si="74"/>
        <v>0</v>
      </c>
    </row>
    <row r="357" spans="1:22" x14ac:dyDescent="0.25">
      <c r="A357" s="24">
        <f>'[3]08-2021'!A363</f>
        <v>44423.666666665813</v>
      </c>
      <c r="B357" s="25">
        <v>56.847000000000001</v>
      </c>
      <c r="C357" s="26">
        <v>2051.4376889999999</v>
      </c>
      <c r="D357" s="25">
        <v>35.313000000000002</v>
      </c>
      <c r="E357" s="26">
        <v>1242.2760000000001</v>
      </c>
      <c r="F357" s="27">
        <f t="shared" si="68"/>
        <v>21.533999999999999</v>
      </c>
      <c r="G357" s="27">
        <f t="shared" si="68"/>
        <v>809.1616889999998</v>
      </c>
      <c r="H357" s="28">
        <f>'[3]08-2021'!P363</f>
        <v>0</v>
      </c>
      <c r="I357" s="76">
        <f t="shared" si="69"/>
        <v>21.533999999999999</v>
      </c>
      <c r="J357" s="77">
        <f t="shared" si="65"/>
        <v>37.576004876010025</v>
      </c>
      <c r="K357" s="93">
        <v>3.96</v>
      </c>
      <c r="L357" s="77">
        <f t="shared" si="66"/>
        <v>76.24799999999999</v>
      </c>
      <c r="M357" s="77">
        <f t="shared" si="75"/>
        <v>54.891579029033224</v>
      </c>
      <c r="N357" s="77">
        <f t="shared" si="75"/>
        <v>24.779587643721861</v>
      </c>
      <c r="O357" s="77">
        <f t="shared" si="75"/>
        <v>20.838412173000798</v>
      </c>
      <c r="P357" s="77">
        <f t="shared" si="75"/>
        <v>33.00825719663063</v>
      </c>
      <c r="Q357" s="77">
        <f t="shared" si="75"/>
        <v>31.669049356028033</v>
      </c>
      <c r="R357" s="77">
        <f t="shared" si="71"/>
        <v>76.24799999999999</v>
      </c>
      <c r="S357" s="10">
        <f t="shared" si="67"/>
        <v>0</v>
      </c>
      <c r="T357" s="79">
        <f t="shared" si="72"/>
        <v>0</v>
      </c>
      <c r="U357" s="99">
        <f t="shared" si="73"/>
        <v>0</v>
      </c>
      <c r="V357" s="99">
        <f t="shared" si="74"/>
        <v>0</v>
      </c>
    </row>
    <row r="358" spans="1:22" x14ac:dyDescent="0.25">
      <c r="A358" s="24">
        <f>'[3]08-2021'!A364</f>
        <v>44423.708333332477</v>
      </c>
      <c r="B358" s="25">
        <v>19.074999999999999</v>
      </c>
      <c r="C358" s="26">
        <v>761.53122499999995</v>
      </c>
      <c r="D358" s="25">
        <v>56.847000000000001</v>
      </c>
      <c r="E358" s="26">
        <v>2051.4380000000001</v>
      </c>
      <c r="F358" s="27">
        <f t="shared" si="68"/>
        <v>-37.772000000000006</v>
      </c>
      <c r="G358" s="27">
        <f t="shared" si="68"/>
        <v>-1289.9067750000002</v>
      </c>
      <c r="H358" s="28">
        <f>'[3]08-2021'!P364</f>
        <v>0</v>
      </c>
      <c r="I358" s="76">
        <f t="shared" si="69"/>
        <v>-37.772000000000006</v>
      </c>
      <c r="J358" s="77">
        <f t="shared" si="65"/>
        <v>0</v>
      </c>
      <c r="K358" s="93">
        <v>3.96</v>
      </c>
      <c r="L358" s="77">
        <f t="shared" si="66"/>
        <v>76.24799999999999</v>
      </c>
      <c r="M358" s="77">
        <f t="shared" si="75"/>
        <v>54.891579029033224</v>
      </c>
      <c r="N358" s="77">
        <f t="shared" si="75"/>
        <v>24.779587643721861</v>
      </c>
      <c r="O358" s="77">
        <f t="shared" si="75"/>
        <v>20.838412173000798</v>
      </c>
      <c r="P358" s="77">
        <f t="shared" si="75"/>
        <v>33.00825719663063</v>
      </c>
      <c r="Q358" s="77">
        <f t="shared" si="75"/>
        <v>31.669049356028033</v>
      </c>
      <c r="R358" s="77">
        <f t="shared" si="71"/>
        <v>76.24799999999999</v>
      </c>
      <c r="S358" s="10">
        <f t="shared" si="67"/>
        <v>0</v>
      </c>
      <c r="T358" s="79">
        <f t="shared" si="72"/>
        <v>0</v>
      </c>
      <c r="U358" s="99">
        <f t="shared" si="73"/>
        <v>0</v>
      </c>
      <c r="V358" s="99">
        <f t="shared" si="74"/>
        <v>0</v>
      </c>
    </row>
    <row r="359" spans="1:22" x14ac:dyDescent="0.25">
      <c r="A359" s="24">
        <f>'[3]08-2021'!A365</f>
        <v>44423.749999999141</v>
      </c>
      <c r="B359" s="25">
        <v>0</v>
      </c>
      <c r="C359" s="26">
        <v>0</v>
      </c>
      <c r="D359" s="25">
        <v>19.074999999999999</v>
      </c>
      <c r="E359" s="26">
        <v>761.53099999999995</v>
      </c>
      <c r="F359" s="27">
        <f t="shared" si="68"/>
        <v>-19.074999999999999</v>
      </c>
      <c r="G359" s="27">
        <f t="shared" si="68"/>
        <v>-761.53099999999995</v>
      </c>
      <c r="H359" s="28">
        <f>'[3]08-2021'!P365</f>
        <v>0</v>
      </c>
      <c r="I359" s="76">
        <f t="shared" si="69"/>
        <v>-19.074999999999999</v>
      </c>
      <c r="J359" s="77">
        <f t="shared" si="65"/>
        <v>0</v>
      </c>
      <c r="K359" s="93">
        <v>3.96</v>
      </c>
      <c r="L359" s="77">
        <f t="shared" si="66"/>
        <v>76.24799999999999</v>
      </c>
      <c r="M359" s="77">
        <f t="shared" ref="M359:Q374" si="76">IF(M356=0,0,M$5/M$3)</f>
        <v>54.891579029033224</v>
      </c>
      <c r="N359" s="77">
        <f t="shared" si="76"/>
        <v>24.779587643721861</v>
      </c>
      <c r="O359" s="77">
        <f t="shared" si="76"/>
        <v>20.838412173000798</v>
      </c>
      <c r="P359" s="77">
        <f t="shared" si="76"/>
        <v>33.00825719663063</v>
      </c>
      <c r="Q359" s="77">
        <f t="shared" si="76"/>
        <v>31.669049356028033</v>
      </c>
      <c r="R359" s="77">
        <f t="shared" si="71"/>
        <v>76.24799999999999</v>
      </c>
      <c r="S359" s="10">
        <f t="shared" si="67"/>
        <v>0</v>
      </c>
      <c r="T359" s="79">
        <f t="shared" si="72"/>
        <v>0</v>
      </c>
      <c r="U359" s="99">
        <f t="shared" si="73"/>
        <v>0</v>
      </c>
      <c r="V359" s="99">
        <f t="shared" si="74"/>
        <v>0</v>
      </c>
    </row>
    <row r="360" spans="1:22" x14ac:dyDescent="0.25">
      <c r="A360" s="24">
        <f>'[3]08-2021'!A366</f>
        <v>44423.791666665806</v>
      </c>
      <c r="B360" s="25">
        <v>0</v>
      </c>
      <c r="C360" s="26">
        <v>0</v>
      </c>
      <c r="D360" s="25">
        <v>0</v>
      </c>
      <c r="E360" s="26">
        <v>0</v>
      </c>
      <c r="F360" s="27">
        <f t="shared" si="68"/>
        <v>0</v>
      </c>
      <c r="G360" s="27">
        <f t="shared" si="68"/>
        <v>0</v>
      </c>
      <c r="H360" s="28">
        <f>'[3]08-2021'!P366</f>
        <v>0</v>
      </c>
      <c r="I360" s="76">
        <f t="shared" si="69"/>
        <v>0</v>
      </c>
      <c r="J360" s="77">
        <f t="shared" si="65"/>
        <v>0</v>
      </c>
      <c r="K360" s="93">
        <v>3.96</v>
      </c>
      <c r="L360" s="77">
        <f t="shared" si="66"/>
        <v>76.24799999999999</v>
      </c>
      <c r="M360" s="77">
        <f t="shared" si="76"/>
        <v>54.891579029033224</v>
      </c>
      <c r="N360" s="77">
        <f t="shared" si="76"/>
        <v>24.779587643721861</v>
      </c>
      <c r="O360" s="77">
        <f t="shared" si="76"/>
        <v>20.838412173000798</v>
      </c>
      <c r="P360" s="77">
        <f t="shared" si="76"/>
        <v>33.00825719663063</v>
      </c>
      <c r="Q360" s="77">
        <f t="shared" si="76"/>
        <v>31.669049356028033</v>
      </c>
      <c r="R360" s="77">
        <f t="shared" si="71"/>
        <v>76.24799999999999</v>
      </c>
      <c r="S360" s="10">
        <f t="shared" si="67"/>
        <v>0</v>
      </c>
      <c r="T360" s="79">
        <f t="shared" si="72"/>
        <v>0</v>
      </c>
      <c r="U360" s="99">
        <f t="shared" si="73"/>
        <v>0</v>
      </c>
      <c r="V360" s="99">
        <f t="shared" si="74"/>
        <v>0</v>
      </c>
    </row>
    <row r="361" spans="1:22" x14ac:dyDescent="0.25">
      <c r="A361" s="24">
        <f>'[3]08-2021'!A367</f>
        <v>44423.83333333247</v>
      </c>
      <c r="B361" s="25">
        <v>16.48</v>
      </c>
      <c r="C361" s="26">
        <v>598.53711999999996</v>
      </c>
      <c r="D361" s="25">
        <v>0</v>
      </c>
      <c r="E361" s="26">
        <v>0</v>
      </c>
      <c r="F361" s="27">
        <f t="shared" si="68"/>
        <v>16.48</v>
      </c>
      <c r="G361" s="27">
        <f t="shared" si="68"/>
        <v>598.53711999999996</v>
      </c>
      <c r="H361" s="28">
        <f>'[3]08-2021'!P367</f>
        <v>0</v>
      </c>
      <c r="I361" s="76">
        <f t="shared" si="69"/>
        <v>16.48</v>
      </c>
      <c r="J361" s="77">
        <f t="shared" si="65"/>
        <v>36.318999999999996</v>
      </c>
      <c r="K361" s="93">
        <v>3.96</v>
      </c>
      <c r="L361" s="77">
        <f t="shared" si="66"/>
        <v>76.24799999999999</v>
      </c>
      <c r="M361" s="77">
        <f t="shared" si="76"/>
        <v>54.891579029033224</v>
      </c>
      <c r="N361" s="77">
        <f t="shared" si="76"/>
        <v>24.779587643721861</v>
      </c>
      <c r="O361" s="77">
        <f t="shared" si="76"/>
        <v>20.838412173000798</v>
      </c>
      <c r="P361" s="77">
        <f t="shared" si="76"/>
        <v>33.00825719663063</v>
      </c>
      <c r="Q361" s="77">
        <f t="shared" si="76"/>
        <v>31.669049356028033</v>
      </c>
      <c r="R361" s="77">
        <f t="shared" si="71"/>
        <v>76.24799999999999</v>
      </c>
      <c r="S361" s="10">
        <f t="shared" si="67"/>
        <v>0</v>
      </c>
      <c r="T361" s="79">
        <f t="shared" si="72"/>
        <v>0</v>
      </c>
      <c r="U361" s="99">
        <f t="shared" si="73"/>
        <v>0</v>
      </c>
      <c r="V361" s="99">
        <f t="shared" si="74"/>
        <v>0</v>
      </c>
    </row>
    <row r="362" spans="1:22" x14ac:dyDescent="0.25">
      <c r="A362" s="24">
        <f>'[3]08-2021'!A368</f>
        <v>44423.874999999134</v>
      </c>
      <c r="B362" s="25">
        <v>53.006999999999998</v>
      </c>
      <c r="C362" s="26">
        <v>1953.3079499999999</v>
      </c>
      <c r="D362" s="25">
        <v>16.48</v>
      </c>
      <c r="E362" s="26">
        <v>598.53700000000003</v>
      </c>
      <c r="F362" s="27">
        <f t="shared" si="68"/>
        <v>36.527000000000001</v>
      </c>
      <c r="G362" s="27">
        <f t="shared" si="68"/>
        <v>1354.7709499999999</v>
      </c>
      <c r="H362" s="28">
        <f>'[3]08-2021'!P368</f>
        <v>0</v>
      </c>
      <c r="I362" s="76">
        <f t="shared" si="69"/>
        <v>36.527000000000001</v>
      </c>
      <c r="J362" s="77">
        <f t="shared" si="65"/>
        <v>37.08957620390396</v>
      </c>
      <c r="K362" s="93">
        <v>3.96</v>
      </c>
      <c r="L362" s="77">
        <f t="shared" si="66"/>
        <v>76.24799999999999</v>
      </c>
      <c r="M362" s="77">
        <f t="shared" si="76"/>
        <v>54.891579029033224</v>
      </c>
      <c r="N362" s="77">
        <f t="shared" si="76"/>
        <v>24.779587643721861</v>
      </c>
      <c r="O362" s="77">
        <f t="shared" si="76"/>
        <v>20.838412173000798</v>
      </c>
      <c r="P362" s="77">
        <f t="shared" si="76"/>
        <v>33.00825719663063</v>
      </c>
      <c r="Q362" s="77">
        <f t="shared" si="76"/>
        <v>31.669049356028033</v>
      </c>
      <c r="R362" s="77">
        <f t="shared" si="71"/>
        <v>76.24799999999999</v>
      </c>
      <c r="S362" s="10">
        <f t="shared" si="67"/>
        <v>0</v>
      </c>
      <c r="T362" s="79">
        <f t="shared" si="72"/>
        <v>0</v>
      </c>
      <c r="U362" s="99">
        <f t="shared" si="73"/>
        <v>0</v>
      </c>
      <c r="V362" s="99">
        <f t="shared" si="74"/>
        <v>0</v>
      </c>
    </row>
    <row r="363" spans="1:22" x14ac:dyDescent="0.25">
      <c r="A363" s="24">
        <f>'[3]08-2021'!A369</f>
        <v>44423.916666665798</v>
      </c>
      <c r="B363" s="25">
        <v>24.106999999999999</v>
      </c>
      <c r="C363" s="26">
        <v>830.26918699999999</v>
      </c>
      <c r="D363" s="25">
        <v>53.006999999999998</v>
      </c>
      <c r="E363" s="26">
        <v>1953.308</v>
      </c>
      <c r="F363" s="27">
        <f t="shared" si="68"/>
        <v>-28.9</v>
      </c>
      <c r="G363" s="27">
        <f t="shared" si="68"/>
        <v>-1123.0388130000001</v>
      </c>
      <c r="H363" s="28">
        <f>'[3]08-2021'!P369</f>
        <v>0</v>
      </c>
      <c r="I363" s="76">
        <f t="shared" si="69"/>
        <v>-28.9</v>
      </c>
      <c r="J363" s="77">
        <f t="shared" si="65"/>
        <v>0</v>
      </c>
      <c r="K363" s="93">
        <v>3.96</v>
      </c>
      <c r="L363" s="77">
        <f t="shared" si="66"/>
        <v>76.24799999999999</v>
      </c>
      <c r="M363" s="77">
        <f t="shared" si="76"/>
        <v>54.891579029033224</v>
      </c>
      <c r="N363" s="77">
        <f t="shared" si="76"/>
        <v>24.779587643721861</v>
      </c>
      <c r="O363" s="77">
        <f t="shared" si="76"/>
        <v>20.838412173000798</v>
      </c>
      <c r="P363" s="77">
        <f t="shared" si="76"/>
        <v>33.00825719663063</v>
      </c>
      <c r="Q363" s="77">
        <f t="shared" si="76"/>
        <v>31.669049356028033</v>
      </c>
      <c r="R363" s="77">
        <f t="shared" si="71"/>
        <v>76.24799999999999</v>
      </c>
      <c r="S363" s="10">
        <f t="shared" si="67"/>
        <v>0</v>
      </c>
      <c r="T363" s="79">
        <f t="shared" si="72"/>
        <v>0</v>
      </c>
      <c r="U363" s="99">
        <f t="shared" si="73"/>
        <v>0</v>
      </c>
      <c r="V363" s="99">
        <f t="shared" si="74"/>
        <v>0</v>
      </c>
    </row>
    <row r="364" spans="1:22" x14ac:dyDescent="0.25">
      <c r="A364" s="24">
        <f>'[3]08-2021'!A370</f>
        <v>44423.958333332463</v>
      </c>
      <c r="B364" s="25">
        <v>0</v>
      </c>
      <c r="C364" s="26">
        <v>0</v>
      </c>
      <c r="D364" s="25">
        <v>24.106999999999999</v>
      </c>
      <c r="E364" s="26">
        <v>830.26900000000001</v>
      </c>
      <c r="F364" s="27">
        <f t="shared" si="68"/>
        <v>-24.106999999999999</v>
      </c>
      <c r="G364" s="27">
        <f t="shared" si="68"/>
        <v>-830.26900000000001</v>
      </c>
      <c r="H364" s="28">
        <f>'[3]08-2021'!P370</f>
        <v>0</v>
      </c>
      <c r="I364" s="76">
        <f t="shared" si="69"/>
        <v>-24.106999999999999</v>
      </c>
      <c r="J364" s="77">
        <f t="shared" si="65"/>
        <v>0</v>
      </c>
      <c r="K364" s="93">
        <v>3.96</v>
      </c>
      <c r="L364" s="77">
        <f t="shared" si="66"/>
        <v>76.24799999999999</v>
      </c>
      <c r="M364" s="77">
        <f t="shared" si="76"/>
        <v>54.891579029033224</v>
      </c>
      <c r="N364" s="77">
        <f t="shared" si="76"/>
        <v>24.779587643721861</v>
      </c>
      <c r="O364" s="77">
        <f t="shared" si="76"/>
        <v>20.838412173000798</v>
      </c>
      <c r="P364" s="77">
        <f t="shared" si="76"/>
        <v>33.00825719663063</v>
      </c>
      <c r="Q364" s="77">
        <f t="shared" si="76"/>
        <v>31.669049356028033</v>
      </c>
      <c r="R364" s="77">
        <f t="shared" si="71"/>
        <v>76.24799999999999</v>
      </c>
      <c r="S364" s="10">
        <f t="shared" si="67"/>
        <v>0</v>
      </c>
      <c r="T364" s="79">
        <f t="shared" si="72"/>
        <v>0</v>
      </c>
      <c r="U364" s="99">
        <f t="shared" si="73"/>
        <v>0</v>
      </c>
      <c r="V364" s="99">
        <f t="shared" si="74"/>
        <v>0</v>
      </c>
    </row>
    <row r="365" spans="1:22" x14ac:dyDescent="0.25">
      <c r="A365" s="24">
        <f>'[3]08-2021'!A371</f>
        <v>44423.999999999127</v>
      </c>
      <c r="B365" s="25">
        <v>0</v>
      </c>
      <c r="C365" s="26">
        <v>0</v>
      </c>
      <c r="D365" s="25">
        <v>0</v>
      </c>
      <c r="E365" s="26">
        <v>0</v>
      </c>
      <c r="F365" s="27">
        <f t="shared" si="68"/>
        <v>0</v>
      </c>
      <c r="G365" s="27">
        <f t="shared" si="68"/>
        <v>0</v>
      </c>
      <c r="H365" s="28">
        <f>'[3]08-2021'!P371</f>
        <v>0</v>
      </c>
      <c r="I365" s="76">
        <f t="shared" si="69"/>
        <v>0</v>
      </c>
      <c r="J365" s="77">
        <f t="shared" si="65"/>
        <v>0</v>
      </c>
      <c r="K365" s="93">
        <v>3.96</v>
      </c>
      <c r="L365" s="77">
        <f t="shared" si="66"/>
        <v>76.24799999999999</v>
      </c>
      <c r="M365" s="77">
        <f t="shared" si="76"/>
        <v>54.891579029033224</v>
      </c>
      <c r="N365" s="77">
        <f t="shared" si="76"/>
        <v>24.779587643721861</v>
      </c>
      <c r="O365" s="77">
        <f t="shared" si="76"/>
        <v>20.838412173000798</v>
      </c>
      <c r="P365" s="77">
        <f t="shared" si="76"/>
        <v>33.00825719663063</v>
      </c>
      <c r="Q365" s="77">
        <f t="shared" si="76"/>
        <v>31.669049356028033</v>
      </c>
      <c r="R365" s="77">
        <f t="shared" si="71"/>
        <v>76.24799999999999</v>
      </c>
      <c r="S365" s="10">
        <f t="shared" si="67"/>
        <v>0</v>
      </c>
      <c r="T365" s="79">
        <f t="shared" si="72"/>
        <v>0</v>
      </c>
      <c r="U365" s="99">
        <f t="shared" si="73"/>
        <v>0</v>
      </c>
      <c r="V365" s="99">
        <f t="shared" si="74"/>
        <v>0</v>
      </c>
    </row>
    <row r="366" spans="1:22" x14ac:dyDescent="0.25">
      <c r="A366" s="24">
        <f>'[3]08-2021'!A372</f>
        <v>44424.041666665791</v>
      </c>
      <c r="B366" s="25">
        <v>0</v>
      </c>
      <c r="C366" s="26">
        <v>0</v>
      </c>
      <c r="D366" s="25">
        <v>0</v>
      </c>
      <c r="E366" s="26">
        <v>0</v>
      </c>
      <c r="F366" s="27">
        <f t="shared" si="68"/>
        <v>0</v>
      </c>
      <c r="G366" s="27">
        <f t="shared" si="68"/>
        <v>0</v>
      </c>
      <c r="H366" s="28">
        <f>'[3]08-2021'!P372</f>
        <v>0</v>
      </c>
      <c r="I366" s="76">
        <f t="shared" si="69"/>
        <v>0</v>
      </c>
      <c r="J366" s="77">
        <f t="shared" si="65"/>
        <v>0</v>
      </c>
      <c r="K366" s="93">
        <v>3.96</v>
      </c>
      <c r="L366" s="77">
        <f t="shared" si="66"/>
        <v>76.24799999999999</v>
      </c>
      <c r="M366" s="77">
        <f t="shared" si="76"/>
        <v>54.891579029033224</v>
      </c>
      <c r="N366" s="77">
        <f t="shared" si="76"/>
        <v>24.779587643721861</v>
      </c>
      <c r="O366" s="77">
        <f t="shared" si="76"/>
        <v>20.838412173000798</v>
      </c>
      <c r="P366" s="77">
        <f t="shared" si="76"/>
        <v>33.00825719663063</v>
      </c>
      <c r="Q366" s="77">
        <f t="shared" si="76"/>
        <v>31.669049356028033</v>
      </c>
      <c r="R366" s="77">
        <f t="shared" si="71"/>
        <v>76.24799999999999</v>
      </c>
      <c r="S366" s="10">
        <f t="shared" si="67"/>
        <v>0</v>
      </c>
      <c r="T366" s="79">
        <f t="shared" si="72"/>
        <v>0</v>
      </c>
      <c r="U366" s="99">
        <f t="shared" si="73"/>
        <v>0</v>
      </c>
      <c r="V366" s="99">
        <f t="shared" si="74"/>
        <v>0</v>
      </c>
    </row>
    <row r="367" spans="1:22" x14ac:dyDescent="0.25">
      <c r="A367" s="24">
        <f>'[3]08-2021'!A373</f>
        <v>44424.083333332455</v>
      </c>
      <c r="B367" s="25">
        <v>0</v>
      </c>
      <c r="C367" s="26">
        <v>0</v>
      </c>
      <c r="D367" s="25">
        <v>0</v>
      </c>
      <c r="E367" s="26">
        <v>0</v>
      </c>
      <c r="F367" s="27">
        <f t="shared" si="68"/>
        <v>0</v>
      </c>
      <c r="G367" s="27">
        <f t="shared" si="68"/>
        <v>0</v>
      </c>
      <c r="H367" s="28">
        <f>'[3]08-2021'!P373</f>
        <v>0</v>
      </c>
      <c r="I367" s="76">
        <f t="shared" si="69"/>
        <v>0</v>
      </c>
      <c r="J367" s="77">
        <f t="shared" si="65"/>
        <v>0</v>
      </c>
      <c r="K367" s="93">
        <v>3.96</v>
      </c>
      <c r="L367" s="77">
        <f t="shared" si="66"/>
        <v>76.24799999999999</v>
      </c>
      <c r="M367" s="77">
        <f t="shared" si="76"/>
        <v>54.891579029033224</v>
      </c>
      <c r="N367" s="77">
        <f t="shared" si="76"/>
        <v>24.779587643721861</v>
      </c>
      <c r="O367" s="77">
        <f t="shared" si="76"/>
        <v>20.838412173000798</v>
      </c>
      <c r="P367" s="77">
        <f t="shared" si="76"/>
        <v>33.00825719663063</v>
      </c>
      <c r="Q367" s="77">
        <f t="shared" si="76"/>
        <v>31.669049356028033</v>
      </c>
      <c r="R367" s="77">
        <f t="shared" si="71"/>
        <v>76.24799999999999</v>
      </c>
      <c r="S367" s="10">
        <f t="shared" si="67"/>
        <v>0</v>
      </c>
      <c r="T367" s="79">
        <f t="shared" si="72"/>
        <v>0</v>
      </c>
      <c r="U367" s="99">
        <f t="shared" si="73"/>
        <v>0</v>
      </c>
      <c r="V367" s="99">
        <f t="shared" si="74"/>
        <v>0</v>
      </c>
    </row>
    <row r="368" spans="1:22" x14ac:dyDescent="0.25">
      <c r="A368" s="24">
        <f>'[3]08-2021'!A374</f>
        <v>44424.12499999912</v>
      </c>
      <c r="B368" s="25">
        <v>0</v>
      </c>
      <c r="C368" s="26">
        <v>0</v>
      </c>
      <c r="D368" s="25">
        <v>0</v>
      </c>
      <c r="E368" s="26">
        <v>0</v>
      </c>
      <c r="F368" s="27">
        <f t="shared" si="68"/>
        <v>0</v>
      </c>
      <c r="G368" s="27">
        <f t="shared" si="68"/>
        <v>0</v>
      </c>
      <c r="H368" s="28">
        <f>'[3]08-2021'!P374</f>
        <v>0</v>
      </c>
      <c r="I368" s="76">
        <f t="shared" si="69"/>
        <v>0</v>
      </c>
      <c r="J368" s="77">
        <f t="shared" si="65"/>
        <v>0</v>
      </c>
      <c r="K368" s="93">
        <v>3.96</v>
      </c>
      <c r="L368" s="77">
        <f t="shared" si="66"/>
        <v>76.24799999999999</v>
      </c>
      <c r="M368" s="77">
        <f t="shared" si="76"/>
        <v>54.891579029033224</v>
      </c>
      <c r="N368" s="77">
        <f t="shared" si="76"/>
        <v>24.779587643721861</v>
      </c>
      <c r="O368" s="77">
        <f t="shared" si="76"/>
        <v>20.838412173000798</v>
      </c>
      <c r="P368" s="77">
        <f t="shared" si="76"/>
        <v>33.00825719663063</v>
      </c>
      <c r="Q368" s="77">
        <f t="shared" si="76"/>
        <v>31.669049356028033</v>
      </c>
      <c r="R368" s="77">
        <f t="shared" si="71"/>
        <v>76.24799999999999</v>
      </c>
      <c r="S368" s="10">
        <f t="shared" si="67"/>
        <v>0</v>
      </c>
      <c r="T368" s="79">
        <f t="shared" si="72"/>
        <v>0</v>
      </c>
      <c r="U368" s="99">
        <f t="shared" si="73"/>
        <v>0</v>
      </c>
      <c r="V368" s="99">
        <f t="shared" si="74"/>
        <v>0</v>
      </c>
    </row>
    <row r="369" spans="1:22" x14ac:dyDescent="0.25">
      <c r="A369" s="24">
        <f>'[3]08-2021'!A375</f>
        <v>44424.166666665784</v>
      </c>
      <c r="B369" s="25">
        <v>0</v>
      </c>
      <c r="C369" s="26">
        <v>0</v>
      </c>
      <c r="D369" s="25">
        <v>0</v>
      </c>
      <c r="E369" s="26">
        <v>0</v>
      </c>
      <c r="F369" s="27">
        <f t="shared" si="68"/>
        <v>0</v>
      </c>
      <c r="G369" s="27">
        <f t="shared" si="68"/>
        <v>0</v>
      </c>
      <c r="H369" s="28">
        <f>'[3]08-2021'!P375</f>
        <v>0</v>
      </c>
      <c r="I369" s="76">
        <f t="shared" si="69"/>
        <v>0</v>
      </c>
      <c r="J369" s="77">
        <f t="shared" si="65"/>
        <v>0</v>
      </c>
      <c r="K369" s="93">
        <v>3.96</v>
      </c>
      <c r="L369" s="77">
        <f t="shared" si="66"/>
        <v>76.24799999999999</v>
      </c>
      <c r="M369" s="77">
        <f t="shared" si="76"/>
        <v>54.891579029033224</v>
      </c>
      <c r="N369" s="77">
        <f t="shared" si="76"/>
        <v>24.779587643721861</v>
      </c>
      <c r="O369" s="77">
        <f t="shared" si="76"/>
        <v>20.838412173000798</v>
      </c>
      <c r="P369" s="77">
        <f t="shared" si="76"/>
        <v>33.00825719663063</v>
      </c>
      <c r="Q369" s="77">
        <f t="shared" si="76"/>
        <v>31.669049356028033</v>
      </c>
      <c r="R369" s="77">
        <f t="shared" si="71"/>
        <v>76.24799999999999</v>
      </c>
      <c r="S369" s="10">
        <f t="shared" si="67"/>
        <v>0</v>
      </c>
      <c r="T369" s="79">
        <f t="shared" si="72"/>
        <v>0</v>
      </c>
      <c r="U369" s="99">
        <f t="shared" si="73"/>
        <v>0</v>
      </c>
      <c r="V369" s="99">
        <f t="shared" si="74"/>
        <v>0</v>
      </c>
    </row>
    <row r="370" spans="1:22" x14ac:dyDescent="0.25">
      <c r="A370" s="24">
        <f>'[3]08-2021'!A376</f>
        <v>44424.208333332448</v>
      </c>
      <c r="B370" s="25">
        <v>0</v>
      </c>
      <c r="C370" s="26">
        <v>0</v>
      </c>
      <c r="D370" s="25">
        <v>0</v>
      </c>
      <c r="E370" s="26">
        <v>0</v>
      </c>
      <c r="F370" s="27">
        <f t="shared" si="68"/>
        <v>0</v>
      </c>
      <c r="G370" s="27">
        <f t="shared" si="68"/>
        <v>0</v>
      </c>
      <c r="H370" s="28">
        <f>'[3]08-2021'!P376</f>
        <v>0</v>
      </c>
      <c r="I370" s="76">
        <f t="shared" si="69"/>
        <v>0</v>
      </c>
      <c r="J370" s="77">
        <f t="shared" si="65"/>
        <v>0</v>
      </c>
      <c r="K370" s="93">
        <v>3.96</v>
      </c>
      <c r="L370" s="77">
        <f t="shared" si="66"/>
        <v>76.24799999999999</v>
      </c>
      <c r="M370" s="77">
        <f t="shared" si="76"/>
        <v>54.891579029033224</v>
      </c>
      <c r="N370" s="77">
        <f t="shared" si="76"/>
        <v>24.779587643721861</v>
      </c>
      <c r="O370" s="77">
        <f t="shared" si="76"/>
        <v>20.838412173000798</v>
      </c>
      <c r="P370" s="77">
        <f t="shared" si="76"/>
        <v>33.00825719663063</v>
      </c>
      <c r="Q370" s="77">
        <f t="shared" si="76"/>
        <v>31.669049356028033</v>
      </c>
      <c r="R370" s="77">
        <f t="shared" si="71"/>
        <v>76.24799999999999</v>
      </c>
      <c r="S370" s="10">
        <f t="shared" si="67"/>
        <v>0</v>
      </c>
      <c r="T370" s="79">
        <f t="shared" si="72"/>
        <v>0</v>
      </c>
      <c r="U370" s="99">
        <f t="shared" si="73"/>
        <v>0</v>
      </c>
      <c r="V370" s="99">
        <f t="shared" si="74"/>
        <v>0</v>
      </c>
    </row>
    <row r="371" spans="1:22" x14ac:dyDescent="0.25">
      <c r="A371" s="24">
        <f>'[3]08-2021'!A377</f>
        <v>44424.249999999112</v>
      </c>
      <c r="B371" s="25">
        <v>0</v>
      </c>
      <c r="C371" s="26">
        <v>0</v>
      </c>
      <c r="D371" s="25">
        <v>0</v>
      </c>
      <c r="E371" s="26">
        <v>0</v>
      </c>
      <c r="F371" s="27">
        <f t="shared" si="68"/>
        <v>0</v>
      </c>
      <c r="G371" s="27">
        <f t="shared" si="68"/>
        <v>0</v>
      </c>
      <c r="H371" s="28">
        <f>'[3]08-2021'!P377</f>
        <v>0</v>
      </c>
      <c r="I371" s="76">
        <f t="shared" si="69"/>
        <v>0</v>
      </c>
      <c r="J371" s="77">
        <f t="shared" si="65"/>
        <v>0</v>
      </c>
      <c r="K371" s="93">
        <v>3.96</v>
      </c>
      <c r="L371" s="77">
        <f t="shared" si="66"/>
        <v>76.24799999999999</v>
      </c>
      <c r="M371" s="77">
        <f t="shared" si="76"/>
        <v>54.891579029033224</v>
      </c>
      <c r="N371" s="77">
        <f t="shared" si="76"/>
        <v>24.779587643721861</v>
      </c>
      <c r="O371" s="77">
        <f t="shared" si="76"/>
        <v>20.838412173000798</v>
      </c>
      <c r="P371" s="77">
        <f t="shared" si="76"/>
        <v>33.00825719663063</v>
      </c>
      <c r="Q371" s="77">
        <f t="shared" si="76"/>
        <v>31.669049356028033</v>
      </c>
      <c r="R371" s="77">
        <f t="shared" si="71"/>
        <v>76.24799999999999</v>
      </c>
      <c r="S371" s="10">
        <f t="shared" si="67"/>
        <v>0</v>
      </c>
      <c r="T371" s="79">
        <f t="shared" si="72"/>
        <v>0</v>
      </c>
      <c r="U371" s="99">
        <f t="shared" si="73"/>
        <v>0</v>
      </c>
      <c r="V371" s="99">
        <f t="shared" si="74"/>
        <v>0</v>
      </c>
    </row>
    <row r="372" spans="1:22" x14ac:dyDescent="0.25">
      <c r="A372" s="24">
        <f>'[3]08-2021'!A378</f>
        <v>44424.291666665777</v>
      </c>
      <c r="B372" s="25">
        <v>0</v>
      </c>
      <c r="C372" s="26">
        <v>0</v>
      </c>
      <c r="D372" s="25">
        <v>0</v>
      </c>
      <c r="E372" s="26">
        <v>0</v>
      </c>
      <c r="F372" s="27">
        <f t="shared" si="68"/>
        <v>0</v>
      </c>
      <c r="G372" s="27">
        <f t="shared" si="68"/>
        <v>0</v>
      </c>
      <c r="H372" s="28">
        <f>'[3]08-2021'!P378</f>
        <v>0</v>
      </c>
      <c r="I372" s="76">
        <f t="shared" si="69"/>
        <v>0</v>
      </c>
      <c r="J372" s="77">
        <f t="shared" si="65"/>
        <v>0</v>
      </c>
      <c r="K372" s="93">
        <v>3.96</v>
      </c>
      <c r="L372" s="77">
        <f t="shared" si="66"/>
        <v>76.24799999999999</v>
      </c>
      <c r="M372" s="77">
        <f t="shared" si="76"/>
        <v>54.891579029033224</v>
      </c>
      <c r="N372" s="77">
        <f t="shared" si="76"/>
        <v>24.779587643721861</v>
      </c>
      <c r="O372" s="77">
        <f t="shared" si="76"/>
        <v>20.838412173000798</v>
      </c>
      <c r="P372" s="77">
        <f t="shared" si="76"/>
        <v>33.00825719663063</v>
      </c>
      <c r="Q372" s="77">
        <f t="shared" si="76"/>
        <v>31.669049356028033</v>
      </c>
      <c r="R372" s="77">
        <f t="shared" si="71"/>
        <v>76.24799999999999</v>
      </c>
      <c r="S372" s="10">
        <f t="shared" si="67"/>
        <v>0</v>
      </c>
      <c r="T372" s="79">
        <f t="shared" si="72"/>
        <v>0</v>
      </c>
      <c r="U372" s="99">
        <f t="shared" si="73"/>
        <v>0</v>
      </c>
      <c r="V372" s="99">
        <f t="shared" si="74"/>
        <v>0</v>
      </c>
    </row>
    <row r="373" spans="1:22" x14ac:dyDescent="0.25">
      <c r="A373" s="24">
        <f>'[3]08-2021'!A379</f>
        <v>44424.333333332441</v>
      </c>
      <c r="B373" s="25">
        <v>0</v>
      </c>
      <c r="C373" s="26">
        <v>0</v>
      </c>
      <c r="D373" s="25">
        <v>0</v>
      </c>
      <c r="E373" s="26">
        <v>0</v>
      </c>
      <c r="F373" s="27">
        <f t="shared" si="68"/>
        <v>0</v>
      </c>
      <c r="G373" s="27">
        <f t="shared" si="68"/>
        <v>0</v>
      </c>
      <c r="H373" s="28">
        <f>'[3]08-2021'!P379</f>
        <v>0</v>
      </c>
      <c r="I373" s="76">
        <f t="shared" si="69"/>
        <v>0</v>
      </c>
      <c r="J373" s="77">
        <f t="shared" si="65"/>
        <v>0</v>
      </c>
      <c r="K373" s="93">
        <v>3.96</v>
      </c>
      <c r="L373" s="77">
        <f t="shared" si="66"/>
        <v>76.24799999999999</v>
      </c>
      <c r="M373" s="77">
        <f t="shared" si="76"/>
        <v>54.891579029033224</v>
      </c>
      <c r="N373" s="77">
        <f t="shared" si="76"/>
        <v>24.779587643721861</v>
      </c>
      <c r="O373" s="77">
        <f t="shared" si="76"/>
        <v>20.838412173000798</v>
      </c>
      <c r="P373" s="77">
        <f t="shared" si="76"/>
        <v>33.00825719663063</v>
      </c>
      <c r="Q373" s="77">
        <f t="shared" si="76"/>
        <v>31.669049356028033</v>
      </c>
      <c r="R373" s="77">
        <f t="shared" si="71"/>
        <v>76.24799999999999</v>
      </c>
      <c r="S373" s="10">
        <f t="shared" si="67"/>
        <v>0</v>
      </c>
      <c r="T373" s="79">
        <f t="shared" si="72"/>
        <v>0</v>
      </c>
      <c r="U373" s="99">
        <f t="shared" si="73"/>
        <v>0</v>
      </c>
      <c r="V373" s="99">
        <f t="shared" si="74"/>
        <v>0</v>
      </c>
    </row>
    <row r="374" spans="1:22" x14ac:dyDescent="0.25">
      <c r="A374" s="24">
        <f>'[3]08-2021'!A380</f>
        <v>44424.374999999105</v>
      </c>
      <c r="B374" s="25">
        <v>63.773000000000003</v>
      </c>
      <c r="C374" s="26">
        <v>2227.3995709999999</v>
      </c>
      <c r="D374" s="25">
        <v>0</v>
      </c>
      <c r="E374" s="26">
        <v>0</v>
      </c>
      <c r="F374" s="27">
        <f t="shared" si="68"/>
        <v>63.773000000000003</v>
      </c>
      <c r="G374" s="27">
        <f t="shared" si="68"/>
        <v>2227.3995709999999</v>
      </c>
      <c r="H374" s="28">
        <f>'[3]08-2021'!P380</f>
        <v>0</v>
      </c>
      <c r="I374" s="76">
        <f t="shared" si="69"/>
        <v>63.773000000000003</v>
      </c>
      <c r="J374" s="77">
        <f t="shared" si="65"/>
        <v>34.927</v>
      </c>
      <c r="K374" s="93">
        <v>3.96</v>
      </c>
      <c r="L374" s="77">
        <f t="shared" si="66"/>
        <v>76.24799999999999</v>
      </c>
      <c r="M374" s="77">
        <f t="shared" si="76"/>
        <v>54.891579029033224</v>
      </c>
      <c r="N374" s="77">
        <f t="shared" si="76"/>
        <v>24.779587643721861</v>
      </c>
      <c r="O374" s="77">
        <f t="shared" si="76"/>
        <v>20.838412173000798</v>
      </c>
      <c r="P374" s="77">
        <f t="shared" si="76"/>
        <v>33.00825719663063</v>
      </c>
      <c r="Q374" s="77">
        <f t="shared" si="76"/>
        <v>31.669049356028033</v>
      </c>
      <c r="R374" s="77">
        <f t="shared" si="71"/>
        <v>76.24799999999999</v>
      </c>
      <c r="S374" s="10">
        <f t="shared" si="67"/>
        <v>0</v>
      </c>
      <c r="T374" s="79">
        <f t="shared" si="72"/>
        <v>0</v>
      </c>
      <c r="U374" s="99">
        <f t="shared" si="73"/>
        <v>0</v>
      </c>
      <c r="V374" s="99">
        <f t="shared" si="74"/>
        <v>0</v>
      </c>
    </row>
    <row r="375" spans="1:22" x14ac:dyDescent="0.25">
      <c r="A375" s="24">
        <f>'[3]08-2021'!A381</f>
        <v>44424.416666665769</v>
      </c>
      <c r="B375" s="25">
        <v>123.39100000000001</v>
      </c>
      <c r="C375" s="26">
        <v>4332.6281829999998</v>
      </c>
      <c r="D375" s="25">
        <v>63.773000000000003</v>
      </c>
      <c r="E375" s="26">
        <v>2227.4</v>
      </c>
      <c r="F375" s="27">
        <f t="shared" si="68"/>
        <v>59.618000000000002</v>
      </c>
      <c r="G375" s="27">
        <f t="shared" si="68"/>
        <v>2105.2281829999997</v>
      </c>
      <c r="H375" s="28">
        <f>'[3]08-2021'!P381</f>
        <v>0</v>
      </c>
      <c r="I375" s="76">
        <f t="shared" si="69"/>
        <v>59.618000000000002</v>
      </c>
      <c r="J375" s="77">
        <f t="shared" si="65"/>
        <v>35.311955835485918</v>
      </c>
      <c r="K375" s="93">
        <v>3.96</v>
      </c>
      <c r="L375" s="77">
        <f t="shared" si="66"/>
        <v>76.24799999999999</v>
      </c>
      <c r="M375" s="77">
        <f t="shared" ref="M375:Q390" si="77">IF(M372=0,0,M$5/M$3)</f>
        <v>54.891579029033224</v>
      </c>
      <c r="N375" s="77">
        <f t="shared" si="77"/>
        <v>24.779587643721861</v>
      </c>
      <c r="O375" s="77">
        <f t="shared" si="77"/>
        <v>20.838412173000798</v>
      </c>
      <c r="P375" s="77">
        <f t="shared" si="77"/>
        <v>33.00825719663063</v>
      </c>
      <c r="Q375" s="77">
        <f t="shared" si="77"/>
        <v>31.669049356028033</v>
      </c>
      <c r="R375" s="77">
        <f t="shared" si="71"/>
        <v>76.24799999999999</v>
      </c>
      <c r="S375" s="10">
        <f t="shared" si="67"/>
        <v>0</v>
      </c>
      <c r="T375" s="79">
        <f t="shared" si="72"/>
        <v>0</v>
      </c>
      <c r="U375" s="99">
        <f t="shared" si="73"/>
        <v>0</v>
      </c>
      <c r="V375" s="99">
        <f t="shared" si="74"/>
        <v>0</v>
      </c>
    </row>
    <row r="376" spans="1:22" x14ac:dyDescent="0.25">
      <c r="A376" s="24">
        <f>'[3]08-2021'!A382</f>
        <v>44424.458333332434</v>
      </c>
      <c r="B376" s="25">
        <v>67.7</v>
      </c>
      <c r="C376" s="26">
        <v>2319.3343</v>
      </c>
      <c r="D376" s="25">
        <v>123.39100000000001</v>
      </c>
      <c r="E376" s="26">
        <v>4332.6279999999997</v>
      </c>
      <c r="F376" s="27">
        <f t="shared" si="68"/>
        <v>-55.691000000000003</v>
      </c>
      <c r="G376" s="27">
        <f t="shared" si="68"/>
        <v>-2013.2936999999997</v>
      </c>
      <c r="H376" s="28">
        <f>'[3]08-2021'!P382</f>
        <v>0</v>
      </c>
      <c r="I376" s="76">
        <f t="shared" si="69"/>
        <v>-55.691000000000003</v>
      </c>
      <c r="J376" s="77">
        <f t="shared" si="65"/>
        <v>0</v>
      </c>
      <c r="K376" s="93">
        <v>3.96</v>
      </c>
      <c r="L376" s="77">
        <f t="shared" si="66"/>
        <v>76.24799999999999</v>
      </c>
      <c r="M376" s="77">
        <f t="shared" si="77"/>
        <v>54.891579029033224</v>
      </c>
      <c r="N376" s="77">
        <f t="shared" si="77"/>
        <v>24.779587643721861</v>
      </c>
      <c r="O376" s="77">
        <f t="shared" si="77"/>
        <v>20.838412173000798</v>
      </c>
      <c r="P376" s="77">
        <f t="shared" si="77"/>
        <v>33.00825719663063</v>
      </c>
      <c r="Q376" s="77">
        <f t="shared" si="77"/>
        <v>31.669049356028033</v>
      </c>
      <c r="R376" s="77">
        <f t="shared" si="71"/>
        <v>76.24799999999999</v>
      </c>
      <c r="S376" s="10">
        <f t="shared" si="67"/>
        <v>0</v>
      </c>
      <c r="T376" s="79">
        <f t="shared" si="72"/>
        <v>0</v>
      </c>
      <c r="U376" s="99">
        <f t="shared" si="73"/>
        <v>0</v>
      </c>
      <c r="V376" s="99">
        <f t="shared" si="74"/>
        <v>0</v>
      </c>
    </row>
    <row r="377" spans="1:22" x14ac:dyDescent="0.25">
      <c r="A377" s="24">
        <f>'[3]08-2021'!A383</f>
        <v>44424.499999999098</v>
      </c>
      <c r="B377" s="25">
        <v>163.62200000000001</v>
      </c>
      <c r="C377" s="26">
        <v>5974.1664639999999</v>
      </c>
      <c r="D377" s="25">
        <v>67.7</v>
      </c>
      <c r="E377" s="26">
        <v>2319.3339999999998</v>
      </c>
      <c r="F377" s="27">
        <f t="shared" si="68"/>
        <v>95.922000000000011</v>
      </c>
      <c r="G377" s="27">
        <f t="shared" si="68"/>
        <v>3654.8324640000001</v>
      </c>
      <c r="H377" s="28">
        <f>'[3]08-2021'!P383</f>
        <v>0</v>
      </c>
      <c r="I377" s="76">
        <f t="shared" si="69"/>
        <v>95.922000000000011</v>
      </c>
      <c r="J377" s="77">
        <f t="shared" si="65"/>
        <v>38.102129480202663</v>
      </c>
      <c r="K377" s="93">
        <v>3.96</v>
      </c>
      <c r="L377" s="77">
        <f t="shared" si="66"/>
        <v>76.24799999999999</v>
      </c>
      <c r="M377" s="77">
        <f t="shared" si="77"/>
        <v>54.891579029033224</v>
      </c>
      <c r="N377" s="77">
        <f t="shared" si="77"/>
        <v>24.779587643721861</v>
      </c>
      <c r="O377" s="77">
        <f t="shared" si="77"/>
        <v>20.838412173000798</v>
      </c>
      <c r="P377" s="77">
        <f t="shared" si="77"/>
        <v>33.00825719663063</v>
      </c>
      <c r="Q377" s="77">
        <f t="shared" si="77"/>
        <v>31.669049356028033</v>
      </c>
      <c r="R377" s="77">
        <f t="shared" si="71"/>
        <v>76.24799999999999</v>
      </c>
      <c r="S377" s="10">
        <f t="shared" si="67"/>
        <v>0</v>
      </c>
      <c r="T377" s="79">
        <f t="shared" si="72"/>
        <v>0</v>
      </c>
      <c r="U377" s="99">
        <f t="shared" si="73"/>
        <v>0</v>
      </c>
      <c r="V377" s="99">
        <f t="shared" si="74"/>
        <v>0</v>
      </c>
    </row>
    <row r="378" spans="1:22" x14ac:dyDescent="0.25">
      <c r="A378" s="24">
        <f>'[3]08-2021'!A384</f>
        <v>44424.541666665762</v>
      </c>
      <c r="B378" s="25">
        <v>121.261</v>
      </c>
      <c r="C378" s="26">
        <v>4680.7958609999996</v>
      </c>
      <c r="D378" s="25">
        <v>163.62200000000001</v>
      </c>
      <c r="E378" s="26">
        <v>5974.1660000000002</v>
      </c>
      <c r="F378" s="27">
        <f t="shared" si="68"/>
        <v>-42.361000000000018</v>
      </c>
      <c r="G378" s="27">
        <f t="shared" si="68"/>
        <v>-1293.3701390000006</v>
      </c>
      <c r="H378" s="28">
        <f>'[3]08-2021'!P384</f>
        <v>0</v>
      </c>
      <c r="I378" s="76">
        <f t="shared" si="69"/>
        <v>-42.361000000000018</v>
      </c>
      <c r="J378" s="77">
        <f t="shared" si="65"/>
        <v>0</v>
      </c>
      <c r="K378" s="93">
        <v>3.96</v>
      </c>
      <c r="L378" s="77">
        <f t="shared" si="66"/>
        <v>76.24799999999999</v>
      </c>
      <c r="M378" s="77">
        <f t="shared" si="77"/>
        <v>54.891579029033224</v>
      </c>
      <c r="N378" s="77">
        <f t="shared" si="77"/>
        <v>24.779587643721861</v>
      </c>
      <c r="O378" s="77">
        <f t="shared" si="77"/>
        <v>20.838412173000798</v>
      </c>
      <c r="P378" s="77">
        <f t="shared" si="77"/>
        <v>33.00825719663063</v>
      </c>
      <c r="Q378" s="77">
        <f t="shared" si="77"/>
        <v>31.669049356028033</v>
      </c>
      <c r="R378" s="77">
        <f t="shared" si="71"/>
        <v>76.24799999999999</v>
      </c>
      <c r="S378" s="10">
        <f t="shared" si="67"/>
        <v>0</v>
      </c>
      <c r="T378" s="79">
        <f t="shared" si="72"/>
        <v>0</v>
      </c>
      <c r="U378" s="99">
        <f t="shared" si="73"/>
        <v>0</v>
      </c>
      <c r="V378" s="99">
        <f t="shared" si="74"/>
        <v>0</v>
      </c>
    </row>
    <row r="379" spans="1:22" x14ac:dyDescent="0.25">
      <c r="A379" s="24">
        <f>'[3]08-2021'!A385</f>
        <v>44424.583333332426</v>
      </c>
      <c r="B379" s="25">
        <v>137.041</v>
      </c>
      <c r="C379" s="26">
        <v>5278.2711559999998</v>
      </c>
      <c r="D379" s="25">
        <v>121.261</v>
      </c>
      <c r="E379" s="26">
        <v>4680.7960000000003</v>
      </c>
      <c r="F379" s="27">
        <f t="shared" si="68"/>
        <v>15.780000000000001</v>
      </c>
      <c r="G379" s="27">
        <f t="shared" si="68"/>
        <v>597.47515599999952</v>
      </c>
      <c r="H379" s="28">
        <f>'[3]08-2021'!P385</f>
        <v>0</v>
      </c>
      <c r="I379" s="76">
        <f t="shared" si="69"/>
        <v>15.780000000000001</v>
      </c>
      <c r="J379" s="77">
        <f t="shared" si="65"/>
        <v>37.862810899873224</v>
      </c>
      <c r="K379" s="93">
        <v>3.96</v>
      </c>
      <c r="L379" s="77">
        <f t="shared" si="66"/>
        <v>76.24799999999999</v>
      </c>
      <c r="M379" s="77">
        <f t="shared" si="77"/>
        <v>54.891579029033224</v>
      </c>
      <c r="N379" s="77">
        <f t="shared" si="77"/>
        <v>24.779587643721861</v>
      </c>
      <c r="O379" s="77">
        <f t="shared" si="77"/>
        <v>20.838412173000798</v>
      </c>
      <c r="P379" s="77">
        <f t="shared" si="77"/>
        <v>33.00825719663063</v>
      </c>
      <c r="Q379" s="77">
        <f t="shared" si="77"/>
        <v>31.669049356028033</v>
      </c>
      <c r="R379" s="77">
        <f t="shared" si="71"/>
        <v>76.24799999999999</v>
      </c>
      <c r="S379" s="10">
        <f t="shared" si="67"/>
        <v>0</v>
      </c>
      <c r="T379" s="79">
        <f t="shared" si="72"/>
        <v>0</v>
      </c>
      <c r="U379" s="99">
        <f t="shared" si="73"/>
        <v>0</v>
      </c>
      <c r="V379" s="99">
        <f t="shared" si="74"/>
        <v>0</v>
      </c>
    </row>
    <row r="380" spans="1:22" ht="14.25" customHeight="1" x14ac:dyDescent="0.25">
      <c r="A380" s="24">
        <f>'[3]08-2021'!A386</f>
        <v>44424.624999999091</v>
      </c>
      <c r="B380" s="25">
        <v>104.619</v>
      </c>
      <c r="C380" s="26">
        <v>3815.768787</v>
      </c>
      <c r="D380" s="25">
        <v>137.041</v>
      </c>
      <c r="E380" s="26">
        <v>5278.2709999999997</v>
      </c>
      <c r="F380" s="27">
        <f t="shared" si="68"/>
        <v>-32.421999999999997</v>
      </c>
      <c r="G380" s="27">
        <f t="shared" si="68"/>
        <v>-1462.5022129999998</v>
      </c>
      <c r="H380" s="28">
        <f>'[3]08-2021'!P386</f>
        <v>0</v>
      </c>
      <c r="I380" s="76">
        <f t="shared" si="69"/>
        <v>-32.421999999999997</v>
      </c>
      <c r="J380" s="77">
        <f t="shared" si="65"/>
        <v>0</v>
      </c>
      <c r="K380" s="93">
        <v>3.96</v>
      </c>
      <c r="L380" s="77">
        <f t="shared" si="66"/>
        <v>76.24799999999999</v>
      </c>
      <c r="M380" s="77">
        <f t="shared" si="77"/>
        <v>54.891579029033224</v>
      </c>
      <c r="N380" s="77">
        <f t="shared" si="77"/>
        <v>24.779587643721861</v>
      </c>
      <c r="O380" s="77">
        <f t="shared" si="77"/>
        <v>20.838412173000798</v>
      </c>
      <c r="P380" s="77">
        <f t="shared" si="77"/>
        <v>33.00825719663063</v>
      </c>
      <c r="Q380" s="77">
        <f t="shared" si="77"/>
        <v>31.669049356028033</v>
      </c>
      <c r="R380" s="77">
        <f t="shared" si="71"/>
        <v>76.24799999999999</v>
      </c>
      <c r="S380" s="10">
        <f t="shared" si="67"/>
        <v>0</v>
      </c>
      <c r="T380" s="79">
        <f t="shared" si="72"/>
        <v>0</v>
      </c>
      <c r="U380" s="99">
        <f t="shared" si="73"/>
        <v>0</v>
      </c>
      <c r="V380" s="99">
        <f t="shared" si="74"/>
        <v>0</v>
      </c>
    </row>
    <row r="381" spans="1:22" x14ac:dyDescent="0.25">
      <c r="A381" s="24">
        <f>'[3]08-2021'!A387</f>
        <v>44424.666666665755</v>
      </c>
      <c r="B381" s="33">
        <v>75.518000000000001</v>
      </c>
      <c r="C381" s="34">
        <v>2913.5599579999998</v>
      </c>
      <c r="D381" s="33">
        <v>104.619</v>
      </c>
      <c r="E381" s="34">
        <v>3815.7689999999998</v>
      </c>
      <c r="F381" s="27">
        <f t="shared" si="68"/>
        <v>-29.100999999999999</v>
      </c>
      <c r="G381" s="27">
        <f t="shared" si="68"/>
        <v>-902.20904199999995</v>
      </c>
      <c r="H381" s="28">
        <f>'[3]08-2021'!P387</f>
        <v>0</v>
      </c>
      <c r="I381" s="76">
        <f t="shared" si="69"/>
        <v>-29.100999999999999</v>
      </c>
      <c r="J381" s="77">
        <f t="shared" si="65"/>
        <v>0</v>
      </c>
      <c r="K381" s="93">
        <v>3.96</v>
      </c>
      <c r="L381" s="77">
        <f t="shared" si="66"/>
        <v>76.24799999999999</v>
      </c>
      <c r="M381" s="77">
        <f t="shared" si="77"/>
        <v>54.891579029033224</v>
      </c>
      <c r="N381" s="77">
        <f t="shared" si="77"/>
        <v>24.779587643721861</v>
      </c>
      <c r="O381" s="77">
        <f t="shared" si="77"/>
        <v>20.838412173000798</v>
      </c>
      <c r="P381" s="77">
        <f t="shared" si="77"/>
        <v>33.00825719663063</v>
      </c>
      <c r="Q381" s="77">
        <f t="shared" si="77"/>
        <v>31.669049356028033</v>
      </c>
      <c r="R381" s="77">
        <f t="shared" si="71"/>
        <v>76.24799999999999</v>
      </c>
      <c r="S381" s="10">
        <f t="shared" si="67"/>
        <v>0</v>
      </c>
      <c r="T381" s="79">
        <f t="shared" si="72"/>
        <v>0</v>
      </c>
      <c r="U381" s="99">
        <f t="shared" si="73"/>
        <v>0</v>
      </c>
      <c r="V381" s="99">
        <f t="shared" si="74"/>
        <v>0</v>
      </c>
    </row>
    <row r="382" spans="1:22" x14ac:dyDescent="0.25">
      <c r="A382" s="24">
        <f>'[3]08-2021'!A388</f>
        <v>44424.708333332419</v>
      </c>
      <c r="B382" s="25">
        <v>190.32900000000001</v>
      </c>
      <c r="C382" s="26">
        <v>7549.9707719999997</v>
      </c>
      <c r="D382" s="25">
        <v>75.518000000000001</v>
      </c>
      <c r="E382" s="26">
        <v>2913.56</v>
      </c>
      <c r="F382" s="27">
        <f t="shared" si="68"/>
        <v>114.81100000000001</v>
      </c>
      <c r="G382" s="27">
        <f t="shared" si="68"/>
        <v>4636.4107719999993</v>
      </c>
      <c r="H382" s="28">
        <f>'[3]08-2021'!P388</f>
        <v>0</v>
      </c>
      <c r="I382" s="76">
        <f t="shared" si="69"/>
        <v>114.81100000000001</v>
      </c>
      <c r="J382" s="77">
        <f t="shared" si="65"/>
        <v>40.382983964951087</v>
      </c>
      <c r="K382" s="93">
        <v>3.96</v>
      </c>
      <c r="L382" s="77">
        <f t="shared" si="66"/>
        <v>76.24799999999999</v>
      </c>
      <c r="M382" s="77">
        <f t="shared" si="77"/>
        <v>54.891579029033224</v>
      </c>
      <c r="N382" s="77">
        <f t="shared" si="77"/>
        <v>24.779587643721861</v>
      </c>
      <c r="O382" s="77">
        <f t="shared" si="77"/>
        <v>20.838412173000798</v>
      </c>
      <c r="P382" s="77">
        <f t="shared" si="77"/>
        <v>33.00825719663063</v>
      </c>
      <c r="Q382" s="77">
        <f t="shared" si="77"/>
        <v>31.669049356028033</v>
      </c>
      <c r="R382" s="77">
        <f t="shared" si="71"/>
        <v>76.24799999999999</v>
      </c>
      <c r="S382" s="10">
        <f t="shared" si="67"/>
        <v>0</v>
      </c>
      <c r="T382" s="79">
        <f t="shared" si="72"/>
        <v>0</v>
      </c>
      <c r="U382" s="99">
        <f t="shared" si="73"/>
        <v>0</v>
      </c>
      <c r="V382" s="99">
        <f t="shared" si="74"/>
        <v>0</v>
      </c>
    </row>
    <row r="383" spans="1:22" x14ac:dyDescent="0.25">
      <c r="A383" s="24">
        <f>'[3]08-2021'!A389</f>
        <v>44424.749999999083</v>
      </c>
      <c r="B383" s="25">
        <v>73.17</v>
      </c>
      <c r="C383" s="26">
        <v>3752.1576</v>
      </c>
      <c r="D383" s="25">
        <v>190.32900000000001</v>
      </c>
      <c r="E383" s="26">
        <v>7549.9709999999995</v>
      </c>
      <c r="F383" s="27">
        <f t="shared" si="68"/>
        <v>-117.15900000000001</v>
      </c>
      <c r="G383" s="27">
        <f t="shared" si="68"/>
        <v>-3797.8133999999995</v>
      </c>
      <c r="H383" s="28">
        <f>'[3]08-2021'!P389</f>
        <v>0</v>
      </c>
      <c r="I383" s="76">
        <f t="shared" si="69"/>
        <v>-117.15900000000001</v>
      </c>
      <c r="J383" s="77">
        <f t="shared" si="65"/>
        <v>0</v>
      </c>
      <c r="K383" s="93">
        <v>3.96</v>
      </c>
      <c r="L383" s="77">
        <f t="shared" si="66"/>
        <v>76.24799999999999</v>
      </c>
      <c r="M383" s="77">
        <f t="shared" si="77"/>
        <v>54.891579029033224</v>
      </c>
      <c r="N383" s="77">
        <f t="shared" si="77"/>
        <v>24.779587643721861</v>
      </c>
      <c r="O383" s="77">
        <f t="shared" si="77"/>
        <v>20.838412173000798</v>
      </c>
      <c r="P383" s="77">
        <f t="shared" si="77"/>
        <v>33.00825719663063</v>
      </c>
      <c r="Q383" s="77">
        <f t="shared" si="77"/>
        <v>31.669049356028033</v>
      </c>
      <c r="R383" s="77">
        <f t="shared" si="71"/>
        <v>76.24799999999999</v>
      </c>
      <c r="S383" s="10">
        <f t="shared" si="67"/>
        <v>0</v>
      </c>
      <c r="T383" s="79">
        <f t="shared" si="72"/>
        <v>0</v>
      </c>
      <c r="U383" s="99">
        <f t="shared" si="73"/>
        <v>0</v>
      </c>
      <c r="V383" s="99">
        <f t="shared" si="74"/>
        <v>0</v>
      </c>
    </row>
    <row r="384" spans="1:22" x14ac:dyDescent="0.25">
      <c r="A384" s="24">
        <f>'[3]08-2021'!A390</f>
        <v>44424.791666665747</v>
      </c>
      <c r="B384" s="25">
        <v>97.843999999999994</v>
      </c>
      <c r="C384" s="26">
        <v>4411.1988959999999</v>
      </c>
      <c r="D384" s="25">
        <v>73.17</v>
      </c>
      <c r="E384" s="26">
        <v>3752.1579999999999</v>
      </c>
      <c r="F384" s="27">
        <f t="shared" si="68"/>
        <v>24.673999999999992</v>
      </c>
      <c r="G384" s="27">
        <f t="shared" si="68"/>
        <v>659.04089599999998</v>
      </c>
      <c r="H384" s="28">
        <f>'[3]08-2021'!P390</f>
        <v>0</v>
      </c>
      <c r="I384" s="76">
        <f t="shared" si="69"/>
        <v>24.673999999999992</v>
      </c>
      <c r="J384" s="77">
        <f t="shared" si="65"/>
        <v>26.709933371159934</v>
      </c>
      <c r="K384" s="93">
        <v>3.96</v>
      </c>
      <c r="L384" s="77">
        <f t="shared" si="66"/>
        <v>76.24799999999999</v>
      </c>
      <c r="M384" s="77">
        <f t="shared" si="77"/>
        <v>54.891579029033224</v>
      </c>
      <c r="N384" s="77">
        <f t="shared" si="77"/>
        <v>24.779587643721861</v>
      </c>
      <c r="O384" s="77">
        <f t="shared" si="77"/>
        <v>20.838412173000798</v>
      </c>
      <c r="P384" s="77">
        <f t="shared" si="77"/>
        <v>33.00825719663063</v>
      </c>
      <c r="Q384" s="77">
        <f t="shared" si="77"/>
        <v>31.669049356028033</v>
      </c>
      <c r="R384" s="77">
        <f t="shared" si="71"/>
        <v>76.24799999999999</v>
      </c>
      <c r="S384" s="10">
        <f t="shared" si="67"/>
        <v>0</v>
      </c>
      <c r="T384" s="79">
        <f t="shared" si="72"/>
        <v>0</v>
      </c>
      <c r="U384" s="99">
        <f t="shared" si="73"/>
        <v>0</v>
      </c>
      <c r="V384" s="99">
        <f t="shared" si="74"/>
        <v>0</v>
      </c>
    </row>
    <row r="385" spans="1:22" x14ac:dyDescent="0.25">
      <c r="A385" s="24">
        <f>'[3]08-2021'!A391</f>
        <v>44424.833333332412</v>
      </c>
      <c r="B385" s="25">
        <v>119.664</v>
      </c>
      <c r="C385" s="26">
        <v>4735.9421279999997</v>
      </c>
      <c r="D385" s="25">
        <v>97.843999999999994</v>
      </c>
      <c r="E385" s="26">
        <v>4411.1989999999996</v>
      </c>
      <c r="F385" s="27">
        <f t="shared" si="68"/>
        <v>21.820000000000007</v>
      </c>
      <c r="G385" s="27">
        <f t="shared" si="68"/>
        <v>324.74312800000007</v>
      </c>
      <c r="H385" s="28">
        <f>'[3]08-2021'!P391</f>
        <v>0</v>
      </c>
      <c r="I385" s="76">
        <f t="shared" si="69"/>
        <v>21.820000000000007</v>
      </c>
      <c r="J385" s="77">
        <f t="shared" si="65"/>
        <v>14.882819798350136</v>
      </c>
      <c r="K385" s="93">
        <v>3.96</v>
      </c>
      <c r="L385" s="77">
        <f t="shared" si="66"/>
        <v>76.24799999999999</v>
      </c>
      <c r="M385" s="77">
        <f t="shared" si="77"/>
        <v>54.891579029033224</v>
      </c>
      <c r="N385" s="77">
        <f t="shared" si="77"/>
        <v>24.779587643721861</v>
      </c>
      <c r="O385" s="77">
        <f t="shared" si="77"/>
        <v>20.838412173000798</v>
      </c>
      <c r="P385" s="77">
        <f t="shared" si="77"/>
        <v>33.00825719663063</v>
      </c>
      <c r="Q385" s="77">
        <f t="shared" si="77"/>
        <v>31.669049356028033</v>
      </c>
      <c r="R385" s="77">
        <f t="shared" si="71"/>
        <v>76.24799999999999</v>
      </c>
      <c r="S385" s="10">
        <f t="shared" si="67"/>
        <v>0</v>
      </c>
      <c r="T385" s="79">
        <f t="shared" si="72"/>
        <v>0</v>
      </c>
      <c r="U385" s="99">
        <f t="shared" si="73"/>
        <v>0</v>
      </c>
      <c r="V385" s="99">
        <f t="shared" si="74"/>
        <v>0</v>
      </c>
    </row>
    <row r="386" spans="1:22" x14ac:dyDescent="0.25">
      <c r="A386" s="24">
        <f>'[3]08-2021'!A392</f>
        <v>44424.874999999076</v>
      </c>
      <c r="B386" s="25">
        <v>110.426</v>
      </c>
      <c r="C386" s="26">
        <v>4446.9654460000002</v>
      </c>
      <c r="D386" s="25">
        <v>119.664</v>
      </c>
      <c r="E386" s="26">
        <v>4735.942</v>
      </c>
      <c r="F386" s="27">
        <f t="shared" si="68"/>
        <v>-9.2379999999999995</v>
      </c>
      <c r="G386" s="27">
        <f t="shared" si="68"/>
        <v>-288.97655399999985</v>
      </c>
      <c r="H386" s="28">
        <f>'[3]08-2021'!P392</f>
        <v>0</v>
      </c>
      <c r="I386" s="76">
        <f t="shared" si="69"/>
        <v>-9.2379999999999995</v>
      </c>
      <c r="J386" s="77">
        <f t="shared" si="65"/>
        <v>0</v>
      </c>
      <c r="K386" s="93">
        <v>3.96</v>
      </c>
      <c r="L386" s="77">
        <f t="shared" si="66"/>
        <v>76.24799999999999</v>
      </c>
      <c r="M386" s="77">
        <f t="shared" si="77"/>
        <v>54.891579029033224</v>
      </c>
      <c r="N386" s="77">
        <f t="shared" si="77"/>
        <v>24.779587643721861</v>
      </c>
      <c r="O386" s="77">
        <f t="shared" si="77"/>
        <v>20.838412173000798</v>
      </c>
      <c r="P386" s="77">
        <f t="shared" si="77"/>
        <v>33.00825719663063</v>
      </c>
      <c r="Q386" s="77">
        <f t="shared" si="77"/>
        <v>31.669049356028033</v>
      </c>
      <c r="R386" s="77">
        <f t="shared" si="71"/>
        <v>76.24799999999999</v>
      </c>
      <c r="S386" s="10">
        <f t="shared" si="67"/>
        <v>0</v>
      </c>
      <c r="T386" s="79">
        <f t="shared" si="72"/>
        <v>0</v>
      </c>
      <c r="U386" s="99">
        <f t="shared" si="73"/>
        <v>0</v>
      </c>
      <c r="V386" s="99">
        <f t="shared" si="74"/>
        <v>0</v>
      </c>
    </row>
    <row r="387" spans="1:22" x14ac:dyDescent="0.25">
      <c r="A387" s="24">
        <f>'[3]08-2021'!A393</f>
        <v>44424.91666666574</v>
      </c>
      <c r="B387" s="25">
        <v>294.649</v>
      </c>
      <c r="C387" s="26">
        <v>10450.610731999999</v>
      </c>
      <c r="D387" s="25">
        <v>110.426</v>
      </c>
      <c r="E387" s="26">
        <v>4446.9650000000001</v>
      </c>
      <c r="F387" s="27">
        <f t="shared" si="68"/>
        <v>184.22300000000001</v>
      </c>
      <c r="G387" s="27">
        <f t="shared" si="68"/>
        <v>6003.645731999999</v>
      </c>
      <c r="H387" s="28">
        <f>'[3]08-2021'!P393</f>
        <v>0</v>
      </c>
      <c r="I387" s="76">
        <f t="shared" si="69"/>
        <v>184.22300000000001</v>
      </c>
      <c r="J387" s="77">
        <f t="shared" si="65"/>
        <v>32.589012946266202</v>
      </c>
      <c r="K387" s="93">
        <v>3.96</v>
      </c>
      <c r="L387" s="77">
        <f t="shared" si="66"/>
        <v>76.24799999999999</v>
      </c>
      <c r="M387" s="77">
        <f t="shared" si="77"/>
        <v>54.891579029033224</v>
      </c>
      <c r="N387" s="77">
        <f t="shared" si="77"/>
        <v>24.779587643721861</v>
      </c>
      <c r="O387" s="77">
        <f t="shared" si="77"/>
        <v>20.838412173000798</v>
      </c>
      <c r="P387" s="77">
        <f t="shared" si="77"/>
        <v>33.00825719663063</v>
      </c>
      <c r="Q387" s="77">
        <f t="shared" si="77"/>
        <v>31.669049356028033</v>
      </c>
      <c r="R387" s="77">
        <f t="shared" si="71"/>
        <v>76.24799999999999</v>
      </c>
      <c r="S387" s="10">
        <f t="shared" si="67"/>
        <v>0</v>
      </c>
      <c r="T387" s="79">
        <f t="shared" si="72"/>
        <v>0</v>
      </c>
      <c r="U387" s="99">
        <f t="shared" si="73"/>
        <v>0</v>
      </c>
      <c r="V387" s="99">
        <f t="shared" si="74"/>
        <v>0</v>
      </c>
    </row>
    <row r="388" spans="1:22" x14ac:dyDescent="0.25">
      <c r="A388" s="24">
        <f>'[3]08-2021'!A394</f>
        <v>44424.958333332404</v>
      </c>
      <c r="B388" s="25">
        <v>0</v>
      </c>
      <c r="C388" s="26">
        <v>0</v>
      </c>
      <c r="D388" s="25">
        <v>294.649</v>
      </c>
      <c r="E388" s="26">
        <v>10450.611000000001</v>
      </c>
      <c r="F388" s="27">
        <f t="shared" si="68"/>
        <v>-294.649</v>
      </c>
      <c r="G388" s="27">
        <f t="shared" si="68"/>
        <v>-10450.611000000001</v>
      </c>
      <c r="H388" s="28">
        <f>'[3]08-2021'!P394</f>
        <v>0</v>
      </c>
      <c r="I388" s="76">
        <f t="shared" si="69"/>
        <v>-294.649</v>
      </c>
      <c r="J388" s="77">
        <f t="shared" si="65"/>
        <v>0</v>
      </c>
      <c r="K388" s="93">
        <v>3.96</v>
      </c>
      <c r="L388" s="77">
        <f t="shared" si="66"/>
        <v>76.24799999999999</v>
      </c>
      <c r="M388" s="77">
        <f t="shared" si="77"/>
        <v>54.891579029033224</v>
      </c>
      <c r="N388" s="77">
        <f t="shared" si="77"/>
        <v>24.779587643721861</v>
      </c>
      <c r="O388" s="77">
        <f t="shared" si="77"/>
        <v>20.838412173000798</v>
      </c>
      <c r="P388" s="77">
        <f t="shared" si="77"/>
        <v>33.00825719663063</v>
      </c>
      <c r="Q388" s="77">
        <f t="shared" si="77"/>
        <v>31.669049356028033</v>
      </c>
      <c r="R388" s="77">
        <f t="shared" si="71"/>
        <v>76.24799999999999</v>
      </c>
      <c r="S388" s="10">
        <f t="shared" si="67"/>
        <v>0</v>
      </c>
      <c r="T388" s="79">
        <f t="shared" si="72"/>
        <v>0</v>
      </c>
      <c r="U388" s="99">
        <f t="shared" si="73"/>
        <v>0</v>
      </c>
      <c r="V388" s="99">
        <f t="shared" si="74"/>
        <v>0</v>
      </c>
    </row>
    <row r="389" spans="1:22" x14ac:dyDescent="0.25">
      <c r="A389" s="24">
        <f>'[3]08-2021'!A395</f>
        <v>44424.999999999069</v>
      </c>
      <c r="B389" s="25">
        <v>0</v>
      </c>
      <c r="C389" s="26">
        <v>0</v>
      </c>
      <c r="D389" s="25">
        <v>0</v>
      </c>
      <c r="E389" s="26">
        <v>0</v>
      </c>
      <c r="F389" s="27">
        <f t="shared" si="68"/>
        <v>0</v>
      </c>
      <c r="G389" s="27">
        <f t="shared" si="68"/>
        <v>0</v>
      </c>
      <c r="H389" s="28">
        <f>'[3]08-2021'!P395</f>
        <v>0</v>
      </c>
      <c r="I389" s="76">
        <f t="shared" si="69"/>
        <v>0</v>
      </c>
      <c r="J389" s="77">
        <f t="shared" si="65"/>
        <v>0</v>
      </c>
      <c r="K389" s="93">
        <v>3.96</v>
      </c>
      <c r="L389" s="77">
        <f t="shared" si="66"/>
        <v>76.24799999999999</v>
      </c>
      <c r="M389" s="77">
        <f t="shared" si="77"/>
        <v>54.891579029033224</v>
      </c>
      <c r="N389" s="77">
        <f t="shared" si="77"/>
        <v>24.779587643721861</v>
      </c>
      <c r="O389" s="77">
        <f t="shared" si="77"/>
        <v>20.838412173000798</v>
      </c>
      <c r="P389" s="77">
        <f t="shared" si="77"/>
        <v>33.00825719663063</v>
      </c>
      <c r="Q389" s="77">
        <f t="shared" si="77"/>
        <v>31.669049356028033</v>
      </c>
      <c r="R389" s="77">
        <f t="shared" si="71"/>
        <v>76.24799999999999</v>
      </c>
      <c r="S389" s="10">
        <f t="shared" si="67"/>
        <v>0</v>
      </c>
      <c r="T389" s="79">
        <f t="shared" si="72"/>
        <v>0</v>
      </c>
      <c r="U389" s="99">
        <f t="shared" si="73"/>
        <v>0</v>
      </c>
      <c r="V389" s="99">
        <f t="shared" si="74"/>
        <v>0</v>
      </c>
    </row>
    <row r="390" spans="1:22" x14ac:dyDescent="0.25">
      <c r="A390" s="24">
        <f>'[3]08-2021'!A396</f>
        <v>44425.041666665733</v>
      </c>
      <c r="B390" s="25">
        <v>42.837000000000003</v>
      </c>
      <c r="C390" s="26">
        <v>1190.054697</v>
      </c>
      <c r="D390" s="25">
        <v>0</v>
      </c>
      <c r="E390" s="26">
        <v>0</v>
      </c>
      <c r="F390" s="27">
        <f t="shared" si="68"/>
        <v>42.837000000000003</v>
      </c>
      <c r="G390" s="27">
        <f t="shared" si="68"/>
        <v>1190.054697</v>
      </c>
      <c r="H390" s="28">
        <f>'[3]08-2021'!P396</f>
        <v>0</v>
      </c>
      <c r="I390" s="76">
        <f t="shared" si="69"/>
        <v>42.837000000000003</v>
      </c>
      <c r="J390" s="77">
        <f t="shared" ref="J390:J453" si="78">IF(F390&gt;0,G390/F390,0)</f>
        <v>27.780999999999999</v>
      </c>
      <c r="K390" s="93">
        <v>4.04</v>
      </c>
      <c r="L390" s="77">
        <f t="shared" ref="L390:L453" si="79">IF(AND(MONTH($A$2)&gt;5,MONTH($A$2)&lt;9),(K390*10800)/1000,(K390*10400)/1000)+33.48</f>
        <v>77.111999999999995</v>
      </c>
      <c r="M390" s="77">
        <f t="shared" si="77"/>
        <v>54.891579029033224</v>
      </c>
      <c r="N390" s="77">
        <f t="shared" si="77"/>
        <v>24.779587643721861</v>
      </c>
      <c r="O390" s="77">
        <f t="shared" si="77"/>
        <v>20.838412173000798</v>
      </c>
      <c r="P390" s="77">
        <f t="shared" si="77"/>
        <v>33.00825719663063</v>
      </c>
      <c r="Q390" s="77">
        <f t="shared" si="77"/>
        <v>31.669049356028033</v>
      </c>
      <c r="R390" s="77">
        <f t="shared" si="71"/>
        <v>77.111999999999995</v>
      </c>
      <c r="S390" s="10">
        <f t="shared" ref="S390:S453" si="80">IF(J390&gt;R390,J390-R390,0)</f>
        <v>0</v>
      </c>
      <c r="T390" s="79">
        <f t="shared" si="72"/>
        <v>0</v>
      </c>
      <c r="U390" s="99">
        <f t="shared" si="73"/>
        <v>0</v>
      </c>
      <c r="V390" s="99">
        <f t="shared" si="74"/>
        <v>0</v>
      </c>
    </row>
    <row r="391" spans="1:22" x14ac:dyDescent="0.25">
      <c r="A391" s="24">
        <f>'[3]08-2021'!A397</f>
        <v>44425.083333332397</v>
      </c>
      <c r="B391" s="25">
        <v>0</v>
      </c>
      <c r="C391" s="26">
        <v>0</v>
      </c>
      <c r="D391" s="25">
        <v>42.837000000000003</v>
      </c>
      <c r="E391" s="26">
        <v>1190.0550000000001</v>
      </c>
      <c r="F391" s="27">
        <f t="shared" ref="F391:G454" si="81">B391-D391</f>
        <v>-42.837000000000003</v>
      </c>
      <c r="G391" s="27">
        <f t="shared" si="81"/>
        <v>-1190.0550000000001</v>
      </c>
      <c r="H391" s="28">
        <f>'[3]08-2021'!P397</f>
        <v>0</v>
      </c>
      <c r="I391" s="76">
        <f t="shared" ref="I391:I454" si="82">F391-H391</f>
        <v>-42.837000000000003</v>
      </c>
      <c r="J391" s="77">
        <f t="shared" si="78"/>
        <v>0</v>
      </c>
      <c r="K391" s="93">
        <v>4.04</v>
      </c>
      <c r="L391" s="77">
        <f t="shared" si="79"/>
        <v>77.111999999999995</v>
      </c>
      <c r="M391" s="77">
        <f t="shared" ref="M391:Q406" si="83">IF(M388=0,0,M$5/M$3)</f>
        <v>54.891579029033224</v>
      </c>
      <c r="N391" s="77">
        <f t="shared" si="83"/>
        <v>24.779587643721861</v>
      </c>
      <c r="O391" s="77">
        <f t="shared" si="83"/>
        <v>20.838412173000798</v>
      </c>
      <c r="P391" s="77">
        <f t="shared" si="83"/>
        <v>33.00825719663063</v>
      </c>
      <c r="Q391" s="77">
        <f t="shared" si="83"/>
        <v>31.669049356028033</v>
      </c>
      <c r="R391" s="77">
        <f t="shared" ref="R391:R454" si="84">MAX(L391:Q391)</f>
        <v>77.111999999999995</v>
      </c>
      <c r="S391" s="10">
        <f t="shared" si="80"/>
        <v>0</v>
      </c>
      <c r="T391" s="79">
        <f t="shared" ref="T391:T454" si="85">IF(S391&lt;&gt;" ",S391*I391,0)</f>
        <v>0</v>
      </c>
      <c r="U391" s="99">
        <f t="shared" si="73"/>
        <v>0</v>
      </c>
      <c r="V391" s="99">
        <f t="shared" si="74"/>
        <v>0</v>
      </c>
    </row>
    <row r="392" spans="1:22" x14ac:dyDescent="0.25">
      <c r="A392" s="24">
        <f>'[3]08-2021'!A398</f>
        <v>44425.124999999061</v>
      </c>
      <c r="B392" s="25">
        <v>0</v>
      </c>
      <c r="C392" s="26">
        <v>0</v>
      </c>
      <c r="D392" s="25">
        <v>0</v>
      </c>
      <c r="E392" s="26">
        <v>0</v>
      </c>
      <c r="F392" s="27">
        <f t="shared" si="81"/>
        <v>0</v>
      </c>
      <c r="G392" s="27">
        <f t="shared" si="81"/>
        <v>0</v>
      </c>
      <c r="H392" s="28">
        <f>'[3]08-2021'!P398</f>
        <v>0</v>
      </c>
      <c r="I392" s="76">
        <f t="shared" si="82"/>
        <v>0</v>
      </c>
      <c r="J392" s="77">
        <f t="shared" si="78"/>
        <v>0</v>
      </c>
      <c r="K392" s="93">
        <v>4.04</v>
      </c>
      <c r="L392" s="77">
        <f t="shared" si="79"/>
        <v>77.111999999999995</v>
      </c>
      <c r="M392" s="77">
        <f t="shared" si="83"/>
        <v>54.891579029033224</v>
      </c>
      <c r="N392" s="77">
        <f t="shared" si="83"/>
        <v>24.779587643721861</v>
      </c>
      <c r="O392" s="77">
        <f t="shared" si="83"/>
        <v>20.838412173000798</v>
      </c>
      <c r="P392" s="77">
        <f t="shared" si="83"/>
        <v>33.00825719663063</v>
      </c>
      <c r="Q392" s="77">
        <f t="shared" si="83"/>
        <v>31.669049356028033</v>
      </c>
      <c r="R392" s="77">
        <f t="shared" si="84"/>
        <v>77.111999999999995</v>
      </c>
      <c r="S392" s="10">
        <f t="shared" si="80"/>
        <v>0</v>
      </c>
      <c r="T392" s="79">
        <f t="shared" si="85"/>
        <v>0</v>
      </c>
      <c r="U392" s="99">
        <f t="shared" ref="U392:U455" si="86">IF(T392=0,0,1)</f>
        <v>0</v>
      </c>
      <c r="V392" s="99">
        <f t="shared" ref="V392:V455" si="87">IF(U392=0,0,V391+1)</f>
        <v>0</v>
      </c>
    </row>
    <row r="393" spans="1:22" x14ac:dyDescent="0.25">
      <c r="A393" s="24">
        <f>'[3]08-2021'!A399</f>
        <v>44425.166666665726</v>
      </c>
      <c r="B393" s="25">
        <v>0</v>
      </c>
      <c r="C393" s="26">
        <v>0</v>
      </c>
      <c r="D393" s="25">
        <v>0</v>
      </c>
      <c r="E393" s="26">
        <v>0</v>
      </c>
      <c r="F393" s="27">
        <f t="shared" si="81"/>
        <v>0</v>
      </c>
      <c r="G393" s="27">
        <f t="shared" si="81"/>
        <v>0</v>
      </c>
      <c r="H393" s="28">
        <f>'[3]08-2021'!P399</f>
        <v>0</v>
      </c>
      <c r="I393" s="76">
        <f t="shared" si="82"/>
        <v>0</v>
      </c>
      <c r="J393" s="77">
        <f t="shared" si="78"/>
        <v>0</v>
      </c>
      <c r="K393" s="93">
        <v>4.04</v>
      </c>
      <c r="L393" s="77">
        <f t="shared" si="79"/>
        <v>77.111999999999995</v>
      </c>
      <c r="M393" s="77">
        <f t="shared" si="83"/>
        <v>54.891579029033224</v>
      </c>
      <c r="N393" s="77">
        <f t="shared" si="83"/>
        <v>24.779587643721861</v>
      </c>
      <c r="O393" s="77">
        <f t="shared" si="83"/>
        <v>20.838412173000798</v>
      </c>
      <c r="P393" s="77">
        <f t="shared" si="83"/>
        <v>33.00825719663063</v>
      </c>
      <c r="Q393" s="77">
        <f t="shared" si="83"/>
        <v>31.669049356028033</v>
      </c>
      <c r="R393" s="77">
        <f t="shared" si="84"/>
        <v>77.111999999999995</v>
      </c>
      <c r="S393" s="10">
        <f t="shared" si="80"/>
        <v>0</v>
      </c>
      <c r="T393" s="79">
        <f t="shared" si="85"/>
        <v>0</v>
      </c>
      <c r="U393" s="99">
        <f t="shared" si="86"/>
        <v>0</v>
      </c>
      <c r="V393" s="99">
        <f t="shared" si="87"/>
        <v>0</v>
      </c>
    </row>
    <row r="394" spans="1:22" x14ac:dyDescent="0.25">
      <c r="A394" s="24">
        <f>'[3]08-2021'!A400</f>
        <v>44425.20833333239</v>
      </c>
      <c r="B394" s="25">
        <v>0</v>
      </c>
      <c r="C394" s="26">
        <v>0</v>
      </c>
      <c r="D394" s="25">
        <v>0</v>
      </c>
      <c r="E394" s="26">
        <v>0</v>
      </c>
      <c r="F394" s="27">
        <f t="shared" si="81"/>
        <v>0</v>
      </c>
      <c r="G394" s="27">
        <f t="shared" si="81"/>
        <v>0</v>
      </c>
      <c r="H394" s="28">
        <f>'[3]08-2021'!P400</f>
        <v>0</v>
      </c>
      <c r="I394" s="76">
        <f t="shared" si="82"/>
        <v>0</v>
      </c>
      <c r="J394" s="77">
        <f t="shared" si="78"/>
        <v>0</v>
      </c>
      <c r="K394" s="93">
        <v>4.04</v>
      </c>
      <c r="L394" s="77">
        <f t="shared" si="79"/>
        <v>77.111999999999995</v>
      </c>
      <c r="M394" s="77">
        <f t="shared" si="83"/>
        <v>54.891579029033224</v>
      </c>
      <c r="N394" s="77">
        <f t="shared" si="83"/>
        <v>24.779587643721861</v>
      </c>
      <c r="O394" s="77">
        <f t="shared" si="83"/>
        <v>20.838412173000798</v>
      </c>
      <c r="P394" s="77">
        <f t="shared" si="83"/>
        <v>33.00825719663063</v>
      </c>
      <c r="Q394" s="77">
        <f t="shared" si="83"/>
        <v>31.669049356028033</v>
      </c>
      <c r="R394" s="77">
        <f t="shared" si="84"/>
        <v>77.111999999999995</v>
      </c>
      <c r="S394" s="10">
        <f t="shared" si="80"/>
        <v>0</v>
      </c>
      <c r="T394" s="79">
        <f t="shared" si="85"/>
        <v>0</v>
      </c>
      <c r="U394" s="99">
        <f t="shared" si="86"/>
        <v>0</v>
      </c>
      <c r="V394" s="99">
        <f t="shared" si="87"/>
        <v>0</v>
      </c>
    </row>
    <row r="395" spans="1:22" x14ac:dyDescent="0.25">
      <c r="A395" s="24">
        <f>'[3]08-2021'!A401</f>
        <v>44425.249999999054</v>
      </c>
      <c r="B395" s="25">
        <v>0</v>
      </c>
      <c r="C395" s="26">
        <v>0</v>
      </c>
      <c r="D395" s="25">
        <v>0</v>
      </c>
      <c r="E395" s="26">
        <v>0</v>
      </c>
      <c r="F395" s="27">
        <f t="shared" si="81"/>
        <v>0</v>
      </c>
      <c r="G395" s="27">
        <f t="shared" si="81"/>
        <v>0</v>
      </c>
      <c r="H395" s="28">
        <f>'[3]08-2021'!P401</f>
        <v>0</v>
      </c>
      <c r="I395" s="76">
        <f t="shared" si="82"/>
        <v>0</v>
      </c>
      <c r="J395" s="77">
        <f t="shared" si="78"/>
        <v>0</v>
      </c>
      <c r="K395" s="93">
        <v>4.04</v>
      </c>
      <c r="L395" s="77">
        <f t="shared" si="79"/>
        <v>77.111999999999995</v>
      </c>
      <c r="M395" s="77">
        <f t="shared" si="83"/>
        <v>54.891579029033224</v>
      </c>
      <c r="N395" s="77">
        <f t="shared" si="83"/>
        <v>24.779587643721861</v>
      </c>
      <c r="O395" s="77">
        <f t="shared" si="83"/>
        <v>20.838412173000798</v>
      </c>
      <c r="P395" s="77">
        <f t="shared" si="83"/>
        <v>33.00825719663063</v>
      </c>
      <c r="Q395" s="77">
        <f t="shared" si="83"/>
        <v>31.669049356028033</v>
      </c>
      <c r="R395" s="77">
        <f t="shared" si="84"/>
        <v>77.111999999999995</v>
      </c>
      <c r="S395" s="10">
        <f t="shared" si="80"/>
        <v>0</v>
      </c>
      <c r="T395" s="79">
        <f t="shared" si="85"/>
        <v>0</v>
      </c>
      <c r="U395" s="99">
        <f t="shared" si="86"/>
        <v>0</v>
      </c>
      <c r="V395" s="99">
        <f t="shared" si="87"/>
        <v>0</v>
      </c>
    </row>
    <row r="396" spans="1:22" x14ac:dyDescent="0.25">
      <c r="A396" s="24">
        <f>'[3]08-2021'!A402</f>
        <v>44425.291666665718</v>
      </c>
      <c r="B396" s="25">
        <v>112.447</v>
      </c>
      <c r="C396" s="26">
        <v>3899.324619</v>
      </c>
      <c r="D396" s="25">
        <v>0</v>
      </c>
      <c r="E396" s="26">
        <v>0</v>
      </c>
      <c r="F396" s="27">
        <f t="shared" si="81"/>
        <v>112.447</v>
      </c>
      <c r="G396" s="27">
        <f t="shared" si="81"/>
        <v>3899.324619</v>
      </c>
      <c r="H396" s="28">
        <f>'[3]08-2021'!P402</f>
        <v>0</v>
      </c>
      <c r="I396" s="76">
        <f t="shared" si="82"/>
        <v>112.447</v>
      </c>
      <c r="J396" s="77">
        <f t="shared" si="78"/>
        <v>34.677</v>
      </c>
      <c r="K396" s="93">
        <v>4.04</v>
      </c>
      <c r="L396" s="77">
        <f t="shared" si="79"/>
        <v>77.111999999999995</v>
      </c>
      <c r="M396" s="77">
        <f t="shared" si="83"/>
        <v>54.891579029033224</v>
      </c>
      <c r="N396" s="77">
        <f t="shared" si="83"/>
        <v>24.779587643721861</v>
      </c>
      <c r="O396" s="77">
        <f t="shared" si="83"/>
        <v>20.838412173000798</v>
      </c>
      <c r="P396" s="77">
        <f t="shared" si="83"/>
        <v>33.00825719663063</v>
      </c>
      <c r="Q396" s="77">
        <f t="shared" si="83"/>
        <v>31.669049356028033</v>
      </c>
      <c r="R396" s="77">
        <f t="shared" si="84"/>
        <v>77.111999999999995</v>
      </c>
      <c r="S396" s="10">
        <f t="shared" si="80"/>
        <v>0</v>
      </c>
      <c r="T396" s="79">
        <f t="shared" si="85"/>
        <v>0</v>
      </c>
      <c r="U396" s="99">
        <f t="shared" si="86"/>
        <v>0</v>
      </c>
      <c r="V396" s="99">
        <f t="shared" si="87"/>
        <v>0</v>
      </c>
    </row>
    <row r="397" spans="1:22" x14ac:dyDescent="0.25">
      <c r="A397" s="24">
        <f>'[3]08-2021'!A403</f>
        <v>44425.333333332383</v>
      </c>
      <c r="B397" s="25">
        <v>200.84</v>
      </c>
      <c r="C397" s="26">
        <v>6673.9132</v>
      </c>
      <c r="D397" s="25">
        <v>112.447</v>
      </c>
      <c r="E397" s="26">
        <v>3899.3249999999998</v>
      </c>
      <c r="F397" s="27">
        <f t="shared" si="81"/>
        <v>88.393000000000001</v>
      </c>
      <c r="G397" s="27">
        <f t="shared" si="81"/>
        <v>2774.5882000000001</v>
      </c>
      <c r="H397" s="28">
        <f>'[3]08-2021'!P403</f>
        <v>0</v>
      </c>
      <c r="I397" s="76">
        <f t="shared" si="82"/>
        <v>88.393000000000001</v>
      </c>
      <c r="J397" s="77">
        <f t="shared" si="78"/>
        <v>31.389229916396097</v>
      </c>
      <c r="K397" s="93">
        <v>4.04</v>
      </c>
      <c r="L397" s="77">
        <f t="shared" si="79"/>
        <v>77.111999999999995</v>
      </c>
      <c r="M397" s="77">
        <f t="shared" si="83"/>
        <v>54.891579029033224</v>
      </c>
      <c r="N397" s="77">
        <f t="shared" si="83"/>
        <v>24.779587643721861</v>
      </c>
      <c r="O397" s="77">
        <f t="shared" si="83"/>
        <v>20.838412173000798</v>
      </c>
      <c r="P397" s="77">
        <f t="shared" si="83"/>
        <v>33.00825719663063</v>
      </c>
      <c r="Q397" s="77">
        <f t="shared" si="83"/>
        <v>31.669049356028033</v>
      </c>
      <c r="R397" s="77">
        <f t="shared" si="84"/>
        <v>77.111999999999995</v>
      </c>
      <c r="S397" s="10">
        <f t="shared" si="80"/>
        <v>0</v>
      </c>
      <c r="T397" s="79">
        <f t="shared" si="85"/>
        <v>0</v>
      </c>
      <c r="U397" s="99">
        <f t="shared" si="86"/>
        <v>0</v>
      </c>
      <c r="V397" s="99">
        <f t="shared" si="87"/>
        <v>0</v>
      </c>
    </row>
    <row r="398" spans="1:22" x14ac:dyDescent="0.25">
      <c r="A398" s="24">
        <f>'[3]08-2021'!A404</f>
        <v>44425.374999999047</v>
      </c>
      <c r="B398" s="25">
        <v>159.49700000000001</v>
      </c>
      <c r="C398" s="26">
        <v>5699.7847920000004</v>
      </c>
      <c r="D398" s="25">
        <v>200.84</v>
      </c>
      <c r="E398" s="26">
        <v>6673.9129999999996</v>
      </c>
      <c r="F398" s="27">
        <f t="shared" si="81"/>
        <v>-41.342999999999989</v>
      </c>
      <c r="G398" s="27">
        <f t="shared" si="81"/>
        <v>-974.12820799999918</v>
      </c>
      <c r="H398" s="28">
        <f>'[3]08-2021'!P404</f>
        <v>0</v>
      </c>
      <c r="I398" s="76">
        <f t="shared" si="82"/>
        <v>-41.342999999999989</v>
      </c>
      <c r="J398" s="77">
        <f t="shared" si="78"/>
        <v>0</v>
      </c>
      <c r="K398" s="93">
        <v>4.04</v>
      </c>
      <c r="L398" s="77">
        <f t="shared" si="79"/>
        <v>77.111999999999995</v>
      </c>
      <c r="M398" s="77">
        <f t="shared" si="83"/>
        <v>54.891579029033224</v>
      </c>
      <c r="N398" s="77">
        <f t="shared" si="83"/>
        <v>24.779587643721861</v>
      </c>
      <c r="O398" s="77">
        <f t="shared" si="83"/>
        <v>20.838412173000798</v>
      </c>
      <c r="P398" s="77">
        <f t="shared" si="83"/>
        <v>33.00825719663063</v>
      </c>
      <c r="Q398" s="77">
        <f t="shared" si="83"/>
        <v>31.669049356028033</v>
      </c>
      <c r="R398" s="77">
        <f t="shared" si="84"/>
        <v>77.111999999999995</v>
      </c>
      <c r="S398" s="10">
        <f t="shared" si="80"/>
        <v>0</v>
      </c>
      <c r="T398" s="79">
        <f t="shared" si="85"/>
        <v>0</v>
      </c>
      <c r="U398" s="99">
        <f t="shared" si="86"/>
        <v>0</v>
      </c>
      <c r="V398" s="99">
        <f t="shared" si="87"/>
        <v>0</v>
      </c>
    </row>
    <row r="399" spans="1:22" x14ac:dyDescent="0.25">
      <c r="A399" s="24">
        <f>'[3]08-2021'!A405</f>
        <v>44425.416666665711</v>
      </c>
      <c r="B399" s="25">
        <v>132.04499999999999</v>
      </c>
      <c r="C399" s="26">
        <v>5391.6614399999999</v>
      </c>
      <c r="D399" s="25">
        <v>159.49700000000001</v>
      </c>
      <c r="E399" s="26">
        <v>5699.7849999999999</v>
      </c>
      <c r="F399" s="27">
        <f t="shared" si="81"/>
        <v>-27.452000000000027</v>
      </c>
      <c r="G399" s="27">
        <f t="shared" si="81"/>
        <v>-308.12356</v>
      </c>
      <c r="H399" s="28">
        <f>'[3]08-2021'!P405</f>
        <v>0</v>
      </c>
      <c r="I399" s="76">
        <f t="shared" si="82"/>
        <v>-27.452000000000027</v>
      </c>
      <c r="J399" s="77">
        <f t="shared" si="78"/>
        <v>0</v>
      </c>
      <c r="K399" s="93">
        <v>4.04</v>
      </c>
      <c r="L399" s="77">
        <f t="shared" si="79"/>
        <v>77.111999999999995</v>
      </c>
      <c r="M399" s="77">
        <f t="shared" si="83"/>
        <v>54.891579029033224</v>
      </c>
      <c r="N399" s="77">
        <f t="shared" si="83"/>
        <v>24.779587643721861</v>
      </c>
      <c r="O399" s="77">
        <f t="shared" si="83"/>
        <v>20.838412173000798</v>
      </c>
      <c r="P399" s="77">
        <f t="shared" si="83"/>
        <v>33.00825719663063</v>
      </c>
      <c r="Q399" s="77">
        <f t="shared" si="83"/>
        <v>31.669049356028033</v>
      </c>
      <c r="R399" s="77">
        <f t="shared" si="84"/>
        <v>77.111999999999995</v>
      </c>
      <c r="S399" s="10">
        <f t="shared" si="80"/>
        <v>0</v>
      </c>
      <c r="T399" s="79">
        <f t="shared" si="85"/>
        <v>0</v>
      </c>
      <c r="U399" s="99">
        <f t="shared" si="86"/>
        <v>0</v>
      </c>
      <c r="V399" s="99">
        <f t="shared" si="87"/>
        <v>0</v>
      </c>
    </row>
    <row r="400" spans="1:22" x14ac:dyDescent="0.25">
      <c r="A400" s="24">
        <f>'[3]08-2021'!A406</f>
        <v>44425.458333332375</v>
      </c>
      <c r="B400" s="25">
        <v>103.05800000000001</v>
      </c>
      <c r="C400" s="26">
        <v>6519.1399060000003</v>
      </c>
      <c r="D400" s="25">
        <v>132.04499999999999</v>
      </c>
      <c r="E400" s="26">
        <v>5391.6610000000001</v>
      </c>
      <c r="F400" s="27">
        <f t="shared" si="81"/>
        <v>-28.986999999999981</v>
      </c>
      <c r="G400" s="27">
        <f t="shared" si="81"/>
        <v>1127.4789060000003</v>
      </c>
      <c r="H400" s="28">
        <f>'[3]08-2021'!P406</f>
        <v>0</v>
      </c>
      <c r="I400" s="76">
        <f t="shared" si="82"/>
        <v>-28.986999999999981</v>
      </c>
      <c r="J400" s="77">
        <f t="shared" si="78"/>
        <v>0</v>
      </c>
      <c r="K400" s="93">
        <v>4.04</v>
      </c>
      <c r="L400" s="77">
        <f t="shared" si="79"/>
        <v>77.111999999999995</v>
      </c>
      <c r="M400" s="77">
        <f t="shared" si="83"/>
        <v>54.891579029033224</v>
      </c>
      <c r="N400" s="77">
        <f t="shared" si="83"/>
        <v>24.779587643721861</v>
      </c>
      <c r="O400" s="77">
        <f t="shared" si="83"/>
        <v>20.838412173000798</v>
      </c>
      <c r="P400" s="77">
        <f t="shared" si="83"/>
        <v>33.00825719663063</v>
      </c>
      <c r="Q400" s="77">
        <f t="shared" si="83"/>
        <v>31.669049356028033</v>
      </c>
      <c r="R400" s="77">
        <f t="shared" si="84"/>
        <v>77.111999999999995</v>
      </c>
      <c r="S400" s="10">
        <f t="shared" si="80"/>
        <v>0</v>
      </c>
      <c r="T400" s="79">
        <f t="shared" si="85"/>
        <v>0</v>
      </c>
      <c r="U400" s="99">
        <f t="shared" si="86"/>
        <v>0</v>
      </c>
      <c r="V400" s="99">
        <f t="shared" si="87"/>
        <v>0</v>
      </c>
    </row>
    <row r="401" spans="1:22" x14ac:dyDescent="0.25">
      <c r="A401" s="24">
        <f>'[3]08-2021'!A407</f>
        <v>44425.49999999904</v>
      </c>
      <c r="B401" s="25">
        <v>110.58799999999999</v>
      </c>
      <c r="C401" s="26">
        <v>7148.740084</v>
      </c>
      <c r="D401" s="25">
        <v>103.05800000000001</v>
      </c>
      <c r="E401" s="26">
        <v>6519.14</v>
      </c>
      <c r="F401" s="27">
        <f t="shared" si="81"/>
        <v>7.5299999999999869</v>
      </c>
      <c r="G401" s="27">
        <f t="shared" si="81"/>
        <v>629.6000839999997</v>
      </c>
      <c r="H401" s="28">
        <f>'[3]08-2021'!P407</f>
        <v>0</v>
      </c>
      <c r="I401" s="76">
        <f t="shared" si="82"/>
        <v>7.5299999999999869</v>
      </c>
      <c r="J401" s="77">
        <f t="shared" si="78"/>
        <v>83.612228950863312</v>
      </c>
      <c r="K401" s="93">
        <v>4.04</v>
      </c>
      <c r="L401" s="77">
        <f t="shared" si="79"/>
        <v>77.111999999999995</v>
      </c>
      <c r="M401" s="77">
        <f t="shared" si="83"/>
        <v>54.891579029033224</v>
      </c>
      <c r="N401" s="77">
        <f t="shared" si="83"/>
        <v>24.779587643721861</v>
      </c>
      <c r="O401" s="77">
        <f t="shared" si="83"/>
        <v>20.838412173000798</v>
      </c>
      <c r="P401" s="77">
        <f t="shared" si="83"/>
        <v>33.00825719663063</v>
      </c>
      <c r="Q401" s="77">
        <f t="shared" si="83"/>
        <v>31.669049356028033</v>
      </c>
      <c r="R401" s="77">
        <f t="shared" si="84"/>
        <v>77.111999999999995</v>
      </c>
      <c r="S401" s="10">
        <f t="shared" si="80"/>
        <v>6.5002289508633169</v>
      </c>
      <c r="T401" s="79">
        <f t="shared" si="85"/>
        <v>48.946724000000692</v>
      </c>
      <c r="U401" s="99">
        <f t="shared" si="86"/>
        <v>1</v>
      </c>
      <c r="V401" s="99">
        <f t="shared" si="87"/>
        <v>1</v>
      </c>
    </row>
    <row r="402" spans="1:22" x14ac:dyDescent="0.25">
      <c r="A402" s="24">
        <f>'[3]08-2021'!A408</f>
        <v>44425.541666665704</v>
      </c>
      <c r="B402" s="25">
        <v>85.947000000000003</v>
      </c>
      <c r="C402" s="26">
        <v>3522.7956359999998</v>
      </c>
      <c r="D402" s="25">
        <v>110.58799999999999</v>
      </c>
      <c r="E402" s="26">
        <v>7148.74</v>
      </c>
      <c r="F402" s="27">
        <f t="shared" si="81"/>
        <v>-24.640999999999991</v>
      </c>
      <c r="G402" s="27">
        <f t="shared" si="81"/>
        <v>-3625.944364</v>
      </c>
      <c r="H402" s="28">
        <f>'[3]08-2021'!P408</f>
        <v>0</v>
      </c>
      <c r="I402" s="76">
        <f t="shared" si="82"/>
        <v>-24.640999999999991</v>
      </c>
      <c r="J402" s="77">
        <f t="shared" si="78"/>
        <v>0</v>
      </c>
      <c r="K402" s="93">
        <v>4.04</v>
      </c>
      <c r="L402" s="77">
        <f t="shared" si="79"/>
        <v>77.111999999999995</v>
      </c>
      <c r="M402" s="77">
        <f t="shared" si="83"/>
        <v>54.891579029033224</v>
      </c>
      <c r="N402" s="77">
        <f t="shared" si="83"/>
        <v>24.779587643721861</v>
      </c>
      <c r="O402" s="77">
        <f t="shared" si="83"/>
        <v>20.838412173000798</v>
      </c>
      <c r="P402" s="77">
        <f t="shared" si="83"/>
        <v>33.00825719663063</v>
      </c>
      <c r="Q402" s="77">
        <f t="shared" si="83"/>
        <v>31.669049356028033</v>
      </c>
      <c r="R402" s="77">
        <f t="shared" si="84"/>
        <v>77.111999999999995</v>
      </c>
      <c r="S402" s="10">
        <f t="shared" si="80"/>
        <v>0</v>
      </c>
      <c r="T402" s="79">
        <f t="shared" si="85"/>
        <v>0</v>
      </c>
      <c r="U402" s="99">
        <f t="shared" si="86"/>
        <v>0</v>
      </c>
      <c r="V402" s="99">
        <f t="shared" si="87"/>
        <v>0</v>
      </c>
    </row>
    <row r="403" spans="1:22" x14ac:dyDescent="0.25">
      <c r="A403" s="24">
        <f>'[3]08-2021'!A409</f>
        <v>44425.583333332368</v>
      </c>
      <c r="B403" s="25">
        <v>71.510999999999996</v>
      </c>
      <c r="C403" s="26">
        <v>5104.0976250000003</v>
      </c>
      <c r="D403" s="25">
        <v>85.947000000000003</v>
      </c>
      <c r="E403" s="26">
        <v>3522.7959999999998</v>
      </c>
      <c r="F403" s="27">
        <f t="shared" si="81"/>
        <v>-14.436000000000007</v>
      </c>
      <c r="G403" s="27">
        <f t="shared" si="81"/>
        <v>1581.3016250000005</v>
      </c>
      <c r="H403" s="28">
        <f>'[3]08-2021'!P409</f>
        <v>0</v>
      </c>
      <c r="I403" s="76">
        <f t="shared" si="82"/>
        <v>-14.436000000000007</v>
      </c>
      <c r="J403" s="77">
        <f t="shared" si="78"/>
        <v>0</v>
      </c>
      <c r="K403" s="93">
        <v>4.04</v>
      </c>
      <c r="L403" s="77">
        <f t="shared" si="79"/>
        <v>77.111999999999995</v>
      </c>
      <c r="M403" s="77">
        <f t="shared" si="83"/>
        <v>54.891579029033224</v>
      </c>
      <c r="N403" s="77">
        <f t="shared" si="83"/>
        <v>24.779587643721861</v>
      </c>
      <c r="O403" s="77">
        <f t="shared" si="83"/>
        <v>20.838412173000798</v>
      </c>
      <c r="P403" s="77">
        <f t="shared" si="83"/>
        <v>33.00825719663063</v>
      </c>
      <c r="Q403" s="77">
        <f t="shared" si="83"/>
        <v>31.669049356028033</v>
      </c>
      <c r="R403" s="77">
        <f t="shared" si="84"/>
        <v>77.111999999999995</v>
      </c>
      <c r="S403" s="10">
        <f t="shared" si="80"/>
        <v>0</v>
      </c>
      <c r="T403" s="79">
        <f t="shared" si="85"/>
        <v>0</v>
      </c>
      <c r="U403" s="99">
        <f t="shared" si="86"/>
        <v>0</v>
      </c>
      <c r="V403" s="99">
        <f t="shared" si="87"/>
        <v>0</v>
      </c>
    </row>
    <row r="404" spans="1:22" x14ac:dyDescent="0.25">
      <c r="A404" s="24">
        <f>'[3]08-2021'!A410</f>
        <v>44425.624999999032</v>
      </c>
      <c r="B404" s="25">
        <v>66.296000000000006</v>
      </c>
      <c r="C404" s="26">
        <v>2800.5419280000001</v>
      </c>
      <c r="D404" s="25">
        <v>71.510999999999996</v>
      </c>
      <c r="E404" s="26">
        <v>5104.098</v>
      </c>
      <c r="F404" s="27">
        <f t="shared" si="81"/>
        <v>-5.2149999999999892</v>
      </c>
      <c r="G404" s="27">
        <f t="shared" si="81"/>
        <v>-2303.5560719999999</v>
      </c>
      <c r="H404" s="28">
        <f>'[3]08-2021'!P410</f>
        <v>0</v>
      </c>
      <c r="I404" s="76">
        <f t="shared" si="82"/>
        <v>-5.2149999999999892</v>
      </c>
      <c r="J404" s="77">
        <f t="shared" si="78"/>
        <v>0</v>
      </c>
      <c r="K404" s="93">
        <v>4.04</v>
      </c>
      <c r="L404" s="77">
        <f t="shared" si="79"/>
        <v>77.111999999999995</v>
      </c>
      <c r="M404" s="77">
        <f t="shared" si="83"/>
        <v>54.891579029033224</v>
      </c>
      <c r="N404" s="77">
        <f t="shared" si="83"/>
        <v>24.779587643721861</v>
      </c>
      <c r="O404" s="77">
        <f t="shared" si="83"/>
        <v>20.838412173000798</v>
      </c>
      <c r="P404" s="77">
        <f t="shared" si="83"/>
        <v>33.00825719663063</v>
      </c>
      <c r="Q404" s="77">
        <f t="shared" si="83"/>
        <v>31.669049356028033</v>
      </c>
      <c r="R404" s="77">
        <f t="shared" si="84"/>
        <v>77.111999999999995</v>
      </c>
      <c r="S404" s="10">
        <f t="shared" si="80"/>
        <v>0</v>
      </c>
      <c r="T404" s="79">
        <f t="shared" si="85"/>
        <v>0</v>
      </c>
      <c r="U404" s="99">
        <f t="shared" si="86"/>
        <v>0</v>
      </c>
      <c r="V404" s="99">
        <f t="shared" si="87"/>
        <v>0</v>
      </c>
    </row>
    <row r="405" spans="1:22" x14ac:dyDescent="0.25">
      <c r="A405" s="24">
        <f>'[3]08-2021'!A411</f>
        <v>44425.666666665697</v>
      </c>
      <c r="B405" s="25">
        <v>34.726999999999997</v>
      </c>
      <c r="C405" s="26">
        <v>2014.409089</v>
      </c>
      <c r="D405" s="25">
        <v>66.296000000000006</v>
      </c>
      <c r="E405" s="26">
        <v>2800.5419999999999</v>
      </c>
      <c r="F405" s="27">
        <f t="shared" si="81"/>
        <v>-31.56900000000001</v>
      </c>
      <c r="G405" s="27">
        <f t="shared" si="81"/>
        <v>-786.13291099999992</v>
      </c>
      <c r="H405" s="28">
        <f>'[3]08-2021'!P411</f>
        <v>0</v>
      </c>
      <c r="I405" s="76">
        <f t="shared" si="82"/>
        <v>-31.56900000000001</v>
      </c>
      <c r="J405" s="77">
        <f t="shared" si="78"/>
        <v>0</v>
      </c>
      <c r="K405" s="93">
        <v>4.04</v>
      </c>
      <c r="L405" s="77">
        <f t="shared" si="79"/>
        <v>77.111999999999995</v>
      </c>
      <c r="M405" s="77">
        <f t="shared" si="83"/>
        <v>54.891579029033224</v>
      </c>
      <c r="N405" s="77">
        <f t="shared" si="83"/>
        <v>24.779587643721861</v>
      </c>
      <c r="O405" s="77">
        <f t="shared" si="83"/>
        <v>20.838412173000798</v>
      </c>
      <c r="P405" s="77">
        <f t="shared" si="83"/>
        <v>33.00825719663063</v>
      </c>
      <c r="Q405" s="77">
        <f t="shared" si="83"/>
        <v>31.669049356028033</v>
      </c>
      <c r="R405" s="77">
        <f t="shared" si="84"/>
        <v>77.111999999999995</v>
      </c>
      <c r="S405" s="10">
        <f t="shared" si="80"/>
        <v>0</v>
      </c>
      <c r="T405" s="79">
        <f t="shared" si="85"/>
        <v>0</v>
      </c>
      <c r="U405" s="99">
        <f t="shared" si="86"/>
        <v>0</v>
      </c>
      <c r="V405" s="99">
        <f t="shared" si="87"/>
        <v>0</v>
      </c>
    </row>
    <row r="406" spans="1:22" x14ac:dyDescent="0.25">
      <c r="A406" s="24">
        <f>'[3]08-2021'!A412</f>
        <v>44425.708333332361</v>
      </c>
      <c r="B406" s="25">
        <v>46.832999999999998</v>
      </c>
      <c r="C406" s="26">
        <v>2490.5789399999999</v>
      </c>
      <c r="D406" s="25">
        <v>34.726999999999997</v>
      </c>
      <c r="E406" s="26">
        <v>2014.4090000000001</v>
      </c>
      <c r="F406" s="27">
        <f t="shared" si="81"/>
        <v>12.106000000000002</v>
      </c>
      <c r="G406" s="27">
        <f t="shared" si="81"/>
        <v>476.16993999999977</v>
      </c>
      <c r="H406" s="28">
        <f>'[3]08-2021'!P412</f>
        <v>0</v>
      </c>
      <c r="I406" s="76">
        <f t="shared" si="82"/>
        <v>12.106000000000002</v>
      </c>
      <c r="J406" s="77">
        <f t="shared" si="78"/>
        <v>39.333383446224985</v>
      </c>
      <c r="K406" s="93">
        <v>4.04</v>
      </c>
      <c r="L406" s="77">
        <f t="shared" si="79"/>
        <v>77.111999999999995</v>
      </c>
      <c r="M406" s="77">
        <f t="shared" si="83"/>
        <v>54.891579029033224</v>
      </c>
      <c r="N406" s="77">
        <f t="shared" si="83"/>
        <v>24.779587643721861</v>
      </c>
      <c r="O406" s="77">
        <f t="shared" si="83"/>
        <v>20.838412173000798</v>
      </c>
      <c r="P406" s="77">
        <f t="shared" si="83"/>
        <v>33.00825719663063</v>
      </c>
      <c r="Q406" s="77">
        <f t="shared" si="83"/>
        <v>31.669049356028033</v>
      </c>
      <c r="R406" s="77">
        <f t="shared" si="84"/>
        <v>77.111999999999995</v>
      </c>
      <c r="S406" s="10">
        <f t="shared" si="80"/>
        <v>0</v>
      </c>
      <c r="T406" s="79">
        <f t="shared" si="85"/>
        <v>0</v>
      </c>
      <c r="U406" s="99">
        <f t="shared" si="86"/>
        <v>0</v>
      </c>
      <c r="V406" s="99">
        <f t="shared" si="87"/>
        <v>0</v>
      </c>
    </row>
    <row r="407" spans="1:22" x14ac:dyDescent="0.25">
      <c r="A407" s="24">
        <f>'[3]08-2021'!A413</f>
        <v>44425.749999999025</v>
      </c>
      <c r="B407" s="25">
        <v>43.531999999999996</v>
      </c>
      <c r="C407" s="26">
        <v>2295.8776800000001</v>
      </c>
      <c r="D407" s="25">
        <v>46.832999999999998</v>
      </c>
      <c r="E407" s="26">
        <v>2490.5790000000002</v>
      </c>
      <c r="F407" s="27">
        <f t="shared" si="81"/>
        <v>-3.3010000000000019</v>
      </c>
      <c r="G407" s="27">
        <f t="shared" si="81"/>
        <v>-194.70132000000012</v>
      </c>
      <c r="H407" s="28">
        <f>'[3]08-2021'!P413</f>
        <v>0</v>
      </c>
      <c r="I407" s="76">
        <f t="shared" si="82"/>
        <v>-3.3010000000000019</v>
      </c>
      <c r="J407" s="77">
        <f t="shared" si="78"/>
        <v>0</v>
      </c>
      <c r="K407" s="93">
        <v>4.04</v>
      </c>
      <c r="L407" s="77">
        <f t="shared" si="79"/>
        <v>77.111999999999995</v>
      </c>
      <c r="M407" s="77">
        <f t="shared" ref="M407:Q422" si="88">IF(M404=0,0,M$5/M$3)</f>
        <v>54.891579029033224</v>
      </c>
      <c r="N407" s="77">
        <f t="shared" si="88"/>
        <v>24.779587643721861</v>
      </c>
      <c r="O407" s="77">
        <f t="shared" si="88"/>
        <v>20.838412173000798</v>
      </c>
      <c r="P407" s="77">
        <f t="shared" si="88"/>
        <v>33.00825719663063</v>
      </c>
      <c r="Q407" s="77">
        <f t="shared" si="88"/>
        <v>31.669049356028033</v>
      </c>
      <c r="R407" s="77">
        <f t="shared" si="84"/>
        <v>77.111999999999995</v>
      </c>
      <c r="S407" s="10">
        <f t="shared" si="80"/>
        <v>0</v>
      </c>
      <c r="T407" s="79">
        <f t="shared" si="85"/>
        <v>0</v>
      </c>
      <c r="U407" s="99">
        <f t="shared" si="86"/>
        <v>0</v>
      </c>
      <c r="V407" s="99">
        <f t="shared" si="87"/>
        <v>0</v>
      </c>
    </row>
    <row r="408" spans="1:22" x14ac:dyDescent="0.25">
      <c r="A408" s="24">
        <f>'[3]08-2021'!A414</f>
        <v>44425.791666665689</v>
      </c>
      <c r="B408" s="25">
        <v>83.697000000000003</v>
      </c>
      <c r="C408" s="26">
        <v>3475.9364099999998</v>
      </c>
      <c r="D408" s="25">
        <v>43.531999999999996</v>
      </c>
      <c r="E408" s="26">
        <v>2295.8780000000002</v>
      </c>
      <c r="F408" s="27">
        <f t="shared" si="81"/>
        <v>40.165000000000006</v>
      </c>
      <c r="G408" s="27">
        <f t="shared" si="81"/>
        <v>1180.0584099999996</v>
      </c>
      <c r="H408" s="28">
        <f>'[3]08-2021'!P414</f>
        <v>0</v>
      </c>
      <c r="I408" s="76">
        <f t="shared" si="82"/>
        <v>40.165000000000006</v>
      </c>
      <c r="J408" s="77">
        <f t="shared" si="78"/>
        <v>29.380266650068453</v>
      </c>
      <c r="K408" s="93">
        <v>4.04</v>
      </c>
      <c r="L408" s="77">
        <f t="shared" si="79"/>
        <v>77.111999999999995</v>
      </c>
      <c r="M408" s="77">
        <f t="shared" si="88"/>
        <v>54.891579029033224</v>
      </c>
      <c r="N408" s="77">
        <f t="shared" si="88"/>
        <v>24.779587643721861</v>
      </c>
      <c r="O408" s="77">
        <f t="shared" si="88"/>
        <v>20.838412173000798</v>
      </c>
      <c r="P408" s="77">
        <f t="shared" si="88"/>
        <v>33.00825719663063</v>
      </c>
      <c r="Q408" s="77">
        <f t="shared" si="88"/>
        <v>31.669049356028033</v>
      </c>
      <c r="R408" s="77">
        <f t="shared" si="84"/>
        <v>77.111999999999995</v>
      </c>
      <c r="S408" s="10">
        <f t="shared" si="80"/>
        <v>0</v>
      </c>
      <c r="T408" s="79">
        <f t="shared" si="85"/>
        <v>0</v>
      </c>
      <c r="U408" s="99">
        <f t="shared" si="86"/>
        <v>0</v>
      </c>
      <c r="V408" s="99">
        <f t="shared" si="87"/>
        <v>0</v>
      </c>
    </row>
    <row r="409" spans="1:22" x14ac:dyDescent="0.25">
      <c r="A409" s="24">
        <f>'[3]08-2021'!A415</f>
        <v>44425.833333332354</v>
      </c>
      <c r="B409" s="25">
        <v>104.97499999999999</v>
      </c>
      <c r="C409" s="26">
        <v>4369.7943249999998</v>
      </c>
      <c r="D409" s="25">
        <v>83.697000000000003</v>
      </c>
      <c r="E409" s="26">
        <v>3475.9360000000001</v>
      </c>
      <c r="F409" s="27">
        <f t="shared" si="81"/>
        <v>21.277999999999992</v>
      </c>
      <c r="G409" s="27">
        <f t="shared" si="81"/>
        <v>893.8583249999997</v>
      </c>
      <c r="H409" s="28">
        <f>'[3]08-2021'!P415</f>
        <v>0</v>
      </c>
      <c r="I409" s="76">
        <f t="shared" si="82"/>
        <v>21.277999999999992</v>
      </c>
      <c r="J409" s="77">
        <f t="shared" si="78"/>
        <v>42.00856870946518</v>
      </c>
      <c r="K409" s="93">
        <v>4.04</v>
      </c>
      <c r="L409" s="77">
        <f t="shared" si="79"/>
        <v>77.111999999999995</v>
      </c>
      <c r="M409" s="77">
        <f t="shared" si="88"/>
        <v>54.891579029033224</v>
      </c>
      <c r="N409" s="77">
        <f t="shared" si="88"/>
        <v>24.779587643721861</v>
      </c>
      <c r="O409" s="77">
        <f t="shared" si="88"/>
        <v>20.838412173000798</v>
      </c>
      <c r="P409" s="77">
        <f t="shared" si="88"/>
        <v>33.00825719663063</v>
      </c>
      <c r="Q409" s="77">
        <f t="shared" si="88"/>
        <v>31.669049356028033</v>
      </c>
      <c r="R409" s="77">
        <f t="shared" si="84"/>
        <v>77.111999999999995</v>
      </c>
      <c r="S409" s="10">
        <f t="shared" si="80"/>
        <v>0</v>
      </c>
      <c r="T409" s="79">
        <f t="shared" si="85"/>
        <v>0</v>
      </c>
      <c r="U409" s="99">
        <f t="shared" si="86"/>
        <v>0</v>
      </c>
      <c r="V409" s="99">
        <f t="shared" si="87"/>
        <v>0</v>
      </c>
    </row>
    <row r="410" spans="1:22" x14ac:dyDescent="0.25">
      <c r="A410" s="24">
        <f>'[3]08-2021'!A416</f>
        <v>44425.874999999018</v>
      </c>
      <c r="B410" s="25">
        <v>116.279</v>
      </c>
      <c r="C410" s="26">
        <v>5184.996889</v>
      </c>
      <c r="D410" s="25">
        <v>104.97499999999999</v>
      </c>
      <c r="E410" s="26">
        <v>4369.7939999999999</v>
      </c>
      <c r="F410" s="27">
        <f t="shared" si="81"/>
        <v>11.304000000000002</v>
      </c>
      <c r="G410" s="27">
        <f t="shared" si="81"/>
        <v>815.20288900000014</v>
      </c>
      <c r="H410" s="28">
        <f>'[3]08-2021'!P416</f>
        <v>0</v>
      </c>
      <c r="I410" s="76">
        <f t="shared" si="82"/>
        <v>11.304000000000002</v>
      </c>
      <c r="J410" s="77">
        <f t="shared" si="78"/>
        <v>72.116320682944092</v>
      </c>
      <c r="K410" s="93">
        <v>4.04</v>
      </c>
      <c r="L410" s="77">
        <f t="shared" si="79"/>
        <v>77.111999999999995</v>
      </c>
      <c r="M410" s="77">
        <f t="shared" si="88"/>
        <v>54.891579029033224</v>
      </c>
      <c r="N410" s="77">
        <f t="shared" si="88"/>
        <v>24.779587643721861</v>
      </c>
      <c r="O410" s="77">
        <f t="shared" si="88"/>
        <v>20.838412173000798</v>
      </c>
      <c r="P410" s="77">
        <f t="shared" si="88"/>
        <v>33.00825719663063</v>
      </c>
      <c r="Q410" s="77">
        <f t="shared" si="88"/>
        <v>31.669049356028033</v>
      </c>
      <c r="R410" s="77">
        <f t="shared" si="84"/>
        <v>77.111999999999995</v>
      </c>
      <c r="S410" s="10">
        <f t="shared" si="80"/>
        <v>0</v>
      </c>
      <c r="T410" s="79">
        <f t="shared" si="85"/>
        <v>0</v>
      </c>
      <c r="U410" s="99">
        <f t="shared" si="86"/>
        <v>0</v>
      </c>
      <c r="V410" s="99">
        <f t="shared" si="87"/>
        <v>0</v>
      </c>
    </row>
    <row r="411" spans="1:22" x14ac:dyDescent="0.25">
      <c r="A411" s="24">
        <f>'[3]08-2021'!A417</f>
        <v>44425.916666665682</v>
      </c>
      <c r="B411" s="25">
        <v>185.15899999999999</v>
      </c>
      <c r="C411" s="26">
        <v>7808.8956660000003</v>
      </c>
      <c r="D411" s="25">
        <v>116.279</v>
      </c>
      <c r="E411" s="26">
        <v>5184.9970000000003</v>
      </c>
      <c r="F411" s="27">
        <f t="shared" si="81"/>
        <v>68.88</v>
      </c>
      <c r="G411" s="27">
        <f t="shared" si="81"/>
        <v>2623.898666</v>
      </c>
      <c r="H411" s="28">
        <f>'[3]08-2021'!P417</f>
        <v>0</v>
      </c>
      <c r="I411" s="76">
        <f t="shared" si="82"/>
        <v>68.88</v>
      </c>
      <c r="J411" s="77">
        <f t="shared" si="78"/>
        <v>38.093766927990714</v>
      </c>
      <c r="K411" s="93">
        <v>4.04</v>
      </c>
      <c r="L411" s="77">
        <f t="shared" si="79"/>
        <v>77.111999999999995</v>
      </c>
      <c r="M411" s="77">
        <f t="shared" si="88"/>
        <v>54.891579029033224</v>
      </c>
      <c r="N411" s="77">
        <f t="shared" si="88"/>
        <v>24.779587643721861</v>
      </c>
      <c r="O411" s="77">
        <f t="shared" si="88"/>
        <v>20.838412173000798</v>
      </c>
      <c r="P411" s="77">
        <f t="shared" si="88"/>
        <v>33.00825719663063</v>
      </c>
      <c r="Q411" s="77">
        <f t="shared" si="88"/>
        <v>31.669049356028033</v>
      </c>
      <c r="R411" s="77">
        <f t="shared" si="84"/>
        <v>77.111999999999995</v>
      </c>
      <c r="S411" s="10">
        <f t="shared" si="80"/>
        <v>0</v>
      </c>
      <c r="T411" s="79">
        <f t="shared" si="85"/>
        <v>0</v>
      </c>
      <c r="U411" s="99">
        <f t="shared" si="86"/>
        <v>0</v>
      </c>
      <c r="V411" s="99">
        <f t="shared" si="87"/>
        <v>0</v>
      </c>
    </row>
    <row r="412" spans="1:22" x14ac:dyDescent="0.25">
      <c r="A412" s="24">
        <f>'[3]08-2021'!A418</f>
        <v>44425.958333332346</v>
      </c>
      <c r="B412" s="25">
        <v>202.756</v>
      </c>
      <c r="C412" s="26">
        <v>8557.5197360000002</v>
      </c>
      <c r="D412" s="25">
        <v>185.15899999999999</v>
      </c>
      <c r="E412" s="26">
        <v>7808.8959999999997</v>
      </c>
      <c r="F412" s="27">
        <f t="shared" si="81"/>
        <v>17.597000000000008</v>
      </c>
      <c r="G412" s="27">
        <f t="shared" si="81"/>
        <v>748.62373600000046</v>
      </c>
      <c r="H412" s="28">
        <f>'[3]08-2021'!P418</f>
        <v>0</v>
      </c>
      <c r="I412" s="76">
        <f t="shared" si="82"/>
        <v>17.597000000000008</v>
      </c>
      <c r="J412" s="77">
        <f t="shared" si="78"/>
        <v>42.542691140535325</v>
      </c>
      <c r="K412" s="93">
        <v>4.04</v>
      </c>
      <c r="L412" s="77">
        <f t="shared" si="79"/>
        <v>77.111999999999995</v>
      </c>
      <c r="M412" s="77">
        <f t="shared" si="88"/>
        <v>54.891579029033224</v>
      </c>
      <c r="N412" s="77">
        <f t="shared" si="88"/>
        <v>24.779587643721861</v>
      </c>
      <c r="O412" s="77">
        <f t="shared" si="88"/>
        <v>20.838412173000798</v>
      </c>
      <c r="P412" s="77">
        <f t="shared" si="88"/>
        <v>33.00825719663063</v>
      </c>
      <c r="Q412" s="77">
        <f t="shared" si="88"/>
        <v>31.669049356028033</v>
      </c>
      <c r="R412" s="77">
        <f t="shared" si="84"/>
        <v>77.111999999999995</v>
      </c>
      <c r="S412" s="10">
        <f t="shared" si="80"/>
        <v>0</v>
      </c>
      <c r="T412" s="79">
        <f t="shared" si="85"/>
        <v>0</v>
      </c>
      <c r="U412" s="99">
        <f t="shared" si="86"/>
        <v>0</v>
      </c>
      <c r="V412" s="99">
        <f t="shared" si="87"/>
        <v>0</v>
      </c>
    </row>
    <row r="413" spans="1:22" x14ac:dyDescent="0.25">
      <c r="A413" s="24">
        <f>'[3]08-2021'!A419</f>
        <v>44425.99999999901</v>
      </c>
      <c r="B413" s="25">
        <v>339.04700000000003</v>
      </c>
      <c r="C413" s="26">
        <v>14660.39228</v>
      </c>
      <c r="D413" s="25">
        <v>202.756</v>
      </c>
      <c r="E413" s="26">
        <v>8557.52</v>
      </c>
      <c r="F413" s="27">
        <f t="shared" si="81"/>
        <v>136.29100000000003</v>
      </c>
      <c r="G413" s="27">
        <f t="shared" si="81"/>
        <v>6102.8722799999996</v>
      </c>
      <c r="H413" s="28">
        <f>'[3]08-2021'!P419</f>
        <v>0</v>
      </c>
      <c r="I413" s="76">
        <f t="shared" si="82"/>
        <v>136.29100000000003</v>
      </c>
      <c r="J413" s="77">
        <f t="shared" si="78"/>
        <v>44.778248600421144</v>
      </c>
      <c r="K413" s="93">
        <v>4.04</v>
      </c>
      <c r="L413" s="77">
        <f t="shared" si="79"/>
        <v>77.111999999999995</v>
      </c>
      <c r="M413" s="77">
        <f t="shared" si="88"/>
        <v>54.891579029033224</v>
      </c>
      <c r="N413" s="77">
        <f t="shared" si="88"/>
        <v>24.779587643721861</v>
      </c>
      <c r="O413" s="77">
        <f t="shared" si="88"/>
        <v>20.838412173000798</v>
      </c>
      <c r="P413" s="77">
        <f t="shared" si="88"/>
        <v>33.00825719663063</v>
      </c>
      <c r="Q413" s="77">
        <f t="shared" si="88"/>
        <v>31.669049356028033</v>
      </c>
      <c r="R413" s="77">
        <f t="shared" si="84"/>
        <v>77.111999999999995</v>
      </c>
      <c r="S413" s="10">
        <f t="shared" si="80"/>
        <v>0</v>
      </c>
      <c r="T413" s="79">
        <f t="shared" si="85"/>
        <v>0</v>
      </c>
      <c r="U413" s="99">
        <f t="shared" si="86"/>
        <v>0</v>
      </c>
      <c r="V413" s="99">
        <f t="shared" si="87"/>
        <v>0</v>
      </c>
    </row>
    <row r="414" spans="1:22" x14ac:dyDescent="0.25">
      <c r="A414" s="24">
        <f>'[3]08-2021'!A420</f>
        <v>44426.041666665675</v>
      </c>
      <c r="B414" s="25">
        <v>65.772999999999996</v>
      </c>
      <c r="C414" s="26">
        <v>3228.7526870000002</v>
      </c>
      <c r="D414" s="25">
        <v>339.04700000000003</v>
      </c>
      <c r="E414" s="26">
        <v>14660.392</v>
      </c>
      <c r="F414" s="27">
        <f t="shared" si="81"/>
        <v>-273.274</v>
      </c>
      <c r="G414" s="27">
        <f t="shared" si="81"/>
        <v>-11431.639313</v>
      </c>
      <c r="H414" s="28">
        <f>'[3]08-2021'!P420</f>
        <v>0</v>
      </c>
      <c r="I414" s="76">
        <f t="shared" si="82"/>
        <v>-273.274</v>
      </c>
      <c r="J414" s="77">
        <f t="shared" si="78"/>
        <v>0</v>
      </c>
      <c r="K414" s="93">
        <v>3.99</v>
      </c>
      <c r="L414" s="77">
        <f t="shared" si="79"/>
        <v>76.572000000000003</v>
      </c>
      <c r="M414" s="77">
        <f t="shared" si="88"/>
        <v>54.891579029033224</v>
      </c>
      <c r="N414" s="77">
        <f t="shared" si="88"/>
        <v>24.779587643721861</v>
      </c>
      <c r="O414" s="77">
        <f t="shared" si="88"/>
        <v>20.838412173000798</v>
      </c>
      <c r="P414" s="77">
        <f t="shared" si="88"/>
        <v>33.00825719663063</v>
      </c>
      <c r="Q414" s="77">
        <f t="shared" si="88"/>
        <v>31.669049356028033</v>
      </c>
      <c r="R414" s="77">
        <f t="shared" si="84"/>
        <v>76.572000000000003</v>
      </c>
      <c r="S414" s="10">
        <f t="shared" si="80"/>
        <v>0</v>
      </c>
      <c r="T414" s="79">
        <f t="shared" si="85"/>
        <v>0</v>
      </c>
      <c r="U414" s="99">
        <f t="shared" si="86"/>
        <v>0</v>
      </c>
      <c r="V414" s="99">
        <f t="shared" si="87"/>
        <v>0</v>
      </c>
    </row>
    <row r="415" spans="1:22" x14ac:dyDescent="0.25">
      <c r="A415" s="24">
        <f>'[3]08-2021'!A421</f>
        <v>44426.083333332339</v>
      </c>
      <c r="B415" s="25">
        <v>74.331999999999994</v>
      </c>
      <c r="C415" s="26">
        <v>2444.5564840000002</v>
      </c>
      <c r="D415" s="25">
        <v>0</v>
      </c>
      <c r="E415" s="26">
        <v>0</v>
      </c>
      <c r="F415" s="27">
        <f t="shared" si="81"/>
        <v>74.331999999999994</v>
      </c>
      <c r="G415" s="27">
        <f t="shared" si="81"/>
        <v>2444.5564840000002</v>
      </c>
      <c r="H415" s="28">
        <f>'[3]08-2021'!P421</f>
        <v>0</v>
      </c>
      <c r="I415" s="76">
        <f t="shared" si="82"/>
        <v>74.331999999999994</v>
      </c>
      <c r="J415" s="77">
        <f t="shared" si="78"/>
        <v>32.887000000000008</v>
      </c>
      <c r="K415" s="93">
        <v>3.99</v>
      </c>
      <c r="L415" s="77">
        <f t="shared" si="79"/>
        <v>76.572000000000003</v>
      </c>
      <c r="M415" s="77">
        <f t="shared" si="88"/>
        <v>54.891579029033224</v>
      </c>
      <c r="N415" s="77">
        <f t="shared" si="88"/>
        <v>24.779587643721861</v>
      </c>
      <c r="O415" s="77">
        <f t="shared" si="88"/>
        <v>20.838412173000798</v>
      </c>
      <c r="P415" s="77">
        <f t="shared" si="88"/>
        <v>33.00825719663063</v>
      </c>
      <c r="Q415" s="77">
        <f t="shared" si="88"/>
        <v>31.669049356028033</v>
      </c>
      <c r="R415" s="77">
        <f t="shared" si="84"/>
        <v>76.572000000000003</v>
      </c>
      <c r="S415" s="10">
        <f t="shared" si="80"/>
        <v>0</v>
      </c>
      <c r="T415" s="79">
        <f t="shared" si="85"/>
        <v>0</v>
      </c>
      <c r="U415" s="99">
        <f t="shared" si="86"/>
        <v>0</v>
      </c>
      <c r="V415" s="99">
        <f t="shared" si="87"/>
        <v>0</v>
      </c>
    </row>
    <row r="416" spans="1:22" x14ac:dyDescent="0.25">
      <c r="A416" s="24">
        <f>'[3]08-2021'!A422</f>
        <v>44426.124999999003</v>
      </c>
      <c r="B416" s="25">
        <v>77.494</v>
      </c>
      <c r="C416" s="26">
        <v>2500.033934</v>
      </c>
      <c r="D416" s="25">
        <v>16.367000000000001</v>
      </c>
      <c r="E416" s="26">
        <v>538.25400000000002</v>
      </c>
      <c r="F416" s="27">
        <f t="shared" si="81"/>
        <v>61.126999999999995</v>
      </c>
      <c r="G416" s="27">
        <f t="shared" si="81"/>
        <v>1961.7799340000001</v>
      </c>
      <c r="H416" s="28">
        <f>'[3]08-2021'!P422</f>
        <v>0</v>
      </c>
      <c r="I416" s="76">
        <f t="shared" si="82"/>
        <v>61.126999999999995</v>
      </c>
      <c r="J416" s="77">
        <f t="shared" si="78"/>
        <v>32.093509153074748</v>
      </c>
      <c r="K416" s="93">
        <v>3.99</v>
      </c>
      <c r="L416" s="77">
        <f t="shared" si="79"/>
        <v>76.572000000000003</v>
      </c>
      <c r="M416" s="77">
        <f t="shared" si="88"/>
        <v>54.891579029033224</v>
      </c>
      <c r="N416" s="77">
        <f t="shared" si="88"/>
        <v>24.779587643721861</v>
      </c>
      <c r="O416" s="77">
        <f t="shared" si="88"/>
        <v>20.838412173000798</v>
      </c>
      <c r="P416" s="77">
        <f t="shared" si="88"/>
        <v>33.00825719663063</v>
      </c>
      <c r="Q416" s="77">
        <f t="shared" si="88"/>
        <v>31.669049356028033</v>
      </c>
      <c r="R416" s="77">
        <f t="shared" si="84"/>
        <v>76.572000000000003</v>
      </c>
      <c r="S416" s="10">
        <f t="shared" si="80"/>
        <v>0</v>
      </c>
      <c r="T416" s="79">
        <f t="shared" si="85"/>
        <v>0</v>
      </c>
      <c r="U416" s="99">
        <f t="shared" si="86"/>
        <v>0</v>
      </c>
      <c r="V416" s="99">
        <f t="shared" si="87"/>
        <v>0</v>
      </c>
    </row>
    <row r="417" spans="1:22" x14ac:dyDescent="0.25">
      <c r="A417" s="24">
        <f>'[3]08-2021'!A423</f>
        <v>44426.166666665667</v>
      </c>
      <c r="B417" s="25">
        <v>88.8</v>
      </c>
      <c r="C417" s="26">
        <v>2646.0623999999998</v>
      </c>
      <c r="D417" s="25">
        <v>32.587000000000003</v>
      </c>
      <c r="E417" s="26">
        <v>1051.2860000000001</v>
      </c>
      <c r="F417" s="27">
        <f t="shared" si="81"/>
        <v>56.212999999999994</v>
      </c>
      <c r="G417" s="27">
        <f t="shared" si="81"/>
        <v>1594.7763999999997</v>
      </c>
      <c r="H417" s="28">
        <f>'[3]08-2021'!P423</f>
        <v>0</v>
      </c>
      <c r="I417" s="76">
        <f t="shared" si="82"/>
        <v>56.212999999999994</v>
      </c>
      <c r="J417" s="77">
        <f t="shared" si="78"/>
        <v>28.370241759023713</v>
      </c>
      <c r="K417" s="93">
        <v>3.99</v>
      </c>
      <c r="L417" s="77">
        <f t="shared" si="79"/>
        <v>76.572000000000003</v>
      </c>
      <c r="M417" s="77">
        <f t="shared" si="88"/>
        <v>54.891579029033224</v>
      </c>
      <c r="N417" s="77">
        <f t="shared" si="88"/>
        <v>24.779587643721861</v>
      </c>
      <c r="O417" s="77">
        <f t="shared" si="88"/>
        <v>20.838412173000798</v>
      </c>
      <c r="P417" s="77">
        <f t="shared" si="88"/>
        <v>33.00825719663063</v>
      </c>
      <c r="Q417" s="77">
        <f t="shared" si="88"/>
        <v>31.669049356028033</v>
      </c>
      <c r="R417" s="77">
        <f t="shared" si="84"/>
        <v>76.572000000000003</v>
      </c>
      <c r="S417" s="10">
        <f t="shared" si="80"/>
        <v>0</v>
      </c>
      <c r="T417" s="79">
        <f t="shared" si="85"/>
        <v>0</v>
      </c>
      <c r="U417" s="99">
        <f t="shared" si="86"/>
        <v>0</v>
      </c>
      <c r="V417" s="99">
        <f t="shared" si="87"/>
        <v>0</v>
      </c>
    </row>
    <row r="418" spans="1:22" x14ac:dyDescent="0.25">
      <c r="A418" s="24">
        <f>'[3]08-2021'!A424</f>
        <v>44426.208333332332</v>
      </c>
      <c r="B418" s="25">
        <v>83.953999999999994</v>
      </c>
      <c r="C418" s="26">
        <v>2642.7040120000001</v>
      </c>
      <c r="D418" s="25">
        <v>45.886000000000003</v>
      </c>
      <c r="E418" s="26">
        <v>1367.3140000000001</v>
      </c>
      <c r="F418" s="27">
        <f t="shared" si="81"/>
        <v>38.067999999999991</v>
      </c>
      <c r="G418" s="27">
        <f t="shared" si="81"/>
        <v>1275.3900120000001</v>
      </c>
      <c r="H418" s="28">
        <f>'[3]08-2021'!P424</f>
        <v>0</v>
      </c>
      <c r="I418" s="76">
        <f t="shared" si="82"/>
        <v>38.067999999999991</v>
      </c>
      <c r="J418" s="77">
        <f t="shared" si="78"/>
        <v>33.50294241882947</v>
      </c>
      <c r="K418" s="93">
        <v>3.99</v>
      </c>
      <c r="L418" s="77">
        <f t="shared" si="79"/>
        <v>76.572000000000003</v>
      </c>
      <c r="M418" s="77">
        <f t="shared" si="88"/>
        <v>54.891579029033224</v>
      </c>
      <c r="N418" s="77">
        <f t="shared" si="88"/>
        <v>24.779587643721861</v>
      </c>
      <c r="O418" s="77">
        <f t="shared" si="88"/>
        <v>20.838412173000798</v>
      </c>
      <c r="P418" s="77">
        <f t="shared" si="88"/>
        <v>33.00825719663063</v>
      </c>
      <c r="Q418" s="77">
        <f t="shared" si="88"/>
        <v>31.669049356028033</v>
      </c>
      <c r="R418" s="77">
        <f t="shared" si="84"/>
        <v>76.572000000000003</v>
      </c>
      <c r="S418" s="10">
        <f t="shared" si="80"/>
        <v>0</v>
      </c>
      <c r="T418" s="79">
        <f t="shared" si="85"/>
        <v>0</v>
      </c>
      <c r="U418" s="99">
        <f t="shared" si="86"/>
        <v>0</v>
      </c>
      <c r="V418" s="99">
        <f t="shared" si="87"/>
        <v>0</v>
      </c>
    </row>
    <row r="419" spans="1:22" x14ac:dyDescent="0.25">
      <c r="A419" s="24">
        <f>'[3]08-2021'!A425</f>
        <v>44426.249999998996</v>
      </c>
      <c r="B419" s="25">
        <v>253.89500000000001</v>
      </c>
      <c r="C419" s="26">
        <v>11125.425004999999</v>
      </c>
      <c r="D419" s="25">
        <v>41.93</v>
      </c>
      <c r="E419" s="26">
        <v>1319.86</v>
      </c>
      <c r="F419" s="27">
        <f t="shared" si="81"/>
        <v>211.965</v>
      </c>
      <c r="G419" s="27">
        <f t="shared" si="81"/>
        <v>9805.5650049999986</v>
      </c>
      <c r="H419" s="28">
        <f>'[3]08-2021'!P425</f>
        <v>0</v>
      </c>
      <c r="I419" s="76">
        <f t="shared" si="82"/>
        <v>211.965</v>
      </c>
      <c r="J419" s="77">
        <f t="shared" si="78"/>
        <v>46.260302432005275</v>
      </c>
      <c r="K419" s="93">
        <v>3.99</v>
      </c>
      <c r="L419" s="77">
        <f t="shared" si="79"/>
        <v>76.572000000000003</v>
      </c>
      <c r="M419" s="77">
        <f t="shared" si="88"/>
        <v>54.891579029033224</v>
      </c>
      <c r="N419" s="77">
        <f t="shared" si="88"/>
        <v>24.779587643721861</v>
      </c>
      <c r="O419" s="77">
        <f t="shared" si="88"/>
        <v>20.838412173000798</v>
      </c>
      <c r="P419" s="77">
        <f t="shared" si="88"/>
        <v>33.00825719663063</v>
      </c>
      <c r="Q419" s="77">
        <f t="shared" si="88"/>
        <v>31.669049356028033</v>
      </c>
      <c r="R419" s="77">
        <f t="shared" si="84"/>
        <v>76.572000000000003</v>
      </c>
      <c r="S419" s="10">
        <f t="shared" si="80"/>
        <v>0</v>
      </c>
      <c r="T419" s="79">
        <f t="shared" si="85"/>
        <v>0</v>
      </c>
      <c r="U419" s="99">
        <f t="shared" si="86"/>
        <v>0</v>
      </c>
      <c r="V419" s="99">
        <f t="shared" si="87"/>
        <v>0</v>
      </c>
    </row>
    <row r="420" spans="1:22" x14ac:dyDescent="0.25">
      <c r="A420" s="24">
        <f>'[3]08-2021'!A426</f>
        <v>44426.29166666566</v>
      </c>
      <c r="B420" s="25">
        <v>420.584</v>
      </c>
      <c r="C420" s="26">
        <v>14393.646231999999</v>
      </c>
      <c r="D420" s="25">
        <v>207.85</v>
      </c>
      <c r="E420" s="26">
        <v>9107.7790000000005</v>
      </c>
      <c r="F420" s="27">
        <f t="shared" si="81"/>
        <v>212.73400000000001</v>
      </c>
      <c r="G420" s="27">
        <f t="shared" si="81"/>
        <v>5285.8672319999987</v>
      </c>
      <c r="H420" s="28">
        <f>'[3]08-2021'!P426</f>
        <v>0</v>
      </c>
      <c r="I420" s="76">
        <f t="shared" si="82"/>
        <v>212.73400000000001</v>
      </c>
      <c r="J420" s="77">
        <f t="shared" si="78"/>
        <v>24.847308056070016</v>
      </c>
      <c r="K420" s="93">
        <v>3.99</v>
      </c>
      <c r="L420" s="77">
        <f t="shared" si="79"/>
        <v>76.572000000000003</v>
      </c>
      <c r="M420" s="77">
        <f t="shared" si="88"/>
        <v>54.891579029033224</v>
      </c>
      <c r="N420" s="77">
        <f t="shared" si="88"/>
        <v>24.779587643721861</v>
      </c>
      <c r="O420" s="77">
        <f t="shared" si="88"/>
        <v>20.838412173000798</v>
      </c>
      <c r="P420" s="77">
        <f t="shared" si="88"/>
        <v>33.00825719663063</v>
      </c>
      <c r="Q420" s="77">
        <f t="shared" si="88"/>
        <v>31.669049356028033</v>
      </c>
      <c r="R420" s="77">
        <f t="shared" si="84"/>
        <v>76.572000000000003</v>
      </c>
      <c r="S420" s="10">
        <f t="shared" si="80"/>
        <v>0</v>
      </c>
      <c r="T420" s="79">
        <f t="shared" si="85"/>
        <v>0</v>
      </c>
      <c r="U420" s="99">
        <f t="shared" si="86"/>
        <v>0</v>
      </c>
      <c r="V420" s="99">
        <f t="shared" si="87"/>
        <v>0</v>
      </c>
    </row>
    <row r="421" spans="1:22" x14ac:dyDescent="0.25">
      <c r="A421" s="24">
        <f>'[3]08-2021'!A427</f>
        <v>44426.333333332324</v>
      </c>
      <c r="B421" s="25">
        <v>280.71499999999997</v>
      </c>
      <c r="C421" s="26">
        <v>10400.771465</v>
      </c>
      <c r="D421" s="25">
        <v>345.15</v>
      </c>
      <c r="E421" s="26">
        <v>11812.067999999999</v>
      </c>
      <c r="F421" s="27">
        <f t="shared" si="81"/>
        <v>-64.435000000000002</v>
      </c>
      <c r="G421" s="27">
        <f t="shared" si="81"/>
        <v>-1411.2965349999995</v>
      </c>
      <c r="H421" s="28">
        <f>'[3]08-2021'!P427</f>
        <v>0</v>
      </c>
      <c r="I421" s="76">
        <f t="shared" si="82"/>
        <v>-64.435000000000002</v>
      </c>
      <c r="J421" s="77">
        <f t="shared" si="78"/>
        <v>0</v>
      </c>
      <c r="K421" s="93">
        <v>3.99</v>
      </c>
      <c r="L421" s="77">
        <f t="shared" si="79"/>
        <v>76.572000000000003</v>
      </c>
      <c r="M421" s="77">
        <f t="shared" si="88"/>
        <v>54.891579029033224</v>
      </c>
      <c r="N421" s="77">
        <f t="shared" si="88"/>
        <v>24.779587643721861</v>
      </c>
      <c r="O421" s="77">
        <f t="shared" si="88"/>
        <v>20.838412173000798</v>
      </c>
      <c r="P421" s="77">
        <f t="shared" si="88"/>
        <v>33.00825719663063</v>
      </c>
      <c r="Q421" s="77">
        <f t="shared" si="88"/>
        <v>31.669049356028033</v>
      </c>
      <c r="R421" s="77">
        <f t="shared" si="84"/>
        <v>76.572000000000003</v>
      </c>
      <c r="S421" s="10">
        <f t="shared" si="80"/>
        <v>0</v>
      </c>
      <c r="T421" s="79">
        <f t="shared" si="85"/>
        <v>0</v>
      </c>
      <c r="U421" s="99">
        <f t="shared" si="86"/>
        <v>0</v>
      </c>
      <c r="V421" s="99">
        <f t="shared" si="87"/>
        <v>0</v>
      </c>
    </row>
    <row r="422" spans="1:22" x14ac:dyDescent="0.25">
      <c r="A422" s="24">
        <f>'[3]08-2021'!A428</f>
        <v>44426.374999998989</v>
      </c>
      <c r="B422" s="25">
        <v>276.12</v>
      </c>
      <c r="C422" s="26">
        <v>11554.241400000001</v>
      </c>
      <c r="D422" s="25">
        <v>187.45</v>
      </c>
      <c r="E422" s="26">
        <v>6945.2089999999998</v>
      </c>
      <c r="F422" s="27">
        <f t="shared" si="81"/>
        <v>88.670000000000016</v>
      </c>
      <c r="G422" s="27">
        <f t="shared" si="81"/>
        <v>4609.032400000001</v>
      </c>
      <c r="H422" s="28">
        <f>'[3]08-2021'!P428</f>
        <v>0</v>
      </c>
      <c r="I422" s="76">
        <f t="shared" si="82"/>
        <v>88.670000000000016</v>
      </c>
      <c r="J422" s="77">
        <f t="shared" si="78"/>
        <v>51.97961430021428</v>
      </c>
      <c r="K422" s="93">
        <v>3.99</v>
      </c>
      <c r="L422" s="77">
        <f t="shared" si="79"/>
        <v>76.572000000000003</v>
      </c>
      <c r="M422" s="77">
        <f t="shared" si="88"/>
        <v>54.891579029033224</v>
      </c>
      <c r="N422" s="77">
        <f t="shared" si="88"/>
        <v>24.779587643721861</v>
      </c>
      <c r="O422" s="77">
        <f t="shared" si="88"/>
        <v>20.838412173000798</v>
      </c>
      <c r="P422" s="77">
        <f t="shared" si="88"/>
        <v>33.00825719663063</v>
      </c>
      <c r="Q422" s="77">
        <f t="shared" si="88"/>
        <v>31.669049356028033</v>
      </c>
      <c r="R422" s="77">
        <f t="shared" si="84"/>
        <v>76.572000000000003</v>
      </c>
      <c r="S422" s="10">
        <f t="shared" si="80"/>
        <v>0</v>
      </c>
      <c r="T422" s="79">
        <f t="shared" si="85"/>
        <v>0</v>
      </c>
      <c r="U422" s="99">
        <f t="shared" si="86"/>
        <v>0</v>
      </c>
      <c r="V422" s="99">
        <f t="shared" si="87"/>
        <v>0</v>
      </c>
    </row>
    <row r="423" spans="1:22" x14ac:dyDescent="0.25">
      <c r="A423" s="24">
        <f>'[3]08-2021'!A429</f>
        <v>44426.416666665653</v>
      </c>
      <c r="B423" s="25">
        <v>178.441</v>
      </c>
      <c r="C423" s="26">
        <v>8159.9284889999999</v>
      </c>
      <c r="D423" s="25">
        <v>251.55</v>
      </c>
      <c r="E423" s="26">
        <v>10526.109</v>
      </c>
      <c r="F423" s="27">
        <f t="shared" si="81"/>
        <v>-73.109000000000009</v>
      </c>
      <c r="G423" s="27">
        <f t="shared" si="81"/>
        <v>-2366.1805110000005</v>
      </c>
      <c r="H423" s="28">
        <f>'[3]08-2021'!P429</f>
        <v>0</v>
      </c>
      <c r="I423" s="76">
        <f t="shared" si="82"/>
        <v>-73.109000000000009</v>
      </c>
      <c r="J423" s="77">
        <f t="shared" si="78"/>
        <v>0</v>
      </c>
      <c r="K423" s="93">
        <v>3.99</v>
      </c>
      <c r="L423" s="77">
        <f t="shared" si="79"/>
        <v>76.572000000000003</v>
      </c>
      <c r="M423" s="77">
        <f t="shared" ref="M423:Q438" si="89">IF(M420=0,0,M$5/M$3)</f>
        <v>54.891579029033224</v>
      </c>
      <c r="N423" s="77">
        <f t="shared" si="89"/>
        <v>24.779587643721861</v>
      </c>
      <c r="O423" s="77">
        <f t="shared" si="89"/>
        <v>20.838412173000798</v>
      </c>
      <c r="P423" s="77">
        <f t="shared" si="89"/>
        <v>33.00825719663063</v>
      </c>
      <c r="Q423" s="77">
        <f t="shared" si="89"/>
        <v>31.669049356028033</v>
      </c>
      <c r="R423" s="77">
        <f t="shared" si="84"/>
        <v>76.572000000000003</v>
      </c>
      <c r="S423" s="10">
        <f t="shared" si="80"/>
        <v>0</v>
      </c>
      <c r="T423" s="79">
        <f t="shared" si="85"/>
        <v>0</v>
      </c>
      <c r="U423" s="99">
        <f t="shared" si="86"/>
        <v>0</v>
      </c>
      <c r="V423" s="99">
        <f t="shared" si="87"/>
        <v>0</v>
      </c>
    </row>
    <row r="424" spans="1:22" x14ac:dyDescent="0.25">
      <c r="A424" s="24">
        <f>'[3]08-2021'!A430</f>
        <v>44426.458333332317</v>
      </c>
      <c r="B424" s="25">
        <v>191.25899999999999</v>
      </c>
      <c r="C424" s="26">
        <v>10441.211327999999</v>
      </c>
      <c r="D424" s="25">
        <v>178.441</v>
      </c>
      <c r="E424" s="26">
        <v>8159.9279999999999</v>
      </c>
      <c r="F424" s="27">
        <f t="shared" si="81"/>
        <v>12.817999999999984</v>
      </c>
      <c r="G424" s="27">
        <f t="shared" si="81"/>
        <v>2281.2833279999995</v>
      </c>
      <c r="H424" s="28">
        <f>'[3]08-2021'!P430</f>
        <v>0</v>
      </c>
      <c r="I424" s="76">
        <f t="shared" si="82"/>
        <v>12.817999999999984</v>
      </c>
      <c r="J424" s="77">
        <f t="shared" si="78"/>
        <v>177.97498268060559</v>
      </c>
      <c r="K424" s="93">
        <v>3.99</v>
      </c>
      <c r="L424" s="77">
        <f t="shared" si="79"/>
        <v>76.572000000000003</v>
      </c>
      <c r="M424" s="77">
        <f t="shared" si="89"/>
        <v>54.891579029033224</v>
      </c>
      <c r="N424" s="77">
        <f t="shared" si="89"/>
        <v>24.779587643721861</v>
      </c>
      <c r="O424" s="77">
        <f t="shared" si="89"/>
        <v>20.838412173000798</v>
      </c>
      <c r="P424" s="77">
        <f t="shared" si="89"/>
        <v>33.00825719663063</v>
      </c>
      <c r="Q424" s="77">
        <f t="shared" si="89"/>
        <v>31.669049356028033</v>
      </c>
      <c r="R424" s="77">
        <f t="shared" si="84"/>
        <v>76.572000000000003</v>
      </c>
      <c r="S424" s="10">
        <f t="shared" si="80"/>
        <v>101.40298268060559</v>
      </c>
      <c r="T424" s="79">
        <f t="shared" si="85"/>
        <v>1299.7834320000009</v>
      </c>
      <c r="U424" s="99">
        <f t="shared" si="86"/>
        <v>1</v>
      </c>
      <c r="V424" s="99">
        <f t="shared" si="87"/>
        <v>1</v>
      </c>
    </row>
    <row r="425" spans="1:22" x14ac:dyDescent="0.25">
      <c r="A425" s="24">
        <f>'[3]08-2021'!A431</f>
        <v>44426.499999998981</v>
      </c>
      <c r="B425" s="25">
        <v>291.99700000000001</v>
      </c>
      <c r="C425" s="26">
        <v>15860.985043000001</v>
      </c>
      <c r="D425" s="25">
        <v>191.25899999999999</v>
      </c>
      <c r="E425" s="26">
        <v>10441.210999999999</v>
      </c>
      <c r="F425" s="27">
        <f t="shared" si="81"/>
        <v>100.73800000000003</v>
      </c>
      <c r="G425" s="27">
        <f t="shared" si="81"/>
        <v>5419.7740430000013</v>
      </c>
      <c r="H425" s="28">
        <f>'[3]08-2021'!P431</f>
        <v>0</v>
      </c>
      <c r="I425" s="76">
        <f t="shared" si="82"/>
        <v>100.73800000000003</v>
      </c>
      <c r="J425" s="77">
        <f t="shared" si="78"/>
        <v>53.80069132799936</v>
      </c>
      <c r="K425" s="93">
        <v>3.99</v>
      </c>
      <c r="L425" s="77">
        <f t="shared" si="79"/>
        <v>76.572000000000003</v>
      </c>
      <c r="M425" s="77">
        <f t="shared" si="89"/>
        <v>54.891579029033224</v>
      </c>
      <c r="N425" s="77">
        <f t="shared" si="89"/>
        <v>24.779587643721861</v>
      </c>
      <c r="O425" s="77">
        <f t="shared" si="89"/>
        <v>20.838412173000798</v>
      </c>
      <c r="P425" s="77">
        <f t="shared" si="89"/>
        <v>33.00825719663063</v>
      </c>
      <c r="Q425" s="77">
        <f t="shared" si="89"/>
        <v>31.669049356028033</v>
      </c>
      <c r="R425" s="77">
        <f t="shared" si="84"/>
        <v>76.572000000000003</v>
      </c>
      <c r="S425" s="10">
        <f t="shared" si="80"/>
        <v>0</v>
      </c>
      <c r="T425" s="79">
        <f t="shared" si="85"/>
        <v>0</v>
      </c>
      <c r="U425" s="99">
        <f t="shared" si="86"/>
        <v>0</v>
      </c>
      <c r="V425" s="99">
        <f t="shared" si="87"/>
        <v>0</v>
      </c>
    </row>
    <row r="426" spans="1:22" x14ac:dyDescent="0.25">
      <c r="A426" s="24">
        <f>'[3]08-2021'!A432</f>
        <v>44426.541666665646</v>
      </c>
      <c r="B426" s="25">
        <v>204.161</v>
      </c>
      <c r="C426" s="26">
        <v>13296.393447</v>
      </c>
      <c r="D426" s="25">
        <v>291.99700000000001</v>
      </c>
      <c r="E426" s="26">
        <v>15860.985000000001</v>
      </c>
      <c r="F426" s="27">
        <f t="shared" si="81"/>
        <v>-87.836000000000013</v>
      </c>
      <c r="G426" s="27">
        <f t="shared" si="81"/>
        <v>-2564.5915530000002</v>
      </c>
      <c r="H426" s="28">
        <f>'[3]08-2021'!P432</f>
        <v>0</v>
      </c>
      <c r="I426" s="76">
        <f t="shared" si="82"/>
        <v>-87.836000000000013</v>
      </c>
      <c r="J426" s="77">
        <f t="shared" si="78"/>
        <v>0</v>
      </c>
      <c r="K426" s="93">
        <v>3.99</v>
      </c>
      <c r="L426" s="77">
        <f t="shared" si="79"/>
        <v>76.572000000000003</v>
      </c>
      <c r="M426" s="77">
        <f t="shared" si="89"/>
        <v>54.891579029033224</v>
      </c>
      <c r="N426" s="77">
        <f t="shared" si="89"/>
        <v>24.779587643721861</v>
      </c>
      <c r="O426" s="77">
        <f t="shared" si="89"/>
        <v>20.838412173000798</v>
      </c>
      <c r="P426" s="77">
        <f t="shared" si="89"/>
        <v>33.00825719663063</v>
      </c>
      <c r="Q426" s="77">
        <f t="shared" si="89"/>
        <v>31.669049356028033</v>
      </c>
      <c r="R426" s="77">
        <f t="shared" si="84"/>
        <v>76.572000000000003</v>
      </c>
      <c r="S426" s="10">
        <f t="shared" si="80"/>
        <v>0</v>
      </c>
      <c r="T426" s="79">
        <f t="shared" si="85"/>
        <v>0</v>
      </c>
      <c r="U426" s="99">
        <f t="shared" si="86"/>
        <v>0</v>
      </c>
      <c r="V426" s="99">
        <f t="shared" si="87"/>
        <v>0</v>
      </c>
    </row>
    <row r="427" spans="1:22" x14ac:dyDescent="0.25">
      <c r="A427" s="24">
        <f>'[3]08-2021'!A433</f>
        <v>44426.58333333231</v>
      </c>
      <c r="B427" s="25">
        <v>137.16900000000001</v>
      </c>
      <c r="C427" s="26">
        <v>7927.9566930000001</v>
      </c>
      <c r="D427" s="25">
        <v>204.161</v>
      </c>
      <c r="E427" s="26">
        <v>13296.393</v>
      </c>
      <c r="F427" s="27">
        <f t="shared" si="81"/>
        <v>-66.99199999999999</v>
      </c>
      <c r="G427" s="27">
        <f t="shared" si="81"/>
        <v>-5368.4363069999999</v>
      </c>
      <c r="H427" s="28">
        <f>'[3]08-2021'!P433</f>
        <v>0</v>
      </c>
      <c r="I427" s="76">
        <f t="shared" si="82"/>
        <v>-66.99199999999999</v>
      </c>
      <c r="J427" s="77">
        <f t="shared" si="78"/>
        <v>0</v>
      </c>
      <c r="K427" s="93">
        <v>3.99</v>
      </c>
      <c r="L427" s="77">
        <f t="shared" si="79"/>
        <v>76.572000000000003</v>
      </c>
      <c r="M427" s="77">
        <f t="shared" si="89"/>
        <v>54.891579029033224</v>
      </c>
      <c r="N427" s="77">
        <f t="shared" si="89"/>
        <v>24.779587643721861</v>
      </c>
      <c r="O427" s="77">
        <f t="shared" si="89"/>
        <v>20.838412173000798</v>
      </c>
      <c r="P427" s="77">
        <f t="shared" si="89"/>
        <v>33.00825719663063</v>
      </c>
      <c r="Q427" s="77">
        <f t="shared" si="89"/>
        <v>31.669049356028033</v>
      </c>
      <c r="R427" s="77">
        <f t="shared" si="84"/>
        <v>76.572000000000003</v>
      </c>
      <c r="S427" s="10">
        <f t="shared" si="80"/>
        <v>0</v>
      </c>
      <c r="T427" s="79">
        <f t="shared" si="85"/>
        <v>0</v>
      </c>
      <c r="U427" s="99">
        <f t="shared" si="86"/>
        <v>0</v>
      </c>
      <c r="V427" s="99">
        <f t="shared" si="87"/>
        <v>0</v>
      </c>
    </row>
    <row r="428" spans="1:22" x14ac:dyDescent="0.25">
      <c r="A428" s="24">
        <f>'[3]08-2021'!A434</f>
        <v>44426.624999998974</v>
      </c>
      <c r="B428" s="25">
        <v>86.885999999999996</v>
      </c>
      <c r="C428" s="26">
        <v>4592.2726439999997</v>
      </c>
      <c r="D428" s="25">
        <v>137.16900000000001</v>
      </c>
      <c r="E428" s="26">
        <v>7927.9570000000003</v>
      </c>
      <c r="F428" s="27">
        <f t="shared" si="81"/>
        <v>-50.283000000000015</v>
      </c>
      <c r="G428" s="27">
        <f t="shared" si="81"/>
        <v>-3335.6843560000007</v>
      </c>
      <c r="H428" s="28">
        <f>'[3]08-2021'!P434</f>
        <v>0</v>
      </c>
      <c r="I428" s="76">
        <f t="shared" si="82"/>
        <v>-50.283000000000015</v>
      </c>
      <c r="J428" s="77">
        <f t="shared" si="78"/>
        <v>0</v>
      </c>
      <c r="K428" s="93">
        <v>3.99</v>
      </c>
      <c r="L428" s="77">
        <f t="shared" si="79"/>
        <v>76.572000000000003</v>
      </c>
      <c r="M428" s="77">
        <f t="shared" si="89"/>
        <v>54.891579029033224</v>
      </c>
      <c r="N428" s="77">
        <f t="shared" si="89"/>
        <v>24.779587643721861</v>
      </c>
      <c r="O428" s="77">
        <f t="shared" si="89"/>
        <v>20.838412173000798</v>
      </c>
      <c r="P428" s="77">
        <f t="shared" si="89"/>
        <v>33.00825719663063</v>
      </c>
      <c r="Q428" s="77">
        <f t="shared" si="89"/>
        <v>31.669049356028033</v>
      </c>
      <c r="R428" s="77">
        <f t="shared" si="84"/>
        <v>76.572000000000003</v>
      </c>
      <c r="S428" s="10">
        <f t="shared" si="80"/>
        <v>0</v>
      </c>
      <c r="T428" s="79">
        <f t="shared" si="85"/>
        <v>0</v>
      </c>
      <c r="U428" s="99">
        <f t="shared" si="86"/>
        <v>0</v>
      </c>
      <c r="V428" s="99">
        <f t="shared" si="87"/>
        <v>0</v>
      </c>
    </row>
    <row r="429" spans="1:22" x14ac:dyDescent="0.25">
      <c r="A429" s="24">
        <f>'[3]08-2021'!A435</f>
        <v>44426.666666665638</v>
      </c>
      <c r="B429" s="25">
        <v>124.73099999999999</v>
      </c>
      <c r="C429" s="26">
        <v>7400.6644230000002</v>
      </c>
      <c r="D429" s="25">
        <v>86.885999999999996</v>
      </c>
      <c r="E429" s="26">
        <v>4592.2730000000001</v>
      </c>
      <c r="F429" s="27">
        <f t="shared" si="81"/>
        <v>37.844999999999999</v>
      </c>
      <c r="G429" s="27">
        <f t="shared" si="81"/>
        <v>2808.391423</v>
      </c>
      <c r="H429" s="28">
        <f>'[3]08-2021'!P435</f>
        <v>0</v>
      </c>
      <c r="I429" s="76">
        <f t="shared" si="82"/>
        <v>37.844999999999999</v>
      </c>
      <c r="J429" s="77">
        <f t="shared" si="78"/>
        <v>74.207726859558733</v>
      </c>
      <c r="K429" s="93">
        <v>3.99</v>
      </c>
      <c r="L429" s="77">
        <f t="shared" si="79"/>
        <v>76.572000000000003</v>
      </c>
      <c r="M429" s="77">
        <f t="shared" si="89"/>
        <v>54.891579029033224</v>
      </c>
      <c r="N429" s="77">
        <f t="shared" si="89"/>
        <v>24.779587643721861</v>
      </c>
      <c r="O429" s="77">
        <f t="shared" si="89"/>
        <v>20.838412173000798</v>
      </c>
      <c r="P429" s="77">
        <f t="shared" si="89"/>
        <v>33.00825719663063</v>
      </c>
      <c r="Q429" s="77">
        <f t="shared" si="89"/>
        <v>31.669049356028033</v>
      </c>
      <c r="R429" s="77">
        <f t="shared" si="84"/>
        <v>76.572000000000003</v>
      </c>
      <c r="S429" s="10">
        <f t="shared" si="80"/>
        <v>0</v>
      </c>
      <c r="T429" s="79">
        <f t="shared" si="85"/>
        <v>0</v>
      </c>
      <c r="U429" s="99">
        <f t="shared" si="86"/>
        <v>0</v>
      </c>
      <c r="V429" s="99">
        <f t="shared" si="87"/>
        <v>0</v>
      </c>
    </row>
    <row r="430" spans="1:22" x14ac:dyDescent="0.25">
      <c r="A430" s="24">
        <f>'[3]08-2021'!A436</f>
        <v>44426.708333332303</v>
      </c>
      <c r="B430" s="25">
        <v>215.08099999999999</v>
      </c>
      <c r="C430" s="26">
        <v>12289.943421</v>
      </c>
      <c r="D430" s="25">
        <v>124.73099999999999</v>
      </c>
      <c r="E430" s="26">
        <v>7400.6639999999998</v>
      </c>
      <c r="F430" s="27">
        <f t="shared" si="81"/>
        <v>90.35</v>
      </c>
      <c r="G430" s="27">
        <f t="shared" si="81"/>
        <v>4889.2794210000002</v>
      </c>
      <c r="H430" s="28">
        <f>'[3]08-2021'!P436</f>
        <v>0</v>
      </c>
      <c r="I430" s="76">
        <f t="shared" si="82"/>
        <v>90.35</v>
      </c>
      <c r="J430" s="77">
        <f t="shared" si="78"/>
        <v>54.114880143884896</v>
      </c>
      <c r="K430" s="93">
        <v>3.99</v>
      </c>
      <c r="L430" s="77">
        <f t="shared" si="79"/>
        <v>76.572000000000003</v>
      </c>
      <c r="M430" s="77">
        <f t="shared" si="89"/>
        <v>54.891579029033224</v>
      </c>
      <c r="N430" s="77">
        <f t="shared" si="89"/>
        <v>24.779587643721861</v>
      </c>
      <c r="O430" s="77">
        <f t="shared" si="89"/>
        <v>20.838412173000798</v>
      </c>
      <c r="P430" s="77">
        <f t="shared" si="89"/>
        <v>33.00825719663063</v>
      </c>
      <c r="Q430" s="77">
        <f t="shared" si="89"/>
        <v>31.669049356028033</v>
      </c>
      <c r="R430" s="77">
        <f t="shared" si="84"/>
        <v>76.572000000000003</v>
      </c>
      <c r="S430" s="10">
        <f t="shared" si="80"/>
        <v>0</v>
      </c>
      <c r="T430" s="79">
        <f t="shared" si="85"/>
        <v>0</v>
      </c>
      <c r="U430" s="99">
        <f t="shared" si="86"/>
        <v>0</v>
      </c>
      <c r="V430" s="99">
        <f t="shared" si="87"/>
        <v>0</v>
      </c>
    </row>
    <row r="431" spans="1:22" x14ac:dyDescent="0.25">
      <c r="A431" s="24">
        <f>'[3]08-2021'!A437</f>
        <v>44426.749999998967</v>
      </c>
      <c r="B431" s="25">
        <v>224.92</v>
      </c>
      <c r="C431" s="26">
        <v>17423.202880000001</v>
      </c>
      <c r="D431" s="25">
        <v>215.08099999999999</v>
      </c>
      <c r="E431" s="26">
        <v>12289.942999999999</v>
      </c>
      <c r="F431" s="27">
        <f t="shared" si="81"/>
        <v>9.8389999999999986</v>
      </c>
      <c r="G431" s="27">
        <f t="shared" si="81"/>
        <v>5133.2598800000014</v>
      </c>
      <c r="H431" s="28">
        <f>'[3]08-2021'!P437</f>
        <v>0</v>
      </c>
      <c r="I431" s="76">
        <f t="shared" si="82"/>
        <v>9.8389999999999986</v>
      </c>
      <c r="J431" s="77">
        <f t="shared" si="78"/>
        <v>521.72577294440509</v>
      </c>
      <c r="K431" s="93">
        <v>3.99</v>
      </c>
      <c r="L431" s="77">
        <f t="shared" si="79"/>
        <v>76.572000000000003</v>
      </c>
      <c r="M431" s="77">
        <f t="shared" si="89"/>
        <v>54.891579029033224</v>
      </c>
      <c r="N431" s="77">
        <f t="shared" si="89"/>
        <v>24.779587643721861</v>
      </c>
      <c r="O431" s="77">
        <f t="shared" si="89"/>
        <v>20.838412173000798</v>
      </c>
      <c r="P431" s="77">
        <f t="shared" si="89"/>
        <v>33.00825719663063</v>
      </c>
      <c r="Q431" s="77">
        <f t="shared" si="89"/>
        <v>31.669049356028033</v>
      </c>
      <c r="R431" s="77">
        <f t="shared" si="84"/>
        <v>76.572000000000003</v>
      </c>
      <c r="S431" s="10">
        <f t="shared" si="80"/>
        <v>445.15377294440509</v>
      </c>
      <c r="T431" s="79">
        <f t="shared" si="85"/>
        <v>4379.8679720000009</v>
      </c>
      <c r="U431" s="99">
        <f t="shared" si="86"/>
        <v>1</v>
      </c>
      <c r="V431" s="99">
        <f t="shared" si="87"/>
        <v>1</v>
      </c>
    </row>
    <row r="432" spans="1:22" x14ac:dyDescent="0.25">
      <c r="A432" s="24">
        <f>'[3]08-2021'!A438</f>
        <v>44426.791666665631</v>
      </c>
      <c r="B432" s="25">
        <v>292.423</v>
      </c>
      <c r="C432" s="26">
        <v>13754.115804999999</v>
      </c>
      <c r="D432" s="25">
        <v>224.92</v>
      </c>
      <c r="E432" s="26">
        <v>17423.203000000001</v>
      </c>
      <c r="F432" s="27">
        <f t="shared" si="81"/>
        <v>67.503000000000014</v>
      </c>
      <c r="G432" s="27">
        <f t="shared" si="81"/>
        <v>-3669.0871950000019</v>
      </c>
      <c r="H432" s="28">
        <f>'[3]08-2021'!P438</f>
        <v>0</v>
      </c>
      <c r="I432" s="76">
        <f t="shared" si="82"/>
        <v>67.503000000000014</v>
      </c>
      <c r="J432" s="77">
        <f t="shared" si="78"/>
        <v>-54.354431580818648</v>
      </c>
      <c r="K432" s="93">
        <v>3.99</v>
      </c>
      <c r="L432" s="77">
        <f t="shared" si="79"/>
        <v>76.572000000000003</v>
      </c>
      <c r="M432" s="77">
        <f t="shared" si="89"/>
        <v>54.891579029033224</v>
      </c>
      <c r="N432" s="77">
        <f t="shared" si="89"/>
        <v>24.779587643721861</v>
      </c>
      <c r="O432" s="77">
        <f t="shared" si="89"/>
        <v>20.838412173000798</v>
      </c>
      <c r="P432" s="77">
        <f t="shared" si="89"/>
        <v>33.00825719663063</v>
      </c>
      <c r="Q432" s="77">
        <f t="shared" si="89"/>
        <v>31.669049356028033</v>
      </c>
      <c r="R432" s="77">
        <f t="shared" si="84"/>
        <v>76.572000000000003</v>
      </c>
      <c r="S432" s="10">
        <f t="shared" si="80"/>
        <v>0</v>
      </c>
      <c r="T432" s="79">
        <f t="shared" si="85"/>
        <v>0</v>
      </c>
      <c r="U432" s="99">
        <f t="shared" si="86"/>
        <v>0</v>
      </c>
      <c r="V432" s="99">
        <f t="shared" si="87"/>
        <v>0</v>
      </c>
    </row>
    <row r="433" spans="1:22" x14ac:dyDescent="0.25">
      <c r="A433" s="24">
        <f>'[3]08-2021'!A439</f>
        <v>44426.833333332295</v>
      </c>
      <c r="B433" s="25">
        <v>296.30700000000002</v>
      </c>
      <c r="C433" s="26">
        <v>12607.86285</v>
      </c>
      <c r="D433" s="25">
        <v>292.423</v>
      </c>
      <c r="E433" s="26">
        <v>13754.116</v>
      </c>
      <c r="F433" s="27">
        <f t="shared" si="81"/>
        <v>3.8840000000000146</v>
      </c>
      <c r="G433" s="27">
        <f t="shared" si="81"/>
        <v>-1146.2531500000005</v>
      </c>
      <c r="H433" s="28">
        <f>'[3]08-2021'!P439</f>
        <v>0</v>
      </c>
      <c r="I433" s="76">
        <f t="shared" si="82"/>
        <v>3.8840000000000146</v>
      </c>
      <c r="J433" s="77">
        <f t="shared" si="78"/>
        <v>-295.1218202883615</v>
      </c>
      <c r="K433" s="93">
        <v>3.99</v>
      </c>
      <c r="L433" s="77">
        <f t="shared" si="79"/>
        <v>76.572000000000003</v>
      </c>
      <c r="M433" s="77">
        <f t="shared" si="89"/>
        <v>54.891579029033224</v>
      </c>
      <c r="N433" s="77">
        <f t="shared" si="89"/>
        <v>24.779587643721861</v>
      </c>
      <c r="O433" s="77">
        <f t="shared" si="89"/>
        <v>20.838412173000798</v>
      </c>
      <c r="P433" s="77">
        <f t="shared" si="89"/>
        <v>33.00825719663063</v>
      </c>
      <c r="Q433" s="77">
        <f t="shared" si="89"/>
        <v>31.669049356028033</v>
      </c>
      <c r="R433" s="77">
        <f t="shared" si="84"/>
        <v>76.572000000000003</v>
      </c>
      <c r="S433" s="10">
        <f t="shared" si="80"/>
        <v>0</v>
      </c>
      <c r="T433" s="79">
        <f t="shared" si="85"/>
        <v>0</v>
      </c>
      <c r="U433" s="99">
        <f t="shared" si="86"/>
        <v>0</v>
      </c>
      <c r="V433" s="99">
        <f t="shared" si="87"/>
        <v>0</v>
      </c>
    </row>
    <row r="434" spans="1:22" x14ac:dyDescent="0.25">
      <c r="A434" s="24">
        <f>'[3]08-2021'!A440</f>
        <v>44426.87499999896</v>
      </c>
      <c r="B434" s="25">
        <v>290.60599999999999</v>
      </c>
      <c r="C434" s="26">
        <v>13919.155581999999</v>
      </c>
      <c r="D434" s="25">
        <v>296.30700000000002</v>
      </c>
      <c r="E434" s="26">
        <v>12607.862999999999</v>
      </c>
      <c r="F434" s="27">
        <f t="shared" si="81"/>
        <v>-5.7010000000000218</v>
      </c>
      <c r="G434" s="27">
        <f t="shared" si="81"/>
        <v>1311.292582</v>
      </c>
      <c r="H434" s="28">
        <f>'[3]08-2021'!P440</f>
        <v>0</v>
      </c>
      <c r="I434" s="76">
        <f t="shared" si="82"/>
        <v>-5.7010000000000218</v>
      </c>
      <c r="J434" s="77">
        <f t="shared" si="78"/>
        <v>0</v>
      </c>
      <c r="K434" s="93">
        <v>3.99</v>
      </c>
      <c r="L434" s="77">
        <f t="shared" si="79"/>
        <v>76.572000000000003</v>
      </c>
      <c r="M434" s="77">
        <f t="shared" si="89"/>
        <v>54.891579029033224</v>
      </c>
      <c r="N434" s="77">
        <f t="shared" si="89"/>
        <v>24.779587643721861</v>
      </c>
      <c r="O434" s="77">
        <f t="shared" si="89"/>
        <v>20.838412173000798</v>
      </c>
      <c r="P434" s="77">
        <f t="shared" si="89"/>
        <v>33.00825719663063</v>
      </c>
      <c r="Q434" s="77">
        <f t="shared" si="89"/>
        <v>31.669049356028033</v>
      </c>
      <c r="R434" s="77">
        <f t="shared" si="84"/>
        <v>76.572000000000003</v>
      </c>
      <c r="S434" s="10">
        <f t="shared" si="80"/>
        <v>0</v>
      </c>
      <c r="T434" s="79">
        <f t="shared" si="85"/>
        <v>0</v>
      </c>
      <c r="U434" s="99">
        <f t="shared" si="86"/>
        <v>0</v>
      </c>
      <c r="V434" s="99">
        <f t="shared" si="87"/>
        <v>0</v>
      </c>
    </row>
    <row r="435" spans="1:22" x14ac:dyDescent="0.25">
      <c r="A435" s="24">
        <f>'[3]08-2021'!A441</f>
        <v>44426.916666665624</v>
      </c>
      <c r="B435" s="25">
        <v>297.91800000000001</v>
      </c>
      <c r="C435" s="26">
        <v>12968.966376</v>
      </c>
      <c r="D435" s="25">
        <v>290.60599999999999</v>
      </c>
      <c r="E435" s="26">
        <v>13919.156000000001</v>
      </c>
      <c r="F435" s="27">
        <f t="shared" si="81"/>
        <v>7.3120000000000118</v>
      </c>
      <c r="G435" s="27">
        <f t="shared" si="81"/>
        <v>-950.18962400000055</v>
      </c>
      <c r="H435" s="28">
        <f>'[3]08-2021'!P441</f>
        <v>0</v>
      </c>
      <c r="I435" s="76">
        <f t="shared" si="82"/>
        <v>7.3120000000000118</v>
      </c>
      <c r="J435" s="77">
        <f t="shared" si="78"/>
        <v>-129.94934682713335</v>
      </c>
      <c r="K435" s="93">
        <v>3.99</v>
      </c>
      <c r="L435" s="77">
        <f t="shared" si="79"/>
        <v>76.572000000000003</v>
      </c>
      <c r="M435" s="77">
        <f t="shared" si="89"/>
        <v>54.891579029033224</v>
      </c>
      <c r="N435" s="77">
        <f t="shared" si="89"/>
        <v>24.779587643721861</v>
      </c>
      <c r="O435" s="77">
        <f t="shared" si="89"/>
        <v>20.838412173000798</v>
      </c>
      <c r="P435" s="77">
        <f t="shared" si="89"/>
        <v>33.00825719663063</v>
      </c>
      <c r="Q435" s="77">
        <f t="shared" si="89"/>
        <v>31.669049356028033</v>
      </c>
      <c r="R435" s="77">
        <f t="shared" si="84"/>
        <v>76.572000000000003</v>
      </c>
      <c r="S435" s="10">
        <f t="shared" si="80"/>
        <v>0</v>
      </c>
      <c r="T435" s="79">
        <f t="shared" si="85"/>
        <v>0</v>
      </c>
      <c r="U435" s="99">
        <f t="shared" si="86"/>
        <v>0</v>
      </c>
      <c r="V435" s="99">
        <f t="shared" si="87"/>
        <v>0</v>
      </c>
    </row>
    <row r="436" spans="1:22" x14ac:dyDescent="0.25">
      <c r="A436" s="24">
        <f>'[3]08-2021'!A442</f>
        <v>44426.958333332288</v>
      </c>
      <c r="B436" s="25">
        <v>327.44799999999998</v>
      </c>
      <c r="C436" s="26">
        <v>12798.959976</v>
      </c>
      <c r="D436" s="25">
        <v>297.91800000000001</v>
      </c>
      <c r="E436" s="26">
        <v>12968.966</v>
      </c>
      <c r="F436" s="27">
        <f t="shared" si="81"/>
        <v>29.529999999999973</v>
      </c>
      <c r="G436" s="27">
        <f t="shared" si="81"/>
        <v>-170.00602400000025</v>
      </c>
      <c r="H436" s="28">
        <f>'[3]08-2021'!P442</f>
        <v>0</v>
      </c>
      <c r="I436" s="76">
        <f t="shared" si="82"/>
        <v>29.529999999999973</v>
      </c>
      <c r="J436" s="77">
        <f t="shared" si="78"/>
        <v>-5.757061429055212</v>
      </c>
      <c r="K436" s="93">
        <v>3.99</v>
      </c>
      <c r="L436" s="77">
        <f t="shared" si="79"/>
        <v>76.572000000000003</v>
      </c>
      <c r="M436" s="77">
        <f t="shared" si="89"/>
        <v>54.891579029033224</v>
      </c>
      <c r="N436" s="77">
        <f t="shared" si="89"/>
        <v>24.779587643721861</v>
      </c>
      <c r="O436" s="77">
        <f t="shared" si="89"/>
        <v>20.838412173000798</v>
      </c>
      <c r="P436" s="77">
        <f t="shared" si="89"/>
        <v>33.00825719663063</v>
      </c>
      <c r="Q436" s="77">
        <f t="shared" si="89"/>
        <v>31.669049356028033</v>
      </c>
      <c r="R436" s="77">
        <f t="shared" si="84"/>
        <v>76.572000000000003</v>
      </c>
      <c r="S436" s="10">
        <f t="shared" si="80"/>
        <v>0</v>
      </c>
      <c r="T436" s="79">
        <f t="shared" si="85"/>
        <v>0</v>
      </c>
      <c r="U436" s="99">
        <f t="shared" si="86"/>
        <v>0</v>
      </c>
      <c r="V436" s="99">
        <f t="shared" si="87"/>
        <v>0</v>
      </c>
    </row>
    <row r="437" spans="1:22" x14ac:dyDescent="0.25">
      <c r="A437" s="24">
        <f>'[3]08-2021'!A443</f>
        <v>44426.999999998952</v>
      </c>
      <c r="B437" s="25">
        <v>436.28800000000001</v>
      </c>
      <c r="C437" s="26">
        <v>17558.846848000001</v>
      </c>
      <c r="D437" s="25">
        <v>277.55</v>
      </c>
      <c r="E437" s="26">
        <v>10848.597</v>
      </c>
      <c r="F437" s="27">
        <f t="shared" si="81"/>
        <v>158.738</v>
      </c>
      <c r="G437" s="27">
        <f t="shared" si="81"/>
        <v>6710.2498480000013</v>
      </c>
      <c r="H437" s="28">
        <f>'[3]08-2021'!P443</f>
        <v>0</v>
      </c>
      <c r="I437" s="76">
        <f t="shared" si="82"/>
        <v>158.738</v>
      </c>
      <c r="J437" s="77">
        <f t="shared" si="78"/>
        <v>42.272485781602398</v>
      </c>
      <c r="K437" s="93">
        <v>3.99</v>
      </c>
      <c r="L437" s="77">
        <f t="shared" si="79"/>
        <v>76.572000000000003</v>
      </c>
      <c r="M437" s="77">
        <f t="shared" si="89"/>
        <v>54.891579029033224</v>
      </c>
      <c r="N437" s="77">
        <f t="shared" si="89"/>
        <v>24.779587643721861</v>
      </c>
      <c r="O437" s="77">
        <f t="shared" si="89"/>
        <v>20.838412173000798</v>
      </c>
      <c r="P437" s="77">
        <f t="shared" si="89"/>
        <v>33.00825719663063</v>
      </c>
      <c r="Q437" s="77">
        <f t="shared" si="89"/>
        <v>31.669049356028033</v>
      </c>
      <c r="R437" s="77">
        <f t="shared" si="84"/>
        <v>76.572000000000003</v>
      </c>
      <c r="S437" s="10">
        <f t="shared" si="80"/>
        <v>0</v>
      </c>
      <c r="T437" s="79">
        <f t="shared" si="85"/>
        <v>0</v>
      </c>
      <c r="U437" s="99">
        <f t="shared" si="86"/>
        <v>0</v>
      </c>
      <c r="V437" s="99">
        <f t="shared" si="87"/>
        <v>0</v>
      </c>
    </row>
    <row r="438" spans="1:22" x14ac:dyDescent="0.25">
      <c r="A438" s="24">
        <f>'[3]08-2021'!A444</f>
        <v>44427.041666665617</v>
      </c>
      <c r="B438" s="25">
        <v>370.62200000000001</v>
      </c>
      <c r="C438" s="26">
        <v>17851.00863</v>
      </c>
      <c r="D438" s="25">
        <v>324.95</v>
      </c>
      <c r="E438" s="26">
        <v>13077.938</v>
      </c>
      <c r="F438" s="27">
        <f t="shared" si="81"/>
        <v>45.672000000000025</v>
      </c>
      <c r="G438" s="27">
        <f t="shared" si="81"/>
        <v>4773.0706300000002</v>
      </c>
      <c r="H438" s="28">
        <f>'[3]08-2021'!P444</f>
        <v>0</v>
      </c>
      <c r="I438" s="76">
        <f t="shared" si="82"/>
        <v>45.672000000000025</v>
      </c>
      <c r="J438" s="77">
        <f t="shared" si="78"/>
        <v>104.50758955158516</v>
      </c>
      <c r="K438" s="93">
        <v>3.98</v>
      </c>
      <c r="L438" s="77">
        <f t="shared" si="79"/>
        <v>76.463999999999999</v>
      </c>
      <c r="M438" s="77">
        <f t="shared" si="89"/>
        <v>54.891579029033224</v>
      </c>
      <c r="N438" s="77">
        <f t="shared" si="89"/>
        <v>24.779587643721861</v>
      </c>
      <c r="O438" s="77">
        <f t="shared" si="89"/>
        <v>20.838412173000798</v>
      </c>
      <c r="P438" s="77">
        <f t="shared" si="89"/>
        <v>33.00825719663063</v>
      </c>
      <c r="Q438" s="77">
        <f t="shared" si="89"/>
        <v>31.669049356028033</v>
      </c>
      <c r="R438" s="77">
        <f t="shared" si="84"/>
        <v>76.463999999999999</v>
      </c>
      <c r="S438" s="10">
        <f t="shared" si="80"/>
        <v>28.043589551585157</v>
      </c>
      <c r="T438" s="79">
        <f t="shared" si="85"/>
        <v>1280.806821999998</v>
      </c>
      <c r="U438" s="99">
        <f t="shared" si="86"/>
        <v>1</v>
      </c>
      <c r="V438" s="99">
        <f t="shared" si="87"/>
        <v>1</v>
      </c>
    </row>
    <row r="439" spans="1:22" x14ac:dyDescent="0.25">
      <c r="A439" s="24">
        <f>'[3]08-2021'!A445</f>
        <v>44427.083333332281</v>
      </c>
      <c r="B439" s="25">
        <v>301.767</v>
      </c>
      <c r="C439" s="26">
        <v>12208.587519000001</v>
      </c>
      <c r="D439" s="25">
        <v>331.75</v>
      </c>
      <c r="E439" s="26">
        <v>15978.739</v>
      </c>
      <c r="F439" s="27">
        <f t="shared" si="81"/>
        <v>-29.983000000000004</v>
      </c>
      <c r="G439" s="27">
        <f t="shared" si="81"/>
        <v>-3770.151480999999</v>
      </c>
      <c r="H439" s="28">
        <f>'[3]08-2021'!P445</f>
        <v>0</v>
      </c>
      <c r="I439" s="76">
        <f t="shared" si="82"/>
        <v>-29.983000000000004</v>
      </c>
      <c r="J439" s="77">
        <f t="shared" si="78"/>
        <v>0</v>
      </c>
      <c r="K439" s="93">
        <v>3.98</v>
      </c>
      <c r="L439" s="77">
        <f t="shared" si="79"/>
        <v>76.463999999999999</v>
      </c>
      <c r="M439" s="77">
        <f t="shared" ref="M439:Q454" si="90">IF(M436=0,0,M$5/M$3)</f>
        <v>54.891579029033224</v>
      </c>
      <c r="N439" s="77">
        <f t="shared" si="90"/>
        <v>24.779587643721861</v>
      </c>
      <c r="O439" s="77">
        <f t="shared" si="90"/>
        <v>20.838412173000798</v>
      </c>
      <c r="P439" s="77">
        <f t="shared" si="90"/>
        <v>33.00825719663063</v>
      </c>
      <c r="Q439" s="77">
        <f t="shared" si="90"/>
        <v>31.669049356028033</v>
      </c>
      <c r="R439" s="77">
        <f t="shared" si="84"/>
        <v>76.463999999999999</v>
      </c>
      <c r="S439" s="10">
        <f t="shared" si="80"/>
        <v>0</v>
      </c>
      <c r="T439" s="79">
        <f t="shared" si="85"/>
        <v>0</v>
      </c>
      <c r="U439" s="99">
        <f t="shared" si="86"/>
        <v>0</v>
      </c>
      <c r="V439" s="99">
        <f t="shared" si="87"/>
        <v>0</v>
      </c>
    </row>
    <row r="440" spans="1:22" x14ac:dyDescent="0.25">
      <c r="A440" s="24">
        <f>'[3]08-2021'!A446</f>
        <v>44427.124999998945</v>
      </c>
      <c r="B440" s="25">
        <v>196.59800000000001</v>
      </c>
      <c r="C440" s="26">
        <v>6174.1601899999996</v>
      </c>
      <c r="D440" s="25">
        <v>301.767</v>
      </c>
      <c r="E440" s="26">
        <v>12208.588</v>
      </c>
      <c r="F440" s="27">
        <f t="shared" si="81"/>
        <v>-105.16899999999998</v>
      </c>
      <c r="G440" s="27">
        <f t="shared" si="81"/>
        <v>-6034.4278100000001</v>
      </c>
      <c r="H440" s="28">
        <f>'[3]08-2021'!P446</f>
        <v>0</v>
      </c>
      <c r="I440" s="76">
        <f t="shared" si="82"/>
        <v>-105.16899999999998</v>
      </c>
      <c r="J440" s="77">
        <f t="shared" si="78"/>
        <v>0</v>
      </c>
      <c r="K440" s="93">
        <v>3.98</v>
      </c>
      <c r="L440" s="77">
        <f t="shared" si="79"/>
        <v>76.463999999999999</v>
      </c>
      <c r="M440" s="77">
        <f t="shared" si="90"/>
        <v>54.891579029033224</v>
      </c>
      <c r="N440" s="77">
        <f t="shared" si="90"/>
        <v>24.779587643721861</v>
      </c>
      <c r="O440" s="77">
        <f t="shared" si="90"/>
        <v>20.838412173000798</v>
      </c>
      <c r="P440" s="77">
        <f t="shared" si="90"/>
        <v>33.00825719663063</v>
      </c>
      <c r="Q440" s="77">
        <f t="shared" si="90"/>
        <v>31.669049356028033</v>
      </c>
      <c r="R440" s="77">
        <f t="shared" si="84"/>
        <v>76.463999999999999</v>
      </c>
      <c r="S440" s="10">
        <f t="shared" si="80"/>
        <v>0</v>
      </c>
      <c r="T440" s="79">
        <f t="shared" si="85"/>
        <v>0</v>
      </c>
      <c r="U440" s="99">
        <f t="shared" si="86"/>
        <v>0</v>
      </c>
      <c r="V440" s="99">
        <f t="shared" si="87"/>
        <v>0</v>
      </c>
    </row>
    <row r="441" spans="1:22" x14ac:dyDescent="0.25">
      <c r="A441" s="24">
        <f>'[3]08-2021'!A447</f>
        <v>44427.166666665609</v>
      </c>
      <c r="B441" s="25">
        <v>136.364</v>
      </c>
      <c r="C441" s="26">
        <v>3881.464896</v>
      </c>
      <c r="D441" s="25">
        <v>196.59800000000001</v>
      </c>
      <c r="E441" s="26">
        <v>6174.16</v>
      </c>
      <c r="F441" s="27">
        <f t="shared" si="81"/>
        <v>-60.234000000000009</v>
      </c>
      <c r="G441" s="27">
        <f t="shared" si="81"/>
        <v>-2292.6951039999999</v>
      </c>
      <c r="H441" s="28">
        <f>'[3]08-2021'!P447</f>
        <v>0</v>
      </c>
      <c r="I441" s="76">
        <f t="shared" si="82"/>
        <v>-60.234000000000009</v>
      </c>
      <c r="J441" s="77">
        <f t="shared" si="78"/>
        <v>0</v>
      </c>
      <c r="K441" s="93">
        <v>3.98</v>
      </c>
      <c r="L441" s="77">
        <f t="shared" si="79"/>
        <v>76.463999999999999</v>
      </c>
      <c r="M441" s="77">
        <f t="shared" si="90"/>
        <v>54.891579029033224</v>
      </c>
      <c r="N441" s="77">
        <f t="shared" si="90"/>
        <v>24.779587643721861</v>
      </c>
      <c r="O441" s="77">
        <f t="shared" si="90"/>
        <v>20.838412173000798</v>
      </c>
      <c r="P441" s="77">
        <f t="shared" si="90"/>
        <v>33.00825719663063</v>
      </c>
      <c r="Q441" s="77">
        <f t="shared" si="90"/>
        <v>31.669049356028033</v>
      </c>
      <c r="R441" s="77">
        <f t="shared" si="84"/>
        <v>76.463999999999999</v>
      </c>
      <c r="S441" s="10">
        <f t="shared" si="80"/>
        <v>0</v>
      </c>
      <c r="T441" s="79">
        <f t="shared" si="85"/>
        <v>0</v>
      </c>
      <c r="U441" s="99">
        <f t="shared" si="86"/>
        <v>0</v>
      </c>
      <c r="V441" s="99">
        <f t="shared" si="87"/>
        <v>0</v>
      </c>
    </row>
    <row r="442" spans="1:22" x14ac:dyDescent="0.25">
      <c r="A442" s="24">
        <f>'[3]08-2021'!A448</f>
        <v>44427.208333332273</v>
      </c>
      <c r="B442" s="25">
        <v>127.584</v>
      </c>
      <c r="C442" s="26">
        <v>3708.1013760000001</v>
      </c>
      <c r="D442" s="25">
        <v>136.364</v>
      </c>
      <c r="E442" s="26">
        <v>3881.4650000000001</v>
      </c>
      <c r="F442" s="27">
        <f t="shared" si="81"/>
        <v>-8.7800000000000011</v>
      </c>
      <c r="G442" s="27">
        <f t="shared" si="81"/>
        <v>-173.36362400000007</v>
      </c>
      <c r="H442" s="28">
        <f>'[3]08-2021'!P448</f>
        <v>0</v>
      </c>
      <c r="I442" s="76">
        <f t="shared" si="82"/>
        <v>-8.7800000000000011</v>
      </c>
      <c r="J442" s="77">
        <f t="shared" si="78"/>
        <v>0</v>
      </c>
      <c r="K442" s="93">
        <v>3.98</v>
      </c>
      <c r="L442" s="77">
        <f t="shared" si="79"/>
        <v>76.463999999999999</v>
      </c>
      <c r="M442" s="77">
        <f t="shared" si="90"/>
        <v>54.891579029033224</v>
      </c>
      <c r="N442" s="77">
        <f t="shared" si="90"/>
        <v>24.779587643721861</v>
      </c>
      <c r="O442" s="77">
        <f t="shared" si="90"/>
        <v>20.838412173000798</v>
      </c>
      <c r="P442" s="77">
        <f t="shared" si="90"/>
        <v>33.00825719663063</v>
      </c>
      <c r="Q442" s="77">
        <f t="shared" si="90"/>
        <v>31.669049356028033</v>
      </c>
      <c r="R442" s="77">
        <f t="shared" si="84"/>
        <v>76.463999999999999</v>
      </c>
      <c r="S442" s="10">
        <f t="shared" si="80"/>
        <v>0</v>
      </c>
      <c r="T442" s="79">
        <f t="shared" si="85"/>
        <v>0</v>
      </c>
      <c r="U442" s="99">
        <f t="shared" si="86"/>
        <v>0</v>
      </c>
      <c r="V442" s="99">
        <f t="shared" si="87"/>
        <v>0</v>
      </c>
    </row>
    <row r="443" spans="1:22" x14ac:dyDescent="0.25">
      <c r="A443" s="24">
        <f>'[3]08-2021'!A449</f>
        <v>44427.249999998938</v>
      </c>
      <c r="B443" s="25">
        <v>265.09699999999998</v>
      </c>
      <c r="C443" s="26">
        <v>9846.4978709999996</v>
      </c>
      <c r="D443" s="25">
        <v>127.584</v>
      </c>
      <c r="E443" s="26">
        <v>3708.1010000000001</v>
      </c>
      <c r="F443" s="27">
        <f t="shared" si="81"/>
        <v>137.51299999999998</v>
      </c>
      <c r="G443" s="27">
        <f t="shared" si="81"/>
        <v>6138.396870999999</v>
      </c>
      <c r="H443" s="28">
        <f>'[3]08-2021'!P449</f>
        <v>0</v>
      </c>
      <c r="I443" s="76">
        <f t="shared" si="82"/>
        <v>137.51299999999998</v>
      </c>
      <c r="J443" s="77">
        <f t="shared" si="78"/>
        <v>44.638665951582759</v>
      </c>
      <c r="K443" s="93">
        <v>3.98</v>
      </c>
      <c r="L443" s="77">
        <f t="shared" si="79"/>
        <v>76.463999999999999</v>
      </c>
      <c r="M443" s="77">
        <f t="shared" si="90"/>
        <v>54.891579029033224</v>
      </c>
      <c r="N443" s="77">
        <f t="shared" si="90"/>
        <v>24.779587643721861</v>
      </c>
      <c r="O443" s="77">
        <f t="shared" si="90"/>
        <v>20.838412173000798</v>
      </c>
      <c r="P443" s="77">
        <f t="shared" si="90"/>
        <v>33.00825719663063</v>
      </c>
      <c r="Q443" s="77">
        <f t="shared" si="90"/>
        <v>31.669049356028033</v>
      </c>
      <c r="R443" s="77">
        <f t="shared" si="84"/>
        <v>76.463999999999999</v>
      </c>
      <c r="S443" s="10">
        <f t="shared" si="80"/>
        <v>0</v>
      </c>
      <c r="T443" s="79">
        <f t="shared" si="85"/>
        <v>0</v>
      </c>
      <c r="U443" s="99">
        <f t="shared" si="86"/>
        <v>0</v>
      </c>
      <c r="V443" s="99">
        <f t="shared" si="87"/>
        <v>0</v>
      </c>
    </row>
    <row r="444" spans="1:22" x14ac:dyDescent="0.25">
      <c r="A444" s="24">
        <f>'[3]08-2021'!A450</f>
        <v>44427.291666665602</v>
      </c>
      <c r="B444" s="25">
        <v>390.08699999999999</v>
      </c>
      <c r="C444" s="26">
        <v>13774.362057</v>
      </c>
      <c r="D444" s="25">
        <v>265.09699999999998</v>
      </c>
      <c r="E444" s="26">
        <v>9846.4979999999996</v>
      </c>
      <c r="F444" s="27">
        <f t="shared" si="81"/>
        <v>124.99000000000001</v>
      </c>
      <c r="G444" s="27">
        <f t="shared" si="81"/>
        <v>3927.8640570000007</v>
      </c>
      <c r="H444" s="28">
        <f>'[3]08-2021'!P450</f>
        <v>0</v>
      </c>
      <c r="I444" s="76">
        <f t="shared" si="82"/>
        <v>124.99000000000001</v>
      </c>
      <c r="J444" s="77">
        <f t="shared" si="78"/>
        <v>31.425426490119214</v>
      </c>
      <c r="K444" s="93">
        <v>3.98</v>
      </c>
      <c r="L444" s="77">
        <f t="shared" si="79"/>
        <v>76.463999999999999</v>
      </c>
      <c r="M444" s="77">
        <f t="shared" si="90"/>
        <v>54.891579029033224</v>
      </c>
      <c r="N444" s="77">
        <f t="shared" si="90"/>
        <v>24.779587643721861</v>
      </c>
      <c r="O444" s="77">
        <f t="shared" si="90"/>
        <v>20.838412173000798</v>
      </c>
      <c r="P444" s="77">
        <f t="shared" si="90"/>
        <v>33.00825719663063</v>
      </c>
      <c r="Q444" s="77">
        <f t="shared" si="90"/>
        <v>31.669049356028033</v>
      </c>
      <c r="R444" s="77">
        <f t="shared" si="84"/>
        <v>76.463999999999999</v>
      </c>
      <c r="S444" s="10">
        <f t="shared" si="80"/>
        <v>0</v>
      </c>
      <c r="T444" s="79">
        <f t="shared" si="85"/>
        <v>0</v>
      </c>
      <c r="U444" s="99">
        <f t="shared" si="86"/>
        <v>0</v>
      </c>
      <c r="V444" s="99">
        <f t="shared" si="87"/>
        <v>0</v>
      </c>
    </row>
    <row r="445" spans="1:22" x14ac:dyDescent="0.25">
      <c r="A445" s="24">
        <f>'[3]08-2021'!A451</f>
        <v>44427.333333332266</v>
      </c>
      <c r="B445" s="25">
        <v>410.46800000000002</v>
      </c>
      <c r="C445" s="26">
        <v>14904.093080000001</v>
      </c>
      <c r="D445" s="25">
        <v>338.05</v>
      </c>
      <c r="E445" s="26">
        <v>11936.883</v>
      </c>
      <c r="F445" s="27">
        <f t="shared" si="81"/>
        <v>72.418000000000006</v>
      </c>
      <c r="G445" s="27">
        <f t="shared" si="81"/>
        <v>2967.2100800000007</v>
      </c>
      <c r="H445" s="28">
        <f>'[3]08-2021'!P451</f>
        <v>0</v>
      </c>
      <c r="I445" s="76">
        <f t="shared" si="82"/>
        <v>72.418000000000006</v>
      </c>
      <c r="J445" s="77">
        <f t="shared" si="78"/>
        <v>40.973377889474996</v>
      </c>
      <c r="K445" s="93">
        <v>3.98</v>
      </c>
      <c r="L445" s="77">
        <f t="shared" si="79"/>
        <v>76.463999999999999</v>
      </c>
      <c r="M445" s="77">
        <f t="shared" si="90"/>
        <v>54.891579029033224</v>
      </c>
      <c r="N445" s="77">
        <f t="shared" si="90"/>
        <v>24.779587643721861</v>
      </c>
      <c r="O445" s="77">
        <f t="shared" si="90"/>
        <v>20.838412173000798</v>
      </c>
      <c r="P445" s="77">
        <f t="shared" si="90"/>
        <v>33.00825719663063</v>
      </c>
      <c r="Q445" s="77">
        <f t="shared" si="90"/>
        <v>31.669049356028033</v>
      </c>
      <c r="R445" s="77">
        <f t="shared" si="84"/>
        <v>76.463999999999999</v>
      </c>
      <c r="S445" s="10">
        <f t="shared" si="80"/>
        <v>0</v>
      </c>
      <c r="T445" s="79">
        <f t="shared" si="85"/>
        <v>0</v>
      </c>
      <c r="U445" s="99">
        <f t="shared" si="86"/>
        <v>0</v>
      </c>
      <c r="V445" s="99">
        <f t="shared" si="87"/>
        <v>0</v>
      </c>
    </row>
    <row r="446" spans="1:22" x14ac:dyDescent="0.25">
      <c r="A446" s="24">
        <f>'[3]08-2021'!A452</f>
        <v>44427.37499999893</v>
      </c>
      <c r="B446" s="25">
        <v>474.541</v>
      </c>
      <c r="C446" s="26">
        <v>17689.939397999999</v>
      </c>
      <c r="D446" s="25">
        <v>334.65</v>
      </c>
      <c r="E446" s="26">
        <v>12151.141</v>
      </c>
      <c r="F446" s="27">
        <f t="shared" si="81"/>
        <v>139.89100000000002</v>
      </c>
      <c r="G446" s="27">
        <f t="shared" si="81"/>
        <v>5538.798397999999</v>
      </c>
      <c r="H446" s="28">
        <f>'[3]08-2021'!P452</f>
        <v>0</v>
      </c>
      <c r="I446" s="76">
        <f t="shared" si="82"/>
        <v>139.89100000000002</v>
      </c>
      <c r="J446" s="77">
        <f t="shared" si="78"/>
        <v>39.593672201928634</v>
      </c>
      <c r="K446" s="93">
        <v>3.98</v>
      </c>
      <c r="L446" s="77">
        <f t="shared" si="79"/>
        <v>76.463999999999999</v>
      </c>
      <c r="M446" s="77">
        <f t="shared" si="90"/>
        <v>54.891579029033224</v>
      </c>
      <c r="N446" s="77">
        <f t="shared" si="90"/>
        <v>24.779587643721861</v>
      </c>
      <c r="O446" s="77">
        <f t="shared" si="90"/>
        <v>20.838412173000798</v>
      </c>
      <c r="P446" s="77">
        <f t="shared" si="90"/>
        <v>33.00825719663063</v>
      </c>
      <c r="Q446" s="77">
        <f t="shared" si="90"/>
        <v>31.669049356028033</v>
      </c>
      <c r="R446" s="77">
        <f t="shared" si="84"/>
        <v>76.463999999999999</v>
      </c>
      <c r="S446" s="10">
        <f t="shared" si="80"/>
        <v>0</v>
      </c>
      <c r="T446" s="79">
        <f t="shared" si="85"/>
        <v>0</v>
      </c>
      <c r="U446" s="99">
        <f t="shared" si="86"/>
        <v>0</v>
      </c>
      <c r="V446" s="99">
        <f t="shared" si="87"/>
        <v>0</v>
      </c>
    </row>
    <row r="447" spans="1:22" x14ac:dyDescent="0.25">
      <c r="A447" s="24">
        <f>'[3]08-2021'!A453</f>
        <v>44427.416666665595</v>
      </c>
      <c r="B447" s="25">
        <v>475.58199999999999</v>
      </c>
      <c r="C447" s="26">
        <v>19866.011304</v>
      </c>
      <c r="D447" s="25">
        <v>396.55</v>
      </c>
      <c r="E447" s="26">
        <v>14782.591</v>
      </c>
      <c r="F447" s="27">
        <f t="shared" si="81"/>
        <v>79.031999999999982</v>
      </c>
      <c r="G447" s="27">
        <f t="shared" si="81"/>
        <v>5083.4203039999993</v>
      </c>
      <c r="H447" s="28">
        <f>'[3]08-2021'!P453</f>
        <v>0</v>
      </c>
      <c r="I447" s="76">
        <f t="shared" si="82"/>
        <v>79.031999999999982</v>
      </c>
      <c r="J447" s="77">
        <f t="shared" si="78"/>
        <v>64.321038364206913</v>
      </c>
      <c r="K447" s="93">
        <v>3.98</v>
      </c>
      <c r="L447" s="77">
        <f t="shared" si="79"/>
        <v>76.463999999999999</v>
      </c>
      <c r="M447" s="77">
        <f t="shared" si="90"/>
        <v>54.891579029033224</v>
      </c>
      <c r="N447" s="77">
        <f t="shared" si="90"/>
        <v>24.779587643721861</v>
      </c>
      <c r="O447" s="77">
        <f t="shared" si="90"/>
        <v>20.838412173000798</v>
      </c>
      <c r="P447" s="77">
        <f t="shared" si="90"/>
        <v>33.00825719663063</v>
      </c>
      <c r="Q447" s="77">
        <f t="shared" si="90"/>
        <v>31.669049356028033</v>
      </c>
      <c r="R447" s="77">
        <f t="shared" si="84"/>
        <v>76.463999999999999</v>
      </c>
      <c r="S447" s="10">
        <f t="shared" si="80"/>
        <v>0</v>
      </c>
      <c r="T447" s="79">
        <f t="shared" si="85"/>
        <v>0</v>
      </c>
      <c r="U447" s="99">
        <f t="shared" si="86"/>
        <v>0</v>
      </c>
      <c r="V447" s="99">
        <f t="shared" si="87"/>
        <v>0</v>
      </c>
    </row>
    <row r="448" spans="1:22" x14ac:dyDescent="0.25">
      <c r="A448" s="24">
        <f>'[3]08-2021'!A454</f>
        <v>44427.458333332259</v>
      </c>
      <c r="B448" s="25">
        <v>392.41300000000001</v>
      </c>
      <c r="C448" s="26">
        <v>33145.164044999998</v>
      </c>
      <c r="D448" s="25">
        <v>389.95</v>
      </c>
      <c r="E448" s="26">
        <v>16288.991</v>
      </c>
      <c r="F448" s="27">
        <f t="shared" si="81"/>
        <v>2.4630000000000223</v>
      </c>
      <c r="G448" s="27">
        <f t="shared" si="81"/>
        <v>16856.173044999996</v>
      </c>
      <c r="H448" s="28">
        <f>'[3]08-2021'!P454</f>
        <v>0</v>
      </c>
      <c r="I448" s="76">
        <f t="shared" si="82"/>
        <v>2.4630000000000223</v>
      </c>
      <c r="J448" s="77">
        <f t="shared" si="78"/>
        <v>6843.7568189199528</v>
      </c>
      <c r="K448" s="93">
        <v>3.98</v>
      </c>
      <c r="L448" s="77">
        <f t="shared" si="79"/>
        <v>76.463999999999999</v>
      </c>
      <c r="M448" s="77">
        <f t="shared" si="90"/>
        <v>54.891579029033224</v>
      </c>
      <c r="N448" s="77">
        <f t="shared" si="90"/>
        <v>24.779587643721861</v>
      </c>
      <c r="O448" s="77">
        <f t="shared" si="90"/>
        <v>20.838412173000798</v>
      </c>
      <c r="P448" s="77">
        <f t="shared" si="90"/>
        <v>33.00825719663063</v>
      </c>
      <c r="Q448" s="77">
        <f t="shared" si="90"/>
        <v>31.669049356028033</v>
      </c>
      <c r="R448" s="77">
        <f t="shared" si="84"/>
        <v>76.463999999999999</v>
      </c>
      <c r="S448" s="10">
        <f t="shared" si="80"/>
        <v>6767.2928189199529</v>
      </c>
      <c r="T448" s="79">
        <f t="shared" si="85"/>
        <v>16667.842212999996</v>
      </c>
      <c r="U448" s="99">
        <f t="shared" si="86"/>
        <v>1</v>
      </c>
      <c r="V448" s="99">
        <f t="shared" si="87"/>
        <v>1</v>
      </c>
    </row>
    <row r="449" spans="1:22" x14ac:dyDescent="0.25">
      <c r="A449" s="24">
        <f>'[3]08-2021'!A455</f>
        <v>44427.499999998923</v>
      </c>
      <c r="B449" s="25">
        <v>484.64400000000001</v>
      </c>
      <c r="C449" s="26">
        <v>20601.731796</v>
      </c>
      <c r="D449" s="25">
        <v>341.75</v>
      </c>
      <c r="E449" s="26">
        <v>28865.914000000001</v>
      </c>
      <c r="F449" s="27">
        <f t="shared" si="81"/>
        <v>142.89400000000001</v>
      </c>
      <c r="G449" s="27">
        <f t="shared" si="81"/>
        <v>-8264.1822040000006</v>
      </c>
      <c r="H449" s="28">
        <f>'[3]08-2021'!P455</f>
        <v>0</v>
      </c>
      <c r="I449" s="76">
        <f t="shared" si="82"/>
        <v>142.89400000000001</v>
      </c>
      <c r="J449" s="77">
        <f t="shared" si="78"/>
        <v>-57.83435416462553</v>
      </c>
      <c r="K449" s="93">
        <v>3.98</v>
      </c>
      <c r="L449" s="77">
        <f t="shared" si="79"/>
        <v>76.463999999999999</v>
      </c>
      <c r="M449" s="77">
        <f t="shared" si="90"/>
        <v>54.891579029033224</v>
      </c>
      <c r="N449" s="77">
        <f t="shared" si="90"/>
        <v>24.779587643721861</v>
      </c>
      <c r="O449" s="77">
        <f t="shared" si="90"/>
        <v>20.838412173000798</v>
      </c>
      <c r="P449" s="77">
        <f t="shared" si="90"/>
        <v>33.00825719663063</v>
      </c>
      <c r="Q449" s="77">
        <f t="shared" si="90"/>
        <v>31.669049356028033</v>
      </c>
      <c r="R449" s="77">
        <f t="shared" si="84"/>
        <v>76.463999999999999</v>
      </c>
      <c r="S449" s="10">
        <f t="shared" si="80"/>
        <v>0</v>
      </c>
      <c r="T449" s="79">
        <f t="shared" si="85"/>
        <v>0</v>
      </c>
      <c r="U449" s="99">
        <f t="shared" si="86"/>
        <v>0</v>
      </c>
      <c r="V449" s="99">
        <f t="shared" si="87"/>
        <v>0</v>
      </c>
    </row>
    <row r="450" spans="1:22" x14ac:dyDescent="0.25">
      <c r="A450" s="24">
        <f>'[3]08-2021'!A456</f>
        <v>44427.541666665587</v>
      </c>
      <c r="B450" s="25">
        <v>458.58600000000001</v>
      </c>
      <c r="C450" s="26">
        <v>22223.536145999999</v>
      </c>
      <c r="D450" s="25">
        <v>437.15</v>
      </c>
      <c r="E450" s="26">
        <v>18582.810000000001</v>
      </c>
      <c r="F450" s="27">
        <f t="shared" si="81"/>
        <v>21.436000000000035</v>
      </c>
      <c r="G450" s="27">
        <f t="shared" si="81"/>
        <v>3640.7261459999972</v>
      </c>
      <c r="H450" s="28">
        <f>'[3]08-2021'!P456</f>
        <v>0</v>
      </c>
      <c r="I450" s="76">
        <f t="shared" si="82"/>
        <v>21.436000000000035</v>
      </c>
      <c r="J450" s="77">
        <f t="shared" si="78"/>
        <v>169.84167503265493</v>
      </c>
      <c r="K450" s="93">
        <v>3.98</v>
      </c>
      <c r="L450" s="77">
        <f t="shared" si="79"/>
        <v>76.463999999999999</v>
      </c>
      <c r="M450" s="77">
        <f t="shared" si="90"/>
        <v>54.891579029033224</v>
      </c>
      <c r="N450" s="77">
        <f t="shared" si="90"/>
        <v>24.779587643721861</v>
      </c>
      <c r="O450" s="77">
        <f t="shared" si="90"/>
        <v>20.838412173000798</v>
      </c>
      <c r="P450" s="77">
        <f t="shared" si="90"/>
        <v>33.00825719663063</v>
      </c>
      <c r="Q450" s="77">
        <f t="shared" si="90"/>
        <v>31.669049356028033</v>
      </c>
      <c r="R450" s="77">
        <f t="shared" si="84"/>
        <v>76.463999999999999</v>
      </c>
      <c r="S450" s="10">
        <f t="shared" si="80"/>
        <v>93.377675032654935</v>
      </c>
      <c r="T450" s="79">
        <f t="shared" si="85"/>
        <v>2001.6438419999945</v>
      </c>
      <c r="U450" s="99">
        <f t="shared" si="86"/>
        <v>1</v>
      </c>
      <c r="V450" s="99">
        <f t="shared" si="87"/>
        <v>1</v>
      </c>
    </row>
    <row r="451" spans="1:22" x14ac:dyDescent="0.25">
      <c r="A451" s="24">
        <f>'[3]08-2021'!A457</f>
        <v>44427.583333332252</v>
      </c>
      <c r="B451" s="25">
        <v>407.28399999999999</v>
      </c>
      <c r="C451" s="26">
        <v>30291.340216000001</v>
      </c>
      <c r="D451" s="25">
        <v>403.95</v>
      </c>
      <c r="E451" s="26">
        <v>19575.821</v>
      </c>
      <c r="F451" s="27">
        <f t="shared" si="81"/>
        <v>3.3340000000000032</v>
      </c>
      <c r="G451" s="27">
        <f t="shared" si="81"/>
        <v>10715.519216000001</v>
      </c>
      <c r="H451" s="28">
        <f>'[3]08-2021'!P457</f>
        <v>0</v>
      </c>
      <c r="I451" s="76">
        <f t="shared" si="82"/>
        <v>3.3340000000000032</v>
      </c>
      <c r="J451" s="77">
        <f t="shared" si="78"/>
        <v>3214.0129622075556</v>
      </c>
      <c r="K451" s="93">
        <v>3.98</v>
      </c>
      <c r="L451" s="77">
        <f t="shared" si="79"/>
        <v>76.463999999999999</v>
      </c>
      <c r="M451" s="77">
        <f t="shared" si="90"/>
        <v>54.891579029033224</v>
      </c>
      <c r="N451" s="77">
        <f t="shared" si="90"/>
        <v>24.779587643721861</v>
      </c>
      <c r="O451" s="77">
        <f t="shared" si="90"/>
        <v>20.838412173000798</v>
      </c>
      <c r="P451" s="77">
        <f t="shared" si="90"/>
        <v>33.00825719663063</v>
      </c>
      <c r="Q451" s="77">
        <f t="shared" si="90"/>
        <v>31.669049356028033</v>
      </c>
      <c r="R451" s="77">
        <f t="shared" si="84"/>
        <v>76.463999999999999</v>
      </c>
      <c r="S451" s="10">
        <f t="shared" si="80"/>
        <v>3137.5489622075556</v>
      </c>
      <c r="T451" s="79">
        <f t="shared" si="85"/>
        <v>10460.588240000001</v>
      </c>
      <c r="U451" s="99">
        <f t="shared" si="86"/>
        <v>1</v>
      </c>
      <c r="V451" s="99">
        <f t="shared" si="87"/>
        <v>2</v>
      </c>
    </row>
    <row r="452" spans="1:22" x14ac:dyDescent="0.25">
      <c r="A452" s="24">
        <f>'[3]08-2021'!A458</f>
        <v>44427.624999998916</v>
      </c>
      <c r="B452" s="25">
        <v>262.34300000000002</v>
      </c>
      <c r="C452" s="26">
        <v>16728.563738000001</v>
      </c>
      <c r="D452" s="25">
        <v>378.85</v>
      </c>
      <c r="E452" s="26">
        <v>28176.59</v>
      </c>
      <c r="F452" s="27">
        <f t="shared" si="81"/>
        <v>-116.50700000000001</v>
      </c>
      <c r="G452" s="27">
        <f t="shared" si="81"/>
        <v>-11448.026261999999</v>
      </c>
      <c r="H452" s="28">
        <f>'[3]08-2021'!P458</f>
        <v>0</v>
      </c>
      <c r="I452" s="76">
        <f t="shared" si="82"/>
        <v>-116.50700000000001</v>
      </c>
      <c r="J452" s="77">
        <f t="shared" si="78"/>
        <v>0</v>
      </c>
      <c r="K452" s="93">
        <v>3.98</v>
      </c>
      <c r="L452" s="77">
        <f t="shared" si="79"/>
        <v>76.463999999999999</v>
      </c>
      <c r="M452" s="77">
        <f t="shared" si="90"/>
        <v>54.891579029033224</v>
      </c>
      <c r="N452" s="77">
        <f t="shared" si="90"/>
        <v>24.779587643721861</v>
      </c>
      <c r="O452" s="77">
        <f t="shared" si="90"/>
        <v>20.838412173000798</v>
      </c>
      <c r="P452" s="77">
        <f t="shared" si="90"/>
        <v>33.00825719663063</v>
      </c>
      <c r="Q452" s="77">
        <f t="shared" si="90"/>
        <v>31.669049356028033</v>
      </c>
      <c r="R452" s="77">
        <f t="shared" si="84"/>
        <v>76.463999999999999</v>
      </c>
      <c r="S452" s="10">
        <f t="shared" si="80"/>
        <v>0</v>
      </c>
      <c r="T452" s="79">
        <f t="shared" si="85"/>
        <v>0</v>
      </c>
      <c r="U452" s="99">
        <f t="shared" si="86"/>
        <v>0</v>
      </c>
      <c r="V452" s="99">
        <f t="shared" si="87"/>
        <v>0</v>
      </c>
    </row>
    <row r="453" spans="1:22" x14ac:dyDescent="0.25">
      <c r="A453" s="24">
        <f>'[3]08-2021'!A459</f>
        <v>44427.66666666558</v>
      </c>
      <c r="B453" s="25">
        <v>224.11600000000001</v>
      </c>
      <c r="C453" s="26">
        <v>16333.349964000001</v>
      </c>
      <c r="D453" s="25">
        <v>254.01</v>
      </c>
      <c r="E453" s="26">
        <v>16197.201999999999</v>
      </c>
      <c r="F453" s="27">
        <f t="shared" si="81"/>
        <v>-29.893999999999977</v>
      </c>
      <c r="G453" s="27">
        <f t="shared" si="81"/>
        <v>136.14796400000159</v>
      </c>
      <c r="H453" s="28">
        <f>'[3]08-2021'!P459</f>
        <v>0</v>
      </c>
      <c r="I453" s="76">
        <f t="shared" si="82"/>
        <v>-29.893999999999977</v>
      </c>
      <c r="J453" s="77">
        <f t="shared" si="78"/>
        <v>0</v>
      </c>
      <c r="K453" s="93">
        <v>3.98</v>
      </c>
      <c r="L453" s="77">
        <f t="shared" si="79"/>
        <v>76.463999999999999</v>
      </c>
      <c r="M453" s="77">
        <f t="shared" si="90"/>
        <v>54.891579029033224</v>
      </c>
      <c r="N453" s="77">
        <f t="shared" si="90"/>
        <v>24.779587643721861</v>
      </c>
      <c r="O453" s="77">
        <f t="shared" si="90"/>
        <v>20.838412173000798</v>
      </c>
      <c r="P453" s="77">
        <f t="shared" si="90"/>
        <v>33.00825719663063</v>
      </c>
      <c r="Q453" s="77">
        <f t="shared" si="90"/>
        <v>31.669049356028033</v>
      </c>
      <c r="R453" s="77">
        <f t="shared" si="84"/>
        <v>76.463999999999999</v>
      </c>
      <c r="S453" s="10">
        <f t="shared" si="80"/>
        <v>0</v>
      </c>
      <c r="T453" s="79">
        <f t="shared" si="85"/>
        <v>0</v>
      </c>
      <c r="U453" s="99">
        <f t="shared" si="86"/>
        <v>0</v>
      </c>
      <c r="V453" s="99">
        <f t="shared" si="87"/>
        <v>0</v>
      </c>
    </row>
    <row r="454" spans="1:22" x14ac:dyDescent="0.25">
      <c r="A454" s="24">
        <f>'[3]08-2021'!A460</f>
        <v>44427.708333332244</v>
      </c>
      <c r="B454" s="25">
        <v>229.49799999999999</v>
      </c>
      <c r="C454" s="26">
        <v>37790.517668</v>
      </c>
      <c r="D454" s="25">
        <v>224.11600000000001</v>
      </c>
      <c r="E454" s="26">
        <v>16333.35</v>
      </c>
      <c r="F454" s="27">
        <f t="shared" si="81"/>
        <v>5.3819999999999766</v>
      </c>
      <c r="G454" s="27">
        <f t="shared" si="81"/>
        <v>21457.167668000002</v>
      </c>
      <c r="H454" s="28">
        <f>'[3]08-2021'!P460</f>
        <v>0</v>
      </c>
      <c r="I454" s="76">
        <f t="shared" si="82"/>
        <v>5.3819999999999766</v>
      </c>
      <c r="J454" s="77">
        <f t="shared" ref="J454:J517" si="91">IF(F454&gt;0,G454/F454,0)</f>
        <v>3986.8390315867882</v>
      </c>
      <c r="K454" s="93">
        <v>3.98</v>
      </c>
      <c r="L454" s="77">
        <f t="shared" ref="L454:L517" si="92">IF(AND(MONTH($A$2)&gt;5,MONTH($A$2)&lt;9),(K454*10800)/1000,(K454*10400)/1000)+33.48</f>
        <v>76.463999999999999</v>
      </c>
      <c r="M454" s="77">
        <f t="shared" si="90"/>
        <v>54.891579029033224</v>
      </c>
      <c r="N454" s="77">
        <f t="shared" si="90"/>
        <v>24.779587643721861</v>
      </c>
      <c r="O454" s="77">
        <f t="shared" si="90"/>
        <v>20.838412173000798</v>
      </c>
      <c r="P454" s="77">
        <f t="shared" si="90"/>
        <v>33.00825719663063</v>
      </c>
      <c r="Q454" s="77">
        <f t="shared" si="90"/>
        <v>31.669049356028033</v>
      </c>
      <c r="R454" s="77">
        <f t="shared" si="84"/>
        <v>76.463999999999999</v>
      </c>
      <c r="S454" s="10">
        <f t="shared" ref="S454:S517" si="93">IF(J454&gt;R454,J454-R454,0)</f>
        <v>3910.3750315867883</v>
      </c>
      <c r="T454" s="79">
        <f t="shared" si="85"/>
        <v>21045.638420000003</v>
      </c>
      <c r="U454" s="99">
        <f t="shared" si="86"/>
        <v>1</v>
      </c>
      <c r="V454" s="99">
        <f t="shared" si="87"/>
        <v>1</v>
      </c>
    </row>
    <row r="455" spans="1:22" x14ac:dyDescent="0.25">
      <c r="A455" s="24">
        <f>'[3]08-2021'!A461</f>
        <v>44427.749999998909</v>
      </c>
      <c r="B455" s="25">
        <v>199.768</v>
      </c>
      <c r="C455" s="26">
        <v>50695.924432</v>
      </c>
      <c r="D455" s="25">
        <v>229.49799999999999</v>
      </c>
      <c r="E455" s="26">
        <v>37790.517999999996</v>
      </c>
      <c r="F455" s="27">
        <f t="shared" ref="F455:G518" si="94">B455-D455</f>
        <v>-29.72999999999999</v>
      </c>
      <c r="G455" s="27">
        <f t="shared" si="94"/>
        <v>12905.406432000003</v>
      </c>
      <c r="H455" s="28">
        <f>'[3]08-2021'!P461</f>
        <v>0</v>
      </c>
      <c r="I455" s="76">
        <f t="shared" ref="I455:I518" si="95">F455-H455</f>
        <v>-29.72999999999999</v>
      </c>
      <c r="J455" s="77">
        <f t="shared" si="91"/>
        <v>0</v>
      </c>
      <c r="K455" s="93">
        <v>3.98</v>
      </c>
      <c r="L455" s="77">
        <f t="shared" si="92"/>
        <v>76.463999999999999</v>
      </c>
      <c r="M455" s="77">
        <f t="shared" ref="M455:Q470" si="96">IF(M452=0,0,M$5/M$3)</f>
        <v>54.891579029033224</v>
      </c>
      <c r="N455" s="77">
        <f t="shared" si="96"/>
        <v>24.779587643721861</v>
      </c>
      <c r="O455" s="77">
        <f t="shared" si="96"/>
        <v>20.838412173000798</v>
      </c>
      <c r="P455" s="77">
        <f t="shared" si="96"/>
        <v>33.00825719663063</v>
      </c>
      <c r="Q455" s="77">
        <f t="shared" si="96"/>
        <v>31.669049356028033</v>
      </c>
      <c r="R455" s="77">
        <f t="shared" ref="R455:R518" si="97">MAX(L455:Q455)</f>
        <v>76.463999999999999</v>
      </c>
      <c r="S455" s="10">
        <f t="shared" si="93"/>
        <v>0</v>
      </c>
      <c r="T455" s="79">
        <f t="shared" ref="T455:T518" si="98">IF(S455&lt;&gt;" ",S455*I455,0)</f>
        <v>0</v>
      </c>
      <c r="U455" s="99">
        <f t="shared" si="86"/>
        <v>0</v>
      </c>
      <c r="V455" s="99">
        <f t="shared" si="87"/>
        <v>0</v>
      </c>
    </row>
    <row r="456" spans="1:22" x14ac:dyDescent="0.25">
      <c r="A456" s="24">
        <f>'[3]08-2021'!A462</f>
        <v>44427.791666665573</v>
      </c>
      <c r="B456" s="25">
        <v>247.12700000000001</v>
      </c>
      <c r="C456" s="26">
        <v>40134.166181000001</v>
      </c>
      <c r="D456" s="25">
        <v>199.768</v>
      </c>
      <c r="E456" s="26">
        <v>50695.923999999999</v>
      </c>
      <c r="F456" s="27">
        <f t="shared" si="94"/>
        <v>47.359000000000009</v>
      </c>
      <c r="G456" s="27">
        <f t="shared" si="94"/>
        <v>-10561.757818999999</v>
      </c>
      <c r="H456" s="28">
        <f>'[3]08-2021'!P462</f>
        <v>0</v>
      </c>
      <c r="I456" s="76">
        <f t="shared" si="95"/>
        <v>47.359000000000009</v>
      </c>
      <c r="J456" s="77">
        <f t="shared" si="91"/>
        <v>-223.01479801093765</v>
      </c>
      <c r="K456" s="93">
        <v>3.98</v>
      </c>
      <c r="L456" s="77">
        <f t="shared" si="92"/>
        <v>76.463999999999999</v>
      </c>
      <c r="M456" s="77">
        <f t="shared" si="96"/>
        <v>54.891579029033224</v>
      </c>
      <c r="N456" s="77">
        <f t="shared" si="96"/>
        <v>24.779587643721861</v>
      </c>
      <c r="O456" s="77">
        <f t="shared" si="96"/>
        <v>20.838412173000798</v>
      </c>
      <c r="P456" s="77">
        <f t="shared" si="96"/>
        <v>33.00825719663063</v>
      </c>
      <c r="Q456" s="77">
        <f t="shared" si="96"/>
        <v>31.669049356028033</v>
      </c>
      <c r="R456" s="77">
        <f t="shared" si="97"/>
        <v>76.463999999999999</v>
      </c>
      <c r="S456" s="10">
        <f t="shared" si="93"/>
        <v>0</v>
      </c>
      <c r="T456" s="79">
        <f t="shared" si="98"/>
        <v>0</v>
      </c>
      <c r="U456" s="99">
        <f t="shared" ref="U456:U519" si="99">IF(T456=0,0,1)</f>
        <v>0</v>
      </c>
      <c r="V456" s="99">
        <f t="shared" ref="V456:V519" si="100">IF(U456=0,0,V455+1)</f>
        <v>0</v>
      </c>
    </row>
    <row r="457" spans="1:22" x14ac:dyDescent="0.25">
      <c r="A457" s="24">
        <f>'[3]08-2021'!A463</f>
        <v>44427.833333332237</v>
      </c>
      <c r="B457" s="25">
        <v>259.00599999999997</v>
      </c>
      <c r="C457" s="26">
        <v>17477.465874000001</v>
      </c>
      <c r="D457" s="25">
        <v>247.12700000000001</v>
      </c>
      <c r="E457" s="26">
        <v>40134.165999999997</v>
      </c>
      <c r="F457" s="27">
        <f t="shared" si="94"/>
        <v>11.878999999999962</v>
      </c>
      <c r="G457" s="27">
        <f t="shared" si="94"/>
        <v>-22656.700125999996</v>
      </c>
      <c r="H457" s="28">
        <f>'[3]08-2021'!P463</f>
        <v>0</v>
      </c>
      <c r="I457" s="76">
        <f t="shared" si="95"/>
        <v>11.878999999999962</v>
      </c>
      <c r="J457" s="77">
        <f t="shared" si="91"/>
        <v>-1907.2901865476949</v>
      </c>
      <c r="K457" s="93">
        <v>3.98</v>
      </c>
      <c r="L457" s="77">
        <f t="shared" si="92"/>
        <v>76.463999999999999</v>
      </c>
      <c r="M457" s="77">
        <f t="shared" si="96"/>
        <v>54.891579029033224</v>
      </c>
      <c r="N457" s="77">
        <f t="shared" si="96"/>
        <v>24.779587643721861</v>
      </c>
      <c r="O457" s="77">
        <f t="shared" si="96"/>
        <v>20.838412173000798</v>
      </c>
      <c r="P457" s="77">
        <f t="shared" si="96"/>
        <v>33.00825719663063</v>
      </c>
      <c r="Q457" s="77">
        <f t="shared" si="96"/>
        <v>31.669049356028033</v>
      </c>
      <c r="R457" s="77">
        <f t="shared" si="97"/>
        <v>76.463999999999999</v>
      </c>
      <c r="S457" s="10">
        <f t="shared" si="93"/>
        <v>0</v>
      </c>
      <c r="T457" s="79">
        <f t="shared" si="98"/>
        <v>0</v>
      </c>
      <c r="U457" s="99">
        <f t="shared" si="99"/>
        <v>0</v>
      </c>
      <c r="V457" s="99">
        <f t="shared" si="100"/>
        <v>0</v>
      </c>
    </row>
    <row r="458" spans="1:22" x14ac:dyDescent="0.25">
      <c r="A458" s="24">
        <f>'[3]08-2021'!A464</f>
        <v>44427.874999998901</v>
      </c>
      <c r="B458" s="25">
        <v>315.19200000000001</v>
      </c>
      <c r="C458" s="26">
        <v>13658.214936</v>
      </c>
      <c r="D458" s="25">
        <v>259.00599999999997</v>
      </c>
      <c r="E458" s="26">
        <v>17477.466</v>
      </c>
      <c r="F458" s="27">
        <f t="shared" si="94"/>
        <v>56.186000000000035</v>
      </c>
      <c r="G458" s="27">
        <f t="shared" si="94"/>
        <v>-3819.251064</v>
      </c>
      <c r="H458" s="28">
        <f>'[3]08-2021'!P464</f>
        <v>0</v>
      </c>
      <c r="I458" s="76">
        <f t="shared" si="95"/>
        <v>56.186000000000035</v>
      </c>
      <c r="J458" s="77">
        <f t="shared" si="91"/>
        <v>-67.975137293987785</v>
      </c>
      <c r="K458" s="93">
        <v>3.98</v>
      </c>
      <c r="L458" s="77">
        <f t="shared" si="92"/>
        <v>76.463999999999999</v>
      </c>
      <c r="M458" s="77">
        <f t="shared" si="96"/>
        <v>54.891579029033224</v>
      </c>
      <c r="N458" s="77">
        <f t="shared" si="96"/>
        <v>24.779587643721861</v>
      </c>
      <c r="O458" s="77">
        <f t="shared" si="96"/>
        <v>20.838412173000798</v>
      </c>
      <c r="P458" s="77">
        <f t="shared" si="96"/>
        <v>33.00825719663063</v>
      </c>
      <c r="Q458" s="77">
        <f t="shared" si="96"/>
        <v>31.669049356028033</v>
      </c>
      <c r="R458" s="77">
        <f t="shared" si="97"/>
        <v>76.463999999999999</v>
      </c>
      <c r="S458" s="10">
        <f t="shared" si="93"/>
        <v>0</v>
      </c>
      <c r="T458" s="79">
        <f t="shared" si="98"/>
        <v>0</v>
      </c>
      <c r="U458" s="99">
        <f t="shared" si="99"/>
        <v>0</v>
      </c>
      <c r="V458" s="99">
        <f t="shared" si="100"/>
        <v>0</v>
      </c>
    </row>
    <row r="459" spans="1:22" x14ac:dyDescent="0.25">
      <c r="A459" s="24">
        <f>'[3]08-2021'!A465</f>
        <v>44427.916666665566</v>
      </c>
      <c r="B459" s="25">
        <v>280.87299999999999</v>
      </c>
      <c r="C459" s="26">
        <v>10804.903437000001</v>
      </c>
      <c r="D459" s="25">
        <v>303.77999999999997</v>
      </c>
      <c r="E459" s="26">
        <v>13163.699000000001</v>
      </c>
      <c r="F459" s="27">
        <f t="shared" si="94"/>
        <v>-22.906999999999982</v>
      </c>
      <c r="G459" s="27">
        <f t="shared" si="94"/>
        <v>-2358.7955629999997</v>
      </c>
      <c r="H459" s="28">
        <f>'[3]08-2021'!P465</f>
        <v>0</v>
      </c>
      <c r="I459" s="76">
        <f t="shared" si="95"/>
        <v>-22.906999999999982</v>
      </c>
      <c r="J459" s="77">
        <f t="shared" si="91"/>
        <v>0</v>
      </c>
      <c r="K459" s="93">
        <v>3.98</v>
      </c>
      <c r="L459" s="77">
        <f t="shared" si="92"/>
        <v>76.463999999999999</v>
      </c>
      <c r="M459" s="77">
        <f t="shared" si="96"/>
        <v>54.891579029033224</v>
      </c>
      <c r="N459" s="77">
        <f t="shared" si="96"/>
        <v>24.779587643721861</v>
      </c>
      <c r="O459" s="77">
        <f t="shared" si="96"/>
        <v>20.838412173000798</v>
      </c>
      <c r="P459" s="77">
        <f t="shared" si="96"/>
        <v>33.00825719663063</v>
      </c>
      <c r="Q459" s="77">
        <f t="shared" si="96"/>
        <v>31.669049356028033</v>
      </c>
      <c r="R459" s="77">
        <f t="shared" si="97"/>
        <v>76.463999999999999</v>
      </c>
      <c r="S459" s="10">
        <f t="shared" si="93"/>
        <v>0</v>
      </c>
      <c r="T459" s="79">
        <f t="shared" si="98"/>
        <v>0</v>
      </c>
      <c r="U459" s="99">
        <f t="shared" si="99"/>
        <v>0</v>
      </c>
      <c r="V459" s="99">
        <f t="shared" si="100"/>
        <v>0</v>
      </c>
    </row>
    <row r="460" spans="1:22" x14ac:dyDescent="0.25">
      <c r="A460" s="24">
        <f>'[3]08-2021'!A466</f>
        <v>44427.95833333223</v>
      </c>
      <c r="B460" s="25">
        <v>226.74</v>
      </c>
      <c r="C460" s="26">
        <v>7844.2970400000004</v>
      </c>
      <c r="D460" s="25">
        <v>280.87299999999999</v>
      </c>
      <c r="E460" s="26">
        <v>10804.903</v>
      </c>
      <c r="F460" s="27">
        <f t="shared" si="94"/>
        <v>-54.132999999999981</v>
      </c>
      <c r="G460" s="27">
        <f t="shared" si="94"/>
        <v>-2960.6059599999999</v>
      </c>
      <c r="H460" s="28">
        <f>'[3]08-2021'!P466</f>
        <v>0</v>
      </c>
      <c r="I460" s="76">
        <f t="shared" si="95"/>
        <v>-54.132999999999981</v>
      </c>
      <c r="J460" s="77">
        <f t="shared" si="91"/>
        <v>0</v>
      </c>
      <c r="K460" s="93">
        <v>3.98</v>
      </c>
      <c r="L460" s="77">
        <f t="shared" si="92"/>
        <v>76.463999999999999</v>
      </c>
      <c r="M460" s="77">
        <f t="shared" si="96"/>
        <v>54.891579029033224</v>
      </c>
      <c r="N460" s="77">
        <f t="shared" si="96"/>
        <v>24.779587643721861</v>
      </c>
      <c r="O460" s="77">
        <f t="shared" si="96"/>
        <v>20.838412173000798</v>
      </c>
      <c r="P460" s="77">
        <f t="shared" si="96"/>
        <v>33.00825719663063</v>
      </c>
      <c r="Q460" s="77">
        <f t="shared" si="96"/>
        <v>31.669049356028033</v>
      </c>
      <c r="R460" s="77">
        <f t="shared" si="97"/>
        <v>76.463999999999999</v>
      </c>
      <c r="S460" s="10">
        <f t="shared" si="93"/>
        <v>0</v>
      </c>
      <c r="T460" s="79">
        <f t="shared" si="98"/>
        <v>0</v>
      </c>
      <c r="U460" s="99">
        <f t="shared" si="99"/>
        <v>0</v>
      </c>
      <c r="V460" s="99">
        <f t="shared" si="100"/>
        <v>0</v>
      </c>
    </row>
    <row r="461" spans="1:22" x14ac:dyDescent="0.25">
      <c r="A461" s="24">
        <f>'[3]08-2021'!A467</f>
        <v>44427.999999998894</v>
      </c>
      <c r="B461" s="25">
        <v>253.69300000000001</v>
      </c>
      <c r="C461" s="26">
        <v>8932.0231440000007</v>
      </c>
      <c r="D461" s="25">
        <v>226.74</v>
      </c>
      <c r="E461" s="26">
        <v>7844.2969999999996</v>
      </c>
      <c r="F461" s="27">
        <f t="shared" si="94"/>
        <v>26.953000000000003</v>
      </c>
      <c r="G461" s="27">
        <f t="shared" si="94"/>
        <v>1087.7261440000011</v>
      </c>
      <c r="H461" s="28">
        <f>'[3]08-2021'!P467</f>
        <v>0</v>
      </c>
      <c r="I461" s="76">
        <f t="shared" si="95"/>
        <v>26.953000000000003</v>
      </c>
      <c r="J461" s="77">
        <f t="shared" si="91"/>
        <v>40.356403517233737</v>
      </c>
      <c r="K461" s="93">
        <v>3.98</v>
      </c>
      <c r="L461" s="77">
        <f t="shared" si="92"/>
        <v>76.463999999999999</v>
      </c>
      <c r="M461" s="77">
        <f t="shared" si="96"/>
        <v>54.891579029033224</v>
      </c>
      <c r="N461" s="77">
        <f t="shared" si="96"/>
        <v>24.779587643721861</v>
      </c>
      <c r="O461" s="77">
        <f t="shared" si="96"/>
        <v>20.838412173000798</v>
      </c>
      <c r="P461" s="77">
        <f t="shared" si="96"/>
        <v>33.00825719663063</v>
      </c>
      <c r="Q461" s="77">
        <f t="shared" si="96"/>
        <v>31.669049356028033</v>
      </c>
      <c r="R461" s="77">
        <f t="shared" si="97"/>
        <v>76.463999999999999</v>
      </c>
      <c r="S461" s="10">
        <f t="shared" si="93"/>
        <v>0</v>
      </c>
      <c r="T461" s="79">
        <f t="shared" si="98"/>
        <v>0</v>
      </c>
      <c r="U461" s="99">
        <f t="shared" si="99"/>
        <v>0</v>
      </c>
      <c r="V461" s="99">
        <f t="shared" si="100"/>
        <v>0</v>
      </c>
    </row>
    <row r="462" spans="1:22" x14ac:dyDescent="0.25">
      <c r="A462" s="24">
        <f>'[3]08-2021'!A468</f>
        <v>44428.041666665558</v>
      </c>
      <c r="B462" s="25">
        <v>166.25899999999999</v>
      </c>
      <c r="C462" s="26">
        <v>6282.4288329999999</v>
      </c>
      <c r="D462" s="25">
        <v>253.69300000000001</v>
      </c>
      <c r="E462" s="26">
        <v>8932.0229999999992</v>
      </c>
      <c r="F462" s="27">
        <f t="shared" si="94"/>
        <v>-87.434000000000026</v>
      </c>
      <c r="G462" s="27">
        <f t="shared" si="94"/>
        <v>-2649.5941669999993</v>
      </c>
      <c r="H462" s="28">
        <f>'[3]08-2021'!P468</f>
        <v>0</v>
      </c>
      <c r="I462" s="76">
        <f t="shared" si="95"/>
        <v>-87.434000000000026</v>
      </c>
      <c r="J462" s="77">
        <f t="shared" si="91"/>
        <v>0</v>
      </c>
      <c r="K462" s="93">
        <v>3.94</v>
      </c>
      <c r="L462" s="77">
        <f t="shared" si="92"/>
        <v>76.031999999999996</v>
      </c>
      <c r="M462" s="77">
        <f t="shared" si="96"/>
        <v>54.891579029033224</v>
      </c>
      <c r="N462" s="77">
        <f t="shared" si="96"/>
        <v>24.779587643721861</v>
      </c>
      <c r="O462" s="77">
        <f t="shared" si="96"/>
        <v>20.838412173000798</v>
      </c>
      <c r="P462" s="77">
        <f t="shared" si="96"/>
        <v>33.00825719663063</v>
      </c>
      <c r="Q462" s="77">
        <f t="shared" si="96"/>
        <v>31.669049356028033</v>
      </c>
      <c r="R462" s="77">
        <f t="shared" si="97"/>
        <v>76.031999999999996</v>
      </c>
      <c r="S462" s="10">
        <f t="shared" si="93"/>
        <v>0</v>
      </c>
      <c r="T462" s="79">
        <f t="shared" si="98"/>
        <v>0</v>
      </c>
      <c r="U462" s="99">
        <f t="shared" si="99"/>
        <v>0</v>
      </c>
      <c r="V462" s="99">
        <f t="shared" si="100"/>
        <v>0</v>
      </c>
    </row>
    <row r="463" spans="1:22" x14ac:dyDescent="0.25">
      <c r="A463" s="24">
        <f>'[3]08-2021'!A469</f>
        <v>44428.083333332223</v>
      </c>
      <c r="B463" s="25">
        <v>178.70699999999999</v>
      </c>
      <c r="C463" s="26">
        <v>7020.3257880000001</v>
      </c>
      <c r="D463" s="25">
        <v>166.25899999999999</v>
      </c>
      <c r="E463" s="26">
        <v>6282.4290000000001</v>
      </c>
      <c r="F463" s="27">
        <f t="shared" si="94"/>
        <v>12.448000000000008</v>
      </c>
      <c r="G463" s="27">
        <f t="shared" si="94"/>
        <v>737.89678800000002</v>
      </c>
      <c r="H463" s="28">
        <f>'[3]08-2021'!P469</f>
        <v>0</v>
      </c>
      <c r="I463" s="76">
        <f t="shared" si="95"/>
        <v>12.448000000000008</v>
      </c>
      <c r="J463" s="77">
        <f t="shared" si="91"/>
        <v>59.278340938303309</v>
      </c>
      <c r="K463" s="93">
        <v>3.94</v>
      </c>
      <c r="L463" s="77">
        <f t="shared" si="92"/>
        <v>76.031999999999996</v>
      </c>
      <c r="M463" s="77">
        <f t="shared" si="96"/>
        <v>54.891579029033224</v>
      </c>
      <c r="N463" s="77">
        <f t="shared" si="96"/>
        <v>24.779587643721861</v>
      </c>
      <c r="O463" s="77">
        <f t="shared" si="96"/>
        <v>20.838412173000798</v>
      </c>
      <c r="P463" s="77">
        <f t="shared" si="96"/>
        <v>33.00825719663063</v>
      </c>
      <c r="Q463" s="77">
        <f t="shared" si="96"/>
        <v>31.669049356028033</v>
      </c>
      <c r="R463" s="77">
        <f t="shared" si="97"/>
        <v>76.031999999999996</v>
      </c>
      <c r="S463" s="10">
        <f t="shared" si="93"/>
        <v>0</v>
      </c>
      <c r="T463" s="79">
        <f t="shared" si="98"/>
        <v>0</v>
      </c>
      <c r="U463" s="99">
        <f t="shared" si="99"/>
        <v>0</v>
      </c>
      <c r="V463" s="99">
        <f t="shared" si="100"/>
        <v>0</v>
      </c>
    </row>
    <row r="464" spans="1:22" x14ac:dyDescent="0.25">
      <c r="A464" s="24">
        <f>'[3]08-2021'!A470</f>
        <v>44428.124999998887</v>
      </c>
      <c r="B464" s="25">
        <v>132.73400000000001</v>
      </c>
      <c r="C464" s="26">
        <v>4149.5303080000003</v>
      </c>
      <c r="D464" s="25">
        <v>178.70699999999999</v>
      </c>
      <c r="E464" s="26">
        <v>7020.326</v>
      </c>
      <c r="F464" s="27">
        <f t="shared" si="94"/>
        <v>-45.972999999999985</v>
      </c>
      <c r="G464" s="27">
        <f t="shared" si="94"/>
        <v>-2870.7956919999997</v>
      </c>
      <c r="H464" s="28">
        <f>'[3]08-2021'!P470</f>
        <v>0</v>
      </c>
      <c r="I464" s="76">
        <f t="shared" si="95"/>
        <v>-45.972999999999985</v>
      </c>
      <c r="J464" s="77">
        <f t="shared" si="91"/>
        <v>0</v>
      </c>
      <c r="K464" s="93">
        <v>3.94</v>
      </c>
      <c r="L464" s="77">
        <f t="shared" si="92"/>
        <v>76.031999999999996</v>
      </c>
      <c r="M464" s="77">
        <f t="shared" si="96"/>
        <v>54.891579029033224</v>
      </c>
      <c r="N464" s="77">
        <f t="shared" si="96"/>
        <v>24.779587643721861</v>
      </c>
      <c r="O464" s="77">
        <f t="shared" si="96"/>
        <v>20.838412173000798</v>
      </c>
      <c r="P464" s="77">
        <f t="shared" si="96"/>
        <v>33.00825719663063</v>
      </c>
      <c r="Q464" s="77">
        <f t="shared" si="96"/>
        <v>31.669049356028033</v>
      </c>
      <c r="R464" s="77">
        <f t="shared" si="97"/>
        <v>76.031999999999996</v>
      </c>
      <c r="S464" s="10">
        <f t="shared" si="93"/>
        <v>0</v>
      </c>
      <c r="T464" s="79">
        <f t="shared" si="98"/>
        <v>0</v>
      </c>
      <c r="U464" s="99">
        <f t="shared" si="99"/>
        <v>0</v>
      </c>
      <c r="V464" s="99">
        <f t="shared" si="100"/>
        <v>0</v>
      </c>
    </row>
    <row r="465" spans="1:22" x14ac:dyDescent="0.25">
      <c r="A465" s="24">
        <f>'[3]08-2021'!A471</f>
        <v>44428.166666665551</v>
      </c>
      <c r="B465" s="25">
        <v>72.938000000000002</v>
      </c>
      <c r="C465" s="26">
        <v>2149.0452319999999</v>
      </c>
      <c r="D465" s="25">
        <v>132.73400000000001</v>
      </c>
      <c r="E465" s="26">
        <v>4149.53</v>
      </c>
      <c r="F465" s="27">
        <f t="shared" si="94"/>
        <v>-59.796000000000006</v>
      </c>
      <c r="G465" s="27">
        <f t="shared" si="94"/>
        <v>-2000.4847679999998</v>
      </c>
      <c r="H465" s="28">
        <f>'[3]08-2021'!P471</f>
        <v>0</v>
      </c>
      <c r="I465" s="76">
        <f t="shared" si="95"/>
        <v>-59.796000000000006</v>
      </c>
      <c r="J465" s="77">
        <f t="shared" si="91"/>
        <v>0</v>
      </c>
      <c r="K465" s="93">
        <v>3.94</v>
      </c>
      <c r="L465" s="77">
        <f t="shared" si="92"/>
        <v>76.031999999999996</v>
      </c>
      <c r="M465" s="77">
        <f t="shared" si="96"/>
        <v>54.891579029033224</v>
      </c>
      <c r="N465" s="77">
        <f t="shared" si="96"/>
        <v>24.779587643721861</v>
      </c>
      <c r="O465" s="77">
        <f t="shared" si="96"/>
        <v>20.838412173000798</v>
      </c>
      <c r="P465" s="77">
        <f t="shared" si="96"/>
        <v>33.00825719663063</v>
      </c>
      <c r="Q465" s="77">
        <f t="shared" si="96"/>
        <v>31.669049356028033</v>
      </c>
      <c r="R465" s="77">
        <f t="shared" si="97"/>
        <v>76.031999999999996</v>
      </c>
      <c r="S465" s="10">
        <f t="shared" si="93"/>
        <v>0</v>
      </c>
      <c r="T465" s="79">
        <f t="shared" si="98"/>
        <v>0</v>
      </c>
      <c r="U465" s="99">
        <f t="shared" si="99"/>
        <v>0</v>
      </c>
      <c r="V465" s="99">
        <f t="shared" si="100"/>
        <v>0</v>
      </c>
    </row>
    <row r="466" spans="1:22" x14ac:dyDescent="0.25">
      <c r="A466" s="24">
        <f>'[3]08-2021'!A472</f>
        <v>44428.208333332215</v>
      </c>
      <c r="B466" s="25">
        <v>69.412000000000006</v>
      </c>
      <c r="C466" s="26">
        <v>2045.5022280000001</v>
      </c>
      <c r="D466" s="25">
        <v>72.938000000000002</v>
      </c>
      <c r="E466" s="26">
        <v>2149.0450000000001</v>
      </c>
      <c r="F466" s="27">
        <f t="shared" si="94"/>
        <v>-3.5259999999999962</v>
      </c>
      <c r="G466" s="27">
        <f t="shared" si="94"/>
        <v>-103.54277200000001</v>
      </c>
      <c r="H466" s="28">
        <f>'[3]08-2021'!P472</f>
        <v>0</v>
      </c>
      <c r="I466" s="76">
        <f t="shared" si="95"/>
        <v>-3.5259999999999962</v>
      </c>
      <c r="J466" s="77">
        <f t="shared" si="91"/>
        <v>0</v>
      </c>
      <c r="K466" s="93">
        <v>3.94</v>
      </c>
      <c r="L466" s="77">
        <f t="shared" si="92"/>
        <v>76.031999999999996</v>
      </c>
      <c r="M466" s="77">
        <f t="shared" si="96"/>
        <v>54.891579029033224</v>
      </c>
      <c r="N466" s="77">
        <f t="shared" si="96"/>
        <v>24.779587643721861</v>
      </c>
      <c r="O466" s="77">
        <f t="shared" si="96"/>
        <v>20.838412173000798</v>
      </c>
      <c r="P466" s="77">
        <f t="shared" si="96"/>
        <v>33.00825719663063</v>
      </c>
      <c r="Q466" s="77">
        <f t="shared" si="96"/>
        <v>31.669049356028033</v>
      </c>
      <c r="R466" s="77">
        <f t="shared" si="97"/>
        <v>76.031999999999996</v>
      </c>
      <c r="S466" s="10">
        <f t="shared" si="93"/>
        <v>0</v>
      </c>
      <c r="T466" s="79">
        <f t="shared" si="98"/>
        <v>0</v>
      </c>
      <c r="U466" s="99">
        <f t="shared" si="99"/>
        <v>0</v>
      </c>
      <c r="V466" s="99">
        <f t="shared" si="100"/>
        <v>0</v>
      </c>
    </row>
    <row r="467" spans="1:22" x14ac:dyDescent="0.25">
      <c r="A467" s="24">
        <f>'[3]08-2021'!A473</f>
        <v>44428.24999999888</v>
      </c>
      <c r="B467" s="25">
        <v>155.798</v>
      </c>
      <c r="C467" s="26">
        <v>5076.0546379999996</v>
      </c>
      <c r="D467" s="25">
        <v>69.412000000000006</v>
      </c>
      <c r="E467" s="26">
        <v>2045.502</v>
      </c>
      <c r="F467" s="27">
        <f t="shared" si="94"/>
        <v>86.385999999999996</v>
      </c>
      <c r="G467" s="27">
        <f t="shared" si="94"/>
        <v>3030.5526379999997</v>
      </c>
      <c r="H467" s="28">
        <f>'[3]08-2021'!P473</f>
        <v>0</v>
      </c>
      <c r="I467" s="76">
        <f t="shared" si="95"/>
        <v>86.385999999999996</v>
      </c>
      <c r="J467" s="77">
        <f t="shared" si="91"/>
        <v>35.081525223994625</v>
      </c>
      <c r="K467" s="93">
        <v>3.94</v>
      </c>
      <c r="L467" s="77">
        <f t="shared" si="92"/>
        <v>76.031999999999996</v>
      </c>
      <c r="M467" s="77">
        <f t="shared" si="96"/>
        <v>54.891579029033224</v>
      </c>
      <c r="N467" s="77">
        <f t="shared" si="96"/>
        <v>24.779587643721861</v>
      </c>
      <c r="O467" s="77">
        <f t="shared" si="96"/>
        <v>20.838412173000798</v>
      </c>
      <c r="P467" s="77">
        <f t="shared" si="96"/>
        <v>33.00825719663063</v>
      </c>
      <c r="Q467" s="77">
        <f t="shared" si="96"/>
        <v>31.669049356028033</v>
      </c>
      <c r="R467" s="77">
        <f t="shared" si="97"/>
        <v>76.031999999999996</v>
      </c>
      <c r="S467" s="10">
        <f t="shared" si="93"/>
        <v>0</v>
      </c>
      <c r="T467" s="79">
        <f t="shared" si="98"/>
        <v>0</v>
      </c>
      <c r="U467" s="99">
        <f t="shared" si="99"/>
        <v>0</v>
      </c>
      <c r="V467" s="99">
        <f t="shared" si="100"/>
        <v>0</v>
      </c>
    </row>
    <row r="468" spans="1:22" x14ac:dyDescent="0.25">
      <c r="A468" s="24">
        <f>'[3]08-2021'!A474</f>
        <v>44428.291666665544</v>
      </c>
      <c r="B468" s="25">
        <v>238.702</v>
      </c>
      <c r="C468" s="26">
        <v>9205.0652260000006</v>
      </c>
      <c r="D468" s="25">
        <v>155.798</v>
      </c>
      <c r="E468" s="26">
        <v>5076.0550000000003</v>
      </c>
      <c r="F468" s="27">
        <f t="shared" si="94"/>
        <v>82.903999999999996</v>
      </c>
      <c r="G468" s="27">
        <f t="shared" si="94"/>
        <v>4129.0102260000003</v>
      </c>
      <c r="H468" s="28">
        <f>'[3]08-2021'!P474</f>
        <v>0</v>
      </c>
      <c r="I468" s="76">
        <f t="shared" si="95"/>
        <v>82.903999999999996</v>
      </c>
      <c r="J468" s="77">
        <f t="shared" si="91"/>
        <v>49.804716611984951</v>
      </c>
      <c r="K468" s="93">
        <v>3.94</v>
      </c>
      <c r="L468" s="77">
        <f t="shared" si="92"/>
        <v>76.031999999999996</v>
      </c>
      <c r="M468" s="77">
        <f t="shared" si="96"/>
        <v>54.891579029033224</v>
      </c>
      <c r="N468" s="77">
        <f t="shared" si="96"/>
        <v>24.779587643721861</v>
      </c>
      <c r="O468" s="77">
        <f t="shared" si="96"/>
        <v>20.838412173000798</v>
      </c>
      <c r="P468" s="77">
        <f t="shared" si="96"/>
        <v>33.00825719663063</v>
      </c>
      <c r="Q468" s="77">
        <f t="shared" si="96"/>
        <v>31.669049356028033</v>
      </c>
      <c r="R468" s="77">
        <f t="shared" si="97"/>
        <v>76.031999999999996</v>
      </c>
      <c r="S468" s="10">
        <f t="shared" si="93"/>
        <v>0</v>
      </c>
      <c r="T468" s="79">
        <f t="shared" si="98"/>
        <v>0</v>
      </c>
      <c r="U468" s="99">
        <f t="shared" si="99"/>
        <v>0</v>
      </c>
      <c r="V468" s="99">
        <f t="shared" si="100"/>
        <v>0</v>
      </c>
    </row>
    <row r="469" spans="1:22" x14ac:dyDescent="0.25">
      <c r="A469" s="24">
        <f>'[3]08-2021'!A475</f>
        <v>44428.333333332208</v>
      </c>
      <c r="B469" s="25">
        <v>223.821</v>
      </c>
      <c r="C469" s="26">
        <v>8011.2250530000001</v>
      </c>
      <c r="D469" s="25">
        <v>238.702</v>
      </c>
      <c r="E469" s="26">
        <v>9205.0650000000005</v>
      </c>
      <c r="F469" s="27">
        <f t="shared" si="94"/>
        <v>-14.881</v>
      </c>
      <c r="G469" s="27">
        <f t="shared" si="94"/>
        <v>-1193.8399470000004</v>
      </c>
      <c r="H469" s="28">
        <f>'[3]08-2021'!P475</f>
        <v>0</v>
      </c>
      <c r="I469" s="76">
        <f t="shared" si="95"/>
        <v>-14.881</v>
      </c>
      <c r="J469" s="77">
        <f t="shared" si="91"/>
        <v>0</v>
      </c>
      <c r="K469" s="93">
        <v>3.94</v>
      </c>
      <c r="L469" s="77">
        <f t="shared" si="92"/>
        <v>76.031999999999996</v>
      </c>
      <c r="M469" s="77">
        <f t="shared" si="96"/>
        <v>54.891579029033224</v>
      </c>
      <c r="N469" s="77">
        <f t="shared" si="96"/>
        <v>24.779587643721861</v>
      </c>
      <c r="O469" s="77">
        <f t="shared" si="96"/>
        <v>20.838412173000798</v>
      </c>
      <c r="P469" s="77">
        <f t="shared" si="96"/>
        <v>33.00825719663063</v>
      </c>
      <c r="Q469" s="77">
        <f t="shared" si="96"/>
        <v>31.669049356028033</v>
      </c>
      <c r="R469" s="77">
        <f t="shared" si="97"/>
        <v>76.031999999999996</v>
      </c>
      <c r="S469" s="10">
        <f t="shared" si="93"/>
        <v>0</v>
      </c>
      <c r="T469" s="79">
        <f t="shared" si="98"/>
        <v>0</v>
      </c>
      <c r="U469" s="99">
        <f t="shared" si="99"/>
        <v>0</v>
      </c>
      <c r="V469" s="99">
        <f t="shared" si="100"/>
        <v>0</v>
      </c>
    </row>
    <row r="470" spans="1:22" x14ac:dyDescent="0.25">
      <c r="A470" s="24">
        <f>'[3]08-2021'!A476</f>
        <v>44428.374999998872</v>
      </c>
      <c r="B470" s="25">
        <v>236.364</v>
      </c>
      <c r="C470" s="26">
        <v>9134.5231440000007</v>
      </c>
      <c r="D470" s="25">
        <v>223.821</v>
      </c>
      <c r="E470" s="26">
        <v>8011.2250000000004</v>
      </c>
      <c r="F470" s="27">
        <f t="shared" si="94"/>
        <v>12.543000000000006</v>
      </c>
      <c r="G470" s="27">
        <f t="shared" si="94"/>
        <v>1123.2981440000003</v>
      </c>
      <c r="H470" s="28">
        <f>'[3]08-2021'!P476</f>
        <v>0</v>
      </c>
      <c r="I470" s="76">
        <f t="shared" si="95"/>
        <v>12.543000000000006</v>
      </c>
      <c r="J470" s="77">
        <f t="shared" si="91"/>
        <v>89.555779638045109</v>
      </c>
      <c r="K470" s="93">
        <v>3.94</v>
      </c>
      <c r="L470" s="77">
        <f t="shared" si="92"/>
        <v>76.031999999999996</v>
      </c>
      <c r="M470" s="77">
        <f t="shared" si="96"/>
        <v>54.891579029033224</v>
      </c>
      <c r="N470" s="77">
        <f t="shared" si="96"/>
        <v>24.779587643721861</v>
      </c>
      <c r="O470" s="77">
        <f t="shared" si="96"/>
        <v>20.838412173000798</v>
      </c>
      <c r="P470" s="77">
        <f t="shared" si="96"/>
        <v>33.00825719663063</v>
      </c>
      <c r="Q470" s="77">
        <f t="shared" si="96"/>
        <v>31.669049356028033</v>
      </c>
      <c r="R470" s="77">
        <f t="shared" si="97"/>
        <v>76.031999999999996</v>
      </c>
      <c r="S470" s="10">
        <f t="shared" si="93"/>
        <v>13.523779638045113</v>
      </c>
      <c r="T470" s="79">
        <f t="shared" si="98"/>
        <v>169.62876799999995</v>
      </c>
      <c r="U470" s="99">
        <f t="shared" si="99"/>
        <v>1</v>
      </c>
      <c r="V470" s="99">
        <f t="shared" si="100"/>
        <v>1</v>
      </c>
    </row>
    <row r="471" spans="1:22" x14ac:dyDescent="0.25">
      <c r="A471" s="24">
        <f>'[3]08-2021'!A477</f>
        <v>44428.416666665536</v>
      </c>
      <c r="B471" s="25">
        <v>221.56100000000001</v>
      </c>
      <c r="C471" s="26">
        <v>8069.916303</v>
      </c>
      <c r="D471" s="25">
        <v>236.364</v>
      </c>
      <c r="E471" s="26">
        <v>9134.5229999999992</v>
      </c>
      <c r="F471" s="27">
        <f t="shared" si="94"/>
        <v>-14.802999999999997</v>
      </c>
      <c r="G471" s="27">
        <f t="shared" si="94"/>
        <v>-1064.6066969999993</v>
      </c>
      <c r="H471" s="28">
        <f>'[3]08-2021'!P477</f>
        <v>0</v>
      </c>
      <c r="I471" s="76">
        <f t="shared" si="95"/>
        <v>-14.802999999999997</v>
      </c>
      <c r="J471" s="77">
        <f t="shared" si="91"/>
        <v>0</v>
      </c>
      <c r="K471" s="93">
        <v>3.94</v>
      </c>
      <c r="L471" s="77">
        <f t="shared" si="92"/>
        <v>76.031999999999996</v>
      </c>
      <c r="M471" s="77">
        <f t="shared" ref="M471:Q486" si="101">IF(M468=0,0,M$5/M$3)</f>
        <v>54.891579029033224</v>
      </c>
      <c r="N471" s="77">
        <f t="shared" si="101"/>
        <v>24.779587643721861</v>
      </c>
      <c r="O471" s="77">
        <f t="shared" si="101"/>
        <v>20.838412173000798</v>
      </c>
      <c r="P471" s="77">
        <f t="shared" si="101"/>
        <v>33.00825719663063</v>
      </c>
      <c r="Q471" s="77">
        <f t="shared" si="101"/>
        <v>31.669049356028033</v>
      </c>
      <c r="R471" s="77">
        <f t="shared" si="97"/>
        <v>76.031999999999996</v>
      </c>
      <c r="S471" s="10">
        <f t="shared" si="93"/>
        <v>0</v>
      </c>
      <c r="T471" s="79">
        <f t="shared" si="98"/>
        <v>0</v>
      </c>
      <c r="U471" s="99">
        <f t="shared" si="99"/>
        <v>0</v>
      </c>
      <c r="V471" s="99">
        <f t="shared" si="100"/>
        <v>0</v>
      </c>
    </row>
    <row r="472" spans="1:22" x14ac:dyDescent="0.25">
      <c r="A472" s="24">
        <f>'[3]08-2021'!A478</f>
        <v>44428.458333332201</v>
      </c>
      <c r="B472" s="25">
        <v>201.76400000000001</v>
      </c>
      <c r="C472" s="26">
        <v>8013.259024</v>
      </c>
      <c r="D472" s="25">
        <v>221.56100000000001</v>
      </c>
      <c r="E472" s="26">
        <v>8069.9160000000002</v>
      </c>
      <c r="F472" s="27">
        <f t="shared" si="94"/>
        <v>-19.796999999999997</v>
      </c>
      <c r="G472" s="27">
        <f t="shared" si="94"/>
        <v>-56.656976000000213</v>
      </c>
      <c r="H472" s="28">
        <f>'[3]08-2021'!P478</f>
        <v>0</v>
      </c>
      <c r="I472" s="76">
        <f t="shared" si="95"/>
        <v>-19.796999999999997</v>
      </c>
      <c r="J472" s="77">
        <f t="shared" si="91"/>
        <v>0</v>
      </c>
      <c r="K472" s="93">
        <v>3.94</v>
      </c>
      <c r="L472" s="77">
        <f t="shared" si="92"/>
        <v>76.031999999999996</v>
      </c>
      <c r="M472" s="77">
        <f t="shared" si="101"/>
        <v>54.891579029033224</v>
      </c>
      <c r="N472" s="77">
        <f t="shared" si="101"/>
        <v>24.779587643721861</v>
      </c>
      <c r="O472" s="77">
        <f t="shared" si="101"/>
        <v>20.838412173000798</v>
      </c>
      <c r="P472" s="77">
        <f t="shared" si="101"/>
        <v>33.00825719663063</v>
      </c>
      <c r="Q472" s="77">
        <f t="shared" si="101"/>
        <v>31.669049356028033</v>
      </c>
      <c r="R472" s="77">
        <f t="shared" si="97"/>
        <v>76.031999999999996</v>
      </c>
      <c r="S472" s="10">
        <f t="shared" si="93"/>
        <v>0</v>
      </c>
      <c r="T472" s="79">
        <f t="shared" si="98"/>
        <v>0</v>
      </c>
      <c r="U472" s="99">
        <f t="shared" si="99"/>
        <v>0</v>
      </c>
      <c r="V472" s="99">
        <f t="shared" si="100"/>
        <v>0</v>
      </c>
    </row>
    <row r="473" spans="1:22" x14ac:dyDescent="0.25">
      <c r="A473" s="24">
        <f>'[3]08-2021'!A479</f>
        <v>44428.499999998865</v>
      </c>
      <c r="B473" s="25">
        <v>240.56800000000001</v>
      </c>
      <c r="C473" s="26">
        <v>9554.6392560000004</v>
      </c>
      <c r="D473" s="25">
        <v>201.76400000000001</v>
      </c>
      <c r="E473" s="26">
        <v>8013.259</v>
      </c>
      <c r="F473" s="27">
        <f t="shared" si="94"/>
        <v>38.804000000000002</v>
      </c>
      <c r="G473" s="27">
        <f t="shared" si="94"/>
        <v>1541.3802560000004</v>
      </c>
      <c r="H473" s="28">
        <f>'[3]08-2021'!P479</f>
        <v>0</v>
      </c>
      <c r="I473" s="76">
        <f t="shared" si="95"/>
        <v>38.804000000000002</v>
      </c>
      <c r="J473" s="77">
        <f t="shared" si="91"/>
        <v>39.722200185547891</v>
      </c>
      <c r="K473" s="93">
        <v>3.94</v>
      </c>
      <c r="L473" s="77">
        <f t="shared" si="92"/>
        <v>76.031999999999996</v>
      </c>
      <c r="M473" s="77">
        <f t="shared" si="101"/>
        <v>54.891579029033224</v>
      </c>
      <c r="N473" s="77">
        <f t="shared" si="101"/>
        <v>24.779587643721861</v>
      </c>
      <c r="O473" s="77">
        <f t="shared" si="101"/>
        <v>20.838412173000798</v>
      </c>
      <c r="P473" s="77">
        <f t="shared" si="101"/>
        <v>33.00825719663063</v>
      </c>
      <c r="Q473" s="77">
        <f t="shared" si="101"/>
        <v>31.669049356028033</v>
      </c>
      <c r="R473" s="77">
        <f t="shared" si="97"/>
        <v>76.031999999999996</v>
      </c>
      <c r="S473" s="10">
        <f t="shared" si="93"/>
        <v>0</v>
      </c>
      <c r="T473" s="79">
        <f t="shared" si="98"/>
        <v>0</v>
      </c>
      <c r="U473" s="99">
        <f t="shared" si="99"/>
        <v>0</v>
      </c>
      <c r="V473" s="99">
        <f t="shared" si="100"/>
        <v>0</v>
      </c>
    </row>
    <row r="474" spans="1:22" x14ac:dyDescent="0.25">
      <c r="A474" s="24">
        <f>'[3]08-2021'!A480</f>
        <v>44428.541666665529</v>
      </c>
      <c r="B474" s="25">
        <v>237.072</v>
      </c>
      <c r="C474" s="26">
        <v>9636.5026560000006</v>
      </c>
      <c r="D474" s="25">
        <v>226.93</v>
      </c>
      <c r="E474" s="26">
        <v>9012.9789999999994</v>
      </c>
      <c r="F474" s="27">
        <f t="shared" si="94"/>
        <v>10.141999999999996</v>
      </c>
      <c r="G474" s="27">
        <f t="shared" si="94"/>
        <v>623.52365600000121</v>
      </c>
      <c r="H474" s="28">
        <f>'[3]08-2021'!P480</f>
        <v>0</v>
      </c>
      <c r="I474" s="76">
        <f t="shared" si="95"/>
        <v>10.141999999999996</v>
      </c>
      <c r="J474" s="77">
        <f t="shared" si="91"/>
        <v>61.479358706369695</v>
      </c>
      <c r="K474" s="93">
        <v>3.94</v>
      </c>
      <c r="L474" s="77">
        <f t="shared" si="92"/>
        <v>76.031999999999996</v>
      </c>
      <c r="M474" s="77">
        <f t="shared" si="101"/>
        <v>54.891579029033224</v>
      </c>
      <c r="N474" s="77">
        <f t="shared" si="101"/>
        <v>24.779587643721861</v>
      </c>
      <c r="O474" s="77">
        <f t="shared" si="101"/>
        <v>20.838412173000798</v>
      </c>
      <c r="P474" s="77">
        <f t="shared" si="101"/>
        <v>33.00825719663063</v>
      </c>
      <c r="Q474" s="77">
        <f t="shared" si="101"/>
        <v>31.669049356028033</v>
      </c>
      <c r="R474" s="77">
        <f t="shared" si="97"/>
        <v>76.031999999999996</v>
      </c>
      <c r="S474" s="10">
        <f t="shared" si="93"/>
        <v>0</v>
      </c>
      <c r="T474" s="79">
        <f t="shared" si="98"/>
        <v>0</v>
      </c>
      <c r="U474" s="99">
        <f t="shared" si="99"/>
        <v>0</v>
      </c>
      <c r="V474" s="99">
        <f t="shared" si="100"/>
        <v>0</v>
      </c>
    </row>
    <row r="475" spans="1:22" x14ac:dyDescent="0.25">
      <c r="A475" s="24">
        <f>'[3]08-2021'!A481</f>
        <v>44428.583333332193</v>
      </c>
      <c r="B475" s="25">
        <v>207.346</v>
      </c>
      <c r="C475" s="26">
        <v>10453.141244</v>
      </c>
      <c r="D475" s="25">
        <v>181.14500000000001</v>
      </c>
      <c r="E475" s="26">
        <v>7363.1819999999998</v>
      </c>
      <c r="F475" s="27">
        <f t="shared" si="94"/>
        <v>26.200999999999993</v>
      </c>
      <c r="G475" s="27">
        <f t="shared" si="94"/>
        <v>3089.9592440000006</v>
      </c>
      <c r="H475" s="28">
        <f>'[3]08-2021'!P481</f>
        <v>0</v>
      </c>
      <c r="I475" s="76">
        <f t="shared" si="95"/>
        <v>26.200999999999993</v>
      </c>
      <c r="J475" s="77">
        <f t="shared" si="91"/>
        <v>117.93287447044011</v>
      </c>
      <c r="K475" s="93">
        <v>3.94</v>
      </c>
      <c r="L475" s="77">
        <f t="shared" si="92"/>
        <v>76.031999999999996</v>
      </c>
      <c r="M475" s="77">
        <f t="shared" si="101"/>
        <v>54.891579029033224</v>
      </c>
      <c r="N475" s="77">
        <f t="shared" si="101"/>
        <v>24.779587643721861</v>
      </c>
      <c r="O475" s="77">
        <f t="shared" si="101"/>
        <v>20.838412173000798</v>
      </c>
      <c r="P475" s="77">
        <f t="shared" si="101"/>
        <v>33.00825719663063</v>
      </c>
      <c r="Q475" s="77">
        <f t="shared" si="101"/>
        <v>31.669049356028033</v>
      </c>
      <c r="R475" s="77">
        <f t="shared" si="97"/>
        <v>76.031999999999996</v>
      </c>
      <c r="S475" s="10">
        <f t="shared" si="93"/>
        <v>41.900874470440115</v>
      </c>
      <c r="T475" s="79">
        <f t="shared" si="98"/>
        <v>1097.8448120000012</v>
      </c>
      <c r="U475" s="99">
        <f t="shared" si="99"/>
        <v>1</v>
      </c>
      <c r="V475" s="99">
        <f t="shared" si="100"/>
        <v>1</v>
      </c>
    </row>
    <row r="476" spans="1:22" x14ac:dyDescent="0.25">
      <c r="A476" s="24">
        <f>'[3]08-2021'!A482</f>
        <v>44428.624999998858</v>
      </c>
      <c r="B476" s="25">
        <v>198.06899999999999</v>
      </c>
      <c r="C476" s="26">
        <v>14694.73911</v>
      </c>
      <c r="D476" s="25">
        <v>139.745</v>
      </c>
      <c r="E476" s="26">
        <v>7045.1040000000003</v>
      </c>
      <c r="F476" s="27">
        <f t="shared" si="94"/>
        <v>58.323999999999984</v>
      </c>
      <c r="G476" s="27">
        <f t="shared" si="94"/>
        <v>7649.6351100000002</v>
      </c>
      <c r="H476" s="28">
        <f>'[3]08-2021'!P482</f>
        <v>0</v>
      </c>
      <c r="I476" s="76">
        <f t="shared" si="95"/>
        <v>58.323999999999984</v>
      </c>
      <c r="J476" s="77">
        <f t="shared" si="91"/>
        <v>131.15758709965027</v>
      </c>
      <c r="K476" s="93">
        <v>3.94</v>
      </c>
      <c r="L476" s="77">
        <f t="shared" si="92"/>
        <v>76.031999999999996</v>
      </c>
      <c r="M476" s="77">
        <f t="shared" si="101"/>
        <v>54.891579029033224</v>
      </c>
      <c r="N476" s="77">
        <f t="shared" si="101"/>
        <v>24.779587643721861</v>
      </c>
      <c r="O476" s="77">
        <f t="shared" si="101"/>
        <v>20.838412173000798</v>
      </c>
      <c r="P476" s="77">
        <f t="shared" si="101"/>
        <v>33.00825719663063</v>
      </c>
      <c r="Q476" s="77">
        <f t="shared" si="101"/>
        <v>31.669049356028033</v>
      </c>
      <c r="R476" s="77">
        <f t="shared" si="97"/>
        <v>76.031999999999996</v>
      </c>
      <c r="S476" s="10">
        <f t="shared" si="93"/>
        <v>55.125587099650275</v>
      </c>
      <c r="T476" s="79">
        <f t="shared" si="98"/>
        <v>3215.1447420000018</v>
      </c>
      <c r="U476" s="99">
        <f t="shared" si="99"/>
        <v>1</v>
      </c>
      <c r="V476" s="99">
        <f t="shared" si="100"/>
        <v>2</v>
      </c>
    </row>
    <row r="477" spans="1:22" x14ac:dyDescent="0.25">
      <c r="A477" s="24">
        <f>'[3]08-2021'!A483</f>
        <v>44428.666666665522</v>
      </c>
      <c r="B477" s="25">
        <v>178.15</v>
      </c>
      <c r="C477" s="26">
        <v>16126.8506</v>
      </c>
      <c r="D477" s="25">
        <v>140.14500000000001</v>
      </c>
      <c r="E477" s="26">
        <v>10397.357</v>
      </c>
      <c r="F477" s="27">
        <f t="shared" si="94"/>
        <v>38.004999999999995</v>
      </c>
      <c r="G477" s="27">
        <f t="shared" si="94"/>
        <v>5729.4935999999998</v>
      </c>
      <c r="H477" s="28">
        <f>'[3]08-2021'!P483</f>
        <v>0</v>
      </c>
      <c r="I477" s="76">
        <f t="shared" si="95"/>
        <v>38.004999999999995</v>
      </c>
      <c r="J477" s="77">
        <f t="shared" si="91"/>
        <v>150.75631101170899</v>
      </c>
      <c r="K477" s="93">
        <v>3.94</v>
      </c>
      <c r="L477" s="77">
        <f t="shared" si="92"/>
        <v>76.031999999999996</v>
      </c>
      <c r="M477" s="77">
        <f t="shared" si="101"/>
        <v>54.891579029033224</v>
      </c>
      <c r="N477" s="77">
        <f t="shared" si="101"/>
        <v>24.779587643721861</v>
      </c>
      <c r="O477" s="77">
        <f t="shared" si="101"/>
        <v>20.838412173000798</v>
      </c>
      <c r="P477" s="77">
        <f t="shared" si="101"/>
        <v>33.00825719663063</v>
      </c>
      <c r="Q477" s="77">
        <f t="shared" si="101"/>
        <v>31.669049356028033</v>
      </c>
      <c r="R477" s="77">
        <f t="shared" si="97"/>
        <v>76.031999999999996</v>
      </c>
      <c r="S477" s="10">
        <f t="shared" si="93"/>
        <v>74.724311011708991</v>
      </c>
      <c r="T477" s="79">
        <f t="shared" si="98"/>
        <v>2839.8974399999997</v>
      </c>
      <c r="U477" s="99">
        <f t="shared" si="99"/>
        <v>1</v>
      </c>
      <c r="V477" s="99">
        <f t="shared" si="100"/>
        <v>3</v>
      </c>
    </row>
    <row r="478" spans="1:22" x14ac:dyDescent="0.25">
      <c r="A478" s="24">
        <f>'[3]08-2021'!A484</f>
        <v>44428.708333332186</v>
      </c>
      <c r="B478" s="25">
        <v>184.31899999999999</v>
      </c>
      <c r="C478" s="26">
        <v>82426.903842999993</v>
      </c>
      <c r="D478" s="25">
        <v>131.21</v>
      </c>
      <c r="E478" s="26">
        <v>11877.654</v>
      </c>
      <c r="F478" s="27">
        <f t="shared" si="94"/>
        <v>53.10899999999998</v>
      </c>
      <c r="G478" s="27">
        <f t="shared" si="94"/>
        <v>70549.249842999998</v>
      </c>
      <c r="H478" s="28">
        <f>'[3]08-2021'!P484</f>
        <v>0</v>
      </c>
      <c r="I478" s="76">
        <f t="shared" si="95"/>
        <v>53.10899999999998</v>
      </c>
      <c r="J478" s="77">
        <f t="shared" si="91"/>
        <v>1328.3859579920545</v>
      </c>
      <c r="K478" s="93">
        <v>3.94</v>
      </c>
      <c r="L478" s="77">
        <f t="shared" si="92"/>
        <v>76.031999999999996</v>
      </c>
      <c r="M478" s="77">
        <f t="shared" si="101"/>
        <v>54.891579029033224</v>
      </c>
      <c r="N478" s="77">
        <f t="shared" si="101"/>
        <v>24.779587643721861</v>
      </c>
      <c r="O478" s="77">
        <f t="shared" si="101"/>
        <v>20.838412173000798</v>
      </c>
      <c r="P478" s="77">
        <f t="shared" si="101"/>
        <v>33.00825719663063</v>
      </c>
      <c r="Q478" s="77">
        <f t="shared" si="101"/>
        <v>31.669049356028033</v>
      </c>
      <c r="R478" s="77">
        <f t="shared" si="97"/>
        <v>76.031999999999996</v>
      </c>
      <c r="S478" s="10">
        <f t="shared" si="93"/>
        <v>1252.3539579920546</v>
      </c>
      <c r="T478" s="79">
        <f t="shared" si="98"/>
        <v>66511.266355</v>
      </c>
      <c r="U478" s="99">
        <f t="shared" si="99"/>
        <v>1</v>
      </c>
      <c r="V478" s="99">
        <f t="shared" si="100"/>
        <v>4</v>
      </c>
    </row>
    <row r="479" spans="1:22" x14ac:dyDescent="0.25">
      <c r="A479" s="24">
        <f>'[3]08-2021'!A485</f>
        <v>44428.74999999885</v>
      </c>
      <c r="B479" s="25">
        <v>168.29599999999999</v>
      </c>
      <c r="C479" s="26">
        <v>24132.300031999999</v>
      </c>
      <c r="D479" s="25">
        <v>141.92500000000001</v>
      </c>
      <c r="E479" s="26">
        <v>63468.434000000001</v>
      </c>
      <c r="F479" s="27">
        <f t="shared" si="94"/>
        <v>26.370999999999981</v>
      </c>
      <c r="G479" s="27">
        <f t="shared" si="94"/>
        <v>-39336.133968000002</v>
      </c>
      <c r="H479" s="28">
        <f>'[3]08-2021'!P485</f>
        <v>0</v>
      </c>
      <c r="I479" s="76">
        <f t="shared" si="95"/>
        <v>26.370999999999981</v>
      </c>
      <c r="J479" s="77">
        <f t="shared" si="91"/>
        <v>-1491.6436224640715</v>
      </c>
      <c r="K479" s="93">
        <v>3.94</v>
      </c>
      <c r="L479" s="77">
        <f t="shared" si="92"/>
        <v>76.031999999999996</v>
      </c>
      <c r="M479" s="77">
        <f t="shared" si="101"/>
        <v>54.891579029033224</v>
      </c>
      <c r="N479" s="77">
        <f t="shared" si="101"/>
        <v>24.779587643721861</v>
      </c>
      <c r="O479" s="77">
        <f t="shared" si="101"/>
        <v>20.838412173000798</v>
      </c>
      <c r="P479" s="77">
        <f t="shared" si="101"/>
        <v>33.00825719663063</v>
      </c>
      <c r="Q479" s="77">
        <f t="shared" si="101"/>
        <v>31.669049356028033</v>
      </c>
      <c r="R479" s="77">
        <f t="shared" si="97"/>
        <v>76.031999999999996</v>
      </c>
      <c r="S479" s="10">
        <f t="shared" si="93"/>
        <v>0</v>
      </c>
      <c r="T479" s="79">
        <f t="shared" si="98"/>
        <v>0</v>
      </c>
      <c r="U479" s="99">
        <f t="shared" si="99"/>
        <v>0</v>
      </c>
      <c r="V479" s="99">
        <f t="shared" si="100"/>
        <v>0</v>
      </c>
    </row>
    <row r="480" spans="1:22" x14ac:dyDescent="0.25">
      <c r="A480" s="24">
        <f>'[3]08-2021'!A486</f>
        <v>44428.791666665515</v>
      </c>
      <c r="B480" s="25">
        <v>183.59899999999999</v>
      </c>
      <c r="C480" s="26">
        <v>21155.929171</v>
      </c>
      <c r="D480" s="25">
        <v>144.31</v>
      </c>
      <c r="E480" s="26">
        <v>20692.899000000001</v>
      </c>
      <c r="F480" s="27">
        <f t="shared" si="94"/>
        <v>39.288999999999987</v>
      </c>
      <c r="G480" s="27">
        <f t="shared" si="94"/>
        <v>463.03017099999852</v>
      </c>
      <c r="H480" s="28">
        <f>'[3]08-2021'!P486</f>
        <v>0</v>
      </c>
      <c r="I480" s="76">
        <f t="shared" si="95"/>
        <v>39.288999999999987</v>
      </c>
      <c r="J480" s="77">
        <f t="shared" si="91"/>
        <v>11.785236860189841</v>
      </c>
      <c r="K480" s="93">
        <v>3.94</v>
      </c>
      <c r="L480" s="77">
        <f t="shared" si="92"/>
        <v>76.031999999999996</v>
      </c>
      <c r="M480" s="77">
        <f t="shared" si="101"/>
        <v>54.891579029033224</v>
      </c>
      <c r="N480" s="77">
        <f t="shared" si="101"/>
        <v>24.779587643721861</v>
      </c>
      <c r="O480" s="77">
        <f t="shared" si="101"/>
        <v>20.838412173000798</v>
      </c>
      <c r="P480" s="77">
        <f t="shared" si="101"/>
        <v>33.00825719663063</v>
      </c>
      <c r="Q480" s="77">
        <f t="shared" si="101"/>
        <v>31.669049356028033</v>
      </c>
      <c r="R480" s="77">
        <f t="shared" si="97"/>
        <v>76.031999999999996</v>
      </c>
      <c r="S480" s="10">
        <f t="shared" si="93"/>
        <v>0</v>
      </c>
      <c r="T480" s="79">
        <f t="shared" si="98"/>
        <v>0</v>
      </c>
      <c r="U480" s="99">
        <f t="shared" si="99"/>
        <v>0</v>
      </c>
      <c r="V480" s="99">
        <f t="shared" si="100"/>
        <v>0</v>
      </c>
    </row>
    <row r="481" spans="1:22" x14ac:dyDescent="0.25">
      <c r="A481" s="24">
        <f>'[3]08-2021'!A487</f>
        <v>44428.833333332179</v>
      </c>
      <c r="B481" s="25">
        <v>209.255</v>
      </c>
      <c r="C481" s="26">
        <v>9600.2008900000001</v>
      </c>
      <c r="D481" s="25">
        <v>181.21</v>
      </c>
      <c r="E481" s="26">
        <v>20880.647000000001</v>
      </c>
      <c r="F481" s="27">
        <f t="shared" si="94"/>
        <v>28.044999999999987</v>
      </c>
      <c r="G481" s="27">
        <f t="shared" si="94"/>
        <v>-11280.446110000001</v>
      </c>
      <c r="H481" s="28">
        <f>'[3]08-2021'!P487</f>
        <v>0</v>
      </c>
      <c r="I481" s="76">
        <f t="shared" si="95"/>
        <v>28.044999999999987</v>
      </c>
      <c r="J481" s="77">
        <f t="shared" si="91"/>
        <v>-402.22663968621879</v>
      </c>
      <c r="K481" s="93">
        <v>3.94</v>
      </c>
      <c r="L481" s="77">
        <f t="shared" si="92"/>
        <v>76.031999999999996</v>
      </c>
      <c r="M481" s="77">
        <f t="shared" si="101"/>
        <v>54.891579029033224</v>
      </c>
      <c r="N481" s="77">
        <f t="shared" si="101"/>
        <v>24.779587643721861</v>
      </c>
      <c r="O481" s="77">
        <f t="shared" si="101"/>
        <v>20.838412173000798</v>
      </c>
      <c r="P481" s="77">
        <f t="shared" si="101"/>
        <v>33.00825719663063</v>
      </c>
      <c r="Q481" s="77">
        <f t="shared" si="101"/>
        <v>31.669049356028033</v>
      </c>
      <c r="R481" s="77">
        <f t="shared" si="97"/>
        <v>76.031999999999996</v>
      </c>
      <c r="S481" s="10">
        <f t="shared" si="93"/>
        <v>0</v>
      </c>
      <c r="T481" s="79">
        <f t="shared" si="98"/>
        <v>0</v>
      </c>
      <c r="U481" s="99">
        <f t="shared" si="99"/>
        <v>0</v>
      </c>
      <c r="V481" s="99">
        <f t="shared" si="100"/>
        <v>0</v>
      </c>
    </row>
    <row r="482" spans="1:22" x14ac:dyDescent="0.25">
      <c r="A482" s="24">
        <f>'[3]08-2021'!A488</f>
        <v>44428.874999998843</v>
      </c>
      <c r="B482" s="25">
        <v>221.98699999999999</v>
      </c>
      <c r="C482" s="26">
        <v>9473.9611860000005</v>
      </c>
      <c r="D482" s="25">
        <v>209.255</v>
      </c>
      <c r="E482" s="26">
        <v>9600.2009999999991</v>
      </c>
      <c r="F482" s="27">
        <f t="shared" si="94"/>
        <v>12.731999999999999</v>
      </c>
      <c r="G482" s="27">
        <f t="shared" si="94"/>
        <v>-126.23981399999866</v>
      </c>
      <c r="H482" s="28">
        <f>'[3]08-2021'!P488</f>
        <v>0</v>
      </c>
      <c r="I482" s="76">
        <f t="shared" si="95"/>
        <v>12.731999999999999</v>
      </c>
      <c r="J482" s="77">
        <f t="shared" si="91"/>
        <v>-9.915159754948057</v>
      </c>
      <c r="K482" s="93">
        <v>3.94</v>
      </c>
      <c r="L482" s="77">
        <f t="shared" si="92"/>
        <v>76.031999999999996</v>
      </c>
      <c r="M482" s="77">
        <f t="shared" si="101"/>
        <v>54.891579029033224</v>
      </c>
      <c r="N482" s="77">
        <f t="shared" si="101"/>
        <v>24.779587643721861</v>
      </c>
      <c r="O482" s="77">
        <f t="shared" si="101"/>
        <v>20.838412173000798</v>
      </c>
      <c r="P482" s="77">
        <f t="shared" si="101"/>
        <v>33.00825719663063</v>
      </c>
      <c r="Q482" s="77">
        <f t="shared" si="101"/>
        <v>31.669049356028033</v>
      </c>
      <c r="R482" s="77">
        <f t="shared" si="97"/>
        <v>76.031999999999996</v>
      </c>
      <c r="S482" s="10">
        <f t="shared" si="93"/>
        <v>0</v>
      </c>
      <c r="T482" s="79">
        <f t="shared" si="98"/>
        <v>0</v>
      </c>
      <c r="U482" s="99">
        <f t="shared" si="99"/>
        <v>0</v>
      </c>
      <c r="V482" s="99">
        <f t="shared" si="100"/>
        <v>0</v>
      </c>
    </row>
    <row r="483" spans="1:22" x14ac:dyDescent="0.25">
      <c r="A483" s="24">
        <f>'[3]08-2021'!A489</f>
        <v>44428.916666665507</v>
      </c>
      <c r="B483" s="25">
        <v>212.155</v>
      </c>
      <c r="C483" s="26">
        <v>8118.5353850000001</v>
      </c>
      <c r="D483" s="25">
        <v>221.98699999999999</v>
      </c>
      <c r="E483" s="26">
        <v>9473.9609999999993</v>
      </c>
      <c r="F483" s="27">
        <f t="shared" si="94"/>
        <v>-9.8319999999999936</v>
      </c>
      <c r="G483" s="27">
        <f t="shared" si="94"/>
        <v>-1355.4256149999992</v>
      </c>
      <c r="H483" s="28">
        <f>'[3]08-2021'!P489</f>
        <v>0</v>
      </c>
      <c r="I483" s="76">
        <f t="shared" si="95"/>
        <v>-9.8319999999999936</v>
      </c>
      <c r="J483" s="77">
        <f t="shared" si="91"/>
        <v>0</v>
      </c>
      <c r="K483" s="93">
        <v>3.94</v>
      </c>
      <c r="L483" s="77">
        <f t="shared" si="92"/>
        <v>76.031999999999996</v>
      </c>
      <c r="M483" s="77">
        <f t="shared" si="101"/>
        <v>54.891579029033224</v>
      </c>
      <c r="N483" s="77">
        <f t="shared" si="101"/>
        <v>24.779587643721861</v>
      </c>
      <c r="O483" s="77">
        <f t="shared" si="101"/>
        <v>20.838412173000798</v>
      </c>
      <c r="P483" s="77">
        <f t="shared" si="101"/>
        <v>33.00825719663063</v>
      </c>
      <c r="Q483" s="77">
        <f t="shared" si="101"/>
        <v>31.669049356028033</v>
      </c>
      <c r="R483" s="77">
        <f t="shared" si="97"/>
        <v>76.031999999999996</v>
      </c>
      <c r="S483" s="10">
        <f t="shared" si="93"/>
        <v>0</v>
      </c>
      <c r="T483" s="79">
        <f t="shared" si="98"/>
        <v>0</v>
      </c>
      <c r="U483" s="99">
        <f t="shared" si="99"/>
        <v>0</v>
      </c>
      <c r="V483" s="99">
        <f t="shared" si="100"/>
        <v>0</v>
      </c>
    </row>
    <row r="484" spans="1:22" x14ac:dyDescent="0.25">
      <c r="A484" s="24">
        <f>'[3]08-2021'!A490</f>
        <v>44428.958333332172</v>
      </c>
      <c r="B484" s="25">
        <v>177.12</v>
      </c>
      <c r="C484" s="26">
        <v>6496.7615999999998</v>
      </c>
      <c r="D484" s="25">
        <v>212.155</v>
      </c>
      <c r="E484" s="26">
        <v>8118.5349999999999</v>
      </c>
      <c r="F484" s="27">
        <f t="shared" si="94"/>
        <v>-35.034999999999997</v>
      </c>
      <c r="G484" s="27">
        <f t="shared" si="94"/>
        <v>-1621.7734</v>
      </c>
      <c r="H484" s="28">
        <f>'[3]08-2021'!P490</f>
        <v>0</v>
      </c>
      <c r="I484" s="76">
        <f t="shared" si="95"/>
        <v>-35.034999999999997</v>
      </c>
      <c r="J484" s="77">
        <f t="shared" si="91"/>
        <v>0</v>
      </c>
      <c r="K484" s="93">
        <v>3.94</v>
      </c>
      <c r="L484" s="77">
        <f t="shared" si="92"/>
        <v>76.031999999999996</v>
      </c>
      <c r="M484" s="77">
        <f t="shared" si="101"/>
        <v>54.891579029033224</v>
      </c>
      <c r="N484" s="77">
        <f t="shared" si="101"/>
        <v>24.779587643721861</v>
      </c>
      <c r="O484" s="77">
        <f t="shared" si="101"/>
        <v>20.838412173000798</v>
      </c>
      <c r="P484" s="77">
        <f t="shared" si="101"/>
        <v>33.00825719663063</v>
      </c>
      <c r="Q484" s="77">
        <f t="shared" si="101"/>
        <v>31.669049356028033</v>
      </c>
      <c r="R484" s="77">
        <f t="shared" si="97"/>
        <v>76.031999999999996</v>
      </c>
      <c r="S484" s="10">
        <f t="shared" si="93"/>
        <v>0</v>
      </c>
      <c r="T484" s="79">
        <f t="shared" si="98"/>
        <v>0</v>
      </c>
      <c r="U484" s="99">
        <f t="shared" si="99"/>
        <v>0</v>
      </c>
      <c r="V484" s="99">
        <f t="shared" si="100"/>
        <v>0</v>
      </c>
    </row>
    <row r="485" spans="1:22" x14ac:dyDescent="0.25">
      <c r="A485" s="24">
        <f>'[3]08-2021'!A491</f>
        <v>44428.999999998836</v>
      </c>
      <c r="B485" s="25">
        <v>216.047</v>
      </c>
      <c r="C485" s="26">
        <v>7781.5808459999998</v>
      </c>
      <c r="D485" s="25">
        <v>177.12</v>
      </c>
      <c r="E485" s="26">
        <v>6496.7619999999997</v>
      </c>
      <c r="F485" s="27">
        <f t="shared" si="94"/>
        <v>38.926999999999992</v>
      </c>
      <c r="G485" s="27">
        <f t="shared" si="94"/>
        <v>1284.8188460000001</v>
      </c>
      <c r="H485" s="28">
        <f>'[3]08-2021'!P491</f>
        <v>0</v>
      </c>
      <c r="I485" s="76">
        <f t="shared" si="95"/>
        <v>38.926999999999992</v>
      </c>
      <c r="J485" s="77">
        <f t="shared" si="91"/>
        <v>33.005853161045046</v>
      </c>
      <c r="K485" s="93">
        <v>3.94</v>
      </c>
      <c r="L485" s="77">
        <f t="shared" si="92"/>
        <v>76.031999999999996</v>
      </c>
      <c r="M485" s="77">
        <f t="shared" si="101"/>
        <v>54.891579029033224</v>
      </c>
      <c r="N485" s="77">
        <f t="shared" si="101"/>
        <v>24.779587643721861</v>
      </c>
      <c r="O485" s="77">
        <f t="shared" si="101"/>
        <v>20.838412173000798</v>
      </c>
      <c r="P485" s="77">
        <f t="shared" si="101"/>
        <v>33.00825719663063</v>
      </c>
      <c r="Q485" s="77">
        <f t="shared" si="101"/>
        <v>31.669049356028033</v>
      </c>
      <c r="R485" s="77">
        <f t="shared" si="97"/>
        <v>76.031999999999996</v>
      </c>
      <c r="S485" s="10">
        <f t="shared" si="93"/>
        <v>0</v>
      </c>
      <c r="T485" s="79">
        <f t="shared" si="98"/>
        <v>0</v>
      </c>
      <c r="U485" s="99">
        <f t="shared" si="99"/>
        <v>0</v>
      </c>
      <c r="V485" s="99">
        <f t="shared" si="100"/>
        <v>0</v>
      </c>
    </row>
    <row r="486" spans="1:22" x14ac:dyDescent="0.25">
      <c r="A486" s="24">
        <f>'[3]08-2021'!A492</f>
        <v>44429.0416666655</v>
      </c>
      <c r="B486" s="25">
        <v>54.463999999999999</v>
      </c>
      <c r="C486" s="26">
        <v>2233.7864960000002</v>
      </c>
      <c r="D486" s="25">
        <v>216.047</v>
      </c>
      <c r="E486" s="26">
        <v>7781.5810000000001</v>
      </c>
      <c r="F486" s="27">
        <f t="shared" si="94"/>
        <v>-161.583</v>
      </c>
      <c r="G486" s="27">
        <f t="shared" si="94"/>
        <v>-5547.7945039999995</v>
      </c>
      <c r="H486" s="28">
        <f>'[3]08-2021'!P492</f>
        <v>0</v>
      </c>
      <c r="I486" s="76">
        <f t="shared" si="95"/>
        <v>-161.583</v>
      </c>
      <c r="J486" s="77">
        <f t="shared" si="91"/>
        <v>0</v>
      </c>
      <c r="K486" s="93">
        <v>4.04</v>
      </c>
      <c r="L486" s="77">
        <f t="shared" si="92"/>
        <v>77.111999999999995</v>
      </c>
      <c r="M486" s="77">
        <f t="shared" si="101"/>
        <v>54.891579029033224</v>
      </c>
      <c r="N486" s="77">
        <f t="shared" si="101"/>
        <v>24.779587643721861</v>
      </c>
      <c r="O486" s="77">
        <f t="shared" si="101"/>
        <v>20.838412173000798</v>
      </c>
      <c r="P486" s="77">
        <f t="shared" si="101"/>
        <v>33.00825719663063</v>
      </c>
      <c r="Q486" s="77">
        <f t="shared" si="101"/>
        <v>31.669049356028033</v>
      </c>
      <c r="R486" s="77">
        <f t="shared" si="97"/>
        <v>77.111999999999995</v>
      </c>
      <c r="S486" s="10">
        <f t="shared" si="93"/>
        <v>0</v>
      </c>
      <c r="T486" s="79">
        <f t="shared" si="98"/>
        <v>0</v>
      </c>
      <c r="U486" s="99">
        <f t="shared" si="99"/>
        <v>0</v>
      </c>
      <c r="V486" s="99">
        <f t="shared" si="100"/>
        <v>0</v>
      </c>
    </row>
    <row r="487" spans="1:22" x14ac:dyDescent="0.25">
      <c r="A487" s="24">
        <f>'[3]08-2021'!A493</f>
        <v>44429.083333332164</v>
      </c>
      <c r="B487" s="25">
        <v>0.317</v>
      </c>
      <c r="C487" s="26">
        <v>-5.2200389999999999</v>
      </c>
      <c r="D487" s="25">
        <v>54.463999999999999</v>
      </c>
      <c r="E487" s="26">
        <v>2233.7860000000001</v>
      </c>
      <c r="F487" s="27">
        <f t="shared" si="94"/>
        <v>-54.146999999999998</v>
      </c>
      <c r="G487" s="27">
        <f t="shared" si="94"/>
        <v>-2239.0060389999999</v>
      </c>
      <c r="H487" s="28">
        <f>'[3]08-2021'!P493</f>
        <v>0</v>
      </c>
      <c r="I487" s="76">
        <f t="shared" si="95"/>
        <v>-54.146999999999998</v>
      </c>
      <c r="J487" s="77">
        <f t="shared" si="91"/>
        <v>0</v>
      </c>
      <c r="K487" s="93">
        <v>4.04</v>
      </c>
      <c r="L487" s="77">
        <f t="shared" si="92"/>
        <v>77.111999999999995</v>
      </c>
      <c r="M487" s="77">
        <f t="shared" ref="M487:Q502" si="102">IF(M484=0,0,M$5/M$3)</f>
        <v>54.891579029033224</v>
      </c>
      <c r="N487" s="77">
        <f t="shared" si="102"/>
        <v>24.779587643721861</v>
      </c>
      <c r="O487" s="77">
        <f t="shared" si="102"/>
        <v>20.838412173000798</v>
      </c>
      <c r="P487" s="77">
        <f t="shared" si="102"/>
        <v>33.00825719663063</v>
      </c>
      <c r="Q487" s="77">
        <f t="shared" si="102"/>
        <v>31.669049356028033</v>
      </c>
      <c r="R487" s="77">
        <f t="shared" si="97"/>
        <v>77.111999999999995</v>
      </c>
      <c r="S487" s="10">
        <f t="shared" si="93"/>
        <v>0</v>
      </c>
      <c r="T487" s="79">
        <f t="shared" si="98"/>
        <v>0</v>
      </c>
      <c r="U487" s="99">
        <f t="shared" si="99"/>
        <v>0</v>
      </c>
      <c r="V487" s="99">
        <f t="shared" si="100"/>
        <v>0</v>
      </c>
    </row>
    <row r="488" spans="1:22" x14ac:dyDescent="0.25">
      <c r="A488" s="24">
        <f>'[3]08-2021'!A494</f>
        <v>44429.124999998829</v>
      </c>
      <c r="B488" s="25">
        <v>0</v>
      </c>
      <c r="C488" s="26">
        <v>0</v>
      </c>
      <c r="D488" s="25">
        <v>0</v>
      </c>
      <c r="E488" s="26">
        <v>0</v>
      </c>
      <c r="F488" s="27">
        <f t="shared" si="94"/>
        <v>0</v>
      </c>
      <c r="G488" s="27">
        <f t="shared" si="94"/>
        <v>0</v>
      </c>
      <c r="H488" s="28">
        <f>'[3]08-2021'!P494</f>
        <v>0</v>
      </c>
      <c r="I488" s="76">
        <f t="shared" si="95"/>
        <v>0</v>
      </c>
      <c r="J488" s="77">
        <f t="shared" si="91"/>
        <v>0</v>
      </c>
      <c r="K488" s="93">
        <v>4.04</v>
      </c>
      <c r="L488" s="77">
        <f t="shared" si="92"/>
        <v>77.111999999999995</v>
      </c>
      <c r="M488" s="77">
        <f t="shared" si="102"/>
        <v>54.891579029033224</v>
      </c>
      <c r="N488" s="77">
        <f t="shared" si="102"/>
        <v>24.779587643721861</v>
      </c>
      <c r="O488" s="77">
        <f t="shared" si="102"/>
        <v>20.838412173000798</v>
      </c>
      <c r="P488" s="77">
        <f t="shared" si="102"/>
        <v>33.00825719663063</v>
      </c>
      <c r="Q488" s="77">
        <f t="shared" si="102"/>
        <v>31.669049356028033</v>
      </c>
      <c r="R488" s="77">
        <f t="shared" si="97"/>
        <v>77.111999999999995</v>
      </c>
      <c r="S488" s="10">
        <f t="shared" si="93"/>
        <v>0</v>
      </c>
      <c r="T488" s="79">
        <f t="shared" si="98"/>
        <v>0</v>
      </c>
      <c r="U488" s="99">
        <f t="shared" si="99"/>
        <v>0</v>
      </c>
      <c r="V488" s="99">
        <f t="shared" si="100"/>
        <v>0</v>
      </c>
    </row>
    <row r="489" spans="1:22" x14ac:dyDescent="0.25">
      <c r="A489" s="24">
        <f>'[3]08-2021'!A495</f>
        <v>44429.166666665493</v>
      </c>
      <c r="B489" s="25">
        <v>0</v>
      </c>
      <c r="C489" s="26">
        <v>0</v>
      </c>
      <c r="D489" s="25">
        <v>0</v>
      </c>
      <c r="E489" s="26">
        <v>0</v>
      </c>
      <c r="F489" s="27">
        <f t="shared" si="94"/>
        <v>0</v>
      </c>
      <c r="G489" s="27">
        <f t="shared" si="94"/>
        <v>0</v>
      </c>
      <c r="H489" s="28">
        <f>'[3]08-2021'!P495</f>
        <v>0</v>
      </c>
      <c r="I489" s="76">
        <f t="shared" si="95"/>
        <v>0</v>
      </c>
      <c r="J489" s="77">
        <f t="shared" si="91"/>
        <v>0</v>
      </c>
      <c r="K489" s="93">
        <v>4.04</v>
      </c>
      <c r="L489" s="77">
        <f t="shared" si="92"/>
        <v>77.111999999999995</v>
      </c>
      <c r="M489" s="77">
        <f t="shared" si="102"/>
        <v>54.891579029033224</v>
      </c>
      <c r="N489" s="77">
        <f t="shared" si="102"/>
        <v>24.779587643721861</v>
      </c>
      <c r="O489" s="77">
        <f t="shared" si="102"/>
        <v>20.838412173000798</v>
      </c>
      <c r="P489" s="77">
        <f t="shared" si="102"/>
        <v>33.00825719663063</v>
      </c>
      <c r="Q489" s="77">
        <f t="shared" si="102"/>
        <v>31.669049356028033</v>
      </c>
      <c r="R489" s="77">
        <f t="shared" si="97"/>
        <v>77.111999999999995</v>
      </c>
      <c r="S489" s="10">
        <f t="shared" si="93"/>
        <v>0</v>
      </c>
      <c r="T489" s="79">
        <f t="shared" si="98"/>
        <v>0</v>
      </c>
      <c r="U489" s="99">
        <f t="shared" si="99"/>
        <v>0</v>
      </c>
      <c r="V489" s="99">
        <f t="shared" si="100"/>
        <v>0</v>
      </c>
    </row>
    <row r="490" spans="1:22" x14ac:dyDescent="0.25">
      <c r="A490" s="24">
        <f>'[3]08-2021'!A496</f>
        <v>44429.208333332157</v>
      </c>
      <c r="B490" s="25">
        <v>0</v>
      </c>
      <c r="C490" s="26">
        <v>0</v>
      </c>
      <c r="D490" s="25">
        <v>0</v>
      </c>
      <c r="E490" s="26">
        <v>0</v>
      </c>
      <c r="F490" s="27">
        <f t="shared" si="94"/>
        <v>0</v>
      </c>
      <c r="G490" s="27">
        <f t="shared" si="94"/>
        <v>0</v>
      </c>
      <c r="H490" s="28">
        <f>'[3]08-2021'!P496</f>
        <v>0</v>
      </c>
      <c r="I490" s="76">
        <f t="shared" si="95"/>
        <v>0</v>
      </c>
      <c r="J490" s="77">
        <f t="shared" si="91"/>
        <v>0</v>
      </c>
      <c r="K490" s="93">
        <v>4.04</v>
      </c>
      <c r="L490" s="77">
        <f t="shared" si="92"/>
        <v>77.111999999999995</v>
      </c>
      <c r="M490" s="77">
        <f t="shared" si="102"/>
        <v>54.891579029033224</v>
      </c>
      <c r="N490" s="77">
        <f t="shared" si="102"/>
        <v>24.779587643721861</v>
      </c>
      <c r="O490" s="77">
        <f t="shared" si="102"/>
        <v>20.838412173000798</v>
      </c>
      <c r="P490" s="77">
        <f t="shared" si="102"/>
        <v>33.00825719663063</v>
      </c>
      <c r="Q490" s="77">
        <f t="shared" si="102"/>
        <v>31.669049356028033</v>
      </c>
      <c r="R490" s="77">
        <f t="shared" si="97"/>
        <v>77.111999999999995</v>
      </c>
      <c r="S490" s="10">
        <f t="shared" si="93"/>
        <v>0</v>
      </c>
      <c r="T490" s="79">
        <f t="shared" si="98"/>
        <v>0</v>
      </c>
      <c r="U490" s="99">
        <f t="shared" si="99"/>
        <v>0</v>
      </c>
      <c r="V490" s="99">
        <f t="shared" si="100"/>
        <v>0</v>
      </c>
    </row>
    <row r="491" spans="1:22" x14ac:dyDescent="0.25">
      <c r="A491" s="24">
        <f>'[3]08-2021'!A497</f>
        <v>44429.249999998821</v>
      </c>
      <c r="B491" s="25">
        <v>0</v>
      </c>
      <c r="C491" s="26">
        <v>0</v>
      </c>
      <c r="D491" s="25">
        <v>0</v>
      </c>
      <c r="E491" s="26">
        <v>0</v>
      </c>
      <c r="F491" s="27">
        <f t="shared" si="94"/>
        <v>0</v>
      </c>
      <c r="G491" s="27">
        <f t="shared" si="94"/>
        <v>0</v>
      </c>
      <c r="H491" s="28">
        <f>'[3]08-2021'!P497</f>
        <v>0</v>
      </c>
      <c r="I491" s="76">
        <f t="shared" si="95"/>
        <v>0</v>
      </c>
      <c r="J491" s="77">
        <f t="shared" si="91"/>
        <v>0</v>
      </c>
      <c r="K491" s="93">
        <v>4.04</v>
      </c>
      <c r="L491" s="77">
        <f t="shared" si="92"/>
        <v>77.111999999999995</v>
      </c>
      <c r="M491" s="77">
        <f t="shared" si="102"/>
        <v>54.891579029033224</v>
      </c>
      <c r="N491" s="77">
        <f t="shared" si="102"/>
        <v>24.779587643721861</v>
      </c>
      <c r="O491" s="77">
        <f t="shared" si="102"/>
        <v>20.838412173000798</v>
      </c>
      <c r="P491" s="77">
        <f t="shared" si="102"/>
        <v>33.00825719663063</v>
      </c>
      <c r="Q491" s="77">
        <f t="shared" si="102"/>
        <v>31.669049356028033</v>
      </c>
      <c r="R491" s="77">
        <f t="shared" si="97"/>
        <v>77.111999999999995</v>
      </c>
      <c r="S491" s="10">
        <f t="shared" si="93"/>
        <v>0</v>
      </c>
      <c r="T491" s="79">
        <f t="shared" si="98"/>
        <v>0</v>
      </c>
      <c r="U491" s="99">
        <f t="shared" si="99"/>
        <v>0</v>
      </c>
      <c r="V491" s="99">
        <f t="shared" si="100"/>
        <v>0</v>
      </c>
    </row>
    <row r="492" spans="1:22" x14ac:dyDescent="0.25">
      <c r="A492" s="24">
        <f>'[3]08-2021'!A498</f>
        <v>44429.291666665486</v>
      </c>
      <c r="B492" s="25">
        <v>0</v>
      </c>
      <c r="C492" s="26">
        <v>0</v>
      </c>
      <c r="D492" s="25">
        <v>0</v>
      </c>
      <c r="E492" s="26">
        <v>0</v>
      </c>
      <c r="F492" s="27">
        <f t="shared" si="94"/>
        <v>0</v>
      </c>
      <c r="G492" s="27">
        <f t="shared" si="94"/>
        <v>0</v>
      </c>
      <c r="H492" s="28">
        <f>'[3]08-2021'!P498</f>
        <v>0</v>
      </c>
      <c r="I492" s="76">
        <f t="shared" si="95"/>
        <v>0</v>
      </c>
      <c r="J492" s="77">
        <f t="shared" si="91"/>
        <v>0</v>
      </c>
      <c r="K492" s="93">
        <v>4.04</v>
      </c>
      <c r="L492" s="77">
        <f t="shared" si="92"/>
        <v>77.111999999999995</v>
      </c>
      <c r="M492" s="77">
        <f t="shared" si="102"/>
        <v>54.891579029033224</v>
      </c>
      <c r="N492" s="77">
        <f t="shared" si="102"/>
        <v>24.779587643721861</v>
      </c>
      <c r="O492" s="77">
        <f t="shared" si="102"/>
        <v>20.838412173000798</v>
      </c>
      <c r="P492" s="77">
        <f t="shared" si="102"/>
        <v>33.00825719663063</v>
      </c>
      <c r="Q492" s="77">
        <f t="shared" si="102"/>
        <v>31.669049356028033</v>
      </c>
      <c r="R492" s="77">
        <f t="shared" si="97"/>
        <v>77.111999999999995</v>
      </c>
      <c r="S492" s="10">
        <f t="shared" si="93"/>
        <v>0</v>
      </c>
      <c r="T492" s="79">
        <f t="shared" si="98"/>
        <v>0</v>
      </c>
      <c r="U492" s="99">
        <f t="shared" si="99"/>
        <v>0</v>
      </c>
      <c r="V492" s="99">
        <f t="shared" si="100"/>
        <v>0</v>
      </c>
    </row>
    <row r="493" spans="1:22" x14ac:dyDescent="0.25">
      <c r="A493" s="24">
        <f>'[3]08-2021'!A499</f>
        <v>44429.33333333215</v>
      </c>
      <c r="B493" s="25">
        <v>22.449000000000002</v>
      </c>
      <c r="C493" s="26">
        <v>574.15562399999999</v>
      </c>
      <c r="D493" s="25">
        <v>0</v>
      </c>
      <c r="E493" s="26">
        <v>0</v>
      </c>
      <c r="F493" s="27">
        <f t="shared" si="94"/>
        <v>22.449000000000002</v>
      </c>
      <c r="G493" s="27">
        <f t="shared" si="94"/>
        <v>574.15562399999999</v>
      </c>
      <c r="H493" s="28">
        <f>'[3]08-2021'!P499</f>
        <v>0</v>
      </c>
      <c r="I493" s="76">
        <f t="shared" si="95"/>
        <v>22.449000000000002</v>
      </c>
      <c r="J493" s="77">
        <f t="shared" si="91"/>
        <v>25.575999999999997</v>
      </c>
      <c r="K493" s="93">
        <v>4.04</v>
      </c>
      <c r="L493" s="77">
        <f t="shared" si="92"/>
        <v>77.111999999999995</v>
      </c>
      <c r="M493" s="77">
        <f t="shared" si="102"/>
        <v>54.891579029033224</v>
      </c>
      <c r="N493" s="77">
        <f t="shared" si="102"/>
        <v>24.779587643721861</v>
      </c>
      <c r="O493" s="77">
        <f t="shared" si="102"/>
        <v>20.838412173000798</v>
      </c>
      <c r="P493" s="77">
        <f t="shared" si="102"/>
        <v>33.00825719663063</v>
      </c>
      <c r="Q493" s="77">
        <f t="shared" si="102"/>
        <v>31.669049356028033</v>
      </c>
      <c r="R493" s="77">
        <f t="shared" si="97"/>
        <v>77.111999999999995</v>
      </c>
      <c r="S493" s="10">
        <f t="shared" si="93"/>
        <v>0</v>
      </c>
      <c r="T493" s="79">
        <f t="shared" si="98"/>
        <v>0</v>
      </c>
      <c r="U493" s="99">
        <f t="shared" si="99"/>
        <v>0</v>
      </c>
      <c r="V493" s="99">
        <f t="shared" si="100"/>
        <v>0</v>
      </c>
    </row>
    <row r="494" spans="1:22" x14ac:dyDescent="0.25">
      <c r="A494" s="24">
        <f>'[3]08-2021'!A500</f>
        <v>44429.374999998814</v>
      </c>
      <c r="B494" s="25">
        <v>86.641999999999996</v>
      </c>
      <c r="C494" s="26">
        <v>2559.8378899999998</v>
      </c>
      <c r="D494" s="25">
        <v>22.449000000000002</v>
      </c>
      <c r="E494" s="26">
        <v>574.15599999999995</v>
      </c>
      <c r="F494" s="27">
        <f t="shared" si="94"/>
        <v>64.192999999999998</v>
      </c>
      <c r="G494" s="27">
        <f t="shared" si="94"/>
        <v>1985.6818899999998</v>
      </c>
      <c r="H494" s="28">
        <f>'[3]08-2021'!P500</f>
        <v>0</v>
      </c>
      <c r="I494" s="76">
        <f t="shared" si="95"/>
        <v>64.192999999999998</v>
      </c>
      <c r="J494" s="77">
        <f t="shared" si="91"/>
        <v>30.932997211533966</v>
      </c>
      <c r="K494" s="93">
        <v>4.04</v>
      </c>
      <c r="L494" s="77">
        <f t="shared" si="92"/>
        <v>77.111999999999995</v>
      </c>
      <c r="M494" s="77">
        <f t="shared" si="102"/>
        <v>54.891579029033224</v>
      </c>
      <c r="N494" s="77">
        <f t="shared" si="102"/>
        <v>24.779587643721861</v>
      </c>
      <c r="O494" s="77">
        <f t="shared" si="102"/>
        <v>20.838412173000798</v>
      </c>
      <c r="P494" s="77">
        <f t="shared" si="102"/>
        <v>33.00825719663063</v>
      </c>
      <c r="Q494" s="77">
        <f t="shared" si="102"/>
        <v>31.669049356028033</v>
      </c>
      <c r="R494" s="77">
        <f t="shared" si="97"/>
        <v>77.111999999999995</v>
      </c>
      <c r="S494" s="10">
        <f t="shared" si="93"/>
        <v>0</v>
      </c>
      <c r="T494" s="79">
        <f t="shared" si="98"/>
        <v>0</v>
      </c>
      <c r="U494" s="99">
        <f t="shared" si="99"/>
        <v>0</v>
      </c>
      <c r="V494" s="99">
        <f t="shared" si="100"/>
        <v>0</v>
      </c>
    </row>
    <row r="495" spans="1:22" x14ac:dyDescent="0.25">
      <c r="A495" s="24">
        <f>'[3]08-2021'!A501</f>
        <v>44429.416666665478</v>
      </c>
      <c r="B495" s="25">
        <v>86.953999999999994</v>
      </c>
      <c r="C495" s="26">
        <v>3733.5438979999999</v>
      </c>
      <c r="D495" s="25">
        <v>86.641999999999996</v>
      </c>
      <c r="E495" s="26">
        <v>2559.8380000000002</v>
      </c>
      <c r="F495" s="27">
        <f t="shared" si="94"/>
        <v>0.31199999999999761</v>
      </c>
      <c r="G495" s="27">
        <f t="shared" si="94"/>
        <v>1173.7058979999997</v>
      </c>
      <c r="H495" s="28">
        <f>'[3]08-2021'!P501</f>
        <v>0</v>
      </c>
      <c r="I495" s="76">
        <f t="shared" si="95"/>
        <v>0.31199999999999761</v>
      </c>
      <c r="J495" s="77">
        <f t="shared" si="91"/>
        <v>3761.8778782051559</v>
      </c>
      <c r="K495" s="93">
        <v>4.04</v>
      </c>
      <c r="L495" s="77">
        <f t="shared" si="92"/>
        <v>77.111999999999995</v>
      </c>
      <c r="M495" s="77">
        <f t="shared" si="102"/>
        <v>54.891579029033224</v>
      </c>
      <c r="N495" s="77">
        <f t="shared" si="102"/>
        <v>24.779587643721861</v>
      </c>
      <c r="O495" s="77">
        <f t="shared" si="102"/>
        <v>20.838412173000798</v>
      </c>
      <c r="P495" s="77">
        <f t="shared" si="102"/>
        <v>33.00825719663063</v>
      </c>
      <c r="Q495" s="77">
        <f t="shared" si="102"/>
        <v>31.669049356028033</v>
      </c>
      <c r="R495" s="77">
        <f t="shared" si="97"/>
        <v>77.111999999999995</v>
      </c>
      <c r="S495" s="10">
        <f t="shared" si="93"/>
        <v>3684.7658782051558</v>
      </c>
      <c r="T495" s="79">
        <f t="shared" si="98"/>
        <v>1149.6469539999998</v>
      </c>
      <c r="U495" s="99">
        <f t="shared" si="99"/>
        <v>1</v>
      </c>
      <c r="V495" s="99">
        <f t="shared" si="100"/>
        <v>1</v>
      </c>
    </row>
    <row r="496" spans="1:22" x14ac:dyDescent="0.25">
      <c r="A496" s="24">
        <f>'[3]08-2021'!A502</f>
        <v>44429.458333332143</v>
      </c>
      <c r="B496" s="25">
        <v>79.516999999999996</v>
      </c>
      <c r="C496" s="26">
        <v>3145.6130029999999</v>
      </c>
      <c r="D496" s="25">
        <v>86.953999999999994</v>
      </c>
      <c r="E496" s="26">
        <v>3733.5439999999999</v>
      </c>
      <c r="F496" s="27">
        <f t="shared" si="94"/>
        <v>-7.4369999999999976</v>
      </c>
      <c r="G496" s="27">
        <f t="shared" si="94"/>
        <v>-587.93099699999993</v>
      </c>
      <c r="H496" s="28">
        <f>'[3]08-2021'!P502</f>
        <v>0</v>
      </c>
      <c r="I496" s="76">
        <f t="shared" si="95"/>
        <v>-7.4369999999999976</v>
      </c>
      <c r="J496" s="77">
        <f t="shared" si="91"/>
        <v>0</v>
      </c>
      <c r="K496" s="93">
        <v>4.04</v>
      </c>
      <c r="L496" s="77">
        <f t="shared" si="92"/>
        <v>77.111999999999995</v>
      </c>
      <c r="M496" s="77">
        <f t="shared" si="102"/>
        <v>54.891579029033224</v>
      </c>
      <c r="N496" s="77">
        <f t="shared" si="102"/>
        <v>24.779587643721861</v>
      </c>
      <c r="O496" s="77">
        <f t="shared" si="102"/>
        <v>20.838412173000798</v>
      </c>
      <c r="P496" s="77">
        <f t="shared" si="102"/>
        <v>33.00825719663063</v>
      </c>
      <c r="Q496" s="77">
        <f t="shared" si="102"/>
        <v>31.669049356028033</v>
      </c>
      <c r="R496" s="77">
        <f t="shared" si="97"/>
        <v>77.111999999999995</v>
      </c>
      <c r="S496" s="10">
        <f t="shared" si="93"/>
        <v>0</v>
      </c>
      <c r="T496" s="79">
        <f t="shared" si="98"/>
        <v>0</v>
      </c>
      <c r="U496" s="99">
        <f t="shared" si="99"/>
        <v>0</v>
      </c>
      <c r="V496" s="99">
        <f t="shared" si="100"/>
        <v>0</v>
      </c>
    </row>
    <row r="497" spans="1:22" x14ac:dyDescent="0.25">
      <c r="A497" s="24">
        <f>'[3]08-2021'!A503</f>
        <v>44429.499999998807</v>
      </c>
      <c r="B497" s="25">
        <v>107.729</v>
      </c>
      <c r="C497" s="26">
        <v>11033.67403</v>
      </c>
      <c r="D497" s="25">
        <v>42.55</v>
      </c>
      <c r="E497" s="26">
        <v>1683.2349999999999</v>
      </c>
      <c r="F497" s="27">
        <f t="shared" si="94"/>
        <v>65.179000000000002</v>
      </c>
      <c r="G497" s="27">
        <f t="shared" si="94"/>
        <v>9350.4390299999995</v>
      </c>
      <c r="H497" s="28">
        <f>'[3]08-2021'!P503</f>
        <v>0</v>
      </c>
      <c r="I497" s="76">
        <f t="shared" si="95"/>
        <v>65.179000000000002</v>
      </c>
      <c r="J497" s="77">
        <f t="shared" si="91"/>
        <v>143.45784731278479</v>
      </c>
      <c r="K497" s="93">
        <v>4.04</v>
      </c>
      <c r="L497" s="77">
        <f t="shared" si="92"/>
        <v>77.111999999999995</v>
      </c>
      <c r="M497" s="77">
        <f t="shared" si="102"/>
        <v>54.891579029033224</v>
      </c>
      <c r="N497" s="77">
        <f t="shared" si="102"/>
        <v>24.779587643721861</v>
      </c>
      <c r="O497" s="77">
        <f t="shared" si="102"/>
        <v>20.838412173000798</v>
      </c>
      <c r="P497" s="77">
        <f t="shared" si="102"/>
        <v>33.00825719663063</v>
      </c>
      <c r="Q497" s="77">
        <f t="shared" si="102"/>
        <v>31.669049356028033</v>
      </c>
      <c r="R497" s="77">
        <f t="shared" si="97"/>
        <v>77.111999999999995</v>
      </c>
      <c r="S497" s="10">
        <f t="shared" si="93"/>
        <v>66.345847312784798</v>
      </c>
      <c r="T497" s="79">
        <f t="shared" si="98"/>
        <v>4324.355982</v>
      </c>
      <c r="U497" s="99">
        <f t="shared" si="99"/>
        <v>1</v>
      </c>
      <c r="V497" s="99">
        <f t="shared" si="100"/>
        <v>1</v>
      </c>
    </row>
    <row r="498" spans="1:22" x14ac:dyDescent="0.25">
      <c r="A498" s="24">
        <f>'[3]08-2021'!A504</f>
        <v>44429.541666665471</v>
      </c>
      <c r="B498" s="25">
        <v>133.56100000000001</v>
      </c>
      <c r="C498" s="26">
        <v>8482.5860520000006</v>
      </c>
      <c r="D498" s="25">
        <v>0</v>
      </c>
      <c r="E498" s="26">
        <v>0</v>
      </c>
      <c r="F498" s="27">
        <f t="shared" si="94"/>
        <v>133.56100000000001</v>
      </c>
      <c r="G498" s="27">
        <f t="shared" si="94"/>
        <v>8482.5860520000006</v>
      </c>
      <c r="H498" s="28">
        <f>'[3]08-2021'!P504</f>
        <v>0</v>
      </c>
      <c r="I498" s="76">
        <f t="shared" si="95"/>
        <v>133.56100000000001</v>
      </c>
      <c r="J498" s="77">
        <f t="shared" si="91"/>
        <v>63.510950442120084</v>
      </c>
      <c r="K498" s="93">
        <v>4.04</v>
      </c>
      <c r="L498" s="77">
        <f t="shared" si="92"/>
        <v>77.111999999999995</v>
      </c>
      <c r="M498" s="77">
        <f t="shared" si="102"/>
        <v>54.891579029033224</v>
      </c>
      <c r="N498" s="77">
        <f t="shared" si="102"/>
        <v>24.779587643721861</v>
      </c>
      <c r="O498" s="77">
        <f t="shared" si="102"/>
        <v>20.838412173000798</v>
      </c>
      <c r="P498" s="77">
        <f t="shared" si="102"/>
        <v>33.00825719663063</v>
      </c>
      <c r="Q498" s="77">
        <f t="shared" si="102"/>
        <v>31.669049356028033</v>
      </c>
      <c r="R498" s="77">
        <f t="shared" si="97"/>
        <v>77.111999999999995</v>
      </c>
      <c r="S498" s="10">
        <f t="shared" si="93"/>
        <v>0</v>
      </c>
      <c r="T498" s="79">
        <f t="shared" si="98"/>
        <v>0</v>
      </c>
      <c r="U498" s="99">
        <f t="shared" si="99"/>
        <v>0</v>
      </c>
      <c r="V498" s="99">
        <f t="shared" si="100"/>
        <v>0</v>
      </c>
    </row>
    <row r="499" spans="1:22" x14ac:dyDescent="0.25">
      <c r="A499" s="24">
        <f>'[3]08-2021'!A505</f>
        <v>44429.583333332135</v>
      </c>
      <c r="B499" s="25">
        <v>175.71300000000002</v>
      </c>
      <c r="C499" s="26">
        <v>7844.5136309999998</v>
      </c>
      <c r="D499" s="25">
        <v>0</v>
      </c>
      <c r="E499" s="26">
        <v>0</v>
      </c>
      <c r="F499" s="27">
        <f t="shared" si="94"/>
        <v>175.71300000000002</v>
      </c>
      <c r="G499" s="27">
        <f t="shared" si="94"/>
        <v>7844.5136309999998</v>
      </c>
      <c r="H499" s="28">
        <f>'[3]08-2021'!P505</f>
        <v>0</v>
      </c>
      <c r="I499" s="76">
        <f t="shared" si="95"/>
        <v>175.71300000000002</v>
      </c>
      <c r="J499" s="77">
        <f t="shared" si="91"/>
        <v>44.643900172440283</v>
      </c>
      <c r="K499" s="93">
        <v>4.04</v>
      </c>
      <c r="L499" s="77">
        <f t="shared" si="92"/>
        <v>77.111999999999995</v>
      </c>
      <c r="M499" s="77">
        <f t="shared" si="102"/>
        <v>54.891579029033224</v>
      </c>
      <c r="N499" s="77">
        <f t="shared" si="102"/>
        <v>24.779587643721861</v>
      </c>
      <c r="O499" s="77">
        <f t="shared" si="102"/>
        <v>20.838412173000798</v>
      </c>
      <c r="P499" s="77">
        <f t="shared" si="102"/>
        <v>33.00825719663063</v>
      </c>
      <c r="Q499" s="77">
        <f t="shared" si="102"/>
        <v>31.669049356028033</v>
      </c>
      <c r="R499" s="77">
        <f t="shared" si="97"/>
        <v>77.111999999999995</v>
      </c>
      <c r="S499" s="10">
        <f t="shared" si="93"/>
        <v>0</v>
      </c>
      <c r="T499" s="79">
        <f t="shared" si="98"/>
        <v>0</v>
      </c>
      <c r="U499" s="99">
        <f t="shared" si="99"/>
        <v>0</v>
      </c>
      <c r="V499" s="99">
        <f t="shared" si="100"/>
        <v>0</v>
      </c>
    </row>
    <row r="500" spans="1:22" x14ac:dyDescent="0.25">
      <c r="A500" s="24">
        <f>'[3]08-2021'!A506</f>
        <v>44429.624999998799</v>
      </c>
      <c r="B500" s="25">
        <v>199.33199999999999</v>
      </c>
      <c r="C500" s="26">
        <v>9180.7663400000001</v>
      </c>
      <c r="D500" s="25">
        <v>0</v>
      </c>
      <c r="E500" s="26">
        <v>0</v>
      </c>
      <c r="F500" s="27">
        <f t="shared" si="94"/>
        <v>199.33199999999999</v>
      </c>
      <c r="G500" s="27">
        <f t="shared" si="94"/>
        <v>9180.7663400000001</v>
      </c>
      <c r="H500" s="28">
        <f>'[3]08-2021'!P506</f>
        <v>0</v>
      </c>
      <c r="I500" s="76">
        <f t="shared" si="95"/>
        <v>199.33199999999999</v>
      </c>
      <c r="J500" s="77">
        <f t="shared" si="91"/>
        <v>46.057664298757857</v>
      </c>
      <c r="K500" s="93">
        <v>4.04</v>
      </c>
      <c r="L500" s="77">
        <f t="shared" si="92"/>
        <v>77.111999999999995</v>
      </c>
      <c r="M500" s="77">
        <f t="shared" si="102"/>
        <v>54.891579029033224</v>
      </c>
      <c r="N500" s="77">
        <f t="shared" si="102"/>
        <v>24.779587643721861</v>
      </c>
      <c r="O500" s="77">
        <f t="shared" si="102"/>
        <v>20.838412173000798</v>
      </c>
      <c r="P500" s="77">
        <f t="shared" si="102"/>
        <v>33.00825719663063</v>
      </c>
      <c r="Q500" s="77">
        <f t="shared" si="102"/>
        <v>31.669049356028033</v>
      </c>
      <c r="R500" s="77">
        <f t="shared" si="97"/>
        <v>77.111999999999995</v>
      </c>
      <c r="S500" s="10">
        <f t="shared" si="93"/>
        <v>0</v>
      </c>
      <c r="T500" s="79">
        <f t="shared" si="98"/>
        <v>0</v>
      </c>
      <c r="U500" s="99">
        <f t="shared" si="99"/>
        <v>0</v>
      </c>
      <c r="V500" s="99">
        <f t="shared" si="100"/>
        <v>0</v>
      </c>
    </row>
    <row r="501" spans="1:22" x14ac:dyDescent="0.25">
      <c r="A501" s="24">
        <f>'[3]08-2021'!A507</f>
        <v>44429.666666665464</v>
      </c>
      <c r="B501" s="25">
        <v>210.959</v>
      </c>
      <c r="C501" s="26">
        <v>10459.845323</v>
      </c>
      <c r="D501" s="25">
        <v>0</v>
      </c>
      <c r="E501" s="26">
        <v>0</v>
      </c>
      <c r="F501" s="27">
        <f t="shared" si="94"/>
        <v>210.959</v>
      </c>
      <c r="G501" s="27">
        <f t="shared" si="94"/>
        <v>10459.845323</v>
      </c>
      <c r="H501" s="28">
        <f>'[3]08-2021'!P507</f>
        <v>0</v>
      </c>
      <c r="I501" s="76">
        <f t="shared" si="95"/>
        <v>210.959</v>
      </c>
      <c r="J501" s="77">
        <f t="shared" si="91"/>
        <v>49.582361136524156</v>
      </c>
      <c r="K501" s="93">
        <v>4.04</v>
      </c>
      <c r="L501" s="77">
        <f t="shared" si="92"/>
        <v>77.111999999999995</v>
      </c>
      <c r="M501" s="77">
        <f t="shared" si="102"/>
        <v>54.891579029033224</v>
      </c>
      <c r="N501" s="77">
        <f t="shared" si="102"/>
        <v>24.779587643721861</v>
      </c>
      <c r="O501" s="77">
        <f t="shared" si="102"/>
        <v>20.838412173000798</v>
      </c>
      <c r="P501" s="77">
        <f t="shared" si="102"/>
        <v>33.00825719663063</v>
      </c>
      <c r="Q501" s="77">
        <f t="shared" si="102"/>
        <v>31.669049356028033</v>
      </c>
      <c r="R501" s="77">
        <f t="shared" si="97"/>
        <v>77.111999999999995</v>
      </c>
      <c r="S501" s="10">
        <f t="shared" si="93"/>
        <v>0</v>
      </c>
      <c r="T501" s="79">
        <f t="shared" si="98"/>
        <v>0</v>
      </c>
      <c r="U501" s="99">
        <f t="shared" si="99"/>
        <v>0</v>
      </c>
      <c r="V501" s="99">
        <f t="shared" si="100"/>
        <v>0</v>
      </c>
    </row>
    <row r="502" spans="1:22" x14ac:dyDescent="0.25">
      <c r="A502" s="24">
        <f>'[3]08-2021'!A508</f>
        <v>44429.708333332128</v>
      </c>
      <c r="B502" s="25">
        <v>169.01599999999999</v>
      </c>
      <c r="C502" s="26">
        <v>10204.443062</v>
      </c>
      <c r="D502" s="25">
        <v>0</v>
      </c>
      <c r="E502" s="26">
        <v>0</v>
      </c>
      <c r="F502" s="27">
        <f t="shared" si="94"/>
        <v>169.01599999999999</v>
      </c>
      <c r="G502" s="27">
        <f t="shared" si="94"/>
        <v>10204.443062</v>
      </c>
      <c r="H502" s="28">
        <f>'[3]08-2021'!P508</f>
        <v>0</v>
      </c>
      <c r="I502" s="76">
        <f t="shared" si="95"/>
        <v>169.01599999999999</v>
      </c>
      <c r="J502" s="77">
        <f t="shared" si="91"/>
        <v>60.375603859989589</v>
      </c>
      <c r="K502" s="93">
        <v>4.04</v>
      </c>
      <c r="L502" s="77">
        <f t="shared" si="92"/>
        <v>77.111999999999995</v>
      </c>
      <c r="M502" s="77">
        <f t="shared" si="102"/>
        <v>54.891579029033224</v>
      </c>
      <c r="N502" s="77">
        <f t="shared" si="102"/>
        <v>24.779587643721861</v>
      </c>
      <c r="O502" s="77">
        <f t="shared" si="102"/>
        <v>20.838412173000798</v>
      </c>
      <c r="P502" s="77">
        <f t="shared" si="102"/>
        <v>33.00825719663063</v>
      </c>
      <c r="Q502" s="77">
        <f t="shared" si="102"/>
        <v>31.669049356028033</v>
      </c>
      <c r="R502" s="77">
        <f t="shared" si="97"/>
        <v>77.111999999999995</v>
      </c>
      <c r="S502" s="10">
        <f t="shared" si="93"/>
        <v>0</v>
      </c>
      <c r="T502" s="79">
        <f t="shared" si="98"/>
        <v>0</v>
      </c>
      <c r="U502" s="99">
        <f t="shared" si="99"/>
        <v>0</v>
      </c>
      <c r="V502" s="99">
        <f t="shared" si="100"/>
        <v>0</v>
      </c>
    </row>
    <row r="503" spans="1:22" x14ac:dyDescent="0.25">
      <c r="A503" s="24">
        <f>'[3]08-2021'!A509</f>
        <v>44429.749999998792</v>
      </c>
      <c r="B503" s="25">
        <v>161.06100000000001</v>
      </c>
      <c r="C503" s="26">
        <v>8788.9903400000003</v>
      </c>
      <c r="D503" s="25">
        <v>0</v>
      </c>
      <c r="E503" s="26">
        <v>0</v>
      </c>
      <c r="F503" s="27">
        <f t="shared" si="94"/>
        <v>161.06100000000001</v>
      </c>
      <c r="G503" s="27">
        <f t="shared" si="94"/>
        <v>8788.9903400000003</v>
      </c>
      <c r="H503" s="28">
        <f>'[3]08-2021'!P509</f>
        <v>0</v>
      </c>
      <c r="I503" s="76">
        <f t="shared" si="95"/>
        <v>161.06100000000001</v>
      </c>
      <c r="J503" s="77">
        <f t="shared" si="91"/>
        <v>54.569326776811266</v>
      </c>
      <c r="K503" s="93">
        <v>4.04</v>
      </c>
      <c r="L503" s="77">
        <f t="shared" si="92"/>
        <v>77.111999999999995</v>
      </c>
      <c r="M503" s="77">
        <f t="shared" ref="M503:Q518" si="103">IF(M500=0,0,M$5/M$3)</f>
        <v>54.891579029033224</v>
      </c>
      <c r="N503" s="77">
        <f t="shared" si="103"/>
        <v>24.779587643721861</v>
      </c>
      <c r="O503" s="77">
        <f t="shared" si="103"/>
        <v>20.838412173000798</v>
      </c>
      <c r="P503" s="77">
        <f t="shared" si="103"/>
        <v>33.00825719663063</v>
      </c>
      <c r="Q503" s="77">
        <f t="shared" si="103"/>
        <v>31.669049356028033</v>
      </c>
      <c r="R503" s="77">
        <f t="shared" si="97"/>
        <v>77.111999999999995</v>
      </c>
      <c r="S503" s="10">
        <f t="shared" si="93"/>
        <v>0</v>
      </c>
      <c r="T503" s="79">
        <f t="shared" si="98"/>
        <v>0</v>
      </c>
      <c r="U503" s="99">
        <f t="shared" si="99"/>
        <v>0</v>
      </c>
      <c r="V503" s="99">
        <f t="shared" si="100"/>
        <v>0</v>
      </c>
    </row>
    <row r="504" spans="1:22" x14ac:dyDescent="0.25">
      <c r="A504" s="24">
        <f>'[3]08-2021'!A510</f>
        <v>44429.791666665456</v>
      </c>
      <c r="B504" s="25">
        <v>130.727</v>
      </c>
      <c r="C504" s="26">
        <v>14517.176626</v>
      </c>
      <c r="D504" s="25">
        <v>0</v>
      </c>
      <c r="E504" s="26">
        <v>0</v>
      </c>
      <c r="F504" s="27">
        <f t="shared" si="94"/>
        <v>130.727</v>
      </c>
      <c r="G504" s="27">
        <f t="shared" si="94"/>
        <v>14517.176626</v>
      </c>
      <c r="H504" s="28">
        <f>'[3]08-2021'!P510</f>
        <v>0</v>
      </c>
      <c r="I504" s="76">
        <f t="shared" si="95"/>
        <v>130.727</v>
      </c>
      <c r="J504" s="77">
        <f t="shared" si="91"/>
        <v>111.04956608810728</v>
      </c>
      <c r="K504" s="93">
        <v>4.04</v>
      </c>
      <c r="L504" s="77">
        <f t="shared" si="92"/>
        <v>77.111999999999995</v>
      </c>
      <c r="M504" s="77">
        <f t="shared" si="103"/>
        <v>54.891579029033224</v>
      </c>
      <c r="N504" s="77">
        <f t="shared" si="103"/>
        <v>24.779587643721861</v>
      </c>
      <c r="O504" s="77">
        <f t="shared" si="103"/>
        <v>20.838412173000798</v>
      </c>
      <c r="P504" s="77">
        <f t="shared" si="103"/>
        <v>33.00825719663063</v>
      </c>
      <c r="Q504" s="77">
        <f t="shared" si="103"/>
        <v>31.669049356028033</v>
      </c>
      <c r="R504" s="77">
        <f t="shared" si="97"/>
        <v>77.111999999999995</v>
      </c>
      <c r="S504" s="10">
        <f t="shared" si="93"/>
        <v>33.937566088107289</v>
      </c>
      <c r="T504" s="79">
        <f t="shared" si="98"/>
        <v>4436.5562020000016</v>
      </c>
      <c r="U504" s="99">
        <f t="shared" si="99"/>
        <v>1</v>
      </c>
      <c r="V504" s="99">
        <f t="shared" si="100"/>
        <v>1</v>
      </c>
    </row>
    <row r="505" spans="1:22" x14ac:dyDescent="0.25">
      <c r="A505" s="24">
        <f>'[3]08-2021'!A511</f>
        <v>44429.833333332121</v>
      </c>
      <c r="B505" s="25">
        <v>95.533000000000001</v>
      </c>
      <c r="C505" s="26">
        <v>4198.9093800000001</v>
      </c>
      <c r="D505" s="25">
        <v>0</v>
      </c>
      <c r="E505" s="26">
        <v>0</v>
      </c>
      <c r="F505" s="27">
        <f t="shared" si="94"/>
        <v>95.533000000000001</v>
      </c>
      <c r="G505" s="27">
        <f t="shared" si="94"/>
        <v>4198.9093800000001</v>
      </c>
      <c r="H505" s="28">
        <f>'[3]08-2021'!P511</f>
        <v>0</v>
      </c>
      <c r="I505" s="76">
        <f t="shared" si="95"/>
        <v>95.533000000000001</v>
      </c>
      <c r="J505" s="77">
        <f t="shared" si="91"/>
        <v>43.952449729412876</v>
      </c>
      <c r="K505" s="93">
        <v>4.04</v>
      </c>
      <c r="L505" s="77">
        <f t="shared" si="92"/>
        <v>77.111999999999995</v>
      </c>
      <c r="M505" s="77">
        <f t="shared" si="103"/>
        <v>54.891579029033224</v>
      </c>
      <c r="N505" s="77">
        <f t="shared" si="103"/>
        <v>24.779587643721861</v>
      </c>
      <c r="O505" s="77">
        <f t="shared" si="103"/>
        <v>20.838412173000798</v>
      </c>
      <c r="P505" s="77">
        <f t="shared" si="103"/>
        <v>33.00825719663063</v>
      </c>
      <c r="Q505" s="77">
        <f t="shared" si="103"/>
        <v>31.669049356028033</v>
      </c>
      <c r="R505" s="77">
        <f t="shared" si="97"/>
        <v>77.111999999999995</v>
      </c>
      <c r="S505" s="10">
        <f t="shared" si="93"/>
        <v>0</v>
      </c>
      <c r="T505" s="79">
        <f t="shared" si="98"/>
        <v>0</v>
      </c>
      <c r="U505" s="99">
        <f t="shared" si="99"/>
        <v>0</v>
      </c>
      <c r="V505" s="99">
        <f t="shared" si="100"/>
        <v>0</v>
      </c>
    </row>
    <row r="506" spans="1:22" x14ac:dyDescent="0.25">
      <c r="A506" s="24">
        <f>'[3]08-2021'!A512</f>
        <v>44429.874999998785</v>
      </c>
      <c r="B506" s="25">
        <v>92.512</v>
      </c>
      <c r="C506" s="26">
        <v>3853.9574080000002</v>
      </c>
      <c r="D506" s="25">
        <v>0</v>
      </c>
      <c r="E506" s="26">
        <v>0</v>
      </c>
      <c r="F506" s="27">
        <f t="shared" si="94"/>
        <v>92.512</v>
      </c>
      <c r="G506" s="27">
        <f t="shared" si="94"/>
        <v>3853.9574080000002</v>
      </c>
      <c r="H506" s="28">
        <f>'[3]08-2021'!P512</f>
        <v>0</v>
      </c>
      <c r="I506" s="76">
        <f t="shared" si="95"/>
        <v>92.512</v>
      </c>
      <c r="J506" s="77">
        <f t="shared" si="91"/>
        <v>41.658999999999999</v>
      </c>
      <c r="K506" s="93">
        <v>4.04</v>
      </c>
      <c r="L506" s="77">
        <f t="shared" si="92"/>
        <v>77.111999999999995</v>
      </c>
      <c r="M506" s="77">
        <f t="shared" si="103"/>
        <v>54.891579029033224</v>
      </c>
      <c r="N506" s="77">
        <f t="shared" si="103"/>
        <v>24.779587643721861</v>
      </c>
      <c r="O506" s="77">
        <f t="shared" si="103"/>
        <v>20.838412173000798</v>
      </c>
      <c r="P506" s="77">
        <f t="shared" si="103"/>
        <v>33.00825719663063</v>
      </c>
      <c r="Q506" s="77">
        <f t="shared" si="103"/>
        <v>31.669049356028033</v>
      </c>
      <c r="R506" s="77">
        <f t="shared" si="97"/>
        <v>77.111999999999995</v>
      </c>
      <c r="S506" s="10">
        <f t="shared" si="93"/>
        <v>0</v>
      </c>
      <c r="T506" s="79">
        <f t="shared" si="98"/>
        <v>0</v>
      </c>
      <c r="U506" s="99">
        <f t="shared" si="99"/>
        <v>0</v>
      </c>
      <c r="V506" s="99">
        <f t="shared" si="100"/>
        <v>0</v>
      </c>
    </row>
    <row r="507" spans="1:22" x14ac:dyDescent="0.25">
      <c r="A507" s="24">
        <f>'[3]08-2021'!A513</f>
        <v>44429.916666665449</v>
      </c>
      <c r="B507" s="25">
        <v>101.223</v>
      </c>
      <c r="C507" s="26">
        <v>3716.1999989999999</v>
      </c>
      <c r="D507" s="25">
        <v>9.3000000000000007</v>
      </c>
      <c r="E507" s="26">
        <v>387.428</v>
      </c>
      <c r="F507" s="27">
        <f t="shared" si="94"/>
        <v>91.923000000000002</v>
      </c>
      <c r="G507" s="27">
        <f t="shared" si="94"/>
        <v>3328.7719990000001</v>
      </c>
      <c r="H507" s="28">
        <f>'[3]08-2021'!P513</f>
        <v>0</v>
      </c>
      <c r="I507" s="76">
        <f t="shared" si="95"/>
        <v>91.923000000000002</v>
      </c>
      <c r="J507" s="77">
        <f t="shared" si="91"/>
        <v>36.212612719341188</v>
      </c>
      <c r="K507" s="93">
        <v>4.04</v>
      </c>
      <c r="L507" s="77">
        <f t="shared" si="92"/>
        <v>77.111999999999995</v>
      </c>
      <c r="M507" s="77">
        <f t="shared" si="103"/>
        <v>54.891579029033224</v>
      </c>
      <c r="N507" s="77">
        <f t="shared" si="103"/>
        <v>24.779587643721861</v>
      </c>
      <c r="O507" s="77">
        <f t="shared" si="103"/>
        <v>20.838412173000798</v>
      </c>
      <c r="P507" s="77">
        <f t="shared" si="103"/>
        <v>33.00825719663063</v>
      </c>
      <c r="Q507" s="77">
        <f t="shared" si="103"/>
        <v>31.669049356028033</v>
      </c>
      <c r="R507" s="77">
        <f t="shared" si="97"/>
        <v>77.111999999999995</v>
      </c>
      <c r="S507" s="10">
        <f t="shared" si="93"/>
        <v>0</v>
      </c>
      <c r="T507" s="79">
        <f t="shared" si="98"/>
        <v>0</v>
      </c>
      <c r="U507" s="99">
        <f t="shared" si="99"/>
        <v>0</v>
      </c>
      <c r="V507" s="99">
        <f t="shared" si="100"/>
        <v>0</v>
      </c>
    </row>
    <row r="508" spans="1:22" x14ac:dyDescent="0.25">
      <c r="A508" s="24">
        <f>'[3]08-2021'!A514</f>
        <v>44429.958333332113</v>
      </c>
      <c r="B508" s="25">
        <v>95.195999999999998</v>
      </c>
      <c r="C508" s="26">
        <v>4151.7831480000004</v>
      </c>
      <c r="D508" s="25">
        <v>54.2</v>
      </c>
      <c r="E508" s="26">
        <v>1989.845</v>
      </c>
      <c r="F508" s="27">
        <f t="shared" si="94"/>
        <v>40.995999999999995</v>
      </c>
      <c r="G508" s="27">
        <f t="shared" si="94"/>
        <v>2161.9381480000002</v>
      </c>
      <c r="H508" s="28">
        <f>'[3]08-2021'!P514</f>
        <v>0</v>
      </c>
      <c r="I508" s="76">
        <f t="shared" si="95"/>
        <v>40.995999999999995</v>
      </c>
      <c r="J508" s="77">
        <f t="shared" si="91"/>
        <v>52.735343643282285</v>
      </c>
      <c r="K508" s="93">
        <v>4.04</v>
      </c>
      <c r="L508" s="77">
        <f t="shared" si="92"/>
        <v>77.111999999999995</v>
      </c>
      <c r="M508" s="77">
        <f t="shared" si="103"/>
        <v>54.891579029033224</v>
      </c>
      <c r="N508" s="77">
        <f t="shared" si="103"/>
        <v>24.779587643721861</v>
      </c>
      <c r="O508" s="77">
        <f t="shared" si="103"/>
        <v>20.838412173000798</v>
      </c>
      <c r="P508" s="77">
        <f t="shared" si="103"/>
        <v>33.00825719663063</v>
      </c>
      <c r="Q508" s="77">
        <f t="shared" si="103"/>
        <v>31.669049356028033</v>
      </c>
      <c r="R508" s="77">
        <f t="shared" si="97"/>
        <v>77.111999999999995</v>
      </c>
      <c r="S508" s="10">
        <f t="shared" si="93"/>
        <v>0</v>
      </c>
      <c r="T508" s="79">
        <f t="shared" si="98"/>
        <v>0</v>
      </c>
      <c r="U508" s="99">
        <f t="shared" si="99"/>
        <v>0</v>
      </c>
      <c r="V508" s="99">
        <f t="shared" si="100"/>
        <v>0</v>
      </c>
    </row>
    <row r="509" spans="1:22" x14ac:dyDescent="0.25">
      <c r="A509" s="24">
        <f>'[3]08-2021'!A515</f>
        <v>44429.999999998778</v>
      </c>
      <c r="B509" s="25">
        <v>98.58</v>
      </c>
      <c r="C509" s="26">
        <v>3756.3908999999999</v>
      </c>
      <c r="D509" s="25">
        <v>93.7</v>
      </c>
      <c r="E509" s="26">
        <v>4086.538</v>
      </c>
      <c r="F509" s="27">
        <f t="shared" si="94"/>
        <v>4.8799999999999955</v>
      </c>
      <c r="G509" s="27">
        <f t="shared" si="94"/>
        <v>-330.14710000000014</v>
      </c>
      <c r="H509" s="28">
        <f>'[3]08-2021'!P515</f>
        <v>0</v>
      </c>
      <c r="I509" s="76">
        <f t="shared" si="95"/>
        <v>4.8799999999999955</v>
      </c>
      <c r="J509" s="77">
        <f t="shared" si="91"/>
        <v>-67.65309426229517</v>
      </c>
      <c r="K509" s="93">
        <v>4.04</v>
      </c>
      <c r="L509" s="77">
        <f t="shared" si="92"/>
        <v>77.111999999999995</v>
      </c>
      <c r="M509" s="77">
        <f t="shared" si="103"/>
        <v>54.891579029033224</v>
      </c>
      <c r="N509" s="77">
        <f t="shared" si="103"/>
        <v>24.779587643721861</v>
      </c>
      <c r="O509" s="77">
        <f t="shared" si="103"/>
        <v>20.838412173000798</v>
      </c>
      <c r="P509" s="77">
        <f t="shared" si="103"/>
        <v>33.00825719663063</v>
      </c>
      <c r="Q509" s="77">
        <f t="shared" si="103"/>
        <v>31.669049356028033</v>
      </c>
      <c r="R509" s="77">
        <f t="shared" si="97"/>
        <v>77.111999999999995</v>
      </c>
      <c r="S509" s="10">
        <f t="shared" si="93"/>
        <v>0</v>
      </c>
      <c r="T509" s="79">
        <f t="shared" si="98"/>
        <v>0</v>
      </c>
      <c r="U509" s="99">
        <f t="shared" si="99"/>
        <v>0</v>
      </c>
      <c r="V509" s="99">
        <f t="shared" si="100"/>
        <v>0</v>
      </c>
    </row>
    <row r="510" spans="1:22" x14ac:dyDescent="0.25">
      <c r="A510" s="24">
        <f>'[3]08-2021'!A516</f>
        <v>44430.041666665442</v>
      </c>
      <c r="B510" s="25">
        <v>0</v>
      </c>
      <c r="C510" s="26">
        <v>0</v>
      </c>
      <c r="D510" s="25">
        <v>98.58</v>
      </c>
      <c r="E510" s="26">
        <v>3756.3910000000001</v>
      </c>
      <c r="F510" s="27">
        <f t="shared" si="94"/>
        <v>-98.58</v>
      </c>
      <c r="G510" s="27">
        <f t="shared" si="94"/>
        <v>-3756.3910000000001</v>
      </c>
      <c r="H510" s="28">
        <f>'[3]08-2021'!P516</f>
        <v>0</v>
      </c>
      <c r="I510" s="76">
        <f t="shared" si="95"/>
        <v>-98.58</v>
      </c>
      <c r="J510" s="77">
        <f t="shared" si="91"/>
        <v>0</v>
      </c>
      <c r="K510" s="93">
        <v>4.04</v>
      </c>
      <c r="L510" s="77">
        <f t="shared" si="92"/>
        <v>77.111999999999995</v>
      </c>
      <c r="M510" s="77">
        <f t="shared" si="103"/>
        <v>54.891579029033224</v>
      </c>
      <c r="N510" s="77">
        <f t="shared" si="103"/>
        <v>24.779587643721861</v>
      </c>
      <c r="O510" s="77">
        <f t="shared" si="103"/>
        <v>20.838412173000798</v>
      </c>
      <c r="P510" s="77">
        <f t="shared" si="103"/>
        <v>33.00825719663063</v>
      </c>
      <c r="Q510" s="77">
        <f t="shared" si="103"/>
        <v>31.669049356028033</v>
      </c>
      <c r="R510" s="77">
        <f t="shared" si="97"/>
        <v>77.111999999999995</v>
      </c>
      <c r="S510" s="10">
        <f t="shared" si="93"/>
        <v>0</v>
      </c>
      <c r="T510" s="79">
        <f t="shared" si="98"/>
        <v>0</v>
      </c>
      <c r="U510" s="99">
        <f t="shared" si="99"/>
        <v>0</v>
      </c>
      <c r="V510" s="99">
        <f t="shared" si="100"/>
        <v>0</v>
      </c>
    </row>
    <row r="511" spans="1:22" x14ac:dyDescent="0.25">
      <c r="A511" s="24">
        <f>'[3]08-2021'!A517</f>
        <v>44430.083333332106</v>
      </c>
      <c r="B511" s="25">
        <v>0</v>
      </c>
      <c r="C511" s="26">
        <v>0</v>
      </c>
      <c r="D511" s="25">
        <v>0</v>
      </c>
      <c r="E511" s="26">
        <v>0</v>
      </c>
      <c r="F511" s="27">
        <f t="shared" si="94"/>
        <v>0</v>
      </c>
      <c r="G511" s="27">
        <f t="shared" si="94"/>
        <v>0</v>
      </c>
      <c r="H511" s="28">
        <f>'[3]08-2021'!P517</f>
        <v>0</v>
      </c>
      <c r="I511" s="76">
        <f t="shared" si="95"/>
        <v>0</v>
      </c>
      <c r="J511" s="77">
        <f t="shared" si="91"/>
        <v>0</v>
      </c>
      <c r="K511" s="93">
        <v>4.04</v>
      </c>
      <c r="L511" s="77">
        <f t="shared" si="92"/>
        <v>77.111999999999995</v>
      </c>
      <c r="M511" s="77">
        <f t="shared" si="103"/>
        <v>54.891579029033224</v>
      </c>
      <c r="N511" s="77">
        <f t="shared" si="103"/>
        <v>24.779587643721861</v>
      </c>
      <c r="O511" s="77">
        <f t="shared" si="103"/>
        <v>20.838412173000798</v>
      </c>
      <c r="P511" s="77">
        <f t="shared" si="103"/>
        <v>33.00825719663063</v>
      </c>
      <c r="Q511" s="77">
        <f t="shared" si="103"/>
        <v>31.669049356028033</v>
      </c>
      <c r="R511" s="77">
        <f t="shared" si="97"/>
        <v>77.111999999999995</v>
      </c>
      <c r="S511" s="10">
        <f t="shared" si="93"/>
        <v>0</v>
      </c>
      <c r="T511" s="79">
        <f t="shared" si="98"/>
        <v>0</v>
      </c>
      <c r="U511" s="99">
        <f t="shared" si="99"/>
        <v>0</v>
      </c>
      <c r="V511" s="99">
        <f t="shared" si="100"/>
        <v>0</v>
      </c>
    </row>
    <row r="512" spans="1:22" x14ac:dyDescent="0.25">
      <c r="A512" s="24">
        <f>'[3]08-2021'!A518</f>
        <v>44430.12499999877</v>
      </c>
      <c r="B512" s="25">
        <v>0</v>
      </c>
      <c r="C512" s="26">
        <v>0</v>
      </c>
      <c r="D512" s="25">
        <v>0</v>
      </c>
      <c r="E512" s="26">
        <v>0</v>
      </c>
      <c r="F512" s="27">
        <f t="shared" si="94"/>
        <v>0</v>
      </c>
      <c r="G512" s="27">
        <f t="shared" si="94"/>
        <v>0</v>
      </c>
      <c r="H512" s="28">
        <f>'[3]08-2021'!P518</f>
        <v>0</v>
      </c>
      <c r="I512" s="76">
        <f t="shared" si="95"/>
        <v>0</v>
      </c>
      <c r="J512" s="77">
        <f t="shared" si="91"/>
        <v>0</v>
      </c>
      <c r="K512" s="93">
        <v>4.04</v>
      </c>
      <c r="L512" s="77">
        <f t="shared" si="92"/>
        <v>77.111999999999995</v>
      </c>
      <c r="M512" s="77">
        <f t="shared" si="103"/>
        <v>54.891579029033224</v>
      </c>
      <c r="N512" s="77">
        <f t="shared" si="103"/>
        <v>24.779587643721861</v>
      </c>
      <c r="O512" s="77">
        <f t="shared" si="103"/>
        <v>20.838412173000798</v>
      </c>
      <c r="P512" s="77">
        <f t="shared" si="103"/>
        <v>33.00825719663063</v>
      </c>
      <c r="Q512" s="77">
        <f t="shared" si="103"/>
        <v>31.669049356028033</v>
      </c>
      <c r="R512" s="77">
        <f t="shared" si="97"/>
        <v>77.111999999999995</v>
      </c>
      <c r="S512" s="10">
        <f t="shared" si="93"/>
        <v>0</v>
      </c>
      <c r="T512" s="79">
        <f t="shared" si="98"/>
        <v>0</v>
      </c>
      <c r="U512" s="99">
        <f t="shared" si="99"/>
        <v>0</v>
      </c>
      <c r="V512" s="99">
        <f t="shared" si="100"/>
        <v>0</v>
      </c>
    </row>
    <row r="513" spans="1:22" x14ac:dyDescent="0.25">
      <c r="A513" s="24">
        <f>'[3]08-2021'!A519</f>
        <v>44430.166666665435</v>
      </c>
      <c r="B513" s="25">
        <v>0</v>
      </c>
      <c r="C513" s="26">
        <v>0</v>
      </c>
      <c r="D513" s="25">
        <v>0</v>
      </c>
      <c r="E513" s="26">
        <v>0</v>
      </c>
      <c r="F513" s="27">
        <f t="shared" si="94"/>
        <v>0</v>
      </c>
      <c r="G513" s="27">
        <f t="shared" si="94"/>
        <v>0</v>
      </c>
      <c r="H513" s="28">
        <f>'[3]08-2021'!P519</f>
        <v>0</v>
      </c>
      <c r="I513" s="76">
        <f t="shared" si="95"/>
        <v>0</v>
      </c>
      <c r="J513" s="77">
        <f t="shared" si="91"/>
        <v>0</v>
      </c>
      <c r="K513" s="93">
        <v>4.04</v>
      </c>
      <c r="L513" s="77">
        <f t="shared" si="92"/>
        <v>77.111999999999995</v>
      </c>
      <c r="M513" s="77">
        <f t="shared" si="103"/>
        <v>54.891579029033224</v>
      </c>
      <c r="N513" s="77">
        <f t="shared" si="103"/>
        <v>24.779587643721861</v>
      </c>
      <c r="O513" s="77">
        <f t="shared" si="103"/>
        <v>20.838412173000798</v>
      </c>
      <c r="P513" s="77">
        <f t="shared" si="103"/>
        <v>33.00825719663063</v>
      </c>
      <c r="Q513" s="77">
        <f t="shared" si="103"/>
        <v>31.669049356028033</v>
      </c>
      <c r="R513" s="77">
        <f t="shared" si="97"/>
        <v>77.111999999999995</v>
      </c>
      <c r="S513" s="10">
        <f t="shared" si="93"/>
        <v>0</v>
      </c>
      <c r="T513" s="79">
        <f t="shared" si="98"/>
        <v>0</v>
      </c>
      <c r="U513" s="99">
        <f t="shared" si="99"/>
        <v>0</v>
      </c>
      <c r="V513" s="99">
        <f t="shared" si="100"/>
        <v>0</v>
      </c>
    </row>
    <row r="514" spans="1:22" x14ac:dyDescent="0.25">
      <c r="A514" s="24">
        <f>'[3]08-2021'!A520</f>
        <v>44430.208333332099</v>
      </c>
      <c r="B514" s="25">
        <v>0</v>
      </c>
      <c r="C514" s="26">
        <v>0</v>
      </c>
      <c r="D514" s="25">
        <v>0</v>
      </c>
      <c r="E514" s="26">
        <v>0</v>
      </c>
      <c r="F514" s="27">
        <f t="shared" si="94"/>
        <v>0</v>
      </c>
      <c r="G514" s="27">
        <f t="shared" si="94"/>
        <v>0</v>
      </c>
      <c r="H514" s="28">
        <f>'[3]08-2021'!P520</f>
        <v>0</v>
      </c>
      <c r="I514" s="76">
        <f t="shared" si="95"/>
        <v>0</v>
      </c>
      <c r="J514" s="77">
        <f t="shared" si="91"/>
        <v>0</v>
      </c>
      <c r="K514" s="93">
        <v>4.04</v>
      </c>
      <c r="L514" s="77">
        <f t="shared" si="92"/>
        <v>77.111999999999995</v>
      </c>
      <c r="M514" s="77">
        <f t="shared" si="103"/>
        <v>54.891579029033224</v>
      </c>
      <c r="N514" s="77">
        <f t="shared" si="103"/>
        <v>24.779587643721861</v>
      </c>
      <c r="O514" s="77">
        <f t="shared" si="103"/>
        <v>20.838412173000798</v>
      </c>
      <c r="P514" s="77">
        <f t="shared" si="103"/>
        <v>33.00825719663063</v>
      </c>
      <c r="Q514" s="77">
        <f t="shared" si="103"/>
        <v>31.669049356028033</v>
      </c>
      <c r="R514" s="77">
        <f t="shared" si="97"/>
        <v>77.111999999999995</v>
      </c>
      <c r="S514" s="10">
        <f t="shared" si="93"/>
        <v>0</v>
      </c>
      <c r="T514" s="79">
        <f t="shared" si="98"/>
        <v>0</v>
      </c>
      <c r="U514" s="99">
        <f t="shared" si="99"/>
        <v>0</v>
      </c>
      <c r="V514" s="99">
        <f t="shared" si="100"/>
        <v>0</v>
      </c>
    </row>
    <row r="515" spans="1:22" x14ac:dyDescent="0.25">
      <c r="A515" s="24">
        <f>'[3]08-2021'!A521</f>
        <v>44430.249999998763</v>
      </c>
      <c r="B515" s="25">
        <v>5.8620000000000001</v>
      </c>
      <c r="C515" s="26">
        <v>149.15859</v>
      </c>
      <c r="D515" s="25">
        <v>0</v>
      </c>
      <c r="E515" s="26">
        <v>0</v>
      </c>
      <c r="F515" s="27">
        <f t="shared" si="94"/>
        <v>5.8620000000000001</v>
      </c>
      <c r="G515" s="27">
        <f t="shared" si="94"/>
        <v>149.15859</v>
      </c>
      <c r="H515" s="28">
        <f>'[3]08-2021'!P521</f>
        <v>0</v>
      </c>
      <c r="I515" s="76">
        <f t="shared" si="95"/>
        <v>5.8620000000000001</v>
      </c>
      <c r="J515" s="77">
        <f t="shared" si="91"/>
        <v>25.445</v>
      </c>
      <c r="K515" s="93">
        <v>4.04</v>
      </c>
      <c r="L515" s="77">
        <f t="shared" si="92"/>
        <v>77.111999999999995</v>
      </c>
      <c r="M515" s="77">
        <f t="shared" si="103"/>
        <v>54.891579029033224</v>
      </c>
      <c r="N515" s="77">
        <f t="shared" si="103"/>
        <v>24.779587643721861</v>
      </c>
      <c r="O515" s="77">
        <f t="shared" si="103"/>
        <v>20.838412173000798</v>
      </c>
      <c r="P515" s="77">
        <f t="shared" si="103"/>
        <v>33.00825719663063</v>
      </c>
      <c r="Q515" s="77">
        <f t="shared" si="103"/>
        <v>31.669049356028033</v>
      </c>
      <c r="R515" s="77">
        <f t="shared" si="97"/>
        <v>77.111999999999995</v>
      </c>
      <c r="S515" s="10">
        <f t="shared" si="93"/>
        <v>0</v>
      </c>
      <c r="T515" s="79">
        <f t="shared" si="98"/>
        <v>0</v>
      </c>
      <c r="U515" s="99">
        <f t="shared" si="99"/>
        <v>0</v>
      </c>
      <c r="V515" s="99">
        <f t="shared" si="100"/>
        <v>0</v>
      </c>
    </row>
    <row r="516" spans="1:22" x14ac:dyDescent="0.25">
      <c r="A516" s="24">
        <f>'[3]08-2021'!A522</f>
        <v>44430.291666665427</v>
      </c>
      <c r="B516" s="25">
        <v>0</v>
      </c>
      <c r="C516" s="26">
        <v>0</v>
      </c>
      <c r="D516" s="25">
        <v>5.8620000000000001</v>
      </c>
      <c r="E516" s="26">
        <v>149.15899999999999</v>
      </c>
      <c r="F516" s="27">
        <f t="shared" si="94"/>
        <v>-5.8620000000000001</v>
      </c>
      <c r="G516" s="27">
        <f t="shared" si="94"/>
        <v>-149.15899999999999</v>
      </c>
      <c r="H516" s="28">
        <f>'[3]08-2021'!P522</f>
        <v>0</v>
      </c>
      <c r="I516" s="76">
        <f t="shared" si="95"/>
        <v>-5.8620000000000001</v>
      </c>
      <c r="J516" s="77">
        <f t="shared" si="91"/>
        <v>0</v>
      </c>
      <c r="K516" s="93">
        <v>4.04</v>
      </c>
      <c r="L516" s="77">
        <f t="shared" si="92"/>
        <v>77.111999999999995</v>
      </c>
      <c r="M516" s="77">
        <f t="shared" si="103"/>
        <v>54.891579029033224</v>
      </c>
      <c r="N516" s="77">
        <f t="shared" si="103"/>
        <v>24.779587643721861</v>
      </c>
      <c r="O516" s="77">
        <f t="shared" si="103"/>
        <v>20.838412173000798</v>
      </c>
      <c r="P516" s="77">
        <f t="shared" si="103"/>
        <v>33.00825719663063</v>
      </c>
      <c r="Q516" s="77">
        <f t="shared" si="103"/>
        <v>31.669049356028033</v>
      </c>
      <c r="R516" s="77">
        <f t="shared" si="97"/>
        <v>77.111999999999995</v>
      </c>
      <c r="S516" s="10">
        <f t="shared" si="93"/>
        <v>0</v>
      </c>
      <c r="T516" s="79">
        <f t="shared" si="98"/>
        <v>0</v>
      </c>
      <c r="U516" s="99">
        <f t="shared" si="99"/>
        <v>0</v>
      </c>
      <c r="V516" s="99">
        <f t="shared" si="100"/>
        <v>0</v>
      </c>
    </row>
    <row r="517" spans="1:22" x14ac:dyDescent="0.25">
      <c r="A517" s="24">
        <f>'[3]08-2021'!A523</f>
        <v>44430.333333332092</v>
      </c>
      <c r="B517" s="25">
        <v>0</v>
      </c>
      <c r="C517" s="26">
        <v>0</v>
      </c>
      <c r="D517" s="25">
        <v>0</v>
      </c>
      <c r="E517" s="26">
        <v>0</v>
      </c>
      <c r="F517" s="27">
        <f t="shared" si="94"/>
        <v>0</v>
      </c>
      <c r="G517" s="27">
        <f t="shared" si="94"/>
        <v>0</v>
      </c>
      <c r="H517" s="28">
        <f>'[3]08-2021'!P523</f>
        <v>0</v>
      </c>
      <c r="I517" s="76">
        <f t="shared" si="95"/>
        <v>0</v>
      </c>
      <c r="J517" s="77">
        <f t="shared" si="91"/>
        <v>0</v>
      </c>
      <c r="K517" s="93">
        <v>4.04</v>
      </c>
      <c r="L517" s="77">
        <f t="shared" si="92"/>
        <v>77.111999999999995</v>
      </c>
      <c r="M517" s="77">
        <f t="shared" si="103"/>
        <v>54.891579029033224</v>
      </c>
      <c r="N517" s="77">
        <f t="shared" si="103"/>
        <v>24.779587643721861</v>
      </c>
      <c r="O517" s="77">
        <f t="shared" si="103"/>
        <v>20.838412173000798</v>
      </c>
      <c r="P517" s="77">
        <f t="shared" si="103"/>
        <v>33.00825719663063</v>
      </c>
      <c r="Q517" s="77">
        <f t="shared" si="103"/>
        <v>31.669049356028033</v>
      </c>
      <c r="R517" s="77">
        <f t="shared" si="97"/>
        <v>77.111999999999995</v>
      </c>
      <c r="S517" s="10">
        <f t="shared" si="93"/>
        <v>0</v>
      </c>
      <c r="T517" s="79">
        <f t="shared" si="98"/>
        <v>0</v>
      </c>
      <c r="U517" s="99">
        <f t="shared" si="99"/>
        <v>0</v>
      </c>
      <c r="V517" s="99">
        <f t="shared" si="100"/>
        <v>0</v>
      </c>
    </row>
    <row r="518" spans="1:22" x14ac:dyDescent="0.25">
      <c r="A518" s="24">
        <f>'[3]08-2021'!A524</f>
        <v>44430.374999998756</v>
      </c>
      <c r="B518" s="25">
        <v>0</v>
      </c>
      <c r="C518" s="26">
        <v>0</v>
      </c>
      <c r="D518" s="25">
        <v>0</v>
      </c>
      <c r="E518" s="26">
        <v>0</v>
      </c>
      <c r="F518" s="27">
        <f t="shared" si="94"/>
        <v>0</v>
      </c>
      <c r="G518" s="27">
        <f t="shared" si="94"/>
        <v>0</v>
      </c>
      <c r="H518" s="28">
        <f>'[3]08-2021'!P524</f>
        <v>0</v>
      </c>
      <c r="I518" s="76">
        <f t="shared" si="95"/>
        <v>0</v>
      </c>
      <c r="J518" s="77">
        <f t="shared" ref="J518:J581" si="104">IF(F518&gt;0,G518/F518,0)</f>
        <v>0</v>
      </c>
      <c r="K518" s="93">
        <v>4.04</v>
      </c>
      <c r="L518" s="77">
        <f t="shared" ref="L518:L581" si="105">IF(AND(MONTH($A$2)&gt;5,MONTH($A$2)&lt;9),(K518*10800)/1000,(K518*10400)/1000)+33.48</f>
        <v>77.111999999999995</v>
      </c>
      <c r="M518" s="77">
        <f t="shared" si="103"/>
        <v>54.891579029033224</v>
      </c>
      <c r="N518" s="77">
        <f t="shared" si="103"/>
        <v>24.779587643721861</v>
      </c>
      <c r="O518" s="77">
        <f t="shared" si="103"/>
        <v>20.838412173000798</v>
      </c>
      <c r="P518" s="77">
        <f t="shared" si="103"/>
        <v>33.00825719663063</v>
      </c>
      <c r="Q518" s="77">
        <f t="shared" si="103"/>
        <v>31.669049356028033</v>
      </c>
      <c r="R518" s="77">
        <f t="shared" si="97"/>
        <v>77.111999999999995</v>
      </c>
      <c r="S518" s="10">
        <f t="shared" ref="S518:S581" si="106">IF(J518&gt;R518,J518-R518,0)</f>
        <v>0</v>
      </c>
      <c r="T518" s="79">
        <f t="shared" si="98"/>
        <v>0</v>
      </c>
      <c r="U518" s="99">
        <f t="shared" si="99"/>
        <v>0</v>
      </c>
      <c r="V518" s="99">
        <f t="shared" si="100"/>
        <v>0</v>
      </c>
    </row>
    <row r="519" spans="1:22" x14ac:dyDescent="0.25">
      <c r="A519" s="24">
        <f>'[3]08-2021'!A525</f>
        <v>44430.41666666542</v>
      </c>
      <c r="B519" s="25">
        <v>5.4379999999999997</v>
      </c>
      <c r="C519" s="26">
        <v>124.247424</v>
      </c>
      <c r="D519" s="25">
        <v>0</v>
      </c>
      <c r="E519" s="26">
        <v>0</v>
      </c>
      <c r="F519" s="27">
        <f t="shared" ref="F519:G582" si="107">B519-D519</f>
        <v>5.4379999999999997</v>
      </c>
      <c r="G519" s="27">
        <f t="shared" si="107"/>
        <v>124.247424</v>
      </c>
      <c r="H519" s="28">
        <f>'[3]08-2021'!P525</f>
        <v>0</v>
      </c>
      <c r="I519" s="76">
        <f t="shared" ref="I519:I582" si="108">F519-H519</f>
        <v>5.4379999999999997</v>
      </c>
      <c r="J519" s="77">
        <f t="shared" si="104"/>
        <v>22.847999999999999</v>
      </c>
      <c r="K519" s="93">
        <v>4.04</v>
      </c>
      <c r="L519" s="77">
        <f t="shared" si="105"/>
        <v>77.111999999999995</v>
      </c>
      <c r="M519" s="77">
        <f t="shared" ref="M519:Q534" si="109">IF(M516=0,0,M$5/M$3)</f>
        <v>54.891579029033224</v>
      </c>
      <c r="N519" s="77">
        <f t="shared" si="109"/>
        <v>24.779587643721861</v>
      </c>
      <c r="O519" s="77">
        <f t="shared" si="109"/>
        <v>20.838412173000798</v>
      </c>
      <c r="P519" s="77">
        <f t="shared" si="109"/>
        <v>33.00825719663063</v>
      </c>
      <c r="Q519" s="77">
        <f t="shared" si="109"/>
        <v>31.669049356028033</v>
      </c>
      <c r="R519" s="77">
        <f t="shared" ref="R519:R582" si="110">MAX(L519:Q519)</f>
        <v>77.111999999999995</v>
      </c>
      <c r="S519" s="10">
        <f t="shared" si="106"/>
        <v>0</v>
      </c>
      <c r="T519" s="79">
        <f t="shared" ref="T519:T582" si="111">IF(S519&lt;&gt;" ",S519*I519,0)</f>
        <v>0</v>
      </c>
      <c r="U519" s="99">
        <f t="shared" si="99"/>
        <v>0</v>
      </c>
      <c r="V519" s="99">
        <f t="shared" si="100"/>
        <v>0</v>
      </c>
    </row>
    <row r="520" spans="1:22" x14ac:dyDescent="0.25">
      <c r="A520" s="24">
        <f>'[3]08-2021'!A526</f>
        <v>44430.458333332084</v>
      </c>
      <c r="B520" s="25">
        <v>29.2</v>
      </c>
      <c r="C520" s="26">
        <v>1051.2</v>
      </c>
      <c r="D520" s="25">
        <v>0</v>
      </c>
      <c r="E520" s="26">
        <v>0</v>
      </c>
      <c r="F520" s="27">
        <f t="shared" si="107"/>
        <v>29.2</v>
      </c>
      <c r="G520" s="27">
        <f t="shared" si="107"/>
        <v>1051.2</v>
      </c>
      <c r="H520" s="28">
        <f>'[3]08-2021'!P526</f>
        <v>0</v>
      </c>
      <c r="I520" s="76">
        <f t="shared" si="108"/>
        <v>29.2</v>
      </c>
      <c r="J520" s="77">
        <f t="shared" si="104"/>
        <v>36</v>
      </c>
      <c r="K520" s="93">
        <v>4.04</v>
      </c>
      <c r="L520" s="77">
        <f t="shared" si="105"/>
        <v>77.111999999999995</v>
      </c>
      <c r="M520" s="77">
        <f t="shared" si="109"/>
        <v>54.891579029033224</v>
      </c>
      <c r="N520" s="77">
        <f t="shared" si="109"/>
        <v>24.779587643721861</v>
      </c>
      <c r="O520" s="77">
        <f t="shared" si="109"/>
        <v>20.838412173000798</v>
      </c>
      <c r="P520" s="77">
        <f t="shared" si="109"/>
        <v>33.00825719663063</v>
      </c>
      <c r="Q520" s="77">
        <f t="shared" si="109"/>
        <v>31.669049356028033</v>
      </c>
      <c r="R520" s="77">
        <f t="shared" si="110"/>
        <v>77.111999999999995</v>
      </c>
      <c r="S520" s="10">
        <f t="shared" si="106"/>
        <v>0</v>
      </c>
      <c r="T520" s="79">
        <f t="shared" si="111"/>
        <v>0</v>
      </c>
      <c r="U520" s="99">
        <f t="shared" ref="U520:U583" si="112">IF(T520=0,0,1)</f>
        <v>0</v>
      </c>
      <c r="V520" s="99">
        <f t="shared" ref="V520:V583" si="113">IF(U520=0,0,V519+1)</f>
        <v>0</v>
      </c>
    </row>
    <row r="521" spans="1:22" x14ac:dyDescent="0.25">
      <c r="A521" s="24">
        <f>'[3]08-2021'!A527</f>
        <v>44430.499999998749</v>
      </c>
      <c r="B521" s="25">
        <v>68.2</v>
      </c>
      <c r="C521" s="26">
        <v>2606.6039999999998</v>
      </c>
      <c r="D521" s="25">
        <v>29.2</v>
      </c>
      <c r="E521" s="26">
        <v>1051.2</v>
      </c>
      <c r="F521" s="27">
        <f t="shared" si="107"/>
        <v>39</v>
      </c>
      <c r="G521" s="27">
        <f t="shared" si="107"/>
        <v>1555.4039999999998</v>
      </c>
      <c r="H521" s="28">
        <f>'[3]08-2021'!P527</f>
        <v>0</v>
      </c>
      <c r="I521" s="76">
        <f t="shared" si="108"/>
        <v>39</v>
      </c>
      <c r="J521" s="77">
        <f t="shared" si="104"/>
        <v>39.882153846153841</v>
      </c>
      <c r="K521" s="93">
        <v>4.04</v>
      </c>
      <c r="L521" s="77">
        <f t="shared" si="105"/>
        <v>77.111999999999995</v>
      </c>
      <c r="M521" s="77">
        <f t="shared" si="109"/>
        <v>54.891579029033224</v>
      </c>
      <c r="N521" s="77">
        <f t="shared" si="109"/>
        <v>24.779587643721861</v>
      </c>
      <c r="O521" s="77">
        <f t="shared" si="109"/>
        <v>20.838412173000798</v>
      </c>
      <c r="P521" s="77">
        <f t="shared" si="109"/>
        <v>33.00825719663063</v>
      </c>
      <c r="Q521" s="77">
        <f t="shared" si="109"/>
        <v>31.669049356028033</v>
      </c>
      <c r="R521" s="77">
        <f t="shared" si="110"/>
        <v>77.111999999999995</v>
      </c>
      <c r="S521" s="10">
        <f t="shared" si="106"/>
        <v>0</v>
      </c>
      <c r="T521" s="79">
        <f t="shared" si="111"/>
        <v>0</v>
      </c>
      <c r="U521" s="99">
        <f t="shared" si="112"/>
        <v>0</v>
      </c>
      <c r="V521" s="99">
        <f t="shared" si="113"/>
        <v>0</v>
      </c>
    </row>
    <row r="522" spans="1:22" x14ac:dyDescent="0.25">
      <c r="A522" s="24">
        <f>'[3]08-2021'!A528</f>
        <v>44430.541666665413</v>
      </c>
      <c r="B522" s="25">
        <v>68.7</v>
      </c>
      <c r="C522" s="26">
        <v>2891.5830000000001</v>
      </c>
      <c r="D522" s="25">
        <v>68.2</v>
      </c>
      <c r="E522" s="26">
        <v>2606.6039999999998</v>
      </c>
      <c r="F522" s="27">
        <f t="shared" si="107"/>
        <v>0.5</v>
      </c>
      <c r="G522" s="27">
        <f t="shared" si="107"/>
        <v>284.97900000000027</v>
      </c>
      <c r="H522" s="28">
        <f>'[3]08-2021'!P528</f>
        <v>0</v>
      </c>
      <c r="I522" s="76">
        <f t="shared" si="108"/>
        <v>0.5</v>
      </c>
      <c r="J522" s="77">
        <f t="shared" si="104"/>
        <v>569.95800000000054</v>
      </c>
      <c r="K522" s="93">
        <v>4.04</v>
      </c>
      <c r="L522" s="77">
        <f t="shared" si="105"/>
        <v>77.111999999999995</v>
      </c>
      <c r="M522" s="77">
        <f t="shared" si="109"/>
        <v>54.891579029033224</v>
      </c>
      <c r="N522" s="77">
        <f t="shared" si="109"/>
        <v>24.779587643721861</v>
      </c>
      <c r="O522" s="77">
        <f t="shared" si="109"/>
        <v>20.838412173000798</v>
      </c>
      <c r="P522" s="77">
        <f t="shared" si="109"/>
        <v>33.00825719663063</v>
      </c>
      <c r="Q522" s="77">
        <f t="shared" si="109"/>
        <v>31.669049356028033</v>
      </c>
      <c r="R522" s="77">
        <f t="shared" si="110"/>
        <v>77.111999999999995</v>
      </c>
      <c r="S522" s="10">
        <f t="shared" si="106"/>
        <v>492.84600000000057</v>
      </c>
      <c r="T522" s="79">
        <f t="shared" si="111"/>
        <v>246.42300000000029</v>
      </c>
      <c r="U522" s="99">
        <f t="shared" si="112"/>
        <v>1</v>
      </c>
      <c r="V522" s="99">
        <f t="shared" si="113"/>
        <v>1</v>
      </c>
    </row>
    <row r="523" spans="1:22" x14ac:dyDescent="0.25">
      <c r="A523" s="24">
        <f>'[3]08-2021'!A529</f>
        <v>44430.583333332077</v>
      </c>
      <c r="B523" s="25">
        <v>19.7</v>
      </c>
      <c r="C523" s="26">
        <v>924.32399999999996</v>
      </c>
      <c r="D523" s="25">
        <v>35.411999999999999</v>
      </c>
      <c r="E523" s="26">
        <v>1490.491</v>
      </c>
      <c r="F523" s="27">
        <f t="shared" si="107"/>
        <v>-15.712</v>
      </c>
      <c r="G523" s="27">
        <f t="shared" si="107"/>
        <v>-566.16700000000003</v>
      </c>
      <c r="H523" s="28">
        <f>'[3]08-2021'!P529</f>
        <v>0</v>
      </c>
      <c r="I523" s="76">
        <f t="shared" si="108"/>
        <v>-15.712</v>
      </c>
      <c r="J523" s="77">
        <f t="shared" si="104"/>
        <v>0</v>
      </c>
      <c r="K523" s="93">
        <v>4.04</v>
      </c>
      <c r="L523" s="77">
        <f t="shared" si="105"/>
        <v>77.111999999999995</v>
      </c>
      <c r="M523" s="77">
        <f t="shared" si="109"/>
        <v>54.891579029033224</v>
      </c>
      <c r="N523" s="77">
        <f t="shared" si="109"/>
        <v>24.779587643721861</v>
      </c>
      <c r="O523" s="77">
        <f t="shared" si="109"/>
        <v>20.838412173000798</v>
      </c>
      <c r="P523" s="77">
        <f t="shared" si="109"/>
        <v>33.00825719663063</v>
      </c>
      <c r="Q523" s="77">
        <f t="shared" si="109"/>
        <v>31.669049356028033</v>
      </c>
      <c r="R523" s="77">
        <f t="shared" si="110"/>
        <v>77.111999999999995</v>
      </c>
      <c r="S523" s="10">
        <f t="shared" si="106"/>
        <v>0</v>
      </c>
      <c r="T523" s="79">
        <f t="shared" si="111"/>
        <v>0</v>
      </c>
      <c r="U523" s="99">
        <f t="shared" si="112"/>
        <v>0</v>
      </c>
      <c r="V523" s="99">
        <f t="shared" si="113"/>
        <v>0</v>
      </c>
    </row>
    <row r="524" spans="1:22" x14ac:dyDescent="0.25">
      <c r="A524" s="24">
        <f>'[3]08-2021'!A530</f>
        <v>44430.624999998741</v>
      </c>
      <c r="B524" s="25">
        <v>78.363</v>
      </c>
      <c r="C524" s="26">
        <v>2999.7356399999999</v>
      </c>
      <c r="D524" s="25">
        <v>1.081</v>
      </c>
      <c r="E524" s="26">
        <v>50.720999999999997</v>
      </c>
      <c r="F524" s="27">
        <f t="shared" si="107"/>
        <v>77.281999999999996</v>
      </c>
      <c r="G524" s="27">
        <f t="shared" si="107"/>
        <v>2949.0146399999999</v>
      </c>
      <c r="H524" s="28">
        <f>'[3]08-2021'!P530</f>
        <v>0</v>
      </c>
      <c r="I524" s="76">
        <f t="shared" si="108"/>
        <v>77.281999999999996</v>
      </c>
      <c r="J524" s="77">
        <f t="shared" si="104"/>
        <v>38.159139773815376</v>
      </c>
      <c r="K524" s="93">
        <v>4.04</v>
      </c>
      <c r="L524" s="77">
        <f t="shared" si="105"/>
        <v>77.111999999999995</v>
      </c>
      <c r="M524" s="77">
        <f t="shared" si="109"/>
        <v>54.891579029033224</v>
      </c>
      <c r="N524" s="77">
        <f t="shared" si="109"/>
        <v>24.779587643721861</v>
      </c>
      <c r="O524" s="77">
        <f t="shared" si="109"/>
        <v>20.838412173000798</v>
      </c>
      <c r="P524" s="77">
        <f t="shared" si="109"/>
        <v>33.00825719663063</v>
      </c>
      <c r="Q524" s="77">
        <f t="shared" si="109"/>
        <v>31.669049356028033</v>
      </c>
      <c r="R524" s="77">
        <f t="shared" si="110"/>
        <v>77.111999999999995</v>
      </c>
      <c r="S524" s="10">
        <f t="shared" si="106"/>
        <v>0</v>
      </c>
      <c r="T524" s="79">
        <f t="shared" si="111"/>
        <v>0</v>
      </c>
      <c r="U524" s="99">
        <f t="shared" si="112"/>
        <v>0</v>
      </c>
      <c r="V524" s="99">
        <f t="shared" si="113"/>
        <v>0</v>
      </c>
    </row>
    <row r="525" spans="1:22" x14ac:dyDescent="0.25">
      <c r="A525" s="24">
        <f>'[3]08-2021'!A531</f>
        <v>44430.666666665406</v>
      </c>
      <c r="B525" s="25">
        <v>30.481999999999999</v>
      </c>
      <c r="C525" s="26">
        <v>1171.88049</v>
      </c>
      <c r="D525" s="25">
        <v>0</v>
      </c>
      <c r="E525" s="26">
        <v>0</v>
      </c>
      <c r="F525" s="27">
        <f t="shared" si="107"/>
        <v>30.481999999999999</v>
      </c>
      <c r="G525" s="27">
        <f t="shared" si="107"/>
        <v>1171.88049</v>
      </c>
      <c r="H525" s="28">
        <f>'[3]08-2021'!P531</f>
        <v>0</v>
      </c>
      <c r="I525" s="76">
        <f t="shared" si="108"/>
        <v>30.481999999999999</v>
      </c>
      <c r="J525" s="77">
        <f t="shared" si="104"/>
        <v>38.445</v>
      </c>
      <c r="K525" s="93">
        <v>4.04</v>
      </c>
      <c r="L525" s="77">
        <f t="shared" si="105"/>
        <v>77.111999999999995</v>
      </c>
      <c r="M525" s="77">
        <f t="shared" si="109"/>
        <v>54.891579029033224</v>
      </c>
      <c r="N525" s="77">
        <f t="shared" si="109"/>
        <v>24.779587643721861</v>
      </c>
      <c r="O525" s="77">
        <f t="shared" si="109"/>
        <v>20.838412173000798</v>
      </c>
      <c r="P525" s="77">
        <f t="shared" si="109"/>
        <v>33.00825719663063</v>
      </c>
      <c r="Q525" s="77">
        <f t="shared" si="109"/>
        <v>31.669049356028033</v>
      </c>
      <c r="R525" s="77">
        <f t="shared" si="110"/>
        <v>77.111999999999995</v>
      </c>
      <c r="S525" s="10">
        <f t="shared" si="106"/>
        <v>0</v>
      </c>
      <c r="T525" s="79">
        <f t="shared" si="111"/>
        <v>0</v>
      </c>
      <c r="U525" s="99">
        <f t="shared" si="112"/>
        <v>0</v>
      </c>
      <c r="V525" s="99">
        <f t="shared" si="113"/>
        <v>0</v>
      </c>
    </row>
    <row r="526" spans="1:22" x14ac:dyDescent="0.25">
      <c r="A526" s="24">
        <f>'[3]08-2021'!A532</f>
        <v>44430.70833333207</v>
      </c>
      <c r="B526" s="25">
        <v>0</v>
      </c>
      <c r="C526" s="26">
        <v>0</v>
      </c>
      <c r="D526" s="25">
        <v>0</v>
      </c>
      <c r="E526" s="26">
        <v>0</v>
      </c>
      <c r="F526" s="27">
        <f t="shared" si="107"/>
        <v>0</v>
      </c>
      <c r="G526" s="27">
        <f t="shared" si="107"/>
        <v>0</v>
      </c>
      <c r="H526" s="28">
        <f>'[3]08-2021'!P532</f>
        <v>0</v>
      </c>
      <c r="I526" s="76">
        <f t="shared" si="108"/>
        <v>0</v>
      </c>
      <c r="J526" s="77">
        <f t="shared" si="104"/>
        <v>0</v>
      </c>
      <c r="K526" s="93">
        <v>4.04</v>
      </c>
      <c r="L526" s="77">
        <f t="shared" si="105"/>
        <v>77.111999999999995</v>
      </c>
      <c r="M526" s="77">
        <f t="shared" si="109"/>
        <v>54.891579029033224</v>
      </c>
      <c r="N526" s="77">
        <f t="shared" si="109"/>
        <v>24.779587643721861</v>
      </c>
      <c r="O526" s="77">
        <f t="shared" si="109"/>
        <v>20.838412173000798</v>
      </c>
      <c r="P526" s="77">
        <f t="shared" si="109"/>
        <v>33.00825719663063</v>
      </c>
      <c r="Q526" s="77">
        <f t="shared" si="109"/>
        <v>31.669049356028033</v>
      </c>
      <c r="R526" s="77">
        <f t="shared" si="110"/>
        <v>77.111999999999995</v>
      </c>
      <c r="S526" s="10">
        <f t="shared" si="106"/>
        <v>0</v>
      </c>
      <c r="T526" s="79">
        <f t="shared" si="111"/>
        <v>0</v>
      </c>
      <c r="U526" s="99">
        <f t="shared" si="112"/>
        <v>0</v>
      </c>
      <c r="V526" s="99">
        <f t="shared" si="113"/>
        <v>0</v>
      </c>
    </row>
    <row r="527" spans="1:22" x14ac:dyDescent="0.25">
      <c r="A527" s="24">
        <f>'[3]08-2021'!A533</f>
        <v>44430.749999998734</v>
      </c>
      <c r="B527" s="25">
        <v>0</v>
      </c>
      <c r="C527" s="26">
        <v>0</v>
      </c>
      <c r="D527" s="37">
        <v>0</v>
      </c>
      <c r="E527" s="26">
        <v>0</v>
      </c>
      <c r="F527" s="27">
        <f t="shared" si="107"/>
        <v>0</v>
      </c>
      <c r="G527" s="27">
        <f t="shared" si="107"/>
        <v>0</v>
      </c>
      <c r="H527" s="28">
        <f>'[3]08-2021'!P533</f>
        <v>0</v>
      </c>
      <c r="I527" s="76">
        <f t="shared" si="108"/>
        <v>0</v>
      </c>
      <c r="J527" s="77">
        <f t="shared" si="104"/>
        <v>0</v>
      </c>
      <c r="K527" s="93">
        <v>4.04</v>
      </c>
      <c r="L527" s="77">
        <f t="shared" si="105"/>
        <v>77.111999999999995</v>
      </c>
      <c r="M527" s="77">
        <f t="shared" si="109"/>
        <v>54.891579029033224</v>
      </c>
      <c r="N527" s="77">
        <f t="shared" si="109"/>
        <v>24.779587643721861</v>
      </c>
      <c r="O527" s="77">
        <f t="shared" si="109"/>
        <v>20.838412173000798</v>
      </c>
      <c r="P527" s="77">
        <f t="shared" si="109"/>
        <v>33.00825719663063</v>
      </c>
      <c r="Q527" s="77">
        <f t="shared" si="109"/>
        <v>31.669049356028033</v>
      </c>
      <c r="R527" s="77">
        <f t="shared" si="110"/>
        <v>77.111999999999995</v>
      </c>
      <c r="S527" s="10">
        <f t="shared" si="106"/>
        <v>0</v>
      </c>
      <c r="T527" s="79">
        <f t="shared" si="111"/>
        <v>0</v>
      </c>
      <c r="U527" s="99">
        <f t="shared" si="112"/>
        <v>0</v>
      </c>
      <c r="V527" s="99">
        <f t="shared" si="113"/>
        <v>0</v>
      </c>
    </row>
    <row r="528" spans="1:22" x14ac:dyDescent="0.25">
      <c r="A528" s="24">
        <f>'[3]08-2021'!A534</f>
        <v>44430.791666665398</v>
      </c>
      <c r="B528" s="25">
        <v>0</v>
      </c>
      <c r="C528" s="26">
        <v>0</v>
      </c>
      <c r="D528" s="37">
        <v>0</v>
      </c>
      <c r="E528" s="26">
        <v>0</v>
      </c>
      <c r="F528" s="27">
        <f t="shared" si="107"/>
        <v>0</v>
      </c>
      <c r="G528" s="27">
        <f t="shared" si="107"/>
        <v>0</v>
      </c>
      <c r="H528" s="28">
        <f>'[3]08-2021'!P534</f>
        <v>0</v>
      </c>
      <c r="I528" s="76">
        <f t="shared" si="108"/>
        <v>0</v>
      </c>
      <c r="J528" s="77">
        <f t="shared" si="104"/>
        <v>0</v>
      </c>
      <c r="K528" s="93">
        <v>4.04</v>
      </c>
      <c r="L528" s="77">
        <f t="shared" si="105"/>
        <v>77.111999999999995</v>
      </c>
      <c r="M528" s="77">
        <f t="shared" si="109"/>
        <v>54.891579029033224</v>
      </c>
      <c r="N528" s="77">
        <f t="shared" si="109"/>
        <v>24.779587643721861</v>
      </c>
      <c r="O528" s="77">
        <f t="shared" si="109"/>
        <v>20.838412173000798</v>
      </c>
      <c r="P528" s="77">
        <f t="shared" si="109"/>
        <v>33.00825719663063</v>
      </c>
      <c r="Q528" s="77">
        <f t="shared" si="109"/>
        <v>31.669049356028033</v>
      </c>
      <c r="R528" s="77">
        <f t="shared" si="110"/>
        <v>77.111999999999995</v>
      </c>
      <c r="S528" s="10">
        <f t="shared" si="106"/>
        <v>0</v>
      </c>
      <c r="T528" s="79">
        <f t="shared" si="111"/>
        <v>0</v>
      </c>
      <c r="U528" s="99">
        <f t="shared" si="112"/>
        <v>0</v>
      </c>
      <c r="V528" s="99">
        <f t="shared" si="113"/>
        <v>0</v>
      </c>
    </row>
    <row r="529" spans="1:22" x14ac:dyDescent="0.25">
      <c r="A529" s="24">
        <f>'[3]08-2021'!A535</f>
        <v>44430.833333332062</v>
      </c>
      <c r="B529" s="25">
        <v>18.946000000000002</v>
      </c>
      <c r="C529" s="26">
        <v>857.72331199999996</v>
      </c>
      <c r="D529" s="25">
        <v>0</v>
      </c>
      <c r="E529" s="26">
        <v>0</v>
      </c>
      <c r="F529" s="27">
        <f t="shared" si="107"/>
        <v>18.946000000000002</v>
      </c>
      <c r="G529" s="27">
        <f t="shared" si="107"/>
        <v>857.72331199999996</v>
      </c>
      <c r="H529" s="28">
        <f>'[3]08-2021'!P535</f>
        <v>0</v>
      </c>
      <c r="I529" s="76">
        <f t="shared" si="108"/>
        <v>18.946000000000002</v>
      </c>
      <c r="J529" s="77">
        <f t="shared" si="104"/>
        <v>45.271999999999991</v>
      </c>
      <c r="K529" s="93">
        <v>4.04</v>
      </c>
      <c r="L529" s="77">
        <f t="shared" si="105"/>
        <v>77.111999999999995</v>
      </c>
      <c r="M529" s="77">
        <f t="shared" si="109"/>
        <v>54.891579029033224</v>
      </c>
      <c r="N529" s="77">
        <f t="shared" si="109"/>
        <v>24.779587643721861</v>
      </c>
      <c r="O529" s="77">
        <f t="shared" si="109"/>
        <v>20.838412173000798</v>
      </c>
      <c r="P529" s="77">
        <f t="shared" si="109"/>
        <v>33.00825719663063</v>
      </c>
      <c r="Q529" s="77">
        <f t="shared" si="109"/>
        <v>31.669049356028033</v>
      </c>
      <c r="R529" s="77">
        <f t="shared" si="110"/>
        <v>77.111999999999995</v>
      </c>
      <c r="S529" s="10">
        <f t="shared" si="106"/>
        <v>0</v>
      </c>
      <c r="T529" s="79">
        <f t="shared" si="111"/>
        <v>0</v>
      </c>
      <c r="U529" s="99">
        <f t="shared" si="112"/>
        <v>0</v>
      </c>
      <c r="V529" s="99">
        <f t="shared" si="113"/>
        <v>0</v>
      </c>
    </row>
    <row r="530" spans="1:22" x14ac:dyDescent="0.25">
      <c r="A530" s="24">
        <f>'[3]08-2021'!A536</f>
        <v>44430.874999998727</v>
      </c>
      <c r="B530" s="25">
        <v>11.734</v>
      </c>
      <c r="C530" s="26">
        <v>590.853836</v>
      </c>
      <c r="D530" s="25">
        <v>18.946000000000002</v>
      </c>
      <c r="E530" s="26">
        <v>857.72299999999996</v>
      </c>
      <c r="F530" s="27">
        <f t="shared" si="107"/>
        <v>-7.2120000000000015</v>
      </c>
      <c r="G530" s="27">
        <f t="shared" si="107"/>
        <v>-266.86916399999996</v>
      </c>
      <c r="H530" s="28">
        <f>'[3]08-2021'!P536</f>
        <v>0</v>
      </c>
      <c r="I530" s="76">
        <f t="shared" si="108"/>
        <v>-7.2120000000000015</v>
      </c>
      <c r="J530" s="77">
        <f t="shared" si="104"/>
        <v>0</v>
      </c>
      <c r="K530" s="93">
        <v>4.04</v>
      </c>
      <c r="L530" s="77">
        <f t="shared" si="105"/>
        <v>77.111999999999995</v>
      </c>
      <c r="M530" s="77">
        <f t="shared" si="109"/>
        <v>54.891579029033224</v>
      </c>
      <c r="N530" s="77">
        <f t="shared" si="109"/>
        <v>24.779587643721861</v>
      </c>
      <c r="O530" s="77">
        <f t="shared" si="109"/>
        <v>20.838412173000798</v>
      </c>
      <c r="P530" s="77">
        <f t="shared" si="109"/>
        <v>33.00825719663063</v>
      </c>
      <c r="Q530" s="77">
        <f t="shared" si="109"/>
        <v>31.669049356028033</v>
      </c>
      <c r="R530" s="77">
        <f t="shared" si="110"/>
        <v>77.111999999999995</v>
      </c>
      <c r="S530" s="10">
        <f t="shared" si="106"/>
        <v>0</v>
      </c>
      <c r="T530" s="79">
        <f t="shared" si="111"/>
        <v>0</v>
      </c>
      <c r="U530" s="99">
        <f t="shared" si="112"/>
        <v>0</v>
      </c>
      <c r="V530" s="99">
        <f t="shared" si="113"/>
        <v>0</v>
      </c>
    </row>
    <row r="531" spans="1:22" x14ac:dyDescent="0.25">
      <c r="A531" s="24">
        <f>'[3]08-2021'!A537</f>
        <v>44430.916666665391</v>
      </c>
      <c r="B531" s="25">
        <v>16.864000000000001</v>
      </c>
      <c r="C531" s="26">
        <v>590.71219199999996</v>
      </c>
      <c r="D531" s="25">
        <v>11.734</v>
      </c>
      <c r="E531" s="26">
        <v>590.85400000000004</v>
      </c>
      <c r="F531" s="27">
        <f t="shared" si="107"/>
        <v>5.1300000000000008</v>
      </c>
      <c r="G531" s="27">
        <f t="shared" si="107"/>
        <v>-0.14180800000008276</v>
      </c>
      <c r="H531" s="28">
        <f>'[3]08-2021'!P537</f>
        <v>0</v>
      </c>
      <c r="I531" s="76">
        <f t="shared" si="108"/>
        <v>5.1300000000000008</v>
      </c>
      <c r="J531" s="77">
        <f t="shared" si="104"/>
        <v>-2.7642884990269539E-2</v>
      </c>
      <c r="K531" s="93">
        <v>4.04</v>
      </c>
      <c r="L531" s="77">
        <f t="shared" si="105"/>
        <v>77.111999999999995</v>
      </c>
      <c r="M531" s="77">
        <f t="shared" si="109"/>
        <v>54.891579029033224</v>
      </c>
      <c r="N531" s="77">
        <f t="shared" si="109"/>
        <v>24.779587643721861</v>
      </c>
      <c r="O531" s="77">
        <f t="shared" si="109"/>
        <v>20.838412173000798</v>
      </c>
      <c r="P531" s="77">
        <f t="shared" si="109"/>
        <v>33.00825719663063</v>
      </c>
      <c r="Q531" s="77">
        <f t="shared" si="109"/>
        <v>31.669049356028033</v>
      </c>
      <c r="R531" s="77">
        <f t="shared" si="110"/>
        <v>77.111999999999995</v>
      </c>
      <c r="S531" s="10">
        <f t="shared" si="106"/>
        <v>0</v>
      </c>
      <c r="T531" s="79">
        <f t="shared" si="111"/>
        <v>0</v>
      </c>
      <c r="U531" s="99">
        <f t="shared" si="112"/>
        <v>0</v>
      </c>
      <c r="V531" s="99">
        <f t="shared" si="113"/>
        <v>0</v>
      </c>
    </row>
    <row r="532" spans="1:22" x14ac:dyDescent="0.25">
      <c r="A532" s="24">
        <f>'[3]08-2021'!A538</f>
        <v>44430.958333332055</v>
      </c>
      <c r="B532" s="25">
        <v>0</v>
      </c>
      <c r="C532" s="26">
        <v>0</v>
      </c>
      <c r="D532" s="25">
        <v>0</v>
      </c>
      <c r="E532" s="26">
        <v>0</v>
      </c>
      <c r="F532" s="27">
        <f t="shared" si="107"/>
        <v>0</v>
      </c>
      <c r="G532" s="27">
        <f t="shared" si="107"/>
        <v>0</v>
      </c>
      <c r="H532" s="28">
        <f>'[3]08-2021'!P538</f>
        <v>0</v>
      </c>
      <c r="I532" s="76">
        <f t="shared" si="108"/>
        <v>0</v>
      </c>
      <c r="J532" s="77">
        <f t="shared" si="104"/>
        <v>0</v>
      </c>
      <c r="K532" s="93">
        <v>4.04</v>
      </c>
      <c r="L532" s="77">
        <f t="shared" si="105"/>
        <v>77.111999999999995</v>
      </c>
      <c r="M532" s="77">
        <f t="shared" si="109"/>
        <v>54.891579029033224</v>
      </c>
      <c r="N532" s="77">
        <f t="shared" si="109"/>
        <v>24.779587643721861</v>
      </c>
      <c r="O532" s="77">
        <f t="shared" si="109"/>
        <v>20.838412173000798</v>
      </c>
      <c r="P532" s="77">
        <f t="shared" si="109"/>
        <v>33.00825719663063</v>
      </c>
      <c r="Q532" s="77">
        <f t="shared" si="109"/>
        <v>31.669049356028033</v>
      </c>
      <c r="R532" s="77">
        <f t="shared" si="110"/>
        <v>77.111999999999995</v>
      </c>
      <c r="S532" s="10">
        <f t="shared" si="106"/>
        <v>0</v>
      </c>
      <c r="T532" s="79">
        <f t="shared" si="111"/>
        <v>0</v>
      </c>
      <c r="U532" s="99">
        <f t="shared" si="112"/>
        <v>0</v>
      </c>
      <c r="V532" s="99">
        <f t="shared" si="113"/>
        <v>0</v>
      </c>
    </row>
    <row r="533" spans="1:22" x14ac:dyDescent="0.25">
      <c r="A533" s="24">
        <f>'[3]08-2021'!A539</f>
        <v>44430.999999998719</v>
      </c>
      <c r="B533" s="25">
        <v>0</v>
      </c>
      <c r="C533" s="26">
        <v>0</v>
      </c>
      <c r="D533" s="25">
        <v>0</v>
      </c>
      <c r="E533" s="26">
        <v>0</v>
      </c>
      <c r="F533" s="27">
        <f t="shared" si="107"/>
        <v>0</v>
      </c>
      <c r="G533" s="27">
        <f t="shared" si="107"/>
        <v>0</v>
      </c>
      <c r="H533" s="28">
        <f>'[3]08-2021'!P539</f>
        <v>0</v>
      </c>
      <c r="I533" s="76">
        <f t="shared" si="108"/>
        <v>0</v>
      </c>
      <c r="J533" s="77">
        <f t="shared" si="104"/>
        <v>0</v>
      </c>
      <c r="K533" s="93">
        <v>4.04</v>
      </c>
      <c r="L533" s="77">
        <f t="shared" si="105"/>
        <v>77.111999999999995</v>
      </c>
      <c r="M533" s="77">
        <f t="shared" si="109"/>
        <v>54.891579029033224</v>
      </c>
      <c r="N533" s="77">
        <f t="shared" si="109"/>
        <v>24.779587643721861</v>
      </c>
      <c r="O533" s="77">
        <f t="shared" si="109"/>
        <v>20.838412173000798</v>
      </c>
      <c r="P533" s="77">
        <f t="shared" si="109"/>
        <v>33.00825719663063</v>
      </c>
      <c r="Q533" s="77">
        <f t="shared" si="109"/>
        <v>31.669049356028033</v>
      </c>
      <c r="R533" s="77">
        <f t="shared" si="110"/>
        <v>77.111999999999995</v>
      </c>
      <c r="S533" s="10">
        <f t="shared" si="106"/>
        <v>0</v>
      </c>
      <c r="T533" s="79">
        <f t="shared" si="111"/>
        <v>0</v>
      </c>
      <c r="U533" s="99">
        <f t="shared" si="112"/>
        <v>0</v>
      </c>
      <c r="V533" s="99">
        <f t="shared" si="113"/>
        <v>0</v>
      </c>
    </row>
    <row r="534" spans="1:22" x14ac:dyDescent="0.25">
      <c r="A534" s="24">
        <f>'[3]08-2021'!A540</f>
        <v>44431.041666665384</v>
      </c>
      <c r="B534" s="25">
        <v>24.68</v>
      </c>
      <c r="C534" s="26">
        <v>734.37807999999995</v>
      </c>
      <c r="D534" s="25">
        <v>0</v>
      </c>
      <c r="E534" s="26">
        <v>0</v>
      </c>
      <c r="F534" s="27">
        <f t="shared" si="107"/>
        <v>24.68</v>
      </c>
      <c r="G534" s="27">
        <f t="shared" si="107"/>
        <v>734.37807999999995</v>
      </c>
      <c r="H534" s="28">
        <f>'[3]08-2021'!P540</f>
        <v>0</v>
      </c>
      <c r="I534" s="76">
        <f t="shared" si="108"/>
        <v>24.68</v>
      </c>
      <c r="J534" s="77">
        <f t="shared" si="104"/>
        <v>29.756</v>
      </c>
      <c r="K534" s="93">
        <v>4.04</v>
      </c>
      <c r="L534" s="77">
        <f t="shared" si="105"/>
        <v>77.111999999999995</v>
      </c>
      <c r="M534" s="77">
        <f t="shared" si="109"/>
        <v>54.891579029033224</v>
      </c>
      <c r="N534" s="77">
        <f t="shared" si="109"/>
        <v>24.779587643721861</v>
      </c>
      <c r="O534" s="77">
        <f t="shared" si="109"/>
        <v>20.838412173000798</v>
      </c>
      <c r="P534" s="77">
        <f t="shared" si="109"/>
        <v>33.00825719663063</v>
      </c>
      <c r="Q534" s="77">
        <f t="shared" si="109"/>
        <v>31.669049356028033</v>
      </c>
      <c r="R534" s="77">
        <f t="shared" si="110"/>
        <v>77.111999999999995</v>
      </c>
      <c r="S534" s="10">
        <f t="shared" si="106"/>
        <v>0</v>
      </c>
      <c r="T534" s="79">
        <f t="shared" si="111"/>
        <v>0</v>
      </c>
      <c r="U534" s="99">
        <f t="shared" si="112"/>
        <v>0</v>
      </c>
      <c r="V534" s="99">
        <f t="shared" si="113"/>
        <v>0</v>
      </c>
    </row>
    <row r="535" spans="1:22" x14ac:dyDescent="0.25">
      <c r="A535" s="24">
        <f>'[3]08-2021'!A541</f>
        <v>44431.083333332048</v>
      </c>
      <c r="B535" s="25">
        <v>0</v>
      </c>
      <c r="C535" s="26">
        <v>0</v>
      </c>
      <c r="D535" s="25">
        <v>24.68</v>
      </c>
      <c r="E535" s="26">
        <v>734.37800000000004</v>
      </c>
      <c r="F535" s="27">
        <f t="shared" si="107"/>
        <v>-24.68</v>
      </c>
      <c r="G535" s="27">
        <f t="shared" si="107"/>
        <v>-734.37800000000004</v>
      </c>
      <c r="H535" s="28">
        <f>'[3]08-2021'!P541</f>
        <v>0</v>
      </c>
      <c r="I535" s="76">
        <f t="shared" si="108"/>
        <v>-24.68</v>
      </c>
      <c r="J535" s="77">
        <f t="shared" si="104"/>
        <v>0</v>
      </c>
      <c r="K535" s="93">
        <v>4.04</v>
      </c>
      <c r="L535" s="77">
        <f t="shared" si="105"/>
        <v>77.111999999999995</v>
      </c>
      <c r="M535" s="77">
        <f t="shared" ref="M535:Q550" si="114">IF(M532=0,0,M$5/M$3)</f>
        <v>54.891579029033224</v>
      </c>
      <c r="N535" s="77">
        <f t="shared" si="114"/>
        <v>24.779587643721861</v>
      </c>
      <c r="O535" s="77">
        <f t="shared" si="114"/>
        <v>20.838412173000798</v>
      </c>
      <c r="P535" s="77">
        <f t="shared" si="114"/>
        <v>33.00825719663063</v>
      </c>
      <c r="Q535" s="77">
        <f t="shared" si="114"/>
        <v>31.669049356028033</v>
      </c>
      <c r="R535" s="77">
        <f t="shared" si="110"/>
        <v>77.111999999999995</v>
      </c>
      <c r="S535" s="10">
        <f t="shared" si="106"/>
        <v>0</v>
      </c>
      <c r="T535" s="79">
        <f t="shared" si="111"/>
        <v>0</v>
      </c>
      <c r="U535" s="99">
        <f t="shared" si="112"/>
        <v>0</v>
      </c>
      <c r="V535" s="99">
        <f t="shared" si="113"/>
        <v>0</v>
      </c>
    </row>
    <row r="536" spans="1:22" x14ac:dyDescent="0.25">
      <c r="A536" s="24">
        <f>'[3]08-2021'!A542</f>
        <v>44431.124999998712</v>
      </c>
      <c r="B536" s="25">
        <v>9.32</v>
      </c>
      <c r="C536" s="26">
        <v>233.46600000000001</v>
      </c>
      <c r="D536" s="25">
        <v>0</v>
      </c>
      <c r="E536" s="26">
        <v>0</v>
      </c>
      <c r="F536" s="27">
        <f t="shared" si="107"/>
        <v>9.32</v>
      </c>
      <c r="G536" s="27">
        <f t="shared" si="107"/>
        <v>233.46600000000001</v>
      </c>
      <c r="H536" s="28">
        <f>'[3]08-2021'!P542</f>
        <v>0</v>
      </c>
      <c r="I536" s="76">
        <f t="shared" si="108"/>
        <v>9.32</v>
      </c>
      <c r="J536" s="77">
        <f t="shared" si="104"/>
        <v>25.05</v>
      </c>
      <c r="K536" s="93">
        <v>4.04</v>
      </c>
      <c r="L536" s="77">
        <f t="shared" si="105"/>
        <v>77.111999999999995</v>
      </c>
      <c r="M536" s="77">
        <f t="shared" si="114"/>
        <v>54.891579029033224</v>
      </c>
      <c r="N536" s="77">
        <f t="shared" si="114"/>
        <v>24.779587643721861</v>
      </c>
      <c r="O536" s="77">
        <f t="shared" si="114"/>
        <v>20.838412173000798</v>
      </c>
      <c r="P536" s="77">
        <f t="shared" si="114"/>
        <v>33.00825719663063</v>
      </c>
      <c r="Q536" s="77">
        <f t="shared" si="114"/>
        <v>31.669049356028033</v>
      </c>
      <c r="R536" s="77">
        <f t="shared" si="110"/>
        <v>77.111999999999995</v>
      </c>
      <c r="S536" s="10">
        <f t="shared" si="106"/>
        <v>0</v>
      </c>
      <c r="T536" s="79">
        <f t="shared" si="111"/>
        <v>0</v>
      </c>
      <c r="U536" s="99">
        <f t="shared" si="112"/>
        <v>0</v>
      </c>
      <c r="V536" s="99">
        <f t="shared" si="113"/>
        <v>0</v>
      </c>
    </row>
    <row r="537" spans="1:22" x14ac:dyDescent="0.25">
      <c r="A537" s="24">
        <f>'[3]08-2021'!A543</f>
        <v>44431.166666665376</v>
      </c>
      <c r="B537" s="25">
        <v>24.335999999999999</v>
      </c>
      <c r="C537" s="26">
        <v>607.32921599999997</v>
      </c>
      <c r="D537" s="25">
        <v>9.32</v>
      </c>
      <c r="E537" s="26">
        <v>233.46600000000001</v>
      </c>
      <c r="F537" s="27">
        <f t="shared" si="107"/>
        <v>15.015999999999998</v>
      </c>
      <c r="G537" s="27">
        <f t="shared" si="107"/>
        <v>373.86321599999997</v>
      </c>
      <c r="H537" s="28">
        <f>'[3]08-2021'!P543</f>
        <v>0</v>
      </c>
      <c r="I537" s="76">
        <f t="shared" si="108"/>
        <v>15.015999999999998</v>
      </c>
      <c r="J537" s="77">
        <f t="shared" si="104"/>
        <v>24.897656899307407</v>
      </c>
      <c r="K537" s="93">
        <v>4.04</v>
      </c>
      <c r="L537" s="77">
        <f t="shared" si="105"/>
        <v>77.111999999999995</v>
      </c>
      <c r="M537" s="77">
        <f t="shared" si="114"/>
        <v>54.891579029033224</v>
      </c>
      <c r="N537" s="77">
        <f t="shared" si="114"/>
        <v>24.779587643721861</v>
      </c>
      <c r="O537" s="77">
        <f t="shared" si="114"/>
        <v>20.838412173000798</v>
      </c>
      <c r="P537" s="77">
        <f t="shared" si="114"/>
        <v>33.00825719663063</v>
      </c>
      <c r="Q537" s="77">
        <f t="shared" si="114"/>
        <v>31.669049356028033</v>
      </c>
      <c r="R537" s="77">
        <f t="shared" si="110"/>
        <v>77.111999999999995</v>
      </c>
      <c r="S537" s="10">
        <f t="shared" si="106"/>
        <v>0</v>
      </c>
      <c r="T537" s="79">
        <f t="shared" si="111"/>
        <v>0</v>
      </c>
      <c r="U537" s="99">
        <f t="shared" si="112"/>
        <v>0</v>
      </c>
      <c r="V537" s="99">
        <f t="shared" si="113"/>
        <v>0</v>
      </c>
    </row>
    <row r="538" spans="1:22" x14ac:dyDescent="0.25">
      <c r="A538" s="24">
        <f>'[3]08-2021'!A544</f>
        <v>44431.208333332041</v>
      </c>
      <c r="B538" s="25">
        <v>7.2149999999999999</v>
      </c>
      <c r="C538" s="26">
        <v>182.56114500000001</v>
      </c>
      <c r="D538" s="25">
        <v>24.335999999999999</v>
      </c>
      <c r="E538" s="26">
        <v>607.32899999999995</v>
      </c>
      <c r="F538" s="27">
        <f t="shared" si="107"/>
        <v>-17.120999999999999</v>
      </c>
      <c r="G538" s="27">
        <f t="shared" si="107"/>
        <v>-424.76785499999994</v>
      </c>
      <c r="H538" s="28">
        <f>'[3]08-2021'!P544</f>
        <v>0</v>
      </c>
      <c r="I538" s="76">
        <f t="shared" si="108"/>
        <v>-17.120999999999999</v>
      </c>
      <c r="J538" s="77">
        <f t="shared" si="104"/>
        <v>0</v>
      </c>
      <c r="K538" s="93">
        <v>4.04</v>
      </c>
      <c r="L538" s="77">
        <f t="shared" si="105"/>
        <v>77.111999999999995</v>
      </c>
      <c r="M538" s="77">
        <f t="shared" si="114"/>
        <v>54.891579029033224</v>
      </c>
      <c r="N538" s="77">
        <f t="shared" si="114"/>
        <v>24.779587643721861</v>
      </c>
      <c r="O538" s="77">
        <f t="shared" si="114"/>
        <v>20.838412173000798</v>
      </c>
      <c r="P538" s="77">
        <f t="shared" si="114"/>
        <v>33.00825719663063</v>
      </c>
      <c r="Q538" s="77">
        <f t="shared" si="114"/>
        <v>31.669049356028033</v>
      </c>
      <c r="R538" s="77">
        <f t="shared" si="110"/>
        <v>77.111999999999995</v>
      </c>
      <c r="S538" s="10">
        <f t="shared" si="106"/>
        <v>0</v>
      </c>
      <c r="T538" s="79">
        <f t="shared" si="111"/>
        <v>0</v>
      </c>
      <c r="U538" s="99">
        <f t="shared" si="112"/>
        <v>0</v>
      </c>
      <c r="V538" s="99">
        <f t="shared" si="113"/>
        <v>0</v>
      </c>
    </row>
    <row r="539" spans="1:22" x14ac:dyDescent="0.25">
      <c r="A539" s="24">
        <f>'[3]08-2021'!A545</f>
        <v>44431.249999998705</v>
      </c>
      <c r="B539" s="25">
        <v>48.843000000000004</v>
      </c>
      <c r="C539" s="26">
        <v>1320.5681910000001</v>
      </c>
      <c r="D539" s="25">
        <v>7.2149999999999999</v>
      </c>
      <c r="E539" s="26">
        <v>182.56100000000001</v>
      </c>
      <c r="F539" s="27">
        <f t="shared" si="107"/>
        <v>41.628</v>
      </c>
      <c r="G539" s="27">
        <f t="shared" si="107"/>
        <v>1138.0071910000001</v>
      </c>
      <c r="H539" s="28">
        <f>'[3]08-2021'!P545</f>
        <v>0</v>
      </c>
      <c r="I539" s="76">
        <f t="shared" si="108"/>
        <v>41.628</v>
      </c>
      <c r="J539" s="77">
        <f t="shared" si="104"/>
        <v>27.337541822811573</v>
      </c>
      <c r="K539" s="93">
        <v>4.04</v>
      </c>
      <c r="L539" s="77">
        <f t="shared" si="105"/>
        <v>77.111999999999995</v>
      </c>
      <c r="M539" s="77">
        <f t="shared" si="114"/>
        <v>54.891579029033224</v>
      </c>
      <c r="N539" s="77">
        <f t="shared" si="114"/>
        <v>24.779587643721861</v>
      </c>
      <c r="O539" s="77">
        <f t="shared" si="114"/>
        <v>20.838412173000798</v>
      </c>
      <c r="P539" s="77">
        <f t="shared" si="114"/>
        <v>33.00825719663063</v>
      </c>
      <c r="Q539" s="77">
        <f t="shared" si="114"/>
        <v>31.669049356028033</v>
      </c>
      <c r="R539" s="77">
        <f t="shared" si="110"/>
        <v>77.111999999999995</v>
      </c>
      <c r="S539" s="10">
        <f t="shared" si="106"/>
        <v>0</v>
      </c>
      <c r="T539" s="79">
        <f t="shared" si="111"/>
        <v>0</v>
      </c>
      <c r="U539" s="99">
        <f t="shared" si="112"/>
        <v>0</v>
      </c>
      <c r="V539" s="99">
        <f t="shared" si="113"/>
        <v>0</v>
      </c>
    </row>
    <row r="540" spans="1:22" x14ac:dyDescent="0.25">
      <c r="A540" s="24">
        <f>'[3]08-2021'!A546</f>
        <v>44431.291666665369</v>
      </c>
      <c r="B540" s="25">
        <v>78.183999999999997</v>
      </c>
      <c r="C540" s="26">
        <v>2230.667704</v>
      </c>
      <c r="D540" s="25">
        <v>48.843000000000004</v>
      </c>
      <c r="E540" s="26">
        <v>1320.568</v>
      </c>
      <c r="F540" s="27">
        <f t="shared" si="107"/>
        <v>29.340999999999994</v>
      </c>
      <c r="G540" s="27">
        <f t="shared" si="107"/>
        <v>910.09970399999997</v>
      </c>
      <c r="H540" s="28">
        <f>'[3]08-2021'!P546</f>
        <v>0</v>
      </c>
      <c r="I540" s="76">
        <f t="shared" si="108"/>
        <v>29.340999999999994</v>
      </c>
      <c r="J540" s="77">
        <f t="shared" si="104"/>
        <v>31.018019290412738</v>
      </c>
      <c r="K540" s="93">
        <v>4.04</v>
      </c>
      <c r="L540" s="77">
        <f t="shared" si="105"/>
        <v>77.111999999999995</v>
      </c>
      <c r="M540" s="77">
        <f t="shared" si="114"/>
        <v>54.891579029033224</v>
      </c>
      <c r="N540" s="77">
        <f t="shared" si="114"/>
        <v>24.779587643721861</v>
      </c>
      <c r="O540" s="77">
        <f t="shared" si="114"/>
        <v>20.838412173000798</v>
      </c>
      <c r="P540" s="77">
        <f t="shared" si="114"/>
        <v>33.00825719663063</v>
      </c>
      <c r="Q540" s="77">
        <f t="shared" si="114"/>
        <v>31.669049356028033</v>
      </c>
      <c r="R540" s="77">
        <f t="shared" si="110"/>
        <v>77.111999999999995</v>
      </c>
      <c r="S540" s="10">
        <f t="shared" si="106"/>
        <v>0</v>
      </c>
      <c r="T540" s="79">
        <f t="shared" si="111"/>
        <v>0</v>
      </c>
      <c r="U540" s="99">
        <f t="shared" si="112"/>
        <v>0</v>
      </c>
      <c r="V540" s="99">
        <f t="shared" si="113"/>
        <v>0</v>
      </c>
    </row>
    <row r="541" spans="1:22" x14ac:dyDescent="0.25">
      <c r="A541" s="24">
        <f>'[3]08-2021'!A547</f>
        <v>44431.333333332033</v>
      </c>
      <c r="B541" s="25">
        <v>67.953000000000003</v>
      </c>
      <c r="C541" s="26">
        <v>2001.487662</v>
      </c>
      <c r="D541" s="25">
        <v>78.183999999999997</v>
      </c>
      <c r="E541" s="26">
        <v>2230.6680000000001</v>
      </c>
      <c r="F541" s="27">
        <f t="shared" si="107"/>
        <v>-10.230999999999995</v>
      </c>
      <c r="G541" s="27">
        <f t="shared" si="107"/>
        <v>-229.18033800000012</v>
      </c>
      <c r="H541" s="28">
        <f>'[3]08-2021'!P547</f>
        <v>0</v>
      </c>
      <c r="I541" s="76">
        <f t="shared" si="108"/>
        <v>-10.230999999999995</v>
      </c>
      <c r="J541" s="77">
        <f t="shared" si="104"/>
        <v>0</v>
      </c>
      <c r="K541" s="93">
        <v>4.04</v>
      </c>
      <c r="L541" s="77">
        <f t="shared" si="105"/>
        <v>77.111999999999995</v>
      </c>
      <c r="M541" s="77">
        <f t="shared" si="114"/>
        <v>54.891579029033224</v>
      </c>
      <c r="N541" s="77">
        <f t="shared" si="114"/>
        <v>24.779587643721861</v>
      </c>
      <c r="O541" s="77">
        <f t="shared" si="114"/>
        <v>20.838412173000798</v>
      </c>
      <c r="P541" s="77">
        <f t="shared" si="114"/>
        <v>33.00825719663063</v>
      </c>
      <c r="Q541" s="77">
        <f t="shared" si="114"/>
        <v>31.669049356028033</v>
      </c>
      <c r="R541" s="77">
        <f t="shared" si="110"/>
        <v>77.111999999999995</v>
      </c>
      <c r="S541" s="10">
        <f t="shared" si="106"/>
        <v>0</v>
      </c>
      <c r="T541" s="79">
        <f t="shared" si="111"/>
        <v>0</v>
      </c>
      <c r="U541" s="99">
        <f t="shared" si="112"/>
        <v>0</v>
      </c>
      <c r="V541" s="99">
        <f t="shared" si="113"/>
        <v>0</v>
      </c>
    </row>
    <row r="542" spans="1:22" x14ac:dyDescent="0.25">
      <c r="A542" s="24">
        <f>'[3]08-2021'!A548</f>
        <v>44431.374999998698</v>
      </c>
      <c r="B542" s="25">
        <v>42.280999999999999</v>
      </c>
      <c r="C542" s="26">
        <v>1395.0615949999999</v>
      </c>
      <c r="D542" s="25">
        <v>67.953000000000003</v>
      </c>
      <c r="E542" s="26">
        <v>2001.4880000000001</v>
      </c>
      <c r="F542" s="27">
        <f t="shared" si="107"/>
        <v>-25.672000000000004</v>
      </c>
      <c r="G542" s="27">
        <f t="shared" si="107"/>
        <v>-606.42640500000016</v>
      </c>
      <c r="H542" s="28">
        <f>'[3]08-2021'!P548</f>
        <v>0</v>
      </c>
      <c r="I542" s="76">
        <f t="shared" si="108"/>
        <v>-25.672000000000004</v>
      </c>
      <c r="J542" s="77">
        <f t="shared" si="104"/>
        <v>0</v>
      </c>
      <c r="K542" s="93">
        <v>4.04</v>
      </c>
      <c r="L542" s="77">
        <f t="shared" si="105"/>
        <v>77.111999999999995</v>
      </c>
      <c r="M542" s="77">
        <f t="shared" si="114"/>
        <v>54.891579029033224</v>
      </c>
      <c r="N542" s="77">
        <f t="shared" si="114"/>
        <v>24.779587643721861</v>
      </c>
      <c r="O542" s="77">
        <f t="shared" si="114"/>
        <v>20.838412173000798</v>
      </c>
      <c r="P542" s="77">
        <f t="shared" si="114"/>
        <v>33.00825719663063</v>
      </c>
      <c r="Q542" s="77">
        <f t="shared" si="114"/>
        <v>31.669049356028033</v>
      </c>
      <c r="R542" s="77">
        <f t="shared" si="110"/>
        <v>77.111999999999995</v>
      </c>
      <c r="S542" s="10">
        <f t="shared" si="106"/>
        <v>0</v>
      </c>
      <c r="T542" s="79">
        <f t="shared" si="111"/>
        <v>0</v>
      </c>
      <c r="U542" s="99">
        <f t="shared" si="112"/>
        <v>0</v>
      </c>
      <c r="V542" s="99">
        <f t="shared" si="113"/>
        <v>0</v>
      </c>
    </row>
    <row r="543" spans="1:22" x14ac:dyDescent="0.25">
      <c r="A543" s="24">
        <f>'[3]08-2021'!A549</f>
        <v>44431.416666665362</v>
      </c>
      <c r="B543" s="25">
        <v>134.971</v>
      </c>
      <c r="C543" s="26">
        <v>5174.3832270000003</v>
      </c>
      <c r="D543" s="25">
        <v>42.280999999999999</v>
      </c>
      <c r="E543" s="26">
        <v>1395.0619999999999</v>
      </c>
      <c r="F543" s="27">
        <f t="shared" si="107"/>
        <v>92.69</v>
      </c>
      <c r="G543" s="27">
        <f t="shared" si="107"/>
        <v>3779.3212270000004</v>
      </c>
      <c r="H543" s="28">
        <f>'[3]08-2021'!P549</f>
        <v>0</v>
      </c>
      <c r="I543" s="76">
        <f t="shared" si="108"/>
        <v>92.69</v>
      </c>
      <c r="J543" s="77">
        <f t="shared" si="104"/>
        <v>40.773775240047478</v>
      </c>
      <c r="K543" s="93">
        <v>4.04</v>
      </c>
      <c r="L543" s="77">
        <f t="shared" si="105"/>
        <v>77.111999999999995</v>
      </c>
      <c r="M543" s="77">
        <f t="shared" si="114"/>
        <v>54.891579029033224</v>
      </c>
      <c r="N543" s="77">
        <f t="shared" si="114"/>
        <v>24.779587643721861</v>
      </c>
      <c r="O543" s="77">
        <f t="shared" si="114"/>
        <v>20.838412173000798</v>
      </c>
      <c r="P543" s="77">
        <f t="shared" si="114"/>
        <v>33.00825719663063</v>
      </c>
      <c r="Q543" s="77">
        <f t="shared" si="114"/>
        <v>31.669049356028033</v>
      </c>
      <c r="R543" s="77">
        <f t="shared" si="110"/>
        <v>77.111999999999995</v>
      </c>
      <c r="S543" s="10">
        <f t="shared" si="106"/>
        <v>0</v>
      </c>
      <c r="T543" s="79">
        <f t="shared" si="111"/>
        <v>0</v>
      </c>
      <c r="U543" s="99">
        <f t="shared" si="112"/>
        <v>0</v>
      </c>
      <c r="V543" s="99">
        <f t="shared" si="113"/>
        <v>0</v>
      </c>
    </row>
    <row r="544" spans="1:22" x14ac:dyDescent="0.25">
      <c r="A544" s="24">
        <f>'[3]08-2021'!A550</f>
        <v>44431.458333332026</v>
      </c>
      <c r="B544" s="25">
        <v>229.55799999999999</v>
      </c>
      <c r="C544" s="26">
        <v>11088.340074</v>
      </c>
      <c r="D544" s="25">
        <v>134.971</v>
      </c>
      <c r="E544" s="26">
        <v>5174.3829999999998</v>
      </c>
      <c r="F544" s="27">
        <f t="shared" si="107"/>
        <v>94.586999999999989</v>
      </c>
      <c r="G544" s="27">
        <f t="shared" si="107"/>
        <v>5913.9570739999999</v>
      </c>
      <c r="H544" s="28">
        <f>'[3]08-2021'!P550</f>
        <v>0</v>
      </c>
      <c r="I544" s="76">
        <f t="shared" si="108"/>
        <v>94.586999999999989</v>
      </c>
      <c r="J544" s="77">
        <f t="shared" si="104"/>
        <v>62.523994565849435</v>
      </c>
      <c r="K544" s="93">
        <v>4.04</v>
      </c>
      <c r="L544" s="77">
        <f t="shared" si="105"/>
        <v>77.111999999999995</v>
      </c>
      <c r="M544" s="77">
        <f t="shared" si="114"/>
        <v>54.891579029033224</v>
      </c>
      <c r="N544" s="77">
        <f t="shared" si="114"/>
        <v>24.779587643721861</v>
      </c>
      <c r="O544" s="77">
        <f t="shared" si="114"/>
        <v>20.838412173000798</v>
      </c>
      <c r="P544" s="77">
        <f t="shared" si="114"/>
        <v>33.00825719663063</v>
      </c>
      <c r="Q544" s="77">
        <f t="shared" si="114"/>
        <v>31.669049356028033</v>
      </c>
      <c r="R544" s="77">
        <f t="shared" si="110"/>
        <v>77.111999999999995</v>
      </c>
      <c r="S544" s="10">
        <f t="shared" si="106"/>
        <v>0</v>
      </c>
      <c r="T544" s="79">
        <f t="shared" si="111"/>
        <v>0</v>
      </c>
      <c r="U544" s="99">
        <f t="shared" si="112"/>
        <v>0</v>
      </c>
      <c r="V544" s="99">
        <f t="shared" si="113"/>
        <v>0</v>
      </c>
    </row>
    <row r="545" spans="1:22" x14ac:dyDescent="0.25">
      <c r="A545" s="24">
        <f>'[3]08-2021'!A551</f>
        <v>44431.49999999869</v>
      </c>
      <c r="B545" s="25">
        <v>247.679</v>
      </c>
      <c r="C545" s="26">
        <v>31457.709790000001</v>
      </c>
      <c r="D545" s="25">
        <v>229.55799999999999</v>
      </c>
      <c r="E545" s="26">
        <v>11088.34</v>
      </c>
      <c r="F545" s="27">
        <f t="shared" si="107"/>
        <v>18.121000000000009</v>
      </c>
      <c r="G545" s="27">
        <f t="shared" si="107"/>
        <v>20369.369790000001</v>
      </c>
      <c r="H545" s="28">
        <f>'[3]08-2021'!P551</f>
        <v>0</v>
      </c>
      <c r="I545" s="76">
        <f t="shared" si="108"/>
        <v>18.121000000000009</v>
      </c>
      <c r="J545" s="77">
        <f t="shared" si="104"/>
        <v>1124.0753705645379</v>
      </c>
      <c r="K545" s="93">
        <v>4.04</v>
      </c>
      <c r="L545" s="77">
        <f t="shared" si="105"/>
        <v>77.111999999999995</v>
      </c>
      <c r="M545" s="77">
        <f t="shared" si="114"/>
        <v>54.891579029033224</v>
      </c>
      <c r="N545" s="77">
        <f t="shared" si="114"/>
        <v>24.779587643721861</v>
      </c>
      <c r="O545" s="77">
        <f t="shared" si="114"/>
        <v>20.838412173000798</v>
      </c>
      <c r="P545" s="77">
        <f t="shared" si="114"/>
        <v>33.00825719663063</v>
      </c>
      <c r="Q545" s="77">
        <f t="shared" si="114"/>
        <v>31.669049356028033</v>
      </c>
      <c r="R545" s="77">
        <f t="shared" si="110"/>
        <v>77.111999999999995</v>
      </c>
      <c r="S545" s="10">
        <f t="shared" si="106"/>
        <v>1046.9633705645379</v>
      </c>
      <c r="T545" s="79">
        <f t="shared" si="111"/>
        <v>18972.023238000002</v>
      </c>
      <c r="U545" s="99">
        <f t="shared" si="112"/>
        <v>1</v>
      </c>
      <c r="V545" s="99">
        <f t="shared" si="113"/>
        <v>1</v>
      </c>
    </row>
    <row r="546" spans="1:22" x14ac:dyDescent="0.25">
      <c r="A546" s="24">
        <f>'[3]08-2021'!A552</f>
        <v>44431.541666665355</v>
      </c>
      <c r="B546" s="25">
        <v>227.80500000000001</v>
      </c>
      <c r="C546" s="26">
        <v>11723.984324999999</v>
      </c>
      <c r="D546" s="25">
        <v>216.9</v>
      </c>
      <c r="E546" s="26">
        <v>27548.469000000001</v>
      </c>
      <c r="F546" s="27">
        <f t="shared" si="107"/>
        <v>10.905000000000001</v>
      </c>
      <c r="G546" s="27">
        <f t="shared" si="107"/>
        <v>-15824.484675000002</v>
      </c>
      <c r="H546" s="28">
        <f>'[3]08-2021'!P552</f>
        <v>0</v>
      </c>
      <c r="I546" s="76">
        <f t="shared" si="108"/>
        <v>10.905000000000001</v>
      </c>
      <c r="J546" s="77">
        <f t="shared" si="104"/>
        <v>-1451.1219325997249</v>
      </c>
      <c r="K546" s="93">
        <v>4.04</v>
      </c>
      <c r="L546" s="77">
        <f t="shared" si="105"/>
        <v>77.111999999999995</v>
      </c>
      <c r="M546" s="77">
        <f t="shared" si="114"/>
        <v>54.891579029033224</v>
      </c>
      <c r="N546" s="77">
        <f t="shared" si="114"/>
        <v>24.779587643721861</v>
      </c>
      <c r="O546" s="77">
        <f t="shared" si="114"/>
        <v>20.838412173000798</v>
      </c>
      <c r="P546" s="77">
        <f t="shared" si="114"/>
        <v>33.00825719663063</v>
      </c>
      <c r="Q546" s="77">
        <f t="shared" si="114"/>
        <v>31.669049356028033</v>
      </c>
      <c r="R546" s="77">
        <f t="shared" si="110"/>
        <v>77.111999999999995</v>
      </c>
      <c r="S546" s="10">
        <f t="shared" si="106"/>
        <v>0</v>
      </c>
      <c r="T546" s="79">
        <f t="shared" si="111"/>
        <v>0</v>
      </c>
      <c r="U546" s="99">
        <f t="shared" si="112"/>
        <v>0</v>
      </c>
      <c r="V546" s="99">
        <f t="shared" si="113"/>
        <v>0</v>
      </c>
    </row>
    <row r="547" spans="1:22" x14ac:dyDescent="0.25">
      <c r="A547" s="24">
        <f>'[3]08-2021'!A553</f>
        <v>44431.583333332019</v>
      </c>
      <c r="B547" s="25">
        <v>223.702</v>
      </c>
      <c r="C547" s="26">
        <v>24850.384074000001</v>
      </c>
      <c r="D547" s="25">
        <v>137.4</v>
      </c>
      <c r="E547" s="26">
        <v>7071.2910000000002</v>
      </c>
      <c r="F547" s="27">
        <f t="shared" si="107"/>
        <v>86.301999999999992</v>
      </c>
      <c r="G547" s="27">
        <f t="shared" si="107"/>
        <v>17779.093074</v>
      </c>
      <c r="H547" s="28">
        <f>'[3]08-2021'!P553</f>
        <v>0</v>
      </c>
      <c r="I547" s="76">
        <f t="shared" si="108"/>
        <v>86.301999999999992</v>
      </c>
      <c r="J547" s="77">
        <f t="shared" si="104"/>
        <v>206.01020919561543</v>
      </c>
      <c r="K547" s="93">
        <v>4.04</v>
      </c>
      <c r="L547" s="77">
        <f t="shared" si="105"/>
        <v>77.111999999999995</v>
      </c>
      <c r="M547" s="77">
        <f t="shared" si="114"/>
        <v>54.891579029033224</v>
      </c>
      <c r="N547" s="77">
        <f t="shared" si="114"/>
        <v>24.779587643721861</v>
      </c>
      <c r="O547" s="77">
        <f t="shared" si="114"/>
        <v>20.838412173000798</v>
      </c>
      <c r="P547" s="77">
        <f t="shared" si="114"/>
        <v>33.00825719663063</v>
      </c>
      <c r="Q547" s="77">
        <f t="shared" si="114"/>
        <v>31.669049356028033</v>
      </c>
      <c r="R547" s="77">
        <f t="shared" si="110"/>
        <v>77.111999999999995</v>
      </c>
      <c r="S547" s="10">
        <f t="shared" si="106"/>
        <v>128.89820919561544</v>
      </c>
      <c r="T547" s="79">
        <f t="shared" si="111"/>
        <v>11124.173250000002</v>
      </c>
      <c r="U547" s="99">
        <f t="shared" si="112"/>
        <v>1</v>
      </c>
      <c r="V547" s="99">
        <f t="shared" si="113"/>
        <v>1</v>
      </c>
    </row>
    <row r="548" spans="1:22" x14ac:dyDescent="0.25">
      <c r="A548" s="24">
        <f>'[3]08-2021'!A554</f>
        <v>44431.624999998683</v>
      </c>
      <c r="B548" s="25">
        <v>178.81299999999999</v>
      </c>
      <c r="C548" s="26">
        <v>12480.610961</v>
      </c>
      <c r="D548" s="25">
        <v>85.6</v>
      </c>
      <c r="E548" s="26">
        <v>9509.0470000000005</v>
      </c>
      <c r="F548" s="27">
        <f t="shared" si="107"/>
        <v>93.212999999999994</v>
      </c>
      <c r="G548" s="27">
        <f t="shared" si="107"/>
        <v>2971.5639609999998</v>
      </c>
      <c r="H548" s="28">
        <f>'[3]08-2021'!P554</f>
        <v>0</v>
      </c>
      <c r="I548" s="76">
        <f t="shared" si="108"/>
        <v>93.212999999999994</v>
      </c>
      <c r="J548" s="77">
        <f t="shared" si="104"/>
        <v>31.879286805488505</v>
      </c>
      <c r="K548" s="93">
        <v>4.04</v>
      </c>
      <c r="L548" s="77">
        <f t="shared" si="105"/>
        <v>77.111999999999995</v>
      </c>
      <c r="M548" s="77">
        <f t="shared" si="114"/>
        <v>54.891579029033224</v>
      </c>
      <c r="N548" s="77">
        <f t="shared" si="114"/>
        <v>24.779587643721861</v>
      </c>
      <c r="O548" s="77">
        <f t="shared" si="114"/>
        <v>20.838412173000798</v>
      </c>
      <c r="P548" s="77">
        <f t="shared" si="114"/>
        <v>33.00825719663063</v>
      </c>
      <c r="Q548" s="77">
        <f t="shared" si="114"/>
        <v>31.669049356028033</v>
      </c>
      <c r="R548" s="77">
        <f t="shared" si="110"/>
        <v>77.111999999999995</v>
      </c>
      <c r="S548" s="10">
        <f t="shared" si="106"/>
        <v>0</v>
      </c>
      <c r="T548" s="79">
        <f t="shared" si="111"/>
        <v>0</v>
      </c>
      <c r="U548" s="99">
        <f t="shared" si="112"/>
        <v>0</v>
      </c>
      <c r="V548" s="99">
        <f t="shared" si="113"/>
        <v>0</v>
      </c>
    </row>
    <row r="549" spans="1:22" x14ac:dyDescent="0.25">
      <c r="A549" s="24">
        <f>'[3]08-2021'!A555</f>
        <v>44431.666666665347</v>
      </c>
      <c r="B549" s="25">
        <v>163.42699999999999</v>
      </c>
      <c r="C549" s="26">
        <v>15692.587394</v>
      </c>
      <c r="D549" s="25">
        <v>71.3</v>
      </c>
      <c r="E549" s="26">
        <v>4976.5259999999998</v>
      </c>
      <c r="F549" s="27">
        <f t="shared" si="107"/>
        <v>92.126999999999995</v>
      </c>
      <c r="G549" s="27">
        <f t="shared" si="107"/>
        <v>10716.061394</v>
      </c>
      <c r="H549" s="28">
        <f>'[3]08-2021'!P555</f>
        <v>0</v>
      </c>
      <c r="I549" s="76">
        <f t="shared" si="108"/>
        <v>92.126999999999995</v>
      </c>
      <c r="J549" s="77">
        <f t="shared" si="104"/>
        <v>116.31835828801546</v>
      </c>
      <c r="K549" s="93">
        <v>4.04</v>
      </c>
      <c r="L549" s="77">
        <f t="shared" si="105"/>
        <v>77.111999999999995</v>
      </c>
      <c r="M549" s="77">
        <f t="shared" si="114"/>
        <v>54.891579029033224</v>
      </c>
      <c r="N549" s="77">
        <f t="shared" si="114"/>
        <v>24.779587643721861</v>
      </c>
      <c r="O549" s="77">
        <f t="shared" si="114"/>
        <v>20.838412173000798</v>
      </c>
      <c r="P549" s="77">
        <f t="shared" si="114"/>
        <v>33.00825719663063</v>
      </c>
      <c r="Q549" s="77">
        <f t="shared" si="114"/>
        <v>31.669049356028033</v>
      </c>
      <c r="R549" s="77">
        <f t="shared" si="110"/>
        <v>77.111999999999995</v>
      </c>
      <c r="S549" s="10">
        <f t="shared" si="106"/>
        <v>39.206358288015466</v>
      </c>
      <c r="T549" s="79">
        <f t="shared" si="111"/>
        <v>3611.9641700000006</v>
      </c>
      <c r="U549" s="99">
        <f t="shared" si="112"/>
        <v>1</v>
      </c>
      <c r="V549" s="99">
        <f t="shared" si="113"/>
        <v>1</v>
      </c>
    </row>
    <row r="550" spans="1:22" x14ac:dyDescent="0.25">
      <c r="A550" s="24">
        <f>'[3]08-2021'!A556</f>
        <v>44431.708333332012</v>
      </c>
      <c r="B550" s="25">
        <v>130.547</v>
      </c>
      <c r="C550" s="26">
        <v>31101.908920999998</v>
      </c>
      <c r="D550" s="25">
        <v>74.400000000000006</v>
      </c>
      <c r="E550" s="26">
        <v>7144.0360000000001</v>
      </c>
      <c r="F550" s="27">
        <f t="shared" si="107"/>
        <v>56.146999999999991</v>
      </c>
      <c r="G550" s="27">
        <f t="shared" si="107"/>
        <v>23957.872920999998</v>
      </c>
      <c r="H550" s="28">
        <f>'[3]08-2021'!P556</f>
        <v>0</v>
      </c>
      <c r="I550" s="76">
        <f t="shared" si="108"/>
        <v>56.146999999999991</v>
      </c>
      <c r="J550" s="77">
        <f t="shared" si="104"/>
        <v>426.69907423370796</v>
      </c>
      <c r="K550" s="93">
        <v>4.04</v>
      </c>
      <c r="L550" s="77">
        <f t="shared" si="105"/>
        <v>77.111999999999995</v>
      </c>
      <c r="M550" s="77">
        <f t="shared" si="114"/>
        <v>54.891579029033224</v>
      </c>
      <c r="N550" s="77">
        <f t="shared" si="114"/>
        <v>24.779587643721861</v>
      </c>
      <c r="O550" s="77">
        <f t="shared" si="114"/>
        <v>20.838412173000798</v>
      </c>
      <c r="P550" s="77">
        <f t="shared" si="114"/>
        <v>33.00825719663063</v>
      </c>
      <c r="Q550" s="77">
        <f t="shared" si="114"/>
        <v>31.669049356028033</v>
      </c>
      <c r="R550" s="77">
        <f t="shared" si="110"/>
        <v>77.111999999999995</v>
      </c>
      <c r="S550" s="10">
        <f t="shared" si="106"/>
        <v>349.58707423370799</v>
      </c>
      <c r="T550" s="79">
        <f t="shared" si="111"/>
        <v>19628.265457000001</v>
      </c>
      <c r="U550" s="99">
        <f t="shared" si="112"/>
        <v>1</v>
      </c>
      <c r="V550" s="99">
        <f t="shared" si="113"/>
        <v>2</v>
      </c>
    </row>
    <row r="551" spans="1:22" x14ac:dyDescent="0.25">
      <c r="A551" s="24">
        <f>'[3]08-2021'!A557</f>
        <v>44431.749999998676</v>
      </c>
      <c r="B551" s="25">
        <v>241.17099999999999</v>
      </c>
      <c r="C551" s="26">
        <v>54750.640420000003</v>
      </c>
      <c r="D551" s="25">
        <v>68.099999999999994</v>
      </c>
      <c r="E551" s="26">
        <v>16224.348</v>
      </c>
      <c r="F551" s="27">
        <f t="shared" si="107"/>
        <v>173.071</v>
      </c>
      <c r="G551" s="27">
        <f t="shared" si="107"/>
        <v>38526.292420000005</v>
      </c>
      <c r="H551" s="28">
        <f>'[3]08-2021'!P557</f>
        <v>0</v>
      </c>
      <c r="I551" s="76">
        <f t="shared" si="108"/>
        <v>173.071</v>
      </c>
      <c r="J551" s="77">
        <f t="shared" si="104"/>
        <v>222.60397420711735</v>
      </c>
      <c r="K551" s="93">
        <v>4.04</v>
      </c>
      <c r="L551" s="77">
        <f t="shared" si="105"/>
        <v>77.111999999999995</v>
      </c>
      <c r="M551" s="77">
        <f t="shared" ref="M551:Q566" si="115">IF(M548=0,0,M$5/M$3)</f>
        <v>54.891579029033224</v>
      </c>
      <c r="N551" s="77">
        <f t="shared" si="115"/>
        <v>24.779587643721861</v>
      </c>
      <c r="O551" s="77">
        <f t="shared" si="115"/>
        <v>20.838412173000798</v>
      </c>
      <c r="P551" s="77">
        <f t="shared" si="115"/>
        <v>33.00825719663063</v>
      </c>
      <c r="Q551" s="77">
        <f t="shared" si="115"/>
        <v>31.669049356028033</v>
      </c>
      <c r="R551" s="77">
        <f t="shared" si="110"/>
        <v>77.111999999999995</v>
      </c>
      <c r="S551" s="10">
        <f t="shared" si="106"/>
        <v>145.49197420711735</v>
      </c>
      <c r="T551" s="79">
        <f t="shared" si="111"/>
        <v>25180.441468000008</v>
      </c>
      <c r="U551" s="99">
        <f t="shared" si="112"/>
        <v>1</v>
      </c>
      <c r="V551" s="99">
        <f t="shared" si="113"/>
        <v>3</v>
      </c>
    </row>
    <row r="552" spans="1:22" x14ac:dyDescent="0.25">
      <c r="A552" s="24">
        <f>'[3]08-2021'!A558</f>
        <v>44431.79166666534</v>
      </c>
      <c r="B552" s="25">
        <v>425.30200000000002</v>
      </c>
      <c r="C552" s="26">
        <v>57235.867253999997</v>
      </c>
      <c r="D552" s="25">
        <v>75.5</v>
      </c>
      <c r="E552" s="26">
        <v>17140.009999999998</v>
      </c>
      <c r="F552" s="27">
        <f t="shared" si="107"/>
        <v>349.80200000000002</v>
      </c>
      <c r="G552" s="27">
        <f t="shared" si="107"/>
        <v>40095.857254000002</v>
      </c>
      <c r="H552" s="28">
        <f>'[3]08-2021'!P558</f>
        <v>94.309999999999945</v>
      </c>
      <c r="I552" s="76">
        <f t="shared" si="108"/>
        <v>255.49200000000008</v>
      </c>
      <c r="J552" s="77">
        <f t="shared" si="104"/>
        <v>114.62443683569562</v>
      </c>
      <c r="K552" s="93">
        <v>4.04</v>
      </c>
      <c r="L552" s="77">
        <f t="shared" si="105"/>
        <v>77.111999999999995</v>
      </c>
      <c r="M552" s="77">
        <f t="shared" si="115"/>
        <v>54.891579029033224</v>
      </c>
      <c r="N552" s="77">
        <f t="shared" si="115"/>
        <v>24.779587643721861</v>
      </c>
      <c r="O552" s="77">
        <f t="shared" si="115"/>
        <v>20.838412173000798</v>
      </c>
      <c r="P552" s="77">
        <f t="shared" si="115"/>
        <v>33.00825719663063</v>
      </c>
      <c r="Q552" s="77">
        <f t="shared" si="115"/>
        <v>31.669049356028033</v>
      </c>
      <c r="R552" s="77">
        <f t="shared" si="110"/>
        <v>77.111999999999995</v>
      </c>
      <c r="S552" s="10">
        <f t="shared" si="106"/>
        <v>37.512436835695624</v>
      </c>
      <c r="T552" s="79">
        <f t="shared" si="111"/>
        <v>9584.1275120255486</v>
      </c>
      <c r="U552" s="99">
        <f t="shared" si="112"/>
        <v>1</v>
      </c>
      <c r="V552" s="99">
        <f t="shared" si="113"/>
        <v>4</v>
      </c>
    </row>
    <row r="553" spans="1:22" x14ac:dyDescent="0.25">
      <c r="A553" s="24">
        <f>'[3]08-2021'!A559</f>
        <v>44431.833333332004</v>
      </c>
      <c r="B553" s="25">
        <v>455.65199999999999</v>
      </c>
      <c r="C553" s="26">
        <v>30580.172675999998</v>
      </c>
      <c r="D553" s="25">
        <v>115.8</v>
      </c>
      <c r="E553" s="26">
        <v>15584.016</v>
      </c>
      <c r="F553" s="27">
        <f t="shared" si="107"/>
        <v>339.85199999999998</v>
      </c>
      <c r="G553" s="27">
        <f t="shared" si="107"/>
        <v>14996.156675999999</v>
      </c>
      <c r="H553" s="28">
        <f>'[3]08-2021'!P559</f>
        <v>103.8599999999999</v>
      </c>
      <c r="I553" s="76">
        <f t="shared" si="108"/>
        <v>235.99200000000008</v>
      </c>
      <c r="J553" s="77">
        <f t="shared" si="104"/>
        <v>44.12555075738851</v>
      </c>
      <c r="K553" s="93">
        <v>4.04</v>
      </c>
      <c r="L553" s="77">
        <f t="shared" si="105"/>
        <v>77.111999999999995</v>
      </c>
      <c r="M553" s="77">
        <f t="shared" si="115"/>
        <v>54.891579029033224</v>
      </c>
      <c r="N553" s="77">
        <f t="shared" si="115"/>
        <v>24.779587643721861</v>
      </c>
      <c r="O553" s="77">
        <f t="shared" si="115"/>
        <v>20.838412173000798</v>
      </c>
      <c r="P553" s="77">
        <f t="shared" si="115"/>
        <v>33.00825719663063</v>
      </c>
      <c r="Q553" s="77">
        <f t="shared" si="115"/>
        <v>31.669049356028033</v>
      </c>
      <c r="R553" s="77">
        <f t="shared" si="110"/>
        <v>77.111999999999995</v>
      </c>
      <c r="S553" s="10">
        <f t="shared" si="106"/>
        <v>0</v>
      </c>
      <c r="T553" s="79">
        <f t="shared" si="111"/>
        <v>0</v>
      </c>
      <c r="U553" s="99">
        <f t="shared" si="112"/>
        <v>0</v>
      </c>
      <c r="V553" s="99">
        <f t="shared" si="113"/>
        <v>0</v>
      </c>
    </row>
    <row r="554" spans="1:22" x14ac:dyDescent="0.25">
      <c r="A554" s="24">
        <f>'[3]08-2021'!A560</f>
        <v>44431.874999998668</v>
      </c>
      <c r="B554" s="25">
        <v>468.71100000000001</v>
      </c>
      <c r="C554" s="26">
        <v>24417.499544999999</v>
      </c>
      <c r="D554" s="25">
        <v>149.9</v>
      </c>
      <c r="E554" s="26">
        <v>10060.239</v>
      </c>
      <c r="F554" s="27">
        <f t="shared" si="107"/>
        <v>318.81100000000004</v>
      </c>
      <c r="G554" s="27">
        <f t="shared" si="107"/>
        <v>14357.260544999999</v>
      </c>
      <c r="H554" s="28">
        <f>'[3]08-2021'!P560</f>
        <v>82.079999999999927</v>
      </c>
      <c r="I554" s="76">
        <f t="shared" si="108"/>
        <v>236.73100000000011</v>
      </c>
      <c r="J554" s="77">
        <f t="shared" si="104"/>
        <v>45.033767796594212</v>
      </c>
      <c r="K554" s="93">
        <v>4.04</v>
      </c>
      <c r="L554" s="77">
        <f t="shared" si="105"/>
        <v>77.111999999999995</v>
      </c>
      <c r="M554" s="77">
        <f t="shared" si="115"/>
        <v>54.891579029033224</v>
      </c>
      <c r="N554" s="77">
        <f t="shared" si="115"/>
        <v>24.779587643721861</v>
      </c>
      <c r="O554" s="77">
        <f t="shared" si="115"/>
        <v>20.838412173000798</v>
      </c>
      <c r="P554" s="77">
        <f t="shared" si="115"/>
        <v>33.00825719663063</v>
      </c>
      <c r="Q554" s="77">
        <f t="shared" si="115"/>
        <v>31.669049356028033</v>
      </c>
      <c r="R554" s="77">
        <f t="shared" si="110"/>
        <v>77.111999999999995</v>
      </c>
      <c r="S554" s="10">
        <f t="shared" si="106"/>
        <v>0</v>
      </c>
      <c r="T554" s="79">
        <f t="shared" si="111"/>
        <v>0</v>
      </c>
      <c r="U554" s="99">
        <f t="shared" si="112"/>
        <v>0</v>
      </c>
      <c r="V554" s="99">
        <f t="shared" si="113"/>
        <v>0</v>
      </c>
    </row>
    <row r="555" spans="1:22" x14ac:dyDescent="0.25">
      <c r="A555" s="24">
        <f>'[3]08-2021'!A561</f>
        <v>44431.916666665333</v>
      </c>
      <c r="B555" s="25">
        <v>473.178</v>
      </c>
      <c r="C555" s="26">
        <v>22974.211434000001</v>
      </c>
      <c r="D555" s="25">
        <v>169.8</v>
      </c>
      <c r="E555" s="26">
        <v>8845.7309999999998</v>
      </c>
      <c r="F555" s="27">
        <f t="shared" si="107"/>
        <v>303.37799999999999</v>
      </c>
      <c r="G555" s="27">
        <f t="shared" si="107"/>
        <v>14128.480434000001</v>
      </c>
      <c r="H555" s="28">
        <f>'[3]08-2021'!P561</f>
        <v>49.669999999999959</v>
      </c>
      <c r="I555" s="76">
        <f t="shared" si="108"/>
        <v>253.70800000000003</v>
      </c>
      <c r="J555" s="77">
        <f t="shared" si="104"/>
        <v>46.570550382690904</v>
      </c>
      <c r="K555" s="93">
        <v>4.04</v>
      </c>
      <c r="L555" s="77">
        <f t="shared" si="105"/>
        <v>77.111999999999995</v>
      </c>
      <c r="M555" s="77">
        <f t="shared" si="115"/>
        <v>54.891579029033224</v>
      </c>
      <c r="N555" s="77">
        <f t="shared" si="115"/>
        <v>24.779587643721861</v>
      </c>
      <c r="O555" s="77">
        <f t="shared" si="115"/>
        <v>20.838412173000798</v>
      </c>
      <c r="P555" s="77">
        <f t="shared" si="115"/>
        <v>33.00825719663063</v>
      </c>
      <c r="Q555" s="77">
        <f t="shared" si="115"/>
        <v>31.669049356028033</v>
      </c>
      <c r="R555" s="77">
        <f t="shared" si="110"/>
        <v>77.111999999999995</v>
      </c>
      <c r="S555" s="10">
        <f t="shared" si="106"/>
        <v>0</v>
      </c>
      <c r="T555" s="79">
        <f t="shared" si="111"/>
        <v>0</v>
      </c>
      <c r="U555" s="99">
        <f t="shared" si="112"/>
        <v>0</v>
      </c>
      <c r="V555" s="99">
        <f t="shared" si="113"/>
        <v>0</v>
      </c>
    </row>
    <row r="556" spans="1:22" x14ac:dyDescent="0.25">
      <c r="A556" s="24">
        <f>'[3]08-2021'!A562</f>
        <v>44431.958333331997</v>
      </c>
      <c r="B556" s="25">
        <v>456.858</v>
      </c>
      <c r="C556" s="26">
        <v>16390.694466000001</v>
      </c>
      <c r="D556" s="25">
        <v>206.5</v>
      </c>
      <c r="E556" s="26">
        <v>10026.194</v>
      </c>
      <c r="F556" s="27">
        <f t="shared" si="107"/>
        <v>250.358</v>
      </c>
      <c r="G556" s="27">
        <f t="shared" si="107"/>
        <v>6364.5004660000013</v>
      </c>
      <c r="H556" s="28">
        <f>'[3]08-2021'!P562</f>
        <v>0</v>
      </c>
      <c r="I556" s="76">
        <f t="shared" si="108"/>
        <v>250.358</v>
      </c>
      <c r="J556" s="77">
        <f t="shared" si="104"/>
        <v>25.421598135470013</v>
      </c>
      <c r="K556" s="93">
        <v>4.04</v>
      </c>
      <c r="L556" s="77">
        <f t="shared" si="105"/>
        <v>77.111999999999995</v>
      </c>
      <c r="M556" s="77">
        <f t="shared" si="115"/>
        <v>54.891579029033224</v>
      </c>
      <c r="N556" s="77">
        <f t="shared" si="115"/>
        <v>24.779587643721861</v>
      </c>
      <c r="O556" s="77">
        <f t="shared" si="115"/>
        <v>20.838412173000798</v>
      </c>
      <c r="P556" s="77">
        <f t="shared" si="115"/>
        <v>33.00825719663063</v>
      </c>
      <c r="Q556" s="77">
        <f t="shared" si="115"/>
        <v>31.669049356028033</v>
      </c>
      <c r="R556" s="77">
        <f t="shared" si="110"/>
        <v>77.111999999999995</v>
      </c>
      <c r="S556" s="10">
        <f t="shared" si="106"/>
        <v>0</v>
      </c>
      <c r="T556" s="79">
        <f t="shared" si="111"/>
        <v>0</v>
      </c>
      <c r="U556" s="99">
        <f t="shared" si="112"/>
        <v>0</v>
      </c>
      <c r="V556" s="99">
        <f t="shared" si="113"/>
        <v>0</v>
      </c>
    </row>
    <row r="557" spans="1:22" x14ac:dyDescent="0.25">
      <c r="A557" s="24">
        <f>'[3]08-2021'!A563</f>
        <v>44431.999999998661</v>
      </c>
      <c r="B557" s="25">
        <v>383.28899999999999</v>
      </c>
      <c r="C557" s="26">
        <v>12717.145731000001</v>
      </c>
      <c r="D557" s="25">
        <v>131.52099999999999</v>
      </c>
      <c r="E557" s="26">
        <v>4718.5780000000004</v>
      </c>
      <c r="F557" s="27">
        <f t="shared" si="107"/>
        <v>251.768</v>
      </c>
      <c r="G557" s="27">
        <f t="shared" si="107"/>
        <v>7998.5677310000001</v>
      </c>
      <c r="H557" s="28">
        <f>'[3]08-2021'!P563</f>
        <v>0</v>
      </c>
      <c r="I557" s="76">
        <f t="shared" si="108"/>
        <v>251.768</v>
      </c>
      <c r="J557" s="77">
        <f t="shared" si="104"/>
        <v>31.769596338692764</v>
      </c>
      <c r="K557" s="93">
        <v>4.04</v>
      </c>
      <c r="L557" s="77">
        <f t="shared" si="105"/>
        <v>77.111999999999995</v>
      </c>
      <c r="M557" s="77">
        <f t="shared" si="115"/>
        <v>54.891579029033224</v>
      </c>
      <c r="N557" s="77">
        <f t="shared" si="115"/>
        <v>24.779587643721861</v>
      </c>
      <c r="O557" s="77">
        <f t="shared" si="115"/>
        <v>20.838412173000798</v>
      </c>
      <c r="P557" s="77">
        <f t="shared" si="115"/>
        <v>33.00825719663063</v>
      </c>
      <c r="Q557" s="77">
        <f t="shared" si="115"/>
        <v>31.669049356028033</v>
      </c>
      <c r="R557" s="77">
        <f t="shared" si="110"/>
        <v>77.111999999999995</v>
      </c>
      <c r="S557" s="10">
        <f t="shared" si="106"/>
        <v>0</v>
      </c>
      <c r="T557" s="79">
        <f t="shared" si="111"/>
        <v>0</v>
      </c>
      <c r="U557" s="99">
        <f t="shared" si="112"/>
        <v>0</v>
      </c>
      <c r="V557" s="99">
        <f t="shared" si="113"/>
        <v>0</v>
      </c>
    </row>
    <row r="558" spans="1:22" x14ac:dyDescent="0.25">
      <c r="A558" s="24">
        <f>'[3]08-2021'!A564</f>
        <v>44432.041666665325</v>
      </c>
      <c r="B558" s="25">
        <v>326.029</v>
      </c>
      <c r="C558" s="26">
        <v>10342.291938</v>
      </c>
      <c r="D558" s="25">
        <v>115.172</v>
      </c>
      <c r="E558" s="26">
        <v>3821.2919999999999</v>
      </c>
      <c r="F558" s="27">
        <f t="shared" si="107"/>
        <v>210.857</v>
      </c>
      <c r="G558" s="27">
        <f t="shared" si="107"/>
        <v>6520.9999380000008</v>
      </c>
      <c r="H558" s="28">
        <f>'[3]08-2021'!P564</f>
        <v>0</v>
      </c>
      <c r="I558" s="76">
        <f t="shared" si="108"/>
        <v>210.857</v>
      </c>
      <c r="J558" s="77">
        <f t="shared" si="104"/>
        <v>30.926172420171021</v>
      </c>
      <c r="K558" s="93">
        <v>4.0999999999999996</v>
      </c>
      <c r="L558" s="77">
        <f t="shared" si="105"/>
        <v>77.759999999999991</v>
      </c>
      <c r="M558" s="77">
        <f t="shared" si="115"/>
        <v>54.891579029033224</v>
      </c>
      <c r="N558" s="77">
        <f t="shared" si="115"/>
        <v>24.779587643721861</v>
      </c>
      <c r="O558" s="77">
        <f t="shared" si="115"/>
        <v>20.838412173000798</v>
      </c>
      <c r="P558" s="77">
        <f t="shared" si="115"/>
        <v>33.00825719663063</v>
      </c>
      <c r="Q558" s="77">
        <f t="shared" si="115"/>
        <v>31.669049356028033</v>
      </c>
      <c r="R558" s="77">
        <f t="shared" si="110"/>
        <v>77.759999999999991</v>
      </c>
      <c r="S558" s="10">
        <f t="shared" si="106"/>
        <v>0</v>
      </c>
      <c r="T558" s="79">
        <f t="shared" si="111"/>
        <v>0</v>
      </c>
      <c r="U558" s="99">
        <f t="shared" si="112"/>
        <v>0</v>
      </c>
      <c r="V558" s="99">
        <f t="shared" si="113"/>
        <v>0</v>
      </c>
    </row>
    <row r="559" spans="1:22" x14ac:dyDescent="0.25">
      <c r="A559" s="24">
        <f>'[3]08-2021'!A565</f>
        <v>44432.08333333199</v>
      </c>
      <c r="B559" s="25">
        <v>289.50599999999997</v>
      </c>
      <c r="C559" s="26">
        <v>8799.2453640000003</v>
      </c>
      <c r="D559" s="25">
        <v>110.992</v>
      </c>
      <c r="E559" s="26">
        <v>3520.8879999999999</v>
      </c>
      <c r="F559" s="27">
        <f t="shared" si="107"/>
        <v>178.51399999999995</v>
      </c>
      <c r="G559" s="27">
        <f t="shared" si="107"/>
        <v>5278.3573640000004</v>
      </c>
      <c r="H559" s="28">
        <f>'[3]08-2021'!P565</f>
        <v>0</v>
      </c>
      <c r="I559" s="76">
        <f t="shared" si="108"/>
        <v>178.51399999999995</v>
      </c>
      <c r="J559" s="77">
        <f t="shared" si="104"/>
        <v>29.56831040702691</v>
      </c>
      <c r="K559" s="93">
        <v>4.0999999999999996</v>
      </c>
      <c r="L559" s="77">
        <f t="shared" si="105"/>
        <v>77.759999999999991</v>
      </c>
      <c r="M559" s="77">
        <f t="shared" si="115"/>
        <v>54.891579029033224</v>
      </c>
      <c r="N559" s="77">
        <f t="shared" si="115"/>
        <v>24.779587643721861</v>
      </c>
      <c r="O559" s="77">
        <f t="shared" si="115"/>
        <v>20.838412173000798</v>
      </c>
      <c r="P559" s="77">
        <f t="shared" si="115"/>
        <v>33.00825719663063</v>
      </c>
      <c r="Q559" s="77">
        <f t="shared" si="115"/>
        <v>31.669049356028033</v>
      </c>
      <c r="R559" s="77">
        <f t="shared" si="110"/>
        <v>77.759999999999991</v>
      </c>
      <c r="S559" s="10">
        <f t="shared" si="106"/>
        <v>0</v>
      </c>
      <c r="T559" s="79">
        <f t="shared" si="111"/>
        <v>0</v>
      </c>
      <c r="U559" s="99">
        <f t="shared" si="112"/>
        <v>0</v>
      </c>
      <c r="V559" s="99">
        <f t="shared" si="113"/>
        <v>0</v>
      </c>
    </row>
    <row r="560" spans="1:22" x14ac:dyDescent="0.25">
      <c r="A560" s="24">
        <f>'[3]08-2021'!A566</f>
        <v>44432.124999998654</v>
      </c>
      <c r="B560" s="25">
        <v>241.66900000000001</v>
      </c>
      <c r="C560" s="26">
        <v>6334.8694969999997</v>
      </c>
      <c r="D560" s="25">
        <v>100.60899999999999</v>
      </c>
      <c r="E560" s="26">
        <v>3057.91</v>
      </c>
      <c r="F560" s="27">
        <f t="shared" si="107"/>
        <v>141.06</v>
      </c>
      <c r="G560" s="27">
        <f t="shared" si="107"/>
        <v>3276.9594969999998</v>
      </c>
      <c r="H560" s="28">
        <f>'[3]08-2021'!P566</f>
        <v>0</v>
      </c>
      <c r="I560" s="76">
        <f t="shared" si="108"/>
        <v>141.06</v>
      </c>
      <c r="J560" s="77">
        <f t="shared" si="104"/>
        <v>23.230961980717424</v>
      </c>
      <c r="K560" s="93">
        <v>4.0999999999999996</v>
      </c>
      <c r="L560" s="77">
        <f t="shared" si="105"/>
        <v>77.759999999999991</v>
      </c>
      <c r="M560" s="77">
        <f t="shared" si="115"/>
        <v>54.891579029033224</v>
      </c>
      <c r="N560" s="77">
        <f t="shared" si="115"/>
        <v>24.779587643721861</v>
      </c>
      <c r="O560" s="77">
        <f t="shared" si="115"/>
        <v>20.838412173000798</v>
      </c>
      <c r="P560" s="77">
        <f t="shared" si="115"/>
        <v>33.00825719663063</v>
      </c>
      <c r="Q560" s="77">
        <f t="shared" si="115"/>
        <v>31.669049356028033</v>
      </c>
      <c r="R560" s="77">
        <f t="shared" si="110"/>
        <v>77.759999999999991</v>
      </c>
      <c r="S560" s="10">
        <f t="shared" si="106"/>
        <v>0</v>
      </c>
      <c r="T560" s="79">
        <f t="shared" si="111"/>
        <v>0</v>
      </c>
      <c r="U560" s="99">
        <f t="shared" si="112"/>
        <v>0</v>
      </c>
      <c r="V560" s="99">
        <f t="shared" si="113"/>
        <v>0</v>
      </c>
    </row>
    <row r="561" spans="1:22" x14ac:dyDescent="0.25">
      <c r="A561" s="24">
        <f>'[3]08-2021'!A567</f>
        <v>44432.166666665318</v>
      </c>
      <c r="B561" s="25">
        <v>233.226</v>
      </c>
      <c r="C561" s="26">
        <v>5828.7841920000001</v>
      </c>
      <c r="D561" s="25">
        <v>64.409000000000006</v>
      </c>
      <c r="E561" s="26">
        <v>1688.36</v>
      </c>
      <c r="F561" s="27">
        <f t="shared" si="107"/>
        <v>168.81700000000001</v>
      </c>
      <c r="G561" s="27">
        <f t="shared" si="107"/>
        <v>4140.4241920000004</v>
      </c>
      <c r="H561" s="28">
        <f>'[3]08-2021'!P567</f>
        <v>0</v>
      </c>
      <c r="I561" s="76">
        <f t="shared" si="108"/>
        <v>168.81700000000001</v>
      </c>
      <c r="J561" s="77">
        <f t="shared" si="104"/>
        <v>24.526109289941179</v>
      </c>
      <c r="K561" s="93">
        <v>4.0999999999999996</v>
      </c>
      <c r="L561" s="77">
        <f t="shared" si="105"/>
        <v>77.759999999999991</v>
      </c>
      <c r="M561" s="77">
        <f t="shared" si="115"/>
        <v>54.891579029033224</v>
      </c>
      <c r="N561" s="77">
        <f t="shared" si="115"/>
        <v>24.779587643721861</v>
      </c>
      <c r="O561" s="77">
        <f t="shared" si="115"/>
        <v>20.838412173000798</v>
      </c>
      <c r="P561" s="77">
        <f t="shared" si="115"/>
        <v>33.00825719663063</v>
      </c>
      <c r="Q561" s="77">
        <f t="shared" si="115"/>
        <v>31.669049356028033</v>
      </c>
      <c r="R561" s="77">
        <f t="shared" si="110"/>
        <v>77.759999999999991</v>
      </c>
      <c r="S561" s="10">
        <f t="shared" si="106"/>
        <v>0</v>
      </c>
      <c r="T561" s="79">
        <f t="shared" si="111"/>
        <v>0</v>
      </c>
      <c r="U561" s="99">
        <f t="shared" si="112"/>
        <v>0</v>
      </c>
      <c r="V561" s="99">
        <f t="shared" si="113"/>
        <v>0</v>
      </c>
    </row>
    <row r="562" spans="1:22" x14ac:dyDescent="0.25">
      <c r="A562" s="24">
        <f>'[3]08-2021'!A568</f>
        <v>44432.208333331982</v>
      </c>
      <c r="B562" s="25">
        <v>210.26900000000001</v>
      </c>
      <c r="C562" s="26">
        <v>5295.6247649999996</v>
      </c>
      <c r="D562" s="25">
        <v>21.85</v>
      </c>
      <c r="E562" s="26">
        <v>546.08600000000001</v>
      </c>
      <c r="F562" s="27">
        <f t="shared" si="107"/>
        <v>188.41900000000001</v>
      </c>
      <c r="G562" s="27">
        <f t="shared" si="107"/>
        <v>4749.5387649999993</v>
      </c>
      <c r="H562" s="28">
        <f>'[3]08-2021'!P568</f>
        <v>0</v>
      </c>
      <c r="I562" s="76">
        <f t="shared" si="108"/>
        <v>188.41900000000001</v>
      </c>
      <c r="J562" s="77">
        <f t="shared" si="104"/>
        <v>25.207323916377856</v>
      </c>
      <c r="K562" s="93">
        <v>4.0999999999999996</v>
      </c>
      <c r="L562" s="77">
        <f t="shared" si="105"/>
        <v>77.759999999999991</v>
      </c>
      <c r="M562" s="77">
        <f t="shared" si="115"/>
        <v>54.891579029033224</v>
      </c>
      <c r="N562" s="77">
        <f t="shared" si="115"/>
        <v>24.779587643721861</v>
      </c>
      <c r="O562" s="77">
        <f t="shared" si="115"/>
        <v>20.838412173000798</v>
      </c>
      <c r="P562" s="77">
        <f t="shared" si="115"/>
        <v>33.00825719663063</v>
      </c>
      <c r="Q562" s="77">
        <f t="shared" si="115"/>
        <v>31.669049356028033</v>
      </c>
      <c r="R562" s="77">
        <f t="shared" si="110"/>
        <v>77.759999999999991</v>
      </c>
      <c r="S562" s="10">
        <f t="shared" si="106"/>
        <v>0</v>
      </c>
      <c r="T562" s="79">
        <f t="shared" si="111"/>
        <v>0</v>
      </c>
      <c r="U562" s="99">
        <f t="shared" si="112"/>
        <v>0</v>
      </c>
      <c r="V562" s="99">
        <f t="shared" si="113"/>
        <v>0</v>
      </c>
    </row>
    <row r="563" spans="1:22" x14ac:dyDescent="0.25">
      <c r="A563" s="24">
        <f>'[3]08-2021'!A569</f>
        <v>44432.249999998647</v>
      </c>
      <c r="B563" s="25">
        <v>246.499</v>
      </c>
      <c r="C563" s="26">
        <v>6698.8568240000004</v>
      </c>
      <c r="D563" s="25">
        <v>14.218</v>
      </c>
      <c r="E563" s="26">
        <v>358.077</v>
      </c>
      <c r="F563" s="27">
        <f t="shared" si="107"/>
        <v>232.28100000000001</v>
      </c>
      <c r="G563" s="27">
        <f t="shared" si="107"/>
        <v>6340.7798240000002</v>
      </c>
      <c r="H563" s="28">
        <f>'[3]08-2021'!P569</f>
        <v>0</v>
      </c>
      <c r="I563" s="76">
        <f t="shared" si="108"/>
        <v>232.28100000000001</v>
      </c>
      <c r="J563" s="77">
        <f t="shared" si="104"/>
        <v>27.297884131719769</v>
      </c>
      <c r="K563" s="93">
        <v>4.0999999999999996</v>
      </c>
      <c r="L563" s="77">
        <f t="shared" si="105"/>
        <v>77.759999999999991</v>
      </c>
      <c r="M563" s="77">
        <f t="shared" si="115"/>
        <v>54.891579029033224</v>
      </c>
      <c r="N563" s="77">
        <f t="shared" si="115"/>
        <v>24.779587643721861</v>
      </c>
      <c r="O563" s="77">
        <f t="shared" si="115"/>
        <v>20.838412173000798</v>
      </c>
      <c r="P563" s="77">
        <f t="shared" si="115"/>
        <v>33.00825719663063</v>
      </c>
      <c r="Q563" s="77">
        <f t="shared" si="115"/>
        <v>31.669049356028033</v>
      </c>
      <c r="R563" s="77">
        <f t="shared" si="110"/>
        <v>77.759999999999991</v>
      </c>
      <c r="S563" s="10">
        <f t="shared" si="106"/>
        <v>0</v>
      </c>
      <c r="T563" s="79">
        <f t="shared" si="111"/>
        <v>0</v>
      </c>
      <c r="U563" s="99">
        <f t="shared" si="112"/>
        <v>0</v>
      </c>
      <c r="V563" s="99">
        <f t="shared" si="113"/>
        <v>0</v>
      </c>
    </row>
    <row r="564" spans="1:22" x14ac:dyDescent="0.25">
      <c r="A564" s="24">
        <f>'[3]08-2021'!A570</f>
        <v>44432.291666665311</v>
      </c>
      <c r="B564" s="25">
        <v>333.572</v>
      </c>
      <c r="C564" s="26">
        <v>10220.312508000001</v>
      </c>
      <c r="D564" s="25">
        <v>92.320999999999998</v>
      </c>
      <c r="E564" s="26">
        <v>2508.9270000000001</v>
      </c>
      <c r="F564" s="27">
        <f t="shared" si="107"/>
        <v>241.251</v>
      </c>
      <c r="G564" s="27">
        <f t="shared" si="107"/>
        <v>7711.3855080000012</v>
      </c>
      <c r="H564" s="28">
        <f>'[3]08-2021'!P570</f>
        <v>0</v>
      </c>
      <c r="I564" s="76">
        <f t="shared" si="108"/>
        <v>241.251</v>
      </c>
      <c r="J564" s="77">
        <f t="shared" si="104"/>
        <v>31.964159767213406</v>
      </c>
      <c r="K564" s="93">
        <v>4.0999999999999996</v>
      </c>
      <c r="L564" s="77">
        <f t="shared" si="105"/>
        <v>77.759999999999991</v>
      </c>
      <c r="M564" s="77">
        <f t="shared" si="115"/>
        <v>54.891579029033224</v>
      </c>
      <c r="N564" s="77">
        <f t="shared" si="115"/>
        <v>24.779587643721861</v>
      </c>
      <c r="O564" s="77">
        <f t="shared" si="115"/>
        <v>20.838412173000798</v>
      </c>
      <c r="P564" s="77">
        <f t="shared" si="115"/>
        <v>33.00825719663063</v>
      </c>
      <c r="Q564" s="77">
        <f t="shared" si="115"/>
        <v>31.669049356028033</v>
      </c>
      <c r="R564" s="77">
        <f t="shared" si="110"/>
        <v>77.759999999999991</v>
      </c>
      <c r="S564" s="10">
        <f t="shared" si="106"/>
        <v>0</v>
      </c>
      <c r="T564" s="79">
        <f t="shared" si="111"/>
        <v>0</v>
      </c>
      <c r="U564" s="99">
        <f t="shared" si="112"/>
        <v>0</v>
      </c>
      <c r="V564" s="99">
        <f t="shared" si="113"/>
        <v>0</v>
      </c>
    </row>
    <row r="565" spans="1:22" x14ac:dyDescent="0.25">
      <c r="A565" s="24">
        <f>'[3]08-2021'!A571</f>
        <v>44432.333333331975</v>
      </c>
      <c r="B565" s="25">
        <v>359.06799999999998</v>
      </c>
      <c r="C565" s="26">
        <v>11187.481675999999</v>
      </c>
      <c r="D565" s="25">
        <v>151.667</v>
      </c>
      <c r="E565" s="26">
        <v>4646.9319999999998</v>
      </c>
      <c r="F565" s="27">
        <f t="shared" si="107"/>
        <v>207.40099999999998</v>
      </c>
      <c r="G565" s="27">
        <f t="shared" si="107"/>
        <v>6540.5496759999996</v>
      </c>
      <c r="H565" s="28">
        <f>'[3]08-2021'!P571</f>
        <v>0</v>
      </c>
      <c r="I565" s="76">
        <f t="shared" si="108"/>
        <v>207.40099999999998</v>
      </c>
      <c r="J565" s="77">
        <f t="shared" si="104"/>
        <v>31.535767310668707</v>
      </c>
      <c r="K565" s="93">
        <v>4.0999999999999996</v>
      </c>
      <c r="L565" s="77">
        <f t="shared" si="105"/>
        <v>77.759999999999991</v>
      </c>
      <c r="M565" s="77">
        <f t="shared" si="115"/>
        <v>54.891579029033224</v>
      </c>
      <c r="N565" s="77">
        <f t="shared" si="115"/>
        <v>24.779587643721861</v>
      </c>
      <c r="O565" s="77">
        <f t="shared" si="115"/>
        <v>20.838412173000798</v>
      </c>
      <c r="P565" s="77">
        <f t="shared" si="115"/>
        <v>33.00825719663063</v>
      </c>
      <c r="Q565" s="77">
        <f t="shared" si="115"/>
        <v>31.669049356028033</v>
      </c>
      <c r="R565" s="77">
        <f t="shared" si="110"/>
        <v>77.759999999999991</v>
      </c>
      <c r="S565" s="10">
        <f t="shared" si="106"/>
        <v>0</v>
      </c>
      <c r="T565" s="79">
        <f t="shared" si="111"/>
        <v>0</v>
      </c>
      <c r="U565" s="99">
        <f t="shared" si="112"/>
        <v>0</v>
      </c>
      <c r="V565" s="99">
        <f t="shared" si="113"/>
        <v>0</v>
      </c>
    </row>
    <row r="566" spans="1:22" x14ac:dyDescent="0.25">
      <c r="A566" s="24">
        <f>'[3]08-2021'!A572</f>
        <v>44432.374999998639</v>
      </c>
      <c r="B566" s="25">
        <v>379.05399999999997</v>
      </c>
      <c r="C566" s="26">
        <v>13380.6062</v>
      </c>
      <c r="D566" s="25">
        <v>161.286</v>
      </c>
      <c r="E566" s="26">
        <v>5025.1940000000004</v>
      </c>
      <c r="F566" s="27">
        <f t="shared" si="107"/>
        <v>217.76799999999997</v>
      </c>
      <c r="G566" s="27">
        <f t="shared" si="107"/>
        <v>8355.4121999999988</v>
      </c>
      <c r="H566" s="28">
        <f>'[3]08-2021'!P572</f>
        <v>0</v>
      </c>
      <c r="I566" s="76">
        <f t="shared" si="108"/>
        <v>217.76799999999997</v>
      </c>
      <c r="J566" s="77">
        <f t="shared" si="104"/>
        <v>38.368411336835528</v>
      </c>
      <c r="K566" s="93">
        <v>4.0999999999999996</v>
      </c>
      <c r="L566" s="77">
        <f t="shared" si="105"/>
        <v>77.759999999999991</v>
      </c>
      <c r="M566" s="77">
        <f t="shared" si="115"/>
        <v>54.891579029033224</v>
      </c>
      <c r="N566" s="77">
        <f t="shared" si="115"/>
        <v>24.779587643721861</v>
      </c>
      <c r="O566" s="77">
        <f t="shared" si="115"/>
        <v>20.838412173000798</v>
      </c>
      <c r="P566" s="77">
        <f t="shared" si="115"/>
        <v>33.00825719663063</v>
      </c>
      <c r="Q566" s="77">
        <f t="shared" si="115"/>
        <v>31.669049356028033</v>
      </c>
      <c r="R566" s="77">
        <f t="shared" si="110"/>
        <v>77.759999999999991</v>
      </c>
      <c r="S566" s="10">
        <f t="shared" si="106"/>
        <v>0</v>
      </c>
      <c r="T566" s="79">
        <f t="shared" si="111"/>
        <v>0</v>
      </c>
      <c r="U566" s="99">
        <f t="shared" si="112"/>
        <v>0</v>
      </c>
      <c r="V566" s="99">
        <f t="shared" si="113"/>
        <v>0</v>
      </c>
    </row>
    <row r="567" spans="1:22" x14ac:dyDescent="0.25">
      <c r="A567" s="24">
        <f>'[3]08-2021'!A573</f>
        <v>44432.416666665304</v>
      </c>
      <c r="B567" s="25">
        <v>324.24099999999999</v>
      </c>
      <c r="C567" s="26">
        <v>16938.025599000001</v>
      </c>
      <c r="D567" s="25">
        <v>220.63300000000001</v>
      </c>
      <c r="E567" s="26">
        <v>7788.3450000000003</v>
      </c>
      <c r="F567" s="27">
        <f t="shared" si="107"/>
        <v>103.60799999999998</v>
      </c>
      <c r="G567" s="27">
        <f t="shared" si="107"/>
        <v>9149.6805989999993</v>
      </c>
      <c r="H567" s="28">
        <f>'[3]08-2021'!P573</f>
        <v>0</v>
      </c>
      <c r="I567" s="76">
        <f t="shared" si="108"/>
        <v>103.60799999999998</v>
      </c>
      <c r="J567" s="77">
        <f t="shared" si="104"/>
        <v>88.310560950891841</v>
      </c>
      <c r="K567" s="93">
        <v>4.0999999999999996</v>
      </c>
      <c r="L567" s="77">
        <f t="shared" si="105"/>
        <v>77.759999999999991</v>
      </c>
      <c r="M567" s="77">
        <f t="shared" ref="M567:Q582" si="116">IF(M564=0,0,M$5/M$3)</f>
        <v>54.891579029033224</v>
      </c>
      <c r="N567" s="77">
        <f t="shared" si="116"/>
        <v>24.779587643721861</v>
      </c>
      <c r="O567" s="77">
        <f t="shared" si="116"/>
        <v>20.838412173000798</v>
      </c>
      <c r="P567" s="77">
        <f t="shared" si="116"/>
        <v>33.00825719663063</v>
      </c>
      <c r="Q567" s="77">
        <f t="shared" si="116"/>
        <v>31.669049356028033</v>
      </c>
      <c r="R567" s="77">
        <f t="shared" si="110"/>
        <v>77.759999999999991</v>
      </c>
      <c r="S567" s="10">
        <f t="shared" si="106"/>
        <v>10.55056095089185</v>
      </c>
      <c r="T567" s="79">
        <f t="shared" si="111"/>
        <v>1093.1225190000025</v>
      </c>
      <c r="U567" s="99">
        <f t="shared" si="112"/>
        <v>1</v>
      </c>
      <c r="V567" s="99">
        <f t="shared" si="113"/>
        <v>1</v>
      </c>
    </row>
    <row r="568" spans="1:22" x14ac:dyDescent="0.25">
      <c r="A568" s="24">
        <f>'[3]08-2021'!A574</f>
        <v>44432.458333331968</v>
      </c>
      <c r="B568" s="25">
        <v>268.96300000000002</v>
      </c>
      <c r="C568" s="26">
        <v>36794.138400000003</v>
      </c>
      <c r="D568" s="25">
        <v>184.2</v>
      </c>
      <c r="E568" s="26">
        <v>9622.4240000000009</v>
      </c>
      <c r="F568" s="27">
        <f t="shared" si="107"/>
        <v>84.763000000000034</v>
      </c>
      <c r="G568" s="27">
        <f t="shared" si="107"/>
        <v>27171.714400000004</v>
      </c>
      <c r="H568" s="28">
        <f>'[3]08-2021'!P574</f>
        <v>0</v>
      </c>
      <c r="I568" s="76">
        <f t="shared" si="108"/>
        <v>84.763000000000034</v>
      </c>
      <c r="J568" s="77">
        <f t="shared" si="104"/>
        <v>320.56102780694397</v>
      </c>
      <c r="K568" s="93">
        <v>4.0999999999999996</v>
      </c>
      <c r="L568" s="77">
        <f t="shared" si="105"/>
        <v>77.759999999999991</v>
      </c>
      <c r="M568" s="77">
        <f t="shared" si="116"/>
        <v>54.891579029033224</v>
      </c>
      <c r="N568" s="77">
        <f t="shared" si="116"/>
        <v>24.779587643721861</v>
      </c>
      <c r="O568" s="77">
        <f t="shared" si="116"/>
        <v>20.838412173000798</v>
      </c>
      <c r="P568" s="77">
        <f t="shared" si="116"/>
        <v>33.00825719663063</v>
      </c>
      <c r="Q568" s="77">
        <f t="shared" si="116"/>
        <v>31.669049356028033</v>
      </c>
      <c r="R568" s="77">
        <f t="shared" si="110"/>
        <v>77.759999999999991</v>
      </c>
      <c r="S568" s="10">
        <f t="shared" si="106"/>
        <v>242.80102780694398</v>
      </c>
      <c r="T568" s="79">
        <f t="shared" si="111"/>
        <v>20580.543519999999</v>
      </c>
      <c r="U568" s="99">
        <f t="shared" si="112"/>
        <v>1</v>
      </c>
      <c r="V568" s="99">
        <f t="shared" si="113"/>
        <v>2</v>
      </c>
    </row>
    <row r="569" spans="1:22" x14ac:dyDescent="0.25">
      <c r="A569" s="24">
        <f>'[3]08-2021'!A575</f>
        <v>44432.499999998632</v>
      </c>
      <c r="B569" s="25">
        <v>246.39699999999999</v>
      </c>
      <c r="C569" s="26">
        <v>28400.211014</v>
      </c>
      <c r="D569" s="25">
        <v>123.7</v>
      </c>
      <c r="E569" s="26">
        <v>16922.16</v>
      </c>
      <c r="F569" s="27">
        <f t="shared" si="107"/>
        <v>122.69699999999999</v>
      </c>
      <c r="G569" s="27">
        <f t="shared" si="107"/>
        <v>11478.051014000001</v>
      </c>
      <c r="H569" s="28">
        <f>'[3]08-2021'!P575</f>
        <v>42.670000000000073</v>
      </c>
      <c r="I569" s="76">
        <f t="shared" si="108"/>
        <v>80.026999999999916</v>
      </c>
      <c r="J569" s="77">
        <f t="shared" si="104"/>
        <v>93.547935271441048</v>
      </c>
      <c r="K569" s="93">
        <v>4.0999999999999996</v>
      </c>
      <c r="L569" s="77">
        <f t="shared" si="105"/>
        <v>77.759999999999991</v>
      </c>
      <c r="M569" s="77">
        <f t="shared" si="116"/>
        <v>54.891579029033224</v>
      </c>
      <c r="N569" s="77">
        <f t="shared" si="116"/>
        <v>24.779587643721861</v>
      </c>
      <c r="O569" s="77">
        <f t="shared" si="116"/>
        <v>20.838412173000798</v>
      </c>
      <c r="P569" s="77">
        <f t="shared" si="116"/>
        <v>33.00825719663063</v>
      </c>
      <c r="Q569" s="77">
        <f t="shared" si="116"/>
        <v>31.669049356028033</v>
      </c>
      <c r="R569" s="77">
        <f t="shared" si="110"/>
        <v>77.759999999999991</v>
      </c>
      <c r="S569" s="10">
        <f t="shared" si="106"/>
        <v>15.787935271441057</v>
      </c>
      <c r="T569" s="79">
        <f t="shared" si="111"/>
        <v>1263.4610959676122</v>
      </c>
      <c r="U569" s="99">
        <f t="shared" si="112"/>
        <v>1</v>
      </c>
      <c r="V569" s="99">
        <f t="shared" si="113"/>
        <v>3</v>
      </c>
    </row>
    <row r="570" spans="1:22" x14ac:dyDescent="0.25">
      <c r="A570" s="24">
        <f>'[3]08-2021'!A576</f>
        <v>44432.541666665296</v>
      </c>
      <c r="B570" s="25">
        <v>223.41900000000001</v>
      </c>
      <c r="C570" s="26">
        <v>13837.008927000001</v>
      </c>
      <c r="D570" s="25">
        <v>72.5</v>
      </c>
      <c r="E570" s="26">
        <v>8356.4950000000008</v>
      </c>
      <c r="F570" s="27">
        <f t="shared" si="107"/>
        <v>150.91900000000001</v>
      </c>
      <c r="G570" s="27">
        <f t="shared" si="107"/>
        <v>5480.513927</v>
      </c>
      <c r="H570" s="28">
        <f>'[3]08-2021'!P576</f>
        <v>104.09000000000003</v>
      </c>
      <c r="I570" s="76">
        <f t="shared" si="108"/>
        <v>46.828999999999979</v>
      </c>
      <c r="J570" s="77">
        <f t="shared" si="104"/>
        <v>36.314274060920091</v>
      </c>
      <c r="K570" s="93">
        <v>4.0999999999999996</v>
      </c>
      <c r="L570" s="77">
        <f t="shared" si="105"/>
        <v>77.759999999999991</v>
      </c>
      <c r="M570" s="77">
        <f t="shared" si="116"/>
        <v>54.891579029033224</v>
      </c>
      <c r="N570" s="77">
        <f t="shared" si="116"/>
        <v>24.779587643721861</v>
      </c>
      <c r="O570" s="77">
        <f t="shared" si="116"/>
        <v>20.838412173000798</v>
      </c>
      <c r="P570" s="77">
        <f t="shared" si="116"/>
        <v>33.00825719663063</v>
      </c>
      <c r="Q570" s="77">
        <f t="shared" si="116"/>
        <v>31.669049356028033</v>
      </c>
      <c r="R570" s="77">
        <f t="shared" si="110"/>
        <v>77.759999999999991</v>
      </c>
      <c r="S570" s="10">
        <f t="shared" si="106"/>
        <v>0</v>
      </c>
      <c r="T570" s="79">
        <f t="shared" si="111"/>
        <v>0</v>
      </c>
      <c r="U570" s="99">
        <f t="shared" si="112"/>
        <v>0</v>
      </c>
      <c r="V570" s="99">
        <f t="shared" si="113"/>
        <v>0</v>
      </c>
    </row>
    <row r="571" spans="1:22" x14ac:dyDescent="0.25">
      <c r="A571" s="24">
        <f>'[3]08-2021'!A577</f>
        <v>44432.583333331961</v>
      </c>
      <c r="B571" s="25">
        <v>262.774</v>
      </c>
      <c r="C571" s="26">
        <v>21445.727262</v>
      </c>
      <c r="D571" s="25">
        <v>11.3</v>
      </c>
      <c r="E571" s="26">
        <v>699.84299999999996</v>
      </c>
      <c r="F571" s="27">
        <f t="shared" si="107"/>
        <v>251.47399999999999</v>
      </c>
      <c r="G571" s="27">
        <f t="shared" si="107"/>
        <v>20745.884262</v>
      </c>
      <c r="H571" s="28">
        <f>'[3]08-2021'!P577</f>
        <v>141.1400000000001</v>
      </c>
      <c r="I571" s="76">
        <f t="shared" si="108"/>
        <v>110.33399999999989</v>
      </c>
      <c r="J571" s="77">
        <f t="shared" si="104"/>
        <v>82.497133946252902</v>
      </c>
      <c r="K571" s="93">
        <v>4.0999999999999996</v>
      </c>
      <c r="L571" s="77">
        <f t="shared" si="105"/>
        <v>77.759999999999991</v>
      </c>
      <c r="M571" s="77">
        <f t="shared" si="116"/>
        <v>54.891579029033224</v>
      </c>
      <c r="N571" s="77">
        <f t="shared" si="116"/>
        <v>24.779587643721861</v>
      </c>
      <c r="O571" s="77">
        <f t="shared" si="116"/>
        <v>20.838412173000798</v>
      </c>
      <c r="P571" s="77">
        <f t="shared" si="116"/>
        <v>33.00825719663063</v>
      </c>
      <c r="Q571" s="77">
        <f t="shared" si="116"/>
        <v>31.669049356028033</v>
      </c>
      <c r="R571" s="77">
        <f t="shared" si="110"/>
        <v>77.759999999999991</v>
      </c>
      <c r="S571" s="10">
        <f t="shared" si="106"/>
        <v>4.7371339462529107</v>
      </c>
      <c r="T571" s="79">
        <f t="shared" si="111"/>
        <v>522.66693682586811</v>
      </c>
      <c r="U571" s="99">
        <f t="shared" si="112"/>
        <v>1</v>
      </c>
      <c r="V571" s="99">
        <f t="shared" si="113"/>
        <v>1</v>
      </c>
    </row>
    <row r="572" spans="1:22" x14ac:dyDescent="0.25">
      <c r="A572" s="24">
        <f>'[3]08-2021'!A578</f>
        <v>44432.624999998625</v>
      </c>
      <c r="B572" s="25">
        <v>255.262</v>
      </c>
      <c r="C572" s="26">
        <v>18203.799071999998</v>
      </c>
      <c r="D572" s="25">
        <v>0</v>
      </c>
      <c r="E572" s="26">
        <v>0</v>
      </c>
      <c r="F572" s="27">
        <f t="shared" si="107"/>
        <v>255.262</v>
      </c>
      <c r="G572" s="27">
        <f t="shared" si="107"/>
        <v>18203.799071999998</v>
      </c>
      <c r="H572" s="28">
        <f>'[3]08-2021'!P578</f>
        <v>169.62000000000012</v>
      </c>
      <c r="I572" s="76">
        <f t="shared" si="108"/>
        <v>85.641999999999882</v>
      </c>
      <c r="J572" s="77">
        <f t="shared" si="104"/>
        <v>71.314175521620911</v>
      </c>
      <c r="K572" s="93">
        <v>4.0999999999999996</v>
      </c>
      <c r="L572" s="77">
        <f t="shared" si="105"/>
        <v>77.759999999999991</v>
      </c>
      <c r="M572" s="77">
        <f t="shared" si="116"/>
        <v>54.891579029033224</v>
      </c>
      <c r="N572" s="77">
        <f t="shared" si="116"/>
        <v>24.779587643721861</v>
      </c>
      <c r="O572" s="77">
        <f t="shared" si="116"/>
        <v>20.838412173000798</v>
      </c>
      <c r="P572" s="77">
        <f t="shared" si="116"/>
        <v>33.00825719663063</v>
      </c>
      <c r="Q572" s="77">
        <f t="shared" si="116"/>
        <v>31.669049356028033</v>
      </c>
      <c r="R572" s="77">
        <f t="shared" si="110"/>
        <v>77.759999999999991</v>
      </c>
      <c r="S572" s="10">
        <f t="shared" si="106"/>
        <v>0</v>
      </c>
      <c r="T572" s="79">
        <f t="shared" si="111"/>
        <v>0</v>
      </c>
      <c r="U572" s="99">
        <f t="shared" si="112"/>
        <v>0</v>
      </c>
      <c r="V572" s="99">
        <f t="shared" si="113"/>
        <v>0</v>
      </c>
    </row>
    <row r="573" spans="1:22" x14ac:dyDescent="0.25">
      <c r="A573" s="24">
        <f>'[3]08-2021'!A579</f>
        <v>44432.666666665289</v>
      </c>
      <c r="B573" s="25">
        <v>243.66000000000003</v>
      </c>
      <c r="C573" s="26">
        <v>34822.38912</v>
      </c>
      <c r="D573" s="25">
        <v>0</v>
      </c>
      <c r="E573" s="26">
        <v>0</v>
      </c>
      <c r="F573" s="27">
        <f t="shared" si="107"/>
        <v>243.66000000000003</v>
      </c>
      <c r="G573" s="27">
        <f t="shared" si="107"/>
        <v>34822.38912</v>
      </c>
      <c r="H573" s="28">
        <f>'[3]08-2021'!P579</f>
        <v>175.49</v>
      </c>
      <c r="I573" s="76">
        <f t="shared" si="108"/>
        <v>68.170000000000016</v>
      </c>
      <c r="J573" s="77">
        <f t="shared" si="104"/>
        <v>142.91385176065006</v>
      </c>
      <c r="K573" s="93">
        <v>4.0999999999999996</v>
      </c>
      <c r="L573" s="77">
        <f t="shared" si="105"/>
        <v>77.759999999999991</v>
      </c>
      <c r="M573" s="77">
        <f t="shared" si="116"/>
        <v>54.891579029033224</v>
      </c>
      <c r="N573" s="77">
        <f t="shared" si="116"/>
        <v>24.779587643721861</v>
      </c>
      <c r="O573" s="77">
        <f t="shared" si="116"/>
        <v>20.838412173000798</v>
      </c>
      <c r="P573" s="77">
        <f t="shared" si="116"/>
        <v>33.00825719663063</v>
      </c>
      <c r="Q573" s="77">
        <f t="shared" si="116"/>
        <v>31.669049356028033</v>
      </c>
      <c r="R573" s="77">
        <f t="shared" si="110"/>
        <v>77.759999999999991</v>
      </c>
      <c r="S573" s="10">
        <f t="shared" si="106"/>
        <v>65.15385176065007</v>
      </c>
      <c r="T573" s="79">
        <f t="shared" si="111"/>
        <v>4441.5380745235161</v>
      </c>
      <c r="U573" s="99">
        <f t="shared" si="112"/>
        <v>1</v>
      </c>
      <c r="V573" s="99">
        <f t="shared" si="113"/>
        <v>1</v>
      </c>
    </row>
    <row r="574" spans="1:22" x14ac:dyDescent="0.25">
      <c r="A574" s="24">
        <f>'[3]08-2021'!A580</f>
        <v>44432.708333331953</v>
      </c>
      <c r="B574" s="25">
        <v>236.137</v>
      </c>
      <c r="C574" s="26">
        <v>46122.913606000002</v>
      </c>
      <c r="D574" s="25">
        <v>0</v>
      </c>
      <c r="E574" s="26">
        <v>0</v>
      </c>
      <c r="F574" s="27">
        <f t="shared" si="107"/>
        <v>236.137</v>
      </c>
      <c r="G574" s="27">
        <f t="shared" si="107"/>
        <v>46122.913606000002</v>
      </c>
      <c r="H574" s="28">
        <f>'[3]08-2021'!P580</f>
        <v>177.99000000000012</v>
      </c>
      <c r="I574" s="76">
        <f t="shared" si="108"/>
        <v>58.146999999999878</v>
      </c>
      <c r="J574" s="77">
        <f t="shared" si="104"/>
        <v>195.32268812596078</v>
      </c>
      <c r="K574" s="93">
        <v>4.0999999999999996</v>
      </c>
      <c r="L574" s="77">
        <f t="shared" si="105"/>
        <v>77.759999999999991</v>
      </c>
      <c r="M574" s="77">
        <f t="shared" si="116"/>
        <v>54.891579029033224</v>
      </c>
      <c r="N574" s="77">
        <f t="shared" si="116"/>
        <v>24.779587643721861</v>
      </c>
      <c r="O574" s="77">
        <f t="shared" si="116"/>
        <v>20.838412173000798</v>
      </c>
      <c r="P574" s="77">
        <f t="shared" si="116"/>
        <v>33.00825719663063</v>
      </c>
      <c r="Q574" s="77">
        <f t="shared" si="116"/>
        <v>31.669049356028033</v>
      </c>
      <c r="R574" s="77">
        <f t="shared" si="110"/>
        <v>77.759999999999991</v>
      </c>
      <c r="S574" s="10">
        <f t="shared" si="106"/>
        <v>117.56268812596079</v>
      </c>
      <c r="T574" s="79">
        <f t="shared" si="111"/>
        <v>6835.9176264602274</v>
      </c>
      <c r="U574" s="99">
        <f t="shared" si="112"/>
        <v>1</v>
      </c>
      <c r="V574" s="99">
        <f t="shared" si="113"/>
        <v>2</v>
      </c>
    </row>
    <row r="575" spans="1:22" x14ac:dyDescent="0.25">
      <c r="A575" s="24">
        <f>'[3]08-2021'!A581</f>
        <v>44432.749999998618</v>
      </c>
      <c r="B575" s="25">
        <v>225.042</v>
      </c>
      <c r="C575" s="26">
        <v>54424.270164000001</v>
      </c>
      <c r="D575" s="25">
        <v>0</v>
      </c>
      <c r="E575" s="26">
        <v>0</v>
      </c>
      <c r="F575" s="27">
        <f t="shared" si="107"/>
        <v>225.042</v>
      </c>
      <c r="G575" s="27">
        <f t="shared" si="107"/>
        <v>54424.270164000001</v>
      </c>
      <c r="H575" s="28">
        <f>'[3]08-2021'!P581</f>
        <v>167.76999999999987</v>
      </c>
      <c r="I575" s="76">
        <f t="shared" si="108"/>
        <v>57.272000000000133</v>
      </c>
      <c r="J575" s="77">
        <f t="shared" si="104"/>
        <v>241.84050161303225</v>
      </c>
      <c r="K575" s="93">
        <v>4.0999999999999996</v>
      </c>
      <c r="L575" s="77">
        <f t="shared" si="105"/>
        <v>77.759999999999991</v>
      </c>
      <c r="M575" s="77">
        <f t="shared" si="116"/>
        <v>54.891579029033224</v>
      </c>
      <c r="N575" s="77">
        <f t="shared" si="116"/>
        <v>24.779587643721861</v>
      </c>
      <c r="O575" s="77">
        <f t="shared" si="116"/>
        <v>20.838412173000798</v>
      </c>
      <c r="P575" s="77">
        <f t="shared" si="116"/>
        <v>33.00825719663063</v>
      </c>
      <c r="Q575" s="77">
        <f t="shared" si="116"/>
        <v>31.669049356028033</v>
      </c>
      <c r="R575" s="77">
        <f t="shared" si="110"/>
        <v>77.759999999999991</v>
      </c>
      <c r="S575" s="10">
        <f t="shared" si="106"/>
        <v>164.08050161303225</v>
      </c>
      <c r="T575" s="79">
        <f t="shared" si="111"/>
        <v>9397.2184883816044</v>
      </c>
      <c r="U575" s="99">
        <f t="shared" si="112"/>
        <v>1</v>
      </c>
      <c r="V575" s="99">
        <f t="shared" si="113"/>
        <v>3</v>
      </c>
    </row>
    <row r="576" spans="1:22" x14ac:dyDescent="0.25">
      <c r="A576" s="24">
        <f>'[3]08-2021'!A582</f>
        <v>44432.791666665282</v>
      </c>
      <c r="B576" s="25">
        <v>200.691</v>
      </c>
      <c r="C576" s="26">
        <v>21103.208265000001</v>
      </c>
      <c r="D576" s="25">
        <v>0</v>
      </c>
      <c r="E576" s="26">
        <v>0</v>
      </c>
      <c r="F576" s="27">
        <f t="shared" si="107"/>
        <v>200.691</v>
      </c>
      <c r="G576" s="27">
        <f t="shared" si="107"/>
        <v>21103.208265000001</v>
      </c>
      <c r="H576" s="28">
        <f>'[3]08-2021'!P582</f>
        <v>141.89999999999998</v>
      </c>
      <c r="I576" s="76">
        <f t="shared" si="108"/>
        <v>58.791000000000025</v>
      </c>
      <c r="J576" s="77">
        <f t="shared" si="104"/>
        <v>105.15273861309177</v>
      </c>
      <c r="K576" s="93">
        <v>4.0999999999999996</v>
      </c>
      <c r="L576" s="77">
        <f t="shared" si="105"/>
        <v>77.759999999999991</v>
      </c>
      <c r="M576" s="77">
        <f t="shared" si="116"/>
        <v>54.891579029033224</v>
      </c>
      <c r="N576" s="77">
        <f t="shared" si="116"/>
        <v>24.779587643721861</v>
      </c>
      <c r="O576" s="77">
        <f t="shared" si="116"/>
        <v>20.838412173000798</v>
      </c>
      <c r="P576" s="77">
        <f t="shared" si="116"/>
        <v>33.00825719663063</v>
      </c>
      <c r="Q576" s="77">
        <f t="shared" si="116"/>
        <v>31.669049356028033</v>
      </c>
      <c r="R576" s="77">
        <f t="shared" si="110"/>
        <v>77.759999999999991</v>
      </c>
      <c r="S576" s="10">
        <f t="shared" si="106"/>
        <v>27.39273861309178</v>
      </c>
      <c r="T576" s="79">
        <f t="shared" si="111"/>
        <v>1610.4464958022795</v>
      </c>
      <c r="U576" s="99">
        <f t="shared" si="112"/>
        <v>1</v>
      </c>
      <c r="V576" s="99">
        <f t="shared" si="113"/>
        <v>4</v>
      </c>
    </row>
    <row r="577" spans="1:22" x14ac:dyDescent="0.25">
      <c r="A577" s="24">
        <f>'[3]08-2021'!A583</f>
        <v>44432.833333331946</v>
      </c>
      <c r="B577" s="25">
        <v>198.55199999999999</v>
      </c>
      <c r="C577" s="26">
        <v>10316.166264</v>
      </c>
      <c r="D577" s="25">
        <v>0</v>
      </c>
      <c r="E577" s="26">
        <v>0</v>
      </c>
      <c r="F577" s="27">
        <f t="shared" si="107"/>
        <v>198.55199999999999</v>
      </c>
      <c r="G577" s="27">
        <f t="shared" si="107"/>
        <v>10316.166264</v>
      </c>
      <c r="H577" s="28">
        <f>'[3]08-2021'!P583</f>
        <v>110.7700000000001</v>
      </c>
      <c r="I577" s="76">
        <f t="shared" si="108"/>
        <v>87.781999999999897</v>
      </c>
      <c r="J577" s="77">
        <f t="shared" si="104"/>
        <v>51.957000000000001</v>
      </c>
      <c r="K577" s="93">
        <v>4.0999999999999996</v>
      </c>
      <c r="L577" s="77">
        <f t="shared" si="105"/>
        <v>77.759999999999991</v>
      </c>
      <c r="M577" s="77">
        <f t="shared" si="116"/>
        <v>54.891579029033224</v>
      </c>
      <c r="N577" s="77">
        <f t="shared" si="116"/>
        <v>24.779587643721861</v>
      </c>
      <c r="O577" s="77">
        <f t="shared" si="116"/>
        <v>20.838412173000798</v>
      </c>
      <c r="P577" s="77">
        <f t="shared" si="116"/>
        <v>33.00825719663063</v>
      </c>
      <c r="Q577" s="77">
        <f t="shared" si="116"/>
        <v>31.669049356028033</v>
      </c>
      <c r="R577" s="77">
        <f t="shared" si="110"/>
        <v>77.759999999999991</v>
      </c>
      <c r="S577" s="10">
        <f t="shared" si="106"/>
        <v>0</v>
      </c>
      <c r="T577" s="79">
        <f t="shared" si="111"/>
        <v>0</v>
      </c>
      <c r="U577" s="99">
        <f t="shared" si="112"/>
        <v>0</v>
      </c>
      <c r="V577" s="99">
        <f t="shared" si="113"/>
        <v>0</v>
      </c>
    </row>
    <row r="578" spans="1:22" x14ac:dyDescent="0.25">
      <c r="A578" s="24">
        <f>'[3]08-2021'!A584</f>
        <v>44432.87499999861</v>
      </c>
      <c r="B578" s="25">
        <v>197.524</v>
      </c>
      <c r="C578" s="26">
        <v>10340.776448000001</v>
      </c>
      <c r="D578" s="25">
        <v>7.9</v>
      </c>
      <c r="E578" s="26">
        <v>410.46</v>
      </c>
      <c r="F578" s="27">
        <f t="shared" si="107"/>
        <v>189.624</v>
      </c>
      <c r="G578" s="27">
        <f t="shared" si="107"/>
        <v>9930.3164480000014</v>
      </c>
      <c r="H578" s="28">
        <f>'[3]08-2021'!P584</f>
        <v>96.939999999999941</v>
      </c>
      <c r="I578" s="76">
        <f t="shared" si="108"/>
        <v>92.684000000000054</v>
      </c>
      <c r="J578" s="77">
        <f t="shared" si="104"/>
        <v>52.368457832341903</v>
      </c>
      <c r="K578" s="93">
        <v>4.0999999999999996</v>
      </c>
      <c r="L578" s="77">
        <f t="shared" si="105"/>
        <v>77.759999999999991</v>
      </c>
      <c r="M578" s="77">
        <f t="shared" si="116"/>
        <v>54.891579029033224</v>
      </c>
      <c r="N578" s="77">
        <f t="shared" si="116"/>
        <v>24.779587643721861</v>
      </c>
      <c r="O578" s="77">
        <f t="shared" si="116"/>
        <v>20.838412173000798</v>
      </c>
      <c r="P578" s="77">
        <f t="shared" si="116"/>
        <v>33.00825719663063</v>
      </c>
      <c r="Q578" s="77">
        <f t="shared" si="116"/>
        <v>31.669049356028033</v>
      </c>
      <c r="R578" s="77">
        <f t="shared" si="110"/>
        <v>77.759999999999991</v>
      </c>
      <c r="S578" s="10">
        <f t="shared" si="106"/>
        <v>0</v>
      </c>
      <c r="T578" s="79">
        <f t="shared" si="111"/>
        <v>0</v>
      </c>
      <c r="U578" s="99">
        <f t="shared" si="112"/>
        <v>0</v>
      </c>
      <c r="V578" s="99">
        <f t="shared" si="113"/>
        <v>0</v>
      </c>
    </row>
    <row r="579" spans="1:22" x14ac:dyDescent="0.25">
      <c r="A579" s="24">
        <f>'[3]08-2021'!A585</f>
        <v>44432.916666665275</v>
      </c>
      <c r="B579" s="25">
        <v>162.346</v>
      </c>
      <c r="C579" s="26">
        <v>7405.2504440000002</v>
      </c>
      <c r="D579" s="25">
        <v>30</v>
      </c>
      <c r="E579" s="26">
        <v>1570.56</v>
      </c>
      <c r="F579" s="27">
        <f t="shared" si="107"/>
        <v>132.346</v>
      </c>
      <c r="G579" s="27">
        <f t="shared" si="107"/>
        <v>5834.6904439999998</v>
      </c>
      <c r="H579" s="28">
        <f>'[3]08-2021'!P585</f>
        <v>63.210000000000036</v>
      </c>
      <c r="I579" s="76">
        <f t="shared" si="108"/>
        <v>69.135999999999967</v>
      </c>
      <c r="J579" s="77">
        <f t="shared" si="104"/>
        <v>44.086639898448006</v>
      </c>
      <c r="K579" s="93">
        <v>4.0999999999999996</v>
      </c>
      <c r="L579" s="77">
        <f t="shared" si="105"/>
        <v>77.759999999999991</v>
      </c>
      <c r="M579" s="77">
        <f t="shared" si="116"/>
        <v>54.891579029033224</v>
      </c>
      <c r="N579" s="77">
        <f t="shared" si="116"/>
        <v>24.779587643721861</v>
      </c>
      <c r="O579" s="77">
        <f t="shared" si="116"/>
        <v>20.838412173000798</v>
      </c>
      <c r="P579" s="77">
        <f t="shared" si="116"/>
        <v>33.00825719663063</v>
      </c>
      <c r="Q579" s="77">
        <f t="shared" si="116"/>
        <v>31.669049356028033</v>
      </c>
      <c r="R579" s="77">
        <f t="shared" si="110"/>
        <v>77.759999999999991</v>
      </c>
      <c r="S579" s="10">
        <f t="shared" si="106"/>
        <v>0</v>
      </c>
      <c r="T579" s="79">
        <f t="shared" si="111"/>
        <v>0</v>
      </c>
      <c r="U579" s="99">
        <f t="shared" si="112"/>
        <v>0</v>
      </c>
      <c r="V579" s="99">
        <f t="shared" si="113"/>
        <v>0</v>
      </c>
    </row>
    <row r="580" spans="1:22" x14ac:dyDescent="0.25">
      <c r="A580" s="24">
        <f>'[3]08-2021'!A586</f>
        <v>44432.958333331939</v>
      </c>
      <c r="B580" s="25">
        <v>161.07499999999999</v>
      </c>
      <c r="C580" s="26">
        <v>6884.5065750000003</v>
      </c>
      <c r="D580" s="25">
        <v>0</v>
      </c>
      <c r="E580" s="26">
        <v>0</v>
      </c>
      <c r="F580" s="27">
        <f t="shared" si="107"/>
        <v>161.07499999999999</v>
      </c>
      <c r="G580" s="27">
        <f t="shared" si="107"/>
        <v>6884.5065750000003</v>
      </c>
      <c r="H580" s="28">
        <f>'[3]08-2021'!P586</f>
        <v>0.87999999999999545</v>
      </c>
      <c r="I580" s="76">
        <f t="shared" si="108"/>
        <v>160.19499999999999</v>
      </c>
      <c r="J580" s="77">
        <f t="shared" si="104"/>
        <v>42.741000000000007</v>
      </c>
      <c r="K580" s="93">
        <v>4.0999999999999996</v>
      </c>
      <c r="L580" s="77">
        <f t="shared" si="105"/>
        <v>77.759999999999991</v>
      </c>
      <c r="M580" s="77">
        <f t="shared" si="116"/>
        <v>54.891579029033224</v>
      </c>
      <c r="N580" s="77">
        <f t="shared" si="116"/>
        <v>24.779587643721861</v>
      </c>
      <c r="O580" s="77">
        <f t="shared" si="116"/>
        <v>20.838412173000798</v>
      </c>
      <c r="P580" s="77">
        <f t="shared" si="116"/>
        <v>33.00825719663063</v>
      </c>
      <c r="Q580" s="77">
        <f t="shared" si="116"/>
        <v>31.669049356028033</v>
      </c>
      <c r="R580" s="77">
        <f t="shared" si="110"/>
        <v>77.759999999999991</v>
      </c>
      <c r="S580" s="10">
        <f t="shared" si="106"/>
        <v>0</v>
      </c>
      <c r="T580" s="79">
        <f t="shared" si="111"/>
        <v>0</v>
      </c>
      <c r="U580" s="99">
        <f t="shared" si="112"/>
        <v>0</v>
      </c>
      <c r="V580" s="99">
        <f t="shared" si="113"/>
        <v>0</v>
      </c>
    </row>
    <row r="581" spans="1:22" x14ac:dyDescent="0.25">
      <c r="A581" s="24">
        <f>'[3]08-2021'!A587</f>
        <v>44432.999999998603</v>
      </c>
      <c r="B581" s="25">
        <v>187.155</v>
      </c>
      <c r="C581" s="26">
        <v>6741.5102550000001</v>
      </c>
      <c r="D581" s="25">
        <v>0</v>
      </c>
      <c r="E581" s="26">
        <v>0</v>
      </c>
      <c r="F581" s="27">
        <f t="shared" si="107"/>
        <v>187.155</v>
      </c>
      <c r="G581" s="27">
        <f t="shared" si="107"/>
        <v>6741.5102550000001</v>
      </c>
      <c r="H581" s="28">
        <f>'[3]08-2021'!P587</f>
        <v>0</v>
      </c>
      <c r="I581" s="76">
        <f t="shared" si="108"/>
        <v>187.155</v>
      </c>
      <c r="J581" s="77">
        <f t="shared" si="104"/>
        <v>36.021000000000001</v>
      </c>
      <c r="K581" s="93">
        <v>4.0999999999999996</v>
      </c>
      <c r="L581" s="77">
        <f t="shared" si="105"/>
        <v>77.759999999999991</v>
      </c>
      <c r="M581" s="77">
        <f t="shared" si="116"/>
        <v>54.891579029033224</v>
      </c>
      <c r="N581" s="77">
        <f t="shared" si="116"/>
        <v>24.779587643721861</v>
      </c>
      <c r="O581" s="77">
        <f t="shared" si="116"/>
        <v>20.838412173000798</v>
      </c>
      <c r="P581" s="77">
        <f t="shared" si="116"/>
        <v>33.00825719663063</v>
      </c>
      <c r="Q581" s="77">
        <f t="shared" si="116"/>
        <v>31.669049356028033</v>
      </c>
      <c r="R581" s="77">
        <f t="shared" si="110"/>
        <v>77.759999999999991</v>
      </c>
      <c r="S581" s="10">
        <f t="shared" si="106"/>
        <v>0</v>
      </c>
      <c r="T581" s="79">
        <f t="shared" si="111"/>
        <v>0</v>
      </c>
      <c r="U581" s="99">
        <f t="shared" si="112"/>
        <v>0</v>
      </c>
      <c r="V581" s="99">
        <f t="shared" si="113"/>
        <v>0</v>
      </c>
    </row>
    <row r="582" spans="1:22" x14ac:dyDescent="0.25">
      <c r="A582" s="24">
        <f>'[3]08-2021'!A588</f>
        <v>44433.041666665267</v>
      </c>
      <c r="B582" s="25">
        <v>61.7</v>
      </c>
      <c r="C582" s="26">
        <v>2207.009</v>
      </c>
      <c r="D582" s="25">
        <v>11.313000000000001</v>
      </c>
      <c r="E582" s="26">
        <v>407.505</v>
      </c>
      <c r="F582" s="27">
        <f t="shared" si="107"/>
        <v>50.387</v>
      </c>
      <c r="G582" s="27">
        <f t="shared" si="107"/>
        <v>1799.5039999999999</v>
      </c>
      <c r="H582" s="28">
        <f>'[3]08-2021'!P588</f>
        <v>0</v>
      </c>
      <c r="I582" s="76">
        <f t="shared" si="108"/>
        <v>50.387</v>
      </c>
      <c r="J582" s="77">
        <f t="shared" ref="J582:J645" si="117">IF(F582&gt;0,G582/F582,0)</f>
        <v>35.713656300236167</v>
      </c>
      <c r="K582" s="93">
        <v>4.12</v>
      </c>
      <c r="L582" s="77">
        <f t="shared" ref="L582:L645" si="118">IF(AND(MONTH($A$2)&gt;5,MONTH($A$2)&lt;9),(K582*10800)/1000,(K582*10400)/1000)+33.48</f>
        <v>77.975999999999999</v>
      </c>
      <c r="M582" s="77">
        <f t="shared" si="116"/>
        <v>54.891579029033224</v>
      </c>
      <c r="N582" s="77">
        <f t="shared" si="116"/>
        <v>24.779587643721861</v>
      </c>
      <c r="O582" s="77">
        <f t="shared" si="116"/>
        <v>20.838412173000798</v>
      </c>
      <c r="P582" s="77">
        <f t="shared" si="116"/>
        <v>33.00825719663063</v>
      </c>
      <c r="Q582" s="77">
        <f t="shared" si="116"/>
        <v>31.669049356028033</v>
      </c>
      <c r="R582" s="77">
        <f t="shared" si="110"/>
        <v>77.975999999999999</v>
      </c>
      <c r="S582" s="10">
        <f t="shared" ref="S582:S645" si="119">IF(J582&gt;R582,J582-R582,0)</f>
        <v>0</v>
      </c>
      <c r="T582" s="79">
        <f t="shared" si="111"/>
        <v>0</v>
      </c>
      <c r="U582" s="99">
        <f t="shared" si="112"/>
        <v>0</v>
      </c>
      <c r="V582" s="99">
        <f t="shared" si="113"/>
        <v>0</v>
      </c>
    </row>
    <row r="583" spans="1:22" x14ac:dyDescent="0.25">
      <c r="A583" s="24">
        <f>'[3]08-2021'!A589</f>
        <v>44433.083333331931</v>
      </c>
      <c r="B583" s="25">
        <v>91.658000000000001</v>
      </c>
      <c r="C583" s="26">
        <v>2829.9676460000001</v>
      </c>
      <c r="D583" s="25">
        <v>0</v>
      </c>
      <c r="E583" s="26">
        <v>0</v>
      </c>
      <c r="F583" s="27">
        <f t="shared" ref="F583:G646" si="120">B583-D583</f>
        <v>91.658000000000001</v>
      </c>
      <c r="G583" s="27">
        <f t="shared" si="120"/>
        <v>2829.9676460000001</v>
      </c>
      <c r="H583" s="28">
        <f>'[3]08-2021'!P589</f>
        <v>0</v>
      </c>
      <c r="I583" s="76">
        <f t="shared" ref="I583:I646" si="121">F583-H583</f>
        <v>91.658000000000001</v>
      </c>
      <c r="J583" s="77">
        <f t="shared" si="117"/>
        <v>30.875293438652381</v>
      </c>
      <c r="K583" s="93">
        <v>4.12</v>
      </c>
      <c r="L583" s="77">
        <f t="shared" si="118"/>
        <v>77.975999999999999</v>
      </c>
      <c r="M583" s="77">
        <f t="shared" ref="M583:Q598" si="122">IF(M580=0,0,M$5/M$3)</f>
        <v>54.891579029033224</v>
      </c>
      <c r="N583" s="77">
        <f t="shared" si="122"/>
        <v>24.779587643721861</v>
      </c>
      <c r="O583" s="77">
        <f t="shared" si="122"/>
        <v>20.838412173000798</v>
      </c>
      <c r="P583" s="77">
        <f t="shared" si="122"/>
        <v>33.00825719663063</v>
      </c>
      <c r="Q583" s="77">
        <f t="shared" si="122"/>
        <v>31.669049356028033</v>
      </c>
      <c r="R583" s="77">
        <f t="shared" ref="R583:R646" si="123">MAX(L583:Q583)</f>
        <v>77.975999999999999</v>
      </c>
      <c r="S583" s="10">
        <f t="shared" si="119"/>
        <v>0</v>
      </c>
      <c r="T583" s="79">
        <f t="shared" ref="T583:T646" si="124">IF(S583&lt;&gt;" ",S583*I583,0)</f>
        <v>0</v>
      </c>
      <c r="U583" s="99">
        <f t="shared" si="112"/>
        <v>0</v>
      </c>
      <c r="V583" s="99">
        <f t="shared" si="113"/>
        <v>0</v>
      </c>
    </row>
    <row r="584" spans="1:22" x14ac:dyDescent="0.25">
      <c r="A584" s="24">
        <f>'[3]08-2021'!A590</f>
        <v>44433.124999998596</v>
      </c>
      <c r="B584" s="25">
        <v>89.540999999999997</v>
      </c>
      <c r="C584" s="26">
        <v>2617.505815</v>
      </c>
      <c r="D584" s="25">
        <v>0</v>
      </c>
      <c r="E584" s="26">
        <v>0</v>
      </c>
      <c r="F584" s="27">
        <f t="shared" si="120"/>
        <v>89.540999999999997</v>
      </c>
      <c r="G584" s="27">
        <f t="shared" si="120"/>
        <v>2617.505815</v>
      </c>
      <c r="H584" s="28">
        <f>'[3]08-2021'!P590</f>
        <v>0</v>
      </c>
      <c r="I584" s="76">
        <f t="shared" si="121"/>
        <v>89.540999999999997</v>
      </c>
      <c r="J584" s="77">
        <f t="shared" si="117"/>
        <v>29.23248361085983</v>
      </c>
      <c r="K584" s="93">
        <v>4.12</v>
      </c>
      <c r="L584" s="77">
        <f t="shared" si="118"/>
        <v>77.975999999999999</v>
      </c>
      <c r="M584" s="77">
        <f t="shared" si="122"/>
        <v>54.891579029033224</v>
      </c>
      <c r="N584" s="77">
        <f t="shared" si="122"/>
        <v>24.779587643721861</v>
      </c>
      <c r="O584" s="77">
        <f t="shared" si="122"/>
        <v>20.838412173000798</v>
      </c>
      <c r="P584" s="77">
        <f t="shared" si="122"/>
        <v>33.00825719663063</v>
      </c>
      <c r="Q584" s="77">
        <f t="shared" si="122"/>
        <v>31.669049356028033</v>
      </c>
      <c r="R584" s="77">
        <f t="shared" si="123"/>
        <v>77.975999999999999</v>
      </c>
      <c r="S584" s="10">
        <f t="shared" si="119"/>
        <v>0</v>
      </c>
      <c r="T584" s="79">
        <f t="shared" si="124"/>
        <v>0</v>
      </c>
      <c r="U584" s="99">
        <f t="shared" ref="U584:U647" si="125">IF(T584=0,0,1)</f>
        <v>0</v>
      </c>
      <c r="V584" s="99">
        <f t="shared" ref="V584:V647" si="126">IF(U584=0,0,V583+1)</f>
        <v>0</v>
      </c>
    </row>
    <row r="585" spans="1:22" x14ac:dyDescent="0.25">
      <c r="A585" s="24">
        <f>'[3]08-2021'!A591</f>
        <v>44433.16666666526</v>
      </c>
      <c r="B585" s="25">
        <v>95.358999999999995</v>
      </c>
      <c r="C585" s="26">
        <v>2601.3667999999998</v>
      </c>
      <c r="D585" s="25">
        <v>0</v>
      </c>
      <c r="E585" s="26">
        <v>0</v>
      </c>
      <c r="F585" s="27">
        <f t="shared" si="120"/>
        <v>95.358999999999995</v>
      </c>
      <c r="G585" s="27">
        <f t="shared" si="120"/>
        <v>2601.3667999999998</v>
      </c>
      <c r="H585" s="28">
        <f>'[3]08-2021'!P591</f>
        <v>0</v>
      </c>
      <c r="I585" s="76">
        <f t="shared" si="121"/>
        <v>95.358999999999995</v>
      </c>
      <c r="J585" s="77">
        <f t="shared" si="117"/>
        <v>27.279719795719334</v>
      </c>
      <c r="K585" s="93">
        <v>4.12</v>
      </c>
      <c r="L585" s="77">
        <f t="shared" si="118"/>
        <v>77.975999999999999</v>
      </c>
      <c r="M585" s="77">
        <f t="shared" si="122"/>
        <v>54.891579029033224</v>
      </c>
      <c r="N585" s="77">
        <f t="shared" si="122"/>
        <v>24.779587643721861</v>
      </c>
      <c r="O585" s="77">
        <f t="shared" si="122"/>
        <v>20.838412173000798</v>
      </c>
      <c r="P585" s="77">
        <f t="shared" si="122"/>
        <v>33.00825719663063</v>
      </c>
      <c r="Q585" s="77">
        <f t="shared" si="122"/>
        <v>31.669049356028033</v>
      </c>
      <c r="R585" s="77">
        <f t="shared" si="123"/>
        <v>77.975999999999999</v>
      </c>
      <c r="S585" s="10">
        <f t="shared" si="119"/>
        <v>0</v>
      </c>
      <c r="T585" s="79">
        <f t="shared" si="124"/>
        <v>0</v>
      </c>
      <c r="U585" s="99">
        <f t="shared" si="125"/>
        <v>0</v>
      </c>
      <c r="V585" s="99">
        <f t="shared" si="126"/>
        <v>0</v>
      </c>
    </row>
    <row r="586" spans="1:22" x14ac:dyDescent="0.25">
      <c r="A586" s="24">
        <f>'[3]08-2021'!A592</f>
        <v>44433.208333331924</v>
      </c>
      <c r="B586" s="25">
        <v>93.917999999999992</v>
      </c>
      <c r="C586" s="26">
        <v>2540.019378</v>
      </c>
      <c r="D586" s="25">
        <v>0</v>
      </c>
      <c r="E586" s="26">
        <v>0</v>
      </c>
      <c r="F586" s="27">
        <f t="shared" si="120"/>
        <v>93.917999999999992</v>
      </c>
      <c r="G586" s="27">
        <f t="shared" si="120"/>
        <v>2540.019378</v>
      </c>
      <c r="H586" s="28">
        <f>'[3]08-2021'!P592</f>
        <v>0</v>
      </c>
      <c r="I586" s="76">
        <f t="shared" si="121"/>
        <v>93.917999999999992</v>
      </c>
      <c r="J586" s="77">
        <f t="shared" si="117"/>
        <v>27.04507525713921</v>
      </c>
      <c r="K586" s="93">
        <v>4.12</v>
      </c>
      <c r="L586" s="77">
        <f t="shared" si="118"/>
        <v>77.975999999999999</v>
      </c>
      <c r="M586" s="77">
        <f t="shared" si="122"/>
        <v>54.891579029033224</v>
      </c>
      <c r="N586" s="77">
        <f t="shared" si="122"/>
        <v>24.779587643721861</v>
      </c>
      <c r="O586" s="77">
        <f t="shared" si="122"/>
        <v>20.838412173000798</v>
      </c>
      <c r="P586" s="77">
        <f t="shared" si="122"/>
        <v>33.00825719663063</v>
      </c>
      <c r="Q586" s="77">
        <f t="shared" si="122"/>
        <v>31.669049356028033</v>
      </c>
      <c r="R586" s="77">
        <f t="shared" si="123"/>
        <v>77.975999999999999</v>
      </c>
      <c r="S586" s="10">
        <f t="shared" si="119"/>
        <v>0</v>
      </c>
      <c r="T586" s="79">
        <f t="shared" si="124"/>
        <v>0</v>
      </c>
      <c r="U586" s="99">
        <f t="shared" si="125"/>
        <v>0</v>
      </c>
      <c r="V586" s="99">
        <f t="shared" si="126"/>
        <v>0</v>
      </c>
    </row>
    <row r="587" spans="1:22" x14ac:dyDescent="0.25">
      <c r="A587" s="24">
        <f>'[3]08-2021'!A593</f>
        <v>44433.249999998588</v>
      </c>
      <c r="B587" s="33">
        <v>94.067999999999998</v>
      </c>
      <c r="C587" s="34">
        <v>2693.6131679999999</v>
      </c>
      <c r="D587" s="33">
        <v>0</v>
      </c>
      <c r="E587" s="34">
        <v>0</v>
      </c>
      <c r="F587" s="27">
        <f t="shared" si="120"/>
        <v>94.067999999999998</v>
      </c>
      <c r="G587" s="27">
        <f t="shared" si="120"/>
        <v>2693.6131679999999</v>
      </c>
      <c r="H587" s="28">
        <f>'[3]08-2021'!P593</f>
        <v>0</v>
      </c>
      <c r="I587" s="76">
        <f t="shared" si="121"/>
        <v>94.067999999999998</v>
      </c>
      <c r="J587" s="77">
        <f t="shared" si="117"/>
        <v>28.634744737849214</v>
      </c>
      <c r="K587" s="93">
        <v>4.12</v>
      </c>
      <c r="L587" s="77">
        <f t="shared" si="118"/>
        <v>77.975999999999999</v>
      </c>
      <c r="M587" s="77">
        <f t="shared" si="122"/>
        <v>54.891579029033224</v>
      </c>
      <c r="N587" s="77">
        <f t="shared" si="122"/>
        <v>24.779587643721861</v>
      </c>
      <c r="O587" s="77">
        <f t="shared" si="122"/>
        <v>20.838412173000798</v>
      </c>
      <c r="P587" s="77">
        <f t="shared" si="122"/>
        <v>33.00825719663063</v>
      </c>
      <c r="Q587" s="77">
        <f t="shared" si="122"/>
        <v>31.669049356028033</v>
      </c>
      <c r="R587" s="77">
        <f t="shared" si="123"/>
        <v>77.975999999999999</v>
      </c>
      <c r="S587" s="10">
        <f t="shared" si="119"/>
        <v>0</v>
      </c>
      <c r="T587" s="79">
        <f t="shared" si="124"/>
        <v>0</v>
      </c>
      <c r="U587" s="99">
        <f t="shared" si="125"/>
        <v>0</v>
      </c>
      <c r="V587" s="99">
        <f t="shared" si="126"/>
        <v>0</v>
      </c>
    </row>
    <row r="588" spans="1:22" x14ac:dyDescent="0.25">
      <c r="A588" s="24">
        <f>'[3]08-2021'!A594</f>
        <v>44433.291666665253</v>
      </c>
      <c r="B588" s="33">
        <v>114.22399999999999</v>
      </c>
      <c r="C588" s="34">
        <v>3596.7994080000003</v>
      </c>
      <c r="D588" s="33">
        <v>0</v>
      </c>
      <c r="E588" s="34">
        <v>0</v>
      </c>
      <c r="F588" s="27">
        <f t="shared" si="120"/>
        <v>114.22399999999999</v>
      </c>
      <c r="G588" s="27">
        <f t="shared" si="120"/>
        <v>3596.7994080000003</v>
      </c>
      <c r="H588" s="28">
        <f>'[3]08-2021'!P594</f>
        <v>0</v>
      </c>
      <c r="I588" s="76">
        <f t="shared" si="121"/>
        <v>114.22399999999999</v>
      </c>
      <c r="J588" s="77">
        <f t="shared" si="117"/>
        <v>31.488998879394877</v>
      </c>
      <c r="K588" s="93">
        <v>4.12</v>
      </c>
      <c r="L588" s="77">
        <f t="shared" si="118"/>
        <v>77.975999999999999</v>
      </c>
      <c r="M588" s="77">
        <f t="shared" si="122"/>
        <v>54.891579029033224</v>
      </c>
      <c r="N588" s="77">
        <f t="shared" si="122"/>
        <v>24.779587643721861</v>
      </c>
      <c r="O588" s="77">
        <f t="shared" si="122"/>
        <v>20.838412173000798</v>
      </c>
      <c r="P588" s="77">
        <f t="shared" si="122"/>
        <v>33.00825719663063</v>
      </c>
      <c r="Q588" s="77">
        <f t="shared" si="122"/>
        <v>31.669049356028033</v>
      </c>
      <c r="R588" s="77">
        <f t="shared" si="123"/>
        <v>77.975999999999999</v>
      </c>
      <c r="S588" s="10">
        <f t="shared" si="119"/>
        <v>0</v>
      </c>
      <c r="T588" s="79">
        <f t="shared" si="124"/>
        <v>0</v>
      </c>
      <c r="U588" s="99">
        <f t="shared" si="125"/>
        <v>0</v>
      </c>
      <c r="V588" s="99">
        <f t="shared" si="126"/>
        <v>0</v>
      </c>
    </row>
    <row r="589" spans="1:22" x14ac:dyDescent="0.25">
      <c r="A589" s="24">
        <f>'[3]08-2021'!A595</f>
        <v>44433.333333331917</v>
      </c>
      <c r="B589" s="33">
        <v>120.56</v>
      </c>
      <c r="C589" s="34">
        <v>3996.8918200000003</v>
      </c>
      <c r="D589" s="33">
        <v>0</v>
      </c>
      <c r="E589" s="34">
        <v>0</v>
      </c>
      <c r="F589" s="27">
        <f t="shared" si="120"/>
        <v>120.56</v>
      </c>
      <c r="G589" s="27">
        <f t="shared" si="120"/>
        <v>3996.8918200000003</v>
      </c>
      <c r="H589" s="28">
        <f>'[3]08-2021'!P595</f>
        <v>0</v>
      </c>
      <c r="I589" s="76">
        <f t="shared" si="121"/>
        <v>120.56</v>
      </c>
      <c r="J589" s="77">
        <f t="shared" si="117"/>
        <v>33.152719143994695</v>
      </c>
      <c r="K589" s="93">
        <v>4.12</v>
      </c>
      <c r="L589" s="77">
        <f t="shared" si="118"/>
        <v>77.975999999999999</v>
      </c>
      <c r="M589" s="77">
        <f t="shared" si="122"/>
        <v>54.891579029033224</v>
      </c>
      <c r="N589" s="77">
        <f t="shared" si="122"/>
        <v>24.779587643721861</v>
      </c>
      <c r="O589" s="77">
        <f t="shared" si="122"/>
        <v>20.838412173000798</v>
      </c>
      <c r="P589" s="77">
        <f t="shared" si="122"/>
        <v>33.00825719663063</v>
      </c>
      <c r="Q589" s="77">
        <f t="shared" si="122"/>
        <v>31.669049356028033</v>
      </c>
      <c r="R589" s="77">
        <f t="shared" si="123"/>
        <v>77.975999999999999</v>
      </c>
      <c r="S589" s="10">
        <f t="shared" si="119"/>
        <v>0</v>
      </c>
      <c r="T589" s="79">
        <f t="shared" si="124"/>
        <v>0</v>
      </c>
      <c r="U589" s="99">
        <f t="shared" si="125"/>
        <v>0</v>
      </c>
      <c r="V589" s="99">
        <f t="shared" si="126"/>
        <v>0</v>
      </c>
    </row>
    <row r="590" spans="1:22" x14ac:dyDescent="0.25">
      <c r="A590" s="24">
        <f>'[3]08-2021'!A596</f>
        <v>44433.374999998581</v>
      </c>
      <c r="B590" s="33">
        <v>167.81899999999999</v>
      </c>
      <c r="C590" s="34">
        <v>5693.4273940000003</v>
      </c>
      <c r="D590" s="33">
        <v>0</v>
      </c>
      <c r="E590" s="34">
        <v>0</v>
      </c>
      <c r="F590" s="27">
        <f t="shared" si="120"/>
        <v>167.81899999999999</v>
      </c>
      <c r="G590" s="27">
        <f t="shared" si="120"/>
        <v>5693.4273940000003</v>
      </c>
      <c r="H590" s="28">
        <f>'[3]08-2021'!P596</f>
        <v>0</v>
      </c>
      <c r="I590" s="76">
        <f t="shared" si="121"/>
        <v>167.81899999999999</v>
      </c>
      <c r="J590" s="77">
        <f t="shared" si="117"/>
        <v>33.926000000000002</v>
      </c>
      <c r="K590" s="93">
        <v>4.12</v>
      </c>
      <c r="L590" s="77">
        <f t="shared" si="118"/>
        <v>77.975999999999999</v>
      </c>
      <c r="M590" s="77">
        <f t="shared" si="122"/>
        <v>54.891579029033224</v>
      </c>
      <c r="N590" s="77">
        <f t="shared" si="122"/>
        <v>24.779587643721861</v>
      </c>
      <c r="O590" s="77">
        <f t="shared" si="122"/>
        <v>20.838412173000798</v>
      </c>
      <c r="P590" s="77">
        <f t="shared" si="122"/>
        <v>33.00825719663063</v>
      </c>
      <c r="Q590" s="77">
        <f t="shared" si="122"/>
        <v>31.669049356028033</v>
      </c>
      <c r="R590" s="77">
        <f t="shared" si="123"/>
        <v>77.975999999999999</v>
      </c>
      <c r="S590" s="10">
        <f t="shared" si="119"/>
        <v>0</v>
      </c>
      <c r="T590" s="79">
        <f t="shared" si="124"/>
        <v>0</v>
      </c>
      <c r="U590" s="99">
        <f t="shared" si="125"/>
        <v>0</v>
      </c>
      <c r="V590" s="99">
        <f t="shared" si="126"/>
        <v>0</v>
      </c>
    </row>
    <row r="591" spans="1:22" x14ac:dyDescent="0.25">
      <c r="A591" s="24">
        <f>'[3]08-2021'!A597</f>
        <v>44433.416666665245</v>
      </c>
      <c r="B591" s="33">
        <v>152.40600000000001</v>
      </c>
      <c r="C591" s="34">
        <v>5263.2979020000002</v>
      </c>
      <c r="D591" s="33">
        <v>7.5259999999999998</v>
      </c>
      <c r="E591" s="34">
        <v>255.33199999999999</v>
      </c>
      <c r="F591" s="27">
        <f t="shared" si="120"/>
        <v>144.88</v>
      </c>
      <c r="G591" s="27">
        <f t="shared" si="120"/>
        <v>5007.9659019999999</v>
      </c>
      <c r="H591" s="28">
        <f>'[3]08-2021'!P597</f>
        <v>0</v>
      </c>
      <c r="I591" s="76">
        <f t="shared" si="121"/>
        <v>144.88</v>
      </c>
      <c r="J591" s="77">
        <f t="shared" si="117"/>
        <v>34.566302471010495</v>
      </c>
      <c r="K591" s="93">
        <v>4.12</v>
      </c>
      <c r="L591" s="77">
        <f t="shared" si="118"/>
        <v>77.975999999999999</v>
      </c>
      <c r="M591" s="77">
        <f t="shared" si="122"/>
        <v>54.891579029033224</v>
      </c>
      <c r="N591" s="77">
        <f t="shared" si="122"/>
        <v>24.779587643721861</v>
      </c>
      <c r="O591" s="77">
        <f t="shared" si="122"/>
        <v>20.838412173000798</v>
      </c>
      <c r="P591" s="77">
        <f t="shared" si="122"/>
        <v>33.00825719663063</v>
      </c>
      <c r="Q591" s="77">
        <f t="shared" si="122"/>
        <v>31.669049356028033</v>
      </c>
      <c r="R591" s="77">
        <f t="shared" si="123"/>
        <v>77.975999999999999</v>
      </c>
      <c r="S591" s="10">
        <f t="shared" si="119"/>
        <v>0</v>
      </c>
      <c r="T591" s="79">
        <f t="shared" si="124"/>
        <v>0</v>
      </c>
      <c r="U591" s="99">
        <f t="shared" si="125"/>
        <v>0</v>
      </c>
      <c r="V591" s="99">
        <f t="shared" si="126"/>
        <v>0</v>
      </c>
    </row>
    <row r="592" spans="1:22" x14ac:dyDescent="0.25">
      <c r="A592" s="24">
        <f>'[3]08-2021'!A598</f>
        <v>44433.45833333191</v>
      </c>
      <c r="B592" s="25">
        <v>186.91399999999999</v>
      </c>
      <c r="C592" s="26">
        <v>9614.9501720000007</v>
      </c>
      <c r="D592" s="25">
        <v>0</v>
      </c>
      <c r="E592" s="26">
        <v>0</v>
      </c>
      <c r="F592" s="27">
        <f t="shared" si="120"/>
        <v>186.91399999999999</v>
      </c>
      <c r="G592" s="27">
        <f t="shared" si="120"/>
        <v>9614.9501720000007</v>
      </c>
      <c r="H592" s="28">
        <f>'[3]08-2021'!P598</f>
        <v>2.0200000000000955</v>
      </c>
      <c r="I592" s="76">
        <f t="shared" si="121"/>
        <v>184.89399999999989</v>
      </c>
      <c r="J592" s="77">
        <f t="shared" si="117"/>
        <v>51.440502969279997</v>
      </c>
      <c r="K592" s="93">
        <v>4.12</v>
      </c>
      <c r="L592" s="77">
        <f t="shared" si="118"/>
        <v>77.975999999999999</v>
      </c>
      <c r="M592" s="77">
        <f t="shared" si="122"/>
        <v>54.891579029033224</v>
      </c>
      <c r="N592" s="77">
        <f t="shared" si="122"/>
        <v>24.779587643721861</v>
      </c>
      <c r="O592" s="77">
        <f t="shared" si="122"/>
        <v>20.838412173000798</v>
      </c>
      <c r="P592" s="77">
        <f t="shared" si="122"/>
        <v>33.00825719663063</v>
      </c>
      <c r="Q592" s="77">
        <f t="shared" si="122"/>
        <v>31.669049356028033</v>
      </c>
      <c r="R592" s="77">
        <f t="shared" si="123"/>
        <v>77.975999999999999</v>
      </c>
      <c r="S592" s="10">
        <f t="shared" si="119"/>
        <v>0</v>
      </c>
      <c r="T592" s="79">
        <f t="shared" si="124"/>
        <v>0</v>
      </c>
      <c r="U592" s="99">
        <f t="shared" si="125"/>
        <v>0</v>
      </c>
      <c r="V592" s="99">
        <f t="shared" si="126"/>
        <v>0</v>
      </c>
    </row>
    <row r="593" spans="1:22" x14ac:dyDescent="0.25">
      <c r="A593" s="24">
        <f>'[3]08-2021'!A599</f>
        <v>44433.499999998574</v>
      </c>
      <c r="B593" s="25">
        <v>166.48099999999999</v>
      </c>
      <c r="C593" s="26">
        <v>9262.7732260000012</v>
      </c>
      <c r="D593" s="25">
        <v>0</v>
      </c>
      <c r="E593" s="26">
        <v>0</v>
      </c>
      <c r="F593" s="27">
        <f t="shared" si="120"/>
        <v>166.48099999999999</v>
      </c>
      <c r="G593" s="27">
        <f t="shared" si="120"/>
        <v>9262.7732260000012</v>
      </c>
      <c r="H593" s="28">
        <f>'[3]08-2021'!P599</f>
        <v>70.909999999999968</v>
      </c>
      <c r="I593" s="76">
        <f t="shared" si="121"/>
        <v>95.571000000000026</v>
      </c>
      <c r="J593" s="77">
        <f t="shared" si="117"/>
        <v>55.638620779548425</v>
      </c>
      <c r="K593" s="93">
        <v>4.12</v>
      </c>
      <c r="L593" s="77">
        <f t="shared" si="118"/>
        <v>77.975999999999999</v>
      </c>
      <c r="M593" s="77">
        <f t="shared" si="122"/>
        <v>54.891579029033224</v>
      </c>
      <c r="N593" s="77">
        <f t="shared" si="122"/>
        <v>24.779587643721861</v>
      </c>
      <c r="O593" s="77">
        <f t="shared" si="122"/>
        <v>20.838412173000798</v>
      </c>
      <c r="P593" s="77">
        <f t="shared" si="122"/>
        <v>33.00825719663063</v>
      </c>
      <c r="Q593" s="77">
        <f t="shared" si="122"/>
        <v>31.669049356028033</v>
      </c>
      <c r="R593" s="77">
        <f t="shared" si="123"/>
        <v>77.975999999999999</v>
      </c>
      <c r="S593" s="10">
        <f t="shared" si="119"/>
        <v>0</v>
      </c>
      <c r="T593" s="79">
        <f t="shared" si="124"/>
        <v>0</v>
      </c>
      <c r="U593" s="99">
        <f t="shared" si="125"/>
        <v>0</v>
      </c>
      <c r="V593" s="99">
        <f t="shared" si="126"/>
        <v>0</v>
      </c>
    </row>
    <row r="594" spans="1:22" x14ac:dyDescent="0.25">
      <c r="A594" s="24">
        <f>'[3]08-2021'!A600</f>
        <v>44433.541666665238</v>
      </c>
      <c r="B594" s="25">
        <v>188.1</v>
      </c>
      <c r="C594" s="26">
        <v>12950.684999999999</v>
      </c>
      <c r="D594" s="25">
        <v>0</v>
      </c>
      <c r="E594" s="26">
        <v>0</v>
      </c>
      <c r="F594" s="27">
        <f t="shared" si="120"/>
        <v>188.1</v>
      </c>
      <c r="G594" s="27">
        <f t="shared" si="120"/>
        <v>12950.684999999999</v>
      </c>
      <c r="H594" s="28">
        <f>'[3]08-2021'!P600</f>
        <v>118.7299999999999</v>
      </c>
      <c r="I594" s="76">
        <f t="shared" si="121"/>
        <v>69.37000000000009</v>
      </c>
      <c r="J594" s="77">
        <f t="shared" si="117"/>
        <v>68.849999999999994</v>
      </c>
      <c r="K594" s="93">
        <v>4.12</v>
      </c>
      <c r="L594" s="77">
        <f t="shared" si="118"/>
        <v>77.975999999999999</v>
      </c>
      <c r="M594" s="77">
        <f t="shared" si="122"/>
        <v>54.891579029033224</v>
      </c>
      <c r="N594" s="77">
        <f t="shared" si="122"/>
        <v>24.779587643721861</v>
      </c>
      <c r="O594" s="77">
        <f t="shared" si="122"/>
        <v>20.838412173000798</v>
      </c>
      <c r="P594" s="77">
        <f t="shared" si="122"/>
        <v>33.00825719663063</v>
      </c>
      <c r="Q594" s="77">
        <f t="shared" si="122"/>
        <v>31.669049356028033</v>
      </c>
      <c r="R594" s="77">
        <f t="shared" si="123"/>
        <v>77.975999999999999</v>
      </c>
      <c r="S594" s="10">
        <f t="shared" si="119"/>
        <v>0</v>
      </c>
      <c r="T594" s="79">
        <f t="shared" si="124"/>
        <v>0</v>
      </c>
      <c r="U594" s="99">
        <f t="shared" si="125"/>
        <v>0</v>
      </c>
      <c r="V594" s="99">
        <f t="shared" si="126"/>
        <v>0</v>
      </c>
    </row>
    <row r="595" spans="1:22" x14ac:dyDescent="0.25">
      <c r="A595" s="24">
        <f>'[3]08-2021'!A601</f>
        <v>44433.583333331902</v>
      </c>
      <c r="B595" s="25">
        <v>244.3</v>
      </c>
      <c r="C595" s="26">
        <v>21051.330999999998</v>
      </c>
      <c r="D595" s="25">
        <v>6.1660000000000004</v>
      </c>
      <c r="E595" s="26">
        <v>424.529</v>
      </c>
      <c r="F595" s="27">
        <f t="shared" si="120"/>
        <v>238.13400000000001</v>
      </c>
      <c r="G595" s="27">
        <f t="shared" si="120"/>
        <v>20626.802</v>
      </c>
      <c r="H595" s="28">
        <f>'[3]08-2021'!P601</f>
        <v>163.20999999999992</v>
      </c>
      <c r="I595" s="76">
        <f t="shared" si="121"/>
        <v>74.924000000000092</v>
      </c>
      <c r="J595" s="77">
        <f t="shared" si="117"/>
        <v>86.61846691358646</v>
      </c>
      <c r="K595" s="93">
        <v>4.12</v>
      </c>
      <c r="L595" s="77">
        <f t="shared" si="118"/>
        <v>77.975999999999999</v>
      </c>
      <c r="M595" s="77">
        <f t="shared" si="122"/>
        <v>54.891579029033224</v>
      </c>
      <c r="N595" s="77">
        <f t="shared" si="122"/>
        <v>24.779587643721861</v>
      </c>
      <c r="O595" s="77">
        <f t="shared" si="122"/>
        <v>20.838412173000798</v>
      </c>
      <c r="P595" s="77">
        <f t="shared" si="122"/>
        <v>33.00825719663063</v>
      </c>
      <c r="Q595" s="77">
        <f t="shared" si="122"/>
        <v>31.669049356028033</v>
      </c>
      <c r="R595" s="77">
        <f t="shared" si="123"/>
        <v>77.975999999999999</v>
      </c>
      <c r="S595" s="10">
        <f t="shared" si="119"/>
        <v>8.6424669135864605</v>
      </c>
      <c r="T595" s="79">
        <f t="shared" si="124"/>
        <v>647.52819103355273</v>
      </c>
      <c r="U595" s="99">
        <f t="shared" si="125"/>
        <v>1</v>
      </c>
      <c r="V595" s="99">
        <f t="shared" si="126"/>
        <v>1</v>
      </c>
    </row>
    <row r="596" spans="1:22" x14ac:dyDescent="0.25">
      <c r="A596" s="24">
        <f>'[3]08-2021'!A602</f>
        <v>44433.624999998567</v>
      </c>
      <c r="B596" s="25">
        <v>261.8</v>
      </c>
      <c r="C596" s="26">
        <v>27080.592000000001</v>
      </c>
      <c r="D596" s="25">
        <v>9.5419999999999998</v>
      </c>
      <c r="E596" s="26">
        <v>822.23400000000004</v>
      </c>
      <c r="F596" s="27">
        <f t="shared" si="120"/>
        <v>252.25800000000001</v>
      </c>
      <c r="G596" s="27">
        <f t="shared" si="120"/>
        <v>26258.358</v>
      </c>
      <c r="H596" s="28">
        <f>'[3]08-2021'!P602</f>
        <v>178.6099999999999</v>
      </c>
      <c r="I596" s="76">
        <f t="shared" si="121"/>
        <v>73.64800000000011</v>
      </c>
      <c r="J596" s="77">
        <f t="shared" si="117"/>
        <v>104.09326166068072</v>
      </c>
      <c r="K596" s="93">
        <v>4.12</v>
      </c>
      <c r="L596" s="77">
        <f t="shared" si="118"/>
        <v>77.975999999999999</v>
      </c>
      <c r="M596" s="77">
        <f t="shared" si="122"/>
        <v>54.891579029033224</v>
      </c>
      <c r="N596" s="77">
        <f t="shared" si="122"/>
        <v>24.779587643721861</v>
      </c>
      <c r="O596" s="77">
        <f t="shared" si="122"/>
        <v>20.838412173000798</v>
      </c>
      <c r="P596" s="77">
        <f t="shared" si="122"/>
        <v>33.00825719663063</v>
      </c>
      <c r="Q596" s="77">
        <f t="shared" si="122"/>
        <v>31.669049356028033</v>
      </c>
      <c r="R596" s="77">
        <f t="shared" si="123"/>
        <v>77.975999999999999</v>
      </c>
      <c r="S596" s="10">
        <f t="shared" si="119"/>
        <v>26.117261660680725</v>
      </c>
      <c r="T596" s="79">
        <f t="shared" si="124"/>
        <v>1923.484086785817</v>
      </c>
      <c r="U596" s="99">
        <f t="shared" si="125"/>
        <v>1</v>
      </c>
      <c r="V596" s="99">
        <f t="shared" si="126"/>
        <v>2</v>
      </c>
    </row>
    <row r="597" spans="1:22" x14ac:dyDescent="0.25">
      <c r="A597" s="24">
        <f>'[3]08-2021'!A603</f>
        <v>44433.666666665231</v>
      </c>
      <c r="B597" s="25">
        <v>277.39999999999998</v>
      </c>
      <c r="C597" s="26">
        <v>35784.6</v>
      </c>
      <c r="D597" s="25">
        <v>18.884</v>
      </c>
      <c r="E597" s="26">
        <v>1953.3610000000001</v>
      </c>
      <c r="F597" s="27">
        <f t="shared" si="120"/>
        <v>258.51599999999996</v>
      </c>
      <c r="G597" s="27">
        <f t="shared" si="120"/>
        <v>33831.239000000001</v>
      </c>
      <c r="H597" s="28">
        <f>'[3]08-2021'!P603</f>
        <v>150.47000000000014</v>
      </c>
      <c r="I597" s="76">
        <f t="shared" si="121"/>
        <v>108.04599999999982</v>
      </c>
      <c r="J597" s="77">
        <f t="shared" si="117"/>
        <v>130.86709913506323</v>
      </c>
      <c r="K597" s="93">
        <v>4.12</v>
      </c>
      <c r="L597" s="77">
        <f t="shared" si="118"/>
        <v>77.975999999999999</v>
      </c>
      <c r="M597" s="77">
        <f t="shared" si="122"/>
        <v>54.891579029033224</v>
      </c>
      <c r="N597" s="77">
        <f t="shared" si="122"/>
        <v>24.779587643721861</v>
      </c>
      <c r="O597" s="77">
        <f t="shared" si="122"/>
        <v>20.838412173000798</v>
      </c>
      <c r="P597" s="77">
        <f t="shared" si="122"/>
        <v>33.00825719663063</v>
      </c>
      <c r="Q597" s="77">
        <f t="shared" si="122"/>
        <v>31.669049356028033</v>
      </c>
      <c r="R597" s="77">
        <f t="shared" si="123"/>
        <v>77.975999999999999</v>
      </c>
      <c r="S597" s="10">
        <f t="shared" si="119"/>
        <v>52.891099135063229</v>
      </c>
      <c r="T597" s="79">
        <f t="shared" si="124"/>
        <v>5714.6716971470323</v>
      </c>
      <c r="U597" s="99">
        <f t="shared" si="125"/>
        <v>1</v>
      </c>
      <c r="V597" s="99">
        <f t="shared" si="126"/>
        <v>3</v>
      </c>
    </row>
    <row r="598" spans="1:22" x14ac:dyDescent="0.25">
      <c r="A598" s="24">
        <f>'[3]08-2021'!A604</f>
        <v>44433.708333331895</v>
      </c>
      <c r="B598" s="25">
        <v>275.5</v>
      </c>
      <c r="C598" s="26">
        <v>39019.065000000002</v>
      </c>
      <c r="D598" s="25">
        <v>60.465000000000003</v>
      </c>
      <c r="E598" s="26">
        <v>7799.9849999999997</v>
      </c>
      <c r="F598" s="27">
        <f t="shared" si="120"/>
        <v>215.035</v>
      </c>
      <c r="G598" s="27">
        <f t="shared" si="120"/>
        <v>31219.08</v>
      </c>
      <c r="H598" s="28">
        <f>'[3]08-2021'!P604</f>
        <v>166.87999999999988</v>
      </c>
      <c r="I598" s="76">
        <f t="shared" si="121"/>
        <v>48.155000000000115</v>
      </c>
      <c r="J598" s="77">
        <f t="shared" si="117"/>
        <v>145.18138907619692</v>
      </c>
      <c r="K598" s="93">
        <v>4.12</v>
      </c>
      <c r="L598" s="77">
        <f t="shared" si="118"/>
        <v>77.975999999999999</v>
      </c>
      <c r="M598" s="77">
        <f t="shared" si="122"/>
        <v>54.891579029033224</v>
      </c>
      <c r="N598" s="77">
        <f t="shared" si="122"/>
        <v>24.779587643721861</v>
      </c>
      <c r="O598" s="77">
        <f t="shared" si="122"/>
        <v>20.838412173000798</v>
      </c>
      <c r="P598" s="77">
        <f t="shared" si="122"/>
        <v>33.00825719663063</v>
      </c>
      <c r="Q598" s="77">
        <f t="shared" si="122"/>
        <v>31.669049356028033</v>
      </c>
      <c r="R598" s="77">
        <f t="shared" si="123"/>
        <v>77.975999999999999</v>
      </c>
      <c r="S598" s="10">
        <f t="shared" si="119"/>
        <v>67.205389076196923</v>
      </c>
      <c r="T598" s="79">
        <f t="shared" si="124"/>
        <v>3236.2755109642703</v>
      </c>
      <c r="U598" s="99">
        <f t="shared" si="125"/>
        <v>1</v>
      </c>
      <c r="V598" s="99">
        <f t="shared" si="126"/>
        <v>4</v>
      </c>
    </row>
    <row r="599" spans="1:22" x14ac:dyDescent="0.25">
      <c r="A599" s="24">
        <f>'[3]08-2021'!A605</f>
        <v>44433.749999998559</v>
      </c>
      <c r="B599" s="25">
        <v>268.39999999999998</v>
      </c>
      <c r="C599" s="26">
        <v>37039.199999999997</v>
      </c>
      <c r="D599" s="25">
        <v>77.632000000000005</v>
      </c>
      <c r="E599" s="26">
        <v>10995.02</v>
      </c>
      <c r="F599" s="27">
        <f t="shared" si="120"/>
        <v>190.76799999999997</v>
      </c>
      <c r="G599" s="27">
        <f t="shared" si="120"/>
        <v>26044.179999999997</v>
      </c>
      <c r="H599" s="28">
        <f>'[3]08-2021'!P605</f>
        <v>147.21000000000004</v>
      </c>
      <c r="I599" s="76">
        <f t="shared" si="121"/>
        <v>43.557999999999936</v>
      </c>
      <c r="J599" s="77">
        <f t="shared" si="117"/>
        <v>136.52279208252958</v>
      </c>
      <c r="K599" s="93">
        <v>4.12</v>
      </c>
      <c r="L599" s="77">
        <f t="shared" si="118"/>
        <v>77.975999999999999</v>
      </c>
      <c r="M599" s="77">
        <f t="shared" ref="M599:Q614" si="127">IF(M596=0,0,M$5/M$3)</f>
        <v>54.891579029033224</v>
      </c>
      <c r="N599" s="77">
        <f t="shared" si="127"/>
        <v>24.779587643721861</v>
      </c>
      <c r="O599" s="77">
        <f t="shared" si="127"/>
        <v>20.838412173000798</v>
      </c>
      <c r="P599" s="77">
        <f t="shared" si="127"/>
        <v>33.00825719663063</v>
      </c>
      <c r="Q599" s="77">
        <f t="shared" si="127"/>
        <v>31.669049356028033</v>
      </c>
      <c r="R599" s="77">
        <f t="shared" si="123"/>
        <v>77.975999999999999</v>
      </c>
      <c r="S599" s="10">
        <f t="shared" si="119"/>
        <v>58.546792082529578</v>
      </c>
      <c r="T599" s="79">
        <f t="shared" si="124"/>
        <v>2550.1811695308197</v>
      </c>
      <c r="U599" s="99">
        <f t="shared" si="125"/>
        <v>1</v>
      </c>
      <c r="V599" s="99">
        <f t="shared" si="126"/>
        <v>5</v>
      </c>
    </row>
    <row r="600" spans="1:22" x14ac:dyDescent="0.25">
      <c r="A600" s="24">
        <f>'[3]08-2021'!A606</f>
        <v>44433.791666665224</v>
      </c>
      <c r="B600" s="25">
        <v>225</v>
      </c>
      <c r="C600" s="26">
        <v>25769.25</v>
      </c>
      <c r="D600" s="25">
        <v>127.505</v>
      </c>
      <c r="E600" s="26">
        <v>17595.689999999999</v>
      </c>
      <c r="F600" s="27">
        <f t="shared" si="120"/>
        <v>97.495000000000005</v>
      </c>
      <c r="G600" s="27">
        <f t="shared" si="120"/>
        <v>8173.5600000000013</v>
      </c>
      <c r="H600" s="28">
        <f>'[3]08-2021'!P606</f>
        <v>97.495000000000005</v>
      </c>
      <c r="I600" s="76">
        <f t="shared" si="121"/>
        <v>0</v>
      </c>
      <c r="J600" s="77">
        <f t="shared" si="117"/>
        <v>83.835683881224682</v>
      </c>
      <c r="K600" s="93">
        <v>4.12</v>
      </c>
      <c r="L600" s="77">
        <f t="shared" si="118"/>
        <v>77.975999999999999</v>
      </c>
      <c r="M600" s="77">
        <f t="shared" si="127"/>
        <v>54.891579029033224</v>
      </c>
      <c r="N600" s="77">
        <f t="shared" si="127"/>
        <v>24.779587643721861</v>
      </c>
      <c r="O600" s="77">
        <f t="shared" si="127"/>
        <v>20.838412173000798</v>
      </c>
      <c r="P600" s="77">
        <f t="shared" si="127"/>
        <v>33.00825719663063</v>
      </c>
      <c r="Q600" s="77">
        <f t="shared" si="127"/>
        <v>31.669049356028033</v>
      </c>
      <c r="R600" s="77">
        <f t="shared" si="123"/>
        <v>77.975999999999999</v>
      </c>
      <c r="S600" s="10">
        <f t="shared" si="119"/>
        <v>5.859683881224683</v>
      </c>
      <c r="T600" s="79">
        <f t="shared" si="124"/>
        <v>0</v>
      </c>
      <c r="U600" s="99">
        <f t="shared" si="125"/>
        <v>0</v>
      </c>
      <c r="V600" s="99">
        <f t="shared" si="126"/>
        <v>0</v>
      </c>
    </row>
    <row r="601" spans="1:22" x14ac:dyDescent="0.25">
      <c r="A601" s="24">
        <f>'[3]08-2021'!A607</f>
        <v>44433.833333331888</v>
      </c>
      <c r="B601" s="25">
        <v>187.4</v>
      </c>
      <c r="C601" s="26">
        <v>13689.57</v>
      </c>
      <c r="D601" s="25">
        <v>127.002</v>
      </c>
      <c r="E601" s="26">
        <v>14545.539000000001</v>
      </c>
      <c r="F601" s="27">
        <f t="shared" si="120"/>
        <v>60.39800000000001</v>
      </c>
      <c r="G601" s="27">
        <f t="shared" si="120"/>
        <v>-855.96900000000096</v>
      </c>
      <c r="H601" s="28">
        <f>'[3]08-2021'!P607</f>
        <v>60.39800000000001</v>
      </c>
      <c r="I601" s="76">
        <f t="shared" si="121"/>
        <v>0</v>
      </c>
      <c r="J601" s="77">
        <f t="shared" si="117"/>
        <v>-14.172141461637816</v>
      </c>
      <c r="K601" s="93">
        <v>4.12</v>
      </c>
      <c r="L601" s="77">
        <f t="shared" si="118"/>
        <v>77.975999999999999</v>
      </c>
      <c r="M601" s="77">
        <f t="shared" si="127"/>
        <v>54.891579029033224</v>
      </c>
      <c r="N601" s="77">
        <f t="shared" si="127"/>
        <v>24.779587643721861</v>
      </c>
      <c r="O601" s="77">
        <f t="shared" si="127"/>
        <v>20.838412173000798</v>
      </c>
      <c r="P601" s="77">
        <f t="shared" si="127"/>
        <v>33.00825719663063</v>
      </c>
      <c r="Q601" s="77">
        <f t="shared" si="127"/>
        <v>31.669049356028033</v>
      </c>
      <c r="R601" s="77">
        <f t="shared" si="123"/>
        <v>77.975999999999999</v>
      </c>
      <c r="S601" s="10">
        <f t="shared" si="119"/>
        <v>0</v>
      </c>
      <c r="T601" s="79">
        <f t="shared" si="124"/>
        <v>0</v>
      </c>
      <c r="U601" s="99">
        <f t="shared" si="125"/>
        <v>0</v>
      </c>
      <c r="V601" s="99">
        <f t="shared" si="126"/>
        <v>0</v>
      </c>
    </row>
    <row r="602" spans="1:22" x14ac:dyDescent="0.25">
      <c r="A602" s="24">
        <f>'[3]08-2021'!A608</f>
        <v>44433.874999998552</v>
      </c>
      <c r="B602" s="25">
        <v>162.19999999999999</v>
      </c>
      <c r="C602" s="26">
        <v>10100.194</v>
      </c>
      <c r="D602" s="25">
        <v>83.616</v>
      </c>
      <c r="E602" s="26">
        <v>6108.1490000000003</v>
      </c>
      <c r="F602" s="27">
        <f t="shared" si="120"/>
        <v>78.583999999999989</v>
      </c>
      <c r="G602" s="27">
        <f t="shared" si="120"/>
        <v>3992.0449999999992</v>
      </c>
      <c r="H602" s="28">
        <f>'[3]08-2021'!P608</f>
        <v>75.049999999999955</v>
      </c>
      <c r="I602" s="76">
        <f t="shared" si="121"/>
        <v>3.5340000000000344</v>
      </c>
      <c r="J602" s="77">
        <f t="shared" si="117"/>
        <v>50.799717499745491</v>
      </c>
      <c r="K602" s="93">
        <v>4.12</v>
      </c>
      <c r="L602" s="77">
        <f t="shared" si="118"/>
        <v>77.975999999999999</v>
      </c>
      <c r="M602" s="77">
        <f t="shared" si="127"/>
        <v>54.891579029033224</v>
      </c>
      <c r="N602" s="77">
        <f t="shared" si="127"/>
        <v>24.779587643721861</v>
      </c>
      <c r="O602" s="77">
        <f t="shared" si="127"/>
        <v>20.838412173000798</v>
      </c>
      <c r="P602" s="77">
        <f t="shared" si="127"/>
        <v>33.00825719663063</v>
      </c>
      <c r="Q602" s="77">
        <f t="shared" si="127"/>
        <v>31.669049356028033</v>
      </c>
      <c r="R602" s="77">
        <f t="shared" si="123"/>
        <v>77.975999999999999</v>
      </c>
      <c r="S602" s="10">
        <f t="shared" si="119"/>
        <v>0</v>
      </c>
      <c r="T602" s="79">
        <f t="shared" si="124"/>
        <v>0</v>
      </c>
      <c r="U602" s="99">
        <f t="shared" si="125"/>
        <v>0</v>
      </c>
      <c r="V602" s="99">
        <f t="shared" si="126"/>
        <v>0</v>
      </c>
    </row>
    <row r="603" spans="1:22" x14ac:dyDescent="0.25">
      <c r="A603" s="24">
        <f>'[3]08-2021'!A609</f>
        <v>44433.916666665216</v>
      </c>
      <c r="B603" s="25">
        <v>119.7</v>
      </c>
      <c r="C603" s="26">
        <v>6123.8519999999999</v>
      </c>
      <c r="D603" s="25">
        <v>75.400999999999996</v>
      </c>
      <c r="E603" s="26">
        <v>4695.22</v>
      </c>
      <c r="F603" s="27">
        <f t="shared" si="120"/>
        <v>44.299000000000007</v>
      </c>
      <c r="G603" s="27">
        <f t="shared" si="120"/>
        <v>1428.6319999999996</v>
      </c>
      <c r="H603" s="28">
        <f>'[3]08-2021'!P609</f>
        <v>44.299000000000007</v>
      </c>
      <c r="I603" s="76">
        <f t="shared" si="121"/>
        <v>0</v>
      </c>
      <c r="J603" s="77">
        <f t="shared" si="117"/>
        <v>32.249757330865243</v>
      </c>
      <c r="K603" s="93">
        <v>4.12</v>
      </c>
      <c r="L603" s="77">
        <f t="shared" si="118"/>
        <v>77.975999999999999</v>
      </c>
      <c r="M603" s="77">
        <f t="shared" si="127"/>
        <v>54.891579029033224</v>
      </c>
      <c r="N603" s="77">
        <f t="shared" si="127"/>
        <v>24.779587643721861</v>
      </c>
      <c r="O603" s="77">
        <f t="shared" si="127"/>
        <v>20.838412173000798</v>
      </c>
      <c r="P603" s="77">
        <f t="shared" si="127"/>
        <v>33.00825719663063</v>
      </c>
      <c r="Q603" s="77">
        <f t="shared" si="127"/>
        <v>31.669049356028033</v>
      </c>
      <c r="R603" s="77">
        <f t="shared" si="123"/>
        <v>77.975999999999999</v>
      </c>
      <c r="S603" s="10">
        <f t="shared" si="119"/>
        <v>0</v>
      </c>
      <c r="T603" s="79">
        <f t="shared" si="124"/>
        <v>0</v>
      </c>
      <c r="U603" s="99">
        <f t="shared" si="125"/>
        <v>0</v>
      </c>
      <c r="V603" s="99">
        <f t="shared" si="126"/>
        <v>0</v>
      </c>
    </row>
    <row r="604" spans="1:22" x14ac:dyDescent="0.25">
      <c r="A604" s="24">
        <f>'[3]08-2021'!A610</f>
        <v>44433.958333331881</v>
      </c>
      <c r="B604" s="25">
        <v>108.735</v>
      </c>
      <c r="C604" s="26">
        <v>4322.4985500000003</v>
      </c>
      <c r="D604" s="25">
        <v>17.521000000000001</v>
      </c>
      <c r="E604" s="26">
        <v>896.37400000000002</v>
      </c>
      <c r="F604" s="27">
        <f t="shared" si="120"/>
        <v>91.213999999999999</v>
      </c>
      <c r="G604" s="27">
        <f t="shared" si="120"/>
        <v>3426.1245500000005</v>
      </c>
      <c r="H604" s="28">
        <f>'[3]08-2021'!P610</f>
        <v>0</v>
      </c>
      <c r="I604" s="76">
        <f t="shared" si="121"/>
        <v>91.213999999999999</v>
      </c>
      <c r="J604" s="77">
        <f t="shared" si="117"/>
        <v>37.561389150788258</v>
      </c>
      <c r="K604" s="93">
        <v>4.12</v>
      </c>
      <c r="L604" s="77">
        <f t="shared" si="118"/>
        <v>77.975999999999999</v>
      </c>
      <c r="M604" s="77">
        <f t="shared" si="127"/>
        <v>54.891579029033224</v>
      </c>
      <c r="N604" s="77">
        <f t="shared" si="127"/>
        <v>24.779587643721861</v>
      </c>
      <c r="O604" s="77">
        <f t="shared" si="127"/>
        <v>20.838412173000798</v>
      </c>
      <c r="P604" s="77">
        <f t="shared" si="127"/>
        <v>33.00825719663063</v>
      </c>
      <c r="Q604" s="77">
        <f t="shared" si="127"/>
        <v>31.669049356028033</v>
      </c>
      <c r="R604" s="77">
        <f t="shared" si="123"/>
        <v>77.975999999999999</v>
      </c>
      <c r="S604" s="10">
        <f t="shared" si="119"/>
        <v>0</v>
      </c>
      <c r="T604" s="79">
        <f t="shared" si="124"/>
        <v>0</v>
      </c>
      <c r="U604" s="99">
        <f t="shared" si="125"/>
        <v>0</v>
      </c>
      <c r="V604" s="99">
        <f t="shared" si="126"/>
        <v>0</v>
      </c>
    </row>
    <row r="605" spans="1:22" x14ac:dyDescent="0.25">
      <c r="A605" s="24">
        <f>'[3]08-2021'!A611</f>
        <v>44433.999999998545</v>
      </c>
      <c r="B605" s="25">
        <v>118.896</v>
      </c>
      <c r="C605" s="26">
        <v>3649.0371359999999</v>
      </c>
      <c r="D605" s="25">
        <v>0</v>
      </c>
      <c r="E605" s="26">
        <v>0</v>
      </c>
      <c r="F605" s="27">
        <f t="shared" si="120"/>
        <v>118.896</v>
      </c>
      <c r="G605" s="27">
        <f t="shared" si="120"/>
        <v>3649.0371359999999</v>
      </c>
      <c r="H605" s="28">
        <f>'[3]08-2021'!P611</f>
        <v>0</v>
      </c>
      <c r="I605" s="76">
        <f t="shared" si="121"/>
        <v>118.896</v>
      </c>
      <c r="J605" s="77">
        <f t="shared" si="117"/>
        <v>30.690999999999999</v>
      </c>
      <c r="K605" s="93">
        <v>4.12</v>
      </c>
      <c r="L605" s="77">
        <f t="shared" si="118"/>
        <v>77.975999999999999</v>
      </c>
      <c r="M605" s="77">
        <f t="shared" si="127"/>
        <v>54.891579029033224</v>
      </c>
      <c r="N605" s="77">
        <f t="shared" si="127"/>
        <v>24.779587643721861</v>
      </c>
      <c r="O605" s="77">
        <f t="shared" si="127"/>
        <v>20.838412173000798</v>
      </c>
      <c r="P605" s="77">
        <f t="shared" si="127"/>
        <v>33.00825719663063</v>
      </c>
      <c r="Q605" s="77">
        <f t="shared" si="127"/>
        <v>31.669049356028033</v>
      </c>
      <c r="R605" s="77">
        <f t="shared" si="123"/>
        <v>77.975999999999999</v>
      </c>
      <c r="S605" s="10">
        <f t="shared" si="119"/>
        <v>0</v>
      </c>
      <c r="T605" s="79">
        <f t="shared" si="124"/>
        <v>0</v>
      </c>
      <c r="U605" s="99">
        <f t="shared" si="125"/>
        <v>0</v>
      </c>
      <c r="V605" s="99">
        <f t="shared" si="126"/>
        <v>0</v>
      </c>
    </row>
    <row r="606" spans="1:22" x14ac:dyDescent="0.25">
      <c r="A606" s="24">
        <f>'[3]08-2021'!A612</f>
        <v>44434.041666665209</v>
      </c>
      <c r="B606" s="25">
        <v>146.4</v>
      </c>
      <c r="C606" s="26">
        <v>5492.9279999999999</v>
      </c>
      <c r="D606" s="25">
        <v>0</v>
      </c>
      <c r="E606" s="26">
        <v>0</v>
      </c>
      <c r="F606" s="27">
        <f t="shared" si="120"/>
        <v>146.4</v>
      </c>
      <c r="G606" s="27">
        <f t="shared" si="120"/>
        <v>5492.9279999999999</v>
      </c>
      <c r="H606" s="28">
        <f>'[3]08-2021'!P612</f>
        <v>0</v>
      </c>
      <c r="I606" s="76">
        <f t="shared" si="121"/>
        <v>146.4</v>
      </c>
      <c r="J606" s="77">
        <f t="shared" si="117"/>
        <v>37.519999999999996</v>
      </c>
      <c r="K606" s="93">
        <v>4.1900000000000004</v>
      </c>
      <c r="L606" s="77">
        <f t="shared" si="118"/>
        <v>78.731999999999999</v>
      </c>
      <c r="M606" s="77">
        <f t="shared" si="127"/>
        <v>54.891579029033224</v>
      </c>
      <c r="N606" s="77">
        <f t="shared" si="127"/>
        <v>24.779587643721861</v>
      </c>
      <c r="O606" s="77">
        <f t="shared" si="127"/>
        <v>20.838412173000798</v>
      </c>
      <c r="P606" s="77">
        <f t="shared" si="127"/>
        <v>33.00825719663063</v>
      </c>
      <c r="Q606" s="77">
        <f t="shared" si="127"/>
        <v>31.669049356028033</v>
      </c>
      <c r="R606" s="77">
        <f t="shared" si="123"/>
        <v>78.731999999999999</v>
      </c>
      <c r="S606" s="10">
        <f t="shared" si="119"/>
        <v>0</v>
      </c>
      <c r="T606" s="79">
        <f t="shared" si="124"/>
        <v>0</v>
      </c>
      <c r="U606" s="99">
        <f t="shared" si="125"/>
        <v>0</v>
      </c>
      <c r="V606" s="99">
        <f t="shared" si="126"/>
        <v>0</v>
      </c>
    </row>
    <row r="607" spans="1:22" x14ac:dyDescent="0.25">
      <c r="A607" s="24">
        <f>'[3]08-2021'!A613</f>
        <v>44434.083333331873</v>
      </c>
      <c r="B607" s="25">
        <v>119.2</v>
      </c>
      <c r="C607" s="26">
        <v>3878.768</v>
      </c>
      <c r="D607" s="25">
        <v>78.132000000000005</v>
      </c>
      <c r="E607" s="26">
        <v>2931.5129999999999</v>
      </c>
      <c r="F607" s="27">
        <f t="shared" si="120"/>
        <v>41.067999999999998</v>
      </c>
      <c r="G607" s="27">
        <f t="shared" si="120"/>
        <v>947.25500000000011</v>
      </c>
      <c r="H607" s="28">
        <f>'[3]08-2021'!P613</f>
        <v>0</v>
      </c>
      <c r="I607" s="76">
        <f t="shared" si="121"/>
        <v>41.067999999999998</v>
      </c>
      <c r="J607" s="77">
        <f t="shared" si="117"/>
        <v>23.065525469952277</v>
      </c>
      <c r="K607" s="93">
        <v>4.1900000000000004</v>
      </c>
      <c r="L607" s="77">
        <f t="shared" si="118"/>
        <v>78.731999999999999</v>
      </c>
      <c r="M607" s="77">
        <f t="shared" si="127"/>
        <v>54.891579029033224</v>
      </c>
      <c r="N607" s="77">
        <f t="shared" si="127"/>
        <v>24.779587643721861</v>
      </c>
      <c r="O607" s="77">
        <f t="shared" si="127"/>
        <v>20.838412173000798</v>
      </c>
      <c r="P607" s="77">
        <f t="shared" si="127"/>
        <v>33.00825719663063</v>
      </c>
      <c r="Q607" s="77">
        <f t="shared" si="127"/>
        <v>31.669049356028033</v>
      </c>
      <c r="R607" s="77">
        <f t="shared" si="123"/>
        <v>78.731999999999999</v>
      </c>
      <c r="S607" s="10">
        <f t="shared" si="119"/>
        <v>0</v>
      </c>
      <c r="T607" s="79">
        <f t="shared" si="124"/>
        <v>0</v>
      </c>
      <c r="U607" s="99">
        <f t="shared" si="125"/>
        <v>0</v>
      </c>
      <c r="V607" s="99">
        <f t="shared" si="126"/>
        <v>0</v>
      </c>
    </row>
    <row r="608" spans="1:22" x14ac:dyDescent="0.25">
      <c r="A608" s="24">
        <f>'[3]08-2021'!A614</f>
        <v>44434.124999998538</v>
      </c>
      <c r="B608" s="25">
        <v>139.9</v>
      </c>
      <c r="C608" s="26">
        <v>4117.2569999999996</v>
      </c>
      <c r="D608" s="25">
        <v>51.649000000000001</v>
      </c>
      <c r="E608" s="26">
        <v>1680.6579999999999</v>
      </c>
      <c r="F608" s="27">
        <f t="shared" si="120"/>
        <v>88.251000000000005</v>
      </c>
      <c r="G608" s="27">
        <f t="shared" si="120"/>
        <v>2436.5989999999997</v>
      </c>
      <c r="H608" s="28">
        <f>'[3]08-2021'!P614</f>
        <v>0</v>
      </c>
      <c r="I608" s="76">
        <f t="shared" si="121"/>
        <v>88.251000000000005</v>
      </c>
      <c r="J608" s="77">
        <f t="shared" si="117"/>
        <v>27.609874109075246</v>
      </c>
      <c r="K608" s="93">
        <v>4.1900000000000004</v>
      </c>
      <c r="L608" s="77">
        <f t="shared" si="118"/>
        <v>78.731999999999999</v>
      </c>
      <c r="M608" s="77">
        <f t="shared" si="127"/>
        <v>54.891579029033224</v>
      </c>
      <c r="N608" s="77">
        <f t="shared" si="127"/>
        <v>24.779587643721861</v>
      </c>
      <c r="O608" s="77">
        <f t="shared" si="127"/>
        <v>20.838412173000798</v>
      </c>
      <c r="P608" s="77">
        <f t="shared" si="127"/>
        <v>33.00825719663063</v>
      </c>
      <c r="Q608" s="77">
        <f t="shared" si="127"/>
        <v>31.669049356028033</v>
      </c>
      <c r="R608" s="77">
        <f t="shared" si="123"/>
        <v>78.731999999999999</v>
      </c>
      <c r="S608" s="10">
        <f t="shared" si="119"/>
        <v>0</v>
      </c>
      <c r="T608" s="79">
        <f t="shared" si="124"/>
        <v>0</v>
      </c>
      <c r="U608" s="99">
        <f t="shared" si="125"/>
        <v>0</v>
      </c>
      <c r="V608" s="99">
        <f t="shared" si="126"/>
        <v>0</v>
      </c>
    </row>
    <row r="609" spans="1:22" x14ac:dyDescent="0.25">
      <c r="A609" s="24">
        <f>'[3]08-2021'!A615</f>
        <v>44434.166666665202</v>
      </c>
      <c r="B609" s="25">
        <v>120.6</v>
      </c>
      <c r="C609" s="26">
        <v>3306.8519999999999</v>
      </c>
      <c r="D609" s="25">
        <v>96.921999999999997</v>
      </c>
      <c r="E609" s="26">
        <v>2852.42</v>
      </c>
      <c r="F609" s="27">
        <f t="shared" si="120"/>
        <v>23.677999999999997</v>
      </c>
      <c r="G609" s="27">
        <f t="shared" si="120"/>
        <v>454.43199999999979</v>
      </c>
      <c r="H609" s="28">
        <f>'[3]08-2021'!P615</f>
        <v>0</v>
      </c>
      <c r="I609" s="76">
        <f t="shared" si="121"/>
        <v>23.677999999999997</v>
      </c>
      <c r="J609" s="77">
        <f t="shared" si="117"/>
        <v>19.192161500126694</v>
      </c>
      <c r="K609" s="93">
        <v>4.1900000000000004</v>
      </c>
      <c r="L609" s="77">
        <f t="shared" si="118"/>
        <v>78.731999999999999</v>
      </c>
      <c r="M609" s="77">
        <f t="shared" si="127"/>
        <v>54.891579029033224</v>
      </c>
      <c r="N609" s="77">
        <f t="shared" si="127"/>
        <v>24.779587643721861</v>
      </c>
      <c r="O609" s="77">
        <f t="shared" si="127"/>
        <v>20.838412173000798</v>
      </c>
      <c r="P609" s="77">
        <f t="shared" si="127"/>
        <v>33.00825719663063</v>
      </c>
      <c r="Q609" s="77">
        <f t="shared" si="127"/>
        <v>31.669049356028033</v>
      </c>
      <c r="R609" s="77">
        <f t="shared" si="123"/>
        <v>78.731999999999999</v>
      </c>
      <c r="S609" s="10">
        <f t="shared" si="119"/>
        <v>0</v>
      </c>
      <c r="T609" s="79">
        <f t="shared" si="124"/>
        <v>0</v>
      </c>
      <c r="U609" s="99">
        <f t="shared" si="125"/>
        <v>0</v>
      </c>
      <c r="V609" s="99">
        <f t="shared" si="126"/>
        <v>0</v>
      </c>
    </row>
    <row r="610" spans="1:22" x14ac:dyDescent="0.25">
      <c r="A610" s="24">
        <f>'[3]08-2021'!A616</f>
        <v>44434.208333331866</v>
      </c>
      <c r="B610" s="25">
        <v>123.7</v>
      </c>
      <c r="C610" s="26">
        <v>3368.3510000000001</v>
      </c>
      <c r="D610" s="25">
        <v>103.369</v>
      </c>
      <c r="E610" s="26">
        <v>2834.3780000000002</v>
      </c>
      <c r="F610" s="27">
        <f t="shared" si="120"/>
        <v>20.331000000000003</v>
      </c>
      <c r="G610" s="27">
        <f t="shared" si="120"/>
        <v>533.97299999999996</v>
      </c>
      <c r="H610" s="28">
        <f>'[3]08-2021'!P616</f>
        <v>0</v>
      </c>
      <c r="I610" s="76">
        <f t="shared" si="121"/>
        <v>20.331000000000003</v>
      </c>
      <c r="J610" s="77">
        <f t="shared" si="117"/>
        <v>26.263981112586684</v>
      </c>
      <c r="K610" s="93">
        <v>4.1900000000000004</v>
      </c>
      <c r="L610" s="77">
        <f t="shared" si="118"/>
        <v>78.731999999999999</v>
      </c>
      <c r="M610" s="77">
        <f t="shared" si="127"/>
        <v>54.891579029033224</v>
      </c>
      <c r="N610" s="77">
        <f t="shared" si="127"/>
        <v>24.779587643721861</v>
      </c>
      <c r="O610" s="77">
        <f t="shared" si="127"/>
        <v>20.838412173000798</v>
      </c>
      <c r="P610" s="77">
        <f t="shared" si="127"/>
        <v>33.00825719663063</v>
      </c>
      <c r="Q610" s="77">
        <f t="shared" si="127"/>
        <v>31.669049356028033</v>
      </c>
      <c r="R610" s="77">
        <f t="shared" si="123"/>
        <v>78.731999999999999</v>
      </c>
      <c r="S610" s="10">
        <f t="shared" si="119"/>
        <v>0</v>
      </c>
      <c r="T610" s="79">
        <f t="shared" si="124"/>
        <v>0</v>
      </c>
      <c r="U610" s="99">
        <f t="shared" si="125"/>
        <v>0</v>
      </c>
      <c r="V610" s="99">
        <f t="shared" si="126"/>
        <v>0</v>
      </c>
    </row>
    <row r="611" spans="1:22" x14ac:dyDescent="0.25">
      <c r="A611" s="24">
        <f>'[3]08-2021'!A617</f>
        <v>44434.24999999853</v>
      </c>
      <c r="B611" s="25">
        <v>153.42500000000001</v>
      </c>
      <c r="C611" s="26">
        <v>4460.0647499999995</v>
      </c>
      <c r="D611" s="25">
        <v>123.7</v>
      </c>
      <c r="E611" s="26">
        <v>3368.3510000000001</v>
      </c>
      <c r="F611" s="27">
        <f t="shared" si="120"/>
        <v>29.725000000000009</v>
      </c>
      <c r="G611" s="27">
        <f t="shared" si="120"/>
        <v>1091.7137499999994</v>
      </c>
      <c r="H611" s="28">
        <f>'[3]08-2021'!P617</f>
        <v>0</v>
      </c>
      <c r="I611" s="76">
        <f t="shared" si="121"/>
        <v>29.725000000000009</v>
      </c>
      <c r="J611" s="77">
        <f t="shared" si="117"/>
        <v>36.727123633305268</v>
      </c>
      <c r="K611" s="93">
        <v>4.1900000000000004</v>
      </c>
      <c r="L611" s="77">
        <f t="shared" si="118"/>
        <v>78.731999999999999</v>
      </c>
      <c r="M611" s="77">
        <f t="shared" si="127"/>
        <v>54.891579029033224</v>
      </c>
      <c r="N611" s="77">
        <f t="shared" si="127"/>
        <v>24.779587643721861</v>
      </c>
      <c r="O611" s="77">
        <f t="shared" si="127"/>
        <v>20.838412173000798</v>
      </c>
      <c r="P611" s="77">
        <f t="shared" si="127"/>
        <v>33.00825719663063</v>
      </c>
      <c r="Q611" s="77">
        <f t="shared" si="127"/>
        <v>31.669049356028033</v>
      </c>
      <c r="R611" s="77">
        <f t="shared" si="123"/>
        <v>78.731999999999999</v>
      </c>
      <c r="S611" s="10">
        <f t="shared" si="119"/>
        <v>0</v>
      </c>
      <c r="T611" s="79">
        <f t="shared" si="124"/>
        <v>0</v>
      </c>
      <c r="U611" s="99">
        <f t="shared" si="125"/>
        <v>0</v>
      </c>
      <c r="V611" s="99">
        <f t="shared" si="126"/>
        <v>0</v>
      </c>
    </row>
    <row r="612" spans="1:22" x14ac:dyDescent="0.25">
      <c r="A612" s="24">
        <f>'[3]08-2021'!A618</f>
        <v>44434.291666665194</v>
      </c>
      <c r="B612" s="25">
        <v>123.61</v>
      </c>
      <c r="C612" s="26">
        <v>4011.1444999999999</v>
      </c>
      <c r="D612" s="25">
        <v>153.42500000000001</v>
      </c>
      <c r="E612" s="26">
        <v>4460.0649999999996</v>
      </c>
      <c r="F612" s="27">
        <f t="shared" si="120"/>
        <v>-29.815000000000012</v>
      </c>
      <c r="G612" s="27">
        <f t="shared" si="120"/>
        <v>-448.92049999999972</v>
      </c>
      <c r="H612" s="28">
        <f>'[3]08-2021'!P618</f>
        <v>-29.815000000000012</v>
      </c>
      <c r="I612" s="76">
        <f t="shared" si="121"/>
        <v>0</v>
      </c>
      <c r="J612" s="77">
        <f t="shared" si="117"/>
        <v>0</v>
      </c>
      <c r="K612" s="93">
        <v>4.1900000000000004</v>
      </c>
      <c r="L612" s="77">
        <f t="shared" si="118"/>
        <v>78.731999999999999</v>
      </c>
      <c r="M612" s="77">
        <f t="shared" si="127"/>
        <v>54.891579029033224</v>
      </c>
      <c r="N612" s="77">
        <f t="shared" si="127"/>
        <v>24.779587643721861</v>
      </c>
      <c r="O612" s="77">
        <f t="shared" si="127"/>
        <v>20.838412173000798</v>
      </c>
      <c r="P612" s="77">
        <f t="shared" si="127"/>
        <v>33.00825719663063</v>
      </c>
      <c r="Q612" s="77">
        <f t="shared" si="127"/>
        <v>31.669049356028033</v>
      </c>
      <c r="R612" s="77">
        <f t="shared" si="123"/>
        <v>78.731999999999999</v>
      </c>
      <c r="S612" s="10">
        <f t="shared" si="119"/>
        <v>0</v>
      </c>
      <c r="T612" s="79">
        <f t="shared" si="124"/>
        <v>0</v>
      </c>
      <c r="U612" s="99">
        <f t="shared" si="125"/>
        <v>0</v>
      </c>
      <c r="V612" s="99">
        <f t="shared" si="126"/>
        <v>0</v>
      </c>
    </row>
    <row r="613" spans="1:22" x14ac:dyDescent="0.25">
      <c r="A613" s="24">
        <f>'[3]08-2021'!A619</f>
        <v>44434.333333331859</v>
      </c>
      <c r="B613" s="25">
        <v>138</v>
      </c>
      <c r="C613" s="26">
        <v>4784.46</v>
      </c>
      <c r="D613" s="25">
        <v>122.152</v>
      </c>
      <c r="E613" s="26">
        <v>3963.8330000000001</v>
      </c>
      <c r="F613" s="27">
        <f t="shared" si="120"/>
        <v>15.847999999999999</v>
      </c>
      <c r="G613" s="27">
        <f t="shared" si="120"/>
        <v>820.62699999999995</v>
      </c>
      <c r="H613" s="28">
        <f>'[3]08-2021'!P619</f>
        <v>0</v>
      </c>
      <c r="I613" s="76">
        <f t="shared" si="121"/>
        <v>15.847999999999999</v>
      </c>
      <c r="J613" s="77">
        <f t="shared" si="117"/>
        <v>51.78110802624937</v>
      </c>
      <c r="K613" s="93">
        <v>4.1900000000000004</v>
      </c>
      <c r="L613" s="77">
        <f t="shared" si="118"/>
        <v>78.731999999999999</v>
      </c>
      <c r="M613" s="77">
        <f t="shared" si="127"/>
        <v>54.891579029033224</v>
      </c>
      <c r="N613" s="77">
        <f t="shared" si="127"/>
        <v>24.779587643721861</v>
      </c>
      <c r="O613" s="77">
        <f t="shared" si="127"/>
        <v>20.838412173000798</v>
      </c>
      <c r="P613" s="77">
        <f t="shared" si="127"/>
        <v>33.00825719663063</v>
      </c>
      <c r="Q613" s="77">
        <f t="shared" si="127"/>
        <v>31.669049356028033</v>
      </c>
      <c r="R613" s="77">
        <f t="shared" si="123"/>
        <v>78.731999999999999</v>
      </c>
      <c r="S613" s="10">
        <f t="shared" si="119"/>
        <v>0</v>
      </c>
      <c r="T613" s="79">
        <f t="shared" si="124"/>
        <v>0</v>
      </c>
      <c r="U613" s="99">
        <f t="shared" si="125"/>
        <v>0</v>
      </c>
      <c r="V613" s="99">
        <f t="shared" si="126"/>
        <v>0</v>
      </c>
    </row>
    <row r="614" spans="1:22" x14ac:dyDescent="0.25">
      <c r="A614" s="24">
        <f>'[3]08-2021'!A620</f>
        <v>44434.374999998523</v>
      </c>
      <c r="B614" s="25">
        <v>73.13</v>
      </c>
      <c r="C614" s="26">
        <v>2772.3017399999999</v>
      </c>
      <c r="D614" s="25">
        <v>120.443</v>
      </c>
      <c r="E614" s="26">
        <v>4175.759</v>
      </c>
      <c r="F614" s="27">
        <f t="shared" si="120"/>
        <v>-47.313000000000002</v>
      </c>
      <c r="G614" s="27">
        <f t="shared" si="120"/>
        <v>-1403.4572600000001</v>
      </c>
      <c r="H614" s="28">
        <f>'[3]08-2021'!P620</f>
        <v>-47.313000000000002</v>
      </c>
      <c r="I614" s="76">
        <f t="shared" si="121"/>
        <v>0</v>
      </c>
      <c r="J614" s="77">
        <f t="shared" si="117"/>
        <v>0</v>
      </c>
      <c r="K614" s="93">
        <v>4.1900000000000004</v>
      </c>
      <c r="L614" s="77">
        <f t="shared" si="118"/>
        <v>78.731999999999999</v>
      </c>
      <c r="M614" s="77">
        <f t="shared" si="127"/>
        <v>54.891579029033224</v>
      </c>
      <c r="N614" s="77">
        <f t="shared" si="127"/>
        <v>24.779587643721861</v>
      </c>
      <c r="O614" s="77">
        <f t="shared" si="127"/>
        <v>20.838412173000798</v>
      </c>
      <c r="P614" s="77">
        <f t="shared" si="127"/>
        <v>33.00825719663063</v>
      </c>
      <c r="Q614" s="77">
        <f t="shared" si="127"/>
        <v>31.669049356028033</v>
      </c>
      <c r="R614" s="77">
        <f t="shared" si="123"/>
        <v>78.731999999999999</v>
      </c>
      <c r="S614" s="10">
        <f t="shared" si="119"/>
        <v>0</v>
      </c>
      <c r="T614" s="79">
        <f t="shared" si="124"/>
        <v>0</v>
      </c>
      <c r="U614" s="99">
        <f t="shared" si="125"/>
        <v>0</v>
      </c>
      <c r="V614" s="99">
        <f t="shared" si="126"/>
        <v>0</v>
      </c>
    </row>
    <row r="615" spans="1:22" x14ac:dyDescent="0.25">
      <c r="A615" s="24">
        <f>'[3]08-2021'!A621</f>
        <v>44434.416666665187</v>
      </c>
      <c r="B615" s="25">
        <v>90.887</v>
      </c>
      <c r="C615" s="26">
        <v>3746.6818800000001</v>
      </c>
      <c r="D615" s="25">
        <v>0</v>
      </c>
      <c r="E615" s="26">
        <v>0</v>
      </c>
      <c r="F615" s="27">
        <f t="shared" si="120"/>
        <v>90.887</v>
      </c>
      <c r="G615" s="27">
        <f t="shared" si="120"/>
        <v>3746.6818800000001</v>
      </c>
      <c r="H615" s="28">
        <f>'[3]08-2021'!P621</f>
        <v>0</v>
      </c>
      <c r="I615" s="76">
        <f t="shared" si="121"/>
        <v>90.887</v>
      </c>
      <c r="J615" s="77">
        <f t="shared" si="117"/>
        <v>41.223517994872758</v>
      </c>
      <c r="K615" s="93">
        <v>4.1900000000000004</v>
      </c>
      <c r="L615" s="77">
        <f t="shared" si="118"/>
        <v>78.731999999999999</v>
      </c>
      <c r="M615" s="77">
        <f t="shared" ref="M615:Q630" si="128">IF(M612=0,0,M$5/M$3)</f>
        <v>54.891579029033224</v>
      </c>
      <c r="N615" s="77">
        <f t="shared" si="128"/>
        <v>24.779587643721861</v>
      </c>
      <c r="O615" s="77">
        <f t="shared" si="128"/>
        <v>20.838412173000798</v>
      </c>
      <c r="P615" s="77">
        <f t="shared" si="128"/>
        <v>33.00825719663063</v>
      </c>
      <c r="Q615" s="77">
        <f t="shared" si="128"/>
        <v>31.669049356028033</v>
      </c>
      <c r="R615" s="77">
        <f t="shared" si="123"/>
        <v>78.731999999999999</v>
      </c>
      <c r="S615" s="10">
        <f t="shared" si="119"/>
        <v>0</v>
      </c>
      <c r="T615" s="79">
        <f t="shared" si="124"/>
        <v>0</v>
      </c>
      <c r="U615" s="99">
        <f t="shared" si="125"/>
        <v>0</v>
      </c>
      <c r="V615" s="99">
        <f t="shared" si="126"/>
        <v>0</v>
      </c>
    </row>
    <row r="616" spans="1:22" x14ac:dyDescent="0.25">
      <c r="A616" s="24">
        <f>'[3]08-2021'!A622</f>
        <v>44434.458333331851</v>
      </c>
      <c r="B616" s="25">
        <v>132.04300000000001</v>
      </c>
      <c r="C616" s="26">
        <v>5222.8236900000002</v>
      </c>
      <c r="D616" s="25">
        <v>0</v>
      </c>
      <c r="E616" s="26">
        <v>0</v>
      </c>
      <c r="F616" s="27">
        <f t="shared" si="120"/>
        <v>132.04300000000001</v>
      </c>
      <c r="G616" s="27">
        <f t="shared" si="120"/>
        <v>5222.8236900000002</v>
      </c>
      <c r="H616" s="28">
        <f>'[3]08-2021'!P622</f>
        <v>0</v>
      </c>
      <c r="I616" s="76">
        <f t="shared" si="121"/>
        <v>132.04300000000001</v>
      </c>
      <c r="J616" s="77">
        <f t="shared" si="117"/>
        <v>39.553961133873052</v>
      </c>
      <c r="K616" s="93">
        <v>4.1900000000000004</v>
      </c>
      <c r="L616" s="77">
        <f t="shared" si="118"/>
        <v>78.731999999999999</v>
      </c>
      <c r="M616" s="77">
        <f t="shared" si="128"/>
        <v>54.891579029033224</v>
      </c>
      <c r="N616" s="77">
        <f t="shared" si="128"/>
        <v>24.779587643721861</v>
      </c>
      <c r="O616" s="77">
        <f t="shared" si="128"/>
        <v>20.838412173000798</v>
      </c>
      <c r="P616" s="77">
        <f t="shared" si="128"/>
        <v>33.00825719663063</v>
      </c>
      <c r="Q616" s="77">
        <f t="shared" si="128"/>
        <v>31.669049356028033</v>
      </c>
      <c r="R616" s="77">
        <f t="shared" si="123"/>
        <v>78.731999999999999</v>
      </c>
      <c r="S616" s="10">
        <f t="shared" si="119"/>
        <v>0</v>
      </c>
      <c r="T616" s="79">
        <f t="shared" si="124"/>
        <v>0</v>
      </c>
      <c r="U616" s="99">
        <f t="shared" si="125"/>
        <v>0</v>
      </c>
      <c r="V616" s="99">
        <f t="shared" si="126"/>
        <v>0</v>
      </c>
    </row>
    <row r="617" spans="1:22" x14ac:dyDescent="0.25">
      <c r="A617" s="24">
        <f>'[3]08-2021'!A623</f>
        <v>44434.499999998516</v>
      </c>
      <c r="B617" s="25">
        <v>73.599999999999994</v>
      </c>
      <c r="C617" s="26">
        <v>4407.9040000000005</v>
      </c>
      <c r="D617" s="25">
        <v>0</v>
      </c>
      <c r="E617" s="26">
        <v>0</v>
      </c>
      <c r="F617" s="27">
        <f t="shared" si="120"/>
        <v>73.599999999999994</v>
      </c>
      <c r="G617" s="27">
        <f t="shared" si="120"/>
        <v>4407.9040000000005</v>
      </c>
      <c r="H617" s="28">
        <f>'[3]08-2021'!P623</f>
        <v>0</v>
      </c>
      <c r="I617" s="76">
        <f t="shared" si="121"/>
        <v>73.599999999999994</v>
      </c>
      <c r="J617" s="77">
        <f t="shared" si="117"/>
        <v>59.890000000000008</v>
      </c>
      <c r="K617" s="93">
        <v>4.1900000000000004</v>
      </c>
      <c r="L617" s="77">
        <f t="shared" si="118"/>
        <v>78.731999999999999</v>
      </c>
      <c r="M617" s="77">
        <f t="shared" si="128"/>
        <v>54.891579029033224</v>
      </c>
      <c r="N617" s="77">
        <f t="shared" si="128"/>
        <v>24.779587643721861</v>
      </c>
      <c r="O617" s="77">
        <f t="shared" si="128"/>
        <v>20.838412173000798</v>
      </c>
      <c r="P617" s="77">
        <f t="shared" si="128"/>
        <v>33.00825719663063</v>
      </c>
      <c r="Q617" s="77">
        <f t="shared" si="128"/>
        <v>31.669049356028033</v>
      </c>
      <c r="R617" s="77">
        <f t="shared" si="123"/>
        <v>78.731999999999999</v>
      </c>
      <c r="S617" s="10">
        <f t="shared" si="119"/>
        <v>0</v>
      </c>
      <c r="T617" s="79">
        <f t="shared" si="124"/>
        <v>0</v>
      </c>
      <c r="U617" s="99">
        <f t="shared" si="125"/>
        <v>0</v>
      </c>
      <c r="V617" s="99">
        <f t="shared" si="126"/>
        <v>0</v>
      </c>
    </row>
    <row r="618" spans="1:22" x14ac:dyDescent="0.25">
      <c r="A618" s="24">
        <f>'[3]08-2021'!A624</f>
        <v>44434.54166666518</v>
      </c>
      <c r="B618" s="25">
        <v>113.8</v>
      </c>
      <c r="C618" s="26">
        <v>7088.6019999999999</v>
      </c>
      <c r="D618" s="25">
        <v>9.0120000000000005</v>
      </c>
      <c r="E618" s="26">
        <v>539.72900000000004</v>
      </c>
      <c r="F618" s="27">
        <f t="shared" si="120"/>
        <v>104.788</v>
      </c>
      <c r="G618" s="27">
        <f t="shared" si="120"/>
        <v>6548.8729999999996</v>
      </c>
      <c r="H618" s="28">
        <f>'[3]08-2021'!P624</f>
        <v>0</v>
      </c>
      <c r="I618" s="76">
        <f t="shared" si="121"/>
        <v>104.788</v>
      </c>
      <c r="J618" s="77">
        <f t="shared" si="117"/>
        <v>62.496402259800739</v>
      </c>
      <c r="K618" s="93">
        <v>4.1900000000000004</v>
      </c>
      <c r="L618" s="77">
        <f t="shared" si="118"/>
        <v>78.731999999999999</v>
      </c>
      <c r="M618" s="77">
        <f t="shared" si="128"/>
        <v>54.891579029033224</v>
      </c>
      <c r="N618" s="77">
        <f t="shared" si="128"/>
        <v>24.779587643721861</v>
      </c>
      <c r="O618" s="77">
        <f t="shared" si="128"/>
        <v>20.838412173000798</v>
      </c>
      <c r="P618" s="77">
        <f t="shared" si="128"/>
        <v>33.00825719663063</v>
      </c>
      <c r="Q618" s="77">
        <f t="shared" si="128"/>
        <v>31.669049356028033</v>
      </c>
      <c r="R618" s="77">
        <f t="shared" si="123"/>
        <v>78.731999999999999</v>
      </c>
      <c r="S618" s="10">
        <f t="shared" si="119"/>
        <v>0</v>
      </c>
      <c r="T618" s="79">
        <f t="shared" si="124"/>
        <v>0</v>
      </c>
      <c r="U618" s="99">
        <f t="shared" si="125"/>
        <v>0</v>
      </c>
      <c r="V618" s="99">
        <f t="shared" si="126"/>
        <v>0</v>
      </c>
    </row>
    <row r="619" spans="1:22" x14ac:dyDescent="0.25">
      <c r="A619" s="24">
        <f>'[3]08-2021'!A625</f>
        <v>44434.583333331844</v>
      </c>
      <c r="B619" s="25">
        <v>156.1</v>
      </c>
      <c r="C619" s="26">
        <v>11498.325999999999</v>
      </c>
      <c r="D619" s="25">
        <v>100.584</v>
      </c>
      <c r="E619" s="26">
        <v>6265.3770000000004</v>
      </c>
      <c r="F619" s="27">
        <f t="shared" si="120"/>
        <v>55.515999999999991</v>
      </c>
      <c r="G619" s="27">
        <f t="shared" si="120"/>
        <v>5232.9489999999987</v>
      </c>
      <c r="H619" s="28">
        <f>'[3]08-2021'!P625</f>
        <v>0</v>
      </c>
      <c r="I619" s="76">
        <f t="shared" si="121"/>
        <v>55.515999999999991</v>
      </c>
      <c r="J619" s="77">
        <f t="shared" si="117"/>
        <v>94.260195259024414</v>
      </c>
      <c r="K619" s="93">
        <v>4.1900000000000004</v>
      </c>
      <c r="L619" s="77">
        <f t="shared" si="118"/>
        <v>78.731999999999999</v>
      </c>
      <c r="M619" s="77">
        <f t="shared" si="128"/>
        <v>54.891579029033224</v>
      </c>
      <c r="N619" s="77">
        <f t="shared" si="128"/>
        <v>24.779587643721861</v>
      </c>
      <c r="O619" s="77">
        <f t="shared" si="128"/>
        <v>20.838412173000798</v>
      </c>
      <c r="P619" s="77">
        <f t="shared" si="128"/>
        <v>33.00825719663063</v>
      </c>
      <c r="Q619" s="77">
        <f t="shared" si="128"/>
        <v>31.669049356028033</v>
      </c>
      <c r="R619" s="77">
        <f t="shared" si="123"/>
        <v>78.731999999999999</v>
      </c>
      <c r="S619" s="10">
        <f t="shared" si="119"/>
        <v>15.528195259024415</v>
      </c>
      <c r="T619" s="79">
        <f t="shared" si="124"/>
        <v>862.06328799999926</v>
      </c>
      <c r="U619" s="99">
        <f t="shared" si="125"/>
        <v>1</v>
      </c>
      <c r="V619" s="99">
        <f t="shared" si="126"/>
        <v>1</v>
      </c>
    </row>
    <row r="620" spans="1:22" x14ac:dyDescent="0.25">
      <c r="A620" s="24">
        <f>'[3]08-2021'!A626</f>
        <v>44434.624999998508</v>
      </c>
      <c r="B620" s="25">
        <v>159</v>
      </c>
      <c r="C620" s="26">
        <v>13130.22</v>
      </c>
      <c r="D620" s="25">
        <v>139.97800000000001</v>
      </c>
      <c r="E620" s="26">
        <v>10310.779</v>
      </c>
      <c r="F620" s="27">
        <f t="shared" si="120"/>
        <v>19.021999999999991</v>
      </c>
      <c r="G620" s="27">
        <f t="shared" si="120"/>
        <v>2819.4409999999989</v>
      </c>
      <c r="H620" s="28">
        <f>'[3]08-2021'!P626</f>
        <v>19.021999999999991</v>
      </c>
      <c r="I620" s="76">
        <f t="shared" si="121"/>
        <v>0</v>
      </c>
      <c r="J620" s="77">
        <f t="shared" si="117"/>
        <v>148.22000841131322</v>
      </c>
      <c r="K620" s="93">
        <v>4.1900000000000004</v>
      </c>
      <c r="L620" s="77">
        <f t="shared" si="118"/>
        <v>78.731999999999999</v>
      </c>
      <c r="M620" s="77">
        <f t="shared" si="128"/>
        <v>54.891579029033224</v>
      </c>
      <c r="N620" s="77">
        <f t="shared" si="128"/>
        <v>24.779587643721861</v>
      </c>
      <c r="O620" s="77">
        <f t="shared" si="128"/>
        <v>20.838412173000798</v>
      </c>
      <c r="P620" s="77">
        <f t="shared" si="128"/>
        <v>33.00825719663063</v>
      </c>
      <c r="Q620" s="77">
        <f t="shared" si="128"/>
        <v>31.669049356028033</v>
      </c>
      <c r="R620" s="77">
        <f t="shared" si="123"/>
        <v>78.731999999999999</v>
      </c>
      <c r="S620" s="10">
        <f t="shared" si="119"/>
        <v>69.488008411313217</v>
      </c>
      <c r="T620" s="79">
        <f t="shared" si="124"/>
        <v>0</v>
      </c>
      <c r="U620" s="99">
        <f t="shared" si="125"/>
        <v>0</v>
      </c>
      <c r="V620" s="99">
        <f t="shared" si="126"/>
        <v>0</v>
      </c>
    </row>
    <row r="621" spans="1:22" x14ac:dyDescent="0.25">
      <c r="A621" s="24">
        <f>'[3]08-2021'!A627</f>
        <v>44434.666666665173</v>
      </c>
      <c r="B621" s="25">
        <v>184</v>
      </c>
      <c r="C621" s="26">
        <v>18096.400000000001</v>
      </c>
      <c r="D621" s="25">
        <v>114.896</v>
      </c>
      <c r="E621" s="26">
        <v>9488.1119999999992</v>
      </c>
      <c r="F621" s="27">
        <f t="shared" si="120"/>
        <v>69.103999999999999</v>
      </c>
      <c r="G621" s="27">
        <f t="shared" si="120"/>
        <v>8608.2880000000023</v>
      </c>
      <c r="H621" s="28">
        <f>'[3]08-2021'!P627</f>
        <v>39.759999999999877</v>
      </c>
      <c r="I621" s="76">
        <f t="shared" si="121"/>
        <v>29.344000000000122</v>
      </c>
      <c r="J621" s="77">
        <f t="shared" si="117"/>
        <v>124.57003936096322</v>
      </c>
      <c r="K621" s="93">
        <v>4.1900000000000004</v>
      </c>
      <c r="L621" s="77">
        <f t="shared" si="118"/>
        <v>78.731999999999999</v>
      </c>
      <c r="M621" s="77">
        <f t="shared" si="128"/>
        <v>54.891579029033224</v>
      </c>
      <c r="N621" s="77">
        <f t="shared" si="128"/>
        <v>24.779587643721861</v>
      </c>
      <c r="O621" s="77">
        <f t="shared" si="128"/>
        <v>20.838412173000798</v>
      </c>
      <c r="P621" s="77">
        <f t="shared" si="128"/>
        <v>33.00825719663063</v>
      </c>
      <c r="Q621" s="77">
        <f t="shared" si="128"/>
        <v>31.669049356028033</v>
      </c>
      <c r="R621" s="77">
        <f t="shared" si="123"/>
        <v>78.731999999999999</v>
      </c>
      <c r="S621" s="10">
        <f t="shared" si="119"/>
        <v>45.838039360963222</v>
      </c>
      <c r="T621" s="79">
        <f t="shared" si="124"/>
        <v>1345.0714270081103</v>
      </c>
      <c r="U621" s="99">
        <f t="shared" si="125"/>
        <v>1</v>
      </c>
      <c r="V621" s="99">
        <f t="shared" si="126"/>
        <v>1</v>
      </c>
    </row>
    <row r="622" spans="1:22" x14ac:dyDescent="0.25">
      <c r="A622" s="24">
        <f>'[3]08-2021'!A628</f>
        <v>44434.708333331837</v>
      </c>
      <c r="B622" s="25">
        <v>171.5</v>
      </c>
      <c r="C622" s="26">
        <v>18995.34</v>
      </c>
      <c r="D622" s="25">
        <v>129.22399999999999</v>
      </c>
      <c r="E622" s="26">
        <v>12709.18</v>
      </c>
      <c r="F622" s="27">
        <f t="shared" si="120"/>
        <v>42.27600000000001</v>
      </c>
      <c r="G622" s="27">
        <f t="shared" si="120"/>
        <v>6286.16</v>
      </c>
      <c r="H622" s="28">
        <f>'[3]08-2021'!P628</f>
        <v>42.27600000000001</v>
      </c>
      <c r="I622" s="76">
        <f t="shared" si="121"/>
        <v>0</v>
      </c>
      <c r="J622" s="77">
        <f t="shared" si="117"/>
        <v>148.69334847194622</v>
      </c>
      <c r="K622" s="93">
        <v>4.1900000000000004</v>
      </c>
      <c r="L622" s="77">
        <f t="shared" si="118"/>
        <v>78.731999999999999</v>
      </c>
      <c r="M622" s="77">
        <f t="shared" si="128"/>
        <v>54.891579029033224</v>
      </c>
      <c r="N622" s="77">
        <f t="shared" si="128"/>
        <v>24.779587643721861</v>
      </c>
      <c r="O622" s="77">
        <f t="shared" si="128"/>
        <v>20.838412173000798</v>
      </c>
      <c r="P622" s="77">
        <f t="shared" si="128"/>
        <v>33.00825719663063</v>
      </c>
      <c r="Q622" s="77">
        <f t="shared" si="128"/>
        <v>31.669049356028033</v>
      </c>
      <c r="R622" s="77">
        <f t="shared" si="123"/>
        <v>78.731999999999999</v>
      </c>
      <c r="S622" s="10">
        <f t="shared" si="119"/>
        <v>69.961348471946224</v>
      </c>
      <c r="T622" s="79">
        <f t="shared" si="124"/>
        <v>0</v>
      </c>
      <c r="U622" s="99">
        <f t="shared" si="125"/>
        <v>0</v>
      </c>
      <c r="V622" s="99">
        <f t="shared" si="126"/>
        <v>0</v>
      </c>
    </row>
    <row r="623" spans="1:22" x14ac:dyDescent="0.25">
      <c r="A623" s="24">
        <f>'[3]08-2021'!A629</f>
        <v>44434.749999998501</v>
      </c>
      <c r="B623" s="25">
        <v>177.5</v>
      </c>
      <c r="C623" s="26">
        <v>18255.875</v>
      </c>
      <c r="D623" s="25">
        <v>108.095</v>
      </c>
      <c r="E623" s="26">
        <v>11972.602000000001</v>
      </c>
      <c r="F623" s="27">
        <f t="shared" si="120"/>
        <v>69.405000000000001</v>
      </c>
      <c r="G623" s="27">
        <f t="shared" si="120"/>
        <v>6283.2729999999992</v>
      </c>
      <c r="H623" s="28">
        <f>'[3]08-2021'!P629</f>
        <v>32.950000000000045</v>
      </c>
      <c r="I623" s="76">
        <f t="shared" si="121"/>
        <v>36.454999999999956</v>
      </c>
      <c r="J623" s="77">
        <f t="shared" si="117"/>
        <v>90.530552553850569</v>
      </c>
      <c r="K623" s="93">
        <v>4.1900000000000004</v>
      </c>
      <c r="L623" s="77">
        <f t="shared" si="118"/>
        <v>78.731999999999999</v>
      </c>
      <c r="M623" s="77">
        <f t="shared" si="128"/>
        <v>54.891579029033224</v>
      </c>
      <c r="N623" s="77">
        <f t="shared" si="128"/>
        <v>24.779587643721861</v>
      </c>
      <c r="O623" s="77">
        <f t="shared" si="128"/>
        <v>20.838412173000798</v>
      </c>
      <c r="P623" s="77">
        <f t="shared" si="128"/>
        <v>33.00825719663063</v>
      </c>
      <c r="Q623" s="77">
        <f t="shared" si="128"/>
        <v>31.669049356028033</v>
      </c>
      <c r="R623" s="77">
        <f t="shared" si="123"/>
        <v>78.731999999999999</v>
      </c>
      <c r="S623" s="10">
        <f t="shared" si="119"/>
        <v>11.79855255385057</v>
      </c>
      <c r="T623" s="79">
        <f t="shared" si="124"/>
        <v>430.116233350622</v>
      </c>
      <c r="U623" s="99">
        <f t="shared" si="125"/>
        <v>1</v>
      </c>
      <c r="V623" s="99">
        <f t="shared" si="126"/>
        <v>1</v>
      </c>
    </row>
    <row r="624" spans="1:22" x14ac:dyDescent="0.25">
      <c r="A624" s="24">
        <f>'[3]08-2021'!A630</f>
        <v>44434.791666665165</v>
      </c>
      <c r="B624" s="25">
        <v>126.8</v>
      </c>
      <c r="C624" s="26">
        <v>9911.9560000000001</v>
      </c>
      <c r="D624" s="25">
        <v>129.27500000000001</v>
      </c>
      <c r="E624" s="26">
        <v>13295.933999999999</v>
      </c>
      <c r="F624" s="27">
        <f t="shared" si="120"/>
        <v>-2.4750000000000085</v>
      </c>
      <c r="G624" s="27">
        <f t="shared" si="120"/>
        <v>-3383.9779999999992</v>
      </c>
      <c r="H624" s="28">
        <f>'[3]08-2021'!P630</f>
        <v>-2.4750000000000085</v>
      </c>
      <c r="I624" s="76">
        <f t="shared" si="121"/>
        <v>0</v>
      </c>
      <c r="J624" s="77">
        <f t="shared" si="117"/>
        <v>0</v>
      </c>
      <c r="K624" s="93">
        <v>4.1900000000000004</v>
      </c>
      <c r="L624" s="77">
        <f t="shared" si="118"/>
        <v>78.731999999999999</v>
      </c>
      <c r="M624" s="77">
        <f t="shared" si="128"/>
        <v>54.891579029033224</v>
      </c>
      <c r="N624" s="77">
        <f t="shared" si="128"/>
        <v>24.779587643721861</v>
      </c>
      <c r="O624" s="77">
        <f t="shared" si="128"/>
        <v>20.838412173000798</v>
      </c>
      <c r="P624" s="77">
        <f t="shared" si="128"/>
        <v>33.00825719663063</v>
      </c>
      <c r="Q624" s="77">
        <f t="shared" si="128"/>
        <v>31.669049356028033</v>
      </c>
      <c r="R624" s="77">
        <f t="shared" si="123"/>
        <v>78.731999999999999</v>
      </c>
      <c r="S624" s="10">
        <f t="shared" si="119"/>
        <v>0</v>
      </c>
      <c r="T624" s="79">
        <f t="shared" si="124"/>
        <v>0</v>
      </c>
      <c r="U624" s="99">
        <f t="shared" si="125"/>
        <v>0</v>
      </c>
      <c r="V624" s="99">
        <f t="shared" si="126"/>
        <v>0</v>
      </c>
    </row>
    <row r="625" spans="1:22" x14ac:dyDescent="0.25">
      <c r="A625" s="24">
        <f>'[3]08-2021'!A631</f>
        <v>44434.83333333183</v>
      </c>
      <c r="B625" s="25">
        <v>103.9</v>
      </c>
      <c r="C625" s="26">
        <v>5999.1859999999997</v>
      </c>
      <c r="D625" s="25">
        <v>88.286000000000001</v>
      </c>
      <c r="E625" s="26">
        <v>6901.317</v>
      </c>
      <c r="F625" s="27">
        <f t="shared" si="120"/>
        <v>15.614000000000004</v>
      </c>
      <c r="G625" s="27">
        <f t="shared" si="120"/>
        <v>-902.13100000000031</v>
      </c>
      <c r="H625" s="28">
        <f>'[3]08-2021'!P631</f>
        <v>0</v>
      </c>
      <c r="I625" s="76">
        <f t="shared" si="121"/>
        <v>15.614000000000004</v>
      </c>
      <c r="J625" s="77">
        <f t="shared" si="117"/>
        <v>-57.777059049570902</v>
      </c>
      <c r="K625" s="93">
        <v>4.1900000000000004</v>
      </c>
      <c r="L625" s="77">
        <f t="shared" si="118"/>
        <v>78.731999999999999</v>
      </c>
      <c r="M625" s="77">
        <f t="shared" si="128"/>
        <v>54.891579029033224</v>
      </c>
      <c r="N625" s="77">
        <f t="shared" si="128"/>
        <v>24.779587643721861</v>
      </c>
      <c r="O625" s="77">
        <f t="shared" si="128"/>
        <v>20.838412173000798</v>
      </c>
      <c r="P625" s="77">
        <f t="shared" si="128"/>
        <v>33.00825719663063</v>
      </c>
      <c r="Q625" s="77">
        <f t="shared" si="128"/>
        <v>31.669049356028033</v>
      </c>
      <c r="R625" s="77">
        <f t="shared" si="123"/>
        <v>78.731999999999999</v>
      </c>
      <c r="S625" s="10">
        <f t="shared" si="119"/>
        <v>0</v>
      </c>
      <c r="T625" s="79">
        <f t="shared" si="124"/>
        <v>0</v>
      </c>
      <c r="U625" s="99">
        <f t="shared" si="125"/>
        <v>0</v>
      </c>
      <c r="V625" s="99">
        <f t="shared" si="126"/>
        <v>0</v>
      </c>
    </row>
    <row r="626" spans="1:22" x14ac:dyDescent="0.25">
      <c r="A626" s="24">
        <f>'[3]08-2021'!A632</f>
        <v>44434.874999998494</v>
      </c>
      <c r="B626" s="25">
        <v>89.2</v>
      </c>
      <c r="C626" s="26">
        <v>4597.3680000000004</v>
      </c>
      <c r="D626" s="25">
        <v>98.012</v>
      </c>
      <c r="E626" s="26">
        <v>5659.2129999999997</v>
      </c>
      <c r="F626" s="27">
        <f t="shared" si="120"/>
        <v>-8.8119999999999976</v>
      </c>
      <c r="G626" s="27">
        <f t="shared" si="120"/>
        <v>-1061.8449999999993</v>
      </c>
      <c r="H626" s="28">
        <f>'[3]08-2021'!P632</f>
        <v>-8.8119999999999976</v>
      </c>
      <c r="I626" s="76">
        <f t="shared" si="121"/>
        <v>0</v>
      </c>
      <c r="J626" s="77">
        <f t="shared" si="117"/>
        <v>0</v>
      </c>
      <c r="K626" s="93">
        <v>4.1900000000000004</v>
      </c>
      <c r="L626" s="77">
        <f t="shared" si="118"/>
        <v>78.731999999999999</v>
      </c>
      <c r="M626" s="77">
        <f t="shared" si="128"/>
        <v>54.891579029033224</v>
      </c>
      <c r="N626" s="77">
        <f t="shared" si="128"/>
        <v>24.779587643721861</v>
      </c>
      <c r="O626" s="77">
        <f t="shared" si="128"/>
        <v>20.838412173000798</v>
      </c>
      <c r="P626" s="77">
        <f t="shared" si="128"/>
        <v>33.00825719663063</v>
      </c>
      <c r="Q626" s="77">
        <f t="shared" si="128"/>
        <v>31.669049356028033</v>
      </c>
      <c r="R626" s="77">
        <f t="shared" si="123"/>
        <v>78.731999999999999</v>
      </c>
      <c r="S626" s="10">
        <f t="shared" si="119"/>
        <v>0</v>
      </c>
      <c r="T626" s="79">
        <f t="shared" si="124"/>
        <v>0</v>
      </c>
      <c r="U626" s="99">
        <f t="shared" si="125"/>
        <v>0</v>
      </c>
      <c r="V626" s="99">
        <f t="shared" si="126"/>
        <v>0</v>
      </c>
    </row>
    <row r="627" spans="1:22" x14ac:dyDescent="0.25">
      <c r="A627" s="24">
        <f>'[3]08-2021'!A633</f>
        <v>44434.916666665158</v>
      </c>
      <c r="B627" s="25">
        <v>52.1</v>
      </c>
      <c r="C627" s="26">
        <v>2498.1950000000002</v>
      </c>
      <c r="D627" s="25">
        <v>88.257999999999996</v>
      </c>
      <c r="E627" s="26">
        <v>4548.817</v>
      </c>
      <c r="F627" s="27">
        <f t="shared" si="120"/>
        <v>-36.157999999999994</v>
      </c>
      <c r="G627" s="27">
        <f t="shared" si="120"/>
        <v>-2050.6219999999998</v>
      </c>
      <c r="H627" s="28">
        <f>'[3]08-2021'!P633</f>
        <v>-36.157999999999994</v>
      </c>
      <c r="I627" s="76">
        <f t="shared" si="121"/>
        <v>0</v>
      </c>
      <c r="J627" s="77">
        <f t="shared" si="117"/>
        <v>0</v>
      </c>
      <c r="K627" s="93">
        <v>4.1900000000000004</v>
      </c>
      <c r="L627" s="77">
        <f t="shared" si="118"/>
        <v>78.731999999999999</v>
      </c>
      <c r="M627" s="77">
        <f t="shared" si="128"/>
        <v>54.891579029033224</v>
      </c>
      <c r="N627" s="77">
        <f t="shared" si="128"/>
        <v>24.779587643721861</v>
      </c>
      <c r="O627" s="77">
        <f t="shared" si="128"/>
        <v>20.838412173000798</v>
      </c>
      <c r="P627" s="77">
        <f t="shared" si="128"/>
        <v>33.00825719663063</v>
      </c>
      <c r="Q627" s="77">
        <f t="shared" si="128"/>
        <v>31.669049356028033</v>
      </c>
      <c r="R627" s="77">
        <f t="shared" si="123"/>
        <v>78.731999999999999</v>
      </c>
      <c r="S627" s="10">
        <f t="shared" si="119"/>
        <v>0</v>
      </c>
      <c r="T627" s="79">
        <f t="shared" si="124"/>
        <v>0</v>
      </c>
      <c r="U627" s="99">
        <f t="shared" si="125"/>
        <v>0</v>
      </c>
      <c r="V627" s="99">
        <f t="shared" si="126"/>
        <v>0</v>
      </c>
    </row>
    <row r="628" spans="1:22" x14ac:dyDescent="0.25">
      <c r="A628" s="24">
        <f>'[3]08-2021'!A634</f>
        <v>44434.958333331822</v>
      </c>
      <c r="B628" s="25">
        <v>115.7</v>
      </c>
      <c r="C628" s="26">
        <v>4838.5739999999996</v>
      </c>
      <c r="D628" s="25">
        <v>52.1</v>
      </c>
      <c r="E628" s="26">
        <v>2498.1950000000002</v>
      </c>
      <c r="F628" s="27">
        <f t="shared" si="120"/>
        <v>63.6</v>
      </c>
      <c r="G628" s="27">
        <f t="shared" si="120"/>
        <v>2340.3789999999995</v>
      </c>
      <c r="H628" s="28">
        <f>'[3]08-2021'!P634</f>
        <v>0</v>
      </c>
      <c r="I628" s="76">
        <f t="shared" si="121"/>
        <v>63.6</v>
      </c>
      <c r="J628" s="77">
        <f t="shared" si="117"/>
        <v>36.798411949685523</v>
      </c>
      <c r="K628" s="93">
        <v>4.1900000000000004</v>
      </c>
      <c r="L628" s="77">
        <f t="shared" si="118"/>
        <v>78.731999999999999</v>
      </c>
      <c r="M628" s="77">
        <f t="shared" si="128"/>
        <v>54.891579029033224</v>
      </c>
      <c r="N628" s="77">
        <f t="shared" si="128"/>
        <v>24.779587643721861</v>
      </c>
      <c r="O628" s="77">
        <f t="shared" si="128"/>
        <v>20.838412173000798</v>
      </c>
      <c r="P628" s="77">
        <f t="shared" si="128"/>
        <v>33.00825719663063</v>
      </c>
      <c r="Q628" s="77">
        <f t="shared" si="128"/>
        <v>31.669049356028033</v>
      </c>
      <c r="R628" s="77">
        <f t="shared" si="123"/>
        <v>78.731999999999999</v>
      </c>
      <c r="S628" s="10">
        <f t="shared" si="119"/>
        <v>0</v>
      </c>
      <c r="T628" s="79">
        <f t="shared" si="124"/>
        <v>0</v>
      </c>
      <c r="U628" s="99">
        <f t="shared" si="125"/>
        <v>0</v>
      </c>
      <c r="V628" s="99">
        <f t="shared" si="126"/>
        <v>0</v>
      </c>
    </row>
    <row r="629" spans="1:22" x14ac:dyDescent="0.25">
      <c r="A629" s="24">
        <f>'[3]08-2021'!A635</f>
        <v>44434.999999998487</v>
      </c>
      <c r="B629" s="25">
        <v>62.8</v>
      </c>
      <c r="C629" s="26">
        <v>2464.9</v>
      </c>
      <c r="D629" s="25">
        <v>2.3530000000000002</v>
      </c>
      <c r="E629" s="26">
        <v>98.402000000000001</v>
      </c>
      <c r="F629" s="27">
        <f t="shared" si="120"/>
        <v>60.446999999999996</v>
      </c>
      <c r="G629" s="27">
        <f t="shared" si="120"/>
        <v>2366.498</v>
      </c>
      <c r="H629" s="28">
        <f>'[3]08-2021'!P635</f>
        <v>0</v>
      </c>
      <c r="I629" s="76">
        <f t="shared" si="121"/>
        <v>60.446999999999996</v>
      </c>
      <c r="J629" s="77">
        <f t="shared" si="117"/>
        <v>39.149966085992695</v>
      </c>
      <c r="K629" s="93">
        <v>4.1900000000000004</v>
      </c>
      <c r="L629" s="77">
        <f t="shared" si="118"/>
        <v>78.731999999999999</v>
      </c>
      <c r="M629" s="77">
        <f t="shared" si="128"/>
        <v>54.891579029033224</v>
      </c>
      <c r="N629" s="77">
        <f t="shared" si="128"/>
        <v>24.779587643721861</v>
      </c>
      <c r="O629" s="77">
        <f t="shared" si="128"/>
        <v>20.838412173000798</v>
      </c>
      <c r="P629" s="77">
        <f t="shared" si="128"/>
        <v>33.00825719663063</v>
      </c>
      <c r="Q629" s="77">
        <f t="shared" si="128"/>
        <v>31.669049356028033</v>
      </c>
      <c r="R629" s="77">
        <f t="shared" si="123"/>
        <v>78.731999999999999</v>
      </c>
      <c r="S629" s="10">
        <f t="shared" si="119"/>
        <v>0</v>
      </c>
      <c r="T629" s="79">
        <f t="shared" si="124"/>
        <v>0</v>
      </c>
      <c r="U629" s="99">
        <f t="shared" si="125"/>
        <v>0</v>
      </c>
      <c r="V629" s="99">
        <f t="shared" si="126"/>
        <v>0</v>
      </c>
    </row>
    <row r="630" spans="1:22" x14ac:dyDescent="0.25">
      <c r="A630" s="24">
        <f>'[3]08-2021'!A636</f>
        <v>44435.041666665151</v>
      </c>
      <c r="B630" s="25">
        <v>116.1</v>
      </c>
      <c r="C630" s="26">
        <v>4082.076</v>
      </c>
      <c r="D630" s="25">
        <v>0</v>
      </c>
      <c r="E630" s="26">
        <v>0</v>
      </c>
      <c r="F630" s="27">
        <f t="shared" si="120"/>
        <v>116.1</v>
      </c>
      <c r="G630" s="27">
        <f t="shared" si="120"/>
        <v>4082.076</v>
      </c>
      <c r="H630" s="28">
        <f>'[3]08-2021'!P636</f>
        <v>0</v>
      </c>
      <c r="I630" s="76">
        <f t="shared" si="121"/>
        <v>116.1</v>
      </c>
      <c r="J630" s="77">
        <f t="shared" si="117"/>
        <v>35.160000000000004</v>
      </c>
      <c r="K630" s="93">
        <v>4.3</v>
      </c>
      <c r="L630" s="77">
        <f t="shared" si="118"/>
        <v>79.919999999999987</v>
      </c>
      <c r="M630" s="77">
        <f t="shared" si="128"/>
        <v>54.891579029033224</v>
      </c>
      <c r="N630" s="77">
        <f t="shared" si="128"/>
        <v>24.779587643721861</v>
      </c>
      <c r="O630" s="77">
        <f t="shared" si="128"/>
        <v>20.838412173000798</v>
      </c>
      <c r="P630" s="77">
        <f t="shared" si="128"/>
        <v>33.00825719663063</v>
      </c>
      <c r="Q630" s="77">
        <f t="shared" si="128"/>
        <v>31.669049356028033</v>
      </c>
      <c r="R630" s="77">
        <f t="shared" si="123"/>
        <v>79.919999999999987</v>
      </c>
      <c r="S630" s="10">
        <f t="shared" si="119"/>
        <v>0</v>
      </c>
      <c r="T630" s="79">
        <f t="shared" si="124"/>
        <v>0</v>
      </c>
      <c r="U630" s="99">
        <f t="shared" si="125"/>
        <v>0</v>
      </c>
      <c r="V630" s="99">
        <f t="shared" si="126"/>
        <v>0</v>
      </c>
    </row>
    <row r="631" spans="1:22" x14ac:dyDescent="0.25">
      <c r="A631" s="24">
        <f>'[3]08-2021'!A637</f>
        <v>44435.083333331815</v>
      </c>
      <c r="B631" s="25">
        <v>79</v>
      </c>
      <c r="C631" s="26">
        <v>2501.9299999999998</v>
      </c>
      <c r="D631" s="25">
        <v>0</v>
      </c>
      <c r="E631" s="26">
        <v>0</v>
      </c>
      <c r="F631" s="27">
        <f t="shared" si="120"/>
        <v>79</v>
      </c>
      <c r="G631" s="27">
        <f t="shared" si="120"/>
        <v>2501.9299999999998</v>
      </c>
      <c r="H631" s="28">
        <f>'[3]08-2021'!P637</f>
        <v>0</v>
      </c>
      <c r="I631" s="76">
        <f t="shared" si="121"/>
        <v>79</v>
      </c>
      <c r="J631" s="77">
        <f t="shared" si="117"/>
        <v>31.669999999999998</v>
      </c>
      <c r="K631" s="93">
        <v>4.3</v>
      </c>
      <c r="L631" s="77">
        <f t="shared" si="118"/>
        <v>79.919999999999987</v>
      </c>
      <c r="M631" s="77">
        <f t="shared" ref="M631:Q646" si="129">IF(M628=0,0,M$5/M$3)</f>
        <v>54.891579029033224</v>
      </c>
      <c r="N631" s="77">
        <f t="shared" si="129"/>
        <v>24.779587643721861</v>
      </c>
      <c r="O631" s="77">
        <f t="shared" si="129"/>
        <v>20.838412173000798</v>
      </c>
      <c r="P631" s="77">
        <f t="shared" si="129"/>
        <v>33.00825719663063</v>
      </c>
      <c r="Q631" s="77">
        <f t="shared" si="129"/>
        <v>31.669049356028033</v>
      </c>
      <c r="R631" s="77">
        <f t="shared" si="123"/>
        <v>79.919999999999987</v>
      </c>
      <c r="S631" s="10">
        <f t="shared" si="119"/>
        <v>0</v>
      </c>
      <c r="T631" s="79">
        <f t="shared" si="124"/>
        <v>0</v>
      </c>
      <c r="U631" s="99">
        <f t="shared" si="125"/>
        <v>0</v>
      </c>
      <c r="V631" s="99">
        <f t="shared" si="126"/>
        <v>0</v>
      </c>
    </row>
    <row r="632" spans="1:22" x14ac:dyDescent="0.25">
      <c r="A632" s="24">
        <f>'[3]08-2021'!A638</f>
        <v>44435.124999998479</v>
      </c>
      <c r="B632" s="25">
        <v>66.013000000000005</v>
      </c>
      <c r="C632" s="26">
        <v>1949.2766610000001</v>
      </c>
      <c r="D632" s="25">
        <v>0</v>
      </c>
      <c r="E632" s="26">
        <v>0</v>
      </c>
      <c r="F632" s="27">
        <f t="shared" si="120"/>
        <v>66.013000000000005</v>
      </c>
      <c r="G632" s="27">
        <f t="shared" si="120"/>
        <v>1949.2766610000001</v>
      </c>
      <c r="H632" s="28">
        <f>'[3]08-2021'!P638</f>
        <v>0</v>
      </c>
      <c r="I632" s="76">
        <f t="shared" si="121"/>
        <v>66.013000000000005</v>
      </c>
      <c r="J632" s="77">
        <f t="shared" si="117"/>
        <v>29.528678608758881</v>
      </c>
      <c r="K632" s="93">
        <v>4.3</v>
      </c>
      <c r="L632" s="77">
        <f t="shared" si="118"/>
        <v>79.919999999999987</v>
      </c>
      <c r="M632" s="77">
        <f t="shared" si="129"/>
        <v>54.891579029033224</v>
      </c>
      <c r="N632" s="77">
        <f t="shared" si="129"/>
        <v>24.779587643721861</v>
      </c>
      <c r="O632" s="77">
        <f t="shared" si="129"/>
        <v>20.838412173000798</v>
      </c>
      <c r="P632" s="77">
        <f t="shared" si="129"/>
        <v>33.00825719663063</v>
      </c>
      <c r="Q632" s="77">
        <f t="shared" si="129"/>
        <v>31.669049356028033</v>
      </c>
      <c r="R632" s="77">
        <f t="shared" si="123"/>
        <v>79.919999999999987</v>
      </c>
      <c r="S632" s="10">
        <f t="shared" si="119"/>
        <v>0</v>
      </c>
      <c r="T632" s="79">
        <f t="shared" si="124"/>
        <v>0</v>
      </c>
      <c r="U632" s="99">
        <f t="shared" si="125"/>
        <v>0</v>
      </c>
      <c r="V632" s="99">
        <f t="shared" si="126"/>
        <v>0</v>
      </c>
    </row>
    <row r="633" spans="1:22" x14ac:dyDescent="0.25">
      <c r="A633" s="24">
        <f>'[3]08-2021'!A639</f>
        <v>44435.166666665144</v>
      </c>
      <c r="B633" s="25">
        <v>63.861000000000004</v>
      </c>
      <c r="C633" s="26">
        <v>1761.6826610000001</v>
      </c>
      <c r="D633" s="25">
        <v>0</v>
      </c>
      <c r="E633" s="26">
        <v>0</v>
      </c>
      <c r="F633" s="27">
        <f t="shared" si="120"/>
        <v>63.861000000000004</v>
      </c>
      <c r="G633" s="27">
        <f t="shared" si="120"/>
        <v>1761.6826610000001</v>
      </c>
      <c r="H633" s="28">
        <f>'[3]08-2021'!P639</f>
        <v>0</v>
      </c>
      <c r="I633" s="76">
        <f t="shared" si="121"/>
        <v>63.861000000000004</v>
      </c>
      <c r="J633" s="77">
        <f t="shared" si="117"/>
        <v>27.586205367908423</v>
      </c>
      <c r="K633" s="93">
        <v>4.3</v>
      </c>
      <c r="L633" s="77">
        <f t="shared" si="118"/>
        <v>79.919999999999987</v>
      </c>
      <c r="M633" s="77">
        <f t="shared" si="129"/>
        <v>54.891579029033224</v>
      </c>
      <c r="N633" s="77">
        <f t="shared" si="129"/>
        <v>24.779587643721861</v>
      </c>
      <c r="O633" s="77">
        <f t="shared" si="129"/>
        <v>20.838412173000798</v>
      </c>
      <c r="P633" s="77">
        <f t="shared" si="129"/>
        <v>33.00825719663063</v>
      </c>
      <c r="Q633" s="77">
        <f t="shared" si="129"/>
        <v>31.669049356028033</v>
      </c>
      <c r="R633" s="77">
        <f t="shared" si="123"/>
        <v>79.919999999999987</v>
      </c>
      <c r="S633" s="10">
        <f t="shared" si="119"/>
        <v>0</v>
      </c>
      <c r="T633" s="79">
        <f t="shared" si="124"/>
        <v>0</v>
      </c>
      <c r="U633" s="99">
        <f t="shared" si="125"/>
        <v>0</v>
      </c>
      <c r="V633" s="99">
        <f t="shared" si="126"/>
        <v>0</v>
      </c>
    </row>
    <row r="634" spans="1:22" x14ac:dyDescent="0.25">
      <c r="A634" s="24">
        <f>'[3]08-2021'!A640</f>
        <v>44435.208333331808</v>
      </c>
      <c r="B634" s="25">
        <v>60.273000000000003</v>
      </c>
      <c r="C634" s="26">
        <v>1666.6101319999998</v>
      </c>
      <c r="D634" s="25">
        <v>0</v>
      </c>
      <c r="E634" s="26">
        <v>0</v>
      </c>
      <c r="F634" s="27">
        <f t="shared" si="120"/>
        <v>60.273000000000003</v>
      </c>
      <c r="G634" s="27">
        <f t="shared" si="120"/>
        <v>1666.6101319999998</v>
      </c>
      <c r="H634" s="28">
        <f>'[3]08-2021'!P640</f>
        <v>0</v>
      </c>
      <c r="I634" s="76">
        <f t="shared" si="121"/>
        <v>60.273000000000003</v>
      </c>
      <c r="J634" s="77">
        <f t="shared" si="117"/>
        <v>27.651023376968123</v>
      </c>
      <c r="K634" s="93">
        <v>4.3</v>
      </c>
      <c r="L634" s="77">
        <f t="shared" si="118"/>
        <v>79.919999999999987</v>
      </c>
      <c r="M634" s="77">
        <f t="shared" si="129"/>
        <v>54.891579029033224</v>
      </c>
      <c r="N634" s="77">
        <f t="shared" si="129"/>
        <v>24.779587643721861</v>
      </c>
      <c r="O634" s="77">
        <f t="shared" si="129"/>
        <v>20.838412173000798</v>
      </c>
      <c r="P634" s="77">
        <f t="shared" si="129"/>
        <v>33.00825719663063</v>
      </c>
      <c r="Q634" s="77">
        <f t="shared" si="129"/>
        <v>31.669049356028033</v>
      </c>
      <c r="R634" s="77">
        <f t="shared" si="123"/>
        <v>79.919999999999987</v>
      </c>
      <c r="S634" s="10">
        <f t="shared" si="119"/>
        <v>0</v>
      </c>
      <c r="T634" s="79">
        <f t="shared" si="124"/>
        <v>0</v>
      </c>
      <c r="U634" s="99">
        <f t="shared" si="125"/>
        <v>0</v>
      </c>
      <c r="V634" s="99">
        <f t="shared" si="126"/>
        <v>0</v>
      </c>
    </row>
    <row r="635" spans="1:22" x14ac:dyDescent="0.25">
      <c r="A635" s="24">
        <f>'[3]08-2021'!A641</f>
        <v>44435.249999998472</v>
      </c>
      <c r="B635" s="25">
        <v>67.111999999999995</v>
      </c>
      <c r="C635" s="26">
        <v>2005.5854959999999</v>
      </c>
      <c r="D635" s="25">
        <v>0</v>
      </c>
      <c r="E635" s="26">
        <v>0</v>
      </c>
      <c r="F635" s="27">
        <f t="shared" si="120"/>
        <v>67.111999999999995</v>
      </c>
      <c r="G635" s="27">
        <f t="shared" si="120"/>
        <v>2005.5854959999999</v>
      </c>
      <c r="H635" s="28">
        <f>'[3]08-2021'!P641</f>
        <v>0</v>
      </c>
      <c r="I635" s="76">
        <f t="shared" si="121"/>
        <v>67.111999999999995</v>
      </c>
      <c r="J635" s="77">
        <f t="shared" si="117"/>
        <v>29.884156276075814</v>
      </c>
      <c r="K635" s="93">
        <v>4.3</v>
      </c>
      <c r="L635" s="77">
        <f t="shared" si="118"/>
        <v>79.919999999999987</v>
      </c>
      <c r="M635" s="77">
        <f t="shared" si="129"/>
        <v>54.891579029033224</v>
      </c>
      <c r="N635" s="77">
        <f t="shared" si="129"/>
        <v>24.779587643721861</v>
      </c>
      <c r="O635" s="77">
        <f t="shared" si="129"/>
        <v>20.838412173000798</v>
      </c>
      <c r="P635" s="77">
        <f t="shared" si="129"/>
        <v>33.00825719663063</v>
      </c>
      <c r="Q635" s="77">
        <f t="shared" si="129"/>
        <v>31.669049356028033</v>
      </c>
      <c r="R635" s="77">
        <f t="shared" si="123"/>
        <v>79.919999999999987</v>
      </c>
      <c r="S635" s="10">
        <f t="shared" si="119"/>
        <v>0</v>
      </c>
      <c r="T635" s="79">
        <f t="shared" si="124"/>
        <v>0</v>
      </c>
      <c r="U635" s="99">
        <f t="shared" si="125"/>
        <v>0</v>
      </c>
      <c r="V635" s="99">
        <f t="shared" si="126"/>
        <v>0</v>
      </c>
    </row>
    <row r="636" spans="1:22" x14ac:dyDescent="0.25">
      <c r="A636" s="24">
        <f>'[3]08-2021'!A642</f>
        <v>44435.291666665136</v>
      </c>
      <c r="B636" s="25">
        <v>85.718000000000004</v>
      </c>
      <c r="C636" s="26">
        <v>2805.7181899999996</v>
      </c>
      <c r="D636" s="25">
        <v>0</v>
      </c>
      <c r="E636" s="26">
        <v>0</v>
      </c>
      <c r="F636" s="27">
        <f t="shared" si="120"/>
        <v>85.718000000000004</v>
      </c>
      <c r="G636" s="27">
        <f t="shared" si="120"/>
        <v>2805.7181899999996</v>
      </c>
      <c r="H636" s="28">
        <f>'[3]08-2021'!P642</f>
        <v>0</v>
      </c>
      <c r="I636" s="76">
        <f t="shared" si="121"/>
        <v>85.718000000000004</v>
      </c>
      <c r="J636" s="77">
        <f t="shared" si="117"/>
        <v>32.731960498378399</v>
      </c>
      <c r="K636" s="93">
        <v>4.3</v>
      </c>
      <c r="L636" s="77">
        <f t="shared" si="118"/>
        <v>79.919999999999987</v>
      </c>
      <c r="M636" s="77">
        <f t="shared" si="129"/>
        <v>54.891579029033224</v>
      </c>
      <c r="N636" s="77">
        <f t="shared" si="129"/>
        <v>24.779587643721861</v>
      </c>
      <c r="O636" s="77">
        <f t="shared" si="129"/>
        <v>20.838412173000798</v>
      </c>
      <c r="P636" s="77">
        <f t="shared" si="129"/>
        <v>33.00825719663063</v>
      </c>
      <c r="Q636" s="77">
        <f t="shared" si="129"/>
        <v>31.669049356028033</v>
      </c>
      <c r="R636" s="77">
        <f t="shared" si="123"/>
        <v>79.919999999999987</v>
      </c>
      <c r="S636" s="10">
        <f t="shared" si="119"/>
        <v>0</v>
      </c>
      <c r="T636" s="79">
        <f t="shared" si="124"/>
        <v>0</v>
      </c>
      <c r="U636" s="99">
        <f t="shared" si="125"/>
        <v>0</v>
      </c>
      <c r="V636" s="99">
        <f t="shared" si="126"/>
        <v>0</v>
      </c>
    </row>
    <row r="637" spans="1:22" x14ac:dyDescent="0.25">
      <c r="A637" s="24">
        <f>'[3]08-2021'!A643</f>
        <v>44435.333333331801</v>
      </c>
      <c r="B637" s="25">
        <v>95.391999999999996</v>
      </c>
      <c r="C637" s="26">
        <v>3718.8920400000002</v>
      </c>
      <c r="D637" s="25">
        <v>0</v>
      </c>
      <c r="E637" s="26">
        <v>0</v>
      </c>
      <c r="F637" s="27">
        <f t="shared" si="120"/>
        <v>95.391999999999996</v>
      </c>
      <c r="G637" s="27">
        <f t="shared" si="120"/>
        <v>3718.8920400000002</v>
      </c>
      <c r="H637" s="28">
        <f>'[3]08-2021'!P643</f>
        <v>0</v>
      </c>
      <c r="I637" s="76">
        <f t="shared" si="121"/>
        <v>95.391999999999996</v>
      </c>
      <c r="J637" s="77">
        <f t="shared" si="117"/>
        <v>38.985366068433414</v>
      </c>
      <c r="K637" s="93">
        <v>4.3</v>
      </c>
      <c r="L637" s="77">
        <f t="shared" si="118"/>
        <v>79.919999999999987</v>
      </c>
      <c r="M637" s="77">
        <f t="shared" si="129"/>
        <v>54.891579029033224</v>
      </c>
      <c r="N637" s="77">
        <f t="shared" si="129"/>
        <v>24.779587643721861</v>
      </c>
      <c r="O637" s="77">
        <f t="shared" si="129"/>
        <v>20.838412173000798</v>
      </c>
      <c r="P637" s="77">
        <f t="shared" si="129"/>
        <v>33.00825719663063</v>
      </c>
      <c r="Q637" s="77">
        <f t="shared" si="129"/>
        <v>31.669049356028033</v>
      </c>
      <c r="R637" s="77">
        <f t="shared" si="123"/>
        <v>79.919999999999987</v>
      </c>
      <c r="S637" s="10">
        <f t="shared" si="119"/>
        <v>0</v>
      </c>
      <c r="T637" s="79">
        <f t="shared" si="124"/>
        <v>0</v>
      </c>
      <c r="U637" s="99">
        <f t="shared" si="125"/>
        <v>0</v>
      </c>
      <c r="V637" s="99">
        <f t="shared" si="126"/>
        <v>0</v>
      </c>
    </row>
    <row r="638" spans="1:22" x14ac:dyDescent="0.25">
      <c r="A638" s="24">
        <f>'[3]08-2021'!A644</f>
        <v>44435.374999998465</v>
      </c>
      <c r="B638" s="25">
        <v>137.29900000000001</v>
      </c>
      <c r="C638" s="26">
        <v>5837.8161810000001</v>
      </c>
      <c r="D638" s="25">
        <v>0</v>
      </c>
      <c r="E638" s="26">
        <v>0</v>
      </c>
      <c r="F638" s="27">
        <f t="shared" si="120"/>
        <v>137.29900000000001</v>
      </c>
      <c r="G638" s="27">
        <f t="shared" si="120"/>
        <v>5837.8161810000001</v>
      </c>
      <c r="H638" s="28">
        <f>'[3]08-2021'!P644</f>
        <v>0</v>
      </c>
      <c r="I638" s="76">
        <f t="shared" si="121"/>
        <v>137.29900000000001</v>
      </c>
      <c r="J638" s="77">
        <f t="shared" si="117"/>
        <v>42.518999999999998</v>
      </c>
      <c r="K638" s="93">
        <v>4.3</v>
      </c>
      <c r="L638" s="77">
        <f t="shared" si="118"/>
        <v>79.919999999999987</v>
      </c>
      <c r="M638" s="77">
        <f t="shared" si="129"/>
        <v>54.891579029033224</v>
      </c>
      <c r="N638" s="77">
        <f t="shared" si="129"/>
        <v>24.779587643721861</v>
      </c>
      <c r="O638" s="77">
        <f t="shared" si="129"/>
        <v>20.838412173000798</v>
      </c>
      <c r="P638" s="77">
        <f t="shared" si="129"/>
        <v>33.00825719663063</v>
      </c>
      <c r="Q638" s="77">
        <f t="shared" si="129"/>
        <v>31.669049356028033</v>
      </c>
      <c r="R638" s="77">
        <f t="shared" si="123"/>
        <v>79.919999999999987</v>
      </c>
      <c r="S638" s="10">
        <f t="shared" si="119"/>
        <v>0</v>
      </c>
      <c r="T638" s="79">
        <f t="shared" si="124"/>
        <v>0</v>
      </c>
      <c r="U638" s="99">
        <f t="shared" si="125"/>
        <v>0</v>
      </c>
      <c r="V638" s="99">
        <f t="shared" si="126"/>
        <v>0</v>
      </c>
    </row>
    <row r="639" spans="1:22" x14ac:dyDescent="0.25">
      <c r="A639" s="24">
        <f>'[3]08-2021'!A645</f>
        <v>44435.416666665129</v>
      </c>
      <c r="B639" s="25">
        <v>153.601</v>
      </c>
      <c r="C639" s="26">
        <v>6168.9233620000005</v>
      </c>
      <c r="D639" s="25">
        <v>22.202999999999999</v>
      </c>
      <c r="E639" s="26">
        <v>944.04899999999998</v>
      </c>
      <c r="F639" s="27">
        <f t="shared" si="120"/>
        <v>131.398</v>
      </c>
      <c r="G639" s="27">
        <f t="shared" si="120"/>
        <v>5224.8743620000005</v>
      </c>
      <c r="H639" s="28">
        <f>'[3]08-2021'!P645</f>
        <v>0</v>
      </c>
      <c r="I639" s="76">
        <f t="shared" si="121"/>
        <v>131.398</v>
      </c>
      <c r="J639" s="77">
        <f t="shared" si="117"/>
        <v>39.763728230262259</v>
      </c>
      <c r="K639" s="93">
        <v>4.3</v>
      </c>
      <c r="L639" s="77">
        <f t="shared" si="118"/>
        <v>79.919999999999987</v>
      </c>
      <c r="M639" s="77">
        <f t="shared" si="129"/>
        <v>54.891579029033224</v>
      </c>
      <c r="N639" s="77">
        <f t="shared" si="129"/>
        <v>24.779587643721861</v>
      </c>
      <c r="O639" s="77">
        <f t="shared" si="129"/>
        <v>20.838412173000798</v>
      </c>
      <c r="P639" s="77">
        <f t="shared" si="129"/>
        <v>33.00825719663063</v>
      </c>
      <c r="Q639" s="77">
        <f t="shared" si="129"/>
        <v>31.669049356028033</v>
      </c>
      <c r="R639" s="77">
        <f t="shared" si="123"/>
        <v>79.919999999999987</v>
      </c>
      <c r="S639" s="10">
        <f t="shared" si="119"/>
        <v>0</v>
      </c>
      <c r="T639" s="79">
        <f t="shared" si="124"/>
        <v>0</v>
      </c>
      <c r="U639" s="99">
        <f t="shared" si="125"/>
        <v>0</v>
      </c>
      <c r="V639" s="99">
        <f t="shared" si="126"/>
        <v>0</v>
      </c>
    </row>
    <row r="640" spans="1:22" x14ac:dyDescent="0.25">
      <c r="A640" s="24">
        <f>'[3]08-2021'!A646</f>
        <v>44435.458333331793</v>
      </c>
      <c r="B640" s="25">
        <v>232.05099999999999</v>
      </c>
      <c r="C640" s="26">
        <v>10577.116631000001</v>
      </c>
      <c r="D640" s="25">
        <v>54.426000000000002</v>
      </c>
      <c r="E640" s="26">
        <v>2185.857</v>
      </c>
      <c r="F640" s="27">
        <f t="shared" si="120"/>
        <v>177.625</v>
      </c>
      <c r="G640" s="27">
        <f t="shared" si="120"/>
        <v>8391.2596310000008</v>
      </c>
      <c r="H640" s="28">
        <f>'[3]08-2021'!P646</f>
        <v>0</v>
      </c>
      <c r="I640" s="76">
        <f t="shared" si="121"/>
        <v>177.625</v>
      </c>
      <c r="J640" s="77">
        <f t="shared" si="117"/>
        <v>47.241433531315977</v>
      </c>
      <c r="K640" s="93">
        <v>4.3</v>
      </c>
      <c r="L640" s="77">
        <f t="shared" si="118"/>
        <v>79.919999999999987</v>
      </c>
      <c r="M640" s="77">
        <f t="shared" si="129"/>
        <v>54.891579029033224</v>
      </c>
      <c r="N640" s="77">
        <f t="shared" si="129"/>
        <v>24.779587643721861</v>
      </c>
      <c r="O640" s="77">
        <f t="shared" si="129"/>
        <v>20.838412173000798</v>
      </c>
      <c r="P640" s="77">
        <f t="shared" si="129"/>
        <v>33.00825719663063</v>
      </c>
      <c r="Q640" s="77">
        <f t="shared" si="129"/>
        <v>31.669049356028033</v>
      </c>
      <c r="R640" s="77">
        <f t="shared" si="123"/>
        <v>79.919999999999987</v>
      </c>
      <c r="S640" s="10">
        <f t="shared" si="119"/>
        <v>0</v>
      </c>
      <c r="T640" s="79">
        <f t="shared" si="124"/>
        <v>0</v>
      </c>
      <c r="U640" s="99">
        <f t="shared" si="125"/>
        <v>0</v>
      </c>
      <c r="V640" s="99">
        <f t="shared" si="126"/>
        <v>0</v>
      </c>
    </row>
    <row r="641" spans="1:22" x14ac:dyDescent="0.25">
      <c r="A641" s="24">
        <f>'[3]08-2021'!A647</f>
        <v>44435.499999998457</v>
      </c>
      <c r="B641" s="25">
        <v>164.17400000000001</v>
      </c>
      <c r="C641" s="26">
        <v>10027.912093999999</v>
      </c>
      <c r="D641" s="25">
        <v>150</v>
      </c>
      <c r="E641" s="26">
        <v>6837.15</v>
      </c>
      <c r="F641" s="27">
        <f t="shared" si="120"/>
        <v>14.174000000000007</v>
      </c>
      <c r="G641" s="27">
        <f t="shared" si="120"/>
        <v>3190.7620939999997</v>
      </c>
      <c r="H641" s="28">
        <f>'[3]08-2021'!P647</f>
        <v>0</v>
      </c>
      <c r="I641" s="76">
        <f t="shared" si="121"/>
        <v>14.174000000000007</v>
      </c>
      <c r="J641" s="77">
        <f t="shared" si="117"/>
        <v>225.11373599548457</v>
      </c>
      <c r="K641" s="93">
        <v>4.3</v>
      </c>
      <c r="L641" s="77">
        <f t="shared" si="118"/>
        <v>79.919999999999987</v>
      </c>
      <c r="M641" s="77">
        <f t="shared" si="129"/>
        <v>54.891579029033224</v>
      </c>
      <c r="N641" s="77">
        <f t="shared" si="129"/>
        <v>24.779587643721861</v>
      </c>
      <c r="O641" s="77">
        <f t="shared" si="129"/>
        <v>20.838412173000798</v>
      </c>
      <c r="P641" s="77">
        <f t="shared" si="129"/>
        <v>33.00825719663063</v>
      </c>
      <c r="Q641" s="77">
        <f t="shared" si="129"/>
        <v>31.669049356028033</v>
      </c>
      <c r="R641" s="77">
        <f t="shared" si="123"/>
        <v>79.919999999999987</v>
      </c>
      <c r="S641" s="10">
        <f t="shared" si="119"/>
        <v>145.19373599548459</v>
      </c>
      <c r="T641" s="79">
        <f t="shared" si="124"/>
        <v>2057.9760139999994</v>
      </c>
      <c r="U641" s="99">
        <f t="shared" si="125"/>
        <v>1</v>
      </c>
      <c r="V641" s="99">
        <f t="shared" si="126"/>
        <v>1</v>
      </c>
    </row>
    <row r="642" spans="1:22" x14ac:dyDescent="0.25">
      <c r="A642" s="24">
        <f>'[3]08-2021'!A648</f>
        <v>44435.541666665122</v>
      </c>
      <c r="B642" s="25">
        <v>108.53400000000001</v>
      </c>
      <c r="C642" s="26">
        <v>7173.3376619999999</v>
      </c>
      <c r="D642" s="25">
        <v>102.7</v>
      </c>
      <c r="E642" s="26">
        <v>6273.0190000000002</v>
      </c>
      <c r="F642" s="27">
        <f t="shared" si="120"/>
        <v>5.8340000000000032</v>
      </c>
      <c r="G642" s="27">
        <f t="shared" si="120"/>
        <v>900.31866199999968</v>
      </c>
      <c r="H642" s="28">
        <f>'[3]08-2021'!P648</f>
        <v>0</v>
      </c>
      <c r="I642" s="76">
        <f t="shared" si="121"/>
        <v>5.8340000000000032</v>
      </c>
      <c r="J642" s="77">
        <f t="shared" si="117"/>
        <v>154.32270517655112</v>
      </c>
      <c r="K642" s="93">
        <v>4.3</v>
      </c>
      <c r="L642" s="77">
        <f t="shared" si="118"/>
        <v>79.919999999999987</v>
      </c>
      <c r="M642" s="77">
        <f t="shared" si="129"/>
        <v>54.891579029033224</v>
      </c>
      <c r="N642" s="77">
        <f t="shared" si="129"/>
        <v>24.779587643721861</v>
      </c>
      <c r="O642" s="77">
        <f t="shared" si="129"/>
        <v>20.838412173000798</v>
      </c>
      <c r="P642" s="77">
        <f t="shared" si="129"/>
        <v>33.00825719663063</v>
      </c>
      <c r="Q642" s="77">
        <f t="shared" si="129"/>
        <v>31.669049356028033</v>
      </c>
      <c r="R642" s="77">
        <f t="shared" si="123"/>
        <v>79.919999999999987</v>
      </c>
      <c r="S642" s="10">
        <f t="shared" si="119"/>
        <v>74.402705176551137</v>
      </c>
      <c r="T642" s="79">
        <f t="shared" si="124"/>
        <v>434.06538199999954</v>
      </c>
      <c r="U642" s="99">
        <f t="shared" si="125"/>
        <v>1</v>
      </c>
      <c r="V642" s="99">
        <f t="shared" si="126"/>
        <v>2</v>
      </c>
    </row>
    <row r="643" spans="1:22" x14ac:dyDescent="0.25">
      <c r="A643" s="24">
        <f>'[3]08-2021'!A649</f>
        <v>44435.583333331786</v>
      </c>
      <c r="B643" s="25">
        <v>48.48</v>
      </c>
      <c r="C643" s="26">
        <v>2932.0704000000001</v>
      </c>
      <c r="D643" s="25">
        <v>49.6</v>
      </c>
      <c r="E643" s="26">
        <v>3278.2130000000002</v>
      </c>
      <c r="F643" s="27">
        <f t="shared" si="120"/>
        <v>-1.1200000000000045</v>
      </c>
      <c r="G643" s="27">
        <f t="shared" si="120"/>
        <v>-346.14260000000013</v>
      </c>
      <c r="H643" s="28">
        <f>'[3]08-2021'!P649</f>
        <v>-1.1200000000000045</v>
      </c>
      <c r="I643" s="76">
        <f t="shared" si="121"/>
        <v>0</v>
      </c>
      <c r="J643" s="77">
        <f t="shared" si="117"/>
        <v>0</v>
      </c>
      <c r="K643" s="93">
        <v>4.3</v>
      </c>
      <c r="L643" s="77">
        <f t="shared" si="118"/>
        <v>79.919999999999987</v>
      </c>
      <c r="M643" s="77">
        <f t="shared" si="129"/>
        <v>54.891579029033224</v>
      </c>
      <c r="N643" s="77">
        <f t="shared" si="129"/>
        <v>24.779587643721861</v>
      </c>
      <c r="O643" s="77">
        <f t="shared" si="129"/>
        <v>20.838412173000798</v>
      </c>
      <c r="P643" s="77">
        <f t="shared" si="129"/>
        <v>33.00825719663063</v>
      </c>
      <c r="Q643" s="77">
        <f t="shared" si="129"/>
        <v>31.669049356028033</v>
      </c>
      <c r="R643" s="77">
        <f t="shared" si="123"/>
        <v>79.919999999999987</v>
      </c>
      <c r="S643" s="10">
        <f t="shared" si="119"/>
        <v>0</v>
      </c>
      <c r="T643" s="79">
        <f t="shared" si="124"/>
        <v>0</v>
      </c>
      <c r="U643" s="99">
        <f t="shared" si="125"/>
        <v>0</v>
      </c>
      <c r="V643" s="99">
        <f t="shared" si="126"/>
        <v>0</v>
      </c>
    </row>
    <row r="644" spans="1:22" x14ac:dyDescent="0.25">
      <c r="A644" s="24">
        <f>'[3]08-2021'!A650</f>
        <v>44435.62499999845</v>
      </c>
      <c r="B644" s="25">
        <v>56.45</v>
      </c>
      <c r="C644" s="26">
        <v>3760.1345000000001</v>
      </c>
      <c r="D644" s="25">
        <v>17.259</v>
      </c>
      <c r="E644" s="26">
        <v>1043.8240000000001</v>
      </c>
      <c r="F644" s="27">
        <f t="shared" si="120"/>
        <v>39.191000000000003</v>
      </c>
      <c r="G644" s="27">
        <f t="shared" si="120"/>
        <v>2716.3105</v>
      </c>
      <c r="H644" s="28">
        <f>'[3]08-2021'!P650</f>
        <v>17.989999999999895</v>
      </c>
      <c r="I644" s="76">
        <f t="shared" si="121"/>
        <v>21.201000000000107</v>
      </c>
      <c r="J644" s="77">
        <f t="shared" si="117"/>
        <v>69.309548110535573</v>
      </c>
      <c r="K644" s="93">
        <v>4.3</v>
      </c>
      <c r="L644" s="77">
        <f t="shared" si="118"/>
        <v>79.919999999999987</v>
      </c>
      <c r="M644" s="77">
        <f t="shared" si="129"/>
        <v>54.891579029033224</v>
      </c>
      <c r="N644" s="77">
        <f t="shared" si="129"/>
        <v>24.779587643721861</v>
      </c>
      <c r="O644" s="77">
        <f t="shared" si="129"/>
        <v>20.838412173000798</v>
      </c>
      <c r="P644" s="77">
        <f t="shared" si="129"/>
        <v>33.00825719663063</v>
      </c>
      <c r="Q644" s="77">
        <f t="shared" si="129"/>
        <v>31.669049356028033</v>
      </c>
      <c r="R644" s="77">
        <f t="shared" si="123"/>
        <v>79.919999999999987</v>
      </c>
      <c r="S644" s="10">
        <f t="shared" si="119"/>
        <v>0</v>
      </c>
      <c r="T644" s="79">
        <f t="shared" si="124"/>
        <v>0</v>
      </c>
      <c r="U644" s="99">
        <f t="shared" si="125"/>
        <v>0</v>
      </c>
      <c r="V644" s="99">
        <f t="shared" si="126"/>
        <v>0</v>
      </c>
    </row>
    <row r="645" spans="1:22" x14ac:dyDescent="0.25">
      <c r="A645" s="24">
        <f>'[3]08-2021'!A651</f>
        <v>44435.666666665114</v>
      </c>
      <c r="B645" s="25">
        <v>131.77800000000002</v>
      </c>
      <c r="C645" s="26">
        <v>10942.207956</v>
      </c>
      <c r="D645" s="25">
        <v>20.390999999999998</v>
      </c>
      <c r="E645" s="26">
        <v>1358.2449999999999</v>
      </c>
      <c r="F645" s="27">
        <f t="shared" si="120"/>
        <v>111.38700000000003</v>
      </c>
      <c r="G645" s="27">
        <f t="shared" si="120"/>
        <v>9583.9629559999994</v>
      </c>
      <c r="H645" s="28">
        <f>'[3]08-2021'!P651</f>
        <v>4.3299999999999272</v>
      </c>
      <c r="I645" s="76">
        <f t="shared" si="121"/>
        <v>107.0570000000001</v>
      </c>
      <c r="J645" s="77">
        <f t="shared" si="117"/>
        <v>86.042024257767935</v>
      </c>
      <c r="K645" s="93">
        <v>4.3</v>
      </c>
      <c r="L645" s="77">
        <f t="shared" si="118"/>
        <v>79.919999999999987</v>
      </c>
      <c r="M645" s="77">
        <f t="shared" si="129"/>
        <v>54.891579029033224</v>
      </c>
      <c r="N645" s="77">
        <f t="shared" si="129"/>
        <v>24.779587643721861</v>
      </c>
      <c r="O645" s="77">
        <f t="shared" si="129"/>
        <v>20.838412173000798</v>
      </c>
      <c r="P645" s="77">
        <f t="shared" si="129"/>
        <v>33.00825719663063</v>
      </c>
      <c r="Q645" s="77">
        <f t="shared" si="129"/>
        <v>31.669049356028033</v>
      </c>
      <c r="R645" s="77">
        <f t="shared" si="123"/>
        <v>79.919999999999987</v>
      </c>
      <c r="S645" s="10">
        <f t="shared" si="119"/>
        <v>6.1220242577679471</v>
      </c>
      <c r="T645" s="79">
        <f t="shared" si="124"/>
        <v>655.40555096386379</v>
      </c>
      <c r="U645" s="99">
        <f t="shared" si="125"/>
        <v>1</v>
      </c>
      <c r="V645" s="99">
        <f t="shared" si="126"/>
        <v>1</v>
      </c>
    </row>
    <row r="646" spans="1:22" x14ac:dyDescent="0.25">
      <c r="A646" s="24">
        <f>'[3]08-2021'!A652</f>
        <v>44435.708333331779</v>
      </c>
      <c r="B646" s="25">
        <v>223.77699999999999</v>
      </c>
      <c r="C646" s="26">
        <v>18251.478994000001</v>
      </c>
      <c r="D646" s="25">
        <v>0</v>
      </c>
      <c r="E646" s="26">
        <v>0</v>
      </c>
      <c r="F646" s="27">
        <f t="shared" si="120"/>
        <v>223.77699999999999</v>
      </c>
      <c r="G646" s="27">
        <f t="shared" si="120"/>
        <v>18251.478994000001</v>
      </c>
      <c r="H646" s="28">
        <f>'[3]08-2021'!P652</f>
        <v>0</v>
      </c>
      <c r="I646" s="76">
        <f t="shared" si="121"/>
        <v>223.77699999999999</v>
      </c>
      <c r="J646" s="77">
        <f t="shared" ref="J646:J709" si="130">IF(F646&gt;0,G646/F646,0)</f>
        <v>81.56101383967075</v>
      </c>
      <c r="K646" s="93">
        <v>4.3</v>
      </c>
      <c r="L646" s="77">
        <f t="shared" ref="L646:L709" si="131">IF(AND(MONTH($A$2)&gt;5,MONTH($A$2)&lt;9),(K646*10800)/1000,(K646*10400)/1000)+33.48</f>
        <v>79.919999999999987</v>
      </c>
      <c r="M646" s="77">
        <f t="shared" si="129"/>
        <v>54.891579029033224</v>
      </c>
      <c r="N646" s="77">
        <f t="shared" si="129"/>
        <v>24.779587643721861</v>
      </c>
      <c r="O646" s="77">
        <f t="shared" si="129"/>
        <v>20.838412173000798</v>
      </c>
      <c r="P646" s="77">
        <f t="shared" si="129"/>
        <v>33.00825719663063</v>
      </c>
      <c r="Q646" s="77">
        <f t="shared" si="129"/>
        <v>31.669049356028033</v>
      </c>
      <c r="R646" s="77">
        <f t="shared" si="123"/>
        <v>79.919999999999987</v>
      </c>
      <c r="S646" s="10">
        <f t="shared" ref="S646:S709" si="132">IF(J646&gt;R646,J646-R646,0)</f>
        <v>1.6410138396707623</v>
      </c>
      <c r="T646" s="79">
        <f t="shared" si="124"/>
        <v>367.22115400000416</v>
      </c>
      <c r="U646" s="99">
        <f t="shared" si="125"/>
        <v>1</v>
      </c>
      <c r="V646" s="99">
        <f t="shared" si="126"/>
        <v>2</v>
      </c>
    </row>
    <row r="647" spans="1:22" x14ac:dyDescent="0.25">
      <c r="A647" s="24">
        <f>'[3]08-2021'!A653</f>
        <v>44435.749999998443</v>
      </c>
      <c r="B647" s="25">
        <v>220.85</v>
      </c>
      <c r="C647" s="26">
        <v>15266.007299999999</v>
      </c>
      <c r="D647" s="25">
        <v>0</v>
      </c>
      <c r="E647" s="26">
        <v>0</v>
      </c>
      <c r="F647" s="27">
        <f t="shared" ref="F647:G710" si="133">B647-D647</f>
        <v>220.85</v>
      </c>
      <c r="G647" s="27">
        <f t="shared" si="133"/>
        <v>15266.007299999999</v>
      </c>
      <c r="H647" s="28">
        <f>'[3]08-2021'!P653</f>
        <v>0</v>
      </c>
      <c r="I647" s="76">
        <f t="shared" ref="I647:I710" si="134">F647-H647</f>
        <v>220.85</v>
      </c>
      <c r="J647" s="77">
        <f t="shared" si="130"/>
        <v>69.123872764319671</v>
      </c>
      <c r="K647" s="93">
        <v>4.3</v>
      </c>
      <c r="L647" s="77">
        <f t="shared" si="131"/>
        <v>79.919999999999987</v>
      </c>
      <c r="M647" s="77">
        <f t="shared" ref="M647:Q662" si="135">IF(M644=0,0,M$5/M$3)</f>
        <v>54.891579029033224</v>
      </c>
      <c r="N647" s="77">
        <f t="shared" si="135"/>
        <v>24.779587643721861</v>
      </c>
      <c r="O647" s="77">
        <f t="shared" si="135"/>
        <v>20.838412173000798</v>
      </c>
      <c r="P647" s="77">
        <f t="shared" si="135"/>
        <v>33.00825719663063</v>
      </c>
      <c r="Q647" s="77">
        <f t="shared" si="135"/>
        <v>31.669049356028033</v>
      </c>
      <c r="R647" s="77">
        <f t="shared" ref="R647:R710" si="136">MAX(L647:Q647)</f>
        <v>79.919999999999987</v>
      </c>
      <c r="S647" s="10">
        <f t="shared" si="132"/>
        <v>0</v>
      </c>
      <c r="T647" s="79">
        <f t="shared" ref="T647:T710" si="137">IF(S647&lt;&gt;" ",S647*I647,0)</f>
        <v>0</v>
      </c>
      <c r="U647" s="99">
        <f t="shared" si="125"/>
        <v>0</v>
      </c>
      <c r="V647" s="99">
        <f t="shared" si="126"/>
        <v>0</v>
      </c>
    </row>
    <row r="648" spans="1:22" x14ac:dyDescent="0.25">
      <c r="A648" s="24">
        <f>'[3]08-2021'!A654</f>
        <v>44435.791666665107</v>
      </c>
      <c r="B648" s="25">
        <v>156.023</v>
      </c>
      <c r="C648" s="26">
        <v>8118.1978170000002</v>
      </c>
      <c r="D648" s="25">
        <v>0</v>
      </c>
      <c r="E648" s="26">
        <v>0</v>
      </c>
      <c r="F648" s="27">
        <f t="shared" si="133"/>
        <v>156.023</v>
      </c>
      <c r="G648" s="27">
        <f t="shared" si="133"/>
        <v>8118.1978170000002</v>
      </c>
      <c r="H648" s="28">
        <f>'[3]08-2021'!P654</f>
        <v>0</v>
      </c>
      <c r="I648" s="76">
        <f t="shared" si="134"/>
        <v>156.023</v>
      </c>
      <c r="J648" s="77">
        <f t="shared" si="130"/>
        <v>52.032058202957259</v>
      </c>
      <c r="K648" s="93">
        <v>4.3</v>
      </c>
      <c r="L648" s="77">
        <f t="shared" si="131"/>
        <v>79.919999999999987</v>
      </c>
      <c r="M648" s="77">
        <f t="shared" si="135"/>
        <v>54.891579029033224</v>
      </c>
      <c r="N648" s="77">
        <f t="shared" si="135"/>
        <v>24.779587643721861</v>
      </c>
      <c r="O648" s="77">
        <f t="shared" si="135"/>
        <v>20.838412173000798</v>
      </c>
      <c r="P648" s="77">
        <f t="shared" si="135"/>
        <v>33.00825719663063</v>
      </c>
      <c r="Q648" s="77">
        <f t="shared" si="135"/>
        <v>31.669049356028033</v>
      </c>
      <c r="R648" s="77">
        <f t="shared" si="136"/>
        <v>79.919999999999987</v>
      </c>
      <c r="S648" s="10">
        <f t="shared" si="132"/>
        <v>0</v>
      </c>
      <c r="T648" s="79">
        <f t="shared" si="137"/>
        <v>0</v>
      </c>
      <c r="U648" s="99">
        <f t="shared" ref="U648:U711" si="138">IF(T648=0,0,1)</f>
        <v>0</v>
      </c>
      <c r="V648" s="99">
        <f t="shared" ref="V648:V711" si="139">IF(U648=0,0,V647+1)</f>
        <v>0</v>
      </c>
    </row>
    <row r="649" spans="1:22" x14ac:dyDescent="0.25">
      <c r="A649" s="24">
        <f>'[3]08-2021'!A655</f>
        <v>44435.833333331771</v>
      </c>
      <c r="B649" s="25">
        <v>114.479</v>
      </c>
      <c r="C649" s="26">
        <v>6807.7226929999997</v>
      </c>
      <c r="D649" s="25">
        <v>0</v>
      </c>
      <c r="E649" s="26">
        <v>0</v>
      </c>
      <c r="F649" s="27">
        <f t="shared" si="133"/>
        <v>114.479</v>
      </c>
      <c r="G649" s="27">
        <f t="shared" si="133"/>
        <v>6807.7226929999997</v>
      </c>
      <c r="H649" s="28">
        <f>'[3]08-2021'!P655</f>
        <v>0</v>
      </c>
      <c r="I649" s="76">
        <f t="shared" si="134"/>
        <v>114.479</v>
      </c>
      <c r="J649" s="77">
        <f t="shared" si="130"/>
        <v>59.466999999999999</v>
      </c>
      <c r="K649" s="93">
        <v>4.3</v>
      </c>
      <c r="L649" s="77">
        <f t="shared" si="131"/>
        <v>79.919999999999987</v>
      </c>
      <c r="M649" s="77">
        <f t="shared" si="135"/>
        <v>54.891579029033224</v>
      </c>
      <c r="N649" s="77">
        <f t="shared" si="135"/>
        <v>24.779587643721861</v>
      </c>
      <c r="O649" s="77">
        <f t="shared" si="135"/>
        <v>20.838412173000798</v>
      </c>
      <c r="P649" s="77">
        <f t="shared" si="135"/>
        <v>33.00825719663063</v>
      </c>
      <c r="Q649" s="77">
        <f t="shared" si="135"/>
        <v>31.669049356028033</v>
      </c>
      <c r="R649" s="77">
        <f t="shared" si="136"/>
        <v>79.919999999999987</v>
      </c>
      <c r="S649" s="10">
        <f t="shared" si="132"/>
        <v>0</v>
      </c>
      <c r="T649" s="79">
        <f t="shared" si="137"/>
        <v>0</v>
      </c>
      <c r="U649" s="99">
        <f t="shared" si="138"/>
        <v>0</v>
      </c>
      <c r="V649" s="99">
        <f t="shared" si="139"/>
        <v>0</v>
      </c>
    </row>
    <row r="650" spans="1:22" x14ac:dyDescent="0.25">
      <c r="A650" s="24">
        <f>'[3]08-2021'!A656</f>
        <v>44435.874999998436</v>
      </c>
      <c r="B650" s="25">
        <v>151.31299999999999</v>
      </c>
      <c r="C650" s="26">
        <v>8341.5830640000004</v>
      </c>
      <c r="D650" s="25">
        <v>31.09</v>
      </c>
      <c r="E650" s="26">
        <v>1848.829</v>
      </c>
      <c r="F650" s="27">
        <f t="shared" si="133"/>
        <v>120.22299999999998</v>
      </c>
      <c r="G650" s="27">
        <f t="shared" si="133"/>
        <v>6492.7540640000007</v>
      </c>
      <c r="H650" s="28">
        <f>'[3]08-2021'!P656</f>
        <v>0</v>
      </c>
      <c r="I650" s="76">
        <f t="shared" si="134"/>
        <v>120.22299999999998</v>
      </c>
      <c r="J650" s="77">
        <f t="shared" si="130"/>
        <v>54.00592286001848</v>
      </c>
      <c r="K650" s="93">
        <v>4.3</v>
      </c>
      <c r="L650" s="77">
        <f t="shared" si="131"/>
        <v>79.919999999999987</v>
      </c>
      <c r="M650" s="77">
        <f t="shared" si="135"/>
        <v>54.891579029033224</v>
      </c>
      <c r="N650" s="77">
        <f t="shared" si="135"/>
        <v>24.779587643721861</v>
      </c>
      <c r="O650" s="77">
        <f t="shared" si="135"/>
        <v>20.838412173000798</v>
      </c>
      <c r="P650" s="77">
        <f t="shared" si="135"/>
        <v>33.00825719663063</v>
      </c>
      <c r="Q650" s="77">
        <f t="shared" si="135"/>
        <v>31.669049356028033</v>
      </c>
      <c r="R650" s="77">
        <f t="shared" si="136"/>
        <v>79.919999999999987</v>
      </c>
      <c r="S650" s="10">
        <f t="shared" si="132"/>
        <v>0</v>
      </c>
      <c r="T650" s="79">
        <f t="shared" si="137"/>
        <v>0</v>
      </c>
      <c r="U650" s="99">
        <f t="shared" si="138"/>
        <v>0</v>
      </c>
      <c r="V650" s="99">
        <f t="shared" si="139"/>
        <v>0</v>
      </c>
    </row>
    <row r="651" spans="1:22" x14ac:dyDescent="0.25">
      <c r="A651" s="24">
        <f>'[3]08-2021'!A657</f>
        <v>44435.9166666651</v>
      </c>
      <c r="B651" s="25">
        <v>167.14400000000001</v>
      </c>
      <c r="C651" s="26">
        <v>7508.9441999999999</v>
      </c>
      <c r="D651" s="25">
        <v>57.59</v>
      </c>
      <c r="E651" s="26">
        <v>3174.8209999999999</v>
      </c>
      <c r="F651" s="27">
        <f t="shared" si="133"/>
        <v>109.554</v>
      </c>
      <c r="G651" s="27">
        <f t="shared" si="133"/>
        <v>4334.1232</v>
      </c>
      <c r="H651" s="28">
        <f>'[3]08-2021'!P657</f>
        <v>0</v>
      </c>
      <c r="I651" s="76">
        <f t="shared" si="134"/>
        <v>109.554</v>
      </c>
      <c r="J651" s="77">
        <f t="shared" si="130"/>
        <v>39.561523997298139</v>
      </c>
      <c r="K651" s="93">
        <v>4.3</v>
      </c>
      <c r="L651" s="77">
        <f t="shared" si="131"/>
        <v>79.919999999999987</v>
      </c>
      <c r="M651" s="77">
        <f t="shared" si="135"/>
        <v>54.891579029033224</v>
      </c>
      <c r="N651" s="77">
        <f t="shared" si="135"/>
        <v>24.779587643721861</v>
      </c>
      <c r="O651" s="77">
        <f t="shared" si="135"/>
        <v>20.838412173000798</v>
      </c>
      <c r="P651" s="77">
        <f t="shared" si="135"/>
        <v>33.00825719663063</v>
      </c>
      <c r="Q651" s="77">
        <f t="shared" si="135"/>
        <v>31.669049356028033</v>
      </c>
      <c r="R651" s="77">
        <f t="shared" si="136"/>
        <v>79.919999999999987</v>
      </c>
      <c r="S651" s="10">
        <f t="shared" si="132"/>
        <v>0</v>
      </c>
      <c r="T651" s="79">
        <f t="shared" si="137"/>
        <v>0</v>
      </c>
      <c r="U651" s="99">
        <f t="shared" si="138"/>
        <v>0</v>
      </c>
      <c r="V651" s="99">
        <f t="shared" si="139"/>
        <v>0</v>
      </c>
    </row>
    <row r="652" spans="1:22" x14ac:dyDescent="0.25">
      <c r="A652" s="24">
        <f>'[3]08-2021'!A658</f>
        <v>44435.958333331764</v>
      </c>
      <c r="B652" s="25">
        <v>102.8</v>
      </c>
      <c r="C652" s="26">
        <v>4043.1239999999998</v>
      </c>
      <c r="D652" s="25">
        <v>4.1150000000000002</v>
      </c>
      <c r="E652" s="26">
        <v>184.869</v>
      </c>
      <c r="F652" s="27">
        <f t="shared" si="133"/>
        <v>98.685000000000002</v>
      </c>
      <c r="G652" s="27">
        <f t="shared" si="133"/>
        <v>3858.2549999999997</v>
      </c>
      <c r="H652" s="28">
        <f>'[3]08-2021'!P658</f>
        <v>0</v>
      </c>
      <c r="I652" s="76">
        <f t="shared" si="134"/>
        <v>98.685000000000002</v>
      </c>
      <c r="J652" s="77">
        <f t="shared" si="130"/>
        <v>39.096671226630185</v>
      </c>
      <c r="K652" s="93">
        <v>4.3</v>
      </c>
      <c r="L652" s="77">
        <f t="shared" si="131"/>
        <v>79.919999999999987</v>
      </c>
      <c r="M652" s="77">
        <f t="shared" si="135"/>
        <v>54.891579029033224</v>
      </c>
      <c r="N652" s="77">
        <f t="shared" si="135"/>
        <v>24.779587643721861</v>
      </c>
      <c r="O652" s="77">
        <f t="shared" si="135"/>
        <v>20.838412173000798</v>
      </c>
      <c r="P652" s="77">
        <f t="shared" si="135"/>
        <v>33.00825719663063</v>
      </c>
      <c r="Q652" s="77">
        <f t="shared" si="135"/>
        <v>31.669049356028033</v>
      </c>
      <c r="R652" s="77">
        <f t="shared" si="136"/>
        <v>79.919999999999987</v>
      </c>
      <c r="S652" s="10">
        <f t="shared" si="132"/>
        <v>0</v>
      </c>
      <c r="T652" s="79">
        <f t="shared" si="137"/>
        <v>0</v>
      </c>
      <c r="U652" s="99">
        <f t="shared" si="138"/>
        <v>0</v>
      </c>
      <c r="V652" s="99">
        <f t="shared" si="139"/>
        <v>0</v>
      </c>
    </row>
    <row r="653" spans="1:22" x14ac:dyDescent="0.25">
      <c r="A653" s="24">
        <f>'[3]08-2021'!A659</f>
        <v>44435.999999998428</v>
      </c>
      <c r="B653" s="25">
        <v>140.6</v>
      </c>
      <c r="C653" s="26">
        <v>4939.2780000000002</v>
      </c>
      <c r="D653" s="25">
        <v>0</v>
      </c>
      <c r="E653" s="26">
        <v>0</v>
      </c>
      <c r="F653" s="27">
        <f t="shared" si="133"/>
        <v>140.6</v>
      </c>
      <c r="G653" s="27">
        <f t="shared" si="133"/>
        <v>4939.2780000000002</v>
      </c>
      <c r="H653" s="28">
        <f>'[3]08-2021'!P659</f>
        <v>0</v>
      </c>
      <c r="I653" s="76">
        <f t="shared" si="134"/>
        <v>140.6</v>
      </c>
      <c r="J653" s="77">
        <f t="shared" si="130"/>
        <v>35.130000000000003</v>
      </c>
      <c r="K653" s="93">
        <v>4.3</v>
      </c>
      <c r="L653" s="77">
        <f t="shared" si="131"/>
        <v>79.919999999999987</v>
      </c>
      <c r="M653" s="77">
        <f t="shared" si="135"/>
        <v>54.891579029033224</v>
      </c>
      <c r="N653" s="77">
        <f t="shared" si="135"/>
        <v>24.779587643721861</v>
      </c>
      <c r="O653" s="77">
        <f t="shared" si="135"/>
        <v>20.838412173000798</v>
      </c>
      <c r="P653" s="77">
        <f t="shared" si="135"/>
        <v>33.00825719663063</v>
      </c>
      <c r="Q653" s="77">
        <f t="shared" si="135"/>
        <v>31.669049356028033</v>
      </c>
      <c r="R653" s="77">
        <f t="shared" si="136"/>
        <v>79.919999999999987</v>
      </c>
      <c r="S653" s="10">
        <f t="shared" si="132"/>
        <v>0</v>
      </c>
      <c r="T653" s="79">
        <f t="shared" si="137"/>
        <v>0</v>
      </c>
      <c r="U653" s="99">
        <f t="shared" si="138"/>
        <v>0</v>
      </c>
      <c r="V653" s="99">
        <f t="shared" si="139"/>
        <v>0</v>
      </c>
    </row>
    <row r="654" spans="1:22" x14ac:dyDescent="0.25">
      <c r="A654" s="24">
        <f>'[3]08-2021'!A660</f>
        <v>44436.041666665093</v>
      </c>
      <c r="B654" s="25">
        <v>172.3</v>
      </c>
      <c r="C654" s="26">
        <v>6444.02</v>
      </c>
      <c r="D654" s="25">
        <v>0</v>
      </c>
      <c r="E654" s="26">
        <v>0</v>
      </c>
      <c r="F654" s="27">
        <f t="shared" si="133"/>
        <v>172.3</v>
      </c>
      <c r="G654" s="27">
        <f t="shared" si="133"/>
        <v>6444.02</v>
      </c>
      <c r="H654" s="28">
        <f>'[3]08-2021'!P660</f>
        <v>0</v>
      </c>
      <c r="I654" s="76">
        <f t="shared" si="134"/>
        <v>172.3</v>
      </c>
      <c r="J654" s="77">
        <f t="shared" si="130"/>
        <v>37.4</v>
      </c>
      <c r="K654" s="93">
        <v>4.33</v>
      </c>
      <c r="L654" s="77">
        <f t="shared" si="131"/>
        <v>80.244</v>
      </c>
      <c r="M654" s="77">
        <f t="shared" si="135"/>
        <v>54.891579029033224</v>
      </c>
      <c r="N654" s="77">
        <f t="shared" si="135"/>
        <v>24.779587643721861</v>
      </c>
      <c r="O654" s="77">
        <f t="shared" si="135"/>
        <v>20.838412173000798</v>
      </c>
      <c r="P654" s="77">
        <f t="shared" si="135"/>
        <v>33.00825719663063</v>
      </c>
      <c r="Q654" s="77">
        <f t="shared" si="135"/>
        <v>31.669049356028033</v>
      </c>
      <c r="R654" s="77">
        <f t="shared" si="136"/>
        <v>80.244</v>
      </c>
      <c r="S654" s="10">
        <f t="shared" si="132"/>
        <v>0</v>
      </c>
      <c r="T654" s="79">
        <f t="shared" si="137"/>
        <v>0</v>
      </c>
      <c r="U654" s="99">
        <f t="shared" si="138"/>
        <v>0</v>
      </c>
      <c r="V654" s="99">
        <f t="shared" si="139"/>
        <v>0</v>
      </c>
    </row>
    <row r="655" spans="1:22" x14ac:dyDescent="0.25">
      <c r="A655" s="24">
        <f>'[3]08-2021'!A661</f>
        <v>44436.083333331757</v>
      </c>
      <c r="B655" s="25">
        <v>131.80000000000001</v>
      </c>
      <c r="C655" s="26">
        <v>4412.6639999999998</v>
      </c>
      <c r="D655" s="25">
        <v>58.222000000000001</v>
      </c>
      <c r="E655" s="26">
        <v>2177.5030000000002</v>
      </c>
      <c r="F655" s="27">
        <f t="shared" si="133"/>
        <v>73.578000000000003</v>
      </c>
      <c r="G655" s="27">
        <f t="shared" si="133"/>
        <v>2235.1609999999996</v>
      </c>
      <c r="H655" s="28">
        <f>'[3]08-2021'!P661</f>
        <v>0</v>
      </c>
      <c r="I655" s="76">
        <f t="shared" si="134"/>
        <v>73.578000000000003</v>
      </c>
      <c r="J655" s="77">
        <f t="shared" si="130"/>
        <v>30.378115741118261</v>
      </c>
      <c r="K655" s="93">
        <v>4.33</v>
      </c>
      <c r="L655" s="77">
        <f t="shared" si="131"/>
        <v>80.244</v>
      </c>
      <c r="M655" s="77">
        <f t="shared" si="135"/>
        <v>54.891579029033224</v>
      </c>
      <c r="N655" s="77">
        <f t="shared" si="135"/>
        <v>24.779587643721861</v>
      </c>
      <c r="O655" s="77">
        <f t="shared" si="135"/>
        <v>20.838412173000798</v>
      </c>
      <c r="P655" s="77">
        <f t="shared" si="135"/>
        <v>33.00825719663063</v>
      </c>
      <c r="Q655" s="77">
        <f t="shared" si="135"/>
        <v>31.669049356028033</v>
      </c>
      <c r="R655" s="77">
        <f t="shared" si="136"/>
        <v>80.244</v>
      </c>
      <c r="S655" s="10">
        <f t="shared" si="132"/>
        <v>0</v>
      </c>
      <c r="T655" s="79">
        <f t="shared" si="137"/>
        <v>0</v>
      </c>
      <c r="U655" s="99">
        <f t="shared" si="138"/>
        <v>0</v>
      </c>
      <c r="V655" s="99">
        <f t="shared" si="139"/>
        <v>0</v>
      </c>
    </row>
    <row r="656" spans="1:22" x14ac:dyDescent="0.25">
      <c r="A656" s="24">
        <f>'[3]08-2021'!A662</f>
        <v>44436.124999998421</v>
      </c>
      <c r="B656" s="25">
        <v>121.85799999999999</v>
      </c>
      <c r="C656" s="26">
        <v>3763.9946439999999</v>
      </c>
      <c r="D656" s="25">
        <v>1.968</v>
      </c>
      <c r="E656" s="26">
        <v>65.888999999999996</v>
      </c>
      <c r="F656" s="27">
        <f t="shared" si="133"/>
        <v>119.88999999999999</v>
      </c>
      <c r="G656" s="27">
        <f t="shared" si="133"/>
        <v>3698.1056439999998</v>
      </c>
      <c r="H656" s="28">
        <f>'[3]08-2021'!P662</f>
        <v>0</v>
      </c>
      <c r="I656" s="76">
        <f t="shared" si="134"/>
        <v>119.88999999999999</v>
      </c>
      <c r="J656" s="77">
        <f t="shared" si="130"/>
        <v>30.845822370506298</v>
      </c>
      <c r="K656" s="93">
        <v>4.33</v>
      </c>
      <c r="L656" s="77">
        <f t="shared" si="131"/>
        <v>80.244</v>
      </c>
      <c r="M656" s="77">
        <f t="shared" si="135"/>
        <v>54.891579029033224</v>
      </c>
      <c r="N656" s="77">
        <f t="shared" si="135"/>
        <v>24.779587643721861</v>
      </c>
      <c r="O656" s="77">
        <f t="shared" si="135"/>
        <v>20.838412173000798</v>
      </c>
      <c r="P656" s="77">
        <f t="shared" si="135"/>
        <v>33.00825719663063</v>
      </c>
      <c r="Q656" s="77">
        <f t="shared" si="135"/>
        <v>31.669049356028033</v>
      </c>
      <c r="R656" s="77">
        <f t="shared" si="136"/>
        <v>80.244</v>
      </c>
      <c r="S656" s="10">
        <f t="shared" si="132"/>
        <v>0</v>
      </c>
      <c r="T656" s="79">
        <f t="shared" si="137"/>
        <v>0</v>
      </c>
      <c r="U656" s="99">
        <f t="shared" si="138"/>
        <v>0</v>
      </c>
      <c r="V656" s="99">
        <f t="shared" si="139"/>
        <v>0</v>
      </c>
    </row>
    <row r="657" spans="1:22" x14ac:dyDescent="0.25">
      <c r="A657" s="24">
        <f>'[3]08-2021'!A663</f>
        <v>44436.166666665085</v>
      </c>
      <c r="B657" s="25">
        <v>109.273</v>
      </c>
      <c r="C657" s="26">
        <v>3138.4905359999998</v>
      </c>
      <c r="D657" s="25">
        <v>0</v>
      </c>
      <c r="E657" s="26">
        <v>0</v>
      </c>
      <c r="F657" s="27">
        <f t="shared" si="133"/>
        <v>109.273</v>
      </c>
      <c r="G657" s="27">
        <f t="shared" si="133"/>
        <v>3138.4905359999998</v>
      </c>
      <c r="H657" s="28">
        <f>'[3]08-2021'!P663</f>
        <v>0</v>
      </c>
      <c r="I657" s="76">
        <f t="shared" si="134"/>
        <v>109.273</v>
      </c>
      <c r="J657" s="77">
        <f t="shared" si="130"/>
        <v>28.721555516916347</v>
      </c>
      <c r="K657" s="93">
        <v>4.33</v>
      </c>
      <c r="L657" s="77">
        <f t="shared" si="131"/>
        <v>80.244</v>
      </c>
      <c r="M657" s="77">
        <f t="shared" si="135"/>
        <v>54.891579029033224</v>
      </c>
      <c r="N657" s="77">
        <f t="shared" si="135"/>
        <v>24.779587643721861</v>
      </c>
      <c r="O657" s="77">
        <f t="shared" si="135"/>
        <v>20.838412173000798</v>
      </c>
      <c r="P657" s="77">
        <f t="shared" si="135"/>
        <v>33.00825719663063</v>
      </c>
      <c r="Q657" s="77">
        <f t="shared" si="135"/>
        <v>31.669049356028033</v>
      </c>
      <c r="R657" s="77">
        <f t="shared" si="136"/>
        <v>80.244</v>
      </c>
      <c r="S657" s="10">
        <f t="shared" si="132"/>
        <v>0</v>
      </c>
      <c r="T657" s="79">
        <f t="shared" si="137"/>
        <v>0</v>
      </c>
      <c r="U657" s="99">
        <f t="shared" si="138"/>
        <v>0</v>
      </c>
      <c r="V657" s="99">
        <f t="shared" si="139"/>
        <v>0</v>
      </c>
    </row>
    <row r="658" spans="1:22" x14ac:dyDescent="0.25">
      <c r="A658" s="24">
        <f>'[3]08-2021'!A664</f>
        <v>44436.20833333175</v>
      </c>
      <c r="B658" s="25">
        <v>99.579000000000008</v>
      </c>
      <c r="C658" s="26">
        <v>2738.4373019999998</v>
      </c>
      <c r="D658" s="25">
        <v>0</v>
      </c>
      <c r="E658" s="26">
        <v>0</v>
      </c>
      <c r="F658" s="27">
        <f t="shared" si="133"/>
        <v>99.579000000000008</v>
      </c>
      <c r="G658" s="27">
        <f t="shared" si="133"/>
        <v>2738.4373019999998</v>
      </c>
      <c r="H658" s="28">
        <f>'[3]08-2021'!P664</f>
        <v>0</v>
      </c>
      <c r="I658" s="76">
        <f t="shared" si="134"/>
        <v>99.579000000000008</v>
      </c>
      <c r="J658" s="77">
        <f t="shared" si="130"/>
        <v>27.500148645798809</v>
      </c>
      <c r="K658" s="93">
        <v>4.33</v>
      </c>
      <c r="L658" s="77">
        <f t="shared" si="131"/>
        <v>80.244</v>
      </c>
      <c r="M658" s="77">
        <f t="shared" si="135"/>
        <v>54.891579029033224</v>
      </c>
      <c r="N658" s="77">
        <f t="shared" si="135"/>
        <v>24.779587643721861</v>
      </c>
      <c r="O658" s="77">
        <f t="shared" si="135"/>
        <v>20.838412173000798</v>
      </c>
      <c r="P658" s="77">
        <f t="shared" si="135"/>
        <v>33.00825719663063</v>
      </c>
      <c r="Q658" s="77">
        <f t="shared" si="135"/>
        <v>31.669049356028033</v>
      </c>
      <c r="R658" s="77">
        <f t="shared" si="136"/>
        <v>80.244</v>
      </c>
      <c r="S658" s="10">
        <f t="shared" si="132"/>
        <v>0</v>
      </c>
      <c r="T658" s="79">
        <f t="shared" si="137"/>
        <v>0</v>
      </c>
      <c r="U658" s="99">
        <f t="shared" si="138"/>
        <v>0</v>
      </c>
      <c r="V658" s="99">
        <f t="shared" si="139"/>
        <v>0</v>
      </c>
    </row>
    <row r="659" spans="1:22" x14ac:dyDescent="0.25">
      <c r="A659" s="24">
        <f>'[3]08-2021'!A665</f>
        <v>44436.249999998414</v>
      </c>
      <c r="B659" s="25">
        <v>100.223</v>
      </c>
      <c r="C659" s="26">
        <v>2770.844728</v>
      </c>
      <c r="D659" s="25">
        <v>0</v>
      </c>
      <c r="E659" s="26">
        <v>0</v>
      </c>
      <c r="F659" s="27">
        <f t="shared" si="133"/>
        <v>100.223</v>
      </c>
      <c r="G659" s="27">
        <f t="shared" si="133"/>
        <v>2770.844728</v>
      </c>
      <c r="H659" s="28">
        <f>'[3]08-2021'!P665</f>
        <v>0</v>
      </c>
      <c r="I659" s="76">
        <f t="shared" si="134"/>
        <v>100.223</v>
      </c>
      <c r="J659" s="77">
        <f t="shared" si="130"/>
        <v>27.646794927312094</v>
      </c>
      <c r="K659" s="93">
        <v>4.33</v>
      </c>
      <c r="L659" s="77">
        <f t="shared" si="131"/>
        <v>80.244</v>
      </c>
      <c r="M659" s="77">
        <f t="shared" si="135"/>
        <v>54.891579029033224</v>
      </c>
      <c r="N659" s="77">
        <f t="shared" si="135"/>
        <v>24.779587643721861</v>
      </c>
      <c r="O659" s="77">
        <f t="shared" si="135"/>
        <v>20.838412173000798</v>
      </c>
      <c r="P659" s="77">
        <f t="shared" si="135"/>
        <v>33.00825719663063</v>
      </c>
      <c r="Q659" s="77">
        <f t="shared" si="135"/>
        <v>31.669049356028033</v>
      </c>
      <c r="R659" s="77">
        <f t="shared" si="136"/>
        <v>80.244</v>
      </c>
      <c r="S659" s="10">
        <f t="shared" si="132"/>
        <v>0</v>
      </c>
      <c r="T659" s="79">
        <f t="shared" si="137"/>
        <v>0</v>
      </c>
      <c r="U659" s="99">
        <f t="shared" si="138"/>
        <v>0</v>
      </c>
      <c r="V659" s="99">
        <f t="shared" si="139"/>
        <v>0</v>
      </c>
    </row>
    <row r="660" spans="1:22" x14ac:dyDescent="0.25">
      <c r="A660" s="24">
        <f>'[3]08-2021'!A666</f>
        <v>44436.291666665078</v>
      </c>
      <c r="B660" s="25">
        <v>101.91799999999999</v>
      </c>
      <c r="C660" s="26">
        <v>2791.1378760000002</v>
      </c>
      <c r="D660" s="25">
        <v>0</v>
      </c>
      <c r="E660" s="26">
        <v>0</v>
      </c>
      <c r="F660" s="27">
        <f t="shared" si="133"/>
        <v>101.91799999999999</v>
      </c>
      <c r="G660" s="27">
        <f t="shared" si="133"/>
        <v>2791.1378760000002</v>
      </c>
      <c r="H660" s="28">
        <f>'[3]08-2021'!P666</f>
        <v>0</v>
      </c>
      <c r="I660" s="76">
        <f t="shared" si="134"/>
        <v>101.91799999999999</v>
      </c>
      <c r="J660" s="77">
        <f t="shared" si="130"/>
        <v>27.386113110539849</v>
      </c>
      <c r="K660" s="93">
        <v>4.33</v>
      </c>
      <c r="L660" s="77">
        <f t="shared" si="131"/>
        <v>80.244</v>
      </c>
      <c r="M660" s="77">
        <f t="shared" si="135"/>
        <v>54.891579029033224</v>
      </c>
      <c r="N660" s="77">
        <f t="shared" si="135"/>
        <v>24.779587643721861</v>
      </c>
      <c r="O660" s="77">
        <f t="shared" si="135"/>
        <v>20.838412173000798</v>
      </c>
      <c r="P660" s="77">
        <f t="shared" si="135"/>
        <v>33.00825719663063</v>
      </c>
      <c r="Q660" s="77">
        <f t="shared" si="135"/>
        <v>31.669049356028033</v>
      </c>
      <c r="R660" s="77">
        <f t="shared" si="136"/>
        <v>80.244</v>
      </c>
      <c r="S660" s="10">
        <f t="shared" si="132"/>
        <v>0</v>
      </c>
      <c r="T660" s="79">
        <f t="shared" si="137"/>
        <v>0</v>
      </c>
      <c r="U660" s="99">
        <f t="shared" si="138"/>
        <v>0</v>
      </c>
      <c r="V660" s="99">
        <f t="shared" si="139"/>
        <v>0</v>
      </c>
    </row>
    <row r="661" spans="1:22" x14ac:dyDescent="0.25">
      <c r="A661" s="24">
        <f>'[3]08-2021'!A667</f>
        <v>44436.333333331742</v>
      </c>
      <c r="B661" s="25">
        <v>97.1</v>
      </c>
      <c r="C661" s="26">
        <v>2710.0610000000001</v>
      </c>
      <c r="D661" s="25">
        <v>0</v>
      </c>
      <c r="E661" s="26">
        <v>0</v>
      </c>
      <c r="F661" s="27">
        <f t="shared" si="133"/>
        <v>97.1</v>
      </c>
      <c r="G661" s="27">
        <f t="shared" si="133"/>
        <v>2710.0610000000001</v>
      </c>
      <c r="H661" s="28">
        <f>'[3]08-2021'!P667</f>
        <v>0</v>
      </c>
      <c r="I661" s="76">
        <f t="shared" si="134"/>
        <v>97.1</v>
      </c>
      <c r="J661" s="77">
        <f t="shared" si="130"/>
        <v>27.910000000000004</v>
      </c>
      <c r="K661" s="93">
        <v>4.33</v>
      </c>
      <c r="L661" s="77">
        <f t="shared" si="131"/>
        <v>80.244</v>
      </c>
      <c r="M661" s="77">
        <f t="shared" si="135"/>
        <v>54.891579029033224</v>
      </c>
      <c r="N661" s="77">
        <f t="shared" si="135"/>
        <v>24.779587643721861</v>
      </c>
      <c r="O661" s="77">
        <f t="shared" si="135"/>
        <v>20.838412173000798</v>
      </c>
      <c r="P661" s="77">
        <f t="shared" si="135"/>
        <v>33.00825719663063</v>
      </c>
      <c r="Q661" s="77">
        <f t="shared" si="135"/>
        <v>31.669049356028033</v>
      </c>
      <c r="R661" s="77">
        <f t="shared" si="136"/>
        <v>80.244</v>
      </c>
      <c r="S661" s="10">
        <f t="shared" si="132"/>
        <v>0</v>
      </c>
      <c r="T661" s="79">
        <f t="shared" si="137"/>
        <v>0</v>
      </c>
      <c r="U661" s="99">
        <f t="shared" si="138"/>
        <v>0</v>
      </c>
      <c r="V661" s="99">
        <f t="shared" si="139"/>
        <v>0</v>
      </c>
    </row>
    <row r="662" spans="1:22" x14ac:dyDescent="0.25">
      <c r="A662" s="24">
        <f>'[3]08-2021'!A668</f>
        <v>44436.374999998407</v>
      </c>
      <c r="B662" s="25">
        <v>139.19999999999999</v>
      </c>
      <c r="C662" s="26">
        <v>4465.5360000000001</v>
      </c>
      <c r="D662" s="25">
        <v>1.63</v>
      </c>
      <c r="E662" s="26">
        <v>45.499000000000002</v>
      </c>
      <c r="F662" s="27">
        <f t="shared" si="133"/>
        <v>137.57</v>
      </c>
      <c r="G662" s="27">
        <f t="shared" si="133"/>
        <v>4420.0370000000003</v>
      </c>
      <c r="H662" s="28">
        <f>'[3]08-2021'!P668</f>
        <v>0</v>
      </c>
      <c r="I662" s="76">
        <f t="shared" si="134"/>
        <v>137.57</v>
      </c>
      <c r="J662" s="77">
        <f t="shared" si="130"/>
        <v>32.129366867776412</v>
      </c>
      <c r="K662" s="93">
        <v>4.33</v>
      </c>
      <c r="L662" s="77">
        <f t="shared" si="131"/>
        <v>80.244</v>
      </c>
      <c r="M662" s="77">
        <f t="shared" si="135"/>
        <v>54.891579029033224</v>
      </c>
      <c r="N662" s="77">
        <f t="shared" si="135"/>
        <v>24.779587643721861</v>
      </c>
      <c r="O662" s="77">
        <f t="shared" si="135"/>
        <v>20.838412173000798</v>
      </c>
      <c r="P662" s="77">
        <f t="shared" si="135"/>
        <v>33.00825719663063</v>
      </c>
      <c r="Q662" s="77">
        <f t="shared" si="135"/>
        <v>31.669049356028033</v>
      </c>
      <c r="R662" s="77">
        <f t="shared" si="136"/>
        <v>80.244</v>
      </c>
      <c r="S662" s="10">
        <f t="shared" si="132"/>
        <v>0</v>
      </c>
      <c r="T662" s="79">
        <f t="shared" si="137"/>
        <v>0</v>
      </c>
      <c r="U662" s="99">
        <f t="shared" si="138"/>
        <v>0</v>
      </c>
      <c r="V662" s="99">
        <f t="shared" si="139"/>
        <v>0</v>
      </c>
    </row>
    <row r="663" spans="1:22" x14ac:dyDescent="0.25">
      <c r="A663" s="24">
        <f>'[3]08-2021'!A669</f>
        <v>44436.416666665071</v>
      </c>
      <c r="B663" s="25">
        <v>192.6</v>
      </c>
      <c r="C663" s="26">
        <v>7122.348</v>
      </c>
      <c r="D663" s="25">
        <v>90.662000000000006</v>
      </c>
      <c r="E663" s="26">
        <v>2908.424</v>
      </c>
      <c r="F663" s="27">
        <f t="shared" si="133"/>
        <v>101.93799999999999</v>
      </c>
      <c r="G663" s="27">
        <f t="shared" si="133"/>
        <v>4213.924</v>
      </c>
      <c r="H663" s="28">
        <f>'[3]08-2021'!P669</f>
        <v>0</v>
      </c>
      <c r="I663" s="76">
        <f t="shared" si="134"/>
        <v>101.93799999999999</v>
      </c>
      <c r="J663" s="77">
        <f t="shared" si="130"/>
        <v>41.338107477093928</v>
      </c>
      <c r="K663" s="93">
        <v>4.33</v>
      </c>
      <c r="L663" s="77">
        <f t="shared" si="131"/>
        <v>80.244</v>
      </c>
      <c r="M663" s="77">
        <f t="shared" ref="M663:Q678" si="140">IF(M660=0,0,M$5/M$3)</f>
        <v>54.891579029033224</v>
      </c>
      <c r="N663" s="77">
        <f t="shared" si="140"/>
        <v>24.779587643721861</v>
      </c>
      <c r="O663" s="77">
        <f t="shared" si="140"/>
        <v>20.838412173000798</v>
      </c>
      <c r="P663" s="77">
        <f t="shared" si="140"/>
        <v>33.00825719663063</v>
      </c>
      <c r="Q663" s="77">
        <f t="shared" si="140"/>
        <v>31.669049356028033</v>
      </c>
      <c r="R663" s="77">
        <f t="shared" si="136"/>
        <v>80.244</v>
      </c>
      <c r="S663" s="10">
        <f t="shared" si="132"/>
        <v>0</v>
      </c>
      <c r="T663" s="79">
        <f t="shared" si="137"/>
        <v>0</v>
      </c>
      <c r="U663" s="99">
        <f t="shared" si="138"/>
        <v>0</v>
      </c>
      <c r="V663" s="99">
        <f t="shared" si="139"/>
        <v>0</v>
      </c>
    </row>
    <row r="664" spans="1:22" x14ac:dyDescent="0.25">
      <c r="A664" s="24">
        <f>'[3]08-2021'!A670</f>
        <v>44436.458333331735</v>
      </c>
      <c r="B664" s="25">
        <v>253.2</v>
      </c>
      <c r="C664" s="26">
        <v>10887.6</v>
      </c>
      <c r="D664" s="25">
        <v>168.60400000000001</v>
      </c>
      <c r="E664" s="26">
        <v>6234.9759999999997</v>
      </c>
      <c r="F664" s="27">
        <f t="shared" si="133"/>
        <v>84.595999999999975</v>
      </c>
      <c r="G664" s="27">
        <f t="shared" si="133"/>
        <v>4652.6240000000007</v>
      </c>
      <c r="H664" s="28">
        <f>'[3]08-2021'!P670</f>
        <v>10.639999999999873</v>
      </c>
      <c r="I664" s="76">
        <f t="shared" si="134"/>
        <v>73.956000000000103</v>
      </c>
      <c r="J664" s="77">
        <f t="shared" si="130"/>
        <v>54.998155941179277</v>
      </c>
      <c r="K664" s="93">
        <v>4.33</v>
      </c>
      <c r="L664" s="77">
        <f t="shared" si="131"/>
        <v>80.244</v>
      </c>
      <c r="M664" s="77">
        <f t="shared" si="140"/>
        <v>54.891579029033224</v>
      </c>
      <c r="N664" s="77">
        <f t="shared" si="140"/>
        <v>24.779587643721861</v>
      </c>
      <c r="O664" s="77">
        <f t="shared" si="140"/>
        <v>20.838412173000798</v>
      </c>
      <c r="P664" s="77">
        <f t="shared" si="140"/>
        <v>33.00825719663063</v>
      </c>
      <c r="Q664" s="77">
        <f t="shared" si="140"/>
        <v>31.669049356028033</v>
      </c>
      <c r="R664" s="77">
        <f t="shared" si="136"/>
        <v>80.244</v>
      </c>
      <c r="S664" s="10">
        <f t="shared" si="132"/>
        <v>0</v>
      </c>
      <c r="T664" s="79">
        <f t="shared" si="137"/>
        <v>0</v>
      </c>
      <c r="U664" s="99">
        <f t="shared" si="138"/>
        <v>0</v>
      </c>
      <c r="V664" s="99">
        <f t="shared" si="139"/>
        <v>0</v>
      </c>
    </row>
    <row r="665" spans="1:22" x14ac:dyDescent="0.25">
      <c r="A665" s="24">
        <f>'[3]08-2021'!A671</f>
        <v>44436.499999998399</v>
      </c>
      <c r="B665" s="25">
        <v>306.3</v>
      </c>
      <c r="C665" s="26">
        <v>14154.123</v>
      </c>
      <c r="D665" s="25">
        <v>209.2</v>
      </c>
      <c r="E665" s="26">
        <v>8995.6</v>
      </c>
      <c r="F665" s="27">
        <f t="shared" si="133"/>
        <v>97.100000000000023</v>
      </c>
      <c r="G665" s="27">
        <f t="shared" si="133"/>
        <v>5158.5229999999992</v>
      </c>
      <c r="H665" s="28">
        <f>'[3]08-2021'!P671</f>
        <v>70.319999999999936</v>
      </c>
      <c r="I665" s="76">
        <f t="shared" si="134"/>
        <v>26.780000000000086</v>
      </c>
      <c r="J665" s="77">
        <f t="shared" si="130"/>
        <v>53.125880535530364</v>
      </c>
      <c r="K665" s="93">
        <v>4.33</v>
      </c>
      <c r="L665" s="77">
        <f t="shared" si="131"/>
        <v>80.244</v>
      </c>
      <c r="M665" s="77">
        <f t="shared" si="140"/>
        <v>54.891579029033224</v>
      </c>
      <c r="N665" s="77">
        <f t="shared" si="140"/>
        <v>24.779587643721861</v>
      </c>
      <c r="O665" s="77">
        <f t="shared" si="140"/>
        <v>20.838412173000798</v>
      </c>
      <c r="P665" s="77">
        <f t="shared" si="140"/>
        <v>33.00825719663063</v>
      </c>
      <c r="Q665" s="77">
        <f t="shared" si="140"/>
        <v>31.669049356028033</v>
      </c>
      <c r="R665" s="77">
        <f t="shared" si="136"/>
        <v>80.244</v>
      </c>
      <c r="S665" s="10">
        <f t="shared" si="132"/>
        <v>0</v>
      </c>
      <c r="T665" s="79">
        <f t="shared" si="137"/>
        <v>0</v>
      </c>
      <c r="U665" s="99">
        <f t="shared" si="138"/>
        <v>0</v>
      </c>
      <c r="V665" s="99">
        <f t="shared" si="139"/>
        <v>0</v>
      </c>
    </row>
    <row r="666" spans="1:22" x14ac:dyDescent="0.25">
      <c r="A666" s="24">
        <f>'[3]08-2021'!A672</f>
        <v>44436.541666665064</v>
      </c>
      <c r="B666" s="25">
        <v>359.1</v>
      </c>
      <c r="C666" s="26">
        <v>17179.344000000001</v>
      </c>
      <c r="D666" s="25">
        <v>215.97</v>
      </c>
      <c r="E666" s="26">
        <v>9979.9740000000002</v>
      </c>
      <c r="F666" s="27">
        <f t="shared" si="133"/>
        <v>143.13000000000002</v>
      </c>
      <c r="G666" s="27">
        <f t="shared" si="133"/>
        <v>7199.3700000000008</v>
      </c>
      <c r="H666" s="28">
        <f>'[3]08-2021'!P672</f>
        <v>129.75999999999988</v>
      </c>
      <c r="I666" s="76">
        <f t="shared" si="134"/>
        <v>13.370000000000147</v>
      </c>
      <c r="J666" s="77">
        <f t="shared" si="130"/>
        <v>50.299517920771322</v>
      </c>
      <c r="K666" s="93">
        <v>4.33</v>
      </c>
      <c r="L666" s="77">
        <f t="shared" si="131"/>
        <v>80.244</v>
      </c>
      <c r="M666" s="77">
        <f t="shared" si="140"/>
        <v>54.891579029033224</v>
      </c>
      <c r="N666" s="77">
        <f t="shared" si="140"/>
        <v>24.779587643721861</v>
      </c>
      <c r="O666" s="77">
        <f t="shared" si="140"/>
        <v>20.838412173000798</v>
      </c>
      <c r="P666" s="77">
        <f t="shared" si="140"/>
        <v>33.00825719663063</v>
      </c>
      <c r="Q666" s="77">
        <f t="shared" si="140"/>
        <v>31.669049356028033</v>
      </c>
      <c r="R666" s="77">
        <f t="shared" si="136"/>
        <v>80.244</v>
      </c>
      <c r="S666" s="10">
        <f t="shared" si="132"/>
        <v>0</v>
      </c>
      <c r="T666" s="79">
        <f t="shared" si="137"/>
        <v>0</v>
      </c>
      <c r="U666" s="99">
        <f t="shared" si="138"/>
        <v>0</v>
      </c>
      <c r="V666" s="99">
        <f t="shared" si="139"/>
        <v>0</v>
      </c>
    </row>
    <row r="667" spans="1:22" x14ac:dyDescent="0.25">
      <c r="A667" s="24">
        <f>'[3]08-2021'!A673</f>
        <v>44436.583333331728</v>
      </c>
      <c r="B667" s="25">
        <v>415.1</v>
      </c>
      <c r="C667" s="26">
        <v>22016.903999999999</v>
      </c>
      <c r="D667" s="25">
        <v>171.065</v>
      </c>
      <c r="E667" s="26">
        <v>8183.75</v>
      </c>
      <c r="F667" s="27">
        <f t="shared" si="133"/>
        <v>244.03500000000003</v>
      </c>
      <c r="G667" s="27">
        <f t="shared" si="133"/>
        <v>13833.153999999999</v>
      </c>
      <c r="H667" s="28">
        <f>'[3]08-2021'!P673</f>
        <v>178.42999999999995</v>
      </c>
      <c r="I667" s="76">
        <f t="shared" si="134"/>
        <v>65.605000000000075</v>
      </c>
      <c r="J667" s="77">
        <f t="shared" si="130"/>
        <v>56.68512303563012</v>
      </c>
      <c r="K667" s="93">
        <v>4.33</v>
      </c>
      <c r="L667" s="77">
        <f t="shared" si="131"/>
        <v>80.244</v>
      </c>
      <c r="M667" s="77">
        <f t="shared" si="140"/>
        <v>54.891579029033224</v>
      </c>
      <c r="N667" s="77">
        <f t="shared" si="140"/>
        <v>24.779587643721861</v>
      </c>
      <c r="O667" s="77">
        <f t="shared" si="140"/>
        <v>20.838412173000798</v>
      </c>
      <c r="P667" s="77">
        <f t="shared" si="140"/>
        <v>33.00825719663063</v>
      </c>
      <c r="Q667" s="77">
        <f t="shared" si="140"/>
        <v>31.669049356028033</v>
      </c>
      <c r="R667" s="77">
        <f t="shared" si="136"/>
        <v>80.244</v>
      </c>
      <c r="S667" s="10">
        <f t="shared" si="132"/>
        <v>0</v>
      </c>
      <c r="T667" s="79">
        <f t="shared" si="137"/>
        <v>0</v>
      </c>
      <c r="U667" s="99">
        <f t="shared" si="138"/>
        <v>0</v>
      </c>
      <c r="V667" s="99">
        <f t="shared" si="139"/>
        <v>0</v>
      </c>
    </row>
    <row r="668" spans="1:22" x14ac:dyDescent="0.25">
      <c r="A668" s="24">
        <f>'[3]08-2021'!A674</f>
        <v>44436.624999998392</v>
      </c>
      <c r="B668" s="25">
        <v>430.1</v>
      </c>
      <c r="C668" s="26">
        <v>24868.382000000001</v>
      </c>
      <c r="D668" s="25">
        <v>84.25</v>
      </c>
      <c r="E668" s="26">
        <v>4468.62</v>
      </c>
      <c r="F668" s="27">
        <f t="shared" si="133"/>
        <v>345.85</v>
      </c>
      <c r="G668" s="27">
        <f t="shared" si="133"/>
        <v>20399.762000000002</v>
      </c>
      <c r="H668" s="28">
        <f>'[3]08-2021'!P674</f>
        <v>202.69000000000005</v>
      </c>
      <c r="I668" s="76">
        <f t="shared" si="134"/>
        <v>143.15999999999997</v>
      </c>
      <c r="J668" s="77">
        <f t="shared" si="130"/>
        <v>58.984420991759436</v>
      </c>
      <c r="K668" s="93">
        <v>4.33</v>
      </c>
      <c r="L668" s="77">
        <f t="shared" si="131"/>
        <v>80.244</v>
      </c>
      <c r="M668" s="77">
        <f t="shared" si="140"/>
        <v>54.891579029033224</v>
      </c>
      <c r="N668" s="77">
        <f t="shared" si="140"/>
        <v>24.779587643721861</v>
      </c>
      <c r="O668" s="77">
        <f t="shared" si="140"/>
        <v>20.838412173000798</v>
      </c>
      <c r="P668" s="77">
        <f t="shared" si="140"/>
        <v>33.00825719663063</v>
      </c>
      <c r="Q668" s="77">
        <f t="shared" si="140"/>
        <v>31.669049356028033</v>
      </c>
      <c r="R668" s="77">
        <f t="shared" si="136"/>
        <v>80.244</v>
      </c>
      <c r="S668" s="10">
        <f t="shared" si="132"/>
        <v>0</v>
      </c>
      <c r="T668" s="79">
        <f t="shared" si="137"/>
        <v>0</v>
      </c>
      <c r="U668" s="99">
        <f t="shared" si="138"/>
        <v>0</v>
      </c>
      <c r="V668" s="99">
        <f t="shared" si="139"/>
        <v>0</v>
      </c>
    </row>
    <row r="669" spans="1:22" x14ac:dyDescent="0.25">
      <c r="A669" s="24">
        <f>'[3]08-2021'!A675</f>
        <v>44436.666666665056</v>
      </c>
      <c r="B669" s="25">
        <v>450.6</v>
      </c>
      <c r="C669" s="26">
        <v>28374.281999999999</v>
      </c>
      <c r="D669" s="25">
        <v>18.385999999999999</v>
      </c>
      <c r="E669" s="26">
        <v>1063.079</v>
      </c>
      <c r="F669" s="27">
        <f t="shared" si="133"/>
        <v>432.214</v>
      </c>
      <c r="G669" s="27">
        <f t="shared" si="133"/>
        <v>27311.202999999998</v>
      </c>
      <c r="H669" s="28">
        <f>'[3]08-2021'!P675</f>
        <v>222.64999999999998</v>
      </c>
      <c r="I669" s="76">
        <f t="shared" si="134"/>
        <v>209.56400000000002</v>
      </c>
      <c r="J669" s="77">
        <f t="shared" si="130"/>
        <v>63.189075319170591</v>
      </c>
      <c r="K669" s="93">
        <v>4.33</v>
      </c>
      <c r="L669" s="77">
        <f t="shared" si="131"/>
        <v>80.244</v>
      </c>
      <c r="M669" s="77">
        <f t="shared" si="140"/>
        <v>54.891579029033224</v>
      </c>
      <c r="N669" s="77">
        <f t="shared" si="140"/>
        <v>24.779587643721861</v>
      </c>
      <c r="O669" s="77">
        <f t="shared" si="140"/>
        <v>20.838412173000798</v>
      </c>
      <c r="P669" s="77">
        <f t="shared" si="140"/>
        <v>33.00825719663063</v>
      </c>
      <c r="Q669" s="77">
        <f t="shared" si="140"/>
        <v>31.669049356028033</v>
      </c>
      <c r="R669" s="77">
        <f t="shared" si="136"/>
        <v>80.244</v>
      </c>
      <c r="S669" s="10">
        <f t="shared" si="132"/>
        <v>0</v>
      </c>
      <c r="T669" s="79">
        <f t="shared" si="137"/>
        <v>0</v>
      </c>
      <c r="U669" s="99">
        <f t="shared" si="138"/>
        <v>0</v>
      </c>
      <c r="V669" s="99">
        <f t="shared" si="139"/>
        <v>0</v>
      </c>
    </row>
    <row r="670" spans="1:22" x14ac:dyDescent="0.25">
      <c r="A670" s="24">
        <f>'[3]08-2021'!A676</f>
        <v>44436.70833333172</v>
      </c>
      <c r="B670" s="25">
        <v>452.81</v>
      </c>
      <c r="C670" s="26">
        <v>31201.209180000002</v>
      </c>
      <c r="D670" s="25">
        <v>6.6859999999999999</v>
      </c>
      <c r="E670" s="26">
        <v>421.017</v>
      </c>
      <c r="F670" s="27">
        <f t="shared" si="133"/>
        <v>446.12400000000002</v>
      </c>
      <c r="G670" s="27">
        <f t="shared" si="133"/>
        <v>30780.192180000002</v>
      </c>
      <c r="H670" s="28">
        <f>'[3]08-2021'!P676</f>
        <v>227.29999999999995</v>
      </c>
      <c r="I670" s="76">
        <f t="shared" si="134"/>
        <v>218.82400000000007</v>
      </c>
      <c r="J670" s="77">
        <f t="shared" si="130"/>
        <v>68.994701428302449</v>
      </c>
      <c r="K670" s="93">
        <v>4.33</v>
      </c>
      <c r="L670" s="77">
        <f t="shared" si="131"/>
        <v>80.244</v>
      </c>
      <c r="M670" s="77">
        <f t="shared" si="140"/>
        <v>54.891579029033224</v>
      </c>
      <c r="N670" s="77">
        <f t="shared" si="140"/>
        <v>24.779587643721861</v>
      </c>
      <c r="O670" s="77">
        <f t="shared" si="140"/>
        <v>20.838412173000798</v>
      </c>
      <c r="P670" s="77">
        <f t="shared" si="140"/>
        <v>33.00825719663063</v>
      </c>
      <c r="Q670" s="77">
        <f t="shared" si="140"/>
        <v>31.669049356028033</v>
      </c>
      <c r="R670" s="77">
        <f t="shared" si="136"/>
        <v>80.244</v>
      </c>
      <c r="S670" s="10">
        <f t="shared" si="132"/>
        <v>0</v>
      </c>
      <c r="T670" s="79">
        <f t="shared" si="137"/>
        <v>0</v>
      </c>
      <c r="U670" s="99">
        <f t="shared" si="138"/>
        <v>0</v>
      </c>
      <c r="V670" s="99">
        <f t="shared" si="139"/>
        <v>0</v>
      </c>
    </row>
    <row r="671" spans="1:22" x14ac:dyDescent="0.25">
      <c r="A671" s="24">
        <f>'[3]08-2021'!A677</f>
        <v>44436.749999998385</v>
      </c>
      <c r="B671" s="25">
        <v>446.61899999999997</v>
      </c>
      <c r="C671" s="26">
        <v>29467.616939</v>
      </c>
      <c r="D671" s="25">
        <v>0</v>
      </c>
      <c r="E671" s="26">
        <v>0</v>
      </c>
      <c r="F671" s="27">
        <f t="shared" si="133"/>
        <v>446.61899999999997</v>
      </c>
      <c r="G671" s="27">
        <f t="shared" si="133"/>
        <v>29467.616939</v>
      </c>
      <c r="H671" s="28">
        <f>'[3]08-2021'!P677</f>
        <v>220.71999999999991</v>
      </c>
      <c r="I671" s="76">
        <f t="shared" si="134"/>
        <v>225.89900000000006</v>
      </c>
      <c r="J671" s="77">
        <f t="shared" si="130"/>
        <v>65.97931780555686</v>
      </c>
      <c r="K671" s="93">
        <v>4.33</v>
      </c>
      <c r="L671" s="77">
        <f t="shared" si="131"/>
        <v>80.244</v>
      </c>
      <c r="M671" s="77">
        <f t="shared" si="140"/>
        <v>54.891579029033224</v>
      </c>
      <c r="N671" s="77">
        <f t="shared" si="140"/>
        <v>24.779587643721861</v>
      </c>
      <c r="O671" s="77">
        <f t="shared" si="140"/>
        <v>20.838412173000798</v>
      </c>
      <c r="P671" s="77">
        <f t="shared" si="140"/>
        <v>33.00825719663063</v>
      </c>
      <c r="Q671" s="77">
        <f t="shared" si="140"/>
        <v>31.669049356028033</v>
      </c>
      <c r="R671" s="77">
        <f t="shared" si="136"/>
        <v>80.244</v>
      </c>
      <c r="S671" s="10">
        <f t="shared" si="132"/>
        <v>0</v>
      </c>
      <c r="T671" s="79">
        <f t="shared" si="137"/>
        <v>0</v>
      </c>
      <c r="U671" s="99">
        <f t="shared" si="138"/>
        <v>0</v>
      </c>
      <c r="V671" s="99">
        <f t="shared" si="139"/>
        <v>0</v>
      </c>
    </row>
    <row r="672" spans="1:22" x14ac:dyDescent="0.25">
      <c r="A672" s="24">
        <f>'[3]08-2021'!A678</f>
        <v>44436.791666665049</v>
      </c>
      <c r="B672" s="25">
        <v>432.65599999999995</v>
      </c>
      <c r="C672" s="26">
        <v>25160.228575999998</v>
      </c>
      <c r="D672" s="25">
        <v>0</v>
      </c>
      <c r="E672" s="26">
        <v>0</v>
      </c>
      <c r="F672" s="27">
        <f t="shared" si="133"/>
        <v>432.65599999999995</v>
      </c>
      <c r="G672" s="27">
        <f t="shared" si="133"/>
        <v>25160.228575999998</v>
      </c>
      <c r="H672" s="28">
        <f>'[3]08-2021'!P678</f>
        <v>206.24</v>
      </c>
      <c r="I672" s="76">
        <f t="shared" si="134"/>
        <v>226.41599999999994</v>
      </c>
      <c r="J672" s="77">
        <f t="shared" si="130"/>
        <v>58.152963499870566</v>
      </c>
      <c r="K672" s="93">
        <v>4.33</v>
      </c>
      <c r="L672" s="77">
        <f t="shared" si="131"/>
        <v>80.244</v>
      </c>
      <c r="M672" s="77">
        <f t="shared" si="140"/>
        <v>54.891579029033224</v>
      </c>
      <c r="N672" s="77">
        <f t="shared" si="140"/>
        <v>24.779587643721861</v>
      </c>
      <c r="O672" s="77">
        <f t="shared" si="140"/>
        <v>20.838412173000798</v>
      </c>
      <c r="P672" s="77">
        <f t="shared" si="140"/>
        <v>33.00825719663063</v>
      </c>
      <c r="Q672" s="77">
        <f t="shared" si="140"/>
        <v>31.669049356028033</v>
      </c>
      <c r="R672" s="77">
        <f t="shared" si="136"/>
        <v>80.244</v>
      </c>
      <c r="S672" s="10">
        <f t="shared" si="132"/>
        <v>0</v>
      </c>
      <c r="T672" s="79">
        <f t="shared" si="137"/>
        <v>0</v>
      </c>
      <c r="U672" s="99">
        <f t="shared" si="138"/>
        <v>0</v>
      </c>
      <c r="V672" s="99">
        <f t="shared" si="139"/>
        <v>0</v>
      </c>
    </row>
    <row r="673" spans="1:22" x14ac:dyDescent="0.25">
      <c r="A673" s="24">
        <f>'[3]08-2021'!A679</f>
        <v>44436.833333331713</v>
      </c>
      <c r="B673" s="25">
        <v>393.55799999999999</v>
      </c>
      <c r="C673" s="26">
        <v>20048.446644</v>
      </c>
      <c r="D673" s="25">
        <v>0</v>
      </c>
      <c r="E673" s="26">
        <v>0</v>
      </c>
      <c r="F673" s="27">
        <f t="shared" si="133"/>
        <v>393.55799999999999</v>
      </c>
      <c r="G673" s="27">
        <f t="shared" si="133"/>
        <v>20048.446644</v>
      </c>
      <c r="H673" s="28">
        <f>'[3]08-2021'!P679</f>
        <v>166.19999999999993</v>
      </c>
      <c r="I673" s="76">
        <f t="shared" si="134"/>
        <v>227.35800000000006</v>
      </c>
      <c r="J673" s="77">
        <f t="shared" si="130"/>
        <v>50.941529949842206</v>
      </c>
      <c r="K673" s="93">
        <v>4.33</v>
      </c>
      <c r="L673" s="77">
        <f t="shared" si="131"/>
        <v>80.244</v>
      </c>
      <c r="M673" s="77">
        <f t="shared" si="140"/>
        <v>54.891579029033224</v>
      </c>
      <c r="N673" s="77">
        <f t="shared" si="140"/>
        <v>24.779587643721861</v>
      </c>
      <c r="O673" s="77">
        <f t="shared" si="140"/>
        <v>20.838412173000798</v>
      </c>
      <c r="P673" s="77">
        <f t="shared" si="140"/>
        <v>33.00825719663063</v>
      </c>
      <c r="Q673" s="77">
        <f t="shared" si="140"/>
        <v>31.669049356028033</v>
      </c>
      <c r="R673" s="77">
        <f t="shared" si="136"/>
        <v>80.244</v>
      </c>
      <c r="S673" s="10">
        <f t="shared" si="132"/>
        <v>0</v>
      </c>
      <c r="T673" s="79">
        <f t="shared" si="137"/>
        <v>0</v>
      </c>
      <c r="U673" s="99">
        <f t="shared" si="138"/>
        <v>0</v>
      </c>
      <c r="V673" s="99">
        <f t="shared" si="139"/>
        <v>0</v>
      </c>
    </row>
    <row r="674" spans="1:22" x14ac:dyDescent="0.25">
      <c r="A674" s="24">
        <f>'[3]08-2021'!A680</f>
        <v>44436.874999998377</v>
      </c>
      <c r="B674" s="25">
        <v>371.01099999999997</v>
      </c>
      <c r="C674" s="26">
        <v>17815.489822</v>
      </c>
      <c r="D674" s="25">
        <v>0</v>
      </c>
      <c r="E674" s="26">
        <v>0</v>
      </c>
      <c r="F674" s="27">
        <f t="shared" si="133"/>
        <v>371.01099999999997</v>
      </c>
      <c r="G674" s="27">
        <f t="shared" si="133"/>
        <v>17815.489822</v>
      </c>
      <c r="H674" s="28">
        <f>'[3]08-2021'!P680</f>
        <v>333.22</v>
      </c>
      <c r="I674" s="76">
        <f t="shared" si="134"/>
        <v>37.79099999999994</v>
      </c>
      <c r="J674" s="77">
        <f t="shared" si="130"/>
        <v>48.018764462509203</v>
      </c>
      <c r="K674" s="93">
        <v>4.33</v>
      </c>
      <c r="L674" s="77">
        <f t="shared" si="131"/>
        <v>80.244</v>
      </c>
      <c r="M674" s="77">
        <f t="shared" si="140"/>
        <v>54.891579029033224</v>
      </c>
      <c r="N674" s="77">
        <f t="shared" si="140"/>
        <v>24.779587643721861</v>
      </c>
      <c r="O674" s="77">
        <f t="shared" si="140"/>
        <v>20.838412173000798</v>
      </c>
      <c r="P674" s="77">
        <f t="shared" si="140"/>
        <v>33.00825719663063</v>
      </c>
      <c r="Q674" s="77">
        <f t="shared" si="140"/>
        <v>31.669049356028033</v>
      </c>
      <c r="R674" s="77">
        <f t="shared" si="136"/>
        <v>80.244</v>
      </c>
      <c r="S674" s="10">
        <f t="shared" si="132"/>
        <v>0</v>
      </c>
      <c r="T674" s="79">
        <f t="shared" si="137"/>
        <v>0</v>
      </c>
      <c r="U674" s="99">
        <f t="shared" si="138"/>
        <v>0</v>
      </c>
      <c r="V674" s="99">
        <f t="shared" si="139"/>
        <v>0</v>
      </c>
    </row>
    <row r="675" spans="1:22" x14ac:dyDescent="0.25">
      <c r="A675" s="24">
        <f>'[3]08-2021'!A681</f>
        <v>44436.916666665042</v>
      </c>
      <c r="B675" s="25">
        <v>332.11699999999996</v>
      </c>
      <c r="C675" s="26">
        <v>14537.205059</v>
      </c>
      <c r="D675" s="25">
        <v>0</v>
      </c>
      <c r="E675" s="26">
        <v>0</v>
      </c>
      <c r="F675" s="27">
        <f t="shared" si="133"/>
        <v>332.11699999999996</v>
      </c>
      <c r="G675" s="27">
        <f t="shared" si="133"/>
        <v>14537.205059</v>
      </c>
      <c r="H675" s="28">
        <f>'[3]08-2021'!P681</f>
        <v>332.11699999999996</v>
      </c>
      <c r="I675" s="76">
        <f t="shared" si="134"/>
        <v>0</v>
      </c>
      <c r="J675" s="77">
        <f t="shared" si="130"/>
        <v>43.771336784928209</v>
      </c>
      <c r="K675" s="93">
        <v>4.33</v>
      </c>
      <c r="L675" s="77">
        <f t="shared" si="131"/>
        <v>80.244</v>
      </c>
      <c r="M675" s="77">
        <f t="shared" si="140"/>
        <v>54.891579029033224</v>
      </c>
      <c r="N675" s="77">
        <f t="shared" si="140"/>
        <v>24.779587643721861</v>
      </c>
      <c r="O675" s="77">
        <f t="shared" si="140"/>
        <v>20.838412173000798</v>
      </c>
      <c r="P675" s="77">
        <f t="shared" si="140"/>
        <v>33.00825719663063</v>
      </c>
      <c r="Q675" s="77">
        <f t="shared" si="140"/>
        <v>31.669049356028033</v>
      </c>
      <c r="R675" s="77">
        <f t="shared" si="136"/>
        <v>80.244</v>
      </c>
      <c r="S675" s="10">
        <f t="shared" si="132"/>
        <v>0</v>
      </c>
      <c r="T675" s="79">
        <f t="shared" si="137"/>
        <v>0</v>
      </c>
      <c r="U675" s="99">
        <f t="shared" si="138"/>
        <v>0</v>
      </c>
      <c r="V675" s="99">
        <f t="shared" si="139"/>
        <v>0</v>
      </c>
    </row>
    <row r="676" spans="1:22" x14ac:dyDescent="0.25">
      <c r="A676" s="24">
        <f>'[3]08-2021'!A682</f>
        <v>44436.958333331706</v>
      </c>
      <c r="B676" s="25">
        <v>287.06700000000001</v>
      </c>
      <c r="C676" s="26">
        <v>11615.82782</v>
      </c>
      <c r="D676" s="25">
        <v>0</v>
      </c>
      <c r="E676" s="26">
        <v>0</v>
      </c>
      <c r="F676" s="27">
        <f t="shared" si="133"/>
        <v>287.06700000000001</v>
      </c>
      <c r="G676" s="27">
        <f t="shared" si="133"/>
        <v>11615.82782</v>
      </c>
      <c r="H676" s="28">
        <f>'[3]08-2021'!P682</f>
        <v>287.06700000000001</v>
      </c>
      <c r="I676" s="76">
        <f t="shared" si="134"/>
        <v>0</v>
      </c>
      <c r="J676" s="77">
        <f t="shared" si="130"/>
        <v>40.463821407545971</v>
      </c>
      <c r="K676" s="93">
        <v>4.33</v>
      </c>
      <c r="L676" s="77">
        <f t="shared" si="131"/>
        <v>80.244</v>
      </c>
      <c r="M676" s="77">
        <f t="shared" si="140"/>
        <v>54.891579029033224</v>
      </c>
      <c r="N676" s="77">
        <f t="shared" si="140"/>
        <v>24.779587643721861</v>
      </c>
      <c r="O676" s="77">
        <f t="shared" si="140"/>
        <v>20.838412173000798</v>
      </c>
      <c r="P676" s="77">
        <f t="shared" si="140"/>
        <v>33.00825719663063</v>
      </c>
      <c r="Q676" s="77">
        <f t="shared" si="140"/>
        <v>31.669049356028033</v>
      </c>
      <c r="R676" s="77">
        <f t="shared" si="136"/>
        <v>80.244</v>
      </c>
      <c r="S676" s="10">
        <f t="shared" si="132"/>
        <v>0</v>
      </c>
      <c r="T676" s="79">
        <f t="shared" si="137"/>
        <v>0</v>
      </c>
      <c r="U676" s="99">
        <f t="shared" si="138"/>
        <v>0</v>
      </c>
      <c r="V676" s="99">
        <f t="shared" si="139"/>
        <v>0</v>
      </c>
    </row>
    <row r="677" spans="1:22" x14ac:dyDescent="0.25">
      <c r="A677" s="24">
        <f>'[3]08-2021'!A683</f>
        <v>44436.99999999837</v>
      </c>
      <c r="B677" s="25">
        <v>234.65700000000001</v>
      </c>
      <c r="C677" s="26">
        <v>8303.575777</v>
      </c>
      <c r="D677" s="25">
        <v>0</v>
      </c>
      <c r="E677" s="26">
        <v>0</v>
      </c>
      <c r="F677" s="27">
        <f t="shared" si="133"/>
        <v>234.65700000000001</v>
      </c>
      <c r="G677" s="27">
        <f t="shared" si="133"/>
        <v>8303.575777</v>
      </c>
      <c r="H677" s="28">
        <f>'[3]08-2021'!P683</f>
        <v>234.65700000000001</v>
      </c>
      <c r="I677" s="76">
        <f t="shared" si="134"/>
        <v>0</v>
      </c>
      <c r="J677" s="77">
        <f t="shared" si="130"/>
        <v>35.386013530386904</v>
      </c>
      <c r="K677" s="93">
        <v>4.33</v>
      </c>
      <c r="L677" s="77">
        <f t="shared" si="131"/>
        <v>80.244</v>
      </c>
      <c r="M677" s="77">
        <f t="shared" si="140"/>
        <v>54.891579029033224</v>
      </c>
      <c r="N677" s="77">
        <f t="shared" si="140"/>
        <v>24.779587643721861</v>
      </c>
      <c r="O677" s="77">
        <f t="shared" si="140"/>
        <v>20.838412173000798</v>
      </c>
      <c r="P677" s="77">
        <f t="shared" si="140"/>
        <v>33.00825719663063</v>
      </c>
      <c r="Q677" s="77">
        <f t="shared" si="140"/>
        <v>31.669049356028033</v>
      </c>
      <c r="R677" s="77">
        <f t="shared" si="136"/>
        <v>80.244</v>
      </c>
      <c r="S677" s="10">
        <f t="shared" si="132"/>
        <v>0</v>
      </c>
      <c r="T677" s="79">
        <f t="shared" si="137"/>
        <v>0</v>
      </c>
      <c r="U677" s="99">
        <f t="shared" si="138"/>
        <v>0</v>
      </c>
      <c r="V677" s="99">
        <f t="shared" si="139"/>
        <v>0</v>
      </c>
    </row>
    <row r="678" spans="1:22" ht="15" customHeight="1" x14ac:dyDescent="0.25">
      <c r="A678" s="24">
        <f>'[3]08-2021'!A684</f>
        <v>44437.041666665034</v>
      </c>
      <c r="B678" s="25">
        <v>197.37799999999999</v>
      </c>
      <c r="C678" s="26">
        <v>6758.4287700000004</v>
      </c>
      <c r="D678" s="25">
        <v>0</v>
      </c>
      <c r="E678" s="26">
        <v>0</v>
      </c>
      <c r="F678" s="27">
        <f t="shared" si="133"/>
        <v>197.37799999999999</v>
      </c>
      <c r="G678" s="27">
        <f t="shared" si="133"/>
        <v>6758.4287700000004</v>
      </c>
      <c r="H678" s="28">
        <f>'[3]08-2021'!P684</f>
        <v>197.37799999999999</v>
      </c>
      <c r="I678" s="76">
        <f t="shared" si="134"/>
        <v>0</v>
      </c>
      <c r="J678" s="77">
        <f t="shared" si="130"/>
        <v>34.241043936000978</v>
      </c>
      <c r="K678" s="93">
        <v>4.33</v>
      </c>
      <c r="L678" s="77">
        <f t="shared" si="131"/>
        <v>80.244</v>
      </c>
      <c r="M678" s="77">
        <f t="shared" si="140"/>
        <v>54.891579029033224</v>
      </c>
      <c r="N678" s="77">
        <f t="shared" si="140"/>
        <v>24.779587643721861</v>
      </c>
      <c r="O678" s="77">
        <f t="shared" si="140"/>
        <v>20.838412173000798</v>
      </c>
      <c r="P678" s="77">
        <f t="shared" si="140"/>
        <v>33.00825719663063</v>
      </c>
      <c r="Q678" s="77">
        <f t="shared" si="140"/>
        <v>31.669049356028033</v>
      </c>
      <c r="R678" s="77">
        <f t="shared" si="136"/>
        <v>80.244</v>
      </c>
      <c r="S678" s="10">
        <f t="shared" si="132"/>
        <v>0</v>
      </c>
      <c r="T678" s="79">
        <f t="shared" si="137"/>
        <v>0</v>
      </c>
      <c r="U678" s="99">
        <f t="shared" si="138"/>
        <v>0</v>
      </c>
      <c r="V678" s="99">
        <f t="shared" si="139"/>
        <v>0</v>
      </c>
    </row>
    <row r="679" spans="1:22" ht="15" customHeight="1" x14ac:dyDescent="0.25">
      <c r="A679" s="24">
        <f>'[3]08-2021'!A685</f>
        <v>44437.083333331699</v>
      </c>
      <c r="B679" s="25">
        <v>165.91899999999998</v>
      </c>
      <c r="C679" s="26">
        <v>5250.1766169999992</v>
      </c>
      <c r="D679" s="25">
        <v>0</v>
      </c>
      <c r="E679" s="26">
        <v>0</v>
      </c>
      <c r="F679" s="27">
        <f t="shared" si="133"/>
        <v>165.91899999999998</v>
      </c>
      <c r="G679" s="27">
        <f t="shared" si="133"/>
        <v>5250.1766169999992</v>
      </c>
      <c r="H679" s="28">
        <f>'[3]08-2021'!P685</f>
        <v>165.91899999999998</v>
      </c>
      <c r="I679" s="76">
        <f t="shared" si="134"/>
        <v>0</v>
      </c>
      <c r="J679" s="77">
        <f t="shared" si="130"/>
        <v>31.643010245963389</v>
      </c>
      <c r="K679" s="93">
        <v>4.33</v>
      </c>
      <c r="L679" s="77">
        <f t="shared" si="131"/>
        <v>80.244</v>
      </c>
      <c r="M679" s="77">
        <f t="shared" ref="M679:Q694" si="141">IF(M676=0,0,M$5/M$3)</f>
        <v>54.891579029033224</v>
      </c>
      <c r="N679" s="77">
        <f t="shared" si="141"/>
        <v>24.779587643721861</v>
      </c>
      <c r="O679" s="77">
        <f t="shared" si="141"/>
        <v>20.838412173000798</v>
      </c>
      <c r="P679" s="77">
        <f t="shared" si="141"/>
        <v>33.00825719663063</v>
      </c>
      <c r="Q679" s="77">
        <f t="shared" si="141"/>
        <v>31.669049356028033</v>
      </c>
      <c r="R679" s="77">
        <f t="shared" si="136"/>
        <v>80.244</v>
      </c>
      <c r="S679" s="10">
        <f t="shared" si="132"/>
        <v>0</v>
      </c>
      <c r="T679" s="79">
        <f t="shared" si="137"/>
        <v>0</v>
      </c>
      <c r="U679" s="99">
        <f t="shared" si="138"/>
        <v>0</v>
      </c>
      <c r="V679" s="99">
        <f t="shared" si="139"/>
        <v>0</v>
      </c>
    </row>
    <row r="680" spans="1:22" ht="15" customHeight="1" x14ac:dyDescent="0.25">
      <c r="A680" s="24">
        <f>'[3]08-2021'!A686</f>
        <v>44437.124999998363</v>
      </c>
      <c r="B680" s="25">
        <v>140.18099999999998</v>
      </c>
      <c r="C680" s="26">
        <v>4171.6875449999998</v>
      </c>
      <c r="D680" s="25">
        <v>0</v>
      </c>
      <c r="E680" s="26">
        <v>0</v>
      </c>
      <c r="F680" s="27">
        <f t="shared" si="133"/>
        <v>140.18099999999998</v>
      </c>
      <c r="G680" s="27">
        <f t="shared" si="133"/>
        <v>4171.6875449999998</v>
      </c>
      <c r="H680" s="28">
        <f>'[3]08-2021'!P686</f>
        <v>140.18099999999998</v>
      </c>
      <c r="I680" s="76">
        <f t="shared" si="134"/>
        <v>0</v>
      </c>
      <c r="J680" s="77">
        <f t="shared" si="130"/>
        <v>29.75929366319259</v>
      </c>
      <c r="K680" s="93">
        <v>4.33</v>
      </c>
      <c r="L680" s="77">
        <f t="shared" si="131"/>
        <v>80.244</v>
      </c>
      <c r="M680" s="77">
        <f t="shared" si="141"/>
        <v>54.891579029033224</v>
      </c>
      <c r="N680" s="77">
        <f t="shared" si="141"/>
        <v>24.779587643721861</v>
      </c>
      <c r="O680" s="77">
        <f t="shared" si="141"/>
        <v>20.838412173000798</v>
      </c>
      <c r="P680" s="77">
        <f t="shared" si="141"/>
        <v>33.00825719663063</v>
      </c>
      <c r="Q680" s="77">
        <f t="shared" si="141"/>
        <v>31.669049356028033</v>
      </c>
      <c r="R680" s="77">
        <f t="shared" si="136"/>
        <v>80.244</v>
      </c>
      <c r="S680" s="10">
        <f t="shared" si="132"/>
        <v>0</v>
      </c>
      <c r="T680" s="79">
        <f t="shared" si="137"/>
        <v>0</v>
      </c>
      <c r="U680" s="99">
        <f t="shared" si="138"/>
        <v>0</v>
      </c>
      <c r="V680" s="99">
        <f t="shared" si="139"/>
        <v>0</v>
      </c>
    </row>
    <row r="681" spans="1:22" ht="15" customHeight="1" x14ac:dyDescent="0.25">
      <c r="A681" s="24">
        <f>'[3]08-2021'!A687</f>
        <v>44437.166666665027</v>
      </c>
      <c r="B681" s="25">
        <v>127.8</v>
      </c>
      <c r="C681" s="26">
        <v>3734.2950000000001</v>
      </c>
      <c r="D681" s="25">
        <v>0</v>
      </c>
      <c r="E681" s="26">
        <v>0</v>
      </c>
      <c r="F681" s="27">
        <f t="shared" si="133"/>
        <v>127.8</v>
      </c>
      <c r="G681" s="27">
        <f t="shared" si="133"/>
        <v>3734.2950000000001</v>
      </c>
      <c r="H681" s="28">
        <f>'[3]08-2021'!P687</f>
        <v>127.8</v>
      </c>
      <c r="I681" s="76">
        <f t="shared" si="134"/>
        <v>0</v>
      </c>
      <c r="J681" s="77">
        <f t="shared" si="130"/>
        <v>29.219835680751174</v>
      </c>
      <c r="K681" s="93">
        <v>4.33</v>
      </c>
      <c r="L681" s="77">
        <f t="shared" si="131"/>
        <v>80.244</v>
      </c>
      <c r="M681" s="77">
        <f t="shared" si="141"/>
        <v>54.891579029033224</v>
      </c>
      <c r="N681" s="77">
        <f t="shared" si="141"/>
        <v>24.779587643721861</v>
      </c>
      <c r="O681" s="77">
        <f t="shared" si="141"/>
        <v>20.838412173000798</v>
      </c>
      <c r="P681" s="77">
        <f t="shared" si="141"/>
        <v>33.00825719663063</v>
      </c>
      <c r="Q681" s="77">
        <f t="shared" si="141"/>
        <v>31.669049356028033</v>
      </c>
      <c r="R681" s="77">
        <f t="shared" si="136"/>
        <v>80.244</v>
      </c>
      <c r="S681" s="10">
        <f t="shared" si="132"/>
        <v>0</v>
      </c>
      <c r="T681" s="79">
        <f t="shared" si="137"/>
        <v>0</v>
      </c>
      <c r="U681" s="99">
        <f t="shared" si="138"/>
        <v>0</v>
      </c>
      <c r="V681" s="99">
        <f t="shared" si="139"/>
        <v>0</v>
      </c>
    </row>
    <row r="682" spans="1:22" ht="15" customHeight="1" x14ac:dyDescent="0.25">
      <c r="A682" s="24">
        <f>'[3]08-2021'!A688</f>
        <v>44437.208333331691</v>
      </c>
      <c r="B682" s="25">
        <v>114.506</v>
      </c>
      <c r="C682" s="26">
        <v>3191.300252</v>
      </c>
      <c r="D682" s="25">
        <v>0</v>
      </c>
      <c r="E682" s="26">
        <v>0</v>
      </c>
      <c r="F682" s="27">
        <f t="shared" si="133"/>
        <v>114.506</v>
      </c>
      <c r="G682" s="27">
        <f t="shared" si="133"/>
        <v>3191.300252</v>
      </c>
      <c r="H682" s="28">
        <f>'[3]08-2021'!P688</f>
        <v>114.506</v>
      </c>
      <c r="I682" s="76">
        <f t="shared" si="134"/>
        <v>0</v>
      </c>
      <c r="J682" s="77">
        <f t="shared" si="130"/>
        <v>27.870157476464115</v>
      </c>
      <c r="K682" s="93">
        <v>4.33</v>
      </c>
      <c r="L682" s="77">
        <f t="shared" si="131"/>
        <v>80.244</v>
      </c>
      <c r="M682" s="77">
        <f t="shared" si="141"/>
        <v>54.891579029033224</v>
      </c>
      <c r="N682" s="77">
        <f t="shared" si="141"/>
        <v>24.779587643721861</v>
      </c>
      <c r="O682" s="77">
        <f t="shared" si="141"/>
        <v>20.838412173000798</v>
      </c>
      <c r="P682" s="77">
        <f t="shared" si="141"/>
        <v>33.00825719663063</v>
      </c>
      <c r="Q682" s="77">
        <f t="shared" si="141"/>
        <v>31.669049356028033</v>
      </c>
      <c r="R682" s="77">
        <f t="shared" si="136"/>
        <v>80.244</v>
      </c>
      <c r="S682" s="10">
        <f t="shared" si="132"/>
        <v>0</v>
      </c>
      <c r="T682" s="79">
        <f t="shared" si="137"/>
        <v>0</v>
      </c>
      <c r="U682" s="99">
        <f t="shared" si="138"/>
        <v>0</v>
      </c>
      <c r="V682" s="99">
        <f t="shared" si="139"/>
        <v>0</v>
      </c>
    </row>
    <row r="683" spans="1:22" ht="15" customHeight="1" x14ac:dyDescent="0.25">
      <c r="A683" s="24">
        <f>'[3]08-2021'!A689</f>
        <v>44437.249999998356</v>
      </c>
      <c r="B683" s="25">
        <v>110.84</v>
      </c>
      <c r="C683" s="26">
        <v>3046.5835200000001</v>
      </c>
      <c r="D683" s="25">
        <v>0</v>
      </c>
      <c r="E683" s="26">
        <v>0</v>
      </c>
      <c r="F683" s="27">
        <f t="shared" si="133"/>
        <v>110.84</v>
      </c>
      <c r="G683" s="27">
        <f t="shared" si="133"/>
        <v>3046.5835200000001</v>
      </c>
      <c r="H683" s="28">
        <f>'[3]08-2021'!P689</f>
        <v>110.84</v>
      </c>
      <c r="I683" s="76">
        <f t="shared" si="134"/>
        <v>0</v>
      </c>
      <c r="J683" s="77">
        <f t="shared" si="130"/>
        <v>27.486318296643812</v>
      </c>
      <c r="K683" s="93">
        <v>4.33</v>
      </c>
      <c r="L683" s="77">
        <f t="shared" si="131"/>
        <v>80.244</v>
      </c>
      <c r="M683" s="77">
        <f t="shared" si="141"/>
        <v>54.891579029033224</v>
      </c>
      <c r="N683" s="77">
        <f t="shared" si="141"/>
        <v>24.779587643721861</v>
      </c>
      <c r="O683" s="77">
        <f t="shared" si="141"/>
        <v>20.838412173000798</v>
      </c>
      <c r="P683" s="77">
        <f t="shared" si="141"/>
        <v>33.00825719663063</v>
      </c>
      <c r="Q683" s="77">
        <f t="shared" si="141"/>
        <v>31.669049356028033</v>
      </c>
      <c r="R683" s="77">
        <f t="shared" si="136"/>
        <v>80.244</v>
      </c>
      <c r="S683" s="10">
        <f t="shared" si="132"/>
        <v>0</v>
      </c>
      <c r="T683" s="79">
        <f t="shared" si="137"/>
        <v>0</v>
      </c>
      <c r="U683" s="99">
        <f t="shared" si="138"/>
        <v>0</v>
      </c>
      <c r="V683" s="99">
        <f t="shared" si="139"/>
        <v>0</v>
      </c>
    </row>
    <row r="684" spans="1:22" ht="15" customHeight="1" x14ac:dyDescent="0.25">
      <c r="A684" s="24">
        <f>'[3]08-2021'!A690</f>
        <v>44437.29166666502</v>
      </c>
      <c r="B684" s="33">
        <v>108.291</v>
      </c>
      <c r="C684" s="34">
        <v>2958.804153</v>
      </c>
      <c r="D684" s="25">
        <v>0</v>
      </c>
      <c r="E684" s="34">
        <v>0</v>
      </c>
      <c r="F684" s="27">
        <f t="shared" si="133"/>
        <v>108.291</v>
      </c>
      <c r="G684" s="27">
        <f t="shared" si="133"/>
        <v>2958.804153</v>
      </c>
      <c r="H684" s="28">
        <f>'[3]08-2021'!P690</f>
        <v>108.291</v>
      </c>
      <c r="I684" s="76">
        <f t="shared" si="134"/>
        <v>0</v>
      </c>
      <c r="J684" s="77">
        <f t="shared" si="130"/>
        <v>27.322715211790456</v>
      </c>
      <c r="K684" s="93">
        <v>4.33</v>
      </c>
      <c r="L684" s="77">
        <f t="shared" si="131"/>
        <v>80.244</v>
      </c>
      <c r="M684" s="77">
        <f t="shared" si="141"/>
        <v>54.891579029033224</v>
      </c>
      <c r="N684" s="77">
        <f t="shared" si="141"/>
        <v>24.779587643721861</v>
      </c>
      <c r="O684" s="77">
        <f t="shared" si="141"/>
        <v>20.838412173000798</v>
      </c>
      <c r="P684" s="77">
        <f t="shared" si="141"/>
        <v>33.00825719663063</v>
      </c>
      <c r="Q684" s="77">
        <f t="shared" si="141"/>
        <v>31.669049356028033</v>
      </c>
      <c r="R684" s="77">
        <f t="shared" si="136"/>
        <v>80.244</v>
      </c>
      <c r="S684" s="10">
        <f t="shared" si="132"/>
        <v>0</v>
      </c>
      <c r="T684" s="79">
        <f t="shared" si="137"/>
        <v>0</v>
      </c>
      <c r="U684" s="99">
        <f t="shared" si="138"/>
        <v>0</v>
      </c>
      <c r="V684" s="99">
        <f t="shared" si="139"/>
        <v>0</v>
      </c>
    </row>
    <row r="685" spans="1:22" ht="15" customHeight="1" x14ac:dyDescent="0.25">
      <c r="A685" s="24">
        <f>'[3]08-2021'!A691</f>
        <v>44437.333333331684</v>
      </c>
      <c r="B685" s="33">
        <v>101.736</v>
      </c>
      <c r="C685" s="34">
        <v>2753.6852840000001</v>
      </c>
      <c r="D685" s="25">
        <v>0</v>
      </c>
      <c r="E685" s="34">
        <v>0</v>
      </c>
      <c r="F685" s="27">
        <f t="shared" si="133"/>
        <v>101.736</v>
      </c>
      <c r="G685" s="27">
        <f t="shared" si="133"/>
        <v>2753.6852840000001</v>
      </c>
      <c r="H685" s="28">
        <f>'[3]08-2021'!P691</f>
        <v>47.650000000000091</v>
      </c>
      <c r="I685" s="76">
        <f t="shared" si="134"/>
        <v>54.085999999999913</v>
      </c>
      <c r="J685" s="77">
        <f t="shared" si="130"/>
        <v>27.066970236691045</v>
      </c>
      <c r="K685" s="93">
        <v>4.33</v>
      </c>
      <c r="L685" s="77">
        <f t="shared" si="131"/>
        <v>80.244</v>
      </c>
      <c r="M685" s="77">
        <f t="shared" si="141"/>
        <v>54.891579029033224</v>
      </c>
      <c r="N685" s="77">
        <f t="shared" si="141"/>
        <v>24.779587643721861</v>
      </c>
      <c r="O685" s="77">
        <f t="shared" si="141"/>
        <v>20.838412173000798</v>
      </c>
      <c r="P685" s="77">
        <f t="shared" si="141"/>
        <v>33.00825719663063</v>
      </c>
      <c r="Q685" s="77">
        <f t="shared" si="141"/>
        <v>31.669049356028033</v>
      </c>
      <c r="R685" s="77">
        <f t="shared" si="136"/>
        <v>80.244</v>
      </c>
      <c r="S685" s="10">
        <f t="shared" si="132"/>
        <v>0</v>
      </c>
      <c r="T685" s="79">
        <f t="shared" si="137"/>
        <v>0</v>
      </c>
      <c r="U685" s="99">
        <f t="shared" si="138"/>
        <v>0</v>
      </c>
      <c r="V685" s="99">
        <f t="shared" si="139"/>
        <v>0</v>
      </c>
    </row>
    <row r="686" spans="1:22" ht="15" customHeight="1" x14ac:dyDescent="0.25">
      <c r="A686" s="24">
        <f>'[3]08-2021'!A692</f>
        <v>44437.374999998348</v>
      </c>
      <c r="B686" s="33">
        <v>104.753</v>
      </c>
      <c r="C686" s="34">
        <v>3037.9794959999999</v>
      </c>
      <c r="D686" s="25">
        <v>0</v>
      </c>
      <c r="E686" s="34">
        <v>0</v>
      </c>
      <c r="F686" s="27">
        <f t="shared" si="133"/>
        <v>104.753</v>
      </c>
      <c r="G686" s="27">
        <f t="shared" si="133"/>
        <v>3037.9794959999999</v>
      </c>
      <c r="H686" s="28">
        <f>'[3]08-2021'!P692</f>
        <v>26.669999999999959</v>
      </c>
      <c r="I686" s="76">
        <f t="shared" si="134"/>
        <v>78.083000000000041</v>
      </c>
      <c r="J686" s="77">
        <f t="shared" si="130"/>
        <v>29.001360304716808</v>
      </c>
      <c r="K686" s="93">
        <v>4.33</v>
      </c>
      <c r="L686" s="77">
        <f t="shared" si="131"/>
        <v>80.244</v>
      </c>
      <c r="M686" s="77">
        <f t="shared" si="141"/>
        <v>54.891579029033224</v>
      </c>
      <c r="N686" s="77">
        <f t="shared" si="141"/>
        <v>24.779587643721861</v>
      </c>
      <c r="O686" s="77">
        <f t="shared" si="141"/>
        <v>20.838412173000798</v>
      </c>
      <c r="P686" s="77">
        <f t="shared" si="141"/>
        <v>33.00825719663063</v>
      </c>
      <c r="Q686" s="77">
        <f t="shared" si="141"/>
        <v>31.669049356028033</v>
      </c>
      <c r="R686" s="77">
        <f t="shared" si="136"/>
        <v>80.244</v>
      </c>
      <c r="S686" s="10">
        <f t="shared" si="132"/>
        <v>0</v>
      </c>
      <c r="T686" s="79">
        <f t="shared" si="137"/>
        <v>0</v>
      </c>
      <c r="U686" s="99">
        <f t="shared" si="138"/>
        <v>0</v>
      </c>
      <c r="V686" s="99">
        <f t="shared" si="139"/>
        <v>0</v>
      </c>
    </row>
    <row r="687" spans="1:22" ht="15" customHeight="1" x14ac:dyDescent="0.25">
      <c r="A687" s="24">
        <f>'[3]08-2021'!A693</f>
        <v>44437.416666665013</v>
      </c>
      <c r="B687" s="33">
        <v>133.494</v>
      </c>
      <c r="C687" s="34">
        <v>4457.7075480000003</v>
      </c>
      <c r="D687" s="25">
        <v>0</v>
      </c>
      <c r="E687" s="34">
        <v>0</v>
      </c>
      <c r="F687" s="27">
        <f t="shared" si="133"/>
        <v>133.494</v>
      </c>
      <c r="G687" s="27">
        <f t="shared" si="133"/>
        <v>4457.7075480000003</v>
      </c>
      <c r="H687" s="28">
        <f>'[3]08-2021'!P693</f>
        <v>88.059999999999945</v>
      </c>
      <c r="I687" s="76">
        <f t="shared" si="134"/>
        <v>45.434000000000054</v>
      </c>
      <c r="J687" s="77">
        <f t="shared" si="130"/>
        <v>33.392568564879326</v>
      </c>
      <c r="K687" s="93">
        <v>4.33</v>
      </c>
      <c r="L687" s="77">
        <f t="shared" si="131"/>
        <v>80.244</v>
      </c>
      <c r="M687" s="77">
        <f t="shared" si="141"/>
        <v>54.891579029033224</v>
      </c>
      <c r="N687" s="77">
        <f t="shared" si="141"/>
        <v>24.779587643721861</v>
      </c>
      <c r="O687" s="77">
        <f t="shared" si="141"/>
        <v>20.838412173000798</v>
      </c>
      <c r="P687" s="77">
        <f t="shared" si="141"/>
        <v>33.00825719663063</v>
      </c>
      <c r="Q687" s="77">
        <f t="shared" si="141"/>
        <v>31.669049356028033</v>
      </c>
      <c r="R687" s="77">
        <f t="shared" si="136"/>
        <v>80.244</v>
      </c>
      <c r="S687" s="10">
        <f t="shared" si="132"/>
        <v>0</v>
      </c>
      <c r="T687" s="79">
        <f t="shared" si="137"/>
        <v>0</v>
      </c>
      <c r="U687" s="99">
        <f t="shared" si="138"/>
        <v>0</v>
      </c>
      <c r="V687" s="99">
        <f t="shared" si="139"/>
        <v>0</v>
      </c>
    </row>
    <row r="688" spans="1:22" ht="15" customHeight="1" x14ac:dyDescent="0.25">
      <c r="A688" s="24">
        <f>'[3]08-2021'!A694</f>
        <v>44437.458333331677</v>
      </c>
      <c r="B688" s="33">
        <v>191.14600000000002</v>
      </c>
      <c r="C688" s="34">
        <v>7047.2764670000006</v>
      </c>
      <c r="D688" s="25">
        <v>0</v>
      </c>
      <c r="E688" s="34">
        <v>0</v>
      </c>
      <c r="F688" s="27">
        <f t="shared" si="133"/>
        <v>191.14600000000002</v>
      </c>
      <c r="G688" s="27">
        <f t="shared" si="133"/>
        <v>7047.2764670000006</v>
      </c>
      <c r="H688" s="28">
        <f>'[3]08-2021'!P694</f>
        <v>153.43000000000006</v>
      </c>
      <c r="I688" s="76">
        <f t="shared" si="134"/>
        <v>37.715999999999951</v>
      </c>
      <c r="J688" s="77">
        <f t="shared" si="130"/>
        <v>36.868553184476788</v>
      </c>
      <c r="K688" s="93">
        <v>4.33</v>
      </c>
      <c r="L688" s="77">
        <f t="shared" si="131"/>
        <v>80.244</v>
      </c>
      <c r="M688" s="77">
        <f t="shared" si="141"/>
        <v>54.891579029033224</v>
      </c>
      <c r="N688" s="77">
        <f t="shared" si="141"/>
        <v>24.779587643721861</v>
      </c>
      <c r="O688" s="77">
        <f t="shared" si="141"/>
        <v>20.838412173000798</v>
      </c>
      <c r="P688" s="77">
        <f t="shared" si="141"/>
        <v>33.00825719663063</v>
      </c>
      <c r="Q688" s="77">
        <f t="shared" si="141"/>
        <v>31.669049356028033</v>
      </c>
      <c r="R688" s="77">
        <f t="shared" si="136"/>
        <v>80.244</v>
      </c>
      <c r="S688" s="10">
        <f t="shared" si="132"/>
        <v>0</v>
      </c>
      <c r="T688" s="79">
        <f t="shared" si="137"/>
        <v>0</v>
      </c>
      <c r="U688" s="99">
        <f t="shared" si="138"/>
        <v>0</v>
      </c>
      <c r="V688" s="99">
        <f t="shared" si="139"/>
        <v>0</v>
      </c>
    </row>
    <row r="689" spans="1:22" ht="15" customHeight="1" x14ac:dyDescent="0.25">
      <c r="A689" s="24">
        <f>'[3]08-2021'!A695</f>
        <v>44437.499999998341</v>
      </c>
      <c r="B689" s="33">
        <v>252.17700000000002</v>
      </c>
      <c r="C689" s="34">
        <v>11784.874816</v>
      </c>
      <c r="D689" s="25">
        <v>0</v>
      </c>
      <c r="E689" s="34">
        <v>0</v>
      </c>
      <c r="F689" s="27">
        <f t="shared" si="133"/>
        <v>252.17700000000002</v>
      </c>
      <c r="G689" s="27">
        <f t="shared" si="133"/>
        <v>11784.874816</v>
      </c>
      <c r="H689" s="28">
        <f>'[3]08-2021'!P695</f>
        <v>220.11</v>
      </c>
      <c r="I689" s="76">
        <f t="shared" si="134"/>
        <v>32.067000000000007</v>
      </c>
      <c r="J689" s="77">
        <f t="shared" si="130"/>
        <v>46.732552199447206</v>
      </c>
      <c r="K689" s="93">
        <v>4.33</v>
      </c>
      <c r="L689" s="77">
        <f t="shared" si="131"/>
        <v>80.244</v>
      </c>
      <c r="M689" s="77">
        <f t="shared" si="141"/>
        <v>54.891579029033224</v>
      </c>
      <c r="N689" s="77">
        <f t="shared" si="141"/>
        <v>24.779587643721861</v>
      </c>
      <c r="O689" s="77">
        <f t="shared" si="141"/>
        <v>20.838412173000798</v>
      </c>
      <c r="P689" s="77">
        <f t="shared" si="141"/>
        <v>33.00825719663063</v>
      </c>
      <c r="Q689" s="77">
        <f t="shared" si="141"/>
        <v>31.669049356028033</v>
      </c>
      <c r="R689" s="77">
        <f t="shared" si="136"/>
        <v>80.244</v>
      </c>
      <c r="S689" s="10">
        <f t="shared" si="132"/>
        <v>0</v>
      </c>
      <c r="T689" s="79">
        <f t="shared" si="137"/>
        <v>0</v>
      </c>
      <c r="U689" s="99">
        <f t="shared" si="138"/>
        <v>0</v>
      </c>
      <c r="V689" s="99">
        <f t="shared" si="139"/>
        <v>0</v>
      </c>
    </row>
    <row r="690" spans="1:22" ht="15" customHeight="1" x14ac:dyDescent="0.25">
      <c r="A690" s="24">
        <f>'[3]08-2021'!A696</f>
        <v>44437.541666665005</v>
      </c>
      <c r="B690" s="33">
        <v>300.22699999999998</v>
      </c>
      <c r="C690" s="34">
        <v>13851.657459999999</v>
      </c>
      <c r="D690" s="25">
        <v>0</v>
      </c>
      <c r="E690" s="34">
        <v>0</v>
      </c>
      <c r="F690" s="27">
        <f t="shared" si="133"/>
        <v>300.22699999999998</v>
      </c>
      <c r="G690" s="27">
        <f t="shared" si="133"/>
        <v>13851.657459999999</v>
      </c>
      <c r="H690" s="28">
        <f>'[3]08-2021'!P696</f>
        <v>269.25</v>
      </c>
      <c r="I690" s="76">
        <f t="shared" si="134"/>
        <v>30.976999999999975</v>
      </c>
      <c r="J690" s="77">
        <f t="shared" si="130"/>
        <v>46.137280990717024</v>
      </c>
      <c r="K690" s="93">
        <v>4.33</v>
      </c>
      <c r="L690" s="77">
        <f t="shared" si="131"/>
        <v>80.244</v>
      </c>
      <c r="M690" s="77">
        <f t="shared" si="141"/>
        <v>54.891579029033224</v>
      </c>
      <c r="N690" s="77">
        <f t="shared" si="141"/>
        <v>24.779587643721861</v>
      </c>
      <c r="O690" s="77">
        <f t="shared" si="141"/>
        <v>20.838412173000798</v>
      </c>
      <c r="P690" s="77">
        <f t="shared" si="141"/>
        <v>33.00825719663063</v>
      </c>
      <c r="Q690" s="77">
        <f t="shared" si="141"/>
        <v>31.669049356028033</v>
      </c>
      <c r="R690" s="77">
        <f t="shared" si="136"/>
        <v>80.244</v>
      </c>
      <c r="S690" s="10">
        <f t="shared" si="132"/>
        <v>0</v>
      </c>
      <c r="T690" s="79">
        <f t="shared" si="137"/>
        <v>0</v>
      </c>
      <c r="U690" s="99">
        <f t="shared" si="138"/>
        <v>0</v>
      </c>
      <c r="V690" s="99">
        <f t="shared" si="139"/>
        <v>0</v>
      </c>
    </row>
    <row r="691" spans="1:22" ht="15" customHeight="1" x14ac:dyDescent="0.25">
      <c r="A691" s="24">
        <f>'[3]08-2021'!A697</f>
        <v>44437.58333333167</v>
      </c>
      <c r="B691" s="33">
        <v>327.197</v>
      </c>
      <c r="C691" s="34">
        <v>16332.163988</v>
      </c>
      <c r="D691" s="25">
        <v>0</v>
      </c>
      <c r="E691" s="34">
        <v>0</v>
      </c>
      <c r="F691" s="27">
        <f t="shared" si="133"/>
        <v>327.197</v>
      </c>
      <c r="G691" s="27">
        <f t="shared" si="133"/>
        <v>16332.163988</v>
      </c>
      <c r="H691" s="28">
        <f>'[3]08-2021'!P697</f>
        <v>295.5</v>
      </c>
      <c r="I691" s="76">
        <f t="shared" si="134"/>
        <v>31.697000000000003</v>
      </c>
      <c r="J691" s="77">
        <f t="shared" si="130"/>
        <v>49.915384273083191</v>
      </c>
      <c r="K691" s="93">
        <v>4.33</v>
      </c>
      <c r="L691" s="77">
        <f t="shared" si="131"/>
        <v>80.244</v>
      </c>
      <c r="M691" s="77">
        <f t="shared" si="141"/>
        <v>54.891579029033224</v>
      </c>
      <c r="N691" s="77">
        <f t="shared" si="141"/>
        <v>24.779587643721861</v>
      </c>
      <c r="O691" s="77">
        <f t="shared" si="141"/>
        <v>20.838412173000798</v>
      </c>
      <c r="P691" s="77">
        <f t="shared" si="141"/>
        <v>33.00825719663063</v>
      </c>
      <c r="Q691" s="77">
        <f t="shared" si="141"/>
        <v>31.669049356028033</v>
      </c>
      <c r="R691" s="77">
        <f t="shared" si="136"/>
        <v>80.244</v>
      </c>
      <c r="S691" s="10">
        <f t="shared" si="132"/>
        <v>0</v>
      </c>
      <c r="T691" s="79">
        <f t="shared" si="137"/>
        <v>0</v>
      </c>
      <c r="U691" s="99">
        <f t="shared" si="138"/>
        <v>0</v>
      </c>
      <c r="V691" s="99">
        <f t="shared" si="139"/>
        <v>0</v>
      </c>
    </row>
    <row r="692" spans="1:22" ht="15" customHeight="1" x14ac:dyDescent="0.25">
      <c r="A692" s="24">
        <f>'[3]08-2021'!A698</f>
        <v>44437.624999998334</v>
      </c>
      <c r="B692" s="33">
        <v>341.51400000000001</v>
      </c>
      <c r="C692" s="34">
        <v>18620.225458000001</v>
      </c>
      <c r="D692" s="25">
        <v>0</v>
      </c>
      <c r="E692" s="34">
        <v>0</v>
      </c>
      <c r="F692" s="27">
        <f t="shared" si="133"/>
        <v>341.51400000000001</v>
      </c>
      <c r="G692" s="27">
        <f t="shared" si="133"/>
        <v>18620.225458000001</v>
      </c>
      <c r="H692" s="28">
        <f>'[3]08-2021'!P698</f>
        <v>309.27999999999986</v>
      </c>
      <c r="I692" s="76">
        <f t="shared" si="134"/>
        <v>32.234000000000151</v>
      </c>
      <c r="J692" s="77">
        <f t="shared" si="130"/>
        <v>54.522583138612184</v>
      </c>
      <c r="K692" s="93">
        <v>4.33</v>
      </c>
      <c r="L692" s="77">
        <f t="shared" si="131"/>
        <v>80.244</v>
      </c>
      <c r="M692" s="77">
        <f t="shared" si="141"/>
        <v>54.891579029033224</v>
      </c>
      <c r="N692" s="77">
        <f t="shared" si="141"/>
        <v>24.779587643721861</v>
      </c>
      <c r="O692" s="77">
        <f t="shared" si="141"/>
        <v>20.838412173000798</v>
      </c>
      <c r="P692" s="77">
        <f t="shared" si="141"/>
        <v>33.00825719663063</v>
      </c>
      <c r="Q692" s="77">
        <f t="shared" si="141"/>
        <v>31.669049356028033</v>
      </c>
      <c r="R692" s="77">
        <f t="shared" si="136"/>
        <v>80.244</v>
      </c>
      <c r="S692" s="10">
        <f t="shared" si="132"/>
        <v>0</v>
      </c>
      <c r="T692" s="79">
        <f t="shared" si="137"/>
        <v>0</v>
      </c>
      <c r="U692" s="99">
        <f t="shared" si="138"/>
        <v>0</v>
      </c>
      <c r="V692" s="99">
        <f t="shared" si="139"/>
        <v>0</v>
      </c>
    </row>
    <row r="693" spans="1:22" ht="15" customHeight="1" x14ac:dyDescent="0.25">
      <c r="A693" s="24">
        <f>'[3]08-2021'!A699</f>
        <v>44437.666666664998</v>
      </c>
      <c r="B693" s="33">
        <v>358.92500000000001</v>
      </c>
      <c r="C693" s="34">
        <v>19792.257030000001</v>
      </c>
      <c r="D693" s="25">
        <v>0</v>
      </c>
      <c r="E693" s="34">
        <v>0</v>
      </c>
      <c r="F693" s="27">
        <f t="shared" si="133"/>
        <v>358.92500000000001</v>
      </c>
      <c r="G693" s="27">
        <f t="shared" si="133"/>
        <v>19792.257030000001</v>
      </c>
      <c r="H693" s="28">
        <f>'[3]08-2021'!P699</f>
        <v>327.90999999999997</v>
      </c>
      <c r="I693" s="76">
        <f t="shared" si="134"/>
        <v>31.015000000000043</v>
      </c>
      <c r="J693" s="77">
        <f t="shared" si="130"/>
        <v>55.143155338859096</v>
      </c>
      <c r="K693" s="93">
        <v>4.33</v>
      </c>
      <c r="L693" s="77">
        <f t="shared" si="131"/>
        <v>80.244</v>
      </c>
      <c r="M693" s="77">
        <f t="shared" si="141"/>
        <v>54.891579029033224</v>
      </c>
      <c r="N693" s="77">
        <f t="shared" si="141"/>
        <v>24.779587643721861</v>
      </c>
      <c r="O693" s="77">
        <f t="shared" si="141"/>
        <v>20.838412173000798</v>
      </c>
      <c r="P693" s="77">
        <f t="shared" si="141"/>
        <v>33.00825719663063</v>
      </c>
      <c r="Q693" s="77">
        <f t="shared" si="141"/>
        <v>31.669049356028033</v>
      </c>
      <c r="R693" s="77">
        <f t="shared" si="136"/>
        <v>80.244</v>
      </c>
      <c r="S693" s="10">
        <f t="shared" si="132"/>
        <v>0</v>
      </c>
      <c r="T693" s="79">
        <f t="shared" si="137"/>
        <v>0</v>
      </c>
      <c r="U693" s="99">
        <f t="shared" si="138"/>
        <v>0</v>
      </c>
      <c r="V693" s="99">
        <f t="shared" si="139"/>
        <v>0</v>
      </c>
    </row>
    <row r="694" spans="1:22" ht="15" customHeight="1" x14ac:dyDescent="0.25">
      <c r="A694" s="24">
        <f>'[3]08-2021'!A700</f>
        <v>44437.708333331662</v>
      </c>
      <c r="B694" s="33">
        <v>369.62599999999998</v>
      </c>
      <c r="C694" s="34">
        <v>23643.998658</v>
      </c>
      <c r="D694" s="25">
        <v>0</v>
      </c>
      <c r="E694" s="34">
        <v>0</v>
      </c>
      <c r="F694" s="27">
        <f t="shared" si="133"/>
        <v>369.62599999999998</v>
      </c>
      <c r="G694" s="27">
        <f t="shared" si="133"/>
        <v>23643.998658</v>
      </c>
      <c r="H694" s="28">
        <f>'[3]08-2021'!P700</f>
        <v>338.95000000000005</v>
      </c>
      <c r="I694" s="76">
        <f t="shared" si="134"/>
        <v>30.675999999999931</v>
      </c>
      <c r="J694" s="77">
        <f t="shared" si="130"/>
        <v>63.967357972653446</v>
      </c>
      <c r="K694" s="93">
        <v>4.33</v>
      </c>
      <c r="L694" s="77">
        <f t="shared" si="131"/>
        <v>80.244</v>
      </c>
      <c r="M694" s="77">
        <f t="shared" si="141"/>
        <v>54.891579029033224</v>
      </c>
      <c r="N694" s="77">
        <f t="shared" si="141"/>
        <v>24.779587643721861</v>
      </c>
      <c r="O694" s="77">
        <f t="shared" si="141"/>
        <v>20.838412173000798</v>
      </c>
      <c r="P694" s="77">
        <f t="shared" si="141"/>
        <v>33.00825719663063</v>
      </c>
      <c r="Q694" s="77">
        <f t="shared" si="141"/>
        <v>31.669049356028033</v>
      </c>
      <c r="R694" s="77">
        <f t="shared" si="136"/>
        <v>80.244</v>
      </c>
      <c r="S694" s="10">
        <f t="shared" si="132"/>
        <v>0</v>
      </c>
      <c r="T694" s="79">
        <f t="shared" si="137"/>
        <v>0</v>
      </c>
      <c r="U694" s="99">
        <f t="shared" si="138"/>
        <v>0</v>
      </c>
      <c r="V694" s="99">
        <f t="shared" si="139"/>
        <v>0</v>
      </c>
    </row>
    <row r="695" spans="1:22" ht="15" customHeight="1" x14ac:dyDescent="0.25">
      <c r="A695" s="24">
        <f>'[3]08-2021'!A701</f>
        <v>44437.749999998327</v>
      </c>
      <c r="B695" s="33">
        <v>368.88</v>
      </c>
      <c r="C695" s="34">
        <v>23207.758515000001</v>
      </c>
      <c r="D695" s="25">
        <v>0</v>
      </c>
      <c r="E695" s="34">
        <v>0</v>
      </c>
      <c r="F695" s="27">
        <f t="shared" si="133"/>
        <v>368.88</v>
      </c>
      <c r="G695" s="27">
        <f t="shared" si="133"/>
        <v>23207.758515000001</v>
      </c>
      <c r="H695" s="28">
        <f>'[3]08-2021'!P701</f>
        <v>338.47</v>
      </c>
      <c r="I695" s="76">
        <f t="shared" si="134"/>
        <v>30.409999999999968</v>
      </c>
      <c r="J695" s="77">
        <f t="shared" si="130"/>
        <v>62.914114386792455</v>
      </c>
      <c r="K695" s="93">
        <v>4.33</v>
      </c>
      <c r="L695" s="77">
        <f t="shared" si="131"/>
        <v>80.244</v>
      </c>
      <c r="M695" s="77">
        <f t="shared" ref="M695:Q710" si="142">IF(M692=0,0,M$5/M$3)</f>
        <v>54.891579029033224</v>
      </c>
      <c r="N695" s="77">
        <f t="shared" si="142"/>
        <v>24.779587643721861</v>
      </c>
      <c r="O695" s="77">
        <f t="shared" si="142"/>
        <v>20.838412173000798</v>
      </c>
      <c r="P695" s="77">
        <f t="shared" si="142"/>
        <v>33.00825719663063</v>
      </c>
      <c r="Q695" s="77">
        <f t="shared" si="142"/>
        <v>31.669049356028033</v>
      </c>
      <c r="R695" s="77">
        <f t="shared" si="136"/>
        <v>80.244</v>
      </c>
      <c r="S695" s="10">
        <f t="shared" si="132"/>
        <v>0</v>
      </c>
      <c r="T695" s="79">
        <f t="shared" si="137"/>
        <v>0</v>
      </c>
      <c r="U695" s="99">
        <f t="shared" si="138"/>
        <v>0</v>
      </c>
      <c r="V695" s="99">
        <f t="shared" si="139"/>
        <v>0</v>
      </c>
    </row>
    <row r="696" spans="1:22" ht="15" customHeight="1" x14ac:dyDescent="0.25">
      <c r="A696" s="24">
        <f>'[3]08-2021'!A702</f>
        <v>44437.791666664991</v>
      </c>
      <c r="B696" s="33">
        <v>338.23499999999996</v>
      </c>
      <c r="C696" s="34">
        <v>25664.235764999998</v>
      </c>
      <c r="D696" s="25">
        <v>0</v>
      </c>
      <c r="E696" s="34">
        <v>0</v>
      </c>
      <c r="F696" s="27">
        <f t="shared" si="133"/>
        <v>338.23499999999996</v>
      </c>
      <c r="G696" s="27">
        <f t="shared" si="133"/>
        <v>25664.235764999998</v>
      </c>
      <c r="H696" s="28">
        <f>'[3]08-2021'!P702</f>
        <v>314.76</v>
      </c>
      <c r="I696" s="76">
        <f t="shared" si="134"/>
        <v>23.474999999999966</v>
      </c>
      <c r="J696" s="77">
        <f t="shared" si="130"/>
        <v>75.876936937336467</v>
      </c>
      <c r="K696" s="93">
        <v>4.33</v>
      </c>
      <c r="L696" s="77">
        <f t="shared" si="131"/>
        <v>80.244</v>
      </c>
      <c r="M696" s="77">
        <f t="shared" si="142"/>
        <v>54.891579029033224</v>
      </c>
      <c r="N696" s="77">
        <f t="shared" si="142"/>
        <v>24.779587643721861</v>
      </c>
      <c r="O696" s="77">
        <f t="shared" si="142"/>
        <v>20.838412173000798</v>
      </c>
      <c r="P696" s="77">
        <f t="shared" si="142"/>
        <v>33.00825719663063</v>
      </c>
      <c r="Q696" s="77">
        <f t="shared" si="142"/>
        <v>31.669049356028033</v>
      </c>
      <c r="R696" s="77">
        <f t="shared" si="136"/>
        <v>80.244</v>
      </c>
      <c r="S696" s="10">
        <f t="shared" si="132"/>
        <v>0</v>
      </c>
      <c r="T696" s="79">
        <f t="shared" si="137"/>
        <v>0</v>
      </c>
      <c r="U696" s="99">
        <f t="shared" si="138"/>
        <v>0</v>
      </c>
      <c r="V696" s="99">
        <f t="shared" si="139"/>
        <v>0</v>
      </c>
    </row>
    <row r="697" spans="1:22" ht="15" customHeight="1" x14ac:dyDescent="0.25">
      <c r="A697" s="24">
        <f>'[3]08-2021'!A703</f>
        <v>44437.833333331655</v>
      </c>
      <c r="B697" s="33">
        <v>324.06600000000003</v>
      </c>
      <c r="C697" s="34">
        <v>17210.382201</v>
      </c>
      <c r="D697" s="25">
        <v>0</v>
      </c>
      <c r="E697" s="34">
        <v>0</v>
      </c>
      <c r="F697" s="27">
        <f t="shared" si="133"/>
        <v>324.06600000000003</v>
      </c>
      <c r="G697" s="27">
        <f t="shared" si="133"/>
        <v>17210.382201</v>
      </c>
      <c r="H697" s="28">
        <f>'[3]08-2021'!P703</f>
        <v>290.9799999999999</v>
      </c>
      <c r="I697" s="76">
        <f t="shared" si="134"/>
        <v>33.086000000000126</v>
      </c>
      <c r="J697" s="77">
        <f t="shared" si="130"/>
        <v>53.107645359278663</v>
      </c>
      <c r="K697" s="93">
        <v>4.33</v>
      </c>
      <c r="L697" s="77">
        <f t="shared" si="131"/>
        <v>80.244</v>
      </c>
      <c r="M697" s="77">
        <f t="shared" si="142"/>
        <v>54.891579029033224</v>
      </c>
      <c r="N697" s="77">
        <f t="shared" si="142"/>
        <v>24.779587643721861</v>
      </c>
      <c r="O697" s="77">
        <f t="shared" si="142"/>
        <v>20.838412173000798</v>
      </c>
      <c r="P697" s="77">
        <f t="shared" si="142"/>
        <v>33.00825719663063</v>
      </c>
      <c r="Q697" s="77">
        <f t="shared" si="142"/>
        <v>31.669049356028033</v>
      </c>
      <c r="R697" s="77">
        <f t="shared" si="136"/>
        <v>80.244</v>
      </c>
      <c r="S697" s="10">
        <f t="shared" si="132"/>
        <v>0</v>
      </c>
      <c r="T697" s="79">
        <f t="shared" si="137"/>
        <v>0</v>
      </c>
      <c r="U697" s="99">
        <f t="shared" si="138"/>
        <v>0</v>
      </c>
      <c r="V697" s="99">
        <f t="shared" si="139"/>
        <v>0</v>
      </c>
    </row>
    <row r="698" spans="1:22" ht="15" customHeight="1" x14ac:dyDescent="0.25">
      <c r="A698" s="24">
        <f>'[3]08-2021'!A704</f>
        <v>44437.874999998319</v>
      </c>
      <c r="B698" s="33">
        <v>305.15199999999999</v>
      </c>
      <c r="C698" s="34">
        <v>14985.584699999999</v>
      </c>
      <c r="D698" s="25">
        <v>0</v>
      </c>
      <c r="E698" s="34">
        <v>0</v>
      </c>
      <c r="F698" s="27">
        <f t="shared" si="133"/>
        <v>305.15199999999999</v>
      </c>
      <c r="G698" s="27">
        <f t="shared" si="133"/>
        <v>14985.584699999999</v>
      </c>
      <c r="H698" s="28">
        <f>'[3]08-2021'!P704</f>
        <v>268.97000000000003</v>
      </c>
      <c r="I698" s="76">
        <f t="shared" si="134"/>
        <v>36.18199999999996</v>
      </c>
      <c r="J698" s="77">
        <f t="shared" si="130"/>
        <v>49.10859080065017</v>
      </c>
      <c r="K698" s="93">
        <v>4.33</v>
      </c>
      <c r="L698" s="77">
        <f t="shared" si="131"/>
        <v>80.244</v>
      </c>
      <c r="M698" s="77">
        <f t="shared" si="142"/>
        <v>54.891579029033224</v>
      </c>
      <c r="N698" s="77">
        <f t="shared" si="142"/>
        <v>24.779587643721861</v>
      </c>
      <c r="O698" s="77">
        <f t="shared" si="142"/>
        <v>20.838412173000798</v>
      </c>
      <c r="P698" s="77">
        <f t="shared" si="142"/>
        <v>33.00825719663063</v>
      </c>
      <c r="Q698" s="77">
        <f t="shared" si="142"/>
        <v>31.669049356028033</v>
      </c>
      <c r="R698" s="77">
        <f t="shared" si="136"/>
        <v>80.244</v>
      </c>
      <c r="S698" s="10">
        <f t="shared" si="132"/>
        <v>0</v>
      </c>
      <c r="T698" s="79">
        <f t="shared" si="137"/>
        <v>0</v>
      </c>
      <c r="U698" s="99">
        <f t="shared" si="138"/>
        <v>0</v>
      </c>
      <c r="V698" s="99">
        <f t="shared" si="139"/>
        <v>0</v>
      </c>
    </row>
    <row r="699" spans="1:22" ht="15" customHeight="1" x14ac:dyDescent="0.25">
      <c r="A699" s="24">
        <f>'[3]08-2021'!A705</f>
        <v>44437.916666664983</v>
      </c>
      <c r="B699" s="33">
        <v>268.31100000000004</v>
      </c>
      <c r="C699" s="34">
        <v>11574.637391</v>
      </c>
      <c r="D699" s="25">
        <v>0</v>
      </c>
      <c r="E699" s="34">
        <v>0</v>
      </c>
      <c r="F699" s="27">
        <f t="shared" si="133"/>
        <v>268.31100000000004</v>
      </c>
      <c r="G699" s="27">
        <f t="shared" si="133"/>
        <v>11574.637391</v>
      </c>
      <c r="H699" s="28">
        <f>'[3]08-2021'!P705</f>
        <v>230.85000000000002</v>
      </c>
      <c r="I699" s="76">
        <f t="shared" si="134"/>
        <v>37.461000000000013</v>
      </c>
      <c r="J699" s="77">
        <f t="shared" si="130"/>
        <v>43.138885066210477</v>
      </c>
      <c r="K699" s="93">
        <v>4.33</v>
      </c>
      <c r="L699" s="77">
        <f t="shared" si="131"/>
        <v>80.244</v>
      </c>
      <c r="M699" s="77">
        <f t="shared" si="142"/>
        <v>54.891579029033224</v>
      </c>
      <c r="N699" s="77">
        <f t="shared" si="142"/>
        <v>24.779587643721861</v>
      </c>
      <c r="O699" s="77">
        <f t="shared" si="142"/>
        <v>20.838412173000798</v>
      </c>
      <c r="P699" s="77">
        <f t="shared" si="142"/>
        <v>33.00825719663063</v>
      </c>
      <c r="Q699" s="77">
        <f t="shared" si="142"/>
        <v>31.669049356028033</v>
      </c>
      <c r="R699" s="77">
        <f t="shared" si="136"/>
        <v>80.244</v>
      </c>
      <c r="S699" s="10">
        <f t="shared" si="132"/>
        <v>0</v>
      </c>
      <c r="T699" s="79">
        <f t="shared" si="137"/>
        <v>0</v>
      </c>
      <c r="U699" s="99">
        <f t="shared" si="138"/>
        <v>0</v>
      </c>
      <c r="V699" s="99">
        <f t="shared" si="139"/>
        <v>0</v>
      </c>
    </row>
    <row r="700" spans="1:22" ht="15" customHeight="1" x14ac:dyDescent="0.25">
      <c r="A700" s="24">
        <f>'[3]08-2021'!A706</f>
        <v>44437.958333331648</v>
      </c>
      <c r="B700" s="33">
        <v>218.923</v>
      </c>
      <c r="C700" s="34">
        <v>8828.730395999999</v>
      </c>
      <c r="D700" s="25">
        <v>0</v>
      </c>
      <c r="E700" s="34">
        <v>0</v>
      </c>
      <c r="F700" s="27">
        <f t="shared" si="133"/>
        <v>218.923</v>
      </c>
      <c r="G700" s="27">
        <f t="shared" si="133"/>
        <v>8828.730395999999</v>
      </c>
      <c r="H700" s="28">
        <f>'[3]08-2021'!P706</f>
        <v>178.33000000000004</v>
      </c>
      <c r="I700" s="76">
        <f t="shared" si="134"/>
        <v>40.592999999999961</v>
      </c>
      <c r="J700" s="77">
        <f t="shared" si="130"/>
        <v>40.328016681664323</v>
      </c>
      <c r="K700" s="93">
        <v>4.33</v>
      </c>
      <c r="L700" s="77">
        <f t="shared" si="131"/>
        <v>80.244</v>
      </c>
      <c r="M700" s="77">
        <f t="shared" si="142"/>
        <v>54.891579029033224</v>
      </c>
      <c r="N700" s="77">
        <f t="shared" si="142"/>
        <v>24.779587643721861</v>
      </c>
      <c r="O700" s="77">
        <f t="shared" si="142"/>
        <v>20.838412173000798</v>
      </c>
      <c r="P700" s="77">
        <f t="shared" si="142"/>
        <v>33.00825719663063</v>
      </c>
      <c r="Q700" s="77">
        <f t="shared" si="142"/>
        <v>31.669049356028033</v>
      </c>
      <c r="R700" s="77">
        <f t="shared" si="136"/>
        <v>80.244</v>
      </c>
      <c r="S700" s="10">
        <f t="shared" si="132"/>
        <v>0</v>
      </c>
      <c r="T700" s="79">
        <f t="shared" si="137"/>
        <v>0</v>
      </c>
      <c r="U700" s="99">
        <f t="shared" si="138"/>
        <v>0</v>
      </c>
      <c r="V700" s="99">
        <f t="shared" si="139"/>
        <v>0</v>
      </c>
    </row>
    <row r="701" spans="1:22" ht="15" customHeight="1" x14ac:dyDescent="0.25">
      <c r="A701" s="24">
        <f>'[3]08-2021'!A707</f>
        <v>44437.999999998312</v>
      </c>
      <c r="B701" s="25">
        <v>162.66300000000001</v>
      </c>
      <c r="C701" s="26">
        <v>5746.8232960000005</v>
      </c>
      <c r="D701" s="25">
        <v>0</v>
      </c>
      <c r="E701" s="26">
        <v>0</v>
      </c>
      <c r="F701" s="27">
        <f t="shared" si="133"/>
        <v>162.66300000000001</v>
      </c>
      <c r="G701" s="27">
        <f t="shared" si="133"/>
        <v>5746.8232960000005</v>
      </c>
      <c r="H701" s="28">
        <f>'[3]08-2021'!P707</f>
        <v>124.95000000000005</v>
      </c>
      <c r="I701" s="76">
        <f t="shared" si="134"/>
        <v>37.712999999999965</v>
      </c>
      <c r="J701" s="77">
        <f t="shared" si="130"/>
        <v>35.3296281022728</v>
      </c>
      <c r="K701" s="93">
        <v>4.33</v>
      </c>
      <c r="L701" s="77">
        <f t="shared" si="131"/>
        <v>80.244</v>
      </c>
      <c r="M701" s="77">
        <f t="shared" si="142"/>
        <v>54.891579029033224</v>
      </c>
      <c r="N701" s="77">
        <f t="shared" si="142"/>
        <v>24.779587643721861</v>
      </c>
      <c r="O701" s="77">
        <f t="shared" si="142"/>
        <v>20.838412173000798</v>
      </c>
      <c r="P701" s="77">
        <f t="shared" si="142"/>
        <v>33.00825719663063</v>
      </c>
      <c r="Q701" s="77">
        <f t="shared" si="142"/>
        <v>31.669049356028033</v>
      </c>
      <c r="R701" s="77">
        <f t="shared" si="136"/>
        <v>80.244</v>
      </c>
      <c r="S701" s="10">
        <f t="shared" si="132"/>
        <v>0</v>
      </c>
      <c r="T701" s="79">
        <f t="shared" si="137"/>
        <v>0</v>
      </c>
      <c r="U701" s="99">
        <f t="shared" si="138"/>
        <v>0</v>
      </c>
      <c r="V701" s="99">
        <f t="shared" si="139"/>
        <v>0</v>
      </c>
    </row>
    <row r="702" spans="1:22" ht="15" customHeight="1" x14ac:dyDescent="0.25">
      <c r="A702" s="24">
        <f>'[3]08-2021'!A708</f>
        <v>44438.041666664976</v>
      </c>
      <c r="B702" s="25">
        <v>234</v>
      </c>
      <c r="C702" s="26">
        <v>8201.7000000000007</v>
      </c>
      <c r="D702" s="37">
        <v>0</v>
      </c>
      <c r="E702" s="26">
        <v>0</v>
      </c>
      <c r="F702" s="27">
        <f t="shared" si="133"/>
        <v>234</v>
      </c>
      <c r="G702" s="27">
        <f t="shared" si="133"/>
        <v>8201.7000000000007</v>
      </c>
      <c r="H702" s="28">
        <f>'[3]08-2021'!P708</f>
        <v>86.8599999999999</v>
      </c>
      <c r="I702" s="76">
        <f t="shared" si="134"/>
        <v>147.1400000000001</v>
      </c>
      <c r="J702" s="77">
        <f t="shared" si="130"/>
        <v>35.050000000000004</v>
      </c>
      <c r="K702" s="93">
        <v>4.33</v>
      </c>
      <c r="L702" s="77">
        <f t="shared" si="131"/>
        <v>80.244</v>
      </c>
      <c r="M702" s="77">
        <f t="shared" si="142"/>
        <v>54.891579029033224</v>
      </c>
      <c r="N702" s="77">
        <f t="shared" si="142"/>
        <v>24.779587643721861</v>
      </c>
      <c r="O702" s="77">
        <f t="shared" si="142"/>
        <v>20.838412173000798</v>
      </c>
      <c r="P702" s="77">
        <f t="shared" si="142"/>
        <v>33.00825719663063</v>
      </c>
      <c r="Q702" s="77">
        <f t="shared" si="142"/>
        <v>31.669049356028033</v>
      </c>
      <c r="R702" s="77">
        <f t="shared" si="136"/>
        <v>80.244</v>
      </c>
      <c r="S702" s="10">
        <f t="shared" si="132"/>
        <v>0</v>
      </c>
      <c r="T702" s="79">
        <f t="shared" si="137"/>
        <v>0</v>
      </c>
      <c r="U702" s="99">
        <f t="shared" si="138"/>
        <v>0</v>
      </c>
      <c r="V702" s="99">
        <f t="shared" si="139"/>
        <v>0</v>
      </c>
    </row>
    <row r="703" spans="1:22" ht="15" customHeight="1" x14ac:dyDescent="0.25">
      <c r="A703" s="24">
        <f>'[3]08-2021'!A709</f>
        <v>44438.08333333164</v>
      </c>
      <c r="B703" s="25">
        <v>226.9</v>
      </c>
      <c r="C703" s="26">
        <v>7315.2560000000003</v>
      </c>
      <c r="D703" s="25">
        <v>105.67700000000001</v>
      </c>
      <c r="E703" s="26">
        <v>3703.9789999999998</v>
      </c>
      <c r="F703" s="27">
        <f t="shared" si="133"/>
        <v>121.223</v>
      </c>
      <c r="G703" s="27">
        <f t="shared" si="133"/>
        <v>3611.2770000000005</v>
      </c>
      <c r="H703" s="28">
        <f>'[3]08-2021'!P709</f>
        <v>59.100000000000023</v>
      </c>
      <c r="I703" s="76">
        <f t="shared" si="134"/>
        <v>62.122999999999976</v>
      </c>
      <c r="J703" s="77">
        <f t="shared" si="130"/>
        <v>29.79036156504954</v>
      </c>
      <c r="K703" s="93">
        <v>4.33</v>
      </c>
      <c r="L703" s="77">
        <f t="shared" si="131"/>
        <v>80.244</v>
      </c>
      <c r="M703" s="77">
        <f t="shared" si="142"/>
        <v>54.891579029033224</v>
      </c>
      <c r="N703" s="77">
        <f t="shared" si="142"/>
        <v>24.779587643721861</v>
      </c>
      <c r="O703" s="77">
        <f t="shared" si="142"/>
        <v>20.838412173000798</v>
      </c>
      <c r="P703" s="77">
        <f t="shared" si="142"/>
        <v>33.00825719663063</v>
      </c>
      <c r="Q703" s="77">
        <f t="shared" si="142"/>
        <v>31.669049356028033</v>
      </c>
      <c r="R703" s="77">
        <f t="shared" si="136"/>
        <v>80.244</v>
      </c>
      <c r="S703" s="10">
        <f t="shared" si="132"/>
        <v>0</v>
      </c>
      <c r="T703" s="79">
        <f t="shared" si="137"/>
        <v>0</v>
      </c>
      <c r="U703" s="99">
        <f t="shared" si="138"/>
        <v>0</v>
      </c>
      <c r="V703" s="99">
        <f t="shared" si="139"/>
        <v>0</v>
      </c>
    </row>
    <row r="704" spans="1:22" ht="15" customHeight="1" x14ac:dyDescent="0.25">
      <c r="A704" s="24">
        <f>'[3]08-2021'!A710</f>
        <v>44438.124999998305</v>
      </c>
      <c r="B704" s="25">
        <v>197</v>
      </c>
      <c r="C704" s="26">
        <v>5906.06</v>
      </c>
      <c r="D704" s="25">
        <v>113.96899999999999</v>
      </c>
      <c r="E704" s="26">
        <v>3674.373</v>
      </c>
      <c r="F704" s="27">
        <f t="shared" si="133"/>
        <v>83.031000000000006</v>
      </c>
      <c r="G704" s="27">
        <f t="shared" si="133"/>
        <v>2231.6870000000004</v>
      </c>
      <c r="H704" s="28">
        <f>'[3]08-2021'!P710</f>
        <v>58.840000000000032</v>
      </c>
      <c r="I704" s="76">
        <f t="shared" si="134"/>
        <v>24.190999999999974</v>
      </c>
      <c r="J704" s="77">
        <f t="shared" si="130"/>
        <v>26.877756500584123</v>
      </c>
      <c r="K704" s="93">
        <v>4.33</v>
      </c>
      <c r="L704" s="77">
        <f t="shared" si="131"/>
        <v>80.244</v>
      </c>
      <c r="M704" s="77">
        <f t="shared" si="142"/>
        <v>54.891579029033224</v>
      </c>
      <c r="N704" s="77">
        <f t="shared" si="142"/>
        <v>24.779587643721861</v>
      </c>
      <c r="O704" s="77">
        <f t="shared" si="142"/>
        <v>20.838412173000798</v>
      </c>
      <c r="P704" s="77">
        <f t="shared" si="142"/>
        <v>33.00825719663063</v>
      </c>
      <c r="Q704" s="77">
        <f t="shared" si="142"/>
        <v>31.669049356028033</v>
      </c>
      <c r="R704" s="77">
        <f t="shared" si="136"/>
        <v>80.244</v>
      </c>
      <c r="S704" s="10">
        <f t="shared" si="132"/>
        <v>0</v>
      </c>
      <c r="T704" s="79">
        <f t="shared" si="137"/>
        <v>0</v>
      </c>
      <c r="U704" s="99">
        <f t="shared" si="138"/>
        <v>0</v>
      </c>
      <c r="V704" s="99">
        <f t="shared" si="139"/>
        <v>0</v>
      </c>
    </row>
    <row r="705" spans="1:22" ht="15" customHeight="1" x14ac:dyDescent="0.25">
      <c r="A705" s="24">
        <f>'[3]08-2021'!A711</f>
        <v>44438.166666664969</v>
      </c>
      <c r="B705" s="25">
        <v>189.2</v>
      </c>
      <c r="C705" s="26">
        <v>5443.2839999999997</v>
      </c>
      <c r="D705" s="25">
        <v>84.269000000000005</v>
      </c>
      <c r="E705" s="26">
        <v>2526.373</v>
      </c>
      <c r="F705" s="27">
        <f t="shared" si="133"/>
        <v>104.93099999999998</v>
      </c>
      <c r="G705" s="27">
        <f t="shared" si="133"/>
        <v>2916.9109999999996</v>
      </c>
      <c r="H705" s="28">
        <f>'[3]08-2021'!P711</f>
        <v>96.860000000000014</v>
      </c>
      <c r="I705" s="76">
        <f t="shared" si="134"/>
        <v>8.0709999999999695</v>
      </c>
      <c r="J705" s="77">
        <f t="shared" si="130"/>
        <v>27.798372263678036</v>
      </c>
      <c r="K705" s="93">
        <v>4.33</v>
      </c>
      <c r="L705" s="77">
        <f t="shared" si="131"/>
        <v>80.244</v>
      </c>
      <c r="M705" s="77">
        <f t="shared" si="142"/>
        <v>54.891579029033224</v>
      </c>
      <c r="N705" s="77">
        <f t="shared" si="142"/>
        <v>24.779587643721861</v>
      </c>
      <c r="O705" s="77">
        <f t="shared" si="142"/>
        <v>20.838412173000798</v>
      </c>
      <c r="P705" s="77">
        <f t="shared" si="142"/>
        <v>33.00825719663063</v>
      </c>
      <c r="Q705" s="77">
        <f t="shared" si="142"/>
        <v>31.669049356028033</v>
      </c>
      <c r="R705" s="77">
        <f t="shared" si="136"/>
        <v>80.244</v>
      </c>
      <c r="S705" s="10">
        <f t="shared" si="132"/>
        <v>0</v>
      </c>
      <c r="T705" s="79">
        <f t="shared" si="137"/>
        <v>0</v>
      </c>
      <c r="U705" s="99">
        <f t="shared" si="138"/>
        <v>0</v>
      </c>
      <c r="V705" s="99">
        <f t="shared" si="139"/>
        <v>0</v>
      </c>
    </row>
    <row r="706" spans="1:22" ht="15" customHeight="1" x14ac:dyDescent="0.25">
      <c r="A706" s="24">
        <f>'[3]08-2021'!A712</f>
        <v>44438.208333331633</v>
      </c>
      <c r="B706" s="25">
        <v>201</v>
      </c>
      <c r="C706" s="26">
        <v>5778.75</v>
      </c>
      <c r="D706" s="25">
        <v>39.219000000000001</v>
      </c>
      <c r="E706" s="26">
        <v>1128.319</v>
      </c>
      <c r="F706" s="27">
        <f t="shared" si="133"/>
        <v>161.78100000000001</v>
      </c>
      <c r="G706" s="27">
        <f t="shared" si="133"/>
        <v>4650.4310000000005</v>
      </c>
      <c r="H706" s="28">
        <f>'[3]08-2021'!P712</f>
        <v>99.749999999999943</v>
      </c>
      <c r="I706" s="76">
        <f t="shared" si="134"/>
        <v>62.031000000000063</v>
      </c>
      <c r="J706" s="77">
        <f t="shared" si="130"/>
        <v>28.74522348112572</v>
      </c>
      <c r="K706" s="93">
        <v>4.33</v>
      </c>
      <c r="L706" s="77">
        <f t="shared" si="131"/>
        <v>80.244</v>
      </c>
      <c r="M706" s="77">
        <f t="shared" si="142"/>
        <v>54.891579029033224</v>
      </c>
      <c r="N706" s="77">
        <f t="shared" si="142"/>
        <v>24.779587643721861</v>
      </c>
      <c r="O706" s="77">
        <f t="shared" si="142"/>
        <v>20.838412173000798</v>
      </c>
      <c r="P706" s="77">
        <f t="shared" si="142"/>
        <v>33.00825719663063</v>
      </c>
      <c r="Q706" s="77">
        <f t="shared" si="142"/>
        <v>31.669049356028033</v>
      </c>
      <c r="R706" s="77">
        <f t="shared" si="136"/>
        <v>80.244</v>
      </c>
      <c r="S706" s="10">
        <f t="shared" si="132"/>
        <v>0</v>
      </c>
      <c r="T706" s="79">
        <f t="shared" si="137"/>
        <v>0</v>
      </c>
      <c r="U706" s="99">
        <f t="shared" si="138"/>
        <v>0</v>
      </c>
      <c r="V706" s="99">
        <f t="shared" si="139"/>
        <v>0</v>
      </c>
    </row>
    <row r="707" spans="1:22" ht="15" customHeight="1" x14ac:dyDescent="0.25">
      <c r="A707" s="24">
        <f>'[3]08-2021'!A713</f>
        <v>44438.249999998297</v>
      </c>
      <c r="B707" s="25">
        <v>205.1</v>
      </c>
      <c r="C707" s="26">
        <v>6419.63</v>
      </c>
      <c r="D707" s="25">
        <v>48.703000000000003</v>
      </c>
      <c r="E707" s="26">
        <v>1400.211</v>
      </c>
      <c r="F707" s="27">
        <f t="shared" si="133"/>
        <v>156.39699999999999</v>
      </c>
      <c r="G707" s="27">
        <f t="shared" si="133"/>
        <v>5019.4189999999999</v>
      </c>
      <c r="H707" s="28">
        <f>'[3]08-2021'!P713</f>
        <v>114.03000000000009</v>
      </c>
      <c r="I707" s="76">
        <f t="shared" si="134"/>
        <v>42.366999999999905</v>
      </c>
      <c r="J707" s="77">
        <f t="shared" si="130"/>
        <v>32.094087482496469</v>
      </c>
      <c r="K707" s="93">
        <v>4.33</v>
      </c>
      <c r="L707" s="77">
        <f t="shared" si="131"/>
        <v>80.244</v>
      </c>
      <c r="M707" s="77">
        <f t="shared" si="142"/>
        <v>54.891579029033224</v>
      </c>
      <c r="N707" s="77">
        <f t="shared" si="142"/>
        <v>24.779587643721861</v>
      </c>
      <c r="O707" s="77">
        <f t="shared" si="142"/>
        <v>20.838412173000798</v>
      </c>
      <c r="P707" s="77">
        <f t="shared" si="142"/>
        <v>33.00825719663063</v>
      </c>
      <c r="Q707" s="77">
        <f t="shared" si="142"/>
        <v>31.669049356028033</v>
      </c>
      <c r="R707" s="77">
        <f t="shared" si="136"/>
        <v>80.244</v>
      </c>
      <c r="S707" s="10">
        <f t="shared" si="132"/>
        <v>0</v>
      </c>
      <c r="T707" s="79">
        <f t="shared" si="137"/>
        <v>0</v>
      </c>
      <c r="U707" s="99">
        <f t="shared" si="138"/>
        <v>0</v>
      </c>
      <c r="V707" s="99">
        <f t="shared" si="139"/>
        <v>0</v>
      </c>
    </row>
    <row r="708" spans="1:22" ht="15" customHeight="1" x14ac:dyDescent="0.25">
      <c r="A708" s="24">
        <f>'[3]08-2021'!A714</f>
        <v>44438.291666664962</v>
      </c>
      <c r="B708" s="25">
        <v>185.75200000000001</v>
      </c>
      <c r="C708" s="26">
        <v>6493.2885780000006</v>
      </c>
      <c r="D708" s="25">
        <v>38.709000000000003</v>
      </c>
      <c r="E708" s="26">
        <v>1211.604</v>
      </c>
      <c r="F708" s="27">
        <f t="shared" si="133"/>
        <v>147.04300000000001</v>
      </c>
      <c r="G708" s="27">
        <f t="shared" si="133"/>
        <v>5281.6845780000003</v>
      </c>
      <c r="H708" s="28">
        <f>'[3]08-2021'!P714</f>
        <v>146.9799999999999</v>
      </c>
      <c r="I708" s="76">
        <f t="shared" si="134"/>
        <v>6.3000000000101863E-2</v>
      </c>
      <c r="J708" s="77">
        <f t="shared" si="130"/>
        <v>35.919320049237299</v>
      </c>
      <c r="K708" s="93">
        <v>4.33</v>
      </c>
      <c r="L708" s="77">
        <f t="shared" si="131"/>
        <v>80.244</v>
      </c>
      <c r="M708" s="77">
        <f t="shared" si="142"/>
        <v>54.891579029033224</v>
      </c>
      <c r="N708" s="77">
        <f t="shared" si="142"/>
        <v>24.779587643721861</v>
      </c>
      <c r="O708" s="77">
        <f t="shared" si="142"/>
        <v>20.838412173000798</v>
      </c>
      <c r="P708" s="77">
        <f t="shared" si="142"/>
        <v>33.00825719663063</v>
      </c>
      <c r="Q708" s="77">
        <f t="shared" si="142"/>
        <v>31.669049356028033</v>
      </c>
      <c r="R708" s="77">
        <f t="shared" si="136"/>
        <v>80.244</v>
      </c>
      <c r="S708" s="10">
        <f t="shared" si="132"/>
        <v>0</v>
      </c>
      <c r="T708" s="79">
        <f t="shared" si="137"/>
        <v>0</v>
      </c>
      <c r="U708" s="99">
        <f t="shared" si="138"/>
        <v>0</v>
      </c>
      <c r="V708" s="99">
        <f t="shared" si="139"/>
        <v>0</v>
      </c>
    </row>
    <row r="709" spans="1:22" ht="15" customHeight="1" x14ac:dyDescent="0.25">
      <c r="A709" s="24">
        <f>'[3]08-2021'!A715</f>
        <v>44438.333333331626</v>
      </c>
      <c r="B709" s="25">
        <v>208.98999999999998</v>
      </c>
      <c r="C709" s="26">
        <v>7868.8920900000003</v>
      </c>
      <c r="D709" s="25">
        <v>0</v>
      </c>
      <c r="E709" s="26">
        <v>0</v>
      </c>
      <c r="F709" s="27">
        <f t="shared" si="133"/>
        <v>208.98999999999998</v>
      </c>
      <c r="G709" s="27">
        <f t="shared" si="133"/>
        <v>7868.8920900000003</v>
      </c>
      <c r="H709" s="28">
        <f>'[3]08-2021'!P715</f>
        <v>161.88999999999999</v>
      </c>
      <c r="I709" s="76">
        <f t="shared" si="134"/>
        <v>47.099999999999994</v>
      </c>
      <c r="J709" s="77">
        <f t="shared" si="130"/>
        <v>37.652002918799944</v>
      </c>
      <c r="K709" s="93">
        <v>4.33</v>
      </c>
      <c r="L709" s="77">
        <f t="shared" si="131"/>
        <v>80.244</v>
      </c>
      <c r="M709" s="77">
        <f t="shared" si="142"/>
        <v>54.891579029033224</v>
      </c>
      <c r="N709" s="77">
        <f t="shared" si="142"/>
        <v>24.779587643721861</v>
      </c>
      <c r="O709" s="77">
        <f t="shared" si="142"/>
        <v>20.838412173000798</v>
      </c>
      <c r="P709" s="77">
        <f t="shared" si="142"/>
        <v>33.00825719663063</v>
      </c>
      <c r="Q709" s="77">
        <f t="shared" si="142"/>
        <v>31.669049356028033</v>
      </c>
      <c r="R709" s="77">
        <f t="shared" si="136"/>
        <v>80.244</v>
      </c>
      <c r="S709" s="10">
        <f t="shared" si="132"/>
        <v>0</v>
      </c>
      <c r="T709" s="79">
        <f t="shared" si="137"/>
        <v>0</v>
      </c>
      <c r="U709" s="99">
        <f t="shared" si="138"/>
        <v>0</v>
      </c>
      <c r="V709" s="99">
        <f t="shared" si="139"/>
        <v>0</v>
      </c>
    </row>
    <row r="710" spans="1:22" ht="15" customHeight="1" x14ac:dyDescent="0.25">
      <c r="A710" s="24">
        <f>'[3]08-2021'!A716</f>
        <v>44438.37499999829</v>
      </c>
      <c r="B710" s="25">
        <v>223.97</v>
      </c>
      <c r="C710" s="26">
        <v>9355.2268999999997</v>
      </c>
      <c r="D710" s="25">
        <v>0</v>
      </c>
      <c r="E710" s="26">
        <v>0</v>
      </c>
      <c r="F710" s="27">
        <f t="shared" si="133"/>
        <v>223.97</v>
      </c>
      <c r="G710" s="27">
        <f t="shared" si="133"/>
        <v>9355.2268999999997</v>
      </c>
      <c r="H710" s="28">
        <f>'[3]08-2021'!P716</f>
        <v>184.70000000000005</v>
      </c>
      <c r="I710" s="76">
        <f t="shared" si="134"/>
        <v>39.269999999999953</v>
      </c>
      <c r="J710" s="77">
        <f t="shared" ref="J710:J749" si="143">IF(F710&gt;0,G710/F710,0)</f>
        <v>41.769999999999996</v>
      </c>
      <c r="K710" s="93">
        <v>4.33</v>
      </c>
      <c r="L710" s="77">
        <f t="shared" ref="L710:L749" si="144">IF(AND(MONTH($A$2)&gt;5,MONTH($A$2)&lt;9),(K710*10800)/1000,(K710*10400)/1000)+33.48</f>
        <v>80.244</v>
      </c>
      <c r="M710" s="77">
        <f t="shared" si="142"/>
        <v>54.891579029033224</v>
      </c>
      <c r="N710" s="77">
        <f t="shared" si="142"/>
        <v>24.779587643721861</v>
      </c>
      <c r="O710" s="77">
        <f t="shared" si="142"/>
        <v>20.838412173000798</v>
      </c>
      <c r="P710" s="77">
        <f t="shared" si="142"/>
        <v>33.00825719663063</v>
      </c>
      <c r="Q710" s="77">
        <f t="shared" si="142"/>
        <v>31.669049356028033</v>
      </c>
      <c r="R710" s="77">
        <f t="shared" si="136"/>
        <v>80.244</v>
      </c>
      <c r="S710" s="10">
        <f t="shared" ref="S710:S749" si="145">IF(J710&gt;R710,J710-R710,0)</f>
        <v>0</v>
      </c>
      <c r="T710" s="79">
        <f t="shared" si="137"/>
        <v>0</v>
      </c>
      <c r="U710" s="99">
        <f t="shared" si="138"/>
        <v>0</v>
      </c>
      <c r="V710" s="99">
        <f t="shared" si="139"/>
        <v>0</v>
      </c>
    </row>
    <row r="711" spans="1:22" ht="15" customHeight="1" x14ac:dyDescent="0.25">
      <c r="A711" s="24">
        <f>'[3]08-2021'!A717</f>
        <v>44438.416666664954</v>
      </c>
      <c r="B711" s="25">
        <v>250.989</v>
      </c>
      <c r="C711" s="26">
        <v>11430.422037999999</v>
      </c>
      <c r="D711" s="25">
        <v>3.2759999999999998</v>
      </c>
      <c r="E711" s="26">
        <v>136.839</v>
      </c>
      <c r="F711" s="27">
        <f t="shared" ref="F711:G749" si="146">B711-D711</f>
        <v>247.71299999999999</v>
      </c>
      <c r="G711" s="27">
        <f t="shared" si="146"/>
        <v>11293.583037999999</v>
      </c>
      <c r="H711" s="28">
        <f>'[3]08-2021'!P717</f>
        <v>211.71999999999991</v>
      </c>
      <c r="I711" s="76">
        <f t="shared" ref="I711:I749" si="147">F711-H711</f>
        <v>35.99300000000008</v>
      </c>
      <c r="J711" s="77">
        <f t="shared" si="143"/>
        <v>45.591402300242613</v>
      </c>
      <c r="K711" s="93">
        <v>4.33</v>
      </c>
      <c r="L711" s="77">
        <f t="shared" si="144"/>
        <v>80.244</v>
      </c>
      <c r="M711" s="77">
        <f t="shared" ref="M711:Q726" si="148">IF(M708=0,0,M$5/M$3)</f>
        <v>54.891579029033224</v>
      </c>
      <c r="N711" s="77">
        <f t="shared" si="148"/>
        <v>24.779587643721861</v>
      </c>
      <c r="O711" s="77">
        <f t="shared" si="148"/>
        <v>20.838412173000798</v>
      </c>
      <c r="P711" s="77">
        <f t="shared" si="148"/>
        <v>33.00825719663063</v>
      </c>
      <c r="Q711" s="77">
        <f t="shared" si="148"/>
        <v>31.669049356028033</v>
      </c>
      <c r="R711" s="77">
        <f t="shared" ref="R711:R750" si="149">MAX(L711:Q711)</f>
        <v>80.244</v>
      </c>
      <c r="S711" s="10">
        <f t="shared" si="145"/>
        <v>0</v>
      </c>
      <c r="T711" s="79">
        <f t="shared" ref="T711:T749" si="150">IF(S711&lt;&gt;" ",S711*I711,0)</f>
        <v>0</v>
      </c>
      <c r="U711" s="99">
        <f t="shared" si="138"/>
        <v>0</v>
      </c>
      <c r="V711" s="99">
        <f t="shared" si="139"/>
        <v>0</v>
      </c>
    </row>
    <row r="712" spans="1:22" ht="15" customHeight="1" x14ac:dyDescent="0.25">
      <c r="A712" s="24">
        <f>'[3]08-2021'!A718</f>
        <v>44438.458333331619</v>
      </c>
      <c r="B712" s="25">
        <v>313.94</v>
      </c>
      <c r="C712" s="26">
        <v>16287.207200000001</v>
      </c>
      <c r="D712" s="25">
        <v>0</v>
      </c>
      <c r="E712" s="26">
        <v>0</v>
      </c>
      <c r="F712" s="27">
        <f t="shared" si="146"/>
        <v>313.94</v>
      </c>
      <c r="G712" s="27">
        <f t="shared" si="146"/>
        <v>16287.207200000001</v>
      </c>
      <c r="H712" s="28">
        <f>'[3]08-2021'!P718</f>
        <v>249.77999999999997</v>
      </c>
      <c r="I712" s="76">
        <f t="shared" si="147"/>
        <v>64.160000000000025</v>
      </c>
      <c r="J712" s="77">
        <f t="shared" si="143"/>
        <v>51.88</v>
      </c>
      <c r="K712" s="93">
        <v>4.33</v>
      </c>
      <c r="L712" s="77">
        <f t="shared" si="144"/>
        <v>80.244</v>
      </c>
      <c r="M712" s="77">
        <f t="shared" si="148"/>
        <v>54.891579029033224</v>
      </c>
      <c r="N712" s="77">
        <f t="shared" si="148"/>
        <v>24.779587643721861</v>
      </c>
      <c r="O712" s="77">
        <f t="shared" si="148"/>
        <v>20.838412173000798</v>
      </c>
      <c r="P712" s="77">
        <f t="shared" si="148"/>
        <v>33.00825719663063</v>
      </c>
      <c r="Q712" s="77">
        <f t="shared" si="148"/>
        <v>31.669049356028033</v>
      </c>
      <c r="R712" s="77">
        <f t="shared" si="149"/>
        <v>80.244</v>
      </c>
      <c r="S712" s="10">
        <f t="shared" si="145"/>
        <v>0</v>
      </c>
      <c r="T712" s="79">
        <f t="shared" si="150"/>
        <v>0</v>
      </c>
      <c r="U712" s="99">
        <f t="shared" ref="U712:U749" si="151">IF(T712=0,0,1)</f>
        <v>0</v>
      </c>
      <c r="V712" s="99">
        <f t="shared" ref="V712:V749" si="152">IF(U712=0,0,V711+1)</f>
        <v>0</v>
      </c>
    </row>
    <row r="713" spans="1:22" ht="15" customHeight="1" x14ac:dyDescent="0.25">
      <c r="A713" s="24">
        <f>'[3]08-2021'!A719</f>
        <v>44438.499999998283</v>
      </c>
      <c r="B713" s="25">
        <v>329.82499999999999</v>
      </c>
      <c r="C713" s="26">
        <v>18938.551500000001</v>
      </c>
      <c r="D713" s="25">
        <v>29.128</v>
      </c>
      <c r="E713" s="26">
        <v>1511.16</v>
      </c>
      <c r="F713" s="27">
        <f t="shared" si="146"/>
        <v>300.697</v>
      </c>
      <c r="G713" s="27">
        <f t="shared" si="146"/>
        <v>17427.391500000002</v>
      </c>
      <c r="H713" s="28">
        <f>'[3]08-2021'!P719</f>
        <v>281.27</v>
      </c>
      <c r="I713" s="76">
        <f t="shared" si="147"/>
        <v>19.427000000000021</v>
      </c>
      <c r="J713" s="77">
        <f t="shared" si="143"/>
        <v>57.956652377642612</v>
      </c>
      <c r="K713" s="93">
        <v>4.33</v>
      </c>
      <c r="L713" s="77">
        <f t="shared" si="144"/>
        <v>80.244</v>
      </c>
      <c r="M713" s="77">
        <f t="shared" si="148"/>
        <v>54.891579029033224</v>
      </c>
      <c r="N713" s="77">
        <f t="shared" si="148"/>
        <v>24.779587643721861</v>
      </c>
      <c r="O713" s="77">
        <f t="shared" si="148"/>
        <v>20.838412173000798</v>
      </c>
      <c r="P713" s="77">
        <f t="shared" si="148"/>
        <v>33.00825719663063</v>
      </c>
      <c r="Q713" s="77">
        <f t="shared" si="148"/>
        <v>31.669049356028033</v>
      </c>
      <c r="R713" s="77">
        <f t="shared" si="149"/>
        <v>80.244</v>
      </c>
      <c r="S713" s="10">
        <f t="shared" si="145"/>
        <v>0</v>
      </c>
      <c r="T713" s="79">
        <f t="shared" si="150"/>
        <v>0</v>
      </c>
      <c r="U713" s="99">
        <f t="shared" si="151"/>
        <v>0</v>
      </c>
      <c r="V713" s="99">
        <f t="shared" si="152"/>
        <v>0</v>
      </c>
    </row>
    <row r="714" spans="1:22" ht="15" customHeight="1" x14ac:dyDescent="0.25">
      <c r="A714" s="24">
        <f>'[3]08-2021'!A720</f>
        <v>44438.541666664947</v>
      </c>
      <c r="B714" s="25">
        <v>383.84</v>
      </c>
      <c r="C714" s="26">
        <v>23790.403200000001</v>
      </c>
      <c r="D714" s="25">
        <v>14.244</v>
      </c>
      <c r="E714" s="26">
        <v>817.89099999999996</v>
      </c>
      <c r="F714" s="27">
        <f t="shared" si="146"/>
        <v>369.596</v>
      </c>
      <c r="G714" s="27">
        <f t="shared" si="146"/>
        <v>22972.512200000001</v>
      </c>
      <c r="H714" s="28">
        <f>'[3]08-2021'!P720</f>
        <v>302.34999999999991</v>
      </c>
      <c r="I714" s="76">
        <f t="shared" si="147"/>
        <v>67.246000000000095</v>
      </c>
      <c r="J714" s="77">
        <f t="shared" si="143"/>
        <v>62.155738157339364</v>
      </c>
      <c r="K714" s="93">
        <v>4.33</v>
      </c>
      <c r="L714" s="77">
        <f t="shared" si="144"/>
        <v>80.244</v>
      </c>
      <c r="M714" s="77">
        <f t="shared" si="148"/>
        <v>54.891579029033224</v>
      </c>
      <c r="N714" s="77">
        <f t="shared" si="148"/>
        <v>24.779587643721861</v>
      </c>
      <c r="O714" s="77">
        <f t="shared" si="148"/>
        <v>20.838412173000798</v>
      </c>
      <c r="P714" s="77">
        <f t="shared" si="148"/>
        <v>33.00825719663063</v>
      </c>
      <c r="Q714" s="77">
        <f t="shared" si="148"/>
        <v>31.669049356028033</v>
      </c>
      <c r="R714" s="77">
        <f t="shared" si="149"/>
        <v>80.244</v>
      </c>
      <c r="S714" s="10">
        <f t="shared" si="145"/>
        <v>0</v>
      </c>
      <c r="T714" s="79">
        <f t="shared" si="150"/>
        <v>0</v>
      </c>
      <c r="U714" s="99">
        <f t="shared" si="151"/>
        <v>0</v>
      </c>
      <c r="V714" s="99">
        <f t="shared" si="152"/>
        <v>0</v>
      </c>
    </row>
    <row r="715" spans="1:22" ht="15" customHeight="1" x14ac:dyDescent="0.25">
      <c r="A715" s="24">
        <f>'[3]08-2021'!A721</f>
        <v>44438.583333331611</v>
      </c>
      <c r="B715" s="25">
        <v>429.92500000000001</v>
      </c>
      <c r="C715" s="26">
        <v>28658.800500000001</v>
      </c>
      <c r="D715" s="25">
        <v>47.923999999999999</v>
      </c>
      <c r="E715" s="26">
        <v>2970.3290000000002</v>
      </c>
      <c r="F715" s="27">
        <f t="shared" si="146"/>
        <v>382.00100000000003</v>
      </c>
      <c r="G715" s="27">
        <f t="shared" si="146"/>
        <v>25688.4715</v>
      </c>
      <c r="H715" s="28">
        <f>'[3]08-2021'!P721</f>
        <v>331.16999999999996</v>
      </c>
      <c r="I715" s="76">
        <f t="shared" si="147"/>
        <v>50.831000000000074</v>
      </c>
      <c r="J715" s="77">
        <f t="shared" si="143"/>
        <v>67.247131552011638</v>
      </c>
      <c r="K715" s="93">
        <v>4.33</v>
      </c>
      <c r="L715" s="77">
        <f t="shared" si="144"/>
        <v>80.244</v>
      </c>
      <c r="M715" s="77">
        <f t="shared" si="148"/>
        <v>54.891579029033224</v>
      </c>
      <c r="N715" s="77">
        <f t="shared" si="148"/>
        <v>24.779587643721861</v>
      </c>
      <c r="O715" s="77">
        <f t="shared" si="148"/>
        <v>20.838412173000798</v>
      </c>
      <c r="P715" s="77">
        <f t="shared" si="148"/>
        <v>33.00825719663063</v>
      </c>
      <c r="Q715" s="77">
        <f t="shared" si="148"/>
        <v>31.669049356028033</v>
      </c>
      <c r="R715" s="77">
        <f t="shared" si="149"/>
        <v>80.244</v>
      </c>
      <c r="S715" s="10">
        <f t="shared" si="145"/>
        <v>0</v>
      </c>
      <c r="T715" s="79">
        <f t="shared" si="150"/>
        <v>0</v>
      </c>
      <c r="U715" s="99">
        <f t="shared" si="151"/>
        <v>0</v>
      </c>
      <c r="V715" s="99">
        <f t="shared" si="152"/>
        <v>0</v>
      </c>
    </row>
    <row r="716" spans="1:22" ht="15" customHeight="1" x14ac:dyDescent="0.25">
      <c r="A716" s="24">
        <f>'[3]08-2021'!A722</f>
        <v>44438.624999998276</v>
      </c>
      <c r="B716" s="25">
        <v>412.92500000000001</v>
      </c>
      <c r="C716" s="26">
        <v>30188.946749999999</v>
      </c>
      <c r="D716" s="25">
        <v>65.885000000000005</v>
      </c>
      <c r="E716" s="26">
        <v>4391.8950000000004</v>
      </c>
      <c r="F716" s="27">
        <f t="shared" si="146"/>
        <v>347.04</v>
      </c>
      <c r="G716" s="27">
        <f t="shared" si="146"/>
        <v>25797.051749999999</v>
      </c>
      <c r="H716" s="28">
        <f>'[3]08-2021'!P722</f>
        <v>346.20000000000005</v>
      </c>
      <c r="I716" s="76">
        <f t="shared" si="147"/>
        <v>0.83999999999997499</v>
      </c>
      <c r="J716" s="77">
        <f t="shared" si="143"/>
        <v>74.334519795988925</v>
      </c>
      <c r="K716" s="93">
        <v>4.33</v>
      </c>
      <c r="L716" s="77">
        <f t="shared" si="144"/>
        <v>80.244</v>
      </c>
      <c r="M716" s="77">
        <f t="shared" si="148"/>
        <v>54.891579029033224</v>
      </c>
      <c r="N716" s="77">
        <f t="shared" si="148"/>
        <v>24.779587643721861</v>
      </c>
      <c r="O716" s="77">
        <f t="shared" si="148"/>
        <v>20.838412173000798</v>
      </c>
      <c r="P716" s="77">
        <f t="shared" si="148"/>
        <v>33.00825719663063</v>
      </c>
      <c r="Q716" s="77">
        <f t="shared" si="148"/>
        <v>31.669049356028033</v>
      </c>
      <c r="R716" s="77">
        <f t="shared" si="149"/>
        <v>80.244</v>
      </c>
      <c r="S716" s="10">
        <f t="shared" si="145"/>
        <v>0</v>
      </c>
      <c r="T716" s="79">
        <f t="shared" si="150"/>
        <v>0</v>
      </c>
      <c r="U716" s="99">
        <f t="shared" si="151"/>
        <v>0</v>
      </c>
      <c r="V716" s="99">
        <f t="shared" si="152"/>
        <v>0</v>
      </c>
    </row>
    <row r="717" spans="1:22" ht="15" customHeight="1" x14ac:dyDescent="0.25">
      <c r="A717" s="24">
        <f>'[3]08-2021'!A723</f>
        <v>44438.66666666494</v>
      </c>
      <c r="B717" s="25">
        <v>428.79500000000002</v>
      </c>
      <c r="C717" s="26">
        <v>35765.790950000002</v>
      </c>
      <c r="D717" s="25">
        <v>35.008000000000003</v>
      </c>
      <c r="E717" s="26">
        <v>2559.4349999999999</v>
      </c>
      <c r="F717" s="27">
        <f t="shared" si="146"/>
        <v>393.78700000000003</v>
      </c>
      <c r="G717" s="27">
        <f t="shared" si="146"/>
        <v>33206.355950000005</v>
      </c>
      <c r="H717" s="28">
        <f>'[3]08-2021'!P723</f>
        <v>340.44999999999993</v>
      </c>
      <c r="I717" s="76">
        <f t="shared" si="147"/>
        <v>53.337000000000103</v>
      </c>
      <c r="J717" s="77">
        <f t="shared" si="143"/>
        <v>84.325678475927347</v>
      </c>
      <c r="K717" s="93">
        <v>4.33</v>
      </c>
      <c r="L717" s="77">
        <f t="shared" si="144"/>
        <v>80.244</v>
      </c>
      <c r="M717" s="77">
        <f t="shared" si="148"/>
        <v>54.891579029033224</v>
      </c>
      <c r="N717" s="77">
        <f t="shared" si="148"/>
        <v>24.779587643721861</v>
      </c>
      <c r="O717" s="77">
        <f t="shared" si="148"/>
        <v>20.838412173000798</v>
      </c>
      <c r="P717" s="77">
        <f t="shared" si="148"/>
        <v>33.00825719663063</v>
      </c>
      <c r="Q717" s="77">
        <f t="shared" si="148"/>
        <v>31.669049356028033</v>
      </c>
      <c r="R717" s="77">
        <f t="shared" si="149"/>
        <v>80.244</v>
      </c>
      <c r="S717" s="10">
        <f t="shared" si="145"/>
        <v>4.0816784759273474</v>
      </c>
      <c r="T717" s="79">
        <f t="shared" si="150"/>
        <v>217.70448487053736</v>
      </c>
      <c r="U717" s="99">
        <f t="shared" si="151"/>
        <v>1</v>
      </c>
      <c r="V717" s="99">
        <f t="shared" si="152"/>
        <v>1</v>
      </c>
    </row>
    <row r="718" spans="1:22" ht="15" customHeight="1" x14ac:dyDescent="0.25">
      <c r="A718" s="24">
        <f>'[3]08-2021'!A724</f>
        <v>44438.708333331604</v>
      </c>
      <c r="B718" s="25">
        <v>423.89499999999998</v>
      </c>
      <c r="C718" s="26">
        <v>36268.456200000001</v>
      </c>
      <c r="D718" s="25">
        <v>58.892000000000003</v>
      </c>
      <c r="E718" s="26">
        <v>4912.1819999999998</v>
      </c>
      <c r="F718" s="27">
        <f t="shared" si="146"/>
        <v>365.00299999999999</v>
      </c>
      <c r="G718" s="27">
        <f t="shared" si="146"/>
        <v>31356.2742</v>
      </c>
      <c r="H718" s="28">
        <f>'[3]08-2021'!P724</f>
        <v>339.08000000000004</v>
      </c>
      <c r="I718" s="76">
        <f t="shared" si="147"/>
        <v>25.922999999999945</v>
      </c>
      <c r="J718" s="77">
        <f t="shared" si="143"/>
        <v>85.906894463881116</v>
      </c>
      <c r="K718" s="93">
        <v>4.33</v>
      </c>
      <c r="L718" s="77">
        <f t="shared" si="144"/>
        <v>80.244</v>
      </c>
      <c r="M718" s="77">
        <f t="shared" si="148"/>
        <v>54.891579029033224</v>
      </c>
      <c r="N718" s="77">
        <f t="shared" si="148"/>
        <v>24.779587643721861</v>
      </c>
      <c r="O718" s="77">
        <f t="shared" si="148"/>
        <v>20.838412173000798</v>
      </c>
      <c r="P718" s="77">
        <f t="shared" si="148"/>
        <v>33.00825719663063</v>
      </c>
      <c r="Q718" s="77">
        <f t="shared" si="148"/>
        <v>31.669049356028033</v>
      </c>
      <c r="R718" s="77">
        <f t="shared" si="149"/>
        <v>80.244</v>
      </c>
      <c r="S718" s="10">
        <f t="shared" si="145"/>
        <v>5.6628944638811163</v>
      </c>
      <c r="T718" s="79">
        <f t="shared" si="150"/>
        <v>146.79921318718988</v>
      </c>
      <c r="U718" s="99">
        <f t="shared" si="151"/>
        <v>1</v>
      </c>
      <c r="V718" s="99">
        <f t="shared" si="152"/>
        <v>2</v>
      </c>
    </row>
    <row r="719" spans="1:22" ht="15" customHeight="1" x14ac:dyDescent="0.25">
      <c r="A719" s="24">
        <f>'[3]08-2021'!A725</f>
        <v>44438.749999998268</v>
      </c>
      <c r="B719" s="25">
        <v>415.09500000000003</v>
      </c>
      <c r="C719" s="26">
        <v>33809.48775</v>
      </c>
      <c r="D719" s="25">
        <v>52.819000000000003</v>
      </c>
      <c r="E719" s="26">
        <v>4519.1930000000002</v>
      </c>
      <c r="F719" s="27">
        <f t="shared" si="146"/>
        <v>362.27600000000001</v>
      </c>
      <c r="G719" s="27">
        <f t="shared" si="146"/>
        <v>29290.294750000001</v>
      </c>
      <c r="H719" s="28">
        <f>'[3]08-2021'!P725</f>
        <v>313.76</v>
      </c>
      <c r="I719" s="76">
        <f t="shared" si="147"/>
        <v>48.51600000000002</v>
      </c>
      <c r="J719" s="77">
        <f t="shared" si="143"/>
        <v>80.850773305435638</v>
      </c>
      <c r="K719" s="93">
        <v>4.33</v>
      </c>
      <c r="L719" s="77">
        <f t="shared" si="144"/>
        <v>80.244</v>
      </c>
      <c r="M719" s="77">
        <f t="shared" si="148"/>
        <v>54.891579029033224</v>
      </c>
      <c r="N719" s="77">
        <f t="shared" si="148"/>
        <v>24.779587643721861</v>
      </c>
      <c r="O719" s="77">
        <f t="shared" si="148"/>
        <v>20.838412173000798</v>
      </c>
      <c r="P719" s="77">
        <f t="shared" si="148"/>
        <v>33.00825719663063</v>
      </c>
      <c r="Q719" s="77">
        <f t="shared" si="148"/>
        <v>31.669049356028033</v>
      </c>
      <c r="R719" s="77">
        <f t="shared" si="149"/>
        <v>80.244</v>
      </c>
      <c r="S719" s="10">
        <f t="shared" si="145"/>
        <v>0.60677330543563812</v>
      </c>
      <c r="T719" s="79">
        <f t="shared" si="150"/>
        <v>29.438213686515432</v>
      </c>
      <c r="U719" s="99">
        <f t="shared" si="151"/>
        <v>1</v>
      </c>
      <c r="V719" s="99">
        <f t="shared" si="152"/>
        <v>3</v>
      </c>
    </row>
    <row r="720" spans="1:22" ht="15" customHeight="1" x14ac:dyDescent="0.25">
      <c r="A720" s="24">
        <f>'[3]08-2021'!A726</f>
        <v>44438.791666664933</v>
      </c>
      <c r="B720" s="33">
        <v>368.02499999999998</v>
      </c>
      <c r="C720" s="34">
        <v>24274.929</v>
      </c>
      <c r="D720" s="25">
        <v>69.912000000000006</v>
      </c>
      <c r="E720" s="34">
        <v>5694.3329999999996</v>
      </c>
      <c r="F720" s="27">
        <f t="shared" si="146"/>
        <v>298.11299999999994</v>
      </c>
      <c r="G720" s="27">
        <f t="shared" si="146"/>
        <v>18580.596000000001</v>
      </c>
      <c r="H720" s="28">
        <f>'[3]08-2021'!P726</f>
        <v>293.28999999999996</v>
      </c>
      <c r="I720" s="76">
        <f t="shared" si="147"/>
        <v>4.8229999999999791</v>
      </c>
      <c r="J720" s="77">
        <f t="shared" si="143"/>
        <v>62.327359088667734</v>
      </c>
      <c r="K720" s="93">
        <v>4.33</v>
      </c>
      <c r="L720" s="77">
        <f t="shared" si="144"/>
        <v>80.244</v>
      </c>
      <c r="M720" s="77">
        <f t="shared" si="148"/>
        <v>54.891579029033224</v>
      </c>
      <c r="N720" s="77">
        <f t="shared" si="148"/>
        <v>24.779587643721861</v>
      </c>
      <c r="O720" s="77">
        <f t="shared" si="148"/>
        <v>20.838412173000798</v>
      </c>
      <c r="P720" s="77">
        <f t="shared" si="148"/>
        <v>33.00825719663063</v>
      </c>
      <c r="Q720" s="77">
        <f t="shared" si="148"/>
        <v>31.669049356028033</v>
      </c>
      <c r="R720" s="77">
        <f t="shared" si="149"/>
        <v>80.244</v>
      </c>
      <c r="S720" s="10">
        <f t="shared" si="145"/>
        <v>0</v>
      </c>
      <c r="T720" s="79">
        <f t="shared" si="150"/>
        <v>0</v>
      </c>
      <c r="U720" s="99">
        <f t="shared" si="151"/>
        <v>0</v>
      </c>
      <c r="V720" s="99">
        <f t="shared" si="152"/>
        <v>0</v>
      </c>
    </row>
    <row r="721" spans="1:22" ht="15" customHeight="1" x14ac:dyDescent="0.25">
      <c r="A721" s="24">
        <f>'[3]08-2021'!A727</f>
        <v>44438.833333331597</v>
      </c>
      <c r="B721" s="33">
        <v>345.34</v>
      </c>
      <c r="C721" s="34">
        <v>20540.823199999999</v>
      </c>
      <c r="D721" s="25">
        <v>41.82</v>
      </c>
      <c r="E721" s="34">
        <v>2758.4470000000001</v>
      </c>
      <c r="F721" s="27">
        <f t="shared" si="146"/>
        <v>303.52</v>
      </c>
      <c r="G721" s="27">
        <f t="shared" si="146"/>
        <v>17782.376199999999</v>
      </c>
      <c r="H721" s="28">
        <f>'[3]08-2021'!P727</f>
        <v>266.01</v>
      </c>
      <c r="I721" s="76">
        <f t="shared" si="147"/>
        <v>37.509999999999991</v>
      </c>
      <c r="J721" s="77">
        <f t="shared" si="143"/>
        <v>58.587164602003163</v>
      </c>
      <c r="K721" s="93">
        <v>4.33</v>
      </c>
      <c r="L721" s="77">
        <f t="shared" si="144"/>
        <v>80.244</v>
      </c>
      <c r="M721" s="77">
        <f t="shared" si="148"/>
        <v>54.891579029033224</v>
      </c>
      <c r="N721" s="77">
        <f t="shared" si="148"/>
        <v>24.779587643721861</v>
      </c>
      <c r="O721" s="77">
        <f t="shared" si="148"/>
        <v>20.838412173000798</v>
      </c>
      <c r="P721" s="77">
        <f t="shared" si="148"/>
        <v>33.00825719663063</v>
      </c>
      <c r="Q721" s="77">
        <f t="shared" si="148"/>
        <v>31.669049356028033</v>
      </c>
      <c r="R721" s="77">
        <f t="shared" si="149"/>
        <v>80.244</v>
      </c>
      <c r="S721" s="10">
        <f t="shared" si="145"/>
        <v>0</v>
      </c>
      <c r="T721" s="79">
        <f t="shared" si="150"/>
        <v>0</v>
      </c>
      <c r="U721" s="99">
        <f t="shared" si="151"/>
        <v>0</v>
      </c>
      <c r="V721" s="99">
        <f t="shared" si="152"/>
        <v>0</v>
      </c>
    </row>
    <row r="722" spans="1:22" ht="15" customHeight="1" x14ac:dyDescent="0.25">
      <c r="A722" s="24">
        <f>'[3]08-2021'!A728</f>
        <v>44438.874999998261</v>
      </c>
      <c r="B722" s="33">
        <v>334.74</v>
      </c>
      <c r="C722" s="34">
        <v>20030.8416</v>
      </c>
      <c r="D722" s="25">
        <v>45.478000000000002</v>
      </c>
      <c r="E722" s="34">
        <v>2705.0309999999999</v>
      </c>
      <c r="F722" s="27">
        <f t="shared" si="146"/>
        <v>289.262</v>
      </c>
      <c r="G722" s="27">
        <f t="shared" si="146"/>
        <v>17325.810600000001</v>
      </c>
      <c r="H722" s="28">
        <f>'[3]08-2021'!P728</f>
        <v>258.15000000000009</v>
      </c>
      <c r="I722" s="76">
        <f t="shared" si="147"/>
        <v>31.11199999999991</v>
      </c>
      <c r="J722" s="77">
        <f t="shared" si="143"/>
        <v>59.896601005316981</v>
      </c>
      <c r="K722" s="93">
        <v>4.33</v>
      </c>
      <c r="L722" s="77">
        <f t="shared" si="144"/>
        <v>80.244</v>
      </c>
      <c r="M722" s="77">
        <f t="shared" si="148"/>
        <v>54.891579029033224</v>
      </c>
      <c r="N722" s="77">
        <f t="shared" si="148"/>
        <v>24.779587643721861</v>
      </c>
      <c r="O722" s="77">
        <f t="shared" si="148"/>
        <v>20.838412173000798</v>
      </c>
      <c r="P722" s="77">
        <f t="shared" si="148"/>
        <v>33.00825719663063</v>
      </c>
      <c r="Q722" s="77">
        <f t="shared" si="148"/>
        <v>31.669049356028033</v>
      </c>
      <c r="R722" s="77">
        <f t="shared" si="149"/>
        <v>80.244</v>
      </c>
      <c r="S722" s="10">
        <f t="shared" si="145"/>
        <v>0</v>
      </c>
      <c r="T722" s="79">
        <f t="shared" si="150"/>
        <v>0</v>
      </c>
      <c r="U722" s="99">
        <f t="shared" si="151"/>
        <v>0</v>
      </c>
      <c r="V722" s="99">
        <f t="shared" si="152"/>
        <v>0</v>
      </c>
    </row>
    <row r="723" spans="1:22" ht="15" customHeight="1" x14ac:dyDescent="0.25">
      <c r="A723" s="24">
        <f>'[3]08-2021'!A729</f>
        <v>44438.916666664925</v>
      </c>
      <c r="B723" s="33">
        <v>318.255</v>
      </c>
      <c r="C723" s="34">
        <v>15667.693649999999</v>
      </c>
      <c r="D723" s="25">
        <v>41.127000000000002</v>
      </c>
      <c r="E723" s="34">
        <v>2461.04</v>
      </c>
      <c r="F723" s="27">
        <f t="shared" si="146"/>
        <v>277.12799999999999</v>
      </c>
      <c r="G723" s="27">
        <f t="shared" si="146"/>
        <v>13206.65365</v>
      </c>
      <c r="H723" s="28">
        <f>'[3]08-2021'!P729</f>
        <v>228.81000000000006</v>
      </c>
      <c r="I723" s="76">
        <f t="shared" si="147"/>
        <v>48.317999999999927</v>
      </c>
      <c r="J723" s="77">
        <f t="shared" si="143"/>
        <v>47.655428718859156</v>
      </c>
      <c r="K723" s="93">
        <v>4.33</v>
      </c>
      <c r="L723" s="77">
        <f t="shared" si="144"/>
        <v>80.244</v>
      </c>
      <c r="M723" s="77">
        <f t="shared" si="148"/>
        <v>54.891579029033224</v>
      </c>
      <c r="N723" s="77">
        <f t="shared" si="148"/>
        <v>24.779587643721861</v>
      </c>
      <c r="O723" s="77">
        <f t="shared" si="148"/>
        <v>20.838412173000798</v>
      </c>
      <c r="P723" s="77">
        <f t="shared" si="148"/>
        <v>33.00825719663063</v>
      </c>
      <c r="Q723" s="77">
        <f t="shared" si="148"/>
        <v>31.669049356028033</v>
      </c>
      <c r="R723" s="77">
        <f t="shared" si="149"/>
        <v>80.244</v>
      </c>
      <c r="S723" s="10">
        <f t="shared" si="145"/>
        <v>0</v>
      </c>
      <c r="T723" s="79">
        <f t="shared" si="150"/>
        <v>0</v>
      </c>
      <c r="U723" s="99">
        <f t="shared" si="151"/>
        <v>0</v>
      </c>
      <c r="V723" s="99">
        <f t="shared" si="152"/>
        <v>0</v>
      </c>
    </row>
    <row r="724" spans="1:22" ht="15" customHeight="1" x14ac:dyDescent="0.25">
      <c r="A724" s="24">
        <f>'[3]08-2021'!A730</f>
        <v>44438.95833333159</v>
      </c>
      <c r="B724" s="25">
        <v>325</v>
      </c>
      <c r="C724" s="26">
        <v>14192.75</v>
      </c>
      <c r="D724" s="25">
        <v>50.435000000000002</v>
      </c>
      <c r="E724" s="26">
        <v>2482.915</v>
      </c>
      <c r="F724" s="27">
        <f t="shared" si="146"/>
        <v>274.565</v>
      </c>
      <c r="G724" s="27">
        <f t="shared" si="146"/>
        <v>11709.834999999999</v>
      </c>
      <c r="H724" s="28">
        <f>'[3]08-2021'!P730</f>
        <v>181.44000000000005</v>
      </c>
      <c r="I724" s="76">
        <f t="shared" si="147"/>
        <v>93.124999999999943</v>
      </c>
      <c r="J724" s="77">
        <f t="shared" si="143"/>
        <v>42.648680640285541</v>
      </c>
      <c r="K724" s="93">
        <v>4.33</v>
      </c>
      <c r="L724" s="77">
        <f t="shared" si="144"/>
        <v>80.244</v>
      </c>
      <c r="M724" s="77">
        <f t="shared" si="148"/>
        <v>54.891579029033224</v>
      </c>
      <c r="N724" s="77">
        <f t="shared" si="148"/>
        <v>24.779587643721861</v>
      </c>
      <c r="O724" s="77">
        <f t="shared" si="148"/>
        <v>20.838412173000798</v>
      </c>
      <c r="P724" s="77">
        <f t="shared" si="148"/>
        <v>33.00825719663063</v>
      </c>
      <c r="Q724" s="77">
        <f t="shared" si="148"/>
        <v>31.669049356028033</v>
      </c>
      <c r="R724" s="77">
        <f t="shared" si="149"/>
        <v>80.244</v>
      </c>
      <c r="S724" s="10">
        <f t="shared" si="145"/>
        <v>0</v>
      </c>
      <c r="T724" s="79">
        <f t="shared" si="150"/>
        <v>0</v>
      </c>
      <c r="U724" s="99">
        <f t="shared" si="151"/>
        <v>0</v>
      </c>
      <c r="V724" s="99">
        <f t="shared" si="152"/>
        <v>0</v>
      </c>
    </row>
    <row r="725" spans="1:22" ht="15" customHeight="1" x14ac:dyDescent="0.25">
      <c r="A725" s="24">
        <f>'[3]08-2021'!A731</f>
        <v>44438.999999998254</v>
      </c>
      <c r="B725" s="25">
        <v>295.89999999999998</v>
      </c>
      <c r="C725" s="26">
        <v>11495.715</v>
      </c>
      <c r="D725" s="25">
        <v>71.748000000000005</v>
      </c>
      <c r="E725" s="26">
        <v>3133.2350000000001</v>
      </c>
      <c r="F725" s="27">
        <f t="shared" si="146"/>
        <v>224.15199999999999</v>
      </c>
      <c r="G725" s="27">
        <f t="shared" si="146"/>
        <v>8362.48</v>
      </c>
      <c r="H725" s="28">
        <f>'[3]08-2021'!P731</f>
        <v>148.19000000000005</v>
      </c>
      <c r="I725" s="76">
        <f t="shared" si="147"/>
        <v>75.961999999999932</v>
      </c>
      <c r="J725" s="77">
        <f t="shared" si="143"/>
        <v>37.307184410578536</v>
      </c>
      <c r="K725" s="93">
        <v>4.33</v>
      </c>
      <c r="L725" s="77">
        <f t="shared" si="144"/>
        <v>80.244</v>
      </c>
      <c r="M725" s="77">
        <f t="shared" si="148"/>
        <v>54.891579029033224</v>
      </c>
      <c r="N725" s="77">
        <f t="shared" si="148"/>
        <v>24.779587643721861</v>
      </c>
      <c r="O725" s="77">
        <f t="shared" si="148"/>
        <v>20.838412173000798</v>
      </c>
      <c r="P725" s="77">
        <f t="shared" si="148"/>
        <v>33.00825719663063</v>
      </c>
      <c r="Q725" s="77">
        <f t="shared" si="148"/>
        <v>31.669049356028033</v>
      </c>
      <c r="R725" s="77">
        <f t="shared" si="149"/>
        <v>80.244</v>
      </c>
      <c r="S725" s="10">
        <f t="shared" si="145"/>
        <v>0</v>
      </c>
      <c r="T725" s="79">
        <f t="shared" si="150"/>
        <v>0</v>
      </c>
      <c r="U725" s="99">
        <f t="shared" si="151"/>
        <v>0</v>
      </c>
      <c r="V725" s="99">
        <f t="shared" si="152"/>
        <v>0</v>
      </c>
    </row>
    <row r="726" spans="1:22" ht="15" customHeight="1" x14ac:dyDescent="0.25">
      <c r="A726" s="24">
        <f>'[3]08-2021'!A732</f>
        <v>44439.041666664918</v>
      </c>
      <c r="B726" s="25">
        <v>226.40899999999999</v>
      </c>
      <c r="C726" s="26">
        <v>7764.0714159999998</v>
      </c>
      <c r="D726" s="25">
        <v>37.377000000000002</v>
      </c>
      <c r="E726" s="26">
        <v>1452.096</v>
      </c>
      <c r="F726" s="27">
        <f t="shared" si="146"/>
        <v>189.03199999999998</v>
      </c>
      <c r="G726" s="27">
        <f t="shared" si="146"/>
        <v>6311.9754159999993</v>
      </c>
      <c r="H726" s="28">
        <f>'[3]08-2021'!P732</f>
        <v>115.86000000000001</v>
      </c>
      <c r="I726" s="76">
        <f t="shared" si="147"/>
        <v>73.171999999999969</v>
      </c>
      <c r="J726" s="77">
        <f t="shared" si="143"/>
        <v>33.391041813026362</v>
      </c>
      <c r="K726" s="93">
        <v>4.3600000000000003</v>
      </c>
      <c r="L726" s="77">
        <f t="shared" si="144"/>
        <v>80.567999999999998</v>
      </c>
      <c r="M726" s="77">
        <f t="shared" si="148"/>
        <v>54.891579029033224</v>
      </c>
      <c r="N726" s="77">
        <f t="shared" si="148"/>
        <v>24.779587643721861</v>
      </c>
      <c r="O726" s="77">
        <f t="shared" si="148"/>
        <v>20.838412173000798</v>
      </c>
      <c r="P726" s="77">
        <f t="shared" si="148"/>
        <v>33.00825719663063</v>
      </c>
      <c r="Q726" s="77">
        <f t="shared" si="148"/>
        <v>31.669049356028033</v>
      </c>
      <c r="R726" s="77">
        <f t="shared" si="149"/>
        <v>80.567999999999998</v>
      </c>
      <c r="S726" s="10">
        <f t="shared" si="145"/>
        <v>0</v>
      </c>
      <c r="T726" s="79">
        <f t="shared" si="150"/>
        <v>0</v>
      </c>
      <c r="U726" s="99">
        <f t="shared" si="151"/>
        <v>0</v>
      </c>
      <c r="V726" s="99">
        <f t="shared" si="152"/>
        <v>0</v>
      </c>
    </row>
    <row r="727" spans="1:22" ht="15" customHeight="1" x14ac:dyDescent="0.25">
      <c r="A727" s="24">
        <f>'[3]08-2021'!A733</f>
        <v>44439.083333331582</v>
      </c>
      <c r="B727" s="25">
        <v>203.52799999999999</v>
      </c>
      <c r="C727" s="26">
        <v>6453.0896320000002</v>
      </c>
      <c r="D727" s="25">
        <v>0</v>
      </c>
      <c r="E727" s="26">
        <v>0</v>
      </c>
      <c r="F727" s="27">
        <f t="shared" si="146"/>
        <v>203.52799999999999</v>
      </c>
      <c r="G727" s="27">
        <f t="shared" si="146"/>
        <v>6453.0896320000002</v>
      </c>
      <c r="H727" s="28">
        <f>'[3]08-2021'!P733</f>
        <v>92.32000000000005</v>
      </c>
      <c r="I727" s="76">
        <f t="shared" si="147"/>
        <v>111.20799999999994</v>
      </c>
      <c r="J727" s="77">
        <f t="shared" si="143"/>
        <v>31.706151644982512</v>
      </c>
      <c r="K727" s="93">
        <v>4.3600000000000003</v>
      </c>
      <c r="L727" s="77">
        <f t="shared" si="144"/>
        <v>80.567999999999998</v>
      </c>
      <c r="M727" s="77">
        <f t="shared" ref="M727:Q742" si="153">IF(M724=0,0,M$5/M$3)</f>
        <v>54.891579029033224</v>
      </c>
      <c r="N727" s="77">
        <f t="shared" si="153"/>
        <v>24.779587643721861</v>
      </c>
      <c r="O727" s="77">
        <f t="shared" si="153"/>
        <v>20.838412173000798</v>
      </c>
      <c r="P727" s="77">
        <f t="shared" si="153"/>
        <v>33.00825719663063</v>
      </c>
      <c r="Q727" s="77">
        <f t="shared" si="153"/>
        <v>31.669049356028033</v>
      </c>
      <c r="R727" s="77">
        <f t="shared" si="149"/>
        <v>80.567999999999998</v>
      </c>
      <c r="S727" s="10">
        <f t="shared" si="145"/>
        <v>0</v>
      </c>
      <c r="T727" s="79">
        <f t="shared" si="150"/>
        <v>0</v>
      </c>
      <c r="U727" s="99">
        <f t="shared" si="151"/>
        <v>0</v>
      </c>
      <c r="V727" s="99">
        <f t="shared" si="152"/>
        <v>0</v>
      </c>
    </row>
    <row r="728" spans="1:22" ht="15" customHeight="1" x14ac:dyDescent="0.25">
      <c r="A728" s="24">
        <f>'[3]08-2021'!A734</f>
        <v>44439.124999998246</v>
      </c>
      <c r="B728" s="25">
        <v>187.70599999999999</v>
      </c>
      <c r="C728" s="26">
        <v>5467.2864900000004</v>
      </c>
      <c r="D728" s="25">
        <v>0</v>
      </c>
      <c r="E728" s="26">
        <v>0</v>
      </c>
      <c r="F728" s="27">
        <f t="shared" si="146"/>
        <v>187.70599999999999</v>
      </c>
      <c r="G728" s="27">
        <f t="shared" si="146"/>
        <v>5467.2864900000004</v>
      </c>
      <c r="H728" s="28">
        <f>'[3]08-2021'!P734</f>
        <v>75.720000000000027</v>
      </c>
      <c r="I728" s="76">
        <f t="shared" si="147"/>
        <v>111.98599999999996</v>
      </c>
      <c r="J728" s="77">
        <f t="shared" si="143"/>
        <v>29.12686056918799</v>
      </c>
      <c r="K728" s="93">
        <v>4.3600000000000003</v>
      </c>
      <c r="L728" s="77">
        <f t="shared" si="144"/>
        <v>80.567999999999998</v>
      </c>
      <c r="M728" s="77">
        <f t="shared" si="153"/>
        <v>54.891579029033224</v>
      </c>
      <c r="N728" s="77">
        <f t="shared" si="153"/>
        <v>24.779587643721861</v>
      </c>
      <c r="O728" s="77">
        <f t="shared" si="153"/>
        <v>20.838412173000798</v>
      </c>
      <c r="P728" s="77">
        <f t="shared" si="153"/>
        <v>33.00825719663063</v>
      </c>
      <c r="Q728" s="77">
        <f t="shared" si="153"/>
        <v>31.669049356028033</v>
      </c>
      <c r="R728" s="77">
        <f t="shared" si="149"/>
        <v>80.567999999999998</v>
      </c>
      <c r="S728" s="10">
        <f t="shared" si="145"/>
        <v>0</v>
      </c>
      <c r="T728" s="79">
        <f t="shared" si="150"/>
        <v>0</v>
      </c>
      <c r="U728" s="99">
        <f t="shared" si="151"/>
        <v>0</v>
      </c>
      <c r="V728" s="99">
        <f t="shared" si="152"/>
        <v>0</v>
      </c>
    </row>
    <row r="729" spans="1:22" ht="15" customHeight="1" x14ac:dyDescent="0.25">
      <c r="A729" s="24">
        <f>'[3]08-2021'!A735</f>
        <v>44439.166666664911</v>
      </c>
      <c r="B729" s="25">
        <v>182.363</v>
      </c>
      <c r="C729" s="26">
        <v>5090.7640510000001</v>
      </c>
      <c r="D729" s="25">
        <v>0</v>
      </c>
      <c r="E729" s="26">
        <v>0</v>
      </c>
      <c r="F729" s="27">
        <f t="shared" si="146"/>
        <v>182.363</v>
      </c>
      <c r="G729" s="27">
        <f t="shared" si="146"/>
        <v>5090.7640510000001</v>
      </c>
      <c r="H729" s="28">
        <f>'[3]08-2021'!P735</f>
        <v>69.680000000000064</v>
      </c>
      <c r="I729" s="76">
        <f t="shared" si="147"/>
        <v>112.68299999999994</v>
      </c>
      <c r="J729" s="77">
        <f t="shared" si="143"/>
        <v>27.915553324961753</v>
      </c>
      <c r="K729" s="93">
        <v>4.3600000000000003</v>
      </c>
      <c r="L729" s="77">
        <f t="shared" si="144"/>
        <v>80.567999999999998</v>
      </c>
      <c r="M729" s="77">
        <f t="shared" si="153"/>
        <v>54.891579029033224</v>
      </c>
      <c r="N729" s="77">
        <f t="shared" si="153"/>
        <v>24.779587643721861</v>
      </c>
      <c r="O729" s="77">
        <f t="shared" si="153"/>
        <v>20.838412173000798</v>
      </c>
      <c r="P729" s="77">
        <f t="shared" si="153"/>
        <v>33.00825719663063</v>
      </c>
      <c r="Q729" s="77">
        <f t="shared" si="153"/>
        <v>31.669049356028033</v>
      </c>
      <c r="R729" s="77">
        <f t="shared" si="149"/>
        <v>80.567999999999998</v>
      </c>
      <c r="S729" s="10">
        <f t="shared" si="145"/>
        <v>0</v>
      </c>
      <c r="T729" s="79">
        <f t="shared" si="150"/>
        <v>0</v>
      </c>
      <c r="U729" s="99">
        <f t="shared" si="151"/>
        <v>0</v>
      </c>
      <c r="V729" s="99">
        <f t="shared" si="152"/>
        <v>0</v>
      </c>
    </row>
    <row r="730" spans="1:22" ht="15" customHeight="1" x14ac:dyDescent="0.25">
      <c r="A730" s="24">
        <f>'[3]08-2021'!A736</f>
        <v>44439.208333331575</v>
      </c>
      <c r="B730" s="25">
        <v>178.03700000000001</v>
      </c>
      <c r="C730" s="26">
        <v>5000.5533479999995</v>
      </c>
      <c r="D730" s="25">
        <v>0</v>
      </c>
      <c r="E730" s="26">
        <v>0</v>
      </c>
      <c r="F730" s="27">
        <f t="shared" si="146"/>
        <v>178.03700000000001</v>
      </c>
      <c r="G730" s="27">
        <f t="shared" si="146"/>
        <v>5000.5533479999995</v>
      </c>
      <c r="H730" s="28">
        <f>'[3]08-2021'!P736</f>
        <v>65.229999999999905</v>
      </c>
      <c r="I730" s="76">
        <f t="shared" si="147"/>
        <v>112.8070000000001</v>
      </c>
      <c r="J730" s="77">
        <f t="shared" si="143"/>
        <v>28.087157995248173</v>
      </c>
      <c r="K730" s="93">
        <v>4.3600000000000003</v>
      </c>
      <c r="L730" s="77">
        <f t="shared" si="144"/>
        <v>80.567999999999998</v>
      </c>
      <c r="M730" s="77">
        <f t="shared" si="153"/>
        <v>54.891579029033224</v>
      </c>
      <c r="N730" s="77">
        <f t="shared" si="153"/>
        <v>24.779587643721861</v>
      </c>
      <c r="O730" s="77">
        <f t="shared" si="153"/>
        <v>20.838412173000798</v>
      </c>
      <c r="P730" s="77">
        <f t="shared" si="153"/>
        <v>33.00825719663063</v>
      </c>
      <c r="Q730" s="77">
        <f t="shared" si="153"/>
        <v>31.669049356028033</v>
      </c>
      <c r="R730" s="77">
        <f t="shared" si="149"/>
        <v>80.567999999999998</v>
      </c>
      <c r="S730" s="10">
        <f t="shared" si="145"/>
        <v>0</v>
      </c>
      <c r="T730" s="79">
        <f t="shared" si="150"/>
        <v>0</v>
      </c>
      <c r="U730" s="99">
        <f t="shared" si="151"/>
        <v>0</v>
      </c>
      <c r="V730" s="99">
        <f t="shared" si="152"/>
        <v>0</v>
      </c>
    </row>
    <row r="731" spans="1:22" ht="15" customHeight="1" x14ac:dyDescent="0.25">
      <c r="A731" s="24">
        <f>'[3]08-2021'!A737</f>
        <v>44439.249999998239</v>
      </c>
      <c r="B731" s="25">
        <v>185.8</v>
      </c>
      <c r="C731" s="26">
        <v>5670.616</v>
      </c>
      <c r="D731" s="25">
        <v>0</v>
      </c>
      <c r="E731" s="26">
        <v>0</v>
      </c>
      <c r="F731" s="27">
        <f t="shared" si="146"/>
        <v>185.8</v>
      </c>
      <c r="G731" s="27">
        <f t="shared" si="146"/>
        <v>5670.616</v>
      </c>
      <c r="H731" s="28">
        <f>'[3]08-2021'!P737</f>
        <v>70.180000000000064</v>
      </c>
      <c r="I731" s="76">
        <f t="shared" si="147"/>
        <v>115.61999999999995</v>
      </c>
      <c r="J731" s="77">
        <f t="shared" si="143"/>
        <v>30.52</v>
      </c>
      <c r="K731" s="93">
        <v>4.3600000000000003</v>
      </c>
      <c r="L731" s="77">
        <f t="shared" si="144"/>
        <v>80.567999999999998</v>
      </c>
      <c r="M731" s="77">
        <f t="shared" si="153"/>
        <v>54.891579029033224</v>
      </c>
      <c r="N731" s="77">
        <f t="shared" si="153"/>
        <v>24.779587643721861</v>
      </c>
      <c r="O731" s="77">
        <f t="shared" si="153"/>
        <v>20.838412173000798</v>
      </c>
      <c r="P731" s="77">
        <f t="shared" si="153"/>
        <v>33.00825719663063</v>
      </c>
      <c r="Q731" s="77">
        <f t="shared" si="153"/>
        <v>31.669049356028033</v>
      </c>
      <c r="R731" s="77">
        <f t="shared" si="149"/>
        <v>80.567999999999998</v>
      </c>
      <c r="S731" s="10">
        <f t="shared" si="145"/>
        <v>0</v>
      </c>
      <c r="T731" s="79">
        <f t="shared" si="150"/>
        <v>0</v>
      </c>
      <c r="U731" s="99">
        <f t="shared" si="151"/>
        <v>0</v>
      </c>
      <c r="V731" s="99">
        <f t="shared" si="152"/>
        <v>0</v>
      </c>
    </row>
    <row r="732" spans="1:22" ht="15" customHeight="1" x14ac:dyDescent="0.25">
      <c r="A732" s="24">
        <f>'[3]08-2021'!A738</f>
        <v>44439.291666664903</v>
      </c>
      <c r="B732" s="25">
        <v>217.07</v>
      </c>
      <c r="C732" s="26">
        <v>7450.1808899999996</v>
      </c>
      <c r="D732" s="25">
        <v>2.9790000000000001</v>
      </c>
      <c r="E732" s="26">
        <v>90.918999999999997</v>
      </c>
      <c r="F732" s="27">
        <f t="shared" si="146"/>
        <v>214.09099999999998</v>
      </c>
      <c r="G732" s="27">
        <f t="shared" si="146"/>
        <v>7359.2618899999998</v>
      </c>
      <c r="H732" s="28">
        <f>'[3]08-2021'!P738</f>
        <v>113.47000000000003</v>
      </c>
      <c r="I732" s="76">
        <f t="shared" si="147"/>
        <v>100.62099999999995</v>
      </c>
      <c r="J732" s="77">
        <f t="shared" si="143"/>
        <v>34.374457076663667</v>
      </c>
      <c r="K732" s="93">
        <v>4.3600000000000003</v>
      </c>
      <c r="L732" s="77">
        <f t="shared" si="144"/>
        <v>80.567999999999998</v>
      </c>
      <c r="M732" s="77">
        <f t="shared" si="153"/>
        <v>54.891579029033224</v>
      </c>
      <c r="N732" s="77">
        <f t="shared" si="153"/>
        <v>24.779587643721861</v>
      </c>
      <c r="O732" s="77">
        <f t="shared" si="153"/>
        <v>20.838412173000798</v>
      </c>
      <c r="P732" s="77">
        <f t="shared" si="153"/>
        <v>33.00825719663063</v>
      </c>
      <c r="Q732" s="77">
        <f t="shared" si="153"/>
        <v>31.669049356028033</v>
      </c>
      <c r="R732" s="77">
        <f t="shared" si="149"/>
        <v>80.567999999999998</v>
      </c>
      <c r="S732" s="10">
        <f t="shared" si="145"/>
        <v>0</v>
      </c>
      <c r="T732" s="79">
        <f t="shared" si="150"/>
        <v>0</v>
      </c>
      <c r="U732" s="99">
        <f t="shared" si="151"/>
        <v>0</v>
      </c>
      <c r="V732" s="99">
        <f t="shared" si="152"/>
        <v>0</v>
      </c>
    </row>
    <row r="733" spans="1:22" ht="15" customHeight="1" x14ac:dyDescent="0.25">
      <c r="A733" s="24">
        <f>'[3]08-2021'!A739</f>
        <v>44439.333333331568</v>
      </c>
      <c r="B733" s="25">
        <v>213.09399999999999</v>
      </c>
      <c r="C733" s="26">
        <v>7525.6616960000001</v>
      </c>
      <c r="D733" s="25">
        <v>0</v>
      </c>
      <c r="E733" s="26">
        <v>0</v>
      </c>
      <c r="F733" s="27">
        <f t="shared" si="146"/>
        <v>213.09399999999999</v>
      </c>
      <c r="G733" s="27">
        <f t="shared" si="146"/>
        <v>7525.6616960000001</v>
      </c>
      <c r="H733" s="28">
        <f>'[3]08-2021'!P739</f>
        <v>131.58000000000004</v>
      </c>
      <c r="I733" s="76">
        <f t="shared" si="147"/>
        <v>81.513999999999953</v>
      </c>
      <c r="J733" s="77">
        <f t="shared" si="143"/>
        <v>35.316159516457525</v>
      </c>
      <c r="K733" s="93">
        <v>4.3600000000000003</v>
      </c>
      <c r="L733" s="77">
        <f t="shared" si="144"/>
        <v>80.567999999999998</v>
      </c>
      <c r="M733" s="77">
        <f t="shared" si="153"/>
        <v>54.891579029033224</v>
      </c>
      <c r="N733" s="77">
        <f t="shared" si="153"/>
        <v>24.779587643721861</v>
      </c>
      <c r="O733" s="77">
        <f t="shared" si="153"/>
        <v>20.838412173000798</v>
      </c>
      <c r="P733" s="77">
        <f t="shared" si="153"/>
        <v>33.00825719663063</v>
      </c>
      <c r="Q733" s="77">
        <f t="shared" si="153"/>
        <v>31.669049356028033</v>
      </c>
      <c r="R733" s="77">
        <f t="shared" si="149"/>
        <v>80.567999999999998</v>
      </c>
      <c r="S733" s="10">
        <f t="shared" si="145"/>
        <v>0</v>
      </c>
      <c r="T733" s="79">
        <f t="shared" si="150"/>
        <v>0</v>
      </c>
      <c r="U733" s="99">
        <f t="shared" si="151"/>
        <v>0</v>
      </c>
      <c r="V733" s="99">
        <f t="shared" si="152"/>
        <v>0</v>
      </c>
    </row>
    <row r="734" spans="1:22" ht="15" customHeight="1" x14ac:dyDescent="0.25">
      <c r="A734" s="24">
        <f>'[3]08-2021'!A740</f>
        <v>44439.374999998232</v>
      </c>
      <c r="B734" s="25">
        <v>228.54400000000001</v>
      </c>
      <c r="C734" s="26">
        <v>8344.6619840000003</v>
      </c>
      <c r="D734" s="25">
        <v>0</v>
      </c>
      <c r="E734" s="26">
        <v>0</v>
      </c>
      <c r="F734" s="27">
        <f t="shared" si="146"/>
        <v>228.54400000000001</v>
      </c>
      <c r="G734" s="27">
        <f t="shared" si="146"/>
        <v>8344.6619840000003</v>
      </c>
      <c r="H734" s="28">
        <f>'[3]08-2021'!P740</f>
        <v>152.80000000000007</v>
      </c>
      <c r="I734" s="76">
        <f t="shared" si="147"/>
        <v>75.743999999999943</v>
      </c>
      <c r="J734" s="77">
        <f t="shared" si="143"/>
        <v>36.512277653318399</v>
      </c>
      <c r="K734" s="93">
        <v>4.3600000000000003</v>
      </c>
      <c r="L734" s="77">
        <f t="shared" si="144"/>
        <v>80.567999999999998</v>
      </c>
      <c r="M734" s="77">
        <f t="shared" si="153"/>
        <v>54.891579029033224</v>
      </c>
      <c r="N734" s="77">
        <f t="shared" si="153"/>
        <v>24.779587643721861</v>
      </c>
      <c r="O734" s="77">
        <f t="shared" si="153"/>
        <v>20.838412173000798</v>
      </c>
      <c r="P734" s="77">
        <f t="shared" si="153"/>
        <v>33.00825719663063</v>
      </c>
      <c r="Q734" s="77">
        <f t="shared" si="153"/>
        <v>31.669049356028033</v>
      </c>
      <c r="R734" s="77">
        <f t="shared" si="149"/>
        <v>80.567999999999998</v>
      </c>
      <c r="S734" s="10">
        <f t="shared" si="145"/>
        <v>0</v>
      </c>
      <c r="T734" s="79">
        <f t="shared" si="150"/>
        <v>0</v>
      </c>
      <c r="U734" s="99">
        <f t="shared" si="151"/>
        <v>0</v>
      </c>
      <c r="V734" s="99">
        <f t="shared" si="152"/>
        <v>0</v>
      </c>
    </row>
    <row r="735" spans="1:22" ht="15" customHeight="1" x14ac:dyDescent="0.25">
      <c r="A735" s="24">
        <f>'[3]08-2021'!A741</f>
        <v>44439.416666664896</v>
      </c>
      <c r="B735" s="25">
        <v>243.29599999999999</v>
      </c>
      <c r="C735" s="26">
        <v>9774.4322269999993</v>
      </c>
      <c r="D735" s="25">
        <v>0</v>
      </c>
      <c r="E735" s="26">
        <v>0</v>
      </c>
      <c r="F735" s="27">
        <f t="shared" si="146"/>
        <v>243.29599999999999</v>
      </c>
      <c r="G735" s="27">
        <f t="shared" si="146"/>
        <v>9774.4322269999993</v>
      </c>
      <c r="H735" s="28">
        <f>'[3]08-2021'!P741</f>
        <v>173.06000000000017</v>
      </c>
      <c r="I735" s="76">
        <f t="shared" si="147"/>
        <v>70.235999999999819</v>
      </c>
      <c r="J735" s="77">
        <f t="shared" si="143"/>
        <v>40.17506340835854</v>
      </c>
      <c r="K735" s="93">
        <v>4.3600000000000003</v>
      </c>
      <c r="L735" s="77">
        <f t="shared" si="144"/>
        <v>80.567999999999998</v>
      </c>
      <c r="M735" s="77">
        <f t="shared" si="153"/>
        <v>54.891579029033224</v>
      </c>
      <c r="N735" s="77">
        <f t="shared" si="153"/>
        <v>24.779587643721861</v>
      </c>
      <c r="O735" s="77">
        <f t="shared" si="153"/>
        <v>20.838412173000798</v>
      </c>
      <c r="P735" s="77">
        <f t="shared" si="153"/>
        <v>33.00825719663063</v>
      </c>
      <c r="Q735" s="77">
        <f t="shared" si="153"/>
        <v>31.669049356028033</v>
      </c>
      <c r="R735" s="77">
        <f t="shared" si="149"/>
        <v>80.567999999999998</v>
      </c>
      <c r="S735" s="10">
        <f t="shared" si="145"/>
        <v>0</v>
      </c>
      <c r="T735" s="79">
        <f t="shared" si="150"/>
        <v>0</v>
      </c>
      <c r="U735" s="99">
        <f t="shared" si="151"/>
        <v>0</v>
      </c>
      <c r="V735" s="99">
        <f t="shared" si="152"/>
        <v>0</v>
      </c>
    </row>
    <row r="736" spans="1:22" ht="15" customHeight="1" x14ac:dyDescent="0.25">
      <c r="A736" s="24">
        <f>'[3]08-2021'!A742</f>
        <v>44439.45833333156</v>
      </c>
      <c r="B736" s="25">
        <v>247.68600000000001</v>
      </c>
      <c r="C736" s="26">
        <v>10575.261875999999</v>
      </c>
      <c r="D736" s="25">
        <v>0</v>
      </c>
      <c r="E736" s="26">
        <v>0</v>
      </c>
      <c r="F736" s="27">
        <f t="shared" si="146"/>
        <v>247.68600000000001</v>
      </c>
      <c r="G736" s="27">
        <f t="shared" si="146"/>
        <v>10575.261875999999</v>
      </c>
      <c r="H736" s="28">
        <f>'[3]08-2021'!P742</f>
        <v>201.40999999999997</v>
      </c>
      <c r="I736" s="76">
        <f t="shared" si="147"/>
        <v>46.276000000000039</v>
      </c>
      <c r="J736" s="77">
        <f t="shared" si="143"/>
        <v>42.696243937889093</v>
      </c>
      <c r="K736" s="93">
        <v>4.3600000000000003</v>
      </c>
      <c r="L736" s="77">
        <f t="shared" si="144"/>
        <v>80.567999999999998</v>
      </c>
      <c r="M736" s="77">
        <f t="shared" si="153"/>
        <v>54.891579029033224</v>
      </c>
      <c r="N736" s="77">
        <f t="shared" si="153"/>
        <v>24.779587643721861</v>
      </c>
      <c r="O736" s="77">
        <f t="shared" si="153"/>
        <v>20.838412173000798</v>
      </c>
      <c r="P736" s="77">
        <f t="shared" si="153"/>
        <v>33.00825719663063</v>
      </c>
      <c r="Q736" s="77">
        <f t="shared" si="153"/>
        <v>31.669049356028033</v>
      </c>
      <c r="R736" s="77">
        <f t="shared" si="149"/>
        <v>80.567999999999998</v>
      </c>
      <c r="S736" s="10">
        <f t="shared" si="145"/>
        <v>0</v>
      </c>
      <c r="T736" s="79">
        <f t="shared" si="150"/>
        <v>0</v>
      </c>
      <c r="U736" s="99">
        <f t="shared" si="151"/>
        <v>0</v>
      </c>
      <c r="V736" s="99">
        <f t="shared" si="152"/>
        <v>0</v>
      </c>
    </row>
    <row r="737" spans="1:22" ht="15" customHeight="1" x14ac:dyDescent="0.25">
      <c r="A737" s="24">
        <f>'[3]08-2021'!A743</f>
        <v>44439.499999998225</v>
      </c>
      <c r="B737" s="25">
        <v>242.22699999999998</v>
      </c>
      <c r="C737" s="26">
        <v>10763.953101000001</v>
      </c>
      <c r="D737" s="25">
        <v>0</v>
      </c>
      <c r="E737" s="26">
        <v>0</v>
      </c>
      <c r="F737" s="27">
        <f t="shared" si="146"/>
        <v>242.22699999999998</v>
      </c>
      <c r="G737" s="27">
        <f t="shared" si="146"/>
        <v>10763.953101000001</v>
      </c>
      <c r="H737" s="28">
        <f>'[3]08-2021'!P743</f>
        <v>204.89999999999998</v>
      </c>
      <c r="I737" s="76">
        <f t="shared" si="147"/>
        <v>37.326999999999998</v>
      </c>
      <c r="J737" s="77">
        <f t="shared" si="143"/>
        <v>44.437461971621666</v>
      </c>
      <c r="K737" s="93">
        <v>4.3600000000000003</v>
      </c>
      <c r="L737" s="77">
        <f t="shared" si="144"/>
        <v>80.567999999999998</v>
      </c>
      <c r="M737" s="77">
        <f t="shared" si="153"/>
        <v>54.891579029033224</v>
      </c>
      <c r="N737" s="77">
        <f t="shared" si="153"/>
        <v>24.779587643721861</v>
      </c>
      <c r="O737" s="77">
        <f t="shared" si="153"/>
        <v>20.838412173000798</v>
      </c>
      <c r="P737" s="77">
        <f t="shared" si="153"/>
        <v>33.00825719663063</v>
      </c>
      <c r="Q737" s="77">
        <f t="shared" si="153"/>
        <v>31.669049356028033</v>
      </c>
      <c r="R737" s="77">
        <f t="shared" si="149"/>
        <v>80.567999999999998</v>
      </c>
      <c r="S737" s="10">
        <f t="shared" si="145"/>
        <v>0</v>
      </c>
      <c r="T737" s="79">
        <f t="shared" si="150"/>
        <v>0</v>
      </c>
      <c r="U737" s="99">
        <f t="shared" si="151"/>
        <v>0</v>
      </c>
      <c r="V737" s="99">
        <f t="shared" si="152"/>
        <v>0</v>
      </c>
    </row>
    <row r="738" spans="1:22" ht="15" customHeight="1" x14ac:dyDescent="0.25">
      <c r="A738" s="24">
        <f>'[3]08-2021'!A744</f>
        <v>44439.541666664889</v>
      </c>
      <c r="B738" s="25">
        <v>253.77</v>
      </c>
      <c r="C738" s="26">
        <v>12586.992</v>
      </c>
      <c r="D738" s="25">
        <v>0</v>
      </c>
      <c r="E738" s="26">
        <v>0</v>
      </c>
      <c r="F738" s="27">
        <f t="shared" si="146"/>
        <v>253.77</v>
      </c>
      <c r="G738" s="27">
        <f t="shared" si="146"/>
        <v>12586.992</v>
      </c>
      <c r="H738" s="28">
        <f>'[3]08-2021'!P744</f>
        <v>203.80000000000007</v>
      </c>
      <c r="I738" s="76">
        <f t="shared" si="147"/>
        <v>49.969999999999942</v>
      </c>
      <c r="J738" s="77">
        <f t="shared" si="143"/>
        <v>49.6</v>
      </c>
      <c r="K738" s="93">
        <v>4.3600000000000003</v>
      </c>
      <c r="L738" s="77">
        <f t="shared" si="144"/>
        <v>80.567999999999998</v>
      </c>
      <c r="M738" s="77">
        <f t="shared" si="153"/>
        <v>54.891579029033224</v>
      </c>
      <c r="N738" s="77">
        <f t="shared" si="153"/>
        <v>24.779587643721861</v>
      </c>
      <c r="O738" s="77">
        <f t="shared" si="153"/>
        <v>20.838412173000798</v>
      </c>
      <c r="P738" s="77">
        <f t="shared" si="153"/>
        <v>33.00825719663063</v>
      </c>
      <c r="Q738" s="77">
        <f t="shared" si="153"/>
        <v>31.669049356028033</v>
      </c>
      <c r="R738" s="77">
        <f t="shared" si="149"/>
        <v>80.567999999999998</v>
      </c>
      <c r="S738" s="10">
        <f t="shared" si="145"/>
        <v>0</v>
      </c>
      <c r="T738" s="79">
        <f t="shared" si="150"/>
        <v>0</v>
      </c>
      <c r="U738" s="99">
        <f t="shared" si="151"/>
        <v>0</v>
      </c>
      <c r="V738" s="99">
        <f t="shared" si="152"/>
        <v>0</v>
      </c>
    </row>
    <row r="739" spans="1:22" ht="15" customHeight="1" x14ac:dyDescent="0.25">
      <c r="A739" s="24">
        <f>'[3]08-2021'!A745</f>
        <v>44439.583333331553</v>
      </c>
      <c r="B739" s="25">
        <v>274.55500000000001</v>
      </c>
      <c r="C739" s="26">
        <v>14927.555350000001</v>
      </c>
      <c r="D739" s="25">
        <v>13.843999999999999</v>
      </c>
      <c r="E739" s="26">
        <v>686.66200000000003</v>
      </c>
      <c r="F739" s="27">
        <f t="shared" si="146"/>
        <v>260.71100000000001</v>
      </c>
      <c r="G739" s="27">
        <f t="shared" si="146"/>
        <v>14240.89335</v>
      </c>
      <c r="H739" s="28">
        <f>'[3]08-2021'!P745</f>
        <v>211.95000000000005</v>
      </c>
      <c r="I739" s="76">
        <f t="shared" si="147"/>
        <v>48.760999999999967</v>
      </c>
      <c r="J739" s="77">
        <f t="shared" si="143"/>
        <v>54.62329303328206</v>
      </c>
      <c r="K739" s="93">
        <v>4.3600000000000003</v>
      </c>
      <c r="L739" s="77">
        <f t="shared" si="144"/>
        <v>80.567999999999998</v>
      </c>
      <c r="M739" s="77">
        <f t="shared" si="153"/>
        <v>54.891579029033224</v>
      </c>
      <c r="N739" s="77">
        <f t="shared" si="153"/>
        <v>24.779587643721861</v>
      </c>
      <c r="O739" s="77">
        <f t="shared" si="153"/>
        <v>20.838412173000798</v>
      </c>
      <c r="P739" s="77">
        <f t="shared" si="153"/>
        <v>33.00825719663063</v>
      </c>
      <c r="Q739" s="77">
        <f t="shared" si="153"/>
        <v>31.669049356028033</v>
      </c>
      <c r="R739" s="77">
        <f t="shared" si="149"/>
        <v>80.567999999999998</v>
      </c>
      <c r="S739" s="10">
        <f t="shared" si="145"/>
        <v>0</v>
      </c>
      <c r="T739" s="79">
        <f t="shared" si="150"/>
        <v>0</v>
      </c>
      <c r="U739" s="99">
        <f t="shared" si="151"/>
        <v>0</v>
      </c>
      <c r="V739" s="99">
        <f t="shared" si="152"/>
        <v>0</v>
      </c>
    </row>
    <row r="740" spans="1:22" ht="15" customHeight="1" x14ac:dyDescent="0.25">
      <c r="A740" s="24">
        <f>'[3]08-2021'!A746</f>
        <v>44439.624999998217</v>
      </c>
      <c r="B740" s="25">
        <v>262.57</v>
      </c>
      <c r="C740" s="26">
        <v>14202.4113</v>
      </c>
      <c r="D740" s="25">
        <v>24.334</v>
      </c>
      <c r="E740" s="26">
        <v>1323.039</v>
      </c>
      <c r="F740" s="27">
        <f t="shared" si="146"/>
        <v>238.23599999999999</v>
      </c>
      <c r="G740" s="27">
        <f t="shared" si="146"/>
        <v>12879.372299999999</v>
      </c>
      <c r="H740" s="28">
        <f>'[3]08-2021'!P746</f>
        <v>213.47000000000003</v>
      </c>
      <c r="I740" s="76">
        <f t="shared" si="147"/>
        <v>24.765999999999963</v>
      </c>
      <c r="J740" s="77">
        <f t="shared" si="143"/>
        <v>54.061402558807231</v>
      </c>
      <c r="K740" s="93">
        <v>4.3600000000000003</v>
      </c>
      <c r="L740" s="77">
        <f t="shared" si="144"/>
        <v>80.567999999999998</v>
      </c>
      <c r="M740" s="77">
        <f t="shared" si="153"/>
        <v>54.891579029033224</v>
      </c>
      <c r="N740" s="77">
        <f t="shared" si="153"/>
        <v>24.779587643721861</v>
      </c>
      <c r="O740" s="77">
        <f t="shared" si="153"/>
        <v>20.838412173000798</v>
      </c>
      <c r="P740" s="77">
        <f t="shared" si="153"/>
        <v>33.00825719663063</v>
      </c>
      <c r="Q740" s="77">
        <f t="shared" si="153"/>
        <v>31.669049356028033</v>
      </c>
      <c r="R740" s="77">
        <f t="shared" si="149"/>
        <v>80.567999999999998</v>
      </c>
      <c r="S740" s="10">
        <f t="shared" si="145"/>
        <v>0</v>
      </c>
      <c r="T740" s="79">
        <f t="shared" si="150"/>
        <v>0</v>
      </c>
      <c r="U740" s="99">
        <f t="shared" si="151"/>
        <v>0</v>
      </c>
      <c r="V740" s="99">
        <f t="shared" si="152"/>
        <v>0</v>
      </c>
    </row>
    <row r="741" spans="1:22" ht="15" customHeight="1" x14ac:dyDescent="0.25">
      <c r="A741" s="24">
        <f>'[3]08-2021'!A747</f>
        <v>44439.666666664882</v>
      </c>
      <c r="B741" s="25">
        <v>278.55500000000001</v>
      </c>
      <c r="C741" s="26">
        <v>16847.006399999998</v>
      </c>
      <c r="D741" s="25">
        <v>14.394</v>
      </c>
      <c r="E741" s="26">
        <v>778.57100000000003</v>
      </c>
      <c r="F741" s="27">
        <f t="shared" si="146"/>
        <v>264.161</v>
      </c>
      <c r="G741" s="27">
        <f t="shared" si="146"/>
        <v>16068.435399999998</v>
      </c>
      <c r="H741" s="28">
        <f>'[3]08-2021'!P747</f>
        <v>217.51</v>
      </c>
      <c r="I741" s="76">
        <f t="shared" si="147"/>
        <v>46.65100000000001</v>
      </c>
      <c r="J741" s="77">
        <f t="shared" si="143"/>
        <v>60.828189626780635</v>
      </c>
      <c r="K741" s="93">
        <v>4.3600000000000003</v>
      </c>
      <c r="L741" s="77">
        <f t="shared" si="144"/>
        <v>80.567999999999998</v>
      </c>
      <c r="M741" s="77">
        <f t="shared" si="153"/>
        <v>54.891579029033224</v>
      </c>
      <c r="N741" s="77">
        <f t="shared" si="153"/>
        <v>24.779587643721861</v>
      </c>
      <c r="O741" s="77">
        <f t="shared" si="153"/>
        <v>20.838412173000798</v>
      </c>
      <c r="P741" s="77">
        <f t="shared" si="153"/>
        <v>33.00825719663063</v>
      </c>
      <c r="Q741" s="77">
        <f t="shared" si="153"/>
        <v>31.669049356028033</v>
      </c>
      <c r="R741" s="77">
        <f t="shared" si="149"/>
        <v>80.567999999999998</v>
      </c>
      <c r="S741" s="10">
        <f t="shared" si="145"/>
        <v>0</v>
      </c>
      <c r="T741" s="79">
        <f t="shared" si="150"/>
        <v>0</v>
      </c>
      <c r="U741" s="99">
        <f t="shared" si="151"/>
        <v>0</v>
      </c>
      <c r="V741" s="99">
        <f t="shared" si="152"/>
        <v>0</v>
      </c>
    </row>
    <row r="742" spans="1:22" ht="15" customHeight="1" x14ac:dyDescent="0.25">
      <c r="A742" s="24">
        <f>'[3]08-2021'!A748</f>
        <v>44439.708333331546</v>
      </c>
      <c r="B742" s="25">
        <v>270.64</v>
      </c>
      <c r="C742" s="26">
        <v>17697.149600000001</v>
      </c>
      <c r="D742" s="25">
        <v>26.068999999999999</v>
      </c>
      <c r="E742" s="26">
        <v>1576.653</v>
      </c>
      <c r="F742" s="27">
        <f t="shared" si="146"/>
        <v>244.571</v>
      </c>
      <c r="G742" s="27">
        <f t="shared" si="146"/>
        <v>16120.4966</v>
      </c>
      <c r="H742" s="28">
        <f>'[3]08-2021'!P748</f>
        <v>218.58999999999992</v>
      </c>
      <c r="I742" s="76">
        <f t="shared" si="147"/>
        <v>25.98100000000008</v>
      </c>
      <c r="J742" s="77">
        <f t="shared" si="143"/>
        <v>65.913360946310078</v>
      </c>
      <c r="K742" s="93">
        <v>4.3600000000000003</v>
      </c>
      <c r="L742" s="77">
        <f t="shared" si="144"/>
        <v>80.567999999999998</v>
      </c>
      <c r="M742" s="77">
        <f t="shared" si="153"/>
        <v>54.891579029033224</v>
      </c>
      <c r="N742" s="77">
        <f t="shared" si="153"/>
        <v>24.779587643721861</v>
      </c>
      <c r="O742" s="77">
        <f t="shared" si="153"/>
        <v>20.838412173000798</v>
      </c>
      <c r="P742" s="77">
        <f t="shared" si="153"/>
        <v>33.00825719663063</v>
      </c>
      <c r="Q742" s="77">
        <f t="shared" si="153"/>
        <v>31.669049356028033</v>
      </c>
      <c r="R742" s="77">
        <f t="shared" si="149"/>
        <v>80.567999999999998</v>
      </c>
      <c r="S742" s="10">
        <f t="shared" si="145"/>
        <v>0</v>
      </c>
      <c r="T742" s="79">
        <f t="shared" si="150"/>
        <v>0</v>
      </c>
      <c r="U742" s="99">
        <f t="shared" si="151"/>
        <v>0</v>
      </c>
      <c r="V742" s="99">
        <f t="shared" si="152"/>
        <v>0</v>
      </c>
    </row>
    <row r="743" spans="1:22" ht="15" customHeight="1" x14ac:dyDescent="0.25">
      <c r="A743" s="24">
        <f>'[3]08-2021'!A749</f>
        <v>44439.74999999821</v>
      </c>
      <c r="B743" s="25">
        <v>277.255</v>
      </c>
      <c r="C743" s="26">
        <v>17206.445299999999</v>
      </c>
      <c r="D743" s="25">
        <v>16.619</v>
      </c>
      <c r="E743" s="26">
        <v>1086.7170000000001</v>
      </c>
      <c r="F743" s="27">
        <f t="shared" si="146"/>
        <v>260.63599999999997</v>
      </c>
      <c r="G743" s="27">
        <f t="shared" si="146"/>
        <v>16119.728299999999</v>
      </c>
      <c r="H743" s="28">
        <f>'[3]08-2021'!P749</f>
        <v>212.63</v>
      </c>
      <c r="I743" s="76">
        <f t="shared" si="147"/>
        <v>48.005999999999972</v>
      </c>
      <c r="J743" s="77">
        <f t="shared" si="143"/>
        <v>61.847666093709236</v>
      </c>
      <c r="K743" s="93">
        <v>4.3600000000000003</v>
      </c>
      <c r="L743" s="77">
        <f t="shared" si="144"/>
        <v>80.567999999999998</v>
      </c>
      <c r="M743" s="77">
        <f t="shared" ref="M743:Q749" si="154">IF(M740=0,0,M$5/M$3)</f>
        <v>54.891579029033224</v>
      </c>
      <c r="N743" s="77">
        <f t="shared" si="154"/>
        <v>24.779587643721861</v>
      </c>
      <c r="O743" s="77">
        <f t="shared" si="154"/>
        <v>20.838412173000798</v>
      </c>
      <c r="P743" s="77">
        <f t="shared" si="154"/>
        <v>33.00825719663063</v>
      </c>
      <c r="Q743" s="77">
        <f t="shared" si="154"/>
        <v>31.669049356028033</v>
      </c>
      <c r="R743" s="77">
        <f t="shared" si="149"/>
        <v>80.567999999999998</v>
      </c>
      <c r="S743" s="10">
        <f t="shared" si="145"/>
        <v>0</v>
      </c>
      <c r="T743" s="79">
        <f t="shared" si="150"/>
        <v>0</v>
      </c>
      <c r="U743" s="99">
        <f t="shared" si="151"/>
        <v>0</v>
      </c>
      <c r="V743" s="99">
        <f t="shared" si="152"/>
        <v>0</v>
      </c>
    </row>
    <row r="744" spans="1:22" ht="15" customHeight="1" x14ac:dyDescent="0.25">
      <c r="A744" s="24">
        <f>'[3]08-2021'!A750</f>
        <v>44439.791666664874</v>
      </c>
      <c r="B744" s="25">
        <v>249.03700000000001</v>
      </c>
      <c r="C744" s="26">
        <v>13092.712848000001</v>
      </c>
      <c r="D744" s="25">
        <v>29.187999999999999</v>
      </c>
      <c r="E744" s="26">
        <v>1811.4069999999999</v>
      </c>
      <c r="F744" s="27">
        <f t="shared" si="146"/>
        <v>219.84900000000002</v>
      </c>
      <c r="G744" s="27">
        <f t="shared" si="146"/>
        <v>11281.305848000002</v>
      </c>
      <c r="H744" s="28">
        <f>'[3]08-2021'!P750</f>
        <v>210.32999999999993</v>
      </c>
      <c r="I744" s="76">
        <f t="shared" si="147"/>
        <v>9.5190000000000907</v>
      </c>
      <c r="J744" s="77">
        <f t="shared" si="143"/>
        <v>51.313882928737456</v>
      </c>
      <c r="K744" s="93">
        <v>4.3600000000000003</v>
      </c>
      <c r="L744" s="77">
        <f t="shared" si="144"/>
        <v>80.567999999999998</v>
      </c>
      <c r="M744" s="77">
        <f t="shared" si="154"/>
        <v>54.891579029033224</v>
      </c>
      <c r="N744" s="77">
        <f t="shared" si="154"/>
        <v>24.779587643721861</v>
      </c>
      <c r="O744" s="77">
        <f t="shared" si="154"/>
        <v>20.838412173000798</v>
      </c>
      <c r="P744" s="77">
        <f t="shared" si="154"/>
        <v>33.00825719663063</v>
      </c>
      <c r="Q744" s="77">
        <f t="shared" si="154"/>
        <v>31.669049356028033</v>
      </c>
      <c r="R744" s="77">
        <f t="shared" si="149"/>
        <v>80.567999999999998</v>
      </c>
      <c r="S744" s="10">
        <f t="shared" si="145"/>
        <v>0</v>
      </c>
      <c r="T744" s="79">
        <f t="shared" si="150"/>
        <v>0</v>
      </c>
      <c r="U744" s="99">
        <f t="shared" si="151"/>
        <v>0</v>
      </c>
      <c r="V744" s="99">
        <f t="shared" si="152"/>
        <v>0</v>
      </c>
    </row>
    <row r="745" spans="1:22" ht="15" customHeight="1" x14ac:dyDescent="0.25">
      <c r="A745" s="24">
        <f>'[3]08-2021'!A751</f>
        <v>44439.833333331539</v>
      </c>
      <c r="B745" s="25">
        <v>229.05100000000002</v>
      </c>
      <c r="C745" s="26">
        <v>11375.991699</v>
      </c>
      <c r="D745" s="25">
        <v>0</v>
      </c>
      <c r="E745" s="26">
        <v>0</v>
      </c>
      <c r="F745" s="27">
        <f t="shared" si="146"/>
        <v>229.05100000000002</v>
      </c>
      <c r="G745" s="27">
        <f t="shared" si="146"/>
        <v>11375.991699</v>
      </c>
      <c r="H745" s="28">
        <f>'[3]08-2021'!P751</f>
        <v>196.22000000000003</v>
      </c>
      <c r="I745" s="76">
        <f t="shared" si="147"/>
        <v>32.830999999999989</v>
      </c>
      <c r="J745" s="77">
        <f t="shared" si="143"/>
        <v>49.665758713125022</v>
      </c>
      <c r="K745" s="93">
        <v>4.3600000000000003</v>
      </c>
      <c r="L745" s="77">
        <f t="shared" si="144"/>
        <v>80.567999999999998</v>
      </c>
      <c r="M745" s="77">
        <f t="shared" si="154"/>
        <v>54.891579029033224</v>
      </c>
      <c r="N745" s="77">
        <f t="shared" si="154"/>
        <v>24.779587643721861</v>
      </c>
      <c r="O745" s="77">
        <f t="shared" si="154"/>
        <v>20.838412173000798</v>
      </c>
      <c r="P745" s="77">
        <f t="shared" si="154"/>
        <v>33.00825719663063</v>
      </c>
      <c r="Q745" s="77">
        <f t="shared" si="154"/>
        <v>31.669049356028033</v>
      </c>
      <c r="R745" s="77">
        <f t="shared" si="149"/>
        <v>80.567999999999998</v>
      </c>
      <c r="S745" s="10">
        <f t="shared" si="145"/>
        <v>0</v>
      </c>
      <c r="T745" s="79">
        <f t="shared" si="150"/>
        <v>0</v>
      </c>
      <c r="U745" s="99">
        <f t="shared" si="151"/>
        <v>0</v>
      </c>
      <c r="V745" s="99">
        <f t="shared" si="152"/>
        <v>0</v>
      </c>
    </row>
    <row r="746" spans="1:22" ht="15" customHeight="1" x14ac:dyDescent="0.25">
      <c r="A746" s="24">
        <f>'[3]08-2021'!A752</f>
        <v>44439.874999998203</v>
      </c>
      <c r="B746" s="25">
        <v>237.60499999999999</v>
      </c>
      <c r="C746" s="26">
        <v>11009.492539999999</v>
      </c>
      <c r="D746" s="25">
        <v>0</v>
      </c>
      <c r="E746" s="26">
        <v>0</v>
      </c>
      <c r="F746" s="27">
        <f t="shared" si="146"/>
        <v>237.60499999999999</v>
      </c>
      <c r="G746" s="27">
        <f t="shared" si="146"/>
        <v>11009.492539999999</v>
      </c>
      <c r="H746" s="28">
        <f>'[3]08-2021'!P752</f>
        <v>200.51</v>
      </c>
      <c r="I746" s="76">
        <f t="shared" si="147"/>
        <v>37.094999999999999</v>
      </c>
      <c r="J746" s="77">
        <f t="shared" si="143"/>
        <v>46.335272995096901</v>
      </c>
      <c r="K746" s="93">
        <v>4.3600000000000003</v>
      </c>
      <c r="L746" s="77">
        <f t="shared" si="144"/>
        <v>80.567999999999998</v>
      </c>
      <c r="M746" s="77">
        <f t="shared" si="154"/>
        <v>54.891579029033224</v>
      </c>
      <c r="N746" s="77">
        <f t="shared" si="154"/>
        <v>24.779587643721861</v>
      </c>
      <c r="O746" s="77">
        <f t="shared" si="154"/>
        <v>20.838412173000798</v>
      </c>
      <c r="P746" s="77">
        <f t="shared" si="154"/>
        <v>33.00825719663063</v>
      </c>
      <c r="Q746" s="77">
        <f t="shared" si="154"/>
        <v>31.669049356028033</v>
      </c>
      <c r="R746" s="77">
        <f t="shared" si="149"/>
        <v>80.567999999999998</v>
      </c>
      <c r="S746" s="10">
        <f t="shared" si="145"/>
        <v>0</v>
      </c>
      <c r="T746" s="79">
        <f t="shared" si="150"/>
        <v>0</v>
      </c>
      <c r="U746" s="99">
        <f t="shared" si="151"/>
        <v>0</v>
      </c>
      <c r="V746" s="99">
        <f t="shared" si="152"/>
        <v>0</v>
      </c>
    </row>
    <row r="747" spans="1:22" ht="15" customHeight="1" x14ac:dyDescent="0.25">
      <c r="A747" s="24">
        <f>'[3]08-2021'!A753</f>
        <v>44439.916666664867</v>
      </c>
      <c r="B747" s="25">
        <v>236.44499999999999</v>
      </c>
      <c r="C747" s="26">
        <v>9289.4379200000003</v>
      </c>
      <c r="D747" s="25">
        <v>0</v>
      </c>
      <c r="E747" s="26">
        <v>0</v>
      </c>
      <c r="F747" s="27">
        <f t="shared" si="146"/>
        <v>236.44499999999999</v>
      </c>
      <c r="G747" s="27">
        <f t="shared" si="146"/>
        <v>9289.4379200000003</v>
      </c>
      <c r="H747" s="28">
        <f>'[3]08-2021'!P753</f>
        <v>180.93999999999994</v>
      </c>
      <c r="I747" s="76">
        <f t="shared" si="147"/>
        <v>55.505000000000052</v>
      </c>
      <c r="J747" s="77">
        <f t="shared" si="143"/>
        <v>39.287944003890971</v>
      </c>
      <c r="K747" s="93">
        <v>4.3600000000000003</v>
      </c>
      <c r="L747" s="77">
        <f t="shared" si="144"/>
        <v>80.567999999999998</v>
      </c>
      <c r="M747" s="77">
        <f t="shared" si="154"/>
        <v>54.891579029033224</v>
      </c>
      <c r="N747" s="77">
        <f t="shared" si="154"/>
        <v>24.779587643721861</v>
      </c>
      <c r="O747" s="77">
        <f t="shared" si="154"/>
        <v>20.838412173000798</v>
      </c>
      <c r="P747" s="77">
        <f t="shared" si="154"/>
        <v>33.00825719663063</v>
      </c>
      <c r="Q747" s="77">
        <f t="shared" si="154"/>
        <v>31.669049356028033</v>
      </c>
      <c r="R747" s="77">
        <f t="shared" si="149"/>
        <v>80.567999999999998</v>
      </c>
      <c r="S747" s="10">
        <f t="shared" si="145"/>
        <v>0</v>
      </c>
      <c r="T747" s="79">
        <f t="shared" si="150"/>
        <v>0</v>
      </c>
      <c r="U747" s="99">
        <f t="shared" si="151"/>
        <v>0</v>
      </c>
      <c r="V747" s="99">
        <f t="shared" si="152"/>
        <v>0</v>
      </c>
    </row>
    <row r="748" spans="1:22" ht="15" customHeight="1" x14ac:dyDescent="0.25">
      <c r="A748" s="24">
        <f>'[3]08-2021'!A754</f>
        <v>44439.958333331531</v>
      </c>
      <c r="B748" s="25">
        <v>251.77699999999999</v>
      </c>
      <c r="C748" s="26">
        <v>9202.7252140000001</v>
      </c>
      <c r="D748" s="25">
        <v>0</v>
      </c>
      <c r="E748" s="26">
        <v>0</v>
      </c>
      <c r="F748" s="27">
        <f t="shared" si="146"/>
        <v>251.77699999999999</v>
      </c>
      <c r="G748" s="27">
        <f t="shared" si="146"/>
        <v>9202.7252140000001</v>
      </c>
      <c r="H748" s="28">
        <f>'[3]08-2021'!P754</f>
        <v>149.88</v>
      </c>
      <c r="I748" s="76">
        <f t="shared" si="147"/>
        <v>101.89699999999999</v>
      </c>
      <c r="J748" s="77">
        <f t="shared" si="143"/>
        <v>36.551095667991916</v>
      </c>
      <c r="K748" s="93">
        <v>4.3600000000000003</v>
      </c>
      <c r="L748" s="77">
        <f t="shared" si="144"/>
        <v>80.567999999999998</v>
      </c>
      <c r="M748" s="77">
        <f t="shared" si="154"/>
        <v>54.891579029033224</v>
      </c>
      <c r="N748" s="77">
        <f t="shared" si="154"/>
        <v>24.779587643721861</v>
      </c>
      <c r="O748" s="77">
        <f t="shared" si="154"/>
        <v>20.838412173000798</v>
      </c>
      <c r="P748" s="77">
        <f t="shared" si="154"/>
        <v>33.00825719663063</v>
      </c>
      <c r="Q748" s="77">
        <f t="shared" si="154"/>
        <v>31.669049356028033</v>
      </c>
      <c r="R748" s="77">
        <f t="shared" si="149"/>
        <v>80.567999999999998</v>
      </c>
      <c r="S748" s="10">
        <f t="shared" si="145"/>
        <v>0</v>
      </c>
      <c r="T748" s="79">
        <f t="shared" si="150"/>
        <v>0</v>
      </c>
      <c r="U748" s="99">
        <f t="shared" si="151"/>
        <v>0</v>
      </c>
      <c r="V748" s="99">
        <f t="shared" si="152"/>
        <v>0</v>
      </c>
    </row>
    <row r="749" spans="1:22" ht="15" customHeight="1" x14ac:dyDescent="0.25">
      <c r="A749" s="24">
        <f>'[3]08-2021'!A755</f>
        <v>44439.999999998196</v>
      </c>
      <c r="B749" s="25">
        <v>221.702</v>
      </c>
      <c r="C749" s="26">
        <v>7186.0004580000004</v>
      </c>
      <c r="D749" s="25">
        <v>0</v>
      </c>
      <c r="E749" s="26">
        <v>0</v>
      </c>
      <c r="F749" s="27">
        <f t="shared" si="146"/>
        <v>221.702</v>
      </c>
      <c r="G749" s="27">
        <f t="shared" si="146"/>
        <v>7186.0004580000004</v>
      </c>
      <c r="H749" s="28">
        <f>'[3]08-2021'!P755</f>
        <v>112.16999999999985</v>
      </c>
      <c r="I749" s="76">
        <f t="shared" si="147"/>
        <v>109.53200000000015</v>
      </c>
      <c r="J749" s="77">
        <f t="shared" si="143"/>
        <v>32.412880614518592</v>
      </c>
      <c r="K749" s="93">
        <v>4.3600000000000003</v>
      </c>
      <c r="L749" s="77">
        <f t="shared" si="144"/>
        <v>80.567999999999998</v>
      </c>
      <c r="M749" s="77">
        <f t="shared" si="154"/>
        <v>54.891579029033224</v>
      </c>
      <c r="N749" s="77">
        <f t="shared" si="154"/>
        <v>24.779587643721861</v>
      </c>
      <c r="O749" s="77">
        <f t="shared" si="154"/>
        <v>20.838412173000798</v>
      </c>
      <c r="P749" s="77">
        <f t="shared" si="154"/>
        <v>33.00825719663063</v>
      </c>
      <c r="Q749" s="77">
        <f t="shared" si="154"/>
        <v>31.669049356028033</v>
      </c>
      <c r="R749" s="77">
        <f t="shared" si="149"/>
        <v>80.567999999999998</v>
      </c>
      <c r="S749" s="10">
        <f t="shared" si="145"/>
        <v>0</v>
      </c>
      <c r="T749" s="79">
        <f t="shared" si="150"/>
        <v>0</v>
      </c>
      <c r="U749" s="99">
        <f t="shared" si="151"/>
        <v>0</v>
      </c>
      <c r="V749" s="99">
        <f t="shared" si="152"/>
        <v>0</v>
      </c>
    </row>
    <row r="750" spans="1:22" s="45" customFormat="1" x14ac:dyDescent="0.25">
      <c r="A750" s="38"/>
      <c r="B750" s="39">
        <f t="shared" ref="B750:Q750" si="155">SUM(B6:B749)</f>
        <v>113923.04400000005</v>
      </c>
      <c r="C750" s="39">
        <f t="shared" si="155"/>
        <v>5734320.5231800033</v>
      </c>
      <c r="D750" s="39">
        <v>0</v>
      </c>
      <c r="E750" s="39">
        <v>0</v>
      </c>
      <c r="F750" s="39">
        <f t="shared" si="155"/>
        <v>60527.493999999919</v>
      </c>
      <c r="G750" s="69">
        <f t="shared" si="155"/>
        <v>3145704.0361799984</v>
      </c>
      <c r="H750" s="69">
        <f t="shared" si="155"/>
        <v>27135.613000000001</v>
      </c>
      <c r="I750" s="80">
        <f t="shared" si="155"/>
        <v>33391.880999999979</v>
      </c>
      <c r="J750" s="80">
        <f t="shared" si="155"/>
        <v>37716.300082018526</v>
      </c>
      <c r="K750" s="81"/>
      <c r="L750" s="80">
        <f t="shared" si="155"/>
        <v>57609.792000000089</v>
      </c>
      <c r="M750" s="41">
        <f t="shared" si="155"/>
        <v>40839.334797601099</v>
      </c>
      <c r="N750" s="41">
        <f t="shared" si="155"/>
        <v>18436.013206928994</v>
      </c>
      <c r="O750" s="41">
        <f t="shared" si="155"/>
        <v>15503.778656712766</v>
      </c>
      <c r="P750" s="41">
        <f t="shared" si="155"/>
        <v>24558.143354293061</v>
      </c>
      <c r="Q750" s="41">
        <f t="shared" si="155"/>
        <v>23561.772720884495</v>
      </c>
      <c r="R750" s="82">
        <f t="shared" si="149"/>
        <v>57609.792000000089</v>
      </c>
      <c r="S750" s="41">
        <f>SUM(S6:S749)</f>
        <v>24113.149602127432</v>
      </c>
      <c r="T750" s="44">
        <f>IF(M756="PUE calc not applicable",0,SUM(T6:T749))</f>
        <v>322569.63154251507</v>
      </c>
      <c r="U750" s="99"/>
      <c r="V750" s="99"/>
    </row>
    <row r="751" spans="1:22" x14ac:dyDescent="0.25">
      <c r="A751" s="24"/>
      <c r="G751" s="46"/>
      <c r="U751" s="99"/>
      <c r="V751" s="99"/>
    </row>
    <row r="752" spans="1:22" x14ac:dyDescent="0.25">
      <c r="A752" s="24"/>
      <c r="F752" s="1" t="s">
        <v>25</v>
      </c>
      <c r="G752" s="46"/>
      <c r="U752" s="99"/>
      <c r="V752" s="99"/>
    </row>
    <row r="753" spans="1:22" x14ac:dyDescent="0.25">
      <c r="A753" s="24"/>
      <c r="F753" s="47"/>
      <c r="G753" s="48" t="s">
        <v>26</v>
      </c>
      <c r="H753" s="49"/>
      <c r="I753" s="83"/>
      <c r="J753" s="83"/>
      <c r="K753" s="50" t="s">
        <v>27</v>
      </c>
      <c r="L753" s="84" t="s">
        <v>32</v>
      </c>
      <c r="M753" s="52"/>
      <c r="T753" s="37"/>
      <c r="U753" s="99"/>
      <c r="V753" s="99"/>
    </row>
    <row r="754" spans="1:22" x14ac:dyDescent="0.25">
      <c r="A754" s="24"/>
      <c r="F754" s="25"/>
      <c r="G754" s="53">
        <f>G750/F750</f>
        <v>51.971489785782353</v>
      </c>
      <c r="H754" s="54"/>
      <c r="I754" s="85"/>
      <c r="K754" s="86">
        <f>MIN(K6:K749)</f>
        <v>3.49</v>
      </c>
      <c r="L754" s="87">
        <f>IF(AND(MONTH($A$2)&gt;5,MONTH($A$2)&lt;9),(K754*10800*0.75)/1000,(K754*10400*0.75)/1000)</f>
        <v>28.268999999999998</v>
      </c>
      <c r="M754" s="57" t="s">
        <v>24</v>
      </c>
      <c r="T754" s="37"/>
      <c r="U754" s="99"/>
      <c r="V754" s="99"/>
    </row>
    <row r="755" spans="1:22" x14ac:dyDescent="0.25">
      <c r="A755" s="24"/>
      <c r="F755" s="58"/>
      <c r="L755" s="88" t="s">
        <v>29</v>
      </c>
      <c r="M755" s="60"/>
      <c r="U755" s="99"/>
      <c r="V755" s="99"/>
    </row>
    <row r="756" spans="1:22" x14ac:dyDescent="0.25">
      <c r="A756" s="24"/>
      <c r="F756" s="61"/>
      <c r="G756" s="62"/>
      <c r="H756" s="62"/>
      <c r="I756" s="89"/>
      <c r="J756" s="89"/>
      <c r="K756" s="90"/>
      <c r="L756" s="91">
        <f>G754-L754</f>
        <v>23.702489785782355</v>
      </c>
      <c r="M756" s="65" t="str">
        <f>IF(L756&lt;0,"PUE calc not applicable","PUE calc is applicable")</f>
        <v>PUE calc is applicable</v>
      </c>
      <c r="U756" s="99"/>
      <c r="V756" s="99"/>
    </row>
    <row r="759" spans="1:22" ht="12.75" x14ac:dyDescent="0.2">
      <c r="B759" s="66"/>
      <c r="C759" s="66"/>
      <c r="D759" s="66"/>
      <c r="E759" s="66"/>
      <c r="F759" s="66"/>
      <c r="G759" s="66"/>
    </row>
    <row r="761" spans="1:22" ht="12.75" x14ac:dyDescent="0.2">
      <c r="D761"/>
      <c r="E761"/>
    </row>
    <row r="762" spans="1:22" ht="12.75" x14ac:dyDescent="0.2">
      <c r="D762"/>
      <c r="E762"/>
    </row>
    <row r="763" spans="1:22" ht="12.75" x14ac:dyDescent="0.2">
      <c r="D763"/>
      <c r="E763"/>
    </row>
    <row r="764" spans="1:22" ht="12.75" x14ac:dyDescent="0.2">
      <c r="D764"/>
      <c r="E764"/>
    </row>
    <row r="765" spans="1:22" ht="12.75" x14ac:dyDescent="0.2">
      <c r="D765"/>
      <c r="E765"/>
    </row>
    <row r="766" spans="1:22" ht="12.75" x14ac:dyDescent="0.2">
      <c r="D766"/>
      <c r="E766"/>
    </row>
    <row r="767" spans="1:22" ht="12.75" x14ac:dyDescent="0.2">
      <c r="D767"/>
      <c r="E767"/>
    </row>
    <row r="768" spans="1:22" ht="12.75" x14ac:dyDescent="0.2">
      <c r="D768"/>
      <c r="E768"/>
      <c r="K768" s="70"/>
    </row>
    <row r="769" spans="4:11" ht="12.75" x14ac:dyDescent="0.2">
      <c r="D769"/>
      <c r="E769"/>
      <c r="K769" s="70"/>
    </row>
    <row r="770" spans="4:11" ht="12.75" x14ac:dyDescent="0.2">
      <c r="D770"/>
      <c r="E770"/>
      <c r="K770" s="70"/>
    </row>
    <row r="771" spans="4:11" ht="12.75" x14ac:dyDescent="0.2">
      <c r="D771"/>
      <c r="E771"/>
      <c r="K771" s="70"/>
    </row>
    <row r="772" spans="4:11" ht="12.75" x14ac:dyDescent="0.2">
      <c r="D772"/>
      <c r="E772"/>
      <c r="K772" s="70"/>
    </row>
    <row r="773" spans="4:11" ht="12.75" x14ac:dyDescent="0.2">
      <c r="D773"/>
      <c r="E773"/>
      <c r="K773" s="70"/>
    </row>
    <row r="774" spans="4:11" ht="12.75" x14ac:dyDescent="0.2">
      <c r="D774"/>
      <c r="E774"/>
      <c r="K774" s="70"/>
    </row>
    <row r="775" spans="4:11" ht="12.75" x14ac:dyDescent="0.2">
      <c r="D775"/>
      <c r="E775"/>
      <c r="K775" s="70"/>
    </row>
    <row r="776" spans="4:11" ht="12.75" x14ac:dyDescent="0.2">
      <c r="D776"/>
      <c r="E776"/>
      <c r="K776" s="70"/>
    </row>
    <row r="777" spans="4:11" ht="12.75" x14ac:dyDescent="0.2">
      <c r="D777"/>
      <c r="E777"/>
      <c r="K777" s="70"/>
    </row>
    <row r="778" spans="4:11" ht="12.75" x14ac:dyDescent="0.2">
      <c r="D778"/>
      <c r="E778"/>
      <c r="K778" s="70"/>
    </row>
    <row r="779" spans="4:11" ht="12.75" x14ac:dyDescent="0.2">
      <c r="D779"/>
      <c r="E779"/>
      <c r="K779" s="70"/>
    </row>
    <row r="780" spans="4:11" ht="12.75" x14ac:dyDescent="0.2">
      <c r="D780"/>
      <c r="E780"/>
      <c r="K780" s="70"/>
    </row>
    <row r="782" spans="4:11" ht="12.75" x14ac:dyDescent="0.2">
      <c r="D782"/>
      <c r="E782"/>
      <c r="K782" s="70"/>
    </row>
    <row r="783" spans="4:11" ht="12.75" x14ac:dyDescent="0.2">
      <c r="D783"/>
      <c r="E783"/>
      <c r="K783" s="70"/>
    </row>
  </sheetData>
  <autoFilter ref="B5:G756" xr:uid="{00000000-0009-0000-0000-000001000000}"/>
  <mergeCells count="5">
    <mergeCell ref="M1:Q1"/>
    <mergeCell ref="B4:C4"/>
    <mergeCell ref="D4:E4"/>
    <mergeCell ref="F4:G4"/>
    <mergeCell ref="U2:V3"/>
  </mergeCells>
  <conditionalFormatting sqref="S6:S749">
    <cfRule type="containsText" dxfId="2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74E6-300C-4BC2-9A26-CACB31E53D93}">
  <sheetPr>
    <tabColor rgb="FF92D050"/>
    <pageSetUpPr autoPageBreaks="0"/>
  </sheetPr>
  <dimension ref="A1:V759"/>
  <sheetViews>
    <sheetView topLeftCell="G1" zoomScale="80" zoomScaleNormal="80" workbookViewId="0">
      <pane ySplit="5" topLeftCell="A691" activePane="bottomLeft" state="frozen"/>
      <selection activeCell="D6" sqref="D6:E13"/>
      <selection pane="bottomLeft" activeCell="U726" sqref="U726"/>
    </sheetView>
  </sheetViews>
  <sheetFormatPr defaultColWidth="9.140625" defaultRowHeight="15" x14ac:dyDescent="0.25"/>
  <cols>
    <col min="1" max="1" width="15.140625" customWidth="1"/>
    <col min="2" max="2" width="12.85546875" customWidth="1"/>
    <col min="3" max="3" width="14.5703125" customWidth="1"/>
    <col min="4" max="4" width="14" style="2" customWidth="1"/>
    <col min="5" max="5" width="15.5703125" style="2" customWidth="1"/>
    <col min="6" max="6" width="15.42578125" customWidth="1"/>
    <col min="7" max="7" width="17.5703125" customWidth="1"/>
    <col min="8" max="8" width="16.85546875" customWidth="1"/>
    <col min="9" max="9" width="19" style="70" customWidth="1"/>
    <col min="10" max="10" width="20.7109375" style="70" customWidth="1"/>
    <col min="11" max="11" width="11.28515625" style="72" customWidth="1"/>
    <col min="12" max="12" width="18.5703125" style="70" customWidth="1"/>
    <col min="13" max="13" width="21.140625" customWidth="1"/>
    <col min="14" max="17" width="20.7109375" customWidth="1"/>
    <col min="18" max="18" width="17.28515625" customWidth="1"/>
    <col min="19" max="19" width="16" customWidth="1"/>
    <col min="20" max="20" width="14.28515625" customWidth="1"/>
  </cols>
  <sheetData>
    <row r="1" spans="1:22" x14ac:dyDescent="0.25">
      <c r="A1" s="1" t="s">
        <v>0</v>
      </c>
      <c r="E1" s="3"/>
      <c r="G1" s="92" t="s">
        <v>1</v>
      </c>
      <c r="H1" s="92"/>
      <c r="J1" s="71"/>
      <c r="M1" s="113" t="s">
        <v>2</v>
      </c>
      <c r="N1" s="113"/>
      <c r="O1" s="113"/>
      <c r="P1" s="113"/>
      <c r="Q1" s="113"/>
    </row>
    <row r="2" spans="1:22" x14ac:dyDescent="0.25">
      <c r="A2" s="7">
        <f>A6</f>
        <v>44440.041666666664</v>
      </c>
      <c r="E2" s="8"/>
      <c r="F2" s="6" t="s">
        <v>30</v>
      </c>
      <c r="G2">
        <f>24*30</f>
        <v>720</v>
      </c>
      <c r="L2" s="71"/>
      <c r="M2" s="10" t="s">
        <v>3</v>
      </c>
      <c r="N2" s="10" t="s">
        <v>3</v>
      </c>
      <c r="O2" s="10" t="s">
        <v>3</v>
      </c>
      <c r="P2" s="10" t="s">
        <v>3</v>
      </c>
      <c r="Q2" s="10" t="s">
        <v>3</v>
      </c>
      <c r="U2" s="111" t="s">
        <v>44</v>
      </c>
      <c r="V2" s="111"/>
    </row>
    <row r="3" spans="1:22" x14ac:dyDescent="0.25">
      <c r="A3" t="s">
        <v>4</v>
      </c>
      <c r="D3" s="11"/>
      <c r="E3" s="12"/>
      <c r="F3" s="6" t="s">
        <v>31</v>
      </c>
      <c r="G3">
        <f>5+G2</f>
        <v>725</v>
      </c>
      <c r="M3" s="73">
        <v>65375.410999999964</v>
      </c>
      <c r="N3" s="73">
        <v>130814.55599999995</v>
      </c>
      <c r="O3" s="73">
        <v>157126.4519999999</v>
      </c>
      <c r="P3" s="73">
        <v>0</v>
      </c>
      <c r="Q3" s="73">
        <v>12025.085000000003</v>
      </c>
      <c r="S3" s="5"/>
      <c r="U3" s="111"/>
      <c r="V3" s="111"/>
    </row>
    <row r="4" spans="1:22" ht="90" x14ac:dyDescent="0.25">
      <c r="B4" s="105" t="s">
        <v>5</v>
      </c>
      <c r="C4" s="106"/>
      <c r="D4" s="109" t="s">
        <v>6</v>
      </c>
      <c r="E4" s="110"/>
      <c r="F4" s="109" t="s">
        <v>7</v>
      </c>
      <c r="G4" s="110"/>
      <c r="H4" s="14" t="s">
        <v>8</v>
      </c>
      <c r="I4" s="15" t="s">
        <v>9</v>
      </c>
      <c r="J4" s="16" t="s">
        <v>10</v>
      </c>
      <c r="K4" s="17" t="s">
        <v>11</v>
      </c>
      <c r="L4" s="16" t="s">
        <v>12</v>
      </c>
      <c r="M4" s="16" t="s">
        <v>13</v>
      </c>
      <c r="N4" s="16" t="s">
        <v>14</v>
      </c>
      <c r="O4" s="16" t="s">
        <v>15</v>
      </c>
      <c r="P4" s="16" t="s">
        <v>16</v>
      </c>
      <c r="Q4" s="16" t="s">
        <v>17</v>
      </c>
      <c r="R4" s="16" t="s">
        <v>18</v>
      </c>
      <c r="S4" s="16" t="s">
        <v>19</v>
      </c>
      <c r="T4" s="16" t="s">
        <v>20</v>
      </c>
      <c r="U4" s="100" t="s">
        <v>45</v>
      </c>
      <c r="V4" s="100" t="s">
        <v>46</v>
      </c>
    </row>
    <row r="5" spans="1:22" ht="12.75" x14ac:dyDescent="0.2">
      <c r="A5" t="s">
        <v>21</v>
      </c>
      <c r="B5" s="10" t="s">
        <v>22</v>
      </c>
      <c r="C5" s="10" t="s">
        <v>23</v>
      </c>
      <c r="D5" s="10" t="s">
        <v>22</v>
      </c>
      <c r="E5" s="18" t="s">
        <v>23</v>
      </c>
      <c r="F5" s="10" t="s">
        <v>22</v>
      </c>
      <c r="G5" s="10" t="s">
        <v>23</v>
      </c>
      <c r="H5" s="10"/>
      <c r="I5" s="10"/>
      <c r="J5" s="10"/>
      <c r="K5" s="74"/>
      <c r="L5" s="20" t="s">
        <v>24</v>
      </c>
      <c r="M5" s="75">
        <v>3593832.9600000004</v>
      </c>
      <c r="N5" s="75">
        <v>3360438.83</v>
      </c>
      <c r="O5" s="75">
        <v>3524145.61</v>
      </c>
      <c r="P5" s="75">
        <v>0</v>
      </c>
      <c r="Q5" s="75">
        <v>403170.91161379899</v>
      </c>
      <c r="R5" s="22"/>
      <c r="S5" s="22"/>
      <c r="T5" s="23"/>
      <c r="U5" s="99"/>
      <c r="V5" s="99"/>
    </row>
    <row r="6" spans="1:22" x14ac:dyDescent="0.25">
      <c r="A6" s="24">
        <f>'[4]09-2021'!A12</f>
        <v>44440.041666666664</v>
      </c>
      <c r="B6" s="25">
        <v>200.964</v>
      </c>
      <c r="C6" s="26">
        <v>5989.4909520000001</v>
      </c>
      <c r="D6" s="25">
        <v>0</v>
      </c>
      <c r="E6" s="26">
        <v>0</v>
      </c>
      <c r="F6" s="27">
        <f>B6-D6</f>
        <v>200.964</v>
      </c>
      <c r="G6" s="27">
        <f>C6-E6</f>
        <v>5989.4909520000001</v>
      </c>
      <c r="H6" s="28">
        <f>'[4]09-2021'!P12</f>
        <v>90.889999999999873</v>
      </c>
      <c r="I6" s="76">
        <f>F6-H6</f>
        <v>110.07400000000013</v>
      </c>
      <c r="J6" s="77">
        <f t="shared" ref="J6:J69" si="0">IF(F6&gt;0,G6/F6,0)</f>
        <v>29.803800441870187</v>
      </c>
      <c r="K6" s="31">
        <v>4.25</v>
      </c>
      <c r="L6" s="77">
        <f t="shared" ref="L6:L69" si="1">IF(AND(MONTH($A$2)&gt;5,MONTH($A$2)&lt;9),(K6*10800)/1000,(K6*10400)/1000)+33.48</f>
        <v>77.680000000000007</v>
      </c>
      <c r="M6" s="77">
        <f>IF(M3=0,0,M$5/M$3)</f>
        <v>54.972242698405402</v>
      </c>
      <c r="N6" s="77">
        <f>IF(N3=0,0,N$5/N$3)</f>
        <v>25.688569626762341</v>
      </c>
      <c r="O6" s="77">
        <f>IF(O3=0,0,O$5/O$3)</f>
        <v>22.428722631629217</v>
      </c>
      <c r="P6" s="77">
        <f>IF(P3=0,0,P$5/P$3)</f>
        <v>0</v>
      </c>
      <c r="Q6" s="77">
        <f>IF(Q3=0,0,Q$5/Q$3)</f>
        <v>33.527489544880467</v>
      </c>
      <c r="R6" s="77">
        <f>MAX(L6:Q6)</f>
        <v>77.680000000000007</v>
      </c>
      <c r="S6" s="10">
        <f t="shared" ref="S6:S69" si="2">IF(J6&gt;R6,J6-R6,0)</f>
        <v>0</v>
      </c>
      <c r="T6" s="79">
        <f>IF(S6&lt;&gt;" ",S6*I6,0)</f>
        <v>0</v>
      </c>
      <c r="U6" s="99">
        <f>IF(T6=0,0,1)</f>
        <v>0</v>
      </c>
      <c r="V6" s="99">
        <f>IF(U6=0,0,V5+1)</f>
        <v>0</v>
      </c>
    </row>
    <row r="7" spans="1:22" x14ac:dyDescent="0.25">
      <c r="A7" s="24">
        <f>'[4]09-2021'!A13</f>
        <v>44440.083333333328</v>
      </c>
      <c r="B7" s="25">
        <v>189.596</v>
      </c>
      <c r="C7" s="26">
        <v>5425.2867239999996</v>
      </c>
      <c r="D7" s="25">
        <v>0</v>
      </c>
      <c r="E7" s="26">
        <v>0</v>
      </c>
      <c r="F7" s="27">
        <f t="shared" ref="F7:G70" si="3">B7-D7</f>
        <v>189.596</v>
      </c>
      <c r="G7" s="27">
        <f t="shared" si="3"/>
        <v>5425.2867239999996</v>
      </c>
      <c r="H7" s="28">
        <f>'[4]09-2021'!P13</f>
        <v>79.07000000000005</v>
      </c>
      <c r="I7" s="76">
        <f t="shared" ref="I7:I70" si="4">F7-H7</f>
        <v>110.52599999999995</v>
      </c>
      <c r="J7" s="77">
        <f t="shared" si="0"/>
        <v>28.614985147365974</v>
      </c>
      <c r="K7" s="93">
        <v>4.25</v>
      </c>
      <c r="L7" s="77">
        <f t="shared" si="1"/>
        <v>77.680000000000007</v>
      </c>
      <c r="M7" s="77">
        <f>M6</f>
        <v>54.972242698405402</v>
      </c>
      <c r="N7" s="77">
        <f>N6</f>
        <v>25.688569626762341</v>
      </c>
      <c r="O7" s="77">
        <f>O6</f>
        <v>22.428722631629217</v>
      </c>
      <c r="P7" s="77">
        <f>P6</f>
        <v>0</v>
      </c>
      <c r="Q7" s="77">
        <f>Q6</f>
        <v>33.527489544880467</v>
      </c>
      <c r="R7" s="77">
        <f t="shared" ref="R7:R70" si="5">MAX(L7:Q7)</f>
        <v>77.680000000000007</v>
      </c>
      <c r="S7" s="77">
        <f t="shared" si="2"/>
        <v>0</v>
      </c>
      <c r="T7" s="77">
        <f t="shared" ref="T7:T70" si="6">IF(S7&lt;&gt;" ",S7*I7,0)</f>
        <v>0</v>
      </c>
      <c r="U7" s="99">
        <f>IF(T7=0,0,1)</f>
        <v>0</v>
      </c>
      <c r="V7" s="99">
        <f>IF(U7=0,0,V6+1)</f>
        <v>0</v>
      </c>
    </row>
    <row r="8" spans="1:22" x14ac:dyDescent="0.25">
      <c r="A8" s="24">
        <f>'[4]09-2021'!A14</f>
        <v>44440.124999999993</v>
      </c>
      <c r="B8" s="25">
        <v>188.251</v>
      </c>
      <c r="C8" s="26">
        <v>5264.9500710000002</v>
      </c>
      <c r="D8" s="25">
        <v>0</v>
      </c>
      <c r="E8" s="26">
        <v>0</v>
      </c>
      <c r="F8" s="27">
        <f t="shared" si="3"/>
        <v>188.251</v>
      </c>
      <c r="G8" s="27">
        <f t="shared" si="3"/>
        <v>5264.9500710000002</v>
      </c>
      <c r="H8" s="28">
        <f>'[4]09-2021'!P14</f>
        <v>77.63</v>
      </c>
      <c r="I8" s="76">
        <f t="shared" si="4"/>
        <v>110.62100000000001</v>
      </c>
      <c r="J8" s="77">
        <f t="shared" si="0"/>
        <v>27.967713696075982</v>
      </c>
      <c r="K8" s="93">
        <v>4.25</v>
      </c>
      <c r="L8" s="77">
        <f t="shared" si="1"/>
        <v>77.680000000000007</v>
      </c>
      <c r="M8" s="77">
        <f t="shared" ref="M8:Q23" si="7">M7</f>
        <v>54.972242698405402</v>
      </c>
      <c r="N8" s="77">
        <f t="shared" si="7"/>
        <v>25.688569626762341</v>
      </c>
      <c r="O8" s="77">
        <f t="shared" si="7"/>
        <v>22.428722631629217</v>
      </c>
      <c r="P8" s="77">
        <f t="shared" si="7"/>
        <v>0</v>
      </c>
      <c r="Q8" s="77">
        <f t="shared" si="7"/>
        <v>33.527489544880467</v>
      </c>
      <c r="R8" s="77">
        <f t="shared" si="5"/>
        <v>77.680000000000007</v>
      </c>
      <c r="S8" s="77">
        <f t="shared" si="2"/>
        <v>0</v>
      </c>
      <c r="T8" s="77">
        <f t="shared" si="6"/>
        <v>0</v>
      </c>
      <c r="U8" s="99">
        <f t="shared" ref="U8:U71" si="8">IF(T8=0,0,1)</f>
        <v>0</v>
      </c>
      <c r="V8" s="99">
        <f t="shared" ref="V8:V10" si="9">IF(U8=0,0,V7+1)</f>
        <v>0</v>
      </c>
    </row>
    <row r="9" spans="1:22" x14ac:dyDescent="0.25">
      <c r="A9" s="24">
        <f>'[4]09-2021'!A15</f>
        <v>44440.166666666657</v>
      </c>
      <c r="B9" s="25">
        <v>183.84399999999999</v>
      </c>
      <c r="C9" s="26">
        <v>5013.5649400000002</v>
      </c>
      <c r="D9" s="25">
        <v>0</v>
      </c>
      <c r="E9" s="26">
        <v>0</v>
      </c>
      <c r="F9" s="27">
        <f t="shared" si="3"/>
        <v>183.84399999999999</v>
      </c>
      <c r="G9" s="27">
        <f t="shared" si="3"/>
        <v>5013.5649400000002</v>
      </c>
      <c r="H9" s="28">
        <f>'[4]09-2021'!P15</f>
        <v>72.259999999999991</v>
      </c>
      <c r="I9" s="76">
        <f t="shared" si="4"/>
        <v>111.584</v>
      </c>
      <c r="J9" s="77">
        <f t="shared" si="0"/>
        <v>27.270756402167056</v>
      </c>
      <c r="K9" s="93">
        <v>4.25</v>
      </c>
      <c r="L9" s="77">
        <f t="shared" si="1"/>
        <v>77.680000000000007</v>
      </c>
      <c r="M9" s="77">
        <f t="shared" si="7"/>
        <v>54.972242698405402</v>
      </c>
      <c r="N9" s="77">
        <f t="shared" si="7"/>
        <v>25.688569626762341</v>
      </c>
      <c r="O9" s="77">
        <f t="shared" si="7"/>
        <v>22.428722631629217</v>
      </c>
      <c r="P9" s="77">
        <f t="shared" si="7"/>
        <v>0</v>
      </c>
      <c r="Q9" s="77">
        <f t="shared" si="7"/>
        <v>33.527489544880467</v>
      </c>
      <c r="R9" s="77">
        <f t="shared" si="5"/>
        <v>77.680000000000007</v>
      </c>
      <c r="S9" s="77">
        <f t="shared" si="2"/>
        <v>0</v>
      </c>
      <c r="T9" s="77">
        <f t="shared" si="6"/>
        <v>0</v>
      </c>
      <c r="U9" s="99">
        <f t="shared" si="8"/>
        <v>0</v>
      </c>
      <c r="V9" s="99">
        <f t="shared" si="9"/>
        <v>0</v>
      </c>
    </row>
    <row r="10" spans="1:22" x14ac:dyDescent="0.25">
      <c r="A10" s="24">
        <f>'[4]09-2021'!A16</f>
        <v>44440.208333333321</v>
      </c>
      <c r="B10" s="25">
        <v>187.434</v>
      </c>
      <c r="C10" s="26">
        <v>5115.0822939999998</v>
      </c>
      <c r="D10" s="25">
        <v>0</v>
      </c>
      <c r="E10" s="26">
        <v>0</v>
      </c>
      <c r="F10" s="27">
        <f t="shared" si="3"/>
        <v>187.434</v>
      </c>
      <c r="G10" s="27">
        <f t="shared" si="3"/>
        <v>5115.0822939999998</v>
      </c>
      <c r="H10" s="28">
        <f>'[4]09-2021'!P16</f>
        <v>75.220000000000027</v>
      </c>
      <c r="I10" s="76">
        <f t="shared" si="4"/>
        <v>112.21399999999997</v>
      </c>
      <c r="J10" s="77">
        <f t="shared" si="0"/>
        <v>27.290044997172338</v>
      </c>
      <c r="K10" s="93">
        <v>4.25</v>
      </c>
      <c r="L10" s="77">
        <f t="shared" si="1"/>
        <v>77.680000000000007</v>
      </c>
      <c r="M10" s="77">
        <f t="shared" si="7"/>
        <v>54.972242698405402</v>
      </c>
      <c r="N10" s="77">
        <f t="shared" si="7"/>
        <v>25.688569626762341</v>
      </c>
      <c r="O10" s="77">
        <f t="shared" si="7"/>
        <v>22.428722631629217</v>
      </c>
      <c r="P10" s="77">
        <f t="shared" si="7"/>
        <v>0</v>
      </c>
      <c r="Q10" s="77">
        <f t="shared" si="7"/>
        <v>33.527489544880467</v>
      </c>
      <c r="R10" s="77">
        <f t="shared" si="5"/>
        <v>77.680000000000007</v>
      </c>
      <c r="S10" s="77">
        <f>IF(J10&gt;R10,J10-R10,0)</f>
        <v>0</v>
      </c>
      <c r="T10" s="77">
        <f t="shared" si="6"/>
        <v>0</v>
      </c>
      <c r="U10" s="99">
        <f t="shared" si="8"/>
        <v>0</v>
      </c>
      <c r="V10" s="99">
        <f t="shared" si="9"/>
        <v>0</v>
      </c>
    </row>
    <row r="11" spans="1:22" x14ac:dyDescent="0.25">
      <c r="A11" s="24">
        <f>'[4]09-2021'!A17</f>
        <v>44440.249999999985</v>
      </c>
      <c r="B11" s="33">
        <v>195.19300000000001</v>
      </c>
      <c r="C11" s="34">
        <v>5594.5276560000002</v>
      </c>
      <c r="D11" s="25">
        <v>0</v>
      </c>
      <c r="E11" s="34">
        <v>0</v>
      </c>
      <c r="F11" s="27">
        <f t="shared" si="3"/>
        <v>195.19300000000001</v>
      </c>
      <c r="G11" s="27">
        <f t="shared" si="3"/>
        <v>5594.5276560000002</v>
      </c>
      <c r="H11" s="28">
        <f>'[4]09-2021'!P17</f>
        <v>83.87</v>
      </c>
      <c r="I11" s="76">
        <f t="shared" si="4"/>
        <v>111.32300000000001</v>
      </c>
      <c r="J11" s="77">
        <f t="shared" si="0"/>
        <v>28.661517861808569</v>
      </c>
      <c r="K11" s="93">
        <v>4.25</v>
      </c>
      <c r="L11" s="77">
        <f t="shared" si="1"/>
        <v>77.680000000000007</v>
      </c>
      <c r="M11" s="77">
        <f t="shared" si="7"/>
        <v>54.972242698405402</v>
      </c>
      <c r="N11" s="77">
        <f t="shared" si="7"/>
        <v>25.688569626762341</v>
      </c>
      <c r="O11" s="77">
        <f t="shared" si="7"/>
        <v>22.428722631629217</v>
      </c>
      <c r="P11" s="77">
        <f t="shared" si="7"/>
        <v>0</v>
      </c>
      <c r="Q11" s="77">
        <f t="shared" si="7"/>
        <v>33.527489544880467</v>
      </c>
      <c r="R11" s="77">
        <f t="shared" si="5"/>
        <v>77.680000000000007</v>
      </c>
      <c r="S11" s="77">
        <f t="shared" si="2"/>
        <v>0</v>
      </c>
      <c r="T11" s="77">
        <f t="shared" si="6"/>
        <v>0</v>
      </c>
      <c r="U11" s="99">
        <f t="shared" si="8"/>
        <v>0</v>
      </c>
      <c r="V11" s="99">
        <f t="shared" ref="V11:V74" si="10">IF(U11=0,0,V10+1)</f>
        <v>0</v>
      </c>
    </row>
    <row r="12" spans="1:22" x14ac:dyDescent="0.25">
      <c r="A12" s="24">
        <f>'[4]09-2021'!A18</f>
        <v>44440.29166666665</v>
      </c>
      <c r="B12" s="33">
        <v>226.83100000000002</v>
      </c>
      <c r="C12" s="34">
        <v>7311.2339919999995</v>
      </c>
      <c r="D12" s="25">
        <v>0</v>
      </c>
      <c r="E12" s="34">
        <v>0</v>
      </c>
      <c r="F12" s="27">
        <f t="shared" si="3"/>
        <v>226.83100000000002</v>
      </c>
      <c r="G12" s="27">
        <f t="shared" si="3"/>
        <v>7311.2339919999995</v>
      </c>
      <c r="H12" s="28">
        <f>'[4]09-2021'!P18</f>
        <v>123.73000000000002</v>
      </c>
      <c r="I12" s="76">
        <f t="shared" si="4"/>
        <v>103.101</v>
      </c>
      <c r="J12" s="77">
        <f t="shared" si="0"/>
        <v>32.23207582737809</v>
      </c>
      <c r="K12" s="93">
        <v>4.25</v>
      </c>
      <c r="L12" s="77">
        <f t="shared" si="1"/>
        <v>77.680000000000007</v>
      </c>
      <c r="M12" s="77">
        <f t="shared" si="7"/>
        <v>54.972242698405402</v>
      </c>
      <c r="N12" s="77">
        <f t="shared" si="7"/>
        <v>25.688569626762341</v>
      </c>
      <c r="O12" s="77">
        <f t="shared" si="7"/>
        <v>22.428722631629217</v>
      </c>
      <c r="P12" s="77">
        <f t="shared" si="7"/>
        <v>0</v>
      </c>
      <c r="Q12" s="77">
        <f t="shared" si="7"/>
        <v>33.527489544880467</v>
      </c>
      <c r="R12" s="77">
        <f t="shared" si="5"/>
        <v>77.680000000000007</v>
      </c>
      <c r="S12" s="77">
        <f t="shared" si="2"/>
        <v>0</v>
      </c>
      <c r="T12" s="77">
        <f t="shared" si="6"/>
        <v>0</v>
      </c>
      <c r="U12" s="99">
        <f t="shared" si="8"/>
        <v>0</v>
      </c>
      <c r="V12" s="99">
        <f t="shared" si="10"/>
        <v>0</v>
      </c>
    </row>
    <row r="13" spans="1:22" x14ac:dyDescent="0.25">
      <c r="A13" s="24">
        <f>'[4]09-2021'!A19</f>
        <v>44440.333333333314</v>
      </c>
      <c r="B13" s="33">
        <v>226.64599999999999</v>
      </c>
      <c r="C13" s="34">
        <v>7635.7433980000005</v>
      </c>
      <c r="D13" s="25">
        <v>0</v>
      </c>
      <c r="E13" s="34">
        <v>0</v>
      </c>
      <c r="F13" s="27">
        <f t="shared" si="3"/>
        <v>226.64599999999999</v>
      </c>
      <c r="G13" s="27">
        <f t="shared" si="3"/>
        <v>7635.7433980000005</v>
      </c>
      <c r="H13" s="28">
        <f>'[4]09-2021'!P19</f>
        <v>142.37</v>
      </c>
      <c r="I13" s="76">
        <f t="shared" si="4"/>
        <v>84.275999999999982</v>
      </c>
      <c r="J13" s="77">
        <f t="shared" si="0"/>
        <v>33.690174977718563</v>
      </c>
      <c r="K13" s="93">
        <v>4.25</v>
      </c>
      <c r="L13" s="77">
        <f t="shared" si="1"/>
        <v>77.680000000000007</v>
      </c>
      <c r="M13" s="77">
        <f t="shared" si="7"/>
        <v>54.972242698405402</v>
      </c>
      <c r="N13" s="77">
        <f t="shared" si="7"/>
        <v>25.688569626762341</v>
      </c>
      <c r="O13" s="77">
        <f t="shared" si="7"/>
        <v>22.428722631629217</v>
      </c>
      <c r="P13" s="77">
        <f t="shared" si="7"/>
        <v>0</v>
      </c>
      <c r="Q13" s="77">
        <f t="shared" si="7"/>
        <v>33.527489544880467</v>
      </c>
      <c r="R13" s="77">
        <f t="shared" si="5"/>
        <v>77.680000000000007</v>
      </c>
      <c r="S13" s="77">
        <f t="shared" si="2"/>
        <v>0</v>
      </c>
      <c r="T13" s="77">
        <f t="shared" si="6"/>
        <v>0</v>
      </c>
      <c r="U13" s="99">
        <f t="shared" si="8"/>
        <v>0</v>
      </c>
      <c r="V13" s="99">
        <f t="shared" si="10"/>
        <v>0</v>
      </c>
    </row>
    <row r="14" spans="1:22" x14ac:dyDescent="0.25">
      <c r="A14" s="24">
        <f>'[4]09-2021'!A20</f>
        <v>44440.374999999978</v>
      </c>
      <c r="B14" s="33">
        <v>238.30099999999999</v>
      </c>
      <c r="C14" s="34">
        <v>8255.2791959999995</v>
      </c>
      <c r="D14" s="25">
        <v>0</v>
      </c>
      <c r="E14" s="34">
        <v>0</v>
      </c>
      <c r="F14" s="27">
        <f t="shared" si="3"/>
        <v>238.30099999999999</v>
      </c>
      <c r="G14" s="27">
        <f t="shared" si="3"/>
        <v>8255.2791959999995</v>
      </c>
      <c r="H14" s="28">
        <f>'[4]09-2021'!P20</f>
        <v>160.58000000000004</v>
      </c>
      <c r="I14" s="76">
        <f t="shared" si="4"/>
        <v>77.720999999999947</v>
      </c>
      <c r="J14" s="77">
        <f t="shared" si="0"/>
        <v>34.642234803882488</v>
      </c>
      <c r="K14" s="93">
        <v>4.25</v>
      </c>
      <c r="L14" s="77">
        <f t="shared" si="1"/>
        <v>77.680000000000007</v>
      </c>
      <c r="M14" s="77">
        <f t="shared" si="7"/>
        <v>54.972242698405402</v>
      </c>
      <c r="N14" s="77">
        <f t="shared" si="7"/>
        <v>25.688569626762341</v>
      </c>
      <c r="O14" s="77">
        <f t="shared" si="7"/>
        <v>22.428722631629217</v>
      </c>
      <c r="P14" s="77">
        <f t="shared" si="7"/>
        <v>0</v>
      </c>
      <c r="Q14" s="77">
        <f t="shared" si="7"/>
        <v>33.527489544880467</v>
      </c>
      <c r="R14" s="77">
        <f t="shared" si="5"/>
        <v>77.680000000000007</v>
      </c>
      <c r="S14" s="77">
        <f t="shared" si="2"/>
        <v>0</v>
      </c>
      <c r="T14" s="77">
        <f t="shared" si="6"/>
        <v>0</v>
      </c>
      <c r="U14" s="99">
        <f t="shared" si="8"/>
        <v>0</v>
      </c>
      <c r="V14" s="99">
        <f t="shared" si="10"/>
        <v>0</v>
      </c>
    </row>
    <row r="15" spans="1:22" x14ac:dyDescent="0.25">
      <c r="A15" s="24">
        <f>'[4]09-2021'!A21</f>
        <v>44440.416666666642</v>
      </c>
      <c r="B15" s="33">
        <v>279.483</v>
      </c>
      <c r="C15" s="34">
        <v>10761.530598000001</v>
      </c>
      <c r="D15" s="25">
        <v>0</v>
      </c>
      <c r="E15" s="34">
        <v>0</v>
      </c>
      <c r="F15" s="27">
        <f t="shared" si="3"/>
        <v>279.483</v>
      </c>
      <c r="G15" s="27">
        <f t="shared" si="3"/>
        <v>10761.530598000001</v>
      </c>
      <c r="H15" s="28">
        <f>'[4]09-2021'!P21</f>
        <v>183.01999999999998</v>
      </c>
      <c r="I15" s="76">
        <f t="shared" si="4"/>
        <v>96.463000000000022</v>
      </c>
      <c r="J15" s="77">
        <f t="shared" si="0"/>
        <v>38.505134831098857</v>
      </c>
      <c r="K15" s="93">
        <v>4.25</v>
      </c>
      <c r="L15" s="77">
        <f t="shared" si="1"/>
        <v>77.680000000000007</v>
      </c>
      <c r="M15" s="77">
        <f t="shared" si="7"/>
        <v>54.972242698405402</v>
      </c>
      <c r="N15" s="77">
        <f t="shared" si="7"/>
        <v>25.688569626762341</v>
      </c>
      <c r="O15" s="77">
        <f t="shared" si="7"/>
        <v>22.428722631629217</v>
      </c>
      <c r="P15" s="77">
        <f t="shared" si="7"/>
        <v>0</v>
      </c>
      <c r="Q15" s="77">
        <f t="shared" si="7"/>
        <v>33.527489544880467</v>
      </c>
      <c r="R15" s="77">
        <f t="shared" si="5"/>
        <v>77.680000000000007</v>
      </c>
      <c r="S15" s="77">
        <f>IF(J15&gt;R15,J15-R15,0)</f>
        <v>0</v>
      </c>
      <c r="T15" s="77">
        <f t="shared" si="6"/>
        <v>0</v>
      </c>
      <c r="U15" s="99">
        <f t="shared" si="8"/>
        <v>0</v>
      </c>
      <c r="V15" s="99">
        <f t="shared" si="10"/>
        <v>0</v>
      </c>
    </row>
    <row r="16" spans="1:22" x14ac:dyDescent="0.25">
      <c r="A16" s="24">
        <f>'[4]09-2021'!A22</f>
        <v>44440.458333333307</v>
      </c>
      <c r="B16" s="33">
        <v>286.827</v>
      </c>
      <c r="C16" s="34">
        <v>10787.234736</v>
      </c>
      <c r="D16" s="25">
        <v>0</v>
      </c>
      <c r="E16" s="34">
        <v>0</v>
      </c>
      <c r="F16" s="27">
        <f t="shared" si="3"/>
        <v>286.827</v>
      </c>
      <c r="G16" s="27">
        <f t="shared" si="3"/>
        <v>10787.234736</v>
      </c>
      <c r="H16" s="28">
        <f>'[4]09-2021'!P22</f>
        <v>190.85000000000014</v>
      </c>
      <c r="I16" s="76">
        <f t="shared" si="4"/>
        <v>95.976999999999862</v>
      </c>
      <c r="J16" s="77">
        <f t="shared" si="0"/>
        <v>37.608853894507838</v>
      </c>
      <c r="K16" s="93">
        <v>4.25</v>
      </c>
      <c r="L16" s="77">
        <f t="shared" si="1"/>
        <v>77.680000000000007</v>
      </c>
      <c r="M16" s="77">
        <f t="shared" si="7"/>
        <v>54.972242698405402</v>
      </c>
      <c r="N16" s="77">
        <f t="shared" si="7"/>
        <v>25.688569626762341</v>
      </c>
      <c r="O16" s="77">
        <f t="shared" si="7"/>
        <v>22.428722631629217</v>
      </c>
      <c r="P16" s="77">
        <f t="shared" si="7"/>
        <v>0</v>
      </c>
      <c r="Q16" s="77">
        <f t="shared" si="7"/>
        <v>33.527489544880467</v>
      </c>
      <c r="R16" s="77">
        <f t="shared" si="5"/>
        <v>77.680000000000007</v>
      </c>
      <c r="S16" s="77">
        <f t="shared" si="2"/>
        <v>0</v>
      </c>
      <c r="T16" s="77">
        <f t="shared" si="6"/>
        <v>0</v>
      </c>
      <c r="U16" s="99">
        <f t="shared" si="8"/>
        <v>0</v>
      </c>
      <c r="V16" s="99">
        <f t="shared" si="10"/>
        <v>0</v>
      </c>
    </row>
    <row r="17" spans="1:22" x14ac:dyDescent="0.25">
      <c r="A17" s="24">
        <f>'[4]09-2021'!A23</f>
        <v>44440.499999999971</v>
      </c>
      <c r="B17" s="33">
        <v>291.25400000000002</v>
      </c>
      <c r="C17" s="34">
        <v>14687.14856</v>
      </c>
      <c r="D17" s="25">
        <v>0</v>
      </c>
      <c r="E17" s="34">
        <v>0</v>
      </c>
      <c r="F17" s="27">
        <f t="shared" si="3"/>
        <v>291.25400000000002</v>
      </c>
      <c r="G17" s="27">
        <f t="shared" si="3"/>
        <v>14687.14856</v>
      </c>
      <c r="H17" s="28">
        <f>'[4]09-2021'!P23</f>
        <v>194.55000000000007</v>
      </c>
      <c r="I17" s="76">
        <f t="shared" si="4"/>
        <v>96.703999999999951</v>
      </c>
      <c r="J17" s="77">
        <f t="shared" si="0"/>
        <v>50.427285324836738</v>
      </c>
      <c r="K17" s="93">
        <v>4.25</v>
      </c>
      <c r="L17" s="77">
        <f t="shared" si="1"/>
        <v>77.680000000000007</v>
      </c>
      <c r="M17" s="77">
        <f t="shared" si="7"/>
        <v>54.972242698405402</v>
      </c>
      <c r="N17" s="77">
        <f t="shared" si="7"/>
        <v>25.688569626762341</v>
      </c>
      <c r="O17" s="77">
        <f t="shared" si="7"/>
        <v>22.428722631629217</v>
      </c>
      <c r="P17" s="77">
        <f t="shared" si="7"/>
        <v>0</v>
      </c>
      <c r="Q17" s="77">
        <f t="shared" si="7"/>
        <v>33.527489544880467</v>
      </c>
      <c r="R17" s="77">
        <f t="shared" si="5"/>
        <v>77.680000000000007</v>
      </c>
      <c r="S17" s="77">
        <f t="shared" si="2"/>
        <v>0</v>
      </c>
      <c r="T17" s="77">
        <f t="shared" si="6"/>
        <v>0</v>
      </c>
      <c r="U17" s="99">
        <f t="shared" si="8"/>
        <v>0</v>
      </c>
      <c r="V17" s="99">
        <f t="shared" si="10"/>
        <v>0</v>
      </c>
    </row>
    <row r="18" spans="1:22" x14ac:dyDescent="0.25">
      <c r="A18" s="24">
        <f>'[4]09-2021'!A24</f>
        <v>44440.541666666635</v>
      </c>
      <c r="B18" s="33">
        <v>299.54000000000002</v>
      </c>
      <c r="C18" s="34">
        <v>12183.484</v>
      </c>
      <c r="D18" s="25">
        <v>0</v>
      </c>
      <c r="E18" s="34">
        <v>0</v>
      </c>
      <c r="F18" s="27">
        <f t="shared" si="3"/>
        <v>299.54000000000002</v>
      </c>
      <c r="G18" s="27">
        <f t="shared" si="3"/>
        <v>12183.484</v>
      </c>
      <c r="H18" s="28">
        <f>'[4]09-2021'!P24</f>
        <v>202.82000000000005</v>
      </c>
      <c r="I18" s="76">
        <f t="shared" si="4"/>
        <v>96.71999999999997</v>
      </c>
      <c r="J18" s="77">
        <f t="shared" si="0"/>
        <v>40.673980102824331</v>
      </c>
      <c r="K18" s="93">
        <v>4.25</v>
      </c>
      <c r="L18" s="77">
        <f t="shared" si="1"/>
        <v>77.680000000000007</v>
      </c>
      <c r="M18" s="77">
        <f t="shared" si="7"/>
        <v>54.972242698405402</v>
      </c>
      <c r="N18" s="77">
        <f t="shared" si="7"/>
        <v>25.688569626762341</v>
      </c>
      <c r="O18" s="77">
        <f t="shared" si="7"/>
        <v>22.428722631629217</v>
      </c>
      <c r="P18" s="77">
        <f t="shared" si="7"/>
        <v>0</v>
      </c>
      <c r="Q18" s="77">
        <f t="shared" si="7"/>
        <v>33.527489544880467</v>
      </c>
      <c r="R18" s="77">
        <f t="shared" si="5"/>
        <v>77.680000000000007</v>
      </c>
      <c r="S18" s="77">
        <f t="shared" si="2"/>
        <v>0</v>
      </c>
      <c r="T18" s="77">
        <f t="shared" si="6"/>
        <v>0</v>
      </c>
      <c r="U18" s="99">
        <f t="shared" si="8"/>
        <v>0</v>
      </c>
      <c r="V18" s="99">
        <f t="shared" si="10"/>
        <v>0</v>
      </c>
    </row>
    <row r="19" spans="1:22" x14ac:dyDescent="0.25">
      <c r="A19" s="24">
        <f>'[4]09-2021'!A25</f>
        <v>44440.583333333299</v>
      </c>
      <c r="B19" s="25">
        <v>295.02</v>
      </c>
      <c r="C19" s="26">
        <v>12311.535959999999</v>
      </c>
      <c r="D19" s="25">
        <v>0</v>
      </c>
      <c r="E19" s="26">
        <v>0</v>
      </c>
      <c r="F19" s="27">
        <f t="shared" si="3"/>
        <v>295.02</v>
      </c>
      <c r="G19" s="27">
        <f t="shared" si="3"/>
        <v>12311.535959999999</v>
      </c>
      <c r="H19" s="28">
        <f>'[4]09-2021'!P25</f>
        <v>198.6400000000001</v>
      </c>
      <c r="I19" s="76">
        <f t="shared" si="4"/>
        <v>96.379999999999882</v>
      </c>
      <c r="J19" s="77">
        <f t="shared" si="0"/>
        <v>41.731190970103725</v>
      </c>
      <c r="K19" s="93">
        <v>4.25</v>
      </c>
      <c r="L19" s="77">
        <f t="shared" si="1"/>
        <v>77.680000000000007</v>
      </c>
      <c r="M19" s="77">
        <f t="shared" si="7"/>
        <v>54.972242698405402</v>
      </c>
      <c r="N19" s="77">
        <f t="shared" si="7"/>
        <v>25.688569626762341</v>
      </c>
      <c r="O19" s="77">
        <f t="shared" si="7"/>
        <v>22.428722631629217</v>
      </c>
      <c r="P19" s="77">
        <f t="shared" si="7"/>
        <v>0</v>
      </c>
      <c r="Q19" s="77">
        <f t="shared" si="7"/>
        <v>33.527489544880467</v>
      </c>
      <c r="R19" s="77">
        <f t="shared" si="5"/>
        <v>77.680000000000007</v>
      </c>
      <c r="S19" s="77">
        <f t="shared" si="2"/>
        <v>0</v>
      </c>
      <c r="T19" s="77">
        <f t="shared" si="6"/>
        <v>0</v>
      </c>
      <c r="U19" s="99">
        <f t="shared" si="8"/>
        <v>0</v>
      </c>
      <c r="V19" s="99">
        <f t="shared" si="10"/>
        <v>0</v>
      </c>
    </row>
    <row r="20" spans="1:22" x14ac:dyDescent="0.25">
      <c r="A20" s="24">
        <f>'[4]09-2021'!A26</f>
        <v>44440.624999999964</v>
      </c>
      <c r="B20" s="25">
        <v>302.505</v>
      </c>
      <c r="C20" s="26">
        <v>12587.263419999999</v>
      </c>
      <c r="D20" s="25">
        <v>0</v>
      </c>
      <c r="E20" s="26">
        <v>0</v>
      </c>
      <c r="F20" s="27">
        <f t="shared" si="3"/>
        <v>302.505</v>
      </c>
      <c r="G20" s="27">
        <f t="shared" si="3"/>
        <v>12587.263419999999</v>
      </c>
      <c r="H20" s="28">
        <f>'[4]09-2021'!P26</f>
        <v>206.5200000000001</v>
      </c>
      <c r="I20" s="76">
        <f t="shared" si="4"/>
        <v>95.9849999999999</v>
      </c>
      <c r="J20" s="77">
        <f t="shared" si="0"/>
        <v>41.610100395034792</v>
      </c>
      <c r="K20" s="93">
        <v>4.25</v>
      </c>
      <c r="L20" s="77">
        <f t="shared" si="1"/>
        <v>77.680000000000007</v>
      </c>
      <c r="M20" s="77">
        <f t="shared" si="7"/>
        <v>54.972242698405402</v>
      </c>
      <c r="N20" s="77">
        <f t="shared" si="7"/>
        <v>25.688569626762341</v>
      </c>
      <c r="O20" s="77">
        <f t="shared" si="7"/>
        <v>22.428722631629217</v>
      </c>
      <c r="P20" s="77">
        <f t="shared" si="7"/>
        <v>0</v>
      </c>
      <c r="Q20" s="77">
        <f t="shared" si="7"/>
        <v>33.527489544880467</v>
      </c>
      <c r="R20" s="77">
        <f t="shared" si="5"/>
        <v>77.680000000000007</v>
      </c>
      <c r="S20" s="77">
        <f t="shared" si="2"/>
        <v>0</v>
      </c>
      <c r="T20" s="77">
        <f t="shared" si="6"/>
        <v>0</v>
      </c>
      <c r="U20" s="99">
        <f t="shared" si="8"/>
        <v>0</v>
      </c>
      <c r="V20" s="99">
        <f t="shared" si="10"/>
        <v>0</v>
      </c>
    </row>
    <row r="21" spans="1:22" x14ac:dyDescent="0.25">
      <c r="A21" s="24">
        <f>'[4]09-2021'!A27</f>
        <v>44440.666666666628</v>
      </c>
      <c r="B21" s="25">
        <v>325.44900000000001</v>
      </c>
      <c r="C21" s="26">
        <v>14388.408029999999</v>
      </c>
      <c r="D21" s="25">
        <v>0</v>
      </c>
      <c r="E21" s="26">
        <v>0</v>
      </c>
      <c r="F21" s="27">
        <f t="shared" si="3"/>
        <v>325.44900000000001</v>
      </c>
      <c r="G21" s="27">
        <f t="shared" si="3"/>
        <v>14388.408029999999</v>
      </c>
      <c r="H21" s="28">
        <f>'[4]09-2021'!P27</f>
        <v>229.16000000000008</v>
      </c>
      <c r="I21" s="76">
        <f t="shared" si="4"/>
        <v>96.28899999999993</v>
      </c>
      <c r="J21" s="77">
        <f t="shared" si="0"/>
        <v>44.210945585944337</v>
      </c>
      <c r="K21" s="93">
        <v>4.25</v>
      </c>
      <c r="L21" s="77">
        <f t="shared" si="1"/>
        <v>77.680000000000007</v>
      </c>
      <c r="M21" s="77">
        <f t="shared" si="7"/>
        <v>54.972242698405402</v>
      </c>
      <c r="N21" s="77">
        <f t="shared" si="7"/>
        <v>25.688569626762341</v>
      </c>
      <c r="O21" s="77">
        <f t="shared" si="7"/>
        <v>22.428722631629217</v>
      </c>
      <c r="P21" s="77">
        <f t="shared" si="7"/>
        <v>0</v>
      </c>
      <c r="Q21" s="77">
        <f t="shared" si="7"/>
        <v>33.527489544880467</v>
      </c>
      <c r="R21" s="77">
        <f t="shared" si="5"/>
        <v>77.680000000000007</v>
      </c>
      <c r="S21" s="77">
        <f t="shared" si="2"/>
        <v>0</v>
      </c>
      <c r="T21" s="77">
        <f t="shared" si="6"/>
        <v>0</v>
      </c>
      <c r="U21" s="99">
        <f t="shared" si="8"/>
        <v>0</v>
      </c>
      <c r="V21" s="99">
        <f t="shared" si="10"/>
        <v>0</v>
      </c>
    </row>
    <row r="22" spans="1:22" x14ac:dyDescent="0.25">
      <c r="A22" s="24">
        <f>'[4]09-2021'!A28</f>
        <v>44440.708333333292</v>
      </c>
      <c r="B22" s="25">
        <v>332.93799999999999</v>
      </c>
      <c r="C22" s="26">
        <v>19336.963034</v>
      </c>
      <c r="D22" s="25">
        <v>0</v>
      </c>
      <c r="E22" s="26">
        <v>0</v>
      </c>
      <c r="F22" s="27">
        <f t="shared" si="3"/>
        <v>332.93799999999999</v>
      </c>
      <c r="G22" s="27">
        <f t="shared" si="3"/>
        <v>19336.963034</v>
      </c>
      <c r="H22" s="28">
        <f>'[4]09-2021'!P28</f>
        <v>236.88000000000011</v>
      </c>
      <c r="I22" s="76">
        <f t="shared" si="4"/>
        <v>96.057999999999879</v>
      </c>
      <c r="J22" s="77">
        <f t="shared" si="0"/>
        <v>58.079771711249542</v>
      </c>
      <c r="K22" s="93">
        <v>4.25</v>
      </c>
      <c r="L22" s="77">
        <f t="shared" si="1"/>
        <v>77.680000000000007</v>
      </c>
      <c r="M22" s="77">
        <f t="shared" si="7"/>
        <v>54.972242698405402</v>
      </c>
      <c r="N22" s="77">
        <f t="shared" si="7"/>
        <v>25.688569626762341</v>
      </c>
      <c r="O22" s="77">
        <f t="shared" si="7"/>
        <v>22.428722631629217</v>
      </c>
      <c r="P22" s="77">
        <f t="shared" si="7"/>
        <v>0</v>
      </c>
      <c r="Q22" s="77">
        <f t="shared" si="7"/>
        <v>33.527489544880467</v>
      </c>
      <c r="R22" s="77">
        <f t="shared" si="5"/>
        <v>77.680000000000007</v>
      </c>
      <c r="S22" s="77">
        <f t="shared" si="2"/>
        <v>0</v>
      </c>
      <c r="T22" s="77">
        <f t="shared" si="6"/>
        <v>0</v>
      </c>
      <c r="U22" s="99">
        <f t="shared" si="8"/>
        <v>0</v>
      </c>
      <c r="V22" s="99">
        <f t="shared" si="10"/>
        <v>0</v>
      </c>
    </row>
    <row r="23" spans="1:22" x14ac:dyDescent="0.25">
      <c r="A23" s="24">
        <f>'[4]09-2021'!A29</f>
        <v>44440.749999999956</v>
      </c>
      <c r="B23" s="25">
        <v>325.666</v>
      </c>
      <c r="C23" s="26">
        <v>17638.802198000001</v>
      </c>
      <c r="D23" s="25">
        <v>0</v>
      </c>
      <c r="E23" s="26">
        <v>0</v>
      </c>
      <c r="F23" s="27">
        <f t="shared" si="3"/>
        <v>325.666</v>
      </c>
      <c r="G23" s="27">
        <f t="shared" si="3"/>
        <v>17638.802198000001</v>
      </c>
      <c r="H23" s="28">
        <f>'[4]09-2021'!P29</f>
        <v>230.05999999999995</v>
      </c>
      <c r="I23" s="76">
        <f t="shared" si="4"/>
        <v>95.606000000000051</v>
      </c>
      <c r="J23" s="77">
        <f t="shared" si="0"/>
        <v>54.162246590064669</v>
      </c>
      <c r="K23" s="93">
        <v>4.25</v>
      </c>
      <c r="L23" s="77">
        <f t="shared" si="1"/>
        <v>77.680000000000007</v>
      </c>
      <c r="M23" s="77">
        <f t="shared" si="7"/>
        <v>54.972242698405402</v>
      </c>
      <c r="N23" s="77">
        <f t="shared" si="7"/>
        <v>25.688569626762341</v>
      </c>
      <c r="O23" s="77">
        <f t="shared" si="7"/>
        <v>22.428722631629217</v>
      </c>
      <c r="P23" s="77">
        <f t="shared" si="7"/>
        <v>0</v>
      </c>
      <c r="Q23" s="77">
        <f t="shared" si="7"/>
        <v>33.527489544880467</v>
      </c>
      <c r="R23" s="77">
        <f t="shared" si="5"/>
        <v>77.680000000000007</v>
      </c>
      <c r="S23" s="77">
        <f>IF(J23&gt;R23,J23-R23,0)</f>
        <v>0</v>
      </c>
      <c r="T23" s="77">
        <f t="shared" si="6"/>
        <v>0</v>
      </c>
      <c r="U23" s="99">
        <f t="shared" si="8"/>
        <v>0</v>
      </c>
      <c r="V23" s="99">
        <f t="shared" si="10"/>
        <v>0</v>
      </c>
    </row>
    <row r="24" spans="1:22" x14ac:dyDescent="0.25">
      <c r="A24" s="24">
        <f>'[4]09-2021'!A30</f>
        <v>44440.791666666621</v>
      </c>
      <c r="B24" s="25">
        <v>319.08100000000002</v>
      </c>
      <c r="C24" s="26">
        <v>13415.697404</v>
      </c>
      <c r="D24" s="25">
        <v>0</v>
      </c>
      <c r="E24" s="26">
        <v>0</v>
      </c>
      <c r="F24" s="27">
        <f t="shared" si="3"/>
        <v>319.08100000000002</v>
      </c>
      <c r="G24" s="27">
        <f t="shared" si="3"/>
        <v>13415.697404</v>
      </c>
      <c r="H24" s="28">
        <f>'[4]09-2021'!P30</f>
        <v>223.83000000000004</v>
      </c>
      <c r="I24" s="76">
        <f t="shared" si="4"/>
        <v>95.250999999999976</v>
      </c>
      <c r="J24" s="77">
        <f t="shared" si="0"/>
        <v>42.044801802677064</v>
      </c>
      <c r="K24" s="93">
        <v>4.25</v>
      </c>
      <c r="L24" s="77">
        <f t="shared" si="1"/>
        <v>77.680000000000007</v>
      </c>
      <c r="M24" s="77">
        <f t="shared" ref="M24:Q39" si="11">M23</f>
        <v>54.972242698405402</v>
      </c>
      <c r="N24" s="77">
        <f t="shared" si="11"/>
        <v>25.688569626762341</v>
      </c>
      <c r="O24" s="77">
        <f t="shared" si="11"/>
        <v>22.428722631629217</v>
      </c>
      <c r="P24" s="77">
        <f t="shared" si="11"/>
        <v>0</v>
      </c>
      <c r="Q24" s="77">
        <f t="shared" si="11"/>
        <v>33.527489544880467</v>
      </c>
      <c r="R24" s="77">
        <f t="shared" si="5"/>
        <v>77.680000000000007</v>
      </c>
      <c r="S24" s="77">
        <f>IF(J24&gt;R24,J24-R24,0)</f>
        <v>0</v>
      </c>
      <c r="T24" s="77">
        <f t="shared" si="6"/>
        <v>0</v>
      </c>
      <c r="U24" s="99">
        <f t="shared" si="8"/>
        <v>0</v>
      </c>
      <c r="V24" s="99">
        <f t="shared" si="10"/>
        <v>0</v>
      </c>
    </row>
    <row r="25" spans="1:22" x14ac:dyDescent="0.25">
      <c r="A25" s="24">
        <f>'[4]09-2021'!A31</f>
        <v>44440.833333333285</v>
      </c>
      <c r="B25" s="25">
        <v>298.048</v>
      </c>
      <c r="C25" s="26">
        <v>12183.286371999999</v>
      </c>
      <c r="D25" s="25">
        <v>0</v>
      </c>
      <c r="E25" s="26">
        <v>0</v>
      </c>
      <c r="F25" s="27">
        <f t="shared" si="3"/>
        <v>298.048</v>
      </c>
      <c r="G25" s="27">
        <f t="shared" si="3"/>
        <v>12183.286371999999</v>
      </c>
      <c r="H25" s="28">
        <f>'[4]09-2021'!P31</f>
        <v>202.26999999999998</v>
      </c>
      <c r="I25" s="76">
        <f t="shared" si="4"/>
        <v>95.77800000000002</v>
      </c>
      <c r="J25" s="77">
        <f t="shared" si="0"/>
        <v>40.876927112411416</v>
      </c>
      <c r="K25" s="93">
        <v>4.25</v>
      </c>
      <c r="L25" s="77">
        <f t="shared" si="1"/>
        <v>77.680000000000007</v>
      </c>
      <c r="M25" s="77">
        <f t="shared" si="11"/>
        <v>54.972242698405402</v>
      </c>
      <c r="N25" s="77">
        <f t="shared" si="11"/>
        <v>25.688569626762341</v>
      </c>
      <c r="O25" s="77">
        <f t="shared" si="11"/>
        <v>22.428722631629217</v>
      </c>
      <c r="P25" s="77">
        <f t="shared" si="11"/>
        <v>0</v>
      </c>
      <c r="Q25" s="77">
        <f t="shared" si="11"/>
        <v>33.527489544880467</v>
      </c>
      <c r="R25" s="77">
        <f t="shared" si="5"/>
        <v>77.680000000000007</v>
      </c>
      <c r="S25" s="77">
        <f t="shared" si="2"/>
        <v>0</v>
      </c>
      <c r="T25" s="77">
        <f t="shared" si="6"/>
        <v>0</v>
      </c>
      <c r="U25" s="99">
        <f t="shared" si="8"/>
        <v>0</v>
      </c>
      <c r="V25" s="99">
        <f t="shared" si="10"/>
        <v>0</v>
      </c>
    </row>
    <row r="26" spans="1:22" x14ac:dyDescent="0.25">
      <c r="A26" s="24">
        <f>'[4]09-2021'!A32</f>
        <v>44440.874999999949</v>
      </c>
      <c r="B26" s="25">
        <v>295.01600000000002</v>
      </c>
      <c r="C26" s="26">
        <v>10867.610504</v>
      </c>
      <c r="D26" s="25">
        <v>0</v>
      </c>
      <c r="E26" s="26">
        <v>0</v>
      </c>
      <c r="F26" s="27">
        <f t="shared" si="3"/>
        <v>295.01600000000002</v>
      </c>
      <c r="G26" s="27">
        <f t="shared" si="3"/>
        <v>10867.610504</v>
      </c>
      <c r="H26" s="28">
        <f>'[4]09-2021'!P32</f>
        <v>0</v>
      </c>
      <c r="I26" s="76">
        <f t="shared" si="4"/>
        <v>295.01600000000002</v>
      </c>
      <c r="J26" s="77">
        <f t="shared" si="0"/>
        <v>36.83735968218673</v>
      </c>
      <c r="K26" s="93">
        <v>4.25</v>
      </c>
      <c r="L26" s="77">
        <f t="shared" si="1"/>
        <v>77.680000000000007</v>
      </c>
      <c r="M26" s="77">
        <f t="shared" si="11"/>
        <v>54.972242698405402</v>
      </c>
      <c r="N26" s="77">
        <f t="shared" si="11"/>
        <v>25.688569626762341</v>
      </c>
      <c r="O26" s="77">
        <f t="shared" si="11"/>
        <v>22.428722631629217</v>
      </c>
      <c r="P26" s="77">
        <f t="shared" si="11"/>
        <v>0</v>
      </c>
      <c r="Q26" s="77">
        <f t="shared" si="11"/>
        <v>33.527489544880467</v>
      </c>
      <c r="R26" s="77">
        <f t="shared" si="5"/>
        <v>77.680000000000007</v>
      </c>
      <c r="S26" s="77">
        <f t="shared" si="2"/>
        <v>0</v>
      </c>
      <c r="T26" s="77">
        <f t="shared" si="6"/>
        <v>0</v>
      </c>
      <c r="U26" s="99">
        <f t="shared" si="8"/>
        <v>0</v>
      </c>
      <c r="V26" s="99">
        <f t="shared" si="10"/>
        <v>0</v>
      </c>
    </row>
    <row r="27" spans="1:22" x14ac:dyDescent="0.25">
      <c r="A27" s="24">
        <f>'[4]09-2021'!A33</f>
        <v>44440.916666666613</v>
      </c>
      <c r="B27" s="25">
        <v>280.279</v>
      </c>
      <c r="C27" s="26">
        <v>8925.438180000001</v>
      </c>
      <c r="D27" s="25">
        <v>0</v>
      </c>
      <c r="E27" s="26">
        <v>0</v>
      </c>
      <c r="F27" s="27">
        <f t="shared" si="3"/>
        <v>280.279</v>
      </c>
      <c r="G27" s="27">
        <f t="shared" si="3"/>
        <v>8925.438180000001</v>
      </c>
      <c r="H27" s="28">
        <f>'[4]09-2021'!P33</f>
        <v>0</v>
      </c>
      <c r="I27" s="76">
        <f t="shared" si="4"/>
        <v>280.279</v>
      </c>
      <c r="J27" s="77">
        <f t="shared" si="0"/>
        <v>31.844833826294519</v>
      </c>
      <c r="K27" s="93">
        <v>4.25</v>
      </c>
      <c r="L27" s="77">
        <f t="shared" si="1"/>
        <v>77.680000000000007</v>
      </c>
      <c r="M27" s="77">
        <f t="shared" si="11"/>
        <v>54.972242698405402</v>
      </c>
      <c r="N27" s="77">
        <f t="shared" si="11"/>
        <v>25.688569626762341</v>
      </c>
      <c r="O27" s="77">
        <f t="shared" si="11"/>
        <v>22.428722631629217</v>
      </c>
      <c r="P27" s="77">
        <f t="shared" si="11"/>
        <v>0</v>
      </c>
      <c r="Q27" s="77">
        <f t="shared" si="11"/>
        <v>33.527489544880467</v>
      </c>
      <c r="R27" s="77">
        <f t="shared" si="5"/>
        <v>77.680000000000007</v>
      </c>
      <c r="S27" s="77">
        <f t="shared" si="2"/>
        <v>0</v>
      </c>
      <c r="T27" s="77">
        <f t="shared" si="6"/>
        <v>0</v>
      </c>
      <c r="U27" s="99">
        <f t="shared" si="8"/>
        <v>0</v>
      </c>
      <c r="V27" s="99">
        <f t="shared" si="10"/>
        <v>0</v>
      </c>
    </row>
    <row r="28" spans="1:22" x14ac:dyDescent="0.25">
      <c r="A28" s="24">
        <f>'[4]09-2021'!A34</f>
        <v>44440.958333333278</v>
      </c>
      <c r="B28" s="25">
        <v>250.14499999999998</v>
      </c>
      <c r="C28" s="26">
        <v>7595.35581</v>
      </c>
      <c r="D28" s="25">
        <v>0</v>
      </c>
      <c r="E28" s="26">
        <v>0</v>
      </c>
      <c r="F28" s="27">
        <f t="shared" si="3"/>
        <v>250.14499999999998</v>
      </c>
      <c r="G28" s="27">
        <f t="shared" si="3"/>
        <v>7595.35581</v>
      </c>
      <c r="H28" s="28">
        <f>'[4]09-2021'!P34</f>
        <v>0</v>
      </c>
      <c r="I28" s="76">
        <f t="shared" si="4"/>
        <v>250.14499999999998</v>
      </c>
      <c r="J28" s="77">
        <f t="shared" si="0"/>
        <v>30.363812228907236</v>
      </c>
      <c r="K28" s="93">
        <v>4.25</v>
      </c>
      <c r="L28" s="77">
        <f t="shared" si="1"/>
        <v>77.680000000000007</v>
      </c>
      <c r="M28" s="77">
        <f t="shared" si="11"/>
        <v>54.972242698405402</v>
      </c>
      <c r="N28" s="77">
        <f t="shared" si="11"/>
        <v>25.688569626762341</v>
      </c>
      <c r="O28" s="77">
        <f t="shared" si="11"/>
        <v>22.428722631629217</v>
      </c>
      <c r="P28" s="77">
        <f t="shared" si="11"/>
        <v>0</v>
      </c>
      <c r="Q28" s="77">
        <f t="shared" si="11"/>
        <v>33.527489544880467</v>
      </c>
      <c r="R28" s="77">
        <f t="shared" si="5"/>
        <v>77.680000000000007</v>
      </c>
      <c r="S28" s="77">
        <f t="shared" si="2"/>
        <v>0</v>
      </c>
      <c r="T28" s="77">
        <f t="shared" si="6"/>
        <v>0</v>
      </c>
      <c r="U28" s="99">
        <f t="shared" si="8"/>
        <v>0</v>
      </c>
      <c r="V28" s="99">
        <f t="shared" si="10"/>
        <v>0</v>
      </c>
    </row>
    <row r="29" spans="1:22" x14ac:dyDescent="0.25">
      <c r="A29" s="24">
        <f>'[4]09-2021'!A35</f>
        <v>44440.999999999942</v>
      </c>
      <c r="B29" s="25">
        <v>179.27799999999999</v>
      </c>
      <c r="C29" s="26">
        <v>4978.4226520000002</v>
      </c>
      <c r="D29" s="25">
        <v>0</v>
      </c>
      <c r="E29" s="26">
        <v>0</v>
      </c>
      <c r="F29" s="27">
        <f t="shared" si="3"/>
        <v>179.27799999999999</v>
      </c>
      <c r="G29" s="27">
        <f t="shared" si="3"/>
        <v>4978.4226520000002</v>
      </c>
      <c r="H29" s="28">
        <f>'[4]09-2021'!P35</f>
        <v>0</v>
      </c>
      <c r="I29" s="76">
        <f t="shared" si="4"/>
        <v>179.27799999999999</v>
      </c>
      <c r="J29" s="77">
        <f t="shared" si="0"/>
        <v>27.769289327190176</v>
      </c>
      <c r="K29" s="93">
        <v>4.25</v>
      </c>
      <c r="L29" s="77">
        <f t="shared" si="1"/>
        <v>77.680000000000007</v>
      </c>
      <c r="M29" s="77">
        <f t="shared" si="11"/>
        <v>54.972242698405402</v>
      </c>
      <c r="N29" s="77">
        <f t="shared" si="11"/>
        <v>25.688569626762341</v>
      </c>
      <c r="O29" s="77">
        <f t="shared" si="11"/>
        <v>22.428722631629217</v>
      </c>
      <c r="P29" s="77">
        <f t="shared" si="11"/>
        <v>0</v>
      </c>
      <c r="Q29" s="77">
        <f t="shared" si="11"/>
        <v>33.527489544880467</v>
      </c>
      <c r="R29" s="77">
        <f t="shared" si="5"/>
        <v>77.680000000000007</v>
      </c>
      <c r="S29" s="77">
        <f t="shared" si="2"/>
        <v>0</v>
      </c>
      <c r="T29" s="77">
        <f t="shared" si="6"/>
        <v>0</v>
      </c>
      <c r="U29" s="99">
        <f t="shared" si="8"/>
        <v>0</v>
      </c>
      <c r="V29" s="99">
        <f t="shared" si="10"/>
        <v>0</v>
      </c>
    </row>
    <row r="30" spans="1:22" x14ac:dyDescent="0.25">
      <c r="A30" s="24">
        <f>'[4]09-2021'!A36</f>
        <v>44441.041666666606</v>
      </c>
      <c r="B30" s="25">
        <v>135.018</v>
      </c>
      <c r="C30" s="26">
        <v>3838.081674</v>
      </c>
      <c r="D30" s="25">
        <v>0</v>
      </c>
      <c r="E30" s="26">
        <v>0</v>
      </c>
      <c r="F30" s="27">
        <f t="shared" si="3"/>
        <v>135.018</v>
      </c>
      <c r="G30" s="27">
        <f t="shared" si="3"/>
        <v>3838.081674</v>
      </c>
      <c r="H30" s="28">
        <f>'[4]09-2021'!P36</f>
        <v>0</v>
      </c>
      <c r="I30" s="76">
        <f t="shared" si="4"/>
        <v>135.018</v>
      </c>
      <c r="J30" s="77">
        <f t="shared" si="0"/>
        <v>28.426444429631605</v>
      </c>
      <c r="K30" s="93">
        <v>4.42</v>
      </c>
      <c r="L30" s="77">
        <f t="shared" si="1"/>
        <v>79.448000000000008</v>
      </c>
      <c r="M30" s="77">
        <f t="shared" si="11"/>
        <v>54.972242698405402</v>
      </c>
      <c r="N30" s="77">
        <f t="shared" si="11"/>
        <v>25.688569626762341</v>
      </c>
      <c r="O30" s="77">
        <f t="shared" si="11"/>
        <v>22.428722631629217</v>
      </c>
      <c r="P30" s="77">
        <f t="shared" si="11"/>
        <v>0</v>
      </c>
      <c r="Q30" s="77">
        <f t="shared" si="11"/>
        <v>33.527489544880467</v>
      </c>
      <c r="R30" s="77">
        <f t="shared" si="5"/>
        <v>79.448000000000008</v>
      </c>
      <c r="S30" s="77">
        <f t="shared" si="2"/>
        <v>0</v>
      </c>
      <c r="T30" s="77">
        <f t="shared" si="6"/>
        <v>0</v>
      </c>
      <c r="U30" s="99">
        <f t="shared" si="8"/>
        <v>0</v>
      </c>
      <c r="V30" s="99">
        <f t="shared" si="10"/>
        <v>0</v>
      </c>
    </row>
    <row r="31" spans="1:22" x14ac:dyDescent="0.25">
      <c r="A31" s="24">
        <f>'[4]09-2021'!A37</f>
        <v>44441.08333333327</v>
      </c>
      <c r="B31" s="25">
        <v>105.066</v>
      </c>
      <c r="C31" s="26">
        <v>2808.049998</v>
      </c>
      <c r="D31" s="25">
        <v>0</v>
      </c>
      <c r="E31" s="26">
        <v>0</v>
      </c>
      <c r="F31" s="27">
        <f t="shared" si="3"/>
        <v>105.066</v>
      </c>
      <c r="G31" s="27">
        <f t="shared" si="3"/>
        <v>2808.049998</v>
      </c>
      <c r="H31" s="28">
        <f>'[4]09-2021'!P37</f>
        <v>0</v>
      </c>
      <c r="I31" s="76">
        <f t="shared" si="4"/>
        <v>105.066</v>
      </c>
      <c r="J31" s="77">
        <f t="shared" si="0"/>
        <v>26.726533778767632</v>
      </c>
      <c r="K31" s="93">
        <v>4.42</v>
      </c>
      <c r="L31" s="77">
        <f t="shared" si="1"/>
        <v>79.448000000000008</v>
      </c>
      <c r="M31" s="77">
        <f t="shared" si="11"/>
        <v>54.972242698405402</v>
      </c>
      <c r="N31" s="77">
        <f t="shared" si="11"/>
        <v>25.688569626762341</v>
      </c>
      <c r="O31" s="77">
        <f t="shared" si="11"/>
        <v>22.428722631629217</v>
      </c>
      <c r="P31" s="77">
        <f t="shared" si="11"/>
        <v>0</v>
      </c>
      <c r="Q31" s="77">
        <f t="shared" si="11"/>
        <v>33.527489544880467</v>
      </c>
      <c r="R31" s="77">
        <f t="shared" si="5"/>
        <v>79.448000000000008</v>
      </c>
      <c r="S31" s="77">
        <f t="shared" si="2"/>
        <v>0</v>
      </c>
      <c r="T31" s="77">
        <f t="shared" si="6"/>
        <v>0</v>
      </c>
      <c r="U31" s="99">
        <f t="shared" si="8"/>
        <v>0</v>
      </c>
      <c r="V31" s="99">
        <f t="shared" si="10"/>
        <v>0</v>
      </c>
    </row>
    <row r="32" spans="1:22" x14ac:dyDescent="0.25">
      <c r="A32" s="24">
        <f>'[4]09-2021'!A38</f>
        <v>44441.124999999935</v>
      </c>
      <c r="B32" s="25">
        <v>88.6</v>
      </c>
      <c r="C32" s="26">
        <v>2306.2579999999998</v>
      </c>
      <c r="D32" s="25">
        <v>0</v>
      </c>
      <c r="E32" s="26">
        <v>0</v>
      </c>
      <c r="F32" s="27">
        <f t="shared" si="3"/>
        <v>88.6</v>
      </c>
      <c r="G32" s="27">
        <f t="shared" si="3"/>
        <v>2306.2579999999998</v>
      </c>
      <c r="H32" s="28">
        <f>'[4]09-2021'!P38</f>
        <v>0</v>
      </c>
      <c r="I32" s="76">
        <f t="shared" si="4"/>
        <v>88.6</v>
      </c>
      <c r="J32" s="77">
        <f t="shared" si="0"/>
        <v>26.03</v>
      </c>
      <c r="K32" s="93">
        <v>4.42</v>
      </c>
      <c r="L32" s="77">
        <f t="shared" si="1"/>
        <v>79.448000000000008</v>
      </c>
      <c r="M32" s="77">
        <f t="shared" si="11"/>
        <v>54.972242698405402</v>
      </c>
      <c r="N32" s="77">
        <f t="shared" si="11"/>
        <v>25.688569626762341</v>
      </c>
      <c r="O32" s="77">
        <f t="shared" si="11"/>
        <v>22.428722631629217</v>
      </c>
      <c r="P32" s="77">
        <f t="shared" si="11"/>
        <v>0</v>
      </c>
      <c r="Q32" s="77">
        <f t="shared" si="11"/>
        <v>33.527489544880467</v>
      </c>
      <c r="R32" s="77">
        <f t="shared" si="5"/>
        <v>79.448000000000008</v>
      </c>
      <c r="S32" s="77">
        <f t="shared" si="2"/>
        <v>0</v>
      </c>
      <c r="T32" s="77">
        <f t="shared" si="6"/>
        <v>0</v>
      </c>
      <c r="U32" s="99">
        <f t="shared" si="8"/>
        <v>0</v>
      </c>
      <c r="V32" s="99">
        <f t="shared" si="10"/>
        <v>0</v>
      </c>
    </row>
    <row r="33" spans="1:22" x14ac:dyDescent="0.25">
      <c r="A33" s="24">
        <f>'[4]09-2021'!A39</f>
        <v>44441.166666666599</v>
      </c>
      <c r="B33" s="25">
        <v>78.2</v>
      </c>
      <c r="C33" s="26">
        <v>1987.0619999999999</v>
      </c>
      <c r="D33" s="25">
        <v>17.175999999999998</v>
      </c>
      <c r="E33" s="26">
        <v>436.43</v>
      </c>
      <c r="F33" s="27">
        <f t="shared" si="3"/>
        <v>61.024000000000001</v>
      </c>
      <c r="G33" s="27">
        <f t="shared" si="3"/>
        <v>1550.6319999999998</v>
      </c>
      <c r="H33" s="28">
        <f>'[4]09-2021'!P39</f>
        <v>0</v>
      </c>
      <c r="I33" s="76">
        <f t="shared" si="4"/>
        <v>61.024000000000001</v>
      </c>
      <c r="J33" s="77">
        <f t="shared" si="0"/>
        <v>25.410199265862609</v>
      </c>
      <c r="K33" s="93">
        <v>4.42</v>
      </c>
      <c r="L33" s="77">
        <f t="shared" si="1"/>
        <v>79.448000000000008</v>
      </c>
      <c r="M33" s="77">
        <f t="shared" si="11"/>
        <v>54.972242698405402</v>
      </c>
      <c r="N33" s="77">
        <f t="shared" si="11"/>
        <v>25.688569626762341</v>
      </c>
      <c r="O33" s="77">
        <f t="shared" si="11"/>
        <v>22.428722631629217</v>
      </c>
      <c r="P33" s="77">
        <f t="shared" si="11"/>
        <v>0</v>
      </c>
      <c r="Q33" s="77">
        <f t="shared" si="11"/>
        <v>33.527489544880467</v>
      </c>
      <c r="R33" s="77">
        <f t="shared" si="5"/>
        <v>79.448000000000008</v>
      </c>
      <c r="S33" s="77">
        <f t="shared" si="2"/>
        <v>0</v>
      </c>
      <c r="T33" s="77">
        <f t="shared" si="6"/>
        <v>0</v>
      </c>
      <c r="U33" s="99">
        <f t="shared" si="8"/>
        <v>0</v>
      </c>
      <c r="V33" s="99">
        <f t="shared" si="10"/>
        <v>0</v>
      </c>
    </row>
    <row r="34" spans="1:22" x14ac:dyDescent="0.25">
      <c r="A34" s="24">
        <f>'[4]09-2021'!A40</f>
        <v>44441.208333333263</v>
      </c>
      <c r="B34" s="25">
        <v>93.5</v>
      </c>
      <c r="C34" s="26">
        <v>2379.5749999999998</v>
      </c>
      <c r="D34" s="25">
        <v>30.422000000000001</v>
      </c>
      <c r="E34" s="26">
        <v>774.22699999999998</v>
      </c>
      <c r="F34" s="27">
        <f t="shared" si="3"/>
        <v>63.078000000000003</v>
      </c>
      <c r="G34" s="27">
        <f t="shared" si="3"/>
        <v>1605.348</v>
      </c>
      <c r="H34" s="28">
        <f>'[4]09-2021'!P40</f>
        <v>0</v>
      </c>
      <c r="I34" s="76">
        <f t="shared" si="4"/>
        <v>63.078000000000003</v>
      </c>
      <c r="J34" s="77">
        <f t="shared" si="0"/>
        <v>25.450204508703507</v>
      </c>
      <c r="K34" s="93">
        <v>4.42</v>
      </c>
      <c r="L34" s="77">
        <f t="shared" si="1"/>
        <v>79.448000000000008</v>
      </c>
      <c r="M34" s="77">
        <f t="shared" si="11"/>
        <v>54.972242698405402</v>
      </c>
      <c r="N34" s="77">
        <f t="shared" si="11"/>
        <v>25.688569626762341</v>
      </c>
      <c r="O34" s="77">
        <f t="shared" si="11"/>
        <v>22.428722631629217</v>
      </c>
      <c r="P34" s="77">
        <f t="shared" si="11"/>
        <v>0</v>
      </c>
      <c r="Q34" s="77">
        <f t="shared" si="11"/>
        <v>33.527489544880467</v>
      </c>
      <c r="R34" s="77">
        <f t="shared" si="5"/>
        <v>79.448000000000008</v>
      </c>
      <c r="S34" s="77">
        <f t="shared" si="2"/>
        <v>0</v>
      </c>
      <c r="T34" s="77">
        <f t="shared" si="6"/>
        <v>0</v>
      </c>
      <c r="U34" s="99">
        <f t="shared" si="8"/>
        <v>0</v>
      </c>
      <c r="V34" s="99">
        <f t="shared" si="10"/>
        <v>0</v>
      </c>
    </row>
    <row r="35" spans="1:22" x14ac:dyDescent="0.25">
      <c r="A35" s="24">
        <f>'[4]09-2021'!A41</f>
        <v>44441.249999999927</v>
      </c>
      <c r="B35" s="25">
        <v>100.5</v>
      </c>
      <c r="C35" s="26">
        <v>2689.38</v>
      </c>
      <c r="D35" s="25">
        <v>63.404000000000003</v>
      </c>
      <c r="E35" s="26">
        <v>1696.704</v>
      </c>
      <c r="F35" s="27">
        <f t="shared" si="3"/>
        <v>37.095999999999997</v>
      </c>
      <c r="G35" s="27">
        <f t="shared" si="3"/>
        <v>992.67600000000016</v>
      </c>
      <c r="H35" s="28">
        <f>'[4]09-2021'!P41</f>
        <v>0</v>
      </c>
      <c r="I35" s="76">
        <f t="shared" si="4"/>
        <v>37.095999999999997</v>
      </c>
      <c r="J35" s="77">
        <f t="shared" si="0"/>
        <v>26.759650636187196</v>
      </c>
      <c r="K35" s="93">
        <v>4.42</v>
      </c>
      <c r="L35" s="77">
        <f t="shared" si="1"/>
        <v>79.448000000000008</v>
      </c>
      <c r="M35" s="77">
        <f t="shared" si="11"/>
        <v>54.972242698405402</v>
      </c>
      <c r="N35" s="77">
        <f t="shared" si="11"/>
        <v>25.688569626762341</v>
      </c>
      <c r="O35" s="77">
        <f t="shared" si="11"/>
        <v>22.428722631629217</v>
      </c>
      <c r="P35" s="77">
        <f t="shared" si="11"/>
        <v>0</v>
      </c>
      <c r="Q35" s="77">
        <f t="shared" si="11"/>
        <v>33.527489544880467</v>
      </c>
      <c r="R35" s="77">
        <f t="shared" si="5"/>
        <v>79.448000000000008</v>
      </c>
      <c r="S35" s="77">
        <f t="shared" si="2"/>
        <v>0</v>
      </c>
      <c r="T35" s="77">
        <f t="shared" si="6"/>
        <v>0</v>
      </c>
      <c r="U35" s="99">
        <f t="shared" si="8"/>
        <v>0</v>
      </c>
      <c r="V35" s="99">
        <f t="shared" si="10"/>
        <v>0</v>
      </c>
    </row>
    <row r="36" spans="1:22" x14ac:dyDescent="0.25">
      <c r="A36" s="24">
        <f>'[4]09-2021'!A42</f>
        <v>44441.291666666591</v>
      </c>
      <c r="B36" s="25">
        <v>140.1</v>
      </c>
      <c r="C36" s="26">
        <v>4217.01</v>
      </c>
      <c r="D36" s="25">
        <v>132.923</v>
      </c>
      <c r="E36" s="26">
        <v>4000.9760000000001</v>
      </c>
      <c r="F36" s="27">
        <f t="shared" si="3"/>
        <v>7.1769999999999925</v>
      </c>
      <c r="G36" s="27">
        <f t="shared" si="3"/>
        <v>216.03400000000011</v>
      </c>
      <c r="H36" s="28">
        <f>'[4]09-2021'!P42</f>
        <v>0</v>
      </c>
      <c r="I36" s="76">
        <f t="shared" si="4"/>
        <v>7.1769999999999925</v>
      </c>
      <c r="J36" s="77">
        <f t="shared" si="0"/>
        <v>30.100877804096466</v>
      </c>
      <c r="K36" s="93">
        <v>4.42</v>
      </c>
      <c r="L36" s="77">
        <f t="shared" si="1"/>
        <v>79.448000000000008</v>
      </c>
      <c r="M36" s="77">
        <f t="shared" si="11"/>
        <v>54.972242698405402</v>
      </c>
      <c r="N36" s="77">
        <f t="shared" si="11"/>
        <v>25.688569626762341</v>
      </c>
      <c r="O36" s="77">
        <f t="shared" si="11"/>
        <v>22.428722631629217</v>
      </c>
      <c r="P36" s="77">
        <f t="shared" si="11"/>
        <v>0</v>
      </c>
      <c r="Q36" s="77">
        <f t="shared" si="11"/>
        <v>33.527489544880467</v>
      </c>
      <c r="R36" s="77">
        <f t="shared" si="5"/>
        <v>79.448000000000008</v>
      </c>
      <c r="S36" s="77">
        <f t="shared" si="2"/>
        <v>0</v>
      </c>
      <c r="T36" s="77">
        <f t="shared" si="6"/>
        <v>0</v>
      </c>
      <c r="U36" s="99">
        <f t="shared" si="8"/>
        <v>0</v>
      </c>
      <c r="V36" s="99">
        <f t="shared" si="10"/>
        <v>0</v>
      </c>
    </row>
    <row r="37" spans="1:22" x14ac:dyDescent="0.25">
      <c r="A37" s="24">
        <f>'[4]09-2021'!A43</f>
        <v>44441.333333333256</v>
      </c>
      <c r="B37" s="25">
        <v>145.19999999999999</v>
      </c>
      <c r="C37" s="26">
        <v>4453.2839999999997</v>
      </c>
      <c r="D37" s="25">
        <v>145.19999999999999</v>
      </c>
      <c r="E37" s="26">
        <v>4453.2839999999997</v>
      </c>
      <c r="F37" s="27">
        <f t="shared" si="3"/>
        <v>0</v>
      </c>
      <c r="G37" s="27">
        <f t="shared" si="3"/>
        <v>0</v>
      </c>
      <c r="H37" s="28">
        <f>'[4]09-2021'!P43</f>
        <v>0</v>
      </c>
      <c r="I37" s="76">
        <f t="shared" si="4"/>
        <v>0</v>
      </c>
      <c r="J37" s="77">
        <f t="shared" si="0"/>
        <v>0</v>
      </c>
      <c r="K37" s="93">
        <v>4.42</v>
      </c>
      <c r="L37" s="77">
        <f t="shared" si="1"/>
        <v>79.448000000000008</v>
      </c>
      <c r="M37" s="77">
        <f t="shared" si="11"/>
        <v>54.972242698405402</v>
      </c>
      <c r="N37" s="77">
        <f t="shared" si="11"/>
        <v>25.688569626762341</v>
      </c>
      <c r="O37" s="77">
        <f t="shared" si="11"/>
        <v>22.428722631629217</v>
      </c>
      <c r="P37" s="77">
        <f t="shared" si="11"/>
        <v>0</v>
      </c>
      <c r="Q37" s="77">
        <f t="shared" si="11"/>
        <v>33.527489544880467</v>
      </c>
      <c r="R37" s="77">
        <f t="shared" si="5"/>
        <v>79.448000000000008</v>
      </c>
      <c r="S37" s="77">
        <f t="shared" si="2"/>
        <v>0</v>
      </c>
      <c r="T37" s="77">
        <f t="shared" si="6"/>
        <v>0</v>
      </c>
      <c r="U37" s="99">
        <f t="shared" si="8"/>
        <v>0</v>
      </c>
      <c r="V37" s="99">
        <f t="shared" si="10"/>
        <v>0</v>
      </c>
    </row>
    <row r="38" spans="1:22" x14ac:dyDescent="0.25">
      <c r="A38" s="24">
        <f>'[4]09-2021'!A44</f>
        <v>44441.37499999992</v>
      </c>
      <c r="B38" s="25">
        <v>177</v>
      </c>
      <c r="C38" s="26">
        <v>5249.82</v>
      </c>
      <c r="D38" s="25">
        <v>177</v>
      </c>
      <c r="E38" s="26">
        <v>5249.82</v>
      </c>
      <c r="F38" s="27">
        <f t="shared" si="3"/>
        <v>0</v>
      </c>
      <c r="G38" s="27">
        <f t="shared" si="3"/>
        <v>0</v>
      </c>
      <c r="H38" s="28">
        <f>'[4]09-2021'!P44</f>
        <v>0</v>
      </c>
      <c r="I38" s="76">
        <f t="shared" si="4"/>
        <v>0</v>
      </c>
      <c r="J38" s="77">
        <f t="shared" si="0"/>
        <v>0</v>
      </c>
      <c r="K38" s="93">
        <v>4.42</v>
      </c>
      <c r="L38" s="77">
        <f t="shared" si="1"/>
        <v>79.448000000000008</v>
      </c>
      <c r="M38" s="77">
        <f t="shared" si="11"/>
        <v>54.972242698405402</v>
      </c>
      <c r="N38" s="77">
        <f t="shared" si="11"/>
        <v>25.688569626762341</v>
      </c>
      <c r="O38" s="77">
        <f t="shared" si="11"/>
        <v>22.428722631629217</v>
      </c>
      <c r="P38" s="77">
        <f t="shared" si="11"/>
        <v>0</v>
      </c>
      <c r="Q38" s="77">
        <f t="shared" si="11"/>
        <v>33.527489544880467</v>
      </c>
      <c r="R38" s="77">
        <f t="shared" si="5"/>
        <v>79.448000000000008</v>
      </c>
      <c r="S38" s="77">
        <f t="shared" si="2"/>
        <v>0</v>
      </c>
      <c r="T38" s="77">
        <f t="shared" si="6"/>
        <v>0</v>
      </c>
      <c r="U38" s="99">
        <f t="shared" si="8"/>
        <v>0</v>
      </c>
      <c r="V38" s="99">
        <f t="shared" si="10"/>
        <v>0</v>
      </c>
    </row>
    <row r="39" spans="1:22" x14ac:dyDescent="0.25">
      <c r="A39" s="24">
        <f>'[4]09-2021'!A45</f>
        <v>44441.416666666584</v>
      </c>
      <c r="B39" s="25">
        <v>188.4</v>
      </c>
      <c r="C39" s="26">
        <v>5879.9639999999999</v>
      </c>
      <c r="D39" s="25">
        <v>188.4</v>
      </c>
      <c r="E39" s="26">
        <v>5879.9639999999999</v>
      </c>
      <c r="F39" s="27">
        <f t="shared" si="3"/>
        <v>0</v>
      </c>
      <c r="G39" s="27">
        <f t="shared" si="3"/>
        <v>0</v>
      </c>
      <c r="H39" s="28">
        <f>'[4]09-2021'!P45</f>
        <v>0</v>
      </c>
      <c r="I39" s="76">
        <f t="shared" si="4"/>
        <v>0</v>
      </c>
      <c r="J39" s="77">
        <f t="shared" si="0"/>
        <v>0</v>
      </c>
      <c r="K39" s="93">
        <v>4.42</v>
      </c>
      <c r="L39" s="77">
        <f t="shared" si="1"/>
        <v>79.448000000000008</v>
      </c>
      <c r="M39" s="77">
        <f t="shared" si="11"/>
        <v>54.972242698405402</v>
      </c>
      <c r="N39" s="77">
        <f t="shared" si="11"/>
        <v>25.688569626762341</v>
      </c>
      <c r="O39" s="77">
        <f t="shared" si="11"/>
        <v>22.428722631629217</v>
      </c>
      <c r="P39" s="77">
        <f t="shared" si="11"/>
        <v>0</v>
      </c>
      <c r="Q39" s="77">
        <f t="shared" si="11"/>
        <v>33.527489544880467</v>
      </c>
      <c r="R39" s="77">
        <f t="shared" si="5"/>
        <v>79.448000000000008</v>
      </c>
      <c r="S39" s="77">
        <f t="shared" si="2"/>
        <v>0</v>
      </c>
      <c r="T39" s="77">
        <f t="shared" si="6"/>
        <v>0</v>
      </c>
      <c r="U39" s="99">
        <f t="shared" si="8"/>
        <v>0</v>
      </c>
      <c r="V39" s="99">
        <f t="shared" si="10"/>
        <v>0</v>
      </c>
    </row>
    <row r="40" spans="1:22" x14ac:dyDescent="0.25">
      <c r="A40" s="24">
        <f>'[4]09-2021'!A46</f>
        <v>44441.458333333248</v>
      </c>
      <c r="B40" s="25">
        <v>233.4</v>
      </c>
      <c r="C40" s="26">
        <v>7585.5</v>
      </c>
      <c r="D40" s="25">
        <v>233.4</v>
      </c>
      <c r="E40" s="26">
        <v>7585.5</v>
      </c>
      <c r="F40" s="27">
        <f t="shared" si="3"/>
        <v>0</v>
      </c>
      <c r="G40" s="27">
        <f t="shared" si="3"/>
        <v>0</v>
      </c>
      <c r="H40" s="28">
        <f>'[4]09-2021'!P46</f>
        <v>0</v>
      </c>
      <c r="I40" s="76">
        <f t="shared" si="4"/>
        <v>0</v>
      </c>
      <c r="J40" s="77">
        <f t="shared" si="0"/>
        <v>0</v>
      </c>
      <c r="K40" s="93">
        <v>4.42</v>
      </c>
      <c r="L40" s="77">
        <f t="shared" si="1"/>
        <v>79.448000000000008</v>
      </c>
      <c r="M40" s="77">
        <f t="shared" ref="M40:Q55" si="12">M39</f>
        <v>54.972242698405402</v>
      </c>
      <c r="N40" s="77">
        <f t="shared" si="12"/>
        <v>25.688569626762341</v>
      </c>
      <c r="O40" s="77">
        <f t="shared" si="12"/>
        <v>22.428722631629217</v>
      </c>
      <c r="P40" s="77">
        <f t="shared" si="12"/>
        <v>0</v>
      </c>
      <c r="Q40" s="77">
        <f t="shared" si="12"/>
        <v>33.527489544880467</v>
      </c>
      <c r="R40" s="77">
        <f t="shared" si="5"/>
        <v>79.448000000000008</v>
      </c>
      <c r="S40" s="77">
        <f t="shared" si="2"/>
        <v>0</v>
      </c>
      <c r="T40" s="77">
        <f t="shared" si="6"/>
        <v>0</v>
      </c>
      <c r="U40" s="99">
        <f t="shared" si="8"/>
        <v>0</v>
      </c>
      <c r="V40" s="99">
        <f t="shared" si="10"/>
        <v>0</v>
      </c>
    </row>
    <row r="41" spans="1:22" x14ac:dyDescent="0.25">
      <c r="A41" s="24">
        <f>'[4]09-2021'!A47</f>
        <v>44441.499999999913</v>
      </c>
      <c r="B41" s="25">
        <v>235.1</v>
      </c>
      <c r="C41" s="26">
        <v>8080.3869999999997</v>
      </c>
      <c r="D41" s="25">
        <v>190.99799999999999</v>
      </c>
      <c r="E41" s="26">
        <v>6564.6080000000002</v>
      </c>
      <c r="F41" s="27">
        <f t="shared" si="3"/>
        <v>44.102000000000004</v>
      </c>
      <c r="G41" s="27">
        <f t="shared" si="3"/>
        <v>1515.7789999999995</v>
      </c>
      <c r="H41" s="28">
        <f>'[4]09-2021'!P47</f>
        <v>0</v>
      </c>
      <c r="I41" s="76">
        <f t="shared" si="4"/>
        <v>44.102000000000004</v>
      </c>
      <c r="J41" s="77">
        <f t="shared" si="0"/>
        <v>34.369847172463821</v>
      </c>
      <c r="K41" s="93">
        <v>4.42</v>
      </c>
      <c r="L41" s="77">
        <f t="shared" si="1"/>
        <v>79.448000000000008</v>
      </c>
      <c r="M41" s="77">
        <f t="shared" si="12"/>
        <v>54.972242698405402</v>
      </c>
      <c r="N41" s="77">
        <f t="shared" si="12"/>
        <v>25.688569626762341</v>
      </c>
      <c r="O41" s="77">
        <f t="shared" si="12"/>
        <v>22.428722631629217</v>
      </c>
      <c r="P41" s="77">
        <f t="shared" si="12"/>
        <v>0</v>
      </c>
      <c r="Q41" s="77">
        <f t="shared" si="12"/>
        <v>33.527489544880467</v>
      </c>
      <c r="R41" s="77">
        <f t="shared" si="5"/>
        <v>79.448000000000008</v>
      </c>
      <c r="S41" s="77">
        <f t="shared" si="2"/>
        <v>0</v>
      </c>
      <c r="T41" s="77">
        <f t="shared" si="6"/>
        <v>0</v>
      </c>
      <c r="U41" s="99">
        <f t="shared" si="8"/>
        <v>0</v>
      </c>
      <c r="V41" s="99">
        <f t="shared" si="10"/>
        <v>0</v>
      </c>
    </row>
    <row r="42" spans="1:22" x14ac:dyDescent="0.25">
      <c r="A42" s="24">
        <f>'[4]09-2021'!A48</f>
        <v>44441.541666666577</v>
      </c>
      <c r="B42" s="25">
        <v>285.39999999999998</v>
      </c>
      <c r="C42" s="26">
        <v>10185.925999999999</v>
      </c>
      <c r="D42" s="25">
        <v>212.07400000000001</v>
      </c>
      <c r="E42" s="26">
        <v>7568.9210000000003</v>
      </c>
      <c r="F42" s="27">
        <f t="shared" si="3"/>
        <v>73.325999999999965</v>
      </c>
      <c r="G42" s="27">
        <f t="shared" si="3"/>
        <v>2617.0049999999992</v>
      </c>
      <c r="H42" s="28">
        <f>'[4]09-2021'!P48</f>
        <v>0</v>
      </c>
      <c r="I42" s="76">
        <f t="shared" si="4"/>
        <v>73.325999999999965</v>
      </c>
      <c r="J42" s="77">
        <f t="shared" si="0"/>
        <v>35.690000818263648</v>
      </c>
      <c r="K42" s="93">
        <v>4.42</v>
      </c>
      <c r="L42" s="77">
        <f t="shared" si="1"/>
        <v>79.448000000000008</v>
      </c>
      <c r="M42" s="77">
        <f t="shared" si="12"/>
        <v>54.972242698405402</v>
      </c>
      <c r="N42" s="77">
        <f t="shared" si="12"/>
        <v>25.688569626762341</v>
      </c>
      <c r="O42" s="77">
        <f t="shared" si="12"/>
        <v>22.428722631629217</v>
      </c>
      <c r="P42" s="77">
        <f t="shared" si="12"/>
        <v>0</v>
      </c>
      <c r="Q42" s="77">
        <f t="shared" si="12"/>
        <v>33.527489544880467</v>
      </c>
      <c r="R42" s="77">
        <f t="shared" si="5"/>
        <v>79.448000000000008</v>
      </c>
      <c r="S42" s="77">
        <f t="shared" si="2"/>
        <v>0</v>
      </c>
      <c r="T42" s="77">
        <f t="shared" si="6"/>
        <v>0</v>
      </c>
      <c r="U42" s="99">
        <f t="shared" si="8"/>
        <v>0</v>
      </c>
      <c r="V42" s="99">
        <f t="shared" si="10"/>
        <v>0</v>
      </c>
    </row>
    <row r="43" spans="1:22" x14ac:dyDescent="0.25">
      <c r="A43" s="24">
        <f>'[4]09-2021'!A49</f>
        <v>44441.583333333241</v>
      </c>
      <c r="B43" s="25">
        <v>285.36500000000001</v>
      </c>
      <c r="C43" s="26">
        <v>10749.699549999999</v>
      </c>
      <c r="D43" s="25">
        <v>181.012</v>
      </c>
      <c r="E43" s="26">
        <v>6818.7219999999998</v>
      </c>
      <c r="F43" s="27">
        <f t="shared" si="3"/>
        <v>104.35300000000001</v>
      </c>
      <c r="G43" s="27">
        <f t="shared" si="3"/>
        <v>3930.9775499999996</v>
      </c>
      <c r="H43" s="28">
        <f>'[4]09-2021'!P49</f>
        <v>0</v>
      </c>
      <c r="I43" s="76">
        <f t="shared" si="4"/>
        <v>104.35300000000001</v>
      </c>
      <c r="J43" s="77">
        <f t="shared" si="0"/>
        <v>37.670000383314317</v>
      </c>
      <c r="K43" s="93">
        <v>4.42</v>
      </c>
      <c r="L43" s="77">
        <f t="shared" si="1"/>
        <v>79.448000000000008</v>
      </c>
      <c r="M43" s="77">
        <f t="shared" si="12"/>
        <v>54.972242698405402</v>
      </c>
      <c r="N43" s="77">
        <f t="shared" si="12"/>
        <v>25.688569626762341</v>
      </c>
      <c r="O43" s="77">
        <f t="shared" si="12"/>
        <v>22.428722631629217</v>
      </c>
      <c r="P43" s="77">
        <f t="shared" si="12"/>
        <v>0</v>
      </c>
      <c r="Q43" s="77">
        <f t="shared" si="12"/>
        <v>33.527489544880467</v>
      </c>
      <c r="R43" s="77">
        <f t="shared" si="5"/>
        <v>79.448000000000008</v>
      </c>
      <c r="S43" s="77">
        <f t="shared" si="2"/>
        <v>0</v>
      </c>
      <c r="T43" s="77">
        <f t="shared" si="6"/>
        <v>0</v>
      </c>
      <c r="U43" s="99">
        <f t="shared" si="8"/>
        <v>0</v>
      </c>
      <c r="V43" s="99">
        <f t="shared" si="10"/>
        <v>0</v>
      </c>
    </row>
    <row r="44" spans="1:22" x14ac:dyDescent="0.25">
      <c r="A44" s="24">
        <f>'[4]09-2021'!A50</f>
        <v>44441.624999999905</v>
      </c>
      <c r="B44" s="25">
        <v>242.9</v>
      </c>
      <c r="C44" s="26">
        <v>9745.1479999999992</v>
      </c>
      <c r="D44" s="25">
        <v>144.13</v>
      </c>
      <c r="E44" s="26">
        <v>5782.4960000000001</v>
      </c>
      <c r="F44" s="27">
        <f t="shared" si="3"/>
        <v>98.77000000000001</v>
      </c>
      <c r="G44" s="27">
        <f t="shared" si="3"/>
        <v>3962.6519999999991</v>
      </c>
      <c r="H44" s="28">
        <f>'[4]09-2021'!P50</f>
        <v>0</v>
      </c>
      <c r="I44" s="76">
        <f t="shared" si="4"/>
        <v>98.77000000000001</v>
      </c>
      <c r="J44" s="77">
        <f t="shared" si="0"/>
        <v>40.119995950187288</v>
      </c>
      <c r="K44" s="93">
        <v>4.42</v>
      </c>
      <c r="L44" s="77">
        <f t="shared" si="1"/>
        <v>79.448000000000008</v>
      </c>
      <c r="M44" s="77">
        <f t="shared" si="12"/>
        <v>54.972242698405402</v>
      </c>
      <c r="N44" s="77">
        <f t="shared" si="12"/>
        <v>25.688569626762341</v>
      </c>
      <c r="O44" s="77">
        <f t="shared" si="12"/>
        <v>22.428722631629217</v>
      </c>
      <c r="P44" s="77">
        <f t="shared" si="12"/>
        <v>0</v>
      </c>
      <c r="Q44" s="77">
        <f t="shared" si="12"/>
        <v>33.527489544880467</v>
      </c>
      <c r="R44" s="77">
        <f t="shared" si="5"/>
        <v>79.448000000000008</v>
      </c>
      <c r="S44" s="77">
        <f t="shared" si="2"/>
        <v>0</v>
      </c>
      <c r="T44" s="77">
        <f t="shared" si="6"/>
        <v>0</v>
      </c>
      <c r="U44" s="99">
        <f t="shared" si="8"/>
        <v>0</v>
      </c>
      <c r="V44" s="99">
        <f t="shared" si="10"/>
        <v>0</v>
      </c>
    </row>
    <row r="45" spans="1:22" x14ac:dyDescent="0.25">
      <c r="A45" s="24">
        <f>'[4]09-2021'!A51</f>
        <v>44441.66666666657</v>
      </c>
      <c r="B45" s="25">
        <v>254.185</v>
      </c>
      <c r="C45" s="26">
        <v>11029.087149999999</v>
      </c>
      <c r="D45" s="25">
        <v>147.61699999999999</v>
      </c>
      <c r="E45" s="26">
        <v>6405.1009999999997</v>
      </c>
      <c r="F45" s="27">
        <f t="shared" si="3"/>
        <v>106.56800000000001</v>
      </c>
      <c r="G45" s="27">
        <f t="shared" si="3"/>
        <v>4623.9861499999997</v>
      </c>
      <c r="H45" s="28">
        <f>'[4]09-2021'!P51</f>
        <v>0</v>
      </c>
      <c r="I45" s="76">
        <f t="shared" si="4"/>
        <v>106.56800000000001</v>
      </c>
      <c r="J45" s="77">
        <f t="shared" si="0"/>
        <v>43.390005911718333</v>
      </c>
      <c r="K45" s="93">
        <v>4.42</v>
      </c>
      <c r="L45" s="77">
        <f t="shared" si="1"/>
        <v>79.448000000000008</v>
      </c>
      <c r="M45" s="77">
        <f t="shared" si="12"/>
        <v>54.972242698405402</v>
      </c>
      <c r="N45" s="77">
        <f t="shared" si="12"/>
        <v>25.688569626762341</v>
      </c>
      <c r="O45" s="77">
        <f t="shared" si="12"/>
        <v>22.428722631629217</v>
      </c>
      <c r="P45" s="77">
        <f t="shared" si="12"/>
        <v>0</v>
      </c>
      <c r="Q45" s="77">
        <f t="shared" si="12"/>
        <v>33.527489544880467</v>
      </c>
      <c r="R45" s="77">
        <f t="shared" si="5"/>
        <v>79.448000000000008</v>
      </c>
      <c r="S45" s="77">
        <f t="shared" si="2"/>
        <v>0</v>
      </c>
      <c r="T45" s="77">
        <f t="shared" si="6"/>
        <v>0</v>
      </c>
      <c r="U45" s="99">
        <f t="shared" si="8"/>
        <v>0</v>
      </c>
      <c r="V45" s="99">
        <f t="shared" si="10"/>
        <v>0</v>
      </c>
    </row>
    <row r="46" spans="1:22" x14ac:dyDescent="0.25">
      <c r="A46" s="24">
        <f>'[4]09-2021'!A52</f>
        <v>44441.708333333234</v>
      </c>
      <c r="B46" s="25">
        <v>255.58500000000001</v>
      </c>
      <c r="C46" s="26">
        <v>11879.5908</v>
      </c>
      <c r="D46" s="25">
        <v>127.667</v>
      </c>
      <c r="E46" s="26">
        <v>5933.9620000000004</v>
      </c>
      <c r="F46" s="27">
        <f t="shared" si="3"/>
        <v>127.91800000000001</v>
      </c>
      <c r="G46" s="27">
        <f t="shared" si="3"/>
        <v>5945.6287999999995</v>
      </c>
      <c r="H46" s="28">
        <f>'[4]09-2021'!P52</f>
        <v>0</v>
      </c>
      <c r="I46" s="76">
        <f t="shared" si="4"/>
        <v>127.91800000000001</v>
      </c>
      <c r="J46" s="77">
        <f t="shared" si="0"/>
        <v>46.480001250801287</v>
      </c>
      <c r="K46" s="93">
        <v>4.42</v>
      </c>
      <c r="L46" s="77">
        <f t="shared" si="1"/>
        <v>79.448000000000008</v>
      </c>
      <c r="M46" s="77">
        <f t="shared" si="12"/>
        <v>54.972242698405402</v>
      </c>
      <c r="N46" s="77">
        <f t="shared" si="12"/>
        <v>25.688569626762341</v>
      </c>
      <c r="O46" s="77">
        <f t="shared" si="12"/>
        <v>22.428722631629217</v>
      </c>
      <c r="P46" s="77">
        <f t="shared" si="12"/>
        <v>0</v>
      </c>
      <c r="Q46" s="77">
        <f t="shared" si="12"/>
        <v>33.527489544880467</v>
      </c>
      <c r="R46" s="77">
        <f t="shared" si="5"/>
        <v>79.448000000000008</v>
      </c>
      <c r="S46" s="77">
        <f t="shared" si="2"/>
        <v>0</v>
      </c>
      <c r="T46" s="77">
        <f t="shared" si="6"/>
        <v>0</v>
      </c>
      <c r="U46" s="99">
        <f t="shared" si="8"/>
        <v>0</v>
      </c>
      <c r="V46" s="99">
        <f t="shared" si="10"/>
        <v>0</v>
      </c>
    </row>
    <row r="47" spans="1:22" x14ac:dyDescent="0.25">
      <c r="A47" s="24">
        <f>'[4]09-2021'!A53</f>
        <v>44441.749999999898</v>
      </c>
      <c r="B47" s="25">
        <v>247.38499999999999</v>
      </c>
      <c r="C47" s="26">
        <v>11424.239299999999</v>
      </c>
      <c r="D47" s="25">
        <v>155.59800000000001</v>
      </c>
      <c r="E47" s="26">
        <v>7185.5150000000003</v>
      </c>
      <c r="F47" s="27">
        <f t="shared" si="3"/>
        <v>91.786999999999978</v>
      </c>
      <c r="G47" s="27">
        <f t="shared" si="3"/>
        <v>4238.7242999999989</v>
      </c>
      <c r="H47" s="28">
        <f>'[4]09-2021'!P53</f>
        <v>0</v>
      </c>
      <c r="I47" s="76">
        <f t="shared" si="4"/>
        <v>91.786999999999978</v>
      </c>
      <c r="J47" s="77">
        <f t="shared" si="0"/>
        <v>46.180006972664977</v>
      </c>
      <c r="K47" s="93">
        <v>4.42</v>
      </c>
      <c r="L47" s="77">
        <f t="shared" si="1"/>
        <v>79.448000000000008</v>
      </c>
      <c r="M47" s="77">
        <f t="shared" si="12"/>
        <v>54.972242698405402</v>
      </c>
      <c r="N47" s="77">
        <f t="shared" si="12"/>
        <v>25.688569626762341</v>
      </c>
      <c r="O47" s="77">
        <f t="shared" si="12"/>
        <v>22.428722631629217</v>
      </c>
      <c r="P47" s="77">
        <f t="shared" si="12"/>
        <v>0</v>
      </c>
      <c r="Q47" s="77">
        <f t="shared" si="12"/>
        <v>33.527489544880467</v>
      </c>
      <c r="R47" s="77">
        <f t="shared" si="5"/>
        <v>79.448000000000008</v>
      </c>
      <c r="S47" s="77">
        <f t="shared" si="2"/>
        <v>0</v>
      </c>
      <c r="T47" s="77">
        <f t="shared" si="6"/>
        <v>0</v>
      </c>
      <c r="U47" s="99">
        <f t="shared" si="8"/>
        <v>0</v>
      </c>
      <c r="V47" s="99">
        <f t="shared" si="10"/>
        <v>0</v>
      </c>
    </row>
    <row r="48" spans="1:22" x14ac:dyDescent="0.25">
      <c r="A48" s="24">
        <f>'[4]09-2021'!A54</f>
        <v>44441.791666666562</v>
      </c>
      <c r="B48" s="25">
        <v>203.3</v>
      </c>
      <c r="C48" s="26">
        <v>8552.8310000000001</v>
      </c>
      <c r="D48" s="25">
        <v>150.916</v>
      </c>
      <c r="E48" s="26">
        <v>6349.0360000000001</v>
      </c>
      <c r="F48" s="27">
        <f t="shared" si="3"/>
        <v>52.384000000000015</v>
      </c>
      <c r="G48" s="27">
        <f t="shared" si="3"/>
        <v>2203.7950000000001</v>
      </c>
      <c r="H48" s="28">
        <f>'[4]09-2021'!P54</f>
        <v>0</v>
      </c>
      <c r="I48" s="76">
        <f t="shared" si="4"/>
        <v>52.384000000000015</v>
      </c>
      <c r="J48" s="77">
        <f t="shared" si="0"/>
        <v>42.070002290775797</v>
      </c>
      <c r="K48" s="93">
        <v>4.42</v>
      </c>
      <c r="L48" s="77">
        <f t="shared" si="1"/>
        <v>79.448000000000008</v>
      </c>
      <c r="M48" s="77">
        <f t="shared" si="12"/>
        <v>54.972242698405402</v>
      </c>
      <c r="N48" s="77">
        <f t="shared" si="12"/>
        <v>25.688569626762341</v>
      </c>
      <c r="O48" s="77">
        <f t="shared" si="12"/>
        <v>22.428722631629217</v>
      </c>
      <c r="P48" s="77">
        <f t="shared" si="12"/>
        <v>0</v>
      </c>
      <c r="Q48" s="77">
        <f t="shared" si="12"/>
        <v>33.527489544880467</v>
      </c>
      <c r="R48" s="77">
        <f t="shared" si="5"/>
        <v>79.448000000000008</v>
      </c>
      <c r="S48" s="77">
        <f t="shared" si="2"/>
        <v>0</v>
      </c>
      <c r="T48" s="77">
        <f t="shared" si="6"/>
        <v>0</v>
      </c>
      <c r="U48" s="99">
        <f t="shared" si="8"/>
        <v>0</v>
      </c>
      <c r="V48" s="99">
        <f t="shared" si="10"/>
        <v>0</v>
      </c>
    </row>
    <row r="49" spans="1:22" x14ac:dyDescent="0.25">
      <c r="A49" s="24">
        <f>'[4]09-2021'!A55</f>
        <v>44441.833333333227</v>
      </c>
      <c r="B49" s="25">
        <v>187</v>
      </c>
      <c r="C49" s="26">
        <v>7779.2</v>
      </c>
      <c r="D49" s="25">
        <v>158.41300000000001</v>
      </c>
      <c r="E49" s="26">
        <v>6589.9809999999998</v>
      </c>
      <c r="F49" s="27">
        <f t="shared" si="3"/>
        <v>28.586999999999989</v>
      </c>
      <c r="G49" s="27">
        <f t="shared" si="3"/>
        <v>1189.2190000000001</v>
      </c>
      <c r="H49" s="28">
        <f>'[4]09-2021'!P55</f>
        <v>0</v>
      </c>
      <c r="I49" s="76">
        <f t="shared" si="4"/>
        <v>28.586999999999989</v>
      </c>
      <c r="J49" s="77">
        <f t="shared" si="0"/>
        <v>41.599993003812941</v>
      </c>
      <c r="K49" s="93">
        <v>4.42</v>
      </c>
      <c r="L49" s="77">
        <f t="shared" si="1"/>
        <v>79.448000000000008</v>
      </c>
      <c r="M49" s="77">
        <f t="shared" si="12"/>
        <v>54.972242698405402</v>
      </c>
      <c r="N49" s="77">
        <f t="shared" si="12"/>
        <v>25.688569626762341</v>
      </c>
      <c r="O49" s="77">
        <f t="shared" si="12"/>
        <v>22.428722631629217</v>
      </c>
      <c r="P49" s="77">
        <f t="shared" si="12"/>
        <v>0</v>
      </c>
      <c r="Q49" s="77">
        <f t="shared" si="12"/>
        <v>33.527489544880467</v>
      </c>
      <c r="R49" s="77">
        <f t="shared" si="5"/>
        <v>79.448000000000008</v>
      </c>
      <c r="S49" s="77">
        <f t="shared" si="2"/>
        <v>0</v>
      </c>
      <c r="T49" s="77">
        <f t="shared" si="6"/>
        <v>0</v>
      </c>
      <c r="U49" s="99">
        <f t="shared" si="8"/>
        <v>0</v>
      </c>
      <c r="V49" s="99">
        <f t="shared" si="10"/>
        <v>0</v>
      </c>
    </row>
    <row r="50" spans="1:22" x14ac:dyDescent="0.25">
      <c r="A50" s="24">
        <f>'[4]09-2021'!A56</f>
        <v>44441.874999999891</v>
      </c>
      <c r="B50" s="25">
        <v>274.73500000000001</v>
      </c>
      <c r="C50" s="26">
        <v>10126.732099999999</v>
      </c>
      <c r="D50" s="25">
        <v>238.685</v>
      </c>
      <c r="E50" s="26">
        <v>8797.9290000000001</v>
      </c>
      <c r="F50" s="27">
        <f t="shared" si="3"/>
        <v>36.050000000000011</v>
      </c>
      <c r="G50" s="27">
        <f t="shared" si="3"/>
        <v>1328.8030999999992</v>
      </c>
      <c r="H50" s="28">
        <f>'[4]09-2021'!P56</f>
        <v>0</v>
      </c>
      <c r="I50" s="76">
        <f t="shared" si="4"/>
        <v>36.050000000000011</v>
      </c>
      <c r="J50" s="77">
        <f t="shared" si="0"/>
        <v>36.860002773925068</v>
      </c>
      <c r="K50" s="93">
        <v>4.42</v>
      </c>
      <c r="L50" s="77">
        <f t="shared" si="1"/>
        <v>79.448000000000008</v>
      </c>
      <c r="M50" s="77">
        <f t="shared" si="12"/>
        <v>54.972242698405402</v>
      </c>
      <c r="N50" s="77">
        <f t="shared" si="12"/>
        <v>25.688569626762341</v>
      </c>
      <c r="O50" s="77">
        <f t="shared" si="12"/>
        <v>22.428722631629217</v>
      </c>
      <c r="P50" s="77">
        <f t="shared" si="12"/>
        <v>0</v>
      </c>
      <c r="Q50" s="77">
        <f t="shared" si="12"/>
        <v>33.527489544880467</v>
      </c>
      <c r="R50" s="77">
        <f t="shared" si="5"/>
        <v>79.448000000000008</v>
      </c>
      <c r="S50" s="77">
        <f t="shared" si="2"/>
        <v>0</v>
      </c>
      <c r="T50" s="77">
        <f t="shared" si="6"/>
        <v>0</v>
      </c>
      <c r="U50" s="99">
        <f t="shared" si="8"/>
        <v>0</v>
      </c>
      <c r="V50" s="99">
        <f t="shared" si="10"/>
        <v>0</v>
      </c>
    </row>
    <row r="51" spans="1:22" x14ac:dyDescent="0.25">
      <c r="A51" s="24">
        <f>'[4]09-2021'!A57</f>
        <v>44441.916666666555</v>
      </c>
      <c r="B51" s="25">
        <v>237.7</v>
      </c>
      <c r="C51" s="26">
        <v>7896.3940000000002</v>
      </c>
      <c r="D51" s="25">
        <v>180.126</v>
      </c>
      <c r="E51" s="26">
        <v>5983.799</v>
      </c>
      <c r="F51" s="27">
        <f t="shared" si="3"/>
        <v>57.573999999999984</v>
      </c>
      <c r="G51" s="27">
        <f t="shared" si="3"/>
        <v>1912.5950000000003</v>
      </c>
      <c r="H51" s="28">
        <f>'[4]09-2021'!P57</f>
        <v>0</v>
      </c>
      <c r="I51" s="76">
        <f t="shared" si="4"/>
        <v>57.573999999999984</v>
      </c>
      <c r="J51" s="77">
        <f t="shared" si="0"/>
        <v>33.219769340327247</v>
      </c>
      <c r="K51" s="93">
        <v>4.42</v>
      </c>
      <c r="L51" s="77">
        <f t="shared" si="1"/>
        <v>79.448000000000008</v>
      </c>
      <c r="M51" s="77">
        <f t="shared" si="12"/>
        <v>54.972242698405402</v>
      </c>
      <c r="N51" s="77">
        <f t="shared" si="12"/>
        <v>25.688569626762341</v>
      </c>
      <c r="O51" s="77">
        <f t="shared" si="12"/>
        <v>22.428722631629217</v>
      </c>
      <c r="P51" s="77">
        <f t="shared" si="12"/>
        <v>0</v>
      </c>
      <c r="Q51" s="77">
        <f t="shared" si="12"/>
        <v>33.527489544880467</v>
      </c>
      <c r="R51" s="77">
        <f t="shared" si="5"/>
        <v>79.448000000000008</v>
      </c>
      <c r="S51" s="77">
        <f t="shared" si="2"/>
        <v>0</v>
      </c>
      <c r="T51" s="77">
        <f t="shared" si="6"/>
        <v>0</v>
      </c>
      <c r="U51" s="99">
        <f t="shared" si="8"/>
        <v>0</v>
      </c>
      <c r="V51" s="99">
        <f t="shared" si="10"/>
        <v>0</v>
      </c>
    </row>
    <row r="52" spans="1:22" x14ac:dyDescent="0.25">
      <c r="A52" s="24">
        <f>'[4]09-2021'!A58</f>
        <v>44441.958333333219</v>
      </c>
      <c r="B52" s="25">
        <v>192.1</v>
      </c>
      <c r="C52" s="26">
        <v>6020.4139999999998</v>
      </c>
      <c r="D52" s="25">
        <v>178.179</v>
      </c>
      <c r="E52" s="26">
        <v>5584.1170000000002</v>
      </c>
      <c r="F52" s="27">
        <f t="shared" si="3"/>
        <v>13.920999999999992</v>
      </c>
      <c r="G52" s="27">
        <f t="shared" si="3"/>
        <v>436.29699999999957</v>
      </c>
      <c r="H52" s="28">
        <f>'[4]09-2021'!P58</f>
        <v>0</v>
      </c>
      <c r="I52" s="76">
        <f t="shared" si="4"/>
        <v>13.920999999999992</v>
      </c>
      <c r="J52" s="77">
        <f t="shared" si="0"/>
        <v>31.34092378421089</v>
      </c>
      <c r="K52" s="93">
        <v>4.42</v>
      </c>
      <c r="L52" s="77">
        <f t="shared" si="1"/>
        <v>79.448000000000008</v>
      </c>
      <c r="M52" s="77">
        <f t="shared" si="12"/>
        <v>54.972242698405402</v>
      </c>
      <c r="N52" s="77">
        <f t="shared" si="12"/>
        <v>25.688569626762341</v>
      </c>
      <c r="O52" s="77">
        <f t="shared" si="12"/>
        <v>22.428722631629217</v>
      </c>
      <c r="P52" s="77">
        <f t="shared" si="12"/>
        <v>0</v>
      </c>
      <c r="Q52" s="77">
        <f t="shared" si="12"/>
        <v>33.527489544880467</v>
      </c>
      <c r="R52" s="77">
        <f t="shared" si="5"/>
        <v>79.448000000000008</v>
      </c>
      <c r="S52" s="77">
        <f t="shared" si="2"/>
        <v>0</v>
      </c>
      <c r="T52" s="77">
        <f t="shared" si="6"/>
        <v>0</v>
      </c>
      <c r="U52" s="99">
        <f t="shared" si="8"/>
        <v>0</v>
      </c>
      <c r="V52" s="99">
        <f t="shared" si="10"/>
        <v>0</v>
      </c>
    </row>
    <row r="53" spans="1:22" x14ac:dyDescent="0.25">
      <c r="A53" s="24">
        <f>'[4]09-2021'!A59</f>
        <v>44441.999999999884</v>
      </c>
      <c r="B53" s="25">
        <v>152.9</v>
      </c>
      <c r="C53" s="26">
        <v>4346.9470000000001</v>
      </c>
      <c r="D53" s="25">
        <v>152.9</v>
      </c>
      <c r="E53" s="26">
        <v>4346.9470000000001</v>
      </c>
      <c r="F53" s="27">
        <f t="shared" si="3"/>
        <v>0</v>
      </c>
      <c r="G53" s="27">
        <f t="shared" si="3"/>
        <v>0</v>
      </c>
      <c r="H53" s="28">
        <f>'[4]09-2021'!P59</f>
        <v>0</v>
      </c>
      <c r="I53" s="76">
        <f t="shared" si="4"/>
        <v>0</v>
      </c>
      <c r="J53" s="77">
        <f t="shared" si="0"/>
        <v>0</v>
      </c>
      <c r="K53" s="93">
        <v>4.42</v>
      </c>
      <c r="L53" s="77">
        <f t="shared" si="1"/>
        <v>79.448000000000008</v>
      </c>
      <c r="M53" s="77">
        <f t="shared" si="12"/>
        <v>54.972242698405402</v>
      </c>
      <c r="N53" s="77">
        <f t="shared" si="12"/>
        <v>25.688569626762341</v>
      </c>
      <c r="O53" s="77">
        <f t="shared" si="12"/>
        <v>22.428722631629217</v>
      </c>
      <c r="P53" s="77">
        <f t="shared" si="12"/>
        <v>0</v>
      </c>
      <c r="Q53" s="77">
        <f t="shared" si="12"/>
        <v>33.527489544880467</v>
      </c>
      <c r="R53" s="77">
        <f t="shared" si="5"/>
        <v>79.448000000000008</v>
      </c>
      <c r="S53" s="77">
        <f t="shared" si="2"/>
        <v>0</v>
      </c>
      <c r="T53" s="77">
        <f t="shared" si="6"/>
        <v>0</v>
      </c>
      <c r="U53" s="99">
        <f t="shared" si="8"/>
        <v>0</v>
      </c>
      <c r="V53" s="99">
        <f t="shared" si="10"/>
        <v>0</v>
      </c>
    </row>
    <row r="54" spans="1:22" x14ac:dyDescent="0.25">
      <c r="A54" s="24">
        <f>'[4]09-2021'!A60</f>
        <v>44442.041666666548</v>
      </c>
      <c r="B54" s="25">
        <v>141.708</v>
      </c>
      <c r="C54" s="26">
        <v>4089.4094639999998</v>
      </c>
      <c r="D54" s="25">
        <v>141.708</v>
      </c>
      <c r="E54" s="26">
        <v>4089.4090000000001</v>
      </c>
      <c r="F54" s="27">
        <f t="shared" si="3"/>
        <v>0</v>
      </c>
      <c r="G54" s="27">
        <f t="shared" si="3"/>
        <v>4.6399999973800732E-4</v>
      </c>
      <c r="H54" s="28">
        <f>'[4]09-2021'!P60</f>
        <v>0</v>
      </c>
      <c r="I54" s="76">
        <f t="shared" si="4"/>
        <v>0</v>
      </c>
      <c r="J54" s="77">
        <f t="shared" si="0"/>
        <v>0</v>
      </c>
      <c r="K54" s="93">
        <v>4.3099999999999996</v>
      </c>
      <c r="L54" s="77">
        <f t="shared" si="1"/>
        <v>78.303999999999988</v>
      </c>
      <c r="M54" s="77">
        <f t="shared" si="12"/>
        <v>54.972242698405402</v>
      </c>
      <c r="N54" s="77">
        <f t="shared" si="12"/>
        <v>25.688569626762341</v>
      </c>
      <c r="O54" s="77">
        <f t="shared" si="12"/>
        <v>22.428722631629217</v>
      </c>
      <c r="P54" s="77">
        <f t="shared" si="12"/>
        <v>0</v>
      </c>
      <c r="Q54" s="77">
        <f t="shared" si="12"/>
        <v>33.527489544880467</v>
      </c>
      <c r="R54" s="77">
        <f t="shared" si="5"/>
        <v>78.303999999999988</v>
      </c>
      <c r="S54" s="77">
        <f t="shared" si="2"/>
        <v>0</v>
      </c>
      <c r="T54" s="77">
        <f t="shared" si="6"/>
        <v>0</v>
      </c>
      <c r="U54" s="99">
        <f t="shared" si="8"/>
        <v>0</v>
      </c>
      <c r="V54" s="99">
        <f t="shared" si="10"/>
        <v>0</v>
      </c>
    </row>
    <row r="55" spans="1:22" x14ac:dyDescent="0.25">
      <c r="A55" s="24">
        <f>'[4]09-2021'!A61</f>
        <v>44442.083333333212</v>
      </c>
      <c r="B55" s="25">
        <v>119.97799999999999</v>
      </c>
      <c r="C55" s="26">
        <v>3384.819336</v>
      </c>
      <c r="D55" s="25">
        <v>119.97799999999999</v>
      </c>
      <c r="E55" s="26">
        <v>3384.819</v>
      </c>
      <c r="F55" s="27">
        <f t="shared" si="3"/>
        <v>0</v>
      </c>
      <c r="G55" s="27">
        <f t="shared" si="3"/>
        <v>3.3600000006117625E-4</v>
      </c>
      <c r="H55" s="28">
        <f>'[4]09-2021'!P61</f>
        <v>0</v>
      </c>
      <c r="I55" s="76">
        <f t="shared" si="4"/>
        <v>0</v>
      </c>
      <c r="J55" s="77">
        <f t="shared" si="0"/>
        <v>0</v>
      </c>
      <c r="K55" s="93">
        <v>4.3099999999999996</v>
      </c>
      <c r="L55" s="77">
        <f t="shared" si="1"/>
        <v>78.303999999999988</v>
      </c>
      <c r="M55" s="77">
        <f t="shared" si="12"/>
        <v>54.972242698405402</v>
      </c>
      <c r="N55" s="77">
        <f t="shared" si="12"/>
        <v>25.688569626762341</v>
      </c>
      <c r="O55" s="77">
        <f t="shared" si="12"/>
        <v>22.428722631629217</v>
      </c>
      <c r="P55" s="77">
        <f t="shared" si="12"/>
        <v>0</v>
      </c>
      <c r="Q55" s="77">
        <f t="shared" si="12"/>
        <v>33.527489544880467</v>
      </c>
      <c r="R55" s="77">
        <f t="shared" si="5"/>
        <v>78.303999999999988</v>
      </c>
      <c r="S55" s="77">
        <f t="shared" si="2"/>
        <v>0</v>
      </c>
      <c r="T55" s="77">
        <f t="shared" si="6"/>
        <v>0</v>
      </c>
      <c r="U55" s="99">
        <f t="shared" si="8"/>
        <v>0</v>
      </c>
      <c r="V55" s="99">
        <f t="shared" si="10"/>
        <v>0</v>
      </c>
    </row>
    <row r="56" spans="1:22" x14ac:dyDescent="0.25">
      <c r="A56" s="24">
        <f>'[4]09-2021'!A62</f>
        <v>44442.124999999876</v>
      </c>
      <c r="B56" s="25">
        <v>107.227</v>
      </c>
      <c r="C56" s="26">
        <v>2899.4180799999999</v>
      </c>
      <c r="D56" s="25">
        <v>107.227</v>
      </c>
      <c r="E56" s="26">
        <v>2899.4180000000001</v>
      </c>
      <c r="F56" s="27">
        <f t="shared" si="3"/>
        <v>0</v>
      </c>
      <c r="G56" s="27">
        <f t="shared" si="3"/>
        <v>7.9999999798019417E-5</v>
      </c>
      <c r="H56" s="28">
        <f>'[4]09-2021'!P62</f>
        <v>0</v>
      </c>
      <c r="I56" s="76">
        <f t="shared" si="4"/>
        <v>0</v>
      </c>
      <c r="J56" s="77">
        <f t="shared" si="0"/>
        <v>0</v>
      </c>
      <c r="K56" s="93">
        <v>4.3099999999999996</v>
      </c>
      <c r="L56" s="77">
        <f t="shared" si="1"/>
        <v>78.303999999999988</v>
      </c>
      <c r="M56" s="77">
        <f t="shared" ref="M56:Q71" si="13">M55</f>
        <v>54.972242698405402</v>
      </c>
      <c r="N56" s="77">
        <f t="shared" si="13"/>
        <v>25.688569626762341</v>
      </c>
      <c r="O56" s="77">
        <f t="shared" si="13"/>
        <v>22.428722631629217</v>
      </c>
      <c r="P56" s="77">
        <f t="shared" si="13"/>
        <v>0</v>
      </c>
      <c r="Q56" s="77">
        <f t="shared" si="13"/>
        <v>33.527489544880467</v>
      </c>
      <c r="R56" s="77">
        <f t="shared" si="5"/>
        <v>78.303999999999988</v>
      </c>
      <c r="S56" s="77">
        <f t="shared" si="2"/>
        <v>0</v>
      </c>
      <c r="T56" s="77">
        <f t="shared" si="6"/>
        <v>0</v>
      </c>
      <c r="U56" s="99">
        <f t="shared" si="8"/>
        <v>0</v>
      </c>
      <c r="V56" s="99">
        <f t="shared" si="10"/>
        <v>0</v>
      </c>
    </row>
    <row r="57" spans="1:22" x14ac:dyDescent="0.25">
      <c r="A57" s="24">
        <f>'[4]09-2021'!A63</f>
        <v>44442.166666666541</v>
      </c>
      <c r="B57" s="25">
        <v>82.73</v>
      </c>
      <c r="C57" s="26">
        <v>2186.8020900000001</v>
      </c>
      <c r="D57" s="25">
        <v>82.73</v>
      </c>
      <c r="E57" s="26">
        <v>2186.8020000000001</v>
      </c>
      <c r="F57" s="27">
        <f t="shared" si="3"/>
        <v>0</v>
      </c>
      <c r="G57" s="27">
        <f t="shared" si="3"/>
        <v>9.0000000000145519E-5</v>
      </c>
      <c r="H57" s="28">
        <f>'[4]09-2021'!P63</f>
        <v>0</v>
      </c>
      <c r="I57" s="76">
        <f t="shared" si="4"/>
        <v>0</v>
      </c>
      <c r="J57" s="77">
        <f t="shared" si="0"/>
        <v>0</v>
      </c>
      <c r="K57" s="93">
        <v>4.3099999999999996</v>
      </c>
      <c r="L57" s="77">
        <f t="shared" si="1"/>
        <v>78.303999999999988</v>
      </c>
      <c r="M57" s="77">
        <f t="shared" si="13"/>
        <v>54.972242698405402</v>
      </c>
      <c r="N57" s="77">
        <f t="shared" si="13"/>
        <v>25.688569626762341</v>
      </c>
      <c r="O57" s="77">
        <f t="shared" si="13"/>
        <v>22.428722631629217</v>
      </c>
      <c r="P57" s="77">
        <f t="shared" si="13"/>
        <v>0</v>
      </c>
      <c r="Q57" s="77">
        <f t="shared" si="13"/>
        <v>33.527489544880467</v>
      </c>
      <c r="R57" s="77">
        <f t="shared" si="5"/>
        <v>78.303999999999988</v>
      </c>
      <c r="S57" s="77">
        <f t="shared" si="2"/>
        <v>0</v>
      </c>
      <c r="T57" s="77">
        <f t="shared" si="6"/>
        <v>0</v>
      </c>
      <c r="U57" s="99">
        <f t="shared" si="8"/>
        <v>0</v>
      </c>
      <c r="V57" s="99">
        <f t="shared" si="10"/>
        <v>0</v>
      </c>
    </row>
    <row r="58" spans="1:22" x14ac:dyDescent="0.25">
      <c r="A58" s="24">
        <f>'[4]09-2021'!A64</f>
        <v>44442.208333333205</v>
      </c>
      <c r="B58" s="25">
        <v>86.688999999999993</v>
      </c>
      <c r="C58" s="26">
        <v>2271.5118670000002</v>
      </c>
      <c r="D58" s="25">
        <v>86.688999999999993</v>
      </c>
      <c r="E58" s="26">
        <v>2271.5120000000002</v>
      </c>
      <c r="F58" s="27">
        <f t="shared" si="3"/>
        <v>0</v>
      </c>
      <c r="G58" s="27">
        <f t="shared" si="3"/>
        <v>-1.3300000000526779E-4</v>
      </c>
      <c r="H58" s="28">
        <f>'[4]09-2021'!P64</f>
        <v>0</v>
      </c>
      <c r="I58" s="76">
        <f t="shared" si="4"/>
        <v>0</v>
      </c>
      <c r="J58" s="77">
        <f t="shared" si="0"/>
        <v>0</v>
      </c>
      <c r="K58" s="93">
        <v>4.3099999999999996</v>
      </c>
      <c r="L58" s="77">
        <f t="shared" si="1"/>
        <v>78.303999999999988</v>
      </c>
      <c r="M58" s="77">
        <f t="shared" si="13"/>
        <v>54.972242698405402</v>
      </c>
      <c r="N58" s="77">
        <f t="shared" si="13"/>
        <v>25.688569626762341</v>
      </c>
      <c r="O58" s="77">
        <f t="shared" si="13"/>
        <v>22.428722631629217</v>
      </c>
      <c r="P58" s="77">
        <f t="shared" si="13"/>
        <v>0</v>
      </c>
      <c r="Q58" s="77">
        <f t="shared" si="13"/>
        <v>33.527489544880467</v>
      </c>
      <c r="R58" s="77">
        <f t="shared" si="5"/>
        <v>78.303999999999988</v>
      </c>
      <c r="S58" s="77">
        <f t="shared" si="2"/>
        <v>0</v>
      </c>
      <c r="T58" s="77">
        <f t="shared" si="6"/>
        <v>0</v>
      </c>
      <c r="U58" s="99">
        <f t="shared" si="8"/>
        <v>0</v>
      </c>
      <c r="V58" s="99">
        <f t="shared" si="10"/>
        <v>0</v>
      </c>
    </row>
    <row r="59" spans="1:22" x14ac:dyDescent="0.25">
      <c r="A59" s="24">
        <f>'[4]09-2021'!A65</f>
        <v>44442.249999999869</v>
      </c>
      <c r="B59" s="25">
        <v>123.464</v>
      </c>
      <c r="C59" s="26">
        <v>3383.2839920000001</v>
      </c>
      <c r="D59" s="25">
        <v>123.464</v>
      </c>
      <c r="E59" s="26">
        <v>3383.2840000000001</v>
      </c>
      <c r="F59" s="27">
        <f t="shared" si="3"/>
        <v>0</v>
      </c>
      <c r="G59" s="27">
        <f t="shared" si="3"/>
        <v>-7.9999999798019417E-6</v>
      </c>
      <c r="H59" s="28">
        <f>'[4]09-2021'!P65</f>
        <v>0</v>
      </c>
      <c r="I59" s="76">
        <f t="shared" si="4"/>
        <v>0</v>
      </c>
      <c r="J59" s="77">
        <f t="shared" si="0"/>
        <v>0</v>
      </c>
      <c r="K59" s="93">
        <v>4.3099999999999996</v>
      </c>
      <c r="L59" s="77">
        <f t="shared" si="1"/>
        <v>78.303999999999988</v>
      </c>
      <c r="M59" s="77">
        <f t="shared" si="13"/>
        <v>54.972242698405402</v>
      </c>
      <c r="N59" s="77">
        <f t="shared" si="13"/>
        <v>25.688569626762341</v>
      </c>
      <c r="O59" s="77">
        <f t="shared" si="13"/>
        <v>22.428722631629217</v>
      </c>
      <c r="P59" s="77">
        <f t="shared" si="13"/>
        <v>0</v>
      </c>
      <c r="Q59" s="77">
        <f t="shared" si="13"/>
        <v>33.527489544880467</v>
      </c>
      <c r="R59" s="77">
        <f t="shared" si="5"/>
        <v>78.303999999999988</v>
      </c>
      <c r="S59" s="77">
        <f t="shared" si="2"/>
        <v>0</v>
      </c>
      <c r="T59" s="77">
        <f t="shared" si="6"/>
        <v>0</v>
      </c>
      <c r="U59" s="99">
        <f t="shared" si="8"/>
        <v>0</v>
      </c>
      <c r="V59" s="99">
        <f t="shared" si="10"/>
        <v>0</v>
      </c>
    </row>
    <row r="60" spans="1:22" x14ac:dyDescent="0.25">
      <c r="A60" s="24">
        <f>'[4]09-2021'!A66</f>
        <v>44442.291666666533</v>
      </c>
      <c r="B60" s="25">
        <v>130.37</v>
      </c>
      <c r="C60" s="26">
        <v>3721.1509099999998</v>
      </c>
      <c r="D60" s="25">
        <v>130.37</v>
      </c>
      <c r="E60" s="26">
        <v>3721.1509999999998</v>
      </c>
      <c r="F60" s="27">
        <f t="shared" si="3"/>
        <v>0</v>
      </c>
      <c r="G60" s="27">
        <f t="shared" si="3"/>
        <v>-9.0000000000145519E-5</v>
      </c>
      <c r="H60" s="28">
        <f>'[4]09-2021'!P66</f>
        <v>0</v>
      </c>
      <c r="I60" s="76">
        <f t="shared" si="4"/>
        <v>0</v>
      </c>
      <c r="J60" s="77">
        <f t="shared" si="0"/>
        <v>0</v>
      </c>
      <c r="K60" s="93">
        <v>4.3099999999999996</v>
      </c>
      <c r="L60" s="77">
        <f t="shared" si="1"/>
        <v>78.303999999999988</v>
      </c>
      <c r="M60" s="77">
        <f t="shared" si="13"/>
        <v>54.972242698405402</v>
      </c>
      <c r="N60" s="77">
        <f t="shared" si="13"/>
        <v>25.688569626762341</v>
      </c>
      <c r="O60" s="77">
        <f t="shared" si="13"/>
        <v>22.428722631629217</v>
      </c>
      <c r="P60" s="77">
        <f t="shared" si="13"/>
        <v>0</v>
      </c>
      <c r="Q60" s="77">
        <f t="shared" si="13"/>
        <v>33.527489544880467</v>
      </c>
      <c r="R60" s="77">
        <f t="shared" si="5"/>
        <v>78.303999999999988</v>
      </c>
      <c r="S60" s="77">
        <f t="shared" si="2"/>
        <v>0</v>
      </c>
      <c r="T60" s="77">
        <f t="shared" si="6"/>
        <v>0</v>
      </c>
      <c r="U60" s="99">
        <f t="shared" si="8"/>
        <v>0</v>
      </c>
      <c r="V60" s="99">
        <f t="shared" si="10"/>
        <v>0</v>
      </c>
    </row>
    <row r="61" spans="1:22" x14ac:dyDescent="0.25">
      <c r="A61" s="24">
        <f>'[4]09-2021'!A67</f>
        <v>44442.333333333198</v>
      </c>
      <c r="B61" s="25">
        <v>139.572</v>
      </c>
      <c r="C61" s="26">
        <v>3854.5599240000001</v>
      </c>
      <c r="D61" s="25">
        <v>139.572</v>
      </c>
      <c r="E61" s="26">
        <v>3854.56</v>
      </c>
      <c r="F61" s="27">
        <f t="shared" si="3"/>
        <v>0</v>
      </c>
      <c r="G61" s="27">
        <f t="shared" si="3"/>
        <v>-7.5999999808118446E-5</v>
      </c>
      <c r="H61" s="28">
        <f>'[4]09-2021'!P67</f>
        <v>0</v>
      </c>
      <c r="I61" s="76">
        <f t="shared" si="4"/>
        <v>0</v>
      </c>
      <c r="J61" s="77">
        <f t="shared" si="0"/>
        <v>0</v>
      </c>
      <c r="K61" s="93">
        <v>4.3099999999999996</v>
      </c>
      <c r="L61" s="77">
        <f t="shared" si="1"/>
        <v>78.303999999999988</v>
      </c>
      <c r="M61" s="77">
        <f t="shared" si="13"/>
        <v>54.972242698405402</v>
      </c>
      <c r="N61" s="77">
        <f t="shared" si="13"/>
        <v>25.688569626762341</v>
      </c>
      <c r="O61" s="77">
        <f t="shared" si="13"/>
        <v>22.428722631629217</v>
      </c>
      <c r="P61" s="77">
        <f t="shared" si="13"/>
        <v>0</v>
      </c>
      <c r="Q61" s="77">
        <f t="shared" si="13"/>
        <v>33.527489544880467</v>
      </c>
      <c r="R61" s="77">
        <f t="shared" si="5"/>
        <v>78.303999999999988</v>
      </c>
      <c r="S61" s="77">
        <f t="shared" si="2"/>
        <v>0</v>
      </c>
      <c r="T61" s="77">
        <f t="shared" si="6"/>
        <v>0</v>
      </c>
      <c r="U61" s="99">
        <f t="shared" si="8"/>
        <v>0</v>
      </c>
      <c r="V61" s="99">
        <f t="shared" si="10"/>
        <v>0</v>
      </c>
    </row>
    <row r="62" spans="1:22" x14ac:dyDescent="0.25">
      <c r="A62" s="24">
        <f>'[4]09-2021'!A68</f>
        <v>44442.374999999862</v>
      </c>
      <c r="B62" s="25">
        <v>140.19900000000001</v>
      </c>
      <c r="C62" s="26">
        <v>3888.419265</v>
      </c>
      <c r="D62" s="25">
        <v>140.19900000000001</v>
      </c>
      <c r="E62" s="26">
        <v>3888.4189999999999</v>
      </c>
      <c r="F62" s="27">
        <f t="shared" si="3"/>
        <v>0</v>
      </c>
      <c r="G62" s="27">
        <f t="shared" si="3"/>
        <v>2.6500000012674718E-4</v>
      </c>
      <c r="H62" s="28">
        <f>'[4]09-2021'!P68</f>
        <v>0</v>
      </c>
      <c r="I62" s="76">
        <f t="shared" si="4"/>
        <v>0</v>
      </c>
      <c r="J62" s="77">
        <f t="shared" si="0"/>
        <v>0</v>
      </c>
      <c r="K62" s="93">
        <v>4.3099999999999996</v>
      </c>
      <c r="L62" s="77">
        <f t="shared" si="1"/>
        <v>78.303999999999988</v>
      </c>
      <c r="M62" s="77">
        <f t="shared" si="13"/>
        <v>54.972242698405402</v>
      </c>
      <c r="N62" s="77">
        <f t="shared" si="13"/>
        <v>25.688569626762341</v>
      </c>
      <c r="O62" s="77">
        <f t="shared" si="13"/>
        <v>22.428722631629217</v>
      </c>
      <c r="P62" s="77">
        <f t="shared" si="13"/>
        <v>0</v>
      </c>
      <c r="Q62" s="77">
        <f t="shared" si="13"/>
        <v>33.527489544880467</v>
      </c>
      <c r="R62" s="77">
        <f t="shared" si="5"/>
        <v>78.303999999999988</v>
      </c>
      <c r="S62" s="77">
        <f t="shared" si="2"/>
        <v>0</v>
      </c>
      <c r="T62" s="77">
        <f t="shared" si="6"/>
        <v>0</v>
      </c>
      <c r="U62" s="99">
        <f t="shared" si="8"/>
        <v>0</v>
      </c>
      <c r="V62" s="99">
        <f t="shared" si="10"/>
        <v>0</v>
      </c>
    </row>
    <row r="63" spans="1:22" x14ac:dyDescent="0.25">
      <c r="A63" s="24">
        <f>'[4]09-2021'!A69</f>
        <v>44442.416666666526</v>
      </c>
      <c r="B63" s="25">
        <v>132.95699999999999</v>
      </c>
      <c r="C63" s="26">
        <v>3761.2205730000001</v>
      </c>
      <c r="D63" s="25">
        <v>132.95699999999999</v>
      </c>
      <c r="E63" s="26">
        <v>3761.221</v>
      </c>
      <c r="F63" s="27">
        <f t="shared" si="3"/>
        <v>0</v>
      </c>
      <c r="G63" s="27">
        <f t="shared" si="3"/>
        <v>-4.2699999994511018E-4</v>
      </c>
      <c r="H63" s="28">
        <f>'[4]09-2021'!P69</f>
        <v>0</v>
      </c>
      <c r="I63" s="76">
        <f t="shared" si="4"/>
        <v>0</v>
      </c>
      <c r="J63" s="77">
        <f t="shared" si="0"/>
        <v>0</v>
      </c>
      <c r="K63" s="93">
        <v>4.3099999999999996</v>
      </c>
      <c r="L63" s="77">
        <f t="shared" si="1"/>
        <v>78.303999999999988</v>
      </c>
      <c r="M63" s="77">
        <f t="shared" si="13"/>
        <v>54.972242698405402</v>
      </c>
      <c r="N63" s="77">
        <f t="shared" si="13"/>
        <v>25.688569626762341</v>
      </c>
      <c r="O63" s="77">
        <f t="shared" si="13"/>
        <v>22.428722631629217</v>
      </c>
      <c r="P63" s="77">
        <f t="shared" si="13"/>
        <v>0</v>
      </c>
      <c r="Q63" s="77">
        <f t="shared" si="13"/>
        <v>33.527489544880467</v>
      </c>
      <c r="R63" s="77">
        <f t="shared" si="5"/>
        <v>78.303999999999988</v>
      </c>
      <c r="S63" s="77">
        <f t="shared" si="2"/>
        <v>0</v>
      </c>
      <c r="T63" s="77">
        <f t="shared" si="6"/>
        <v>0</v>
      </c>
      <c r="U63" s="99">
        <f t="shared" si="8"/>
        <v>0</v>
      </c>
      <c r="V63" s="99">
        <f t="shared" si="10"/>
        <v>0</v>
      </c>
    </row>
    <row r="64" spans="1:22" x14ac:dyDescent="0.25">
      <c r="A64" s="24">
        <f>'[4]09-2021'!A70</f>
        <v>44442.45833333319</v>
      </c>
      <c r="B64" s="25">
        <v>119.842</v>
      </c>
      <c r="C64" s="26">
        <v>3456.3631220000002</v>
      </c>
      <c r="D64" s="25">
        <v>117.423</v>
      </c>
      <c r="E64" s="26">
        <v>3386.5909999999999</v>
      </c>
      <c r="F64" s="27">
        <f t="shared" si="3"/>
        <v>2.4189999999999969</v>
      </c>
      <c r="G64" s="27">
        <f t="shared" si="3"/>
        <v>69.772122000000309</v>
      </c>
      <c r="H64" s="28">
        <f>'[4]09-2021'!P70</f>
        <v>0</v>
      </c>
      <c r="I64" s="76">
        <f t="shared" si="4"/>
        <v>2.4189999999999969</v>
      </c>
      <c r="J64" s="77">
        <f t="shared" si="0"/>
        <v>28.843374121537991</v>
      </c>
      <c r="K64" s="93">
        <v>4.3099999999999996</v>
      </c>
      <c r="L64" s="77">
        <f t="shared" si="1"/>
        <v>78.303999999999988</v>
      </c>
      <c r="M64" s="77">
        <f t="shared" si="13"/>
        <v>54.972242698405402</v>
      </c>
      <c r="N64" s="77">
        <f t="shared" si="13"/>
        <v>25.688569626762341</v>
      </c>
      <c r="O64" s="77">
        <f t="shared" si="13"/>
        <v>22.428722631629217</v>
      </c>
      <c r="P64" s="77">
        <f t="shared" si="13"/>
        <v>0</v>
      </c>
      <c r="Q64" s="77">
        <f t="shared" si="13"/>
        <v>33.527489544880467</v>
      </c>
      <c r="R64" s="77">
        <f t="shared" si="5"/>
        <v>78.303999999999988</v>
      </c>
      <c r="S64" s="77">
        <f t="shared" si="2"/>
        <v>0</v>
      </c>
      <c r="T64" s="77">
        <f t="shared" si="6"/>
        <v>0</v>
      </c>
      <c r="U64" s="99">
        <f t="shared" si="8"/>
        <v>0</v>
      </c>
      <c r="V64" s="99">
        <f t="shared" si="10"/>
        <v>0</v>
      </c>
    </row>
    <row r="65" spans="1:22" x14ac:dyDescent="0.25">
      <c r="A65" s="24">
        <f>'[4]09-2021'!A71</f>
        <v>44442.499999999854</v>
      </c>
      <c r="B65" s="25">
        <v>97.400999999999996</v>
      </c>
      <c r="C65" s="26">
        <v>2942.4842100000001</v>
      </c>
      <c r="D65" s="25">
        <v>97.400999999999996</v>
      </c>
      <c r="E65" s="26">
        <v>2942.4839999999999</v>
      </c>
      <c r="F65" s="27">
        <f t="shared" si="3"/>
        <v>0</v>
      </c>
      <c r="G65" s="27">
        <f t="shared" si="3"/>
        <v>2.1000000015192199E-4</v>
      </c>
      <c r="H65" s="28">
        <f>'[4]09-2021'!P71</f>
        <v>0</v>
      </c>
      <c r="I65" s="76">
        <f t="shared" si="4"/>
        <v>0</v>
      </c>
      <c r="J65" s="77">
        <f t="shared" si="0"/>
        <v>0</v>
      </c>
      <c r="K65" s="93">
        <v>4.3099999999999996</v>
      </c>
      <c r="L65" s="77">
        <f t="shared" si="1"/>
        <v>78.303999999999988</v>
      </c>
      <c r="M65" s="77">
        <f t="shared" si="13"/>
        <v>54.972242698405402</v>
      </c>
      <c r="N65" s="77">
        <f t="shared" si="13"/>
        <v>25.688569626762341</v>
      </c>
      <c r="O65" s="77">
        <f t="shared" si="13"/>
        <v>22.428722631629217</v>
      </c>
      <c r="P65" s="77">
        <f t="shared" si="13"/>
        <v>0</v>
      </c>
      <c r="Q65" s="77">
        <f t="shared" si="13"/>
        <v>33.527489544880467</v>
      </c>
      <c r="R65" s="77">
        <f t="shared" si="5"/>
        <v>78.303999999999988</v>
      </c>
      <c r="S65" s="77">
        <f t="shared" si="2"/>
        <v>0</v>
      </c>
      <c r="T65" s="77">
        <f t="shared" si="6"/>
        <v>0</v>
      </c>
      <c r="U65" s="99">
        <f t="shared" si="8"/>
        <v>0</v>
      </c>
      <c r="V65" s="99">
        <f t="shared" si="10"/>
        <v>0</v>
      </c>
    </row>
    <row r="66" spans="1:22" x14ac:dyDescent="0.25">
      <c r="A66" s="24">
        <f>'[4]09-2021'!A72</f>
        <v>44442.541666666519</v>
      </c>
      <c r="B66" s="25">
        <v>68.305000000000007</v>
      </c>
      <c r="C66" s="26">
        <v>2334.8015099999998</v>
      </c>
      <c r="D66" s="25">
        <v>57.521999999999998</v>
      </c>
      <c r="E66" s="26">
        <v>1966.231</v>
      </c>
      <c r="F66" s="27">
        <f t="shared" si="3"/>
        <v>10.783000000000008</v>
      </c>
      <c r="G66" s="27">
        <f t="shared" si="3"/>
        <v>368.57050999999979</v>
      </c>
      <c r="H66" s="28">
        <f>'[4]09-2021'!P72</f>
        <v>0</v>
      </c>
      <c r="I66" s="76">
        <f t="shared" si="4"/>
        <v>10.783000000000008</v>
      </c>
      <c r="J66" s="77">
        <f t="shared" si="0"/>
        <v>34.180702030974636</v>
      </c>
      <c r="K66" s="93">
        <v>4.3099999999999996</v>
      </c>
      <c r="L66" s="77">
        <f t="shared" si="1"/>
        <v>78.303999999999988</v>
      </c>
      <c r="M66" s="77">
        <f t="shared" si="13"/>
        <v>54.972242698405402</v>
      </c>
      <c r="N66" s="77">
        <f t="shared" si="13"/>
        <v>25.688569626762341</v>
      </c>
      <c r="O66" s="77">
        <f t="shared" si="13"/>
        <v>22.428722631629217</v>
      </c>
      <c r="P66" s="77">
        <f t="shared" si="13"/>
        <v>0</v>
      </c>
      <c r="Q66" s="77">
        <f t="shared" si="13"/>
        <v>33.527489544880467</v>
      </c>
      <c r="R66" s="77">
        <f t="shared" si="5"/>
        <v>78.303999999999988</v>
      </c>
      <c r="S66" s="77">
        <f t="shared" si="2"/>
        <v>0</v>
      </c>
      <c r="T66" s="77">
        <f t="shared" si="6"/>
        <v>0</v>
      </c>
      <c r="U66" s="99">
        <f t="shared" si="8"/>
        <v>0</v>
      </c>
      <c r="V66" s="99">
        <f t="shared" si="10"/>
        <v>0</v>
      </c>
    </row>
    <row r="67" spans="1:22" x14ac:dyDescent="0.25">
      <c r="A67" s="24">
        <f>'[4]09-2021'!A73</f>
        <v>44442.583333333183</v>
      </c>
      <c r="B67" s="25">
        <v>89.352000000000004</v>
      </c>
      <c r="C67" s="26">
        <v>3305.755944</v>
      </c>
      <c r="D67" s="25">
        <v>57.435000000000002</v>
      </c>
      <c r="E67" s="26">
        <v>2124.9229999999998</v>
      </c>
      <c r="F67" s="27">
        <f t="shared" si="3"/>
        <v>31.917000000000002</v>
      </c>
      <c r="G67" s="27">
        <f t="shared" si="3"/>
        <v>1180.8329440000002</v>
      </c>
      <c r="H67" s="28">
        <f>'[4]09-2021'!P73</f>
        <v>0</v>
      </c>
      <c r="I67" s="76">
        <f t="shared" si="4"/>
        <v>31.917000000000002</v>
      </c>
      <c r="J67" s="77">
        <f t="shared" si="0"/>
        <v>36.996990443964037</v>
      </c>
      <c r="K67" s="93">
        <v>4.3099999999999996</v>
      </c>
      <c r="L67" s="77">
        <f t="shared" si="1"/>
        <v>78.303999999999988</v>
      </c>
      <c r="M67" s="77">
        <f t="shared" si="13"/>
        <v>54.972242698405402</v>
      </c>
      <c r="N67" s="77">
        <f t="shared" si="13"/>
        <v>25.688569626762341</v>
      </c>
      <c r="O67" s="77">
        <f t="shared" si="13"/>
        <v>22.428722631629217</v>
      </c>
      <c r="P67" s="77">
        <f t="shared" si="13"/>
        <v>0</v>
      </c>
      <c r="Q67" s="77">
        <f t="shared" si="13"/>
        <v>33.527489544880467</v>
      </c>
      <c r="R67" s="77">
        <f t="shared" si="5"/>
        <v>78.303999999999988</v>
      </c>
      <c r="S67" s="77">
        <f t="shared" si="2"/>
        <v>0</v>
      </c>
      <c r="T67" s="77">
        <f t="shared" si="6"/>
        <v>0</v>
      </c>
      <c r="U67" s="99">
        <f t="shared" si="8"/>
        <v>0</v>
      </c>
      <c r="V67" s="99">
        <f t="shared" si="10"/>
        <v>0</v>
      </c>
    </row>
    <row r="68" spans="1:22" x14ac:dyDescent="0.25">
      <c r="A68" s="24">
        <f>'[4]09-2021'!A74</f>
        <v>44442.624999999847</v>
      </c>
      <c r="B68" s="25">
        <v>136.11600000000001</v>
      </c>
      <c r="C68" s="26">
        <v>5044.050612</v>
      </c>
      <c r="D68" s="25">
        <v>65.575000000000003</v>
      </c>
      <c r="E68" s="26">
        <v>2430.0129999999999</v>
      </c>
      <c r="F68" s="27">
        <f t="shared" si="3"/>
        <v>70.541000000000011</v>
      </c>
      <c r="G68" s="27">
        <f t="shared" si="3"/>
        <v>2614.0376120000001</v>
      </c>
      <c r="H68" s="28">
        <f>'[4]09-2021'!P74</f>
        <v>0</v>
      </c>
      <c r="I68" s="76">
        <f t="shared" si="4"/>
        <v>70.541000000000011</v>
      </c>
      <c r="J68" s="77">
        <f t="shared" si="0"/>
        <v>37.056996810365597</v>
      </c>
      <c r="K68" s="93">
        <v>4.3099999999999996</v>
      </c>
      <c r="L68" s="77">
        <f t="shared" si="1"/>
        <v>78.303999999999988</v>
      </c>
      <c r="M68" s="77">
        <f t="shared" si="13"/>
        <v>54.972242698405402</v>
      </c>
      <c r="N68" s="77">
        <f t="shared" si="13"/>
        <v>25.688569626762341</v>
      </c>
      <c r="O68" s="77">
        <f t="shared" si="13"/>
        <v>22.428722631629217</v>
      </c>
      <c r="P68" s="77">
        <f t="shared" si="13"/>
        <v>0</v>
      </c>
      <c r="Q68" s="77">
        <f t="shared" si="13"/>
        <v>33.527489544880467</v>
      </c>
      <c r="R68" s="77">
        <f t="shared" si="5"/>
        <v>78.303999999999988</v>
      </c>
      <c r="S68" s="77">
        <f t="shared" si="2"/>
        <v>0</v>
      </c>
      <c r="T68" s="77">
        <f t="shared" si="6"/>
        <v>0</v>
      </c>
      <c r="U68" s="99">
        <f t="shared" si="8"/>
        <v>0</v>
      </c>
      <c r="V68" s="99">
        <f t="shared" si="10"/>
        <v>0</v>
      </c>
    </row>
    <row r="69" spans="1:22" x14ac:dyDescent="0.25">
      <c r="A69" s="24">
        <f>'[4]09-2021'!A75</f>
        <v>44442.666666666511</v>
      </c>
      <c r="B69" s="25">
        <v>161.61600000000001</v>
      </c>
      <c r="C69" s="26">
        <v>6332.9229599999999</v>
      </c>
      <c r="D69" s="25">
        <v>93</v>
      </c>
      <c r="E69" s="26">
        <v>3644.2049999999999</v>
      </c>
      <c r="F69" s="27">
        <f t="shared" si="3"/>
        <v>68.616000000000014</v>
      </c>
      <c r="G69" s="27">
        <f t="shared" si="3"/>
        <v>2688.7179599999999</v>
      </c>
      <c r="H69" s="28">
        <f>'[4]09-2021'!P75</f>
        <v>0</v>
      </c>
      <c r="I69" s="76">
        <f t="shared" si="4"/>
        <v>68.616000000000014</v>
      </c>
      <c r="J69" s="77">
        <f t="shared" si="0"/>
        <v>39.184999999999988</v>
      </c>
      <c r="K69" s="93">
        <v>4.3099999999999996</v>
      </c>
      <c r="L69" s="77">
        <f t="shared" si="1"/>
        <v>78.303999999999988</v>
      </c>
      <c r="M69" s="77">
        <f t="shared" si="13"/>
        <v>54.972242698405402</v>
      </c>
      <c r="N69" s="77">
        <f t="shared" si="13"/>
        <v>25.688569626762341</v>
      </c>
      <c r="O69" s="77">
        <f t="shared" si="13"/>
        <v>22.428722631629217</v>
      </c>
      <c r="P69" s="77">
        <f t="shared" si="13"/>
        <v>0</v>
      </c>
      <c r="Q69" s="77">
        <f t="shared" si="13"/>
        <v>33.527489544880467</v>
      </c>
      <c r="R69" s="77">
        <f t="shared" si="5"/>
        <v>78.303999999999988</v>
      </c>
      <c r="S69" s="77">
        <f t="shared" si="2"/>
        <v>0</v>
      </c>
      <c r="T69" s="77">
        <f t="shared" si="6"/>
        <v>0</v>
      </c>
      <c r="U69" s="99">
        <f t="shared" si="8"/>
        <v>0</v>
      </c>
      <c r="V69" s="99">
        <f t="shared" si="10"/>
        <v>0</v>
      </c>
    </row>
    <row r="70" spans="1:22" x14ac:dyDescent="0.25">
      <c r="A70" s="24">
        <f>'[4]09-2021'!A76</f>
        <v>44442.708333333176</v>
      </c>
      <c r="B70" s="25">
        <v>171.334</v>
      </c>
      <c r="C70" s="26">
        <v>6284.8737879999999</v>
      </c>
      <c r="D70" s="25">
        <v>89.6</v>
      </c>
      <c r="E70" s="26">
        <v>3286.7069999999999</v>
      </c>
      <c r="F70" s="27">
        <f t="shared" si="3"/>
        <v>81.734000000000009</v>
      </c>
      <c r="G70" s="27">
        <f t="shared" si="3"/>
        <v>2998.166788</v>
      </c>
      <c r="H70" s="28">
        <f>'[4]09-2021'!P76</f>
        <v>0</v>
      </c>
      <c r="I70" s="76">
        <f t="shared" si="4"/>
        <v>81.734000000000009</v>
      </c>
      <c r="J70" s="77">
        <f t="shared" ref="J70:J133" si="14">IF(F70&gt;0,G70/F70,0)</f>
        <v>36.682002446962095</v>
      </c>
      <c r="K70" s="93">
        <v>4.3099999999999996</v>
      </c>
      <c r="L70" s="77">
        <f t="shared" ref="L70:L133" si="15">IF(AND(MONTH($A$2)&gt;5,MONTH($A$2)&lt;9),(K70*10800)/1000,(K70*10400)/1000)+33.48</f>
        <v>78.303999999999988</v>
      </c>
      <c r="M70" s="77">
        <f t="shared" si="13"/>
        <v>54.972242698405402</v>
      </c>
      <c r="N70" s="77">
        <f t="shared" si="13"/>
        <v>25.688569626762341</v>
      </c>
      <c r="O70" s="77">
        <f t="shared" si="13"/>
        <v>22.428722631629217</v>
      </c>
      <c r="P70" s="77">
        <f t="shared" si="13"/>
        <v>0</v>
      </c>
      <c r="Q70" s="77">
        <f t="shared" si="13"/>
        <v>33.527489544880467</v>
      </c>
      <c r="R70" s="77">
        <f t="shared" si="5"/>
        <v>78.303999999999988</v>
      </c>
      <c r="S70" s="77">
        <f t="shared" ref="S70:S134" si="16">IF(J70&gt;R70,J70-R70,0)</f>
        <v>0</v>
      </c>
      <c r="T70" s="77">
        <f t="shared" si="6"/>
        <v>0</v>
      </c>
      <c r="U70" s="99">
        <f t="shared" si="8"/>
        <v>0</v>
      </c>
      <c r="V70" s="99">
        <f t="shared" si="10"/>
        <v>0</v>
      </c>
    </row>
    <row r="71" spans="1:22" x14ac:dyDescent="0.25">
      <c r="A71" s="24">
        <f>'[4]09-2021'!A77</f>
        <v>44442.74999999984</v>
      </c>
      <c r="B71" s="25">
        <v>180.381</v>
      </c>
      <c r="C71" s="26">
        <v>6658.764615</v>
      </c>
      <c r="D71" s="25">
        <v>106.9</v>
      </c>
      <c r="E71" s="26">
        <v>3946.2139999999999</v>
      </c>
      <c r="F71" s="27">
        <f t="shared" ref="F71:G134" si="17">B71-D71</f>
        <v>73.480999999999995</v>
      </c>
      <c r="G71" s="27">
        <f t="shared" si="17"/>
        <v>2712.5506150000001</v>
      </c>
      <c r="H71" s="28">
        <f>'[4]09-2021'!P77</f>
        <v>0</v>
      </c>
      <c r="I71" s="76">
        <f t="shared" ref="I71:I134" si="18">F71-H71</f>
        <v>73.480999999999995</v>
      </c>
      <c r="J71" s="77">
        <f t="shared" si="14"/>
        <v>36.914993195519934</v>
      </c>
      <c r="K71" s="93">
        <v>4.3099999999999996</v>
      </c>
      <c r="L71" s="77">
        <f t="shared" si="15"/>
        <v>78.303999999999988</v>
      </c>
      <c r="M71" s="77">
        <f t="shared" si="13"/>
        <v>54.972242698405402</v>
      </c>
      <c r="N71" s="77">
        <f t="shared" si="13"/>
        <v>25.688569626762341</v>
      </c>
      <c r="O71" s="77">
        <f t="shared" si="13"/>
        <v>22.428722631629217</v>
      </c>
      <c r="P71" s="77">
        <f t="shared" si="13"/>
        <v>0</v>
      </c>
      <c r="Q71" s="77">
        <f t="shared" si="13"/>
        <v>33.527489544880467</v>
      </c>
      <c r="R71" s="77">
        <f t="shared" ref="R71:R134" si="19">MAX(L71:Q71)</f>
        <v>78.303999999999988</v>
      </c>
      <c r="S71" s="77">
        <f t="shared" si="16"/>
        <v>0</v>
      </c>
      <c r="T71" s="77">
        <f t="shared" ref="T71:T135" si="20">IF(S71&lt;&gt;" ",S71*I71,0)</f>
        <v>0</v>
      </c>
      <c r="U71" s="99">
        <f t="shared" si="8"/>
        <v>0</v>
      </c>
      <c r="V71" s="99">
        <f t="shared" si="10"/>
        <v>0</v>
      </c>
    </row>
    <row r="72" spans="1:22" x14ac:dyDescent="0.25">
      <c r="A72" s="24">
        <f>'[4]09-2021'!A78</f>
        <v>44442.791666666504</v>
      </c>
      <c r="B72" s="25">
        <v>192.05500000000001</v>
      </c>
      <c r="C72" s="26">
        <v>8420.2673649999997</v>
      </c>
      <c r="D72" s="25">
        <v>147.4</v>
      </c>
      <c r="E72" s="26">
        <v>6462.4579999999996</v>
      </c>
      <c r="F72" s="27">
        <f t="shared" si="17"/>
        <v>44.655000000000001</v>
      </c>
      <c r="G72" s="27">
        <f t="shared" si="17"/>
        <v>1957.8093650000001</v>
      </c>
      <c r="H72" s="28">
        <f>'[4]09-2021'!P78</f>
        <v>0</v>
      </c>
      <c r="I72" s="76">
        <f t="shared" si="18"/>
        <v>44.655000000000001</v>
      </c>
      <c r="J72" s="77">
        <f t="shared" si="14"/>
        <v>43.843004478781772</v>
      </c>
      <c r="K72" s="93">
        <v>4.3099999999999996</v>
      </c>
      <c r="L72" s="77">
        <f t="shared" si="15"/>
        <v>78.303999999999988</v>
      </c>
      <c r="M72" s="77">
        <f t="shared" ref="M72:Q87" si="21">M71</f>
        <v>54.972242698405402</v>
      </c>
      <c r="N72" s="77">
        <f t="shared" si="21"/>
        <v>25.688569626762341</v>
      </c>
      <c r="O72" s="77">
        <f t="shared" si="21"/>
        <v>22.428722631629217</v>
      </c>
      <c r="P72" s="77">
        <f t="shared" si="21"/>
        <v>0</v>
      </c>
      <c r="Q72" s="77">
        <f t="shared" si="21"/>
        <v>33.527489544880467</v>
      </c>
      <c r="R72" s="77">
        <f t="shared" si="19"/>
        <v>78.303999999999988</v>
      </c>
      <c r="S72" s="77">
        <f t="shared" si="16"/>
        <v>0</v>
      </c>
      <c r="T72" s="77">
        <f t="shared" si="20"/>
        <v>0</v>
      </c>
      <c r="U72" s="99">
        <f t="shared" ref="U72:U135" si="22">IF(T72=0,0,1)</f>
        <v>0</v>
      </c>
      <c r="V72" s="99">
        <f t="shared" si="10"/>
        <v>0</v>
      </c>
    </row>
    <row r="73" spans="1:22" x14ac:dyDescent="0.25">
      <c r="A73" s="24">
        <f>'[4]09-2021'!A79</f>
        <v>44442.833333333168</v>
      </c>
      <c r="B73" s="25">
        <v>171.12100000000001</v>
      </c>
      <c r="C73" s="26">
        <v>6332.1614840000002</v>
      </c>
      <c r="D73" s="25">
        <v>156.46</v>
      </c>
      <c r="E73" s="26">
        <v>5789.6580000000004</v>
      </c>
      <c r="F73" s="27">
        <f t="shared" si="17"/>
        <v>14.661000000000001</v>
      </c>
      <c r="G73" s="27">
        <f t="shared" si="17"/>
        <v>542.50348399999984</v>
      </c>
      <c r="H73" s="28">
        <f>'[4]09-2021'!P79</f>
        <v>0</v>
      </c>
      <c r="I73" s="76">
        <f t="shared" si="18"/>
        <v>14.661000000000001</v>
      </c>
      <c r="J73" s="77">
        <f t="shared" si="14"/>
        <v>37.003170588636507</v>
      </c>
      <c r="K73" s="93">
        <v>4.3099999999999996</v>
      </c>
      <c r="L73" s="77">
        <f t="shared" si="15"/>
        <v>78.303999999999988</v>
      </c>
      <c r="M73" s="77">
        <f t="shared" si="21"/>
        <v>54.972242698405402</v>
      </c>
      <c r="N73" s="77">
        <f t="shared" si="21"/>
        <v>25.688569626762341</v>
      </c>
      <c r="O73" s="77">
        <f t="shared" si="21"/>
        <v>22.428722631629217</v>
      </c>
      <c r="P73" s="77">
        <f t="shared" si="21"/>
        <v>0</v>
      </c>
      <c r="Q73" s="77">
        <f t="shared" si="21"/>
        <v>33.527489544880467</v>
      </c>
      <c r="R73" s="77">
        <f t="shared" si="19"/>
        <v>78.303999999999988</v>
      </c>
      <c r="S73" s="77">
        <f t="shared" si="16"/>
        <v>0</v>
      </c>
      <c r="T73" s="77">
        <f t="shared" si="20"/>
        <v>0</v>
      </c>
      <c r="U73" s="99">
        <f t="shared" si="22"/>
        <v>0</v>
      </c>
      <c r="V73" s="99">
        <f t="shared" si="10"/>
        <v>0</v>
      </c>
    </row>
    <row r="74" spans="1:22" x14ac:dyDescent="0.25">
      <c r="A74" s="24">
        <f>'[4]09-2021'!A80</f>
        <v>44442.874999999833</v>
      </c>
      <c r="B74" s="25">
        <v>91.738</v>
      </c>
      <c r="C74" s="26">
        <v>4135.9159920000002</v>
      </c>
      <c r="D74" s="25">
        <v>91.738</v>
      </c>
      <c r="E74" s="26">
        <v>4135.9160000000002</v>
      </c>
      <c r="F74" s="27">
        <f t="shared" si="17"/>
        <v>0</v>
      </c>
      <c r="G74" s="27">
        <f t="shared" si="17"/>
        <v>-7.9999999798019417E-6</v>
      </c>
      <c r="H74" s="28">
        <f>'[4]09-2021'!P80</f>
        <v>0</v>
      </c>
      <c r="I74" s="76">
        <f t="shared" si="18"/>
        <v>0</v>
      </c>
      <c r="J74" s="77">
        <f t="shared" si="14"/>
        <v>0</v>
      </c>
      <c r="K74" s="93">
        <v>4.3099999999999996</v>
      </c>
      <c r="L74" s="77">
        <f t="shared" si="15"/>
        <v>78.303999999999988</v>
      </c>
      <c r="M74" s="77">
        <f t="shared" si="21"/>
        <v>54.972242698405402</v>
      </c>
      <c r="N74" s="77">
        <f t="shared" si="21"/>
        <v>25.688569626762341</v>
      </c>
      <c r="O74" s="77">
        <f t="shared" si="21"/>
        <v>22.428722631629217</v>
      </c>
      <c r="P74" s="77">
        <f t="shared" si="21"/>
        <v>0</v>
      </c>
      <c r="Q74" s="77">
        <f t="shared" si="21"/>
        <v>33.527489544880467</v>
      </c>
      <c r="R74" s="77">
        <f t="shared" si="19"/>
        <v>78.303999999999988</v>
      </c>
      <c r="S74" s="77">
        <f t="shared" si="16"/>
        <v>0</v>
      </c>
      <c r="T74" s="77">
        <f t="shared" si="20"/>
        <v>0</v>
      </c>
      <c r="U74" s="99">
        <f t="shared" si="22"/>
        <v>0</v>
      </c>
      <c r="V74" s="99">
        <f t="shared" si="10"/>
        <v>0</v>
      </c>
    </row>
    <row r="75" spans="1:22" x14ac:dyDescent="0.25">
      <c r="A75" s="24">
        <f>'[4]09-2021'!A81</f>
        <v>44442.916666666497</v>
      </c>
      <c r="B75" s="25">
        <v>114.574</v>
      </c>
      <c r="C75" s="26">
        <v>3506.078974</v>
      </c>
      <c r="D75" s="25">
        <v>114.574</v>
      </c>
      <c r="E75" s="26">
        <v>3506.0790000000002</v>
      </c>
      <c r="F75" s="27">
        <f t="shared" si="17"/>
        <v>0</v>
      </c>
      <c r="G75" s="27">
        <f t="shared" si="17"/>
        <v>-2.6000000161729986E-5</v>
      </c>
      <c r="H75" s="28">
        <f>'[4]09-2021'!P81</f>
        <v>0</v>
      </c>
      <c r="I75" s="76">
        <f t="shared" si="18"/>
        <v>0</v>
      </c>
      <c r="J75" s="77">
        <f t="shared" si="14"/>
        <v>0</v>
      </c>
      <c r="K75" s="93">
        <v>4.3099999999999996</v>
      </c>
      <c r="L75" s="77">
        <f t="shared" si="15"/>
        <v>78.303999999999988</v>
      </c>
      <c r="M75" s="77">
        <f t="shared" si="21"/>
        <v>54.972242698405402</v>
      </c>
      <c r="N75" s="77">
        <f t="shared" si="21"/>
        <v>25.688569626762341</v>
      </c>
      <c r="O75" s="77">
        <f t="shared" si="21"/>
        <v>22.428722631629217</v>
      </c>
      <c r="P75" s="77">
        <f t="shared" si="21"/>
        <v>0</v>
      </c>
      <c r="Q75" s="77">
        <f t="shared" si="21"/>
        <v>33.527489544880467</v>
      </c>
      <c r="R75" s="77">
        <f t="shared" si="19"/>
        <v>78.303999999999988</v>
      </c>
      <c r="S75" s="77">
        <f t="shared" si="16"/>
        <v>0</v>
      </c>
      <c r="T75" s="77">
        <f t="shared" si="20"/>
        <v>0</v>
      </c>
      <c r="U75" s="99">
        <f t="shared" si="22"/>
        <v>0</v>
      </c>
      <c r="V75" s="99">
        <f t="shared" ref="V75:V138" si="23">IF(U75=0,0,V74+1)</f>
        <v>0</v>
      </c>
    </row>
    <row r="76" spans="1:22" x14ac:dyDescent="0.25">
      <c r="A76" s="24">
        <f>'[4]09-2021'!A82</f>
        <v>44442.958333333161</v>
      </c>
      <c r="B76" s="25">
        <v>116.92</v>
      </c>
      <c r="C76" s="26">
        <v>3929.3304400000002</v>
      </c>
      <c r="D76" s="25">
        <v>116.92</v>
      </c>
      <c r="E76" s="26">
        <v>3929.33</v>
      </c>
      <c r="F76" s="27">
        <f t="shared" si="17"/>
        <v>0</v>
      </c>
      <c r="G76" s="27">
        <f t="shared" si="17"/>
        <v>4.4000000025334884E-4</v>
      </c>
      <c r="H76" s="28">
        <f>'[4]09-2021'!P82</f>
        <v>0</v>
      </c>
      <c r="I76" s="76">
        <f t="shared" si="18"/>
        <v>0</v>
      </c>
      <c r="J76" s="77">
        <f t="shared" si="14"/>
        <v>0</v>
      </c>
      <c r="K76" s="93">
        <v>4.3099999999999996</v>
      </c>
      <c r="L76" s="77">
        <f t="shared" si="15"/>
        <v>78.303999999999988</v>
      </c>
      <c r="M76" s="77">
        <f t="shared" si="21"/>
        <v>54.972242698405402</v>
      </c>
      <c r="N76" s="77">
        <f t="shared" si="21"/>
        <v>25.688569626762341</v>
      </c>
      <c r="O76" s="77">
        <f t="shared" si="21"/>
        <v>22.428722631629217</v>
      </c>
      <c r="P76" s="77">
        <f t="shared" si="21"/>
        <v>0</v>
      </c>
      <c r="Q76" s="77">
        <f t="shared" si="21"/>
        <v>33.527489544880467</v>
      </c>
      <c r="R76" s="77">
        <f t="shared" si="19"/>
        <v>78.303999999999988</v>
      </c>
      <c r="S76" s="77">
        <f t="shared" si="16"/>
        <v>0</v>
      </c>
      <c r="T76" s="77">
        <f t="shared" si="20"/>
        <v>0</v>
      </c>
      <c r="U76" s="99">
        <f t="shared" si="22"/>
        <v>0</v>
      </c>
      <c r="V76" s="99">
        <f t="shared" si="23"/>
        <v>0</v>
      </c>
    </row>
    <row r="77" spans="1:22" x14ac:dyDescent="0.25">
      <c r="A77" s="24">
        <f>'[4]09-2021'!A83</f>
        <v>44442.999999999825</v>
      </c>
      <c r="B77" s="25">
        <v>126.751</v>
      </c>
      <c r="C77" s="26">
        <v>3980.4884040000002</v>
      </c>
      <c r="D77" s="25">
        <v>126.751</v>
      </c>
      <c r="E77" s="26">
        <v>3980.4879999999998</v>
      </c>
      <c r="F77" s="27">
        <f t="shared" si="17"/>
        <v>0</v>
      </c>
      <c r="G77" s="27">
        <f t="shared" si="17"/>
        <v>4.0400000034424011E-4</v>
      </c>
      <c r="H77" s="28">
        <f>'[4]09-2021'!P83</f>
        <v>0</v>
      </c>
      <c r="I77" s="76">
        <f t="shared" si="18"/>
        <v>0</v>
      </c>
      <c r="J77" s="77">
        <f t="shared" si="14"/>
        <v>0</v>
      </c>
      <c r="K77" s="93">
        <v>4.3099999999999996</v>
      </c>
      <c r="L77" s="77">
        <f t="shared" si="15"/>
        <v>78.303999999999988</v>
      </c>
      <c r="M77" s="77">
        <f t="shared" si="21"/>
        <v>54.972242698405402</v>
      </c>
      <c r="N77" s="77">
        <f t="shared" si="21"/>
        <v>25.688569626762341</v>
      </c>
      <c r="O77" s="77">
        <f t="shared" si="21"/>
        <v>22.428722631629217</v>
      </c>
      <c r="P77" s="77">
        <f t="shared" si="21"/>
        <v>0</v>
      </c>
      <c r="Q77" s="77">
        <f t="shared" si="21"/>
        <v>33.527489544880467</v>
      </c>
      <c r="R77" s="77">
        <f t="shared" si="19"/>
        <v>78.303999999999988</v>
      </c>
      <c r="S77" s="77">
        <f t="shared" si="16"/>
        <v>0</v>
      </c>
      <c r="T77" s="77">
        <f t="shared" si="20"/>
        <v>0</v>
      </c>
      <c r="U77" s="99">
        <f t="shared" si="22"/>
        <v>0</v>
      </c>
      <c r="V77" s="99">
        <f t="shared" si="23"/>
        <v>0</v>
      </c>
    </row>
    <row r="78" spans="1:22" x14ac:dyDescent="0.25">
      <c r="A78" s="24">
        <f>'[4]09-2021'!A84</f>
        <v>44443.04166666649</v>
      </c>
      <c r="B78" s="25">
        <v>70.3</v>
      </c>
      <c r="C78" s="26">
        <v>1964.885</v>
      </c>
      <c r="D78" s="25">
        <v>70.3</v>
      </c>
      <c r="E78" s="26">
        <v>1964.885</v>
      </c>
      <c r="F78" s="27">
        <f t="shared" si="17"/>
        <v>0</v>
      </c>
      <c r="G78" s="27">
        <f t="shared" si="17"/>
        <v>0</v>
      </c>
      <c r="H78" s="28">
        <f>'[4]09-2021'!P84</f>
        <v>0</v>
      </c>
      <c r="I78" s="76">
        <f t="shared" si="18"/>
        <v>0</v>
      </c>
      <c r="J78" s="77">
        <f t="shared" si="14"/>
        <v>0</v>
      </c>
      <c r="K78" s="93">
        <v>4.28</v>
      </c>
      <c r="L78" s="77">
        <f t="shared" si="15"/>
        <v>77.99199999999999</v>
      </c>
      <c r="M78" s="77">
        <f t="shared" si="21"/>
        <v>54.972242698405402</v>
      </c>
      <c r="N78" s="77">
        <f t="shared" si="21"/>
        <v>25.688569626762341</v>
      </c>
      <c r="O78" s="77">
        <f t="shared" si="21"/>
        <v>22.428722631629217</v>
      </c>
      <c r="P78" s="77">
        <f t="shared" si="21"/>
        <v>0</v>
      </c>
      <c r="Q78" s="77">
        <f t="shared" si="21"/>
        <v>33.527489544880467</v>
      </c>
      <c r="R78" s="77">
        <f t="shared" si="19"/>
        <v>77.99199999999999</v>
      </c>
      <c r="S78" s="77">
        <f t="shared" si="16"/>
        <v>0</v>
      </c>
      <c r="T78" s="77">
        <f t="shared" si="20"/>
        <v>0</v>
      </c>
      <c r="U78" s="99">
        <f t="shared" si="22"/>
        <v>0</v>
      </c>
      <c r="V78" s="99">
        <f t="shared" si="23"/>
        <v>0</v>
      </c>
    </row>
    <row r="79" spans="1:22" x14ac:dyDescent="0.25">
      <c r="A79" s="24">
        <f>'[4]09-2021'!A85</f>
        <v>44443.083333333154</v>
      </c>
      <c r="B79" s="25">
        <v>83.6</v>
      </c>
      <c r="C79" s="26">
        <v>2225.4319999999998</v>
      </c>
      <c r="D79" s="25">
        <v>37.606000000000002</v>
      </c>
      <c r="E79" s="26">
        <v>1001.069</v>
      </c>
      <c r="F79" s="27">
        <f t="shared" si="17"/>
        <v>45.993999999999993</v>
      </c>
      <c r="G79" s="27">
        <f t="shared" si="17"/>
        <v>1224.3629999999998</v>
      </c>
      <c r="H79" s="28">
        <f>'[4]09-2021'!P85</f>
        <v>0</v>
      </c>
      <c r="I79" s="76">
        <f t="shared" si="18"/>
        <v>45.993999999999993</v>
      </c>
      <c r="J79" s="77">
        <f t="shared" si="14"/>
        <v>26.620059138148456</v>
      </c>
      <c r="K79" s="93">
        <v>4.28</v>
      </c>
      <c r="L79" s="77">
        <f t="shared" si="15"/>
        <v>77.99199999999999</v>
      </c>
      <c r="M79" s="77">
        <f t="shared" si="21"/>
        <v>54.972242698405402</v>
      </c>
      <c r="N79" s="77">
        <f t="shared" si="21"/>
        <v>25.688569626762341</v>
      </c>
      <c r="O79" s="77">
        <f t="shared" si="21"/>
        <v>22.428722631629217</v>
      </c>
      <c r="P79" s="77">
        <f t="shared" si="21"/>
        <v>0</v>
      </c>
      <c r="Q79" s="77">
        <f t="shared" si="21"/>
        <v>33.527489544880467</v>
      </c>
      <c r="R79" s="77">
        <f t="shared" si="19"/>
        <v>77.99199999999999</v>
      </c>
      <c r="S79" s="77">
        <f t="shared" si="16"/>
        <v>0</v>
      </c>
      <c r="T79" s="77">
        <f t="shared" si="20"/>
        <v>0</v>
      </c>
      <c r="U79" s="99">
        <f t="shared" si="22"/>
        <v>0</v>
      </c>
      <c r="V79" s="99">
        <f t="shared" si="23"/>
        <v>0</v>
      </c>
    </row>
    <row r="80" spans="1:22" x14ac:dyDescent="0.25">
      <c r="A80" s="24">
        <f>'[4]09-2021'!A86</f>
        <v>44443.124999999818</v>
      </c>
      <c r="B80" s="25">
        <v>147.607</v>
      </c>
      <c r="C80" s="26">
        <v>3925.7909239999999</v>
      </c>
      <c r="D80" s="25">
        <v>0</v>
      </c>
      <c r="E80" s="26">
        <v>0</v>
      </c>
      <c r="F80" s="27">
        <f t="shared" si="17"/>
        <v>147.607</v>
      </c>
      <c r="G80" s="27">
        <f t="shared" si="17"/>
        <v>3925.7909239999999</v>
      </c>
      <c r="H80" s="28">
        <f>'[4]09-2021'!P86</f>
        <v>0</v>
      </c>
      <c r="I80" s="76">
        <f t="shared" si="18"/>
        <v>147.607</v>
      </c>
      <c r="J80" s="77">
        <f t="shared" si="14"/>
        <v>26.596238145887391</v>
      </c>
      <c r="K80" s="93">
        <v>4.28</v>
      </c>
      <c r="L80" s="77">
        <f t="shared" si="15"/>
        <v>77.99199999999999</v>
      </c>
      <c r="M80" s="77">
        <f t="shared" si="21"/>
        <v>54.972242698405402</v>
      </c>
      <c r="N80" s="77">
        <f t="shared" si="21"/>
        <v>25.688569626762341</v>
      </c>
      <c r="O80" s="77">
        <f t="shared" si="21"/>
        <v>22.428722631629217</v>
      </c>
      <c r="P80" s="77">
        <f t="shared" si="21"/>
        <v>0</v>
      </c>
      <c r="Q80" s="77">
        <f t="shared" si="21"/>
        <v>33.527489544880467</v>
      </c>
      <c r="R80" s="77">
        <f t="shared" si="19"/>
        <v>77.99199999999999</v>
      </c>
      <c r="S80" s="77">
        <f t="shared" si="16"/>
        <v>0</v>
      </c>
      <c r="T80" s="77">
        <f t="shared" si="20"/>
        <v>0</v>
      </c>
      <c r="U80" s="99">
        <f t="shared" si="22"/>
        <v>0</v>
      </c>
      <c r="V80" s="99">
        <f t="shared" si="23"/>
        <v>0</v>
      </c>
    </row>
    <row r="81" spans="1:22" x14ac:dyDescent="0.25">
      <c r="A81" s="24">
        <f>'[4]09-2021'!A87</f>
        <v>44443.166666666482</v>
      </c>
      <c r="B81" s="25">
        <v>141.714</v>
      </c>
      <c r="C81" s="26">
        <v>3721.683892</v>
      </c>
      <c r="D81" s="25">
        <v>0</v>
      </c>
      <c r="E81" s="26">
        <v>0</v>
      </c>
      <c r="F81" s="27">
        <f t="shared" si="17"/>
        <v>141.714</v>
      </c>
      <c r="G81" s="27">
        <f t="shared" si="17"/>
        <v>3721.683892</v>
      </c>
      <c r="H81" s="28">
        <f>'[4]09-2021'!P87</f>
        <v>0</v>
      </c>
      <c r="I81" s="76">
        <f t="shared" si="18"/>
        <v>141.714</v>
      </c>
      <c r="J81" s="77">
        <f t="shared" si="14"/>
        <v>26.261935249869456</v>
      </c>
      <c r="K81" s="93">
        <v>4.28</v>
      </c>
      <c r="L81" s="77">
        <f t="shared" si="15"/>
        <v>77.99199999999999</v>
      </c>
      <c r="M81" s="77">
        <f t="shared" si="21"/>
        <v>54.972242698405402</v>
      </c>
      <c r="N81" s="77">
        <f t="shared" si="21"/>
        <v>25.688569626762341</v>
      </c>
      <c r="O81" s="77">
        <f t="shared" si="21"/>
        <v>22.428722631629217</v>
      </c>
      <c r="P81" s="77">
        <f t="shared" si="21"/>
        <v>0</v>
      </c>
      <c r="Q81" s="77">
        <f t="shared" si="21"/>
        <v>33.527489544880467</v>
      </c>
      <c r="R81" s="77">
        <f t="shared" si="19"/>
        <v>77.99199999999999</v>
      </c>
      <c r="S81" s="77">
        <f t="shared" si="16"/>
        <v>0</v>
      </c>
      <c r="T81" s="77">
        <f t="shared" si="20"/>
        <v>0</v>
      </c>
      <c r="U81" s="99">
        <f t="shared" si="22"/>
        <v>0</v>
      </c>
      <c r="V81" s="99">
        <f t="shared" si="23"/>
        <v>0</v>
      </c>
    </row>
    <row r="82" spans="1:22" x14ac:dyDescent="0.25">
      <c r="A82" s="24">
        <f>'[4]09-2021'!A88</f>
        <v>44443.208333333147</v>
      </c>
      <c r="B82" s="25">
        <v>138.28</v>
      </c>
      <c r="C82" s="26">
        <v>3577.9332400000003</v>
      </c>
      <c r="D82" s="25">
        <v>0</v>
      </c>
      <c r="E82" s="26">
        <v>0</v>
      </c>
      <c r="F82" s="27">
        <f t="shared" si="17"/>
        <v>138.28</v>
      </c>
      <c r="G82" s="27">
        <f t="shared" si="17"/>
        <v>3577.9332400000003</v>
      </c>
      <c r="H82" s="28">
        <f>'[4]09-2021'!P88</f>
        <v>0</v>
      </c>
      <c r="I82" s="76">
        <f t="shared" si="18"/>
        <v>138.28</v>
      </c>
      <c r="J82" s="77">
        <f t="shared" si="14"/>
        <v>25.874553369973967</v>
      </c>
      <c r="K82" s="93">
        <v>4.28</v>
      </c>
      <c r="L82" s="77">
        <f t="shared" si="15"/>
        <v>77.99199999999999</v>
      </c>
      <c r="M82" s="77">
        <f t="shared" si="21"/>
        <v>54.972242698405402</v>
      </c>
      <c r="N82" s="77">
        <f t="shared" si="21"/>
        <v>25.688569626762341</v>
      </c>
      <c r="O82" s="77">
        <f t="shared" si="21"/>
        <v>22.428722631629217</v>
      </c>
      <c r="P82" s="77">
        <f t="shared" si="21"/>
        <v>0</v>
      </c>
      <c r="Q82" s="77">
        <f t="shared" si="21"/>
        <v>33.527489544880467</v>
      </c>
      <c r="R82" s="77">
        <f t="shared" si="19"/>
        <v>77.99199999999999</v>
      </c>
      <c r="S82" s="77">
        <f t="shared" si="16"/>
        <v>0</v>
      </c>
      <c r="T82" s="77">
        <f t="shared" si="20"/>
        <v>0</v>
      </c>
      <c r="U82" s="99">
        <f t="shared" si="22"/>
        <v>0</v>
      </c>
      <c r="V82" s="99">
        <f t="shared" si="23"/>
        <v>0</v>
      </c>
    </row>
    <row r="83" spans="1:22" x14ac:dyDescent="0.25">
      <c r="A83" s="24">
        <f>'[4]09-2021'!A89</f>
        <v>44443.249999999811</v>
      </c>
      <c r="B83" s="25">
        <v>153.80900000000003</v>
      </c>
      <c r="C83" s="26">
        <v>3983.268939</v>
      </c>
      <c r="D83" s="25">
        <v>0</v>
      </c>
      <c r="E83" s="26">
        <v>0</v>
      </c>
      <c r="F83" s="27">
        <f t="shared" si="17"/>
        <v>153.80900000000003</v>
      </c>
      <c r="G83" s="27">
        <f t="shared" si="17"/>
        <v>3983.268939</v>
      </c>
      <c r="H83" s="28">
        <f>'[4]09-2021'!P89</f>
        <v>0</v>
      </c>
      <c r="I83" s="76">
        <f t="shared" si="18"/>
        <v>153.80900000000003</v>
      </c>
      <c r="J83" s="77">
        <f t="shared" si="14"/>
        <v>25.897502350317598</v>
      </c>
      <c r="K83" s="93">
        <v>4.28</v>
      </c>
      <c r="L83" s="77">
        <f t="shared" si="15"/>
        <v>77.99199999999999</v>
      </c>
      <c r="M83" s="77">
        <f t="shared" si="21"/>
        <v>54.972242698405402</v>
      </c>
      <c r="N83" s="77">
        <f t="shared" si="21"/>
        <v>25.688569626762341</v>
      </c>
      <c r="O83" s="77">
        <f t="shared" si="21"/>
        <v>22.428722631629217</v>
      </c>
      <c r="P83" s="77">
        <f t="shared" si="21"/>
        <v>0</v>
      </c>
      <c r="Q83" s="77">
        <f t="shared" si="21"/>
        <v>33.527489544880467</v>
      </c>
      <c r="R83" s="77">
        <f t="shared" si="19"/>
        <v>77.99199999999999</v>
      </c>
      <c r="S83" s="77">
        <f t="shared" si="16"/>
        <v>0</v>
      </c>
      <c r="T83" s="77">
        <f t="shared" si="20"/>
        <v>0</v>
      </c>
      <c r="U83" s="99">
        <f t="shared" si="22"/>
        <v>0</v>
      </c>
      <c r="V83" s="99">
        <f t="shared" si="23"/>
        <v>0</v>
      </c>
    </row>
    <row r="84" spans="1:22" x14ac:dyDescent="0.25">
      <c r="A84" s="24">
        <f>'[4]09-2021'!A90</f>
        <v>44443.291666666475</v>
      </c>
      <c r="B84" s="25">
        <v>149.99799999999999</v>
      </c>
      <c r="C84" s="26">
        <v>3970.9581360000002</v>
      </c>
      <c r="D84" s="25">
        <v>0</v>
      </c>
      <c r="E84" s="26">
        <v>0</v>
      </c>
      <c r="F84" s="27">
        <f t="shared" si="17"/>
        <v>149.99799999999999</v>
      </c>
      <c r="G84" s="27">
        <f t="shared" si="17"/>
        <v>3970.9581360000002</v>
      </c>
      <c r="H84" s="28">
        <f>'[4]09-2021'!P90</f>
        <v>0</v>
      </c>
      <c r="I84" s="76">
        <f t="shared" si="18"/>
        <v>149.99799999999999</v>
      </c>
      <c r="J84" s="77">
        <f t="shared" si="14"/>
        <v>26.473407218762919</v>
      </c>
      <c r="K84" s="93">
        <v>4.28</v>
      </c>
      <c r="L84" s="77">
        <f t="shared" si="15"/>
        <v>77.99199999999999</v>
      </c>
      <c r="M84" s="77">
        <f t="shared" si="21"/>
        <v>54.972242698405402</v>
      </c>
      <c r="N84" s="77">
        <f t="shared" si="21"/>
        <v>25.688569626762341</v>
      </c>
      <c r="O84" s="77">
        <f t="shared" si="21"/>
        <v>22.428722631629217</v>
      </c>
      <c r="P84" s="77">
        <f t="shared" si="21"/>
        <v>0</v>
      </c>
      <c r="Q84" s="77">
        <f t="shared" si="21"/>
        <v>33.527489544880467</v>
      </c>
      <c r="R84" s="77">
        <f t="shared" si="19"/>
        <v>77.99199999999999</v>
      </c>
      <c r="S84" s="77">
        <f t="shared" si="16"/>
        <v>0</v>
      </c>
      <c r="T84" s="77">
        <f t="shared" si="20"/>
        <v>0</v>
      </c>
      <c r="U84" s="99">
        <f t="shared" si="22"/>
        <v>0</v>
      </c>
      <c r="V84" s="99">
        <f t="shared" si="23"/>
        <v>0</v>
      </c>
    </row>
    <row r="85" spans="1:22" x14ac:dyDescent="0.25">
      <c r="A85" s="24">
        <f>'[4]09-2021'!A91</f>
        <v>44443.333333333139</v>
      </c>
      <c r="B85" s="25">
        <v>161.52300000000002</v>
      </c>
      <c r="C85" s="26">
        <v>4274.7477710000003</v>
      </c>
      <c r="D85" s="25">
        <v>0</v>
      </c>
      <c r="E85" s="26">
        <v>0</v>
      </c>
      <c r="F85" s="27">
        <f t="shared" si="17"/>
        <v>161.52300000000002</v>
      </c>
      <c r="G85" s="27">
        <f t="shared" si="17"/>
        <v>4274.7477710000003</v>
      </c>
      <c r="H85" s="28">
        <f>'[4]09-2021'!P91</f>
        <v>0</v>
      </c>
      <c r="I85" s="76">
        <f t="shared" si="18"/>
        <v>161.52300000000002</v>
      </c>
      <c r="J85" s="77">
        <f t="shared" si="14"/>
        <v>26.46525739987494</v>
      </c>
      <c r="K85" s="93">
        <v>4.28</v>
      </c>
      <c r="L85" s="77">
        <f t="shared" si="15"/>
        <v>77.99199999999999</v>
      </c>
      <c r="M85" s="77">
        <f t="shared" si="21"/>
        <v>54.972242698405402</v>
      </c>
      <c r="N85" s="77">
        <f t="shared" si="21"/>
        <v>25.688569626762341</v>
      </c>
      <c r="O85" s="77">
        <f t="shared" si="21"/>
        <v>22.428722631629217</v>
      </c>
      <c r="P85" s="77">
        <f t="shared" si="21"/>
        <v>0</v>
      </c>
      <c r="Q85" s="77">
        <f t="shared" si="21"/>
        <v>33.527489544880467</v>
      </c>
      <c r="R85" s="77">
        <f t="shared" si="19"/>
        <v>77.99199999999999</v>
      </c>
      <c r="S85" s="77">
        <f t="shared" si="16"/>
        <v>0</v>
      </c>
      <c r="T85" s="77">
        <f t="shared" si="20"/>
        <v>0</v>
      </c>
      <c r="U85" s="99">
        <f t="shared" si="22"/>
        <v>0</v>
      </c>
      <c r="V85" s="99">
        <f t="shared" si="23"/>
        <v>0</v>
      </c>
    </row>
    <row r="86" spans="1:22" x14ac:dyDescent="0.25">
      <c r="A86" s="24">
        <f>'[4]09-2021'!A92</f>
        <v>44443.374999999804</v>
      </c>
      <c r="B86" s="25">
        <v>169.43</v>
      </c>
      <c r="C86" s="26">
        <v>4542.0669600000001</v>
      </c>
      <c r="D86" s="25">
        <v>0</v>
      </c>
      <c r="E86" s="26">
        <v>0</v>
      </c>
      <c r="F86" s="27">
        <f t="shared" si="17"/>
        <v>169.43</v>
      </c>
      <c r="G86" s="27">
        <f t="shared" si="17"/>
        <v>4542.0669600000001</v>
      </c>
      <c r="H86" s="28">
        <f>'[4]09-2021'!P92</f>
        <v>0</v>
      </c>
      <c r="I86" s="76">
        <f t="shared" si="18"/>
        <v>169.43</v>
      </c>
      <c r="J86" s="77">
        <f t="shared" si="14"/>
        <v>26.807926341261879</v>
      </c>
      <c r="K86" s="93">
        <v>4.28</v>
      </c>
      <c r="L86" s="77">
        <f t="shared" si="15"/>
        <v>77.99199999999999</v>
      </c>
      <c r="M86" s="77">
        <f t="shared" si="21"/>
        <v>54.972242698405402</v>
      </c>
      <c r="N86" s="77">
        <f t="shared" si="21"/>
        <v>25.688569626762341</v>
      </c>
      <c r="O86" s="77">
        <f t="shared" si="21"/>
        <v>22.428722631629217</v>
      </c>
      <c r="P86" s="77">
        <f t="shared" si="21"/>
        <v>0</v>
      </c>
      <c r="Q86" s="77">
        <f t="shared" si="21"/>
        <v>33.527489544880467</v>
      </c>
      <c r="R86" s="77">
        <f t="shared" si="19"/>
        <v>77.99199999999999</v>
      </c>
      <c r="S86" s="77">
        <f t="shared" si="16"/>
        <v>0</v>
      </c>
      <c r="T86" s="77">
        <f t="shared" si="20"/>
        <v>0</v>
      </c>
      <c r="U86" s="99">
        <f t="shared" si="22"/>
        <v>0</v>
      </c>
      <c r="V86" s="99">
        <f t="shared" si="23"/>
        <v>0</v>
      </c>
    </row>
    <row r="87" spans="1:22" x14ac:dyDescent="0.25">
      <c r="A87" s="24">
        <f>'[4]09-2021'!A93</f>
        <v>44443.416666666468</v>
      </c>
      <c r="B87" s="25">
        <v>207.76900000000001</v>
      </c>
      <c r="C87" s="26">
        <v>5661.5444950000001</v>
      </c>
      <c r="D87" s="25">
        <v>0</v>
      </c>
      <c r="E87" s="26">
        <v>0</v>
      </c>
      <c r="F87" s="27">
        <f t="shared" si="17"/>
        <v>207.76900000000001</v>
      </c>
      <c r="G87" s="27">
        <f t="shared" si="17"/>
        <v>5661.5444950000001</v>
      </c>
      <c r="H87" s="28">
        <f>'[4]09-2021'!P93</f>
        <v>0</v>
      </c>
      <c r="I87" s="76">
        <f t="shared" si="18"/>
        <v>207.76900000000001</v>
      </c>
      <c r="J87" s="77">
        <f t="shared" si="14"/>
        <v>27.249226280147663</v>
      </c>
      <c r="K87" s="93">
        <v>4.28</v>
      </c>
      <c r="L87" s="77">
        <f t="shared" si="15"/>
        <v>77.99199999999999</v>
      </c>
      <c r="M87" s="77">
        <f t="shared" si="21"/>
        <v>54.972242698405402</v>
      </c>
      <c r="N87" s="77">
        <f t="shared" si="21"/>
        <v>25.688569626762341</v>
      </c>
      <c r="O87" s="77">
        <f t="shared" si="21"/>
        <v>22.428722631629217</v>
      </c>
      <c r="P87" s="77">
        <f t="shared" si="21"/>
        <v>0</v>
      </c>
      <c r="Q87" s="77">
        <f t="shared" si="21"/>
        <v>33.527489544880467</v>
      </c>
      <c r="R87" s="77">
        <f t="shared" si="19"/>
        <v>77.99199999999999</v>
      </c>
      <c r="S87" s="77">
        <f t="shared" si="16"/>
        <v>0</v>
      </c>
      <c r="T87" s="77">
        <f t="shared" si="20"/>
        <v>0</v>
      </c>
      <c r="U87" s="99">
        <f t="shared" si="22"/>
        <v>0</v>
      </c>
      <c r="V87" s="99">
        <f t="shared" si="23"/>
        <v>0</v>
      </c>
    </row>
    <row r="88" spans="1:22" x14ac:dyDescent="0.25">
      <c r="A88" s="24">
        <f>'[4]09-2021'!A94</f>
        <v>44443.458333333132</v>
      </c>
      <c r="B88" s="25">
        <v>255.25600000000003</v>
      </c>
      <c r="C88" s="26">
        <v>6899.4091119999994</v>
      </c>
      <c r="D88" s="25">
        <v>0</v>
      </c>
      <c r="E88" s="26">
        <v>0</v>
      </c>
      <c r="F88" s="27">
        <f t="shared" si="17"/>
        <v>255.25600000000003</v>
      </c>
      <c r="G88" s="27">
        <f t="shared" si="17"/>
        <v>6899.4091119999994</v>
      </c>
      <c r="H88" s="28">
        <f>'[4]09-2021'!P94</f>
        <v>0</v>
      </c>
      <c r="I88" s="76">
        <f t="shared" si="18"/>
        <v>255.25600000000003</v>
      </c>
      <c r="J88" s="77">
        <f t="shared" si="14"/>
        <v>27.029370953082392</v>
      </c>
      <c r="K88" s="93">
        <v>4.28</v>
      </c>
      <c r="L88" s="77">
        <f t="shared" si="15"/>
        <v>77.99199999999999</v>
      </c>
      <c r="M88" s="77">
        <f t="shared" ref="M88:Q103" si="24">M87</f>
        <v>54.972242698405402</v>
      </c>
      <c r="N88" s="77">
        <f t="shared" si="24"/>
        <v>25.688569626762341</v>
      </c>
      <c r="O88" s="77">
        <f t="shared" si="24"/>
        <v>22.428722631629217</v>
      </c>
      <c r="P88" s="77">
        <f t="shared" si="24"/>
        <v>0</v>
      </c>
      <c r="Q88" s="77">
        <f t="shared" si="24"/>
        <v>33.527489544880467</v>
      </c>
      <c r="R88" s="77">
        <f t="shared" si="19"/>
        <v>77.99199999999999</v>
      </c>
      <c r="S88" s="77">
        <f t="shared" si="16"/>
        <v>0</v>
      </c>
      <c r="T88" s="77">
        <f t="shared" si="20"/>
        <v>0</v>
      </c>
      <c r="U88" s="99">
        <f t="shared" si="22"/>
        <v>0</v>
      </c>
      <c r="V88" s="99">
        <f t="shared" si="23"/>
        <v>0</v>
      </c>
    </row>
    <row r="89" spans="1:22" x14ac:dyDescent="0.25">
      <c r="A89" s="24">
        <f>'[4]09-2021'!A95</f>
        <v>44443.499999999796</v>
      </c>
      <c r="B89" s="25">
        <v>289.62099999999998</v>
      </c>
      <c r="C89" s="26">
        <v>8076.5408490000009</v>
      </c>
      <c r="D89" s="25">
        <v>0</v>
      </c>
      <c r="E89" s="26">
        <v>0</v>
      </c>
      <c r="F89" s="27">
        <f t="shared" si="17"/>
        <v>289.62099999999998</v>
      </c>
      <c r="G89" s="27">
        <f t="shared" si="17"/>
        <v>8076.5408490000009</v>
      </c>
      <c r="H89" s="28">
        <f>'[4]09-2021'!P95</f>
        <v>0</v>
      </c>
      <c r="I89" s="76">
        <f t="shared" si="18"/>
        <v>289.62099999999998</v>
      </c>
      <c r="J89" s="77">
        <f t="shared" si="14"/>
        <v>27.886585741365444</v>
      </c>
      <c r="K89" s="93">
        <v>4.28</v>
      </c>
      <c r="L89" s="77">
        <f t="shared" si="15"/>
        <v>77.99199999999999</v>
      </c>
      <c r="M89" s="77">
        <f t="shared" si="24"/>
        <v>54.972242698405402</v>
      </c>
      <c r="N89" s="77">
        <f t="shared" si="24"/>
        <v>25.688569626762341</v>
      </c>
      <c r="O89" s="77">
        <f t="shared" si="24"/>
        <v>22.428722631629217</v>
      </c>
      <c r="P89" s="77">
        <f t="shared" si="24"/>
        <v>0</v>
      </c>
      <c r="Q89" s="77">
        <f t="shared" si="24"/>
        <v>33.527489544880467</v>
      </c>
      <c r="R89" s="77">
        <f t="shared" si="19"/>
        <v>77.99199999999999</v>
      </c>
      <c r="S89" s="77">
        <f t="shared" si="16"/>
        <v>0</v>
      </c>
      <c r="T89" s="77">
        <f t="shared" si="20"/>
        <v>0</v>
      </c>
      <c r="U89" s="99">
        <f t="shared" si="22"/>
        <v>0</v>
      </c>
      <c r="V89" s="99">
        <f t="shared" si="23"/>
        <v>0</v>
      </c>
    </row>
    <row r="90" spans="1:22" x14ac:dyDescent="0.25">
      <c r="A90" s="24">
        <f>'[4]09-2021'!A96</f>
        <v>44443.541666666461</v>
      </c>
      <c r="B90" s="25">
        <v>321.8</v>
      </c>
      <c r="C90" s="26">
        <v>9881.9159999999993</v>
      </c>
      <c r="D90" s="25">
        <v>0</v>
      </c>
      <c r="E90" s="26">
        <v>0</v>
      </c>
      <c r="F90" s="27">
        <f t="shared" si="17"/>
        <v>321.8</v>
      </c>
      <c r="G90" s="27">
        <f t="shared" si="17"/>
        <v>9881.9159999999993</v>
      </c>
      <c r="H90" s="28">
        <f>'[4]09-2021'!P96</f>
        <v>0</v>
      </c>
      <c r="I90" s="76">
        <f t="shared" si="18"/>
        <v>321.8</v>
      </c>
      <c r="J90" s="77">
        <f t="shared" si="14"/>
        <v>30.708253573648225</v>
      </c>
      <c r="K90" s="93">
        <v>4.28</v>
      </c>
      <c r="L90" s="77">
        <f t="shared" si="15"/>
        <v>77.99199999999999</v>
      </c>
      <c r="M90" s="77">
        <f t="shared" si="24"/>
        <v>54.972242698405402</v>
      </c>
      <c r="N90" s="77">
        <f t="shared" si="24"/>
        <v>25.688569626762341</v>
      </c>
      <c r="O90" s="77">
        <f t="shared" si="24"/>
        <v>22.428722631629217</v>
      </c>
      <c r="P90" s="77">
        <f t="shared" si="24"/>
        <v>0</v>
      </c>
      <c r="Q90" s="77">
        <f t="shared" si="24"/>
        <v>33.527489544880467</v>
      </c>
      <c r="R90" s="77">
        <f t="shared" si="19"/>
        <v>77.99199999999999</v>
      </c>
      <c r="S90" s="77">
        <f t="shared" si="16"/>
        <v>0</v>
      </c>
      <c r="T90" s="77">
        <f t="shared" si="20"/>
        <v>0</v>
      </c>
      <c r="U90" s="99">
        <f t="shared" si="22"/>
        <v>0</v>
      </c>
      <c r="V90" s="99">
        <f t="shared" si="23"/>
        <v>0</v>
      </c>
    </row>
    <row r="91" spans="1:22" x14ac:dyDescent="0.25">
      <c r="A91" s="24">
        <f>'[4]09-2021'!A97</f>
        <v>44443.583333333125</v>
      </c>
      <c r="B91" s="25">
        <v>324.35199999999998</v>
      </c>
      <c r="C91" s="26">
        <v>10428.660928000001</v>
      </c>
      <c r="D91" s="25">
        <v>0</v>
      </c>
      <c r="E91" s="26">
        <v>0</v>
      </c>
      <c r="F91" s="27">
        <f t="shared" si="17"/>
        <v>324.35199999999998</v>
      </c>
      <c r="G91" s="27">
        <f t="shared" si="17"/>
        <v>10428.660928000001</v>
      </c>
      <c r="H91" s="28">
        <f>'[4]09-2021'!P97</f>
        <v>0</v>
      </c>
      <c r="I91" s="76">
        <f t="shared" si="18"/>
        <v>324.35199999999998</v>
      </c>
      <c r="J91" s="77">
        <f t="shared" si="14"/>
        <v>32.152294198895035</v>
      </c>
      <c r="K91" s="93">
        <v>4.28</v>
      </c>
      <c r="L91" s="77">
        <f t="shared" si="15"/>
        <v>77.99199999999999</v>
      </c>
      <c r="M91" s="77">
        <f t="shared" si="24"/>
        <v>54.972242698405402</v>
      </c>
      <c r="N91" s="77">
        <f t="shared" si="24"/>
        <v>25.688569626762341</v>
      </c>
      <c r="O91" s="77">
        <f t="shared" si="24"/>
        <v>22.428722631629217</v>
      </c>
      <c r="P91" s="77">
        <f t="shared" si="24"/>
        <v>0</v>
      </c>
      <c r="Q91" s="77">
        <f t="shared" si="24"/>
        <v>33.527489544880467</v>
      </c>
      <c r="R91" s="77">
        <f t="shared" si="19"/>
        <v>77.99199999999999</v>
      </c>
      <c r="S91" s="77">
        <f t="shared" si="16"/>
        <v>0</v>
      </c>
      <c r="T91" s="77">
        <f t="shared" si="20"/>
        <v>0</v>
      </c>
      <c r="U91" s="99">
        <f t="shared" si="22"/>
        <v>0</v>
      </c>
      <c r="V91" s="99">
        <f t="shared" si="23"/>
        <v>0</v>
      </c>
    </row>
    <row r="92" spans="1:22" x14ac:dyDescent="0.25">
      <c r="A92" s="24">
        <f>'[4]09-2021'!A98</f>
        <v>44443.624999999789</v>
      </c>
      <c r="B92" s="25">
        <v>325.11700000000002</v>
      </c>
      <c r="C92" s="26">
        <v>11311.619199999999</v>
      </c>
      <c r="D92" s="25">
        <v>0</v>
      </c>
      <c r="E92" s="26">
        <v>0</v>
      </c>
      <c r="F92" s="27">
        <f t="shared" si="17"/>
        <v>325.11700000000002</v>
      </c>
      <c r="G92" s="27">
        <f t="shared" si="17"/>
        <v>11311.619199999999</v>
      </c>
      <c r="H92" s="28">
        <f>'[4]09-2021'!P98</f>
        <v>0</v>
      </c>
      <c r="I92" s="76">
        <f t="shared" si="18"/>
        <v>325.11700000000002</v>
      </c>
      <c r="J92" s="77">
        <f t="shared" si="14"/>
        <v>34.792456869373176</v>
      </c>
      <c r="K92" s="93">
        <v>4.28</v>
      </c>
      <c r="L92" s="77">
        <f t="shared" si="15"/>
        <v>77.99199999999999</v>
      </c>
      <c r="M92" s="77">
        <f t="shared" si="24"/>
        <v>54.972242698405402</v>
      </c>
      <c r="N92" s="77">
        <f t="shared" si="24"/>
        <v>25.688569626762341</v>
      </c>
      <c r="O92" s="77">
        <f t="shared" si="24"/>
        <v>22.428722631629217</v>
      </c>
      <c r="P92" s="77">
        <f t="shared" si="24"/>
        <v>0</v>
      </c>
      <c r="Q92" s="77">
        <f t="shared" si="24"/>
        <v>33.527489544880467</v>
      </c>
      <c r="R92" s="77">
        <f t="shared" si="19"/>
        <v>77.99199999999999</v>
      </c>
      <c r="S92" s="77">
        <f t="shared" si="16"/>
        <v>0</v>
      </c>
      <c r="T92" s="77">
        <f t="shared" si="20"/>
        <v>0</v>
      </c>
      <c r="U92" s="99">
        <f t="shared" si="22"/>
        <v>0</v>
      </c>
      <c r="V92" s="99">
        <f t="shared" si="23"/>
        <v>0</v>
      </c>
    </row>
    <row r="93" spans="1:22" x14ac:dyDescent="0.25">
      <c r="A93" s="24">
        <f>'[4]09-2021'!A99</f>
        <v>44443.666666666453</v>
      </c>
      <c r="B93" s="25">
        <v>323.971</v>
      </c>
      <c r="C93" s="26">
        <v>11887.164975</v>
      </c>
      <c r="D93" s="25">
        <v>0</v>
      </c>
      <c r="E93" s="26">
        <v>0</v>
      </c>
      <c r="F93" s="27">
        <f t="shared" si="17"/>
        <v>323.971</v>
      </c>
      <c r="G93" s="27">
        <f t="shared" si="17"/>
        <v>11887.164975</v>
      </c>
      <c r="H93" s="28">
        <f>'[4]09-2021'!P99</f>
        <v>0</v>
      </c>
      <c r="I93" s="76">
        <f t="shared" si="18"/>
        <v>323.971</v>
      </c>
      <c r="J93" s="77">
        <f t="shared" si="14"/>
        <v>36.692064953344591</v>
      </c>
      <c r="K93" s="93">
        <v>4.28</v>
      </c>
      <c r="L93" s="77">
        <f t="shared" si="15"/>
        <v>77.99199999999999</v>
      </c>
      <c r="M93" s="77">
        <f t="shared" si="24"/>
        <v>54.972242698405402</v>
      </c>
      <c r="N93" s="77">
        <f t="shared" si="24"/>
        <v>25.688569626762341</v>
      </c>
      <c r="O93" s="77">
        <f t="shared" si="24"/>
        <v>22.428722631629217</v>
      </c>
      <c r="P93" s="77">
        <f t="shared" si="24"/>
        <v>0</v>
      </c>
      <c r="Q93" s="77">
        <f t="shared" si="24"/>
        <v>33.527489544880467</v>
      </c>
      <c r="R93" s="77">
        <f t="shared" si="19"/>
        <v>77.99199999999999</v>
      </c>
      <c r="S93" s="77">
        <f t="shared" si="16"/>
        <v>0</v>
      </c>
      <c r="T93" s="77">
        <f t="shared" si="20"/>
        <v>0</v>
      </c>
      <c r="U93" s="99">
        <f t="shared" si="22"/>
        <v>0</v>
      </c>
      <c r="V93" s="99">
        <f t="shared" si="23"/>
        <v>0</v>
      </c>
    </row>
    <row r="94" spans="1:22" x14ac:dyDescent="0.25">
      <c r="A94" s="24">
        <f>'[4]09-2021'!A100</f>
        <v>44443.708333333117</v>
      </c>
      <c r="B94" s="25">
        <v>314.63900000000001</v>
      </c>
      <c r="C94" s="26">
        <v>13014.990312</v>
      </c>
      <c r="D94" s="25">
        <v>0</v>
      </c>
      <c r="E94" s="26">
        <v>0</v>
      </c>
      <c r="F94" s="27">
        <f t="shared" si="17"/>
        <v>314.63900000000001</v>
      </c>
      <c r="G94" s="27">
        <f t="shared" si="17"/>
        <v>13014.990312</v>
      </c>
      <c r="H94" s="28">
        <f>'[4]09-2021'!P100</f>
        <v>0</v>
      </c>
      <c r="I94" s="76">
        <f t="shared" si="18"/>
        <v>314.63900000000001</v>
      </c>
      <c r="J94" s="77">
        <f t="shared" si="14"/>
        <v>41.364834975956569</v>
      </c>
      <c r="K94" s="93">
        <v>4.28</v>
      </c>
      <c r="L94" s="77">
        <f t="shared" si="15"/>
        <v>77.99199999999999</v>
      </c>
      <c r="M94" s="77">
        <f t="shared" si="24"/>
        <v>54.972242698405402</v>
      </c>
      <c r="N94" s="77">
        <f t="shared" si="24"/>
        <v>25.688569626762341</v>
      </c>
      <c r="O94" s="77">
        <f t="shared" si="24"/>
        <v>22.428722631629217</v>
      </c>
      <c r="P94" s="77">
        <f t="shared" si="24"/>
        <v>0</v>
      </c>
      <c r="Q94" s="77">
        <f t="shared" si="24"/>
        <v>33.527489544880467</v>
      </c>
      <c r="R94" s="77">
        <f t="shared" si="19"/>
        <v>77.99199999999999</v>
      </c>
      <c r="S94" s="77">
        <f t="shared" si="16"/>
        <v>0</v>
      </c>
      <c r="T94" s="77">
        <f t="shared" si="20"/>
        <v>0</v>
      </c>
      <c r="U94" s="99">
        <f t="shared" si="22"/>
        <v>0</v>
      </c>
      <c r="V94" s="99">
        <f t="shared" si="23"/>
        <v>0</v>
      </c>
    </row>
    <row r="95" spans="1:22" x14ac:dyDescent="0.25">
      <c r="A95" s="24">
        <f>'[4]09-2021'!A101</f>
        <v>44443.749999999782</v>
      </c>
      <c r="B95" s="25">
        <v>306.202</v>
      </c>
      <c r="C95" s="26">
        <v>13644.897665999999</v>
      </c>
      <c r="D95" s="25">
        <v>0</v>
      </c>
      <c r="E95" s="26">
        <v>0</v>
      </c>
      <c r="F95" s="27">
        <f t="shared" si="17"/>
        <v>306.202</v>
      </c>
      <c r="G95" s="27">
        <f t="shared" si="17"/>
        <v>13644.897665999999</v>
      </c>
      <c r="H95" s="28">
        <f>'[4]09-2021'!P101</f>
        <v>0</v>
      </c>
      <c r="I95" s="76">
        <f t="shared" si="18"/>
        <v>306.202</v>
      </c>
      <c r="J95" s="77">
        <f t="shared" si="14"/>
        <v>44.561752261578953</v>
      </c>
      <c r="K95" s="93">
        <v>4.28</v>
      </c>
      <c r="L95" s="77">
        <f t="shared" si="15"/>
        <v>77.99199999999999</v>
      </c>
      <c r="M95" s="77">
        <f t="shared" si="24"/>
        <v>54.972242698405402</v>
      </c>
      <c r="N95" s="77">
        <f t="shared" si="24"/>
        <v>25.688569626762341</v>
      </c>
      <c r="O95" s="77">
        <f t="shared" si="24"/>
        <v>22.428722631629217</v>
      </c>
      <c r="P95" s="77">
        <f t="shared" si="24"/>
        <v>0</v>
      </c>
      <c r="Q95" s="77">
        <f t="shared" si="24"/>
        <v>33.527489544880467</v>
      </c>
      <c r="R95" s="77">
        <f t="shared" si="19"/>
        <v>77.99199999999999</v>
      </c>
      <c r="S95" s="77">
        <f t="shared" si="16"/>
        <v>0</v>
      </c>
      <c r="T95" s="77">
        <f t="shared" si="20"/>
        <v>0</v>
      </c>
      <c r="U95" s="99">
        <f t="shared" si="22"/>
        <v>0</v>
      </c>
      <c r="V95" s="99">
        <f t="shared" si="23"/>
        <v>0</v>
      </c>
    </row>
    <row r="96" spans="1:22" x14ac:dyDescent="0.25">
      <c r="A96" s="24">
        <f>'[4]09-2021'!A102</f>
        <v>44443.791666666446</v>
      </c>
      <c r="B96" s="25">
        <v>276.46800000000002</v>
      </c>
      <c r="C96" s="26">
        <v>11215.641408</v>
      </c>
      <c r="D96" s="25">
        <v>0</v>
      </c>
      <c r="E96" s="26">
        <v>0</v>
      </c>
      <c r="F96" s="27">
        <f t="shared" si="17"/>
        <v>276.46800000000002</v>
      </c>
      <c r="G96" s="27">
        <f t="shared" si="17"/>
        <v>11215.641408</v>
      </c>
      <c r="H96" s="28">
        <f>'[4]09-2021'!P102</f>
        <v>0</v>
      </c>
      <c r="I96" s="76">
        <f t="shared" si="18"/>
        <v>276.46800000000002</v>
      </c>
      <c r="J96" s="77">
        <f t="shared" si="14"/>
        <v>40.567593385129555</v>
      </c>
      <c r="K96" s="93">
        <v>4.28</v>
      </c>
      <c r="L96" s="77">
        <f t="shared" si="15"/>
        <v>77.99199999999999</v>
      </c>
      <c r="M96" s="77">
        <f t="shared" si="24"/>
        <v>54.972242698405402</v>
      </c>
      <c r="N96" s="77">
        <f t="shared" si="24"/>
        <v>25.688569626762341</v>
      </c>
      <c r="O96" s="77">
        <f t="shared" si="24"/>
        <v>22.428722631629217</v>
      </c>
      <c r="P96" s="77">
        <f t="shared" si="24"/>
        <v>0</v>
      </c>
      <c r="Q96" s="77">
        <f t="shared" si="24"/>
        <v>33.527489544880467</v>
      </c>
      <c r="R96" s="77">
        <f t="shared" si="19"/>
        <v>77.99199999999999</v>
      </c>
      <c r="S96" s="77">
        <f t="shared" si="16"/>
        <v>0</v>
      </c>
      <c r="T96" s="77">
        <f t="shared" si="20"/>
        <v>0</v>
      </c>
      <c r="U96" s="99">
        <f t="shared" si="22"/>
        <v>0</v>
      </c>
      <c r="V96" s="99">
        <f t="shared" si="23"/>
        <v>0</v>
      </c>
    </row>
    <row r="97" spans="1:22" x14ac:dyDescent="0.25">
      <c r="A97" s="24">
        <f>'[4]09-2021'!A103</f>
        <v>44443.83333333311</v>
      </c>
      <c r="B97" s="25">
        <v>258.37099999999998</v>
      </c>
      <c r="C97" s="26">
        <v>9956.1131539999988</v>
      </c>
      <c r="D97" s="25">
        <v>0</v>
      </c>
      <c r="E97" s="26">
        <v>0</v>
      </c>
      <c r="F97" s="27">
        <f t="shared" si="17"/>
        <v>258.37099999999998</v>
      </c>
      <c r="G97" s="27">
        <f t="shared" si="17"/>
        <v>9956.1131539999988</v>
      </c>
      <c r="H97" s="28">
        <f>'[4]09-2021'!P103</f>
        <v>0</v>
      </c>
      <c r="I97" s="76">
        <f t="shared" si="18"/>
        <v>258.37099999999998</v>
      </c>
      <c r="J97" s="77">
        <f t="shared" si="14"/>
        <v>38.534174322969683</v>
      </c>
      <c r="K97" s="93">
        <v>4.28</v>
      </c>
      <c r="L97" s="77">
        <f t="shared" si="15"/>
        <v>77.99199999999999</v>
      </c>
      <c r="M97" s="77">
        <f t="shared" si="24"/>
        <v>54.972242698405402</v>
      </c>
      <c r="N97" s="77">
        <f t="shared" si="24"/>
        <v>25.688569626762341</v>
      </c>
      <c r="O97" s="77">
        <f t="shared" si="24"/>
        <v>22.428722631629217</v>
      </c>
      <c r="P97" s="77">
        <f t="shared" si="24"/>
        <v>0</v>
      </c>
      <c r="Q97" s="77">
        <f t="shared" si="24"/>
        <v>33.527489544880467</v>
      </c>
      <c r="R97" s="77">
        <f t="shared" si="19"/>
        <v>77.99199999999999</v>
      </c>
      <c r="S97" s="77">
        <f t="shared" si="16"/>
        <v>0</v>
      </c>
      <c r="T97" s="77">
        <f t="shared" si="20"/>
        <v>0</v>
      </c>
      <c r="U97" s="99">
        <f t="shared" si="22"/>
        <v>0</v>
      </c>
      <c r="V97" s="99">
        <f t="shared" si="23"/>
        <v>0</v>
      </c>
    </row>
    <row r="98" spans="1:22" x14ac:dyDescent="0.25">
      <c r="A98" s="24">
        <f>'[4]09-2021'!A104</f>
        <v>44443.874999999774</v>
      </c>
      <c r="B98" s="25">
        <v>254.98499999999999</v>
      </c>
      <c r="C98" s="26">
        <v>9685.6717400000016</v>
      </c>
      <c r="D98" s="25">
        <v>0</v>
      </c>
      <c r="E98" s="26">
        <v>0</v>
      </c>
      <c r="F98" s="27">
        <f t="shared" si="17"/>
        <v>254.98499999999999</v>
      </c>
      <c r="G98" s="27">
        <f t="shared" si="17"/>
        <v>9685.6717400000016</v>
      </c>
      <c r="H98" s="28">
        <f>'[4]09-2021'!P104</f>
        <v>0</v>
      </c>
      <c r="I98" s="76">
        <f t="shared" si="18"/>
        <v>254.98499999999999</v>
      </c>
      <c r="J98" s="77">
        <f t="shared" si="14"/>
        <v>37.98526085848188</v>
      </c>
      <c r="K98" s="93">
        <v>4.28</v>
      </c>
      <c r="L98" s="77">
        <f t="shared" si="15"/>
        <v>77.99199999999999</v>
      </c>
      <c r="M98" s="77">
        <f t="shared" si="24"/>
        <v>54.972242698405402</v>
      </c>
      <c r="N98" s="77">
        <f t="shared" si="24"/>
        <v>25.688569626762341</v>
      </c>
      <c r="O98" s="77">
        <f t="shared" si="24"/>
        <v>22.428722631629217</v>
      </c>
      <c r="P98" s="77">
        <f t="shared" si="24"/>
        <v>0</v>
      </c>
      <c r="Q98" s="77">
        <f t="shared" si="24"/>
        <v>33.527489544880467</v>
      </c>
      <c r="R98" s="77">
        <f t="shared" si="19"/>
        <v>77.99199999999999</v>
      </c>
      <c r="S98" s="77">
        <f t="shared" si="16"/>
        <v>0</v>
      </c>
      <c r="T98" s="77">
        <f t="shared" si="20"/>
        <v>0</v>
      </c>
      <c r="U98" s="99">
        <f t="shared" si="22"/>
        <v>0</v>
      </c>
      <c r="V98" s="99">
        <f t="shared" si="23"/>
        <v>0</v>
      </c>
    </row>
    <row r="99" spans="1:22" x14ac:dyDescent="0.25">
      <c r="A99" s="24">
        <f>'[4]09-2021'!A105</f>
        <v>44443.916666666439</v>
      </c>
      <c r="B99" s="25">
        <v>221.691</v>
      </c>
      <c r="C99" s="26">
        <v>7481.3084650000001</v>
      </c>
      <c r="D99" s="25">
        <v>0</v>
      </c>
      <c r="E99" s="26">
        <v>0</v>
      </c>
      <c r="F99" s="27">
        <f t="shared" si="17"/>
        <v>221.691</v>
      </c>
      <c r="G99" s="27">
        <f t="shared" si="17"/>
        <v>7481.3084650000001</v>
      </c>
      <c r="H99" s="28">
        <f>'[4]09-2021'!P105</f>
        <v>0</v>
      </c>
      <c r="I99" s="76">
        <f t="shared" si="18"/>
        <v>221.691</v>
      </c>
      <c r="J99" s="77">
        <f t="shared" si="14"/>
        <v>33.746559242368882</v>
      </c>
      <c r="K99" s="93">
        <v>4.28</v>
      </c>
      <c r="L99" s="77">
        <f t="shared" si="15"/>
        <v>77.99199999999999</v>
      </c>
      <c r="M99" s="77">
        <f t="shared" si="24"/>
        <v>54.972242698405402</v>
      </c>
      <c r="N99" s="77">
        <f t="shared" si="24"/>
        <v>25.688569626762341</v>
      </c>
      <c r="O99" s="77">
        <f t="shared" si="24"/>
        <v>22.428722631629217</v>
      </c>
      <c r="P99" s="77">
        <f t="shared" si="24"/>
        <v>0</v>
      </c>
      <c r="Q99" s="77">
        <f t="shared" si="24"/>
        <v>33.527489544880467</v>
      </c>
      <c r="R99" s="77">
        <f t="shared" si="19"/>
        <v>77.99199999999999</v>
      </c>
      <c r="S99" s="77">
        <f t="shared" si="16"/>
        <v>0</v>
      </c>
      <c r="T99" s="77">
        <f t="shared" si="20"/>
        <v>0</v>
      </c>
      <c r="U99" s="99">
        <f t="shared" si="22"/>
        <v>0</v>
      </c>
      <c r="V99" s="99">
        <f t="shared" si="23"/>
        <v>0</v>
      </c>
    </row>
    <row r="100" spans="1:22" x14ac:dyDescent="0.25">
      <c r="A100" s="24">
        <f>'[4]09-2021'!A106</f>
        <v>44443.958333333103</v>
      </c>
      <c r="B100" s="25">
        <v>191.16800000000001</v>
      </c>
      <c r="C100" s="26">
        <v>6126.6455120000001</v>
      </c>
      <c r="D100" s="25">
        <v>0</v>
      </c>
      <c r="E100" s="26">
        <v>0</v>
      </c>
      <c r="F100" s="27">
        <f t="shared" si="17"/>
        <v>191.16800000000001</v>
      </c>
      <c r="G100" s="27">
        <f t="shared" si="17"/>
        <v>6126.6455120000001</v>
      </c>
      <c r="H100" s="28">
        <f>'[4]09-2021'!P106</f>
        <v>0</v>
      </c>
      <c r="I100" s="76">
        <f t="shared" si="18"/>
        <v>191.16800000000001</v>
      </c>
      <c r="J100" s="77">
        <f t="shared" si="14"/>
        <v>32.048488826581853</v>
      </c>
      <c r="K100" s="93">
        <v>4.28</v>
      </c>
      <c r="L100" s="77">
        <f t="shared" si="15"/>
        <v>77.99199999999999</v>
      </c>
      <c r="M100" s="77">
        <f t="shared" si="24"/>
        <v>54.972242698405402</v>
      </c>
      <c r="N100" s="77">
        <f t="shared" si="24"/>
        <v>25.688569626762341</v>
      </c>
      <c r="O100" s="77">
        <f t="shared" si="24"/>
        <v>22.428722631629217</v>
      </c>
      <c r="P100" s="77">
        <f t="shared" si="24"/>
        <v>0</v>
      </c>
      <c r="Q100" s="77">
        <f t="shared" si="24"/>
        <v>33.527489544880467</v>
      </c>
      <c r="R100" s="77">
        <f t="shared" si="19"/>
        <v>77.99199999999999</v>
      </c>
      <c r="S100" s="77">
        <f t="shared" si="16"/>
        <v>0</v>
      </c>
      <c r="T100" s="77">
        <f t="shared" si="20"/>
        <v>0</v>
      </c>
      <c r="U100" s="99">
        <f t="shared" si="22"/>
        <v>0</v>
      </c>
      <c r="V100" s="99">
        <f t="shared" si="23"/>
        <v>0</v>
      </c>
    </row>
    <row r="101" spans="1:22" x14ac:dyDescent="0.25">
      <c r="A101" s="24">
        <f>'[4]09-2021'!A107</f>
        <v>44443.999999999767</v>
      </c>
      <c r="B101" s="25">
        <v>162.18799999999999</v>
      </c>
      <c r="C101" s="26">
        <v>4900.9459200000001</v>
      </c>
      <c r="D101" s="25">
        <v>0</v>
      </c>
      <c r="E101" s="26">
        <v>0</v>
      </c>
      <c r="F101" s="27">
        <f t="shared" si="17"/>
        <v>162.18799999999999</v>
      </c>
      <c r="G101" s="27">
        <f t="shared" si="17"/>
        <v>4900.9459200000001</v>
      </c>
      <c r="H101" s="28">
        <f>'[4]09-2021'!P107</f>
        <v>0</v>
      </c>
      <c r="I101" s="76">
        <f t="shared" si="18"/>
        <v>162.18799999999999</v>
      </c>
      <c r="J101" s="77">
        <f t="shared" si="14"/>
        <v>30.217685155498561</v>
      </c>
      <c r="K101" s="93">
        <v>4.28</v>
      </c>
      <c r="L101" s="77">
        <f t="shared" si="15"/>
        <v>77.99199999999999</v>
      </c>
      <c r="M101" s="77">
        <f t="shared" si="24"/>
        <v>54.972242698405402</v>
      </c>
      <c r="N101" s="77">
        <f t="shared" si="24"/>
        <v>25.688569626762341</v>
      </c>
      <c r="O101" s="77">
        <f t="shared" si="24"/>
        <v>22.428722631629217</v>
      </c>
      <c r="P101" s="77">
        <f t="shared" si="24"/>
        <v>0</v>
      </c>
      <c r="Q101" s="77">
        <f t="shared" si="24"/>
        <v>33.527489544880467</v>
      </c>
      <c r="R101" s="77">
        <f t="shared" si="19"/>
        <v>77.99199999999999</v>
      </c>
      <c r="S101" s="77">
        <f t="shared" si="16"/>
        <v>0</v>
      </c>
      <c r="T101" s="77">
        <f t="shared" si="20"/>
        <v>0</v>
      </c>
      <c r="U101" s="99">
        <f t="shared" si="22"/>
        <v>0</v>
      </c>
      <c r="V101" s="99">
        <f t="shared" si="23"/>
        <v>0</v>
      </c>
    </row>
    <row r="102" spans="1:22" x14ac:dyDescent="0.25">
      <c r="A102" s="24">
        <f>'[4]09-2021'!A108</f>
        <v>44444.041666666431</v>
      </c>
      <c r="B102" s="25">
        <v>179.7</v>
      </c>
      <c r="C102" s="26">
        <v>5105.277</v>
      </c>
      <c r="D102" s="25">
        <v>10.816000000000001</v>
      </c>
      <c r="E102" s="26">
        <v>307.27999999999997</v>
      </c>
      <c r="F102" s="27">
        <f t="shared" si="17"/>
        <v>168.88399999999999</v>
      </c>
      <c r="G102" s="27">
        <f t="shared" si="17"/>
        <v>4797.9970000000003</v>
      </c>
      <c r="H102" s="28">
        <f>'[4]09-2021'!P108</f>
        <v>0</v>
      </c>
      <c r="I102" s="76">
        <f t="shared" si="18"/>
        <v>168.88399999999999</v>
      </c>
      <c r="J102" s="77">
        <f t="shared" si="14"/>
        <v>28.410015158333536</v>
      </c>
      <c r="K102" s="93">
        <v>4.28</v>
      </c>
      <c r="L102" s="77">
        <f t="shared" si="15"/>
        <v>77.99199999999999</v>
      </c>
      <c r="M102" s="77">
        <f t="shared" si="24"/>
        <v>54.972242698405402</v>
      </c>
      <c r="N102" s="77">
        <f t="shared" si="24"/>
        <v>25.688569626762341</v>
      </c>
      <c r="O102" s="77">
        <f t="shared" si="24"/>
        <v>22.428722631629217</v>
      </c>
      <c r="P102" s="77">
        <f t="shared" si="24"/>
        <v>0</v>
      </c>
      <c r="Q102" s="77">
        <f t="shared" si="24"/>
        <v>33.527489544880467</v>
      </c>
      <c r="R102" s="77">
        <f t="shared" si="19"/>
        <v>77.99199999999999</v>
      </c>
      <c r="S102" s="77">
        <f t="shared" si="16"/>
        <v>0</v>
      </c>
      <c r="T102" s="77">
        <f t="shared" si="20"/>
        <v>0</v>
      </c>
      <c r="U102" s="99">
        <f t="shared" si="22"/>
        <v>0</v>
      </c>
      <c r="V102" s="99">
        <f t="shared" si="23"/>
        <v>0</v>
      </c>
    </row>
    <row r="103" spans="1:22" x14ac:dyDescent="0.25">
      <c r="A103" s="24">
        <f>'[4]09-2021'!A109</f>
        <v>44444.083333333096</v>
      </c>
      <c r="B103" s="25">
        <v>197</v>
      </c>
      <c r="C103" s="26">
        <v>5309.15</v>
      </c>
      <c r="D103" s="25">
        <v>53.655999999999999</v>
      </c>
      <c r="E103" s="26">
        <v>1446.0319999999999</v>
      </c>
      <c r="F103" s="27">
        <f t="shared" si="17"/>
        <v>143.34399999999999</v>
      </c>
      <c r="G103" s="27">
        <f t="shared" si="17"/>
        <v>3863.1179999999995</v>
      </c>
      <c r="H103" s="28">
        <f>'[4]09-2021'!P109</f>
        <v>0</v>
      </c>
      <c r="I103" s="76">
        <f t="shared" si="18"/>
        <v>143.34399999999999</v>
      </c>
      <c r="J103" s="77">
        <f t="shared" si="14"/>
        <v>26.949980466569926</v>
      </c>
      <c r="K103" s="93">
        <v>4.28</v>
      </c>
      <c r="L103" s="77">
        <f t="shared" si="15"/>
        <v>77.99199999999999</v>
      </c>
      <c r="M103" s="77">
        <f t="shared" si="24"/>
        <v>54.972242698405402</v>
      </c>
      <c r="N103" s="77">
        <f t="shared" si="24"/>
        <v>25.688569626762341</v>
      </c>
      <c r="O103" s="77">
        <f t="shared" si="24"/>
        <v>22.428722631629217</v>
      </c>
      <c r="P103" s="77">
        <f t="shared" si="24"/>
        <v>0</v>
      </c>
      <c r="Q103" s="77">
        <f t="shared" si="24"/>
        <v>33.527489544880467</v>
      </c>
      <c r="R103" s="77">
        <f t="shared" si="19"/>
        <v>77.99199999999999</v>
      </c>
      <c r="S103" s="77">
        <f t="shared" si="16"/>
        <v>0</v>
      </c>
      <c r="T103" s="77">
        <f t="shared" si="20"/>
        <v>0</v>
      </c>
      <c r="U103" s="99">
        <f t="shared" si="22"/>
        <v>0</v>
      </c>
      <c r="V103" s="99">
        <f t="shared" si="23"/>
        <v>0</v>
      </c>
    </row>
    <row r="104" spans="1:22" x14ac:dyDescent="0.25">
      <c r="A104" s="24">
        <f>'[4]09-2021'!A110</f>
        <v>44444.12499999976</v>
      </c>
      <c r="B104" s="25">
        <v>197.2</v>
      </c>
      <c r="C104" s="26">
        <v>5196.22</v>
      </c>
      <c r="D104" s="25">
        <v>0.85099999999999998</v>
      </c>
      <c r="E104" s="26">
        <v>22.417000000000002</v>
      </c>
      <c r="F104" s="27">
        <f t="shared" si="17"/>
        <v>196.34899999999999</v>
      </c>
      <c r="G104" s="27">
        <f t="shared" si="17"/>
        <v>5173.8029999999999</v>
      </c>
      <c r="H104" s="28">
        <f>'[4]09-2021'!P110</f>
        <v>0</v>
      </c>
      <c r="I104" s="76">
        <f t="shared" si="18"/>
        <v>196.34899999999999</v>
      </c>
      <c r="J104" s="77">
        <f t="shared" si="14"/>
        <v>26.350034886859625</v>
      </c>
      <c r="K104" s="93">
        <v>4.28</v>
      </c>
      <c r="L104" s="77">
        <f t="shared" si="15"/>
        <v>77.99199999999999</v>
      </c>
      <c r="M104" s="77">
        <f t="shared" ref="M104:Q119" si="25">M103</f>
        <v>54.972242698405402</v>
      </c>
      <c r="N104" s="77">
        <f t="shared" si="25"/>
        <v>25.688569626762341</v>
      </c>
      <c r="O104" s="77">
        <f t="shared" si="25"/>
        <v>22.428722631629217</v>
      </c>
      <c r="P104" s="77">
        <f t="shared" si="25"/>
        <v>0</v>
      </c>
      <c r="Q104" s="77">
        <f t="shared" si="25"/>
        <v>33.527489544880467</v>
      </c>
      <c r="R104" s="77">
        <f t="shared" si="19"/>
        <v>77.99199999999999</v>
      </c>
      <c r="S104" s="77">
        <f t="shared" si="16"/>
        <v>0</v>
      </c>
      <c r="T104" s="77">
        <f t="shared" si="20"/>
        <v>0</v>
      </c>
      <c r="U104" s="99">
        <f t="shared" si="22"/>
        <v>0</v>
      </c>
      <c r="V104" s="99">
        <f t="shared" si="23"/>
        <v>0</v>
      </c>
    </row>
    <row r="105" spans="1:22" x14ac:dyDescent="0.25">
      <c r="A105" s="24">
        <f>'[4]09-2021'!A111</f>
        <v>44444.166666666424</v>
      </c>
      <c r="B105" s="25">
        <v>221.05</v>
      </c>
      <c r="C105" s="26">
        <v>5667.7219999999998</v>
      </c>
      <c r="D105" s="25">
        <v>14.388999999999999</v>
      </c>
      <c r="E105" s="26">
        <v>368.93599999999998</v>
      </c>
      <c r="F105" s="27">
        <f t="shared" si="17"/>
        <v>206.661</v>
      </c>
      <c r="G105" s="27">
        <f t="shared" si="17"/>
        <v>5298.7860000000001</v>
      </c>
      <c r="H105" s="28">
        <f>'[4]09-2021'!P111</f>
        <v>0</v>
      </c>
      <c r="I105" s="76">
        <f t="shared" si="18"/>
        <v>206.661</v>
      </c>
      <c r="J105" s="77">
        <f t="shared" si="14"/>
        <v>25.639990128761596</v>
      </c>
      <c r="K105" s="93">
        <v>4.28</v>
      </c>
      <c r="L105" s="77">
        <f t="shared" si="15"/>
        <v>77.99199999999999</v>
      </c>
      <c r="M105" s="77">
        <f t="shared" si="25"/>
        <v>54.972242698405402</v>
      </c>
      <c r="N105" s="77">
        <f t="shared" si="25"/>
        <v>25.688569626762341</v>
      </c>
      <c r="O105" s="77">
        <f t="shared" si="25"/>
        <v>22.428722631629217</v>
      </c>
      <c r="P105" s="77">
        <f t="shared" si="25"/>
        <v>0</v>
      </c>
      <c r="Q105" s="77">
        <f t="shared" si="25"/>
        <v>33.527489544880467</v>
      </c>
      <c r="R105" s="77">
        <f t="shared" si="19"/>
        <v>77.99199999999999</v>
      </c>
      <c r="S105" s="77">
        <f t="shared" si="16"/>
        <v>0</v>
      </c>
      <c r="T105" s="77">
        <f t="shared" si="20"/>
        <v>0</v>
      </c>
      <c r="U105" s="99">
        <f t="shared" si="22"/>
        <v>0</v>
      </c>
      <c r="V105" s="99">
        <f t="shared" si="23"/>
        <v>0</v>
      </c>
    </row>
    <row r="106" spans="1:22" x14ac:dyDescent="0.25">
      <c r="A106" s="24">
        <f>'[4]09-2021'!A112</f>
        <v>44444.208333333088</v>
      </c>
      <c r="B106" s="25">
        <v>279.95</v>
      </c>
      <c r="C106" s="26">
        <v>7029.5445</v>
      </c>
      <c r="D106" s="25">
        <v>67.391000000000005</v>
      </c>
      <c r="E106" s="26">
        <v>1692.191</v>
      </c>
      <c r="F106" s="27">
        <f t="shared" si="17"/>
        <v>212.55899999999997</v>
      </c>
      <c r="G106" s="27">
        <f t="shared" si="17"/>
        <v>5337.3535000000002</v>
      </c>
      <c r="H106" s="28">
        <f>'[4]09-2021'!P112</f>
        <v>0</v>
      </c>
      <c r="I106" s="76">
        <f t="shared" si="18"/>
        <v>212.55899999999997</v>
      </c>
      <c r="J106" s="77">
        <f t="shared" si="14"/>
        <v>25.109985933317343</v>
      </c>
      <c r="K106" s="93">
        <v>4.28</v>
      </c>
      <c r="L106" s="77">
        <f t="shared" si="15"/>
        <v>77.99199999999999</v>
      </c>
      <c r="M106" s="77">
        <f t="shared" si="25"/>
        <v>54.972242698405402</v>
      </c>
      <c r="N106" s="77">
        <f t="shared" si="25"/>
        <v>25.688569626762341</v>
      </c>
      <c r="O106" s="77">
        <f t="shared" si="25"/>
        <v>22.428722631629217</v>
      </c>
      <c r="P106" s="77">
        <f t="shared" si="25"/>
        <v>0</v>
      </c>
      <c r="Q106" s="77">
        <f t="shared" si="25"/>
        <v>33.527489544880467</v>
      </c>
      <c r="R106" s="77">
        <f t="shared" si="19"/>
        <v>77.99199999999999</v>
      </c>
      <c r="S106" s="77">
        <f t="shared" si="16"/>
        <v>0</v>
      </c>
      <c r="T106" s="77">
        <f t="shared" si="20"/>
        <v>0</v>
      </c>
      <c r="U106" s="99">
        <f t="shared" si="22"/>
        <v>0</v>
      </c>
      <c r="V106" s="99">
        <f t="shared" si="23"/>
        <v>0</v>
      </c>
    </row>
    <row r="107" spans="1:22" x14ac:dyDescent="0.25">
      <c r="A107" s="24">
        <f>'[4]09-2021'!A113</f>
        <v>44444.249999999753</v>
      </c>
      <c r="B107" s="25">
        <v>275.8</v>
      </c>
      <c r="C107" s="26">
        <v>6933.6120000000001</v>
      </c>
      <c r="D107" s="25">
        <v>64.471999999999994</v>
      </c>
      <c r="E107" s="26">
        <v>1620.82</v>
      </c>
      <c r="F107" s="27">
        <f t="shared" si="17"/>
        <v>211.32800000000003</v>
      </c>
      <c r="G107" s="27">
        <f t="shared" si="17"/>
        <v>5312.7920000000004</v>
      </c>
      <c r="H107" s="28">
        <f>'[4]09-2021'!P113</f>
        <v>0</v>
      </c>
      <c r="I107" s="76">
        <f t="shared" si="18"/>
        <v>211.32800000000003</v>
      </c>
      <c r="J107" s="77">
        <f t="shared" si="14"/>
        <v>25.140028770442154</v>
      </c>
      <c r="K107" s="93">
        <v>4.28</v>
      </c>
      <c r="L107" s="77">
        <f t="shared" si="15"/>
        <v>77.99199999999999</v>
      </c>
      <c r="M107" s="77">
        <f t="shared" si="25"/>
        <v>54.972242698405402</v>
      </c>
      <c r="N107" s="77">
        <f t="shared" si="25"/>
        <v>25.688569626762341</v>
      </c>
      <c r="O107" s="77">
        <f t="shared" si="25"/>
        <v>22.428722631629217</v>
      </c>
      <c r="P107" s="77">
        <f t="shared" si="25"/>
        <v>0</v>
      </c>
      <c r="Q107" s="77">
        <f t="shared" si="25"/>
        <v>33.527489544880467</v>
      </c>
      <c r="R107" s="77">
        <f t="shared" si="19"/>
        <v>77.99199999999999</v>
      </c>
      <c r="S107" s="77">
        <f t="shared" si="16"/>
        <v>0</v>
      </c>
      <c r="T107" s="77">
        <f t="shared" si="20"/>
        <v>0</v>
      </c>
      <c r="U107" s="99">
        <f t="shared" si="22"/>
        <v>0</v>
      </c>
      <c r="V107" s="99">
        <f t="shared" si="23"/>
        <v>0</v>
      </c>
    </row>
    <row r="108" spans="1:22" x14ac:dyDescent="0.25">
      <c r="A108" s="24">
        <f>'[4]09-2021'!A114</f>
        <v>44444.291666666417</v>
      </c>
      <c r="B108" s="25">
        <v>306.25</v>
      </c>
      <c r="C108" s="26">
        <v>7536.8125</v>
      </c>
      <c r="D108" s="25">
        <v>81.965999999999994</v>
      </c>
      <c r="E108" s="26">
        <v>2017.191</v>
      </c>
      <c r="F108" s="27">
        <f t="shared" si="17"/>
        <v>224.28399999999999</v>
      </c>
      <c r="G108" s="27">
        <f t="shared" si="17"/>
        <v>5519.6215000000002</v>
      </c>
      <c r="H108" s="28">
        <f>'[4]09-2021'!P114</f>
        <v>0</v>
      </c>
      <c r="I108" s="76">
        <f t="shared" si="18"/>
        <v>224.28399999999999</v>
      </c>
      <c r="J108" s="77">
        <f t="shared" si="14"/>
        <v>24.609965490182091</v>
      </c>
      <c r="K108" s="93">
        <v>4.28</v>
      </c>
      <c r="L108" s="77">
        <f t="shared" si="15"/>
        <v>77.99199999999999</v>
      </c>
      <c r="M108" s="77">
        <f t="shared" si="25"/>
        <v>54.972242698405402</v>
      </c>
      <c r="N108" s="77">
        <f t="shared" si="25"/>
        <v>25.688569626762341</v>
      </c>
      <c r="O108" s="77">
        <f t="shared" si="25"/>
        <v>22.428722631629217</v>
      </c>
      <c r="P108" s="77">
        <f t="shared" si="25"/>
        <v>0</v>
      </c>
      <c r="Q108" s="77">
        <f t="shared" si="25"/>
        <v>33.527489544880467</v>
      </c>
      <c r="R108" s="77">
        <f t="shared" si="19"/>
        <v>77.99199999999999</v>
      </c>
      <c r="S108" s="77">
        <f t="shared" si="16"/>
        <v>0</v>
      </c>
      <c r="T108" s="77">
        <f t="shared" si="20"/>
        <v>0</v>
      </c>
      <c r="U108" s="99">
        <f t="shared" si="22"/>
        <v>0</v>
      </c>
      <c r="V108" s="99">
        <f t="shared" si="23"/>
        <v>0</v>
      </c>
    </row>
    <row r="109" spans="1:22" x14ac:dyDescent="0.25">
      <c r="A109" s="24">
        <f>'[4]09-2021'!A115</f>
        <v>44444.333333333081</v>
      </c>
      <c r="B109" s="25">
        <v>259.39999999999998</v>
      </c>
      <c r="C109" s="26">
        <v>6503.1580000000004</v>
      </c>
      <c r="D109" s="25">
        <v>25.07</v>
      </c>
      <c r="E109" s="26">
        <v>628.50900000000001</v>
      </c>
      <c r="F109" s="27">
        <f t="shared" si="17"/>
        <v>234.32999999999998</v>
      </c>
      <c r="G109" s="27">
        <f t="shared" si="17"/>
        <v>5874.6490000000003</v>
      </c>
      <c r="H109" s="28">
        <f>'[4]09-2021'!P115</f>
        <v>0</v>
      </c>
      <c r="I109" s="76">
        <f t="shared" si="18"/>
        <v>234.32999999999998</v>
      </c>
      <c r="J109" s="77">
        <f t="shared" si="14"/>
        <v>25.069982503307305</v>
      </c>
      <c r="K109" s="93">
        <v>4.28</v>
      </c>
      <c r="L109" s="77">
        <f t="shared" si="15"/>
        <v>77.99199999999999</v>
      </c>
      <c r="M109" s="77">
        <f t="shared" si="25"/>
        <v>54.972242698405402</v>
      </c>
      <c r="N109" s="77">
        <f t="shared" si="25"/>
        <v>25.688569626762341</v>
      </c>
      <c r="O109" s="77">
        <f t="shared" si="25"/>
        <v>22.428722631629217</v>
      </c>
      <c r="P109" s="77">
        <f t="shared" si="25"/>
        <v>0</v>
      </c>
      <c r="Q109" s="77">
        <f t="shared" si="25"/>
        <v>33.527489544880467</v>
      </c>
      <c r="R109" s="77">
        <f t="shared" si="19"/>
        <v>77.99199999999999</v>
      </c>
      <c r="S109" s="77">
        <f t="shared" si="16"/>
        <v>0</v>
      </c>
      <c r="T109" s="77">
        <f t="shared" si="20"/>
        <v>0</v>
      </c>
      <c r="U109" s="99">
        <f t="shared" si="22"/>
        <v>0</v>
      </c>
      <c r="V109" s="99">
        <f t="shared" si="23"/>
        <v>0</v>
      </c>
    </row>
    <row r="110" spans="1:22" x14ac:dyDescent="0.25">
      <c r="A110" s="24">
        <f>'[4]09-2021'!A116</f>
        <v>44444.374999999745</v>
      </c>
      <c r="B110" s="25">
        <v>282.8</v>
      </c>
      <c r="C110" s="26">
        <v>7485.7160000000003</v>
      </c>
      <c r="D110" s="25">
        <v>74.903999999999996</v>
      </c>
      <c r="E110" s="26">
        <v>1982.7159999999999</v>
      </c>
      <c r="F110" s="27">
        <f t="shared" si="17"/>
        <v>207.89600000000002</v>
      </c>
      <c r="G110" s="27">
        <f t="shared" si="17"/>
        <v>5503</v>
      </c>
      <c r="H110" s="28">
        <f>'[4]09-2021'!P116</f>
        <v>0</v>
      </c>
      <c r="I110" s="76">
        <f t="shared" si="18"/>
        <v>207.89600000000002</v>
      </c>
      <c r="J110" s="77">
        <f t="shared" si="14"/>
        <v>26.46996575210682</v>
      </c>
      <c r="K110" s="93">
        <v>4.28</v>
      </c>
      <c r="L110" s="77">
        <f t="shared" si="15"/>
        <v>77.99199999999999</v>
      </c>
      <c r="M110" s="77">
        <f t="shared" si="25"/>
        <v>54.972242698405402</v>
      </c>
      <c r="N110" s="77">
        <f t="shared" si="25"/>
        <v>25.688569626762341</v>
      </c>
      <c r="O110" s="77">
        <f t="shared" si="25"/>
        <v>22.428722631629217</v>
      </c>
      <c r="P110" s="77">
        <f t="shared" si="25"/>
        <v>0</v>
      </c>
      <c r="Q110" s="77">
        <f t="shared" si="25"/>
        <v>33.527489544880467</v>
      </c>
      <c r="R110" s="77">
        <f t="shared" si="19"/>
        <v>77.99199999999999</v>
      </c>
      <c r="S110" s="77">
        <f t="shared" si="16"/>
        <v>0</v>
      </c>
      <c r="T110" s="77">
        <f t="shared" si="20"/>
        <v>0</v>
      </c>
      <c r="U110" s="99">
        <f t="shared" si="22"/>
        <v>0</v>
      </c>
      <c r="V110" s="99">
        <f t="shared" si="23"/>
        <v>0</v>
      </c>
    </row>
    <row r="111" spans="1:22" x14ac:dyDescent="0.25">
      <c r="A111" s="24">
        <f>'[4]09-2021'!A117</f>
        <v>44444.41666666641</v>
      </c>
      <c r="B111" s="25">
        <v>204.55</v>
      </c>
      <c r="C111" s="26">
        <v>5486.0309999999999</v>
      </c>
      <c r="D111" s="25">
        <v>0</v>
      </c>
      <c r="E111" s="26">
        <v>0</v>
      </c>
      <c r="F111" s="27">
        <f t="shared" si="17"/>
        <v>204.55</v>
      </c>
      <c r="G111" s="27">
        <f t="shared" si="17"/>
        <v>5486.0309999999999</v>
      </c>
      <c r="H111" s="28">
        <f>'[4]09-2021'!P117</f>
        <v>0</v>
      </c>
      <c r="I111" s="76">
        <f t="shared" si="18"/>
        <v>204.55</v>
      </c>
      <c r="J111" s="77">
        <f t="shared" si="14"/>
        <v>26.819999999999997</v>
      </c>
      <c r="K111" s="93">
        <v>4.28</v>
      </c>
      <c r="L111" s="77">
        <f t="shared" si="15"/>
        <v>77.99199999999999</v>
      </c>
      <c r="M111" s="77">
        <f t="shared" si="25"/>
        <v>54.972242698405402</v>
      </c>
      <c r="N111" s="77">
        <f t="shared" si="25"/>
        <v>25.688569626762341</v>
      </c>
      <c r="O111" s="77">
        <f t="shared" si="25"/>
        <v>22.428722631629217</v>
      </c>
      <c r="P111" s="77">
        <f t="shared" si="25"/>
        <v>0</v>
      </c>
      <c r="Q111" s="77">
        <f t="shared" si="25"/>
        <v>33.527489544880467</v>
      </c>
      <c r="R111" s="77">
        <f t="shared" si="19"/>
        <v>77.99199999999999</v>
      </c>
      <c r="S111" s="77">
        <f t="shared" si="16"/>
        <v>0</v>
      </c>
      <c r="T111" s="77">
        <f t="shared" si="20"/>
        <v>0</v>
      </c>
      <c r="U111" s="99">
        <f t="shared" si="22"/>
        <v>0</v>
      </c>
      <c r="V111" s="99">
        <f t="shared" si="23"/>
        <v>0</v>
      </c>
    </row>
    <row r="112" spans="1:22" x14ac:dyDescent="0.25">
      <c r="A112" s="24">
        <f>'[4]09-2021'!A118</f>
        <v>44444.458333333074</v>
      </c>
      <c r="B112" s="25">
        <v>271.5</v>
      </c>
      <c r="C112" s="26">
        <v>7973.9549999999999</v>
      </c>
      <c r="D112" s="25">
        <v>74.741</v>
      </c>
      <c r="E112" s="26">
        <v>2195.1370000000002</v>
      </c>
      <c r="F112" s="27">
        <f t="shared" si="17"/>
        <v>196.75900000000001</v>
      </c>
      <c r="G112" s="27">
        <f t="shared" si="17"/>
        <v>5778.8179999999993</v>
      </c>
      <c r="H112" s="28">
        <f>'[4]09-2021'!P118</f>
        <v>0</v>
      </c>
      <c r="I112" s="76">
        <f t="shared" si="18"/>
        <v>196.75900000000001</v>
      </c>
      <c r="J112" s="77">
        <f t="shared" si="14"/>
        <v>29.370031358158961</v>
      </c>
      <c r="K112" s="93">
        <v>4.28</v>
      </c>
      <c r="L112" s="77">
        <f t="shared" si="15"/>
        <v>77.99199999999999</v>
      </c>
      <c r="M112" s="77">
        <f t="shared" si="25"/>
        <v>54.972242698405402</v>
      </c>
      <c r="N112" s="77">
        <f t="shared" si="25"/>
        <v>25.688569626762341</v>
      </c>
      <c r="O112" s="77">
        <f t="shared" si="25"/>
        <v>22.428722631629217</v>
      </c>
      <c r="P112" s="77">
        <f t="shared" si="25"/>
        <v>0</v>
      </c>
      <c r="Q112" s="77">
        <f t="shared" si="25"/>
        <v>33.527489544880467</v>
      </c>
      <c r="R112" s="77">
        <f t="shared" si="19"/>
        <v>77.99199999999999</v>
      </c>
      <c r="S112" s="77">
        <f t="shared" si="16"/>
        <v>0</v>
      </c>
      <c r="T112" s="77">
        <f t="shared" si="20"/>
        <v>0</v>
      </c>
      <c r="U112" s="99">
        <f t="shared" si="22"/>
        <v>0</v>
      </c>
      <c r="V112" s="99">
        <f t="shared" si="23"/>
        <v>0</v>
      </c>
    </row>
    <row r="113" spans="1:22" x14ac:dyDescent="0.25">
      <c r="A113" s="24">
        <f>'[4]09-2021'!A119</f>
        <v>44444.499999999738</v>
      </c>
      <c r="B113" s="25">
        <v>216</v>
      </c>
      <c r="C113" s="26">
        <v>6713.28</v>
      </c>
      <c r="D113" s="25">
        <v>29.033999999999999</v>
      </c>
      <c r="E113" s="26">
        <v>902.38900000000001</v>
      </c>
      <c r="F113" s="27">
        <f t="shared" si="17"/>
        <v>186.96600000000001</v>
      </c>
      <c r="G113" s="27">
        <f t="shared" si="17"/>
        <v>5810.8909999999996</v>
      </c>
      <c r="H113" s="28">
        <f>'[4]09-2021'!P119</f>
        <v>0</v>
      </c>
      <c r="I113" s="76">
        <f t="shared" si="18"/>
        <v>186.96600000000001</v>
      </c>
      <c r="J113" s="77">
        <f t="shared" si="14"/>
        <v>31.07993431960891</v>
      </c>
      <c r="K113" s="93">
        <v>4.28</v>
      </c>
      <c r="L113" s="77">
        <f t="shared" si="15"/>
        <v>77.99199999999999</v>
      </c>
      <c r="M113" s="77">
        <f t="shared" si="25"/>
        <v>54.972242698405402</v>
      </c>
      <c r="N113" s="77">
        <f t="shared" si="25"/>
        <v>25.688569626762341</v>
      </c>
      <c r="O113" s="77">
        <f t="shared" si="25"/>
        <v>22.428722631629217</v>
      </c>
      <c r="P113" s="77">
        <f t="shared" si="25"/>
        <v>0</v>
      </c>
      <c r="Q113" s="77">
        <f t="shared" si="25"/>
        <v>33.527489544880467</v>
      </c>
      <c r="R113" s="77">
        <f t="shared" si="19"/>
        <v>77.99199999999999</v>
      </c>
      <c r="S113" s="77">
        <f t="shared" si="16"/>
        <v>0</v>
      </c>
      <c r="T113" s="77">
        <f t="shared" si="20"/>
        <v>0</v>
      </c>
      <c r="U113" s="99">
        <f t="shared" si="22"/>
        <v>0</v>
      </c>
      <c r="V113" s="99">
        <f t="shared" si="23"/>
        <v>0</v>
      </c>
    </row>
    <row r="114" spans="1:22" x14ac:dyDescent="0.25">
      <c r="A114" s="24">
        <f>'[4]09-2021'!A120</f>
        <v>44444.541666666402</v>
      </c>
      <c r="B114" s="25">
        <v>244.5</v>
      </c>
      <c r="C114" s="26">
        <v>7912.02</v>
      </c>
      <c r="D114" s="25">
        <v>40.71</v>
      </c>
      <c r="E114" s="26">
        <v>1317.376</v>
      </c>
      <c r="F114" s="27">
        <f t="shared" si="17"/>
        <v>203.79</v>
      </c>
      <c r="G114" s="27">
        <f t="shared" si="17"/>
        <v>6594.6440000000002</v>
      </c>
      <c r="H114" s="28">
        <f>'[4]09-2021'!P120</f>
        <v>0</v>
      </c>
      <c r="I114" s="76">
        <f t="shared" si="18"/>
        <v>203.79</v>
      </c>
      <c r="J114" s="77">
        <f t="shared" si="14"/>
        <v>32.359998037195155</v>
      </c>
      <c r="K114" s="93">
        <v>4.28</v>
      </c>
      <c r="L114" s="77">
        <f t="shared" si="15"/>
        <v>77.99199999999999</v>
      </c>
      <c r="M114" s="77">
        <f t="shared" si="25"/>
        <v>54.972242698405402</v>
      </c>
      <c r="N114" s="77">
        <f t="shared" si="25"/>
        <v>25.688569626762341</v>
      </c>
      <c r="O114" s="77">
        <f t="shared" si="25"/>
        <v>22.428722631629217</v>
      </c>
      <c r="P114" s="77">
        <f t="shared" si="25"/>
        <v>0</v>
      </c>
      <c r="Q114" s="77">
        <f t="shared" si="25"/>
        <v>33.527489544880467</v>
      </c>
      <c r="R114" s="77">
        <f t="shared" si="19"/>
        <v>77.99199999999999</v>
      </c>
      <c r="S114" s="77">
        <f t="shared" si="16"/>
        <v>0</v>
      </c>
      <c r="T114" s="77">
        <f t="shared" si="20"/>
        <v>0</v>
      </c>
      <c r="U114" s="99">
        <f t="shared" si="22"/>
        <v>0</v>
      </c>
      <c r="V114" s="99">
        <f t="shared" si="23"/>
        <v>0</v>
      </c>
    </row>
    <row r="115" spans="1:22" x14ac:dyDescent="0.25">
      <c r="A115" s="24">
        <f>'[4]09-2021'!A121</f>
        <v>44444.583333333067</v>
      </c>
      <c r="B115" s="25">
        <v>305.10000000000002</v>
      </c>
      <c r="C115" s="26">
        <v>10461.879000000001</v>
      </c>
      <c r="D115" s="25">
        <v>109.711</v>
      </c>
      <c r="E115" s="26">
        <v>3761.99</v>
      </c>
      <c r="F115" s="27">
        <f t="shared" si="17"/>
        <v>195.38900000000001</v>
      </c>
      <c r="G115" s="27">
        <f t="shared" si="17"/>
        <v>6699.889000000001</v>
      </c>
      <c r="H115" s="28">
        <f>'[4]09-2021'!P121</f>
        <v>0</v>
      </c>
      <c r="I115" s="76">
        <f t="shared" si="18"/>
        <v>195.38900000000001</v>
      </c>
      <c r="J115" s="77">
        <f t="shared" si="14"/>
        <v>34.290000972419129</v>
      </c>
      <c r="K115" s="93">
        <v>4.28</v>
      </c>
      <c r="L115" s="77">
        <f t="shared" si="15"/>
        <v>77.99199999999999</v>
      </c>
      <c r="M115" s="77">
        <f t="shared" si="25"/>
        <v>54.972242698405402</v>
      </c>
      <c r="N115" s="77">
        <f t="shared" si="25"/>
        <v>25.688569626762341</v>
      </c>
      <c r="O115" s="77">
        <f t="shared" si="25"/>
        <v>22.428722631629217</v>
      </c>
      <c r="P115" s="77">
        <f t="shared" si="25"/>
        <v>0</v>
      </c>
      <c r="Q115" s="77">
        <f t="shared" si="25"/>
        <v>33.527489544880467</v>
      </c>
      <c r="R115" s="77">
        <f t="shared" si="19"/>
        <v>77.99199999999999</v>
      </c>
      <c r="S115" s="77">
        <f t="shared" si="16"/>
        <v>0</v>
      </c>
      <c r="T115" s="77">
        <f t="shared" si="20"/>
        <v>0</v>
      </c>
      <c r="U115" s="99">
        <f t="shared" si="22"/>
        <v>0</v>
      </c>
      <c r="V115" s="99">
        <f t="shared" si="23"/>
        <v>0</v>
      </c>
    </row>
    <row r="116" spans="1:22" x14ac:dyDescent="0.25">
      <c r="A116" s="24">
        <f>'[4]09-2021'!A122</f>
        <v>44444.624999999731</v>
      </c>
      <c r="B116" s="25">
        <v>290.3</v>
      </c>
      <c r="C116" s="26">
        <v>10479.83</v>
      </c>
      <c r="D116" s="25">
        <v>98.197999999999993</v>
      </c>
      <c r="E116" s="26">
        <v>3544.9479999999999</v>
      </c>
      <c r="F116" s="27">
        <f t="shared" si="17"/>
        <v>192.10200000000003</v>
      </c>
      <c r="G116" s="27">
        <f t="shared" si="17"/>
        <v>6934.8819999999996</v>
      </c>
      <c r="H116" s="28">
        <f>'[4]09-2021'!P122</f>
        <v>0</v>
      </c>
      <c r="I116" s="76">
        <f t="shared" si="18"/>
        <v>192.10200000000003</v>
      </c>
      <c r="J116" s="77">
        <f t="shared" si="14"/>
        <v>36.099998958886417</v>
      </c>
      <c r="K116" s="93">
        <v>4.28</v>
      </c>
      <c r="L116" s="77">
        <f t="shared" si="15"/>
        <v>77.99199999999999</v>
      </c>
      <c r="M116" s="77">
        <f t="shared" si="25"/>
        <v>54.972242698405402</v>
      </c>
      <c r="N116" s="77">
        <f t="shared" si="25"/>
        <v>25.688569626762341</v>
      </c>
      <c r="O116" s="77">
        <f t="shared" si="25"/>
        <v>22.428722631629217</v>
      </c>
      <c r="P116" s="77">
        <f t="shared" si="25"/>
        <v>0</v>
      </c>
      <c r="Q116" s="77">
        <f t="shared" si="25"/>
        <v>33.527489544880467</v>
      </c>
      <c r="R116" s="77">
        <f t="shared" si="19"/>
        <v>77.99199999999999</v>
      </c>
      <c r="S116" s="77">
        <f t="shared" si="16"/>
        <v>0</v>
      </c>
      <c r="T116" s="77">
        <f t="shared" si="20"/>
        <v>0</v>
      </c>
      <c r="U116" s="99">
        <f t="shared" si="22"/>
        <v>0</v>
      </c>
      <c r="V116" s="99">
        <f t="shared" si="23"/>
        <v>0</v>
      </c>
    </row>
    <row r="117" spans="1:22" x14ac:dyDescent="0.25">
      <c r="A117" s="24">
        <f>'[4]09-2021'!A123</f>
        <v>44444.666666666395</v>
      </c>
      <c r="B117" s="25">
        <v>281.8</v>
      </c>
      <c r="C117" s="26">
        <v>10869.026</v>
      </c>
      <c r="D117" s="25">
        <v>95.694999999999993</v>
      </c>
      <c r="E117" s="26">
        <v>3690.9560000000001</v>
      </c>
      <c r="F117" s="27">
        <f t="shared" si="17"/>
        <v>186.10500000000002</v>
      </c>
      <c r="G117" s="27">
        <f t="shared" si="17"/>
        <v>7178.07</v>
      </c>
      <c r="H117" s="28">
        <f>'[4]09-2021'!P123</f>
        <v>0</v>
      </c>
      <c r="I117" s="76">
        <f t="shared" si="18"/>
        <v>186.10500000000002</v>
      </c>
      <c r="J117" s="77">
        <f t="shared" si="14"/>
        <v>38.570000805996607</v>
      </c>
      <c r="K117" s="93">
        <v>4.28</v>
      </c>
      <c r="L117" s="77">
        <f t="shared" si="15"/>
        <v>77.99199999999999</v>
      </c>
      <c r="M117" s="77">
        <f t="shared" si="25"/>
        <v>54.972242698405402</v>
      </c>
      <c r="N117" s="77">
        <f t="shared" si="25"/>
        <v>25.688569626762341</v>
      </c>
      <c r="O117" s="77">
        <f t="shared" si="25"/>
        <v>22.428722631629217</v>
      </c>
      <c r="P117" s="77">
        <f t="shared" si="25"/>
        <v>0</v>
      </c>
      <c r="Q117" s="77">
        <f t="shared" si="25"/>
        <v>33.527489544880467</v>
      </c>
      <c r="R117" s="77">
        <f t="shared" si="19"/>
        <v>77.99199999999999</v>
      </c>
      <c r="S117" s="77">
        <f t="shared" si="16"/>
        <v>0</v>
      </c>
      <c r="T117" s="77">
        <f t="shared" si="20"/>
        <v>0</v>
      </c>
      <c r="U117" s="99">
        <f t="shared" si="22"/>
        <v>0</v>
      </c>
      <c r="V117" s="99">
        <f t="shared" si="23"/>
        <v>0</v>
      </c>
    </row>
    <row r="118" spans="1:22" x14ac:dyDescent="0.25">
      <c r="A118" s="24">
        <f>'[4]09-2021'!A124</f>
        <v>44444.708333333059</v>
      </c>
      <c r="B118" s="25">
        <v>305.5</v>
      </c>
      <c r="C118" s="26">
        <v>12427.74</v>
      </c>
      <c r="D118" s="25">
        <v>111.938</v>
      </c>
      <c r="E118" s="26">
        <v>4553.6379999999999</v>
      </c>
      <c r="F118" s="27">
        <f t="shared" si="17"/>
        <v>193.56200000000001</v>
      </c>
      <c r="G118" s="27">
        <f t="shared" si="17"/>
        <v>7874.1019999999999</v>
      </c>
      <c r="H118" s="28">
        <f>'[4]09-2021'!P124</f>
        <v>0</v>
      </c>
      <c r="I118" s="76">
        <f t="shared" si="18"/>
        <v>193.56200000000001</v>
      </c>
      <c r="J118" s="77">
        <f t="shared" si="14"/>
        <v>40.679999173391465</v>
      </c>
      <c r="K118" s="93">
        <v>4.28</v>
      </c>
      <c r="L118" s="77">
        <f t="shared" si="15"/>
        <v>77.99199999999999</v>
      </c>
      <c r="M118" s="77">
        <f t="shared" si="25"/>
        <v>54.972242698405402</v>
      </c>
      <c r="N118" s="77">
        <f t="shared" si="25"/>
        <v>25.688569626762341</v>
      </c>
      <c r="O118" s="77">
        <f t="shared" si="25"/>
        <v>22.428722631629217</v>
      </c>
      <c r="P118" s="77">
        <f t="shared" si="25"/>
        <v>0</v>
      </c>
      <c r="Q118" s="77">
        <f t="shared" si="25"/>
        <v>33.527489544880467</v>
      </c>
      <c r="R118" s="77">
        <f t="shared" si="19"/>
        <v>77.99199999999999</v>
      </c>
      <c r="S118" s="77">
        <f t="shared" si="16"/>
        <v>0</v>
      </c>
      <c r="T118" s="77">
        <f t="shared" si="20"/>
        <v>0</v>
      </c>
      <c r="U118" s="99">
        <f t="shared" si="22"/>
        <v>0</v>
      </c>
      <c r="V118" s="99">
        <f t="shared" si="23"/>
        <v>0</v>
      </c>
    </row>
    <row r="119" spans="1:22" x14ac:dyDescent="0.25">
      <c r="A119" s="24">
        <f>'[4]09-2021'!A125</f>
        <v>44444.749999999724</v>
      </c>
      <c r="B119" s="25">
        <v>321.5</v>
      </c>
      <c r="C119" s="26">
        <v>13564.084999999999</v>
      </c>
      <c r="D119" s="25">
        <v>126.24</v>
      </c>
      <c r="E119" s="26">
        <v>5326.0659999999998</v>
      </c>
      <c r="F119" s="27">
        <f t="shared" si="17"/>
        <v>195.26</v>
      </c>
      <c r="G119" s="27">
        <f t="shared" si="17"/>
        <v>8238.0190000000002</v>
      </c>
      <c r="H119" s="28">
        <f>'[4]09-2021'!P125</f>
        <v>0</v>
      </c>
      <c r="I119" s="76">
        <f t="shared" si="18"/>
        <v>195.26</v>
      </c>
      <c r="J119" s="77">
        <f t="shared" si="14"/>
        <v>42.18999795144935</v>
      </c>
      <c r="K119" s="93">
        <v>4.28</v>
      </c>
      <c r="L119" s="77">
        <f t="shared" si="15"/>
        <v>77.99199999999999</v>
      </c>
      <c r="M119" s="77">
        <f t="shared" si="25"/>
        <v>54.972242698405402</v>
      </c>
      <c r="N119" s="77">
        <f t="shared" si="25"/>
        <v>25.688569626762341</v>
      </c>
      <c r="O119" s="77">
        <f t="shared" si="25"/>
        <v>22.428722631629217</v>
      </c>
      <c r="P119" s="77">
        <f t="shared" si="25"/>
        <v>0</v>
      </c>
      <c r="Q119" s="77">
        <f t="shared" si="25"/>
        <v>33.527489544880467</v>
      </c>
      <c r="R119" s="77">
        <f t="shared" si="19"/>
        <v>77.99199999999999</v>
      </c>
      <c r="S119" s="77">
        <f t="shared" si="16"/>
        <v>0</v>
      </c>
      <c r="T119" s="77">
        <f t="shared" si="20"/>
        <v>0</v>
      </c>
      <c r="U119" s="99">
        <f t="shared" si="22"/>
        <v>0</v>
      </c>
      <c r="V119" s="99">
        <f t="shared" si="23"/>
        <v>0</v>
      </c>
    </row>
    <row r="120" spans="1:22" x14ac:dyDescent="0.25">
      <c r="A120" s="24">
        <f>'[4]09-2021'!A126</f>
        <v>44444.791666666388</v>
      </c>
      <c r="B120" s="25">
        <v>285.7</v>
      </c>
      <c r="C120" s="26">
        <v>11645.132</v>
      </c>
      <c r="D120" s="25">
        <v>92.948999999999998</v>
      </c>
      <c r="E120" s="26">
        <v>3788.6010000000001</v>
      </c>
      <c r="F120" s="27">
        <f t="shared" si="17"/>
        <v>192.75099999999998</v>
      </c>
      <c r="G120" s="27">
        <f t="shared" si="17"/>
        <v>7856.530999999999</v>
      </c>
      <c r="H120" s="28">
        <f>'[4]09-2021'!P126</f>
        <v>0</v>
      </c>
      <c r="I120" s="76">
        <f t="shared" si="18"/>
        <v>192.75099999999998</v>
      </c>
      <c r="J120" s="77">
        <f t="shared" si="14"/>
        <v>40.760001245129729</v>
      </c>
      <c r="K120" s="93">
        <v>4.28</v>
      </c>
      <c r="L120" s="77">
        <f t="shared" si="15"/>
        <v>77.99199999999999</v>
      </c>
      <c r="M120" s="77">
        <f t="shared" ref="M120:Q135" si="26">M119</f>
        <v>54.972242698405402</v>
      </c>
      <c r="N120" s="77">
        <f t="shared" si="26"/>
        <v>25.688569626762341</v>
      </c>
      <c r="O120" s="77">
        <f t="shared" si="26"/>
        <v>22.428722631629217</v>
      </c>
      <c r="P120" s="77">
        <f t="shared" si="26"/>
        <v>0</v>
      </c>
      <c r="Q120" s="77">
        <f t="shared" si="26"/>
        <v>33.527489544880467</v>
      </c>
      <c r="R120" s="77">
        <f t="shared" si="19"/>
        <v>77.99199999999999</v>
      </c>
      <c r="S120" s="77">
        <f t="shared" si="16"/>
        <v>0</v>
      </c>
      <c r="T120" s="77">
        <f t="shared" si="20"/>
        <v>0</v>
      </c>
      <c r="U120" s="99">
        <f t="shared" si="22"/>
        <v>0</v>
      </c>
      <c r="V120" s="99">
        <f t="shared" si="23"/>
        <v>0</v>
      </c>
    </row>
    <row r="121" spans="1:22" x14ac:dyDescent="0.25">
      <c r="A121" s="24">
        <f>'[4]09-2021'!A127</f>
        <v>44444.833333333052</v>
      </c>
      <c r="B121" s="25">
        <v>255.8</v>
      </c>
      <c r="C121" s="26">
        <v>10861.268</v>
      </c>
      <c r="D121" s="25">
        <v>72.935000000000002</v>
      </c>
      <c r="E121" s="26">
        <v>3096.82</v>
      </c>
      <c r="F121" s="27">
        <f t="shared" si="17"/>
        <v>182.86500000000001</v>
      </c>
      <c r="G121" s="27">
        <f t="shared" si="17"/>
        <v>7764.4480000000003</v>
      </c>
      <c r="H121" s="28">
        <f>'[4]09-2021'!P127</f>
        <v>0</v>
      </c>
      <c r="I121" s="76">
        <f t="shared" si="18"/>
        <v>182.86500000000001</v>
      </c>
      <c r="J121" s="77">
        <f t="shared" si="14"/>
        <v>42.460000546851504</v>
      </c>
      <c r="K121" s="93">
        <v>4.28</v>
      </c>
      <c r="L121" s="77">
        <f t="shared" si="15"/>
        <v>77.99199999999999</v>
      </c>
      <c r="M121" s="77">
        <f t="shared" si="26"/>
        <v>54.972242698405402</v>
      </c>
      <c r="N121" s="77">
        <f t="shared" si="26"/>
        <v>25.688569626762341</v>
      </c>
      <c r="O121" s="77">
        <f t="shared" si="26"/>
        <v>22.428722631629217</v>
      </c>
      <c r="P121" s="77">
        <f t="shared" si="26"/>
        <v>0</v>
      </c>
      <c r="Q121" s="77">
        <f t="shared" si="26"/>
        <v>33.527489544880467</v>
      </c>
      <c r="R121" s="77">
        <f t="shared" si="19"/>
        <v>77.99199999999999</v>
      </c>
      <c r="S121" s="77">
        <f t="shared" si="16"/>
        <v>0</v>
      </c>
      <c r="T121" s="77">
        <f t="shared" si="20"/>
        <v>0</v>
      </c>
      <c r="U121" s="99">
        <f t="shared" si="22"/>
        <v>0</v>
      </c>
      <c r="V121" s="99">
        <f t="shared" si="23"/>
        <v>0</v>
      </c>
    </row>
    <row r="122" spans="1:22" x14ac:dyDescent="0.25">
      <c r="A122" s="24">
        <f>'[4]09-2021'!A128</f>
        <v>44444.874999999716</v>
      </c>
      <c r="B122" s="25">
        <v>278.60000000000002</v>
      </c>
      <c r="C122" s="26">
        <v>11277.727999999999</v>
      </c>
      <c r="D122" s="25">
        <v>80.724000000000004</v>
      </c>
      <c r="E122" s="26">
        <v>3267.7080000000001</v>
      </c>
      <c r="F122" s="27">
        <f t="shared" si="17"/>
        <v>197.87600000000003</v>
      </c>
      <c r="G122" s="27">
        <f t="shared" si="17"/>
        <v>8010.0199999999986</v>
      </c>
      <c r="H122" s="28">
        <f>'[4]09-2021'!P128</f>
        <v>0</v>
      </c>
      <c r="I122" s="76">
        <f t="shared" si="18"/>
        <v>197.87600000000003</v>
      </c>
      <c r="J122" s="77">
        <f t="shared" si="14"/>
        <v>40.479997574238396</v>
      </c>
      <c r="K122" s="93">
        <v>4.28</v>
      </c>
      <c r="L122" s="77">
        <f t="shared" si="15"/>
        <v>77.99199999999999</v>
      </c>
      <c r="M122" s="77">
        <f t="shared" si="26"/>
        <v>54.972242698405402</v>
      </c>
      <c r="N122" s="77">
        <f t="shared" si="26"/>
        <v>25.688569626762341</v>
      </c>
      <c r="O122" s="77">
        <f t="shared" si="26"/>
        <v>22.428722631629217</v>
      </c>
      <c r="P122" s="77">
        <f t="shared" si="26"/>
        <v>0</v>
      </c>
      <c r="Q122" s="77">
        <f t="shared" si="26"/>
        <v>33.527489544880467</v>
      </c>
      <c r="R122" s="77">
        <f t="shared" si="19"/>
        <v>77.99199999999999</v>
      </c>
      <c r="S122" s="77">
        <f t="shared" si="16"/>
        <v>0</v>
      </c>
      <c r="T122" s="77">
        <f t="shared" si="20"/>
        <v>0</v>
      </c>
      <c r="U122" s="99">
        <f t="shared" si="22"/>
        <v>0</v>
      </c>
      <c r="V122" s="99">
        <f t="shared" si="23"/>
        <v>0</v>
      </c>
    </row>
    <row r="123" spans="1:22" x14ac:dyDescent="0.25">
      <c r="A123" s="24">
        <f>'[4]09-2021'!A129</f>
        <v>44444.91666666638</v>
      </c>
      <c r="B123" s="25">
        <v>291.2</v>
      </c>
      <c r="C123" s="26">
        <v>10031.84</v>
      </c>
      <c r="D123" s="25">
        <v>106.26600000000001</v>
      </c>
      <c r="E123" s="26">
        <v>3660.85</v>
      </c>
      <c r="F123" s="27">
        <f t="shared" si="17"/>
        <v>184.93399999999997</v>
      </c>
      <c r="G123" s="27">
        <f t="shared" si="17"/>
        <v>6370.99</v>
      </c>
      <c r="H123" s="28">
        <f>'[4]09-2021'!P129</f>
        <v>0</v>
      </c>
      <c r="I123" s="76">
        <f t="shared" si="18"/>
        <v>184.93399999999997</v>
      </c>
      <c r="J123" s="77">
        <f t="shared" si="14"/>
        <v>34.450074080482771</v>
      </c>
      <c r="K123" s="93">
        <v>4.28</v>
      </c>
      <c r="L123" s="77">
        <f t="shared" si="15"/>
        <v>77.99199999999999</v>
      </c>
      <c r="M123" s="77">
        <f t="shared" si="26"/>
        <v>54.972242698405402</v>
      </c>
      <c r="N123" s="77">
        <f t="shared" si="26"/>
        <v>25.688569626762341</v>
      </c>
      <c r="O123" s="77">
        <f t="shared" si="26"/>
        <v>22.428722631629217</v>
      </c>
      <c r="P123" s="77">
        <f t="shared" si="26"/>
        <v>0</v>
      </c>
      <c r="Q123" s="77">
        <f t="shared" si="26"/>
        <v>33.527489544880467</v>
      </c>
      <c r="R123" s="77">
        <f t="shared" si="19"/>
        <v>77.99199999999999</v>
      </c>
      <c r="S123" s="77">
        <f t="shared" si="16"/>
        <v>0</v>
      </c>
      <c r="T123" s="77">
        <f t="shared" si="20"/>
        <v>0</v>
      </c>
      <c r="U123" s="99">
        <f t="shared" si="22"/>
        <v>0</v>
      </c>
      <c r="V123" s="99">
        <f t="shared" si="23"/>
        <v>0</v>
      </c>
    </row>
    <row r="124" spans="1:22" x14ac:dyDescent="0.25">
      <c r="A124" s="24">
        <f>'[4]09-2021'!A130</f>
        <v>44444.958333333045</v>
      </c>
      <c r="B124" s="25">
        <v>240.7</v>
      </c>
      <c r="C124" s="26">
        <v>7849.2269999999999</v>
      </c>
      <c r="D124" s="25">
        <v>76.043999999999997</v>
      </c>
      <c r="E124" s="26">
        <v>2479.8009999999999</v>
      </c>
      <c r="F124" s="27">
        <f t="shared" si="17"/>
        <v>164.65600000000001</v>
      </c>
      <c r="G124" s="27">
        <f t="shared" si="17"/>
        <v>5369.4259999999995</v>
      </c>
      <c r="H124" s="28">
        <f>'[4]09-2021'!P130</f>
        <v>0</v>
      </c>
      <c r="I124" s="76">
        <f t="shared" si="18"/>
        <v>164.65600000000001</v>
      </c>
      <c r="J124" s="77">
        <f t="shared" si="14"/>
        <v>32.60996258866971</v>
      </c>
      <c r="K124" s="93">
        <v>4.28</v>
      </c>
      <c r="L124" s="77">
        <f t="shared" si="15"/>
        <v>77.99199999999999</v>
      </c>
      <c r="M124" s="77">
        <f t="shared" si="26"/>
        <v>54.972242698405402</v>
      </c>
      <c r="N124" s="77">
        <f t="shared" si="26"/>
        <v>25.688569626762341</v>
      </c>
      <c r="O124" s="77">
        <f t="shared" si="26"/>
        <v>22.428722631629217</v>
      </c>
      <c r="P124" s="77">
        <f t="shared" si="26"/>
        <v>0</v>
      </c>
      <c r="Q124" s="77">
        <f t="shared" si="26"/>
        <v>33.527489544880467</v>
      </c>
      <c r="R124" s="77">
        <f t="shared" si="19"/>
        <v>77.99199999999999</v>
      </c>
      <c r="S124" s="77">
        <f t="shared" si="16"/>
        <v>0</v>
      </c>
      <c r="T124" s="77">
        <f t="shared" si="20"/>
        <v>0</v>
      </c>
      <c r="U124" s="99">
        <f t="shared" si="22"/>
        <v>0</v>
      </c>
      <c r="V124" s="99">
        <f t="shared" si="23"/>
        <v>0</v>
      </c>
    </row>
    <row r="125" spans="1:22" x14ac:dyDescent="0.25">
      <c r="A125" s="24">
        <f>'[4]09-2021'!A131</f>
        <v>44444.999999999709</v>
      </c>
      <c r="B125" s="25">
        <v>263.3</v>
      </c>
      <c r="C125" s="26">
        <v>8078.0439999999999</v>
      </c>
      <c r="D125" s="25">
        <v>127.78</v>
      </c>
      <c r="E125" s="26">
        <v>3920.3029999999999</v>
      </c>
      <c r="F125" s="27">
        <f t="shared" si="17"/>
        <v>135.52000000000001</v>
      </c>
      <c r="G125" s="27">
        <f t="shared" si="17"/>
        <v>4157.741</v>
      </c>
      <c r="H125" s="28">
        <f>'[4]09-2021'!P131</f>
        <v>0</v>
      </c>
      <c r="I125" s="76">
        <f t="shared" si="18"/>
        <v>135.52000000000001</v>
      </c>
      <c r="J125" s="77">
        <f t="shared" si="14"/>
        <v>30.679907024793387</v>
      </c>
      <c r="K125" s="93">
        <v>4.28</v>
      </c>
      <c r="L125" s="77">
        <f t="shared" si="15"/>
        <v>77.99199999999999</v>
      </c>
      <c r="M125" s="77">
        <f t="shared" si="26"/>
        <v>54.972242698405402</v>
      </c>
      <c r="N125" s="77">
        <f t="shared" si="26"/>
        <v>25.688569626762341</v>
      </c>
      <c r="O125" s="77">
        <f t="shared" si="26"/>
        <v>22.428722631629217</v>
      </c>
      <c r="P125" s="77">
        <f t="shared" si="26"/>
        <v>0</v>
      </c>
      <c r="Q125" s="77">
        <f t="shared" si="26"/>
        <v>33.527489544880467</v>
      </c>
      <c r="R125" s="77">
        <f t="shared" si="19"/>
        <v>77.99199999999999</v>
      </c>
      <c r="S125" s="77">
        <f t="shared" si="16"/>
        <v>0</v>
      </c>
      <c r="T125" s="77">
        <f t="shared" si="20"/>
        <v>0</v>
      </c>
      <c r="U125" s="99">
        <f t="shared" si="22"/>
        <v>0</v>
      </c>
      <c r="V125" s="99">
        <f t="shared" si="23"/>
        <v>0</v>
      </c>
    </row>
    <row r="126" spans="1:22" x14ac:dyDescent="0.25">
      <c r="A126" s="24">
        <f>'[4]09-2021'!A132</f>
        <v>44445.041666666373</v>
      </c>
      <c r="B126" s="25">
        <v>132.02800000000002</v>
      </c>
      <c r="C126" s="26">
        <v>3544.2192439999999</v>
      </c>
      <c r="D126" s="25">
        <v>0</v>
      </c>
      <c r="E126" s="26">
        <v>0</v>
      </c>
      <c r="F126" s="27">
        <f t="shared" si="17"/>
        <v>132.02800000000002</v>
      </c>
      <c r="G126" s="27">
        <f t="shared" si="17"/>
        <v>3544.2192439999999</v>
      </c>
      <c r="H126" s="28">
        <f>'[4]09-2021'!P132</f>
        <v>0</v>
      </c>
      <c r="I126" s="76">
        <f t="shared" si="18"/>
        <v>132.02800000000002</v>
      </c>
      <c r="J126" s="77">
        <f t="shared" si="14"/>
        <v>26.84445151028569</v>
      </c>
      <c r="K126" s="93">
        <v>4.28</v>
      </c>
      <c r="L126" s="77">
        <f t="shared" si="15"/>
        <v>77.99199999999999</v>
      </c>
      <c r="M126" s="77">
        <f t="shared" si="26"/>
        <v>54.972242698405402</v>
      </c>
      <c r="N126" s="77">
        <f t="shared" si="26"/>
        <v>25.688569626762341</v>
      </c>
      <c r="O126" s="77">
        <f t="shared" si="26"/>
        <v>22.428722631629217</v>
      </c>
      <c r="P126" s="77">
        <f t="shared" si="26"/>
        <v>0</v>
      </c>
      <c r="Q126" s="77">
        <f t="shared" si="26"/>
        <v>33.527489544880467</v>
      </c>
      <c r="R126" s="77">
        <f t="shared" si="19"/>
        <v>77.99199999999999</v>
      </c>
      <c r="S126" s="77">
        <f t="shared" si="16"/>
        <v>0</v>
      </c>
      <c r="T126" s="77">
        <f t="shared" si="20"/>
        <v>0</v>
      </c>
      <c r="U126" s="99">
        <f t="shared" si="22"/>
        <v>0</v>
      </c>
      <c r="V126" s="99">
        <f t="shared" si="23"/>
        <v>0</v>
      </c>
    </row>
    <row r="127" spans="1:22" x14ac:dyDescent="0.25">
      <c r="A127" s="24">
        <f>'[4]09-2021'!A133</f>
        <v>44445.083333333037</v>
      </c>
      <c r="B127" s="25">
        <v>146.828</v>
      </c>
      <c r="C127" s="26">
        <v>3732.2916720000003</v>
      </c>
      <c r="D127" s="25">
        <v>0</v>
      </c>
      <c r="E127" s="26">
        <v>0</v>
      </c>
      <c r="F127" s="27">
        <f t="shared" si="17"/>
        <v>146.828</v>
      </c>
      <c r="G127" s="27">
        <f t="shared" si="17"/>
        <v>3732.2916720000003</v>
      </c>
      <c r="H127" s="28">
        <f>'[4]09-2021'!P133</f>
        <v>0</v>
      </c>
      <c r="I127" s="76">
        <f t="shared" si="18"/>
        <v>146.828</v>
      </c>
      <c r="J127" s="77">
        <f t="shared" si="14"/>
        <v>25.419481788214782</v>
      </c>
      <c r="K127" s="93">
        <v>4.28</v>
      </c>
      <c r="L127" s="77">
        <f t="shared" si="15"/>
        <v>77.99199999999999</v>
      </c>
      <c r="M127" s="77">
        <f t="shared" si="26"/>
        <v>54.972242698405402</v>
      </c>
      <c r="N127" s="77">
        <f t="shared" si="26"/>
        <v>25.688569626762341</v>
      </c>
      <c r="O127" s="77">
        <f t="shared" si="26"/>
        <v>22.428722631629217</v>
      </c>
      <c r="P127" s="77">
        <f t="shared" si="26"/>
        <v>0</v>
      </c>
      <c r="Q127" s="77">
        <f t="shared" si="26"/>
        <v>33.527489544880467</v>
      </c>
      <c r="R127" s="77">
        <f t="shared" si="19"/>
        <v>77.99199999999999</v>
      </c>
      <c r="S127" s="77">
        <f t="shared" si="16"/>
        <v>0</v>
      </c>
      <c r="T127" s="77">
        <f t="shared" si="20"/>
        <v>0</v>
      </c>
      <c r="U127" s="99">
        <f t="shared" si="22"/>
        <v>0</v>
      </c>
      <c r="V127" s="99">
        <f t="shared" si="23"/>
        <v>0</v>
      </c>
    </row>
    <row r="128" spans="1:22" x14ac:dyDescent="0.25">
      <c r="A128" s="24">
        <f>'[4]09-2021'!A134</f>
        <v>44445.124999999702</v>
      </c>
      <c r="B128" s="25">
        <v>149.72399999999999</v>
      </c>
      <c r="C128" s="26">
        <v>3771.1208139999999</v>
      </c>
      <c r="D128" s="25">
        <v>0</v>
      </c>
      <c r="E128" s="26">
        <v>0</v>
      </c>
      <c r="F128" s="27">
        <f t="shared" si="17"/>
        <v>149.72399999999999</v>
      </c>
      <c r="G128" s="27">
        <f t="shared" si="17"/>
        <v>3771.1208139999999</v>
      </c>
      <c r="H128" s="28">
        <f>'[4]09-2021'!P134</f>
        <v>0</v>
      </c>
      <c r="I128" s="76">
        <f t="shared" si="18"/>
        <v>149.72399999999999</v>
      </c>
      <c r="J128" s="77">
        <f t="shared" si="14"/>
        <v>25.187149782266037</v>
      </c>
      <c r="K128" s="93">
        <v>4.28</v>
      </c>
      <c r="L128" s="77">
        <f t="shared" si="15"/>
        <v>77.99199999999999</v>
      </c>
      <c r="M128" s="77">
        <f t="shared" si="26"/>
        <v>54.972242698405402</v>
      </c>
      <c r="N128" s="77">
        <f t="shared" si="26"/>
        <v>25.688569626762341</v>
      </c>
      <c r="O128" s="77">
        <f t="shared" si="26"/>
        <v>22.428722631629217</v>
      </c>
      <c r="P128" s="77">
        <f t="shared" si="26"/>
        <v>0</v>
      </c>
      <c r="Q128" s="77">
        <f t="shared" si="26"/>
        <v>33.527489544880467</v>
      </c>
      <c r="R128" s="77">
        <f t="shared" si="19"/>
        <v>77.99199999999999</v>
      </c>
      <c r="S128" s="77">
        <f t="shared" si="16"/>
        <v>0</v>
      </c>
      <c r="T128" s="77">
        <f t="shared" si="20"/>
        <v>0</v>
      </c>
      <c r="U128" s="99">
        <f t="shared" si="22"/>
        <v>0</v>
      </c>
      <c r="V128" s="99">
        <f t="shared" si="23"/>
        <v>0</v>
      </c>
    </row>
    <row r="129" spans="1:22" x14ac:dyDescent="0.25">
      <c r="A129" s="24">
        <f>'[4]09-2021'!A135</f>
        <v>44445.166666666366</v>
      </c>
      <c r="B129" s="25">
        <v>169.71</v>
      </c>
      <c r="C129" s="26">
        <v>4086.49818</v>
      </c>
      <c r="D129" s="25">
        <v>0</v>
      </c>
      <c r="E129" s="26">
        <v>0</v>
      </c>
      <c r="F129" s="27">
        <f t="shared" si="17"/>
        <v>169.71</v>
      </c>
      <c r="G129" s="27">
        <f t="shared" si="17"/>
        <v>4086.49818</v>
      </c>
      <c r="H129" s="28">
        <f>'[4]09-2021'!P135</f>
        <v>0</v>
      </c>
      <c r="I129" s="76">
        <f t="shared" si="18"/>
        <v>169.71</v>
      </c>
      <c r="J129" s="77">
        <f t="shared" si="14"/>
        <v>24.079301042955631</v>
      </c>
      <c r="K129" s="93">
        <v>4.28</v>
      </c>
      <c r="L129" s="77">
        <f t="shared" si="15"/>
        <v>77.99199999999999</v>
      </c>
      <c r="M129" s="77">
        <f t="shared" si="26"/>
        <v>54.972242698405402</v>
      </c>
      <c r="N129" s="77">
        <f t="shared" si="26"/>
        <v>25.688569626762341</v>
      </c>
      <c r="O129" s="77">
        <f t="shared" si="26"/>
        <v>22.428722631629217</v>
      </c>
      <c r="P129" s="77">
        <f t="shared" si="26"/>
        <v>0</v>
      </c>
      <c r="Q129" s="77">
        <f t="shared" si="26"/>
        <v>33.527489544880467</v>
      </c>
      <c r="R129" s="77">
        <f t="shared" si="19"/>
        <v>77.99199999999999</v>
      </c>
      <c r="S129" s="77">
        <f t="shared" si="16"/>
        <v>0</v>
      </c>
      <c r="T129" s="77">
        <f t="shared" si="20"/>
        <v>0</v>
      </c>
      <c r="U129" s="99">
        <f t="shared" si="22"/>
        <v>0</v>
      </c>
      <c r="V129" s="99">
        <f t="shared" si="23"/>
        <v>0</v>
      </c>
    </row>
    <row r="130" spans="1:22" x14ac:dyDescent="0.25">
      <c r="A130" s="24">
        <f>'[4]09-2021'!A136</f>
        <v>44445.20833333303</v>
      </c>
      <c r="B130" s="25">
        <v>202.55</v>
      </c>
      <c r="C130" s="26">
        <v>4693.0834999999997</v>
      </c>
      <c r="D130" s="25">
        <v>0</v>
      </c>
      <c r="E130" s="26">
        <v>0</v>
      </c>
      <c r="F130" s="27">
        <f t="shared" si="17"/>
        <v>202.55</v>
      </c>
      <c r="G130" s="27">
        <f t="shared" si="17"/>
        <v>4693.0834999999997</v>
      </c>
      <c r="H130" s="28">
        <f>'[4]09-2021'!P136</f>
        <v>0</v>
      </c>
      <c r="I130" s="76">
        <f t="shared" si="18"/>
        <v>202.55</v>
      </c>
      <c r="J130" s="77">
        <f t="shared" si="14"/>
        <v>23.169999999999998</v>
      </c>
      <c r="K130" s="93">
        <v>4.28</v>
      </c>
      <c r="L130" s="77">
        <f t="shared" si="15"/>
        <v>77.99199999999999</v>
      </c>
      <c r="M130" s="77">
        <f t="shared" si="26"/>
        <v>54.972242698405402</v>
      </c>
      <c r="N130" s="77">
        <f t="shared" si="26"/>
        <v>25.688569626762341</v>
      </c>
      <c r="O130" s="77">
        <f t="shared" si="26"/>
        <v>22.428722631629217</v>
      </c>
      <c r="P130" s="77">
        <f t="shared" si="26"/>
        <v>0</v>
      </c>
      <c r="Q130" s="77">
        <f t="shared" si="26"/>
        <v>33.527489544880467</v>
      </c>
      <c r="R130" s="77">
        <f t="shared" si="19"/>
        <v>77.99199999999999</v>
      </c>
      <c r="S130" s="77">
        <f t="shared" si="16"/>
        <v>0</v>
      </c>
      <c r="T130" s="77">
        <f t="shared" si="20"/>
        <v>0</v>
      </c>
      <c r="U130" s="99">
        <f t="shared" si="22"/>
        <v>0</v>
      </c>
      <c r="V130" s="99">
        <f t="shared" si="23"/>
        <v>0</v>
      </c>
    </row>
    <row r="131" spans="1:22" x14ac:dyDescent="0.25">
      <c r="A131" s="24">
        <f>'[4]09-2021'!A137</f>
        <v>44445.249999999694</v>
      </c>
      <c r="B131" s="25">
        <v>201.9</v>
      </c>
      <c r="C131" s="26">
        <v>4744.6499999999996</v>
      </c>
      <c r="D131" s="25">
        <v>0</v>
      </c>
      <c r="E131" s="26">
        <v>0</v>
      </c>
      <c r="F131" s="27">
        <f t="shared" si="17"/>
        <v>201.9</v>
      </c>
      <c r="G131" s="27">
        <f t="shared" si="17"/>
        <v>4744.6499999999996</v>
      </c>
      <c r="H131" s="28">
        <f>'[4]09-2021'!P137</f>
        <v>0</v>
      </c>
      <c r="I131" s="76">
        <f t="shared" si="18"/>
        <v>201.9</v>
      </c>
      <c r="J131" s="77">
        <f t="shared" si="14"/>
        <v>23.499999999999996</v>
      </c>
      <c r="K131" s="93">
        <v>4.28</v>
      </c>
      <c r="L131" s="77">
        <f t="shared" si="15"/>
        <v>77.99199999999999</v>
      </c>
      <c r="M131" s="77">
        <f t="shared" si="26"/>
        <v>54.972242698405402</v>
      </c>
      <c r="N131" s="77">
        <f t="shared" si="26"/>
        <v>25.688569626762341</v>
      </c>
      <c r="O131" s="77">
        <f t="shared" si="26"/>
        <v>22.428722631629217</v>
      </c>
      <c r="P131" s="77">
        <f t="shared" si="26"/>
        <v>0</v>
      </c>
      <c r="Q131" s="77">
        <f t="shared" si="26"/>
        <v>33.527489544880467</v>
      </c>
      <c r="R131" s="77">
        <f t="shared" si="19"/>
        <v>77.99199999999999</v>
      </c>
      <c r="S131" s="77">
        <f t="shared" si="16"/>
        <v>0</v>
      </c>
      <c r="T131" s="77">
        <f t="shared" si="20"/>
        <v>0</v>
      </c>
      <c r="U131" s="99">
        <f t="shared" si="22"/>
        <v>0</v>
      </c>
      <c r="V131" s="99">
        <f t="shared" si="23"/>
        <v>0</v>
      </c>
    </row>
    <row r="132" spans="1:22" x14ac:dyDescent="0.25">
      <c r="A132" s="24">
        <f>'[4]09-2021'!A138</f>
        <v>44445.291666666359</v>
      </c>
      <c r="B132" s="25">
        <v>175.8</v>
      </c>
      <c r="C132" s="26">
        <v>4264.9080000000004</v>
      </c>
      <c r="D132" s="25">
        <v>0</v>
      </c>
      <c r="E132" s="26">
        <v>0</v>
      </c>
      <c r="F132" s="27">
        <f t="shared" si="17"/>
        <v>175.8</v>
      </c>
      <c r="G132" s="27">
        <f t="shared" si="17"/>
        <v>4264.9080000000004</v>
      </c>
      <c r="H132" s="28">
        <f>'[4]09-2021'!P138</f>
        <v>0</v>
      </c>
      <c r="I132" s="76">
        <f t="shared" si="18"/>
        <v>175.8</v>
      </c>
      <c r="J132" s="77">
        <f t="shared" si="14"/>
        <v>24.26</v>
      </c>
      <c r="K132" s="93">
        <v>4.28</v>
      </c>
      <c r="L132" s="77">
        <f t="shared" si="15"/>
        <v>77.99199999999999</v>
      </c>
      <c r="M132" s="77">
        <f t="shared" si="26"/>
        <v>54.972242698405402</v>
      </c>
      <c r="N132" s="77">
        <f t="shared" si="26"/>
        <v>25.688569626762341</v>
      </c>
      <c r="O132" s="77">
        <f t="shared" si="26"/>
        <v>22.428722631629217</v>
      </c>
      <c r="P132" s="77">
        <f t="shared" si="26"/>
        <v>0</v>
      </c>
      <c r="Q132" s="77">
        <f t="shared" si="26"/>
        <v>33.527489544880467</v>
      </c>
      <c r="R132" s="77">
        <f t="shared" si="19"/>
        <v>77.99199999999999</v>
      </c>
      <c r="S132" s="77">
        <f t="shared" si="16"/>
        <v>0</v>
      </c>
      <c r="T132" s="77">
        <f t="shared" si="20"/>
        <v>0</v>
      </c>
      <c r="U132" s="99">
        <f t="shared" si="22"/>
        <v>0</v>
      </c>
      <c r="V132" s="99">
        <f t="shared" si="23"/>
        <v>0</v>
      </c>
    </row>
    <row r="133" spans="1:22" x14ac:dyDescent="0.25">
      <c r="A133" s="24">
        <f>'[4]09-2021'!A139</f>
        <v>44445.333333333023</v>
      </c>
      <c r="B133" s="25">
        <v>184</v>
      </c>
      <c r="C133" s="26">
        <v>4570.5600000000004</v>
      </c>
      <c r="D133" s="25">
        <v>0</v>
      </c>
      <c r="E133" s="26">
        <v>0</v>
      </c>
      <c r="F133" s="27">
        <f t="shared" si="17"/>
        <v>184</v>
      </c>
      <c r="G133" s="27">
        <f t="shared" si="17"/>
        <v>4570.5600000000004</v>
      </c>
      <c r="H133" s="28">
        <f>'[4]09-2021'!P139</f>
        <v>0</v>
      </c>
      <c r="I133" s="76">
        <f t="shared" si="18"/>
        <v>184</v>
      </c>
      <c r="J133" s="77">
        <f t="shared" si="14"/>
        <v>24.840000000000003</v>
      </c>
      <c r="K133" s="93">
        <v>4.28</v>
      </c>
      <c r="L133" s="77">
        <f t="shared" si="15"/>
        <v>77.99199999999999</v>
      </c>
      <c r="M133" s="77">
        <f t="shared" si="26"/>
        <v>54.972242698405402</v>
      </c>
      <c r="N133" s="77">
        <f t="shared" si="26"/>
        <v>25.688569626762341</v>
      </c>
      <c r="O133" s="77">
        <f t="shared" si="26"/>
        <v>22.428722631629217</v>
      </c>
      <c r="P133" s="77">
        <f t="shared" si="26"/>
        <v>0</v>
      </c>
      <c r="Q133" s="77">
        <f t="shared" si="26"/>
        <v>33.527489544880467</v>
      </c>
      <c r="R133" s="77">
        <f t="shared" si="19"/>
        <v>77.99199999999999</v>
      </c>
      <c r="S133" s="77">
        <f t="shared" si="16"/>
        <v>0</v>
      </c>
      <c r="T133" s="77">
        <f t="shared" si="20"/>
        <v>0</v>
      </c>
      <c r="U133" s="99">
        <f t="shared" si="22"/>
        <v>0</v>
      </c>
      <c r="V133" s="99">
        <f t="shared" si="23"/>
        <v>0</v>
      </c>
    </row>
    <row r="134" spans="1:22" x14ac:dyDescent="0.25">
      <c r="A134" s="24">
        <f>'[4]09-2021'!A140</f>
        <v>44445.374999999687</v>
      </c>
      <c r="B134" s="25">
        <v>139.67099999999999</v>
      </c>
      <c r="C134" s="26">
        <v>3620.5047599999998</v>
      </c>
      <c r="D134" s="25">
        <v>0</v>
      </c>
      <c r="E134" s="26">
        <v>0</v>
      </c>
      <c r="F134" s="27">
        <f t="shared" si="17"/>
        <v>139.67099999999999</v>
      </c>
      <c r="G134" s="27">
        <f t="shared" si="17"/>
        <v>3620.5047599999998</v>
      </c>
      <c r="H134" s="28">
        <f>'[4]09-2021'!P140</f>
        <v>0</v>
      </c>
      <c r="I134" s="76">
        <f t="shared" si="18"/>
        <v>139.67099999999999</v>
      </c>
      <c r="J134" s="77">
        <f t="shared" ref="J134:J197" si="27">IF(F134&gt;0,G134/F134,0)</f>
        <v>25.921664196576241</v>
      </c>
      <c r="K134" s="93">
        <v>4.28</v>
      </c>
      <c r="L134" s="77">
        <f t="shared" ref="L134:L197" si="28">IF(AND(MONTH($A$2)&gt;5,MONTH($A$2)&lt;9),(K134*10800)/1000,(K134*10400)/1000)+33.48</f>
        <v>77.99199999999999</v>
      </c>
      <c r="M134" s="77">
        <f t="shared" si="26"/>
        <v>54.972242698405402</v>
      </c>
      <c r="N134" s="77">
        <f t="shared" si="26"/>
        <v>25.688569626762341</v>
      </c>
      <c r="O134" s="77">
        <f t="shared" si="26"/>
        <v>22.428722631629217</v>
      </c>
      <c r="P134" s="77">
        <f t="shared" si="26"/>
        <v>0</v>
      </c>
      <c r="Q134" s="77">
        <f t="shared" si="26"/>
        <v>33.527489544880467</v>
      </c>
      <c r="R134" s="77">
        <f t="shared" si="19"/>
        <v>77.99199999999999</v>
      </c>
      <c r="S134" s="77">
        <f t="shared" si="16"/>
        <v>0</v>
      </c>
      <c r="T134" s="77">
        <f t="shared" si="20"/>
        <v>0</v>
      </c>
      <c r="U134" s="99">
        <f t="shared" si="22"/>
        <v>0</v>
      </c>
      <c r="V134" s="99">
        <f t="shared" si="23"/>
        <v>0</v>
      </c>
    </row>
    <row r="135" spans="1:22" x14ac:dyDescent="0.25">
      <c r="A135" s="24">
        <f>'[4]09-2021'!A141</f>
        <v>44445.416666666351</v>
      </c>
      <c r="B135" s="25">
        <v>166.85999999999999</v>
      </c>
      <c r="C135" s="26">
        <v>4479.8712500000001</v>
      </c>
      <c r="D135" s="25">
        <v>0</v>
      </c>
      <c r="E135" s="26">
        <v>0</v>
      </c>
      <c r="F135" s="27">
        <f t="shared" ref="F135:G198" si="29">B135-D135</f>
        <v>166.85999999999999</v>
      </c>
      <c r="G135" s="27">
        <f t="shared" si="29"/>
        <v>4479.8712500000001</v>
      </c>
      <c r="H135" s="28">
        <f>'[4]09-2021'!P141</f>
        <v>0</v>
      </c>
      <c r="I135" s="76">
        <f t="shared" ref="I135:I198" si="30">F135-H135</f>
        <v>166.85999999999999</v>
      </c>
      <c r="J135" s="77">
        <f t="shared" si="27"/>
        <v>26.848083722881462</v>
      </c>
      <c r="K135" s="93">
        <v>4.28</v>
      </c>
      <c r="L135" s="77">
        <f t="shared" si="28"/>
        <v>77.99199999999999</v>
      </c>
      <c r="M135" s="77">
        <f t="shared" si="26"/>
        <v>54.972242698405402</v>
      </c>
      <c r="N135" s="77">
        <f t="shared" si="26"/>
        <v>25.688569626762341</v>
      </c>
      <c r="O135" s="77">
        <f t="shared" si="26"/>
        <v>22.428722631629217</v>
      </c>
      <c r="P135" s="77">
        <f t="shared" si="26"/>
        <v>0</v>
      </c>
      <c r="Q135" s="77">
        <f t="shared" si="26"/>
        <v>33.527489544880467</v>
      </c>
      <c r="R135" s="77">
        <f t="shared" ref="R135:R198" si="31">MAX(L135:Q135)</f>
        <v>77.99199999999999</v>
      </c>
      <c r="S135" s="77">
        <f t="shared" ref="S135:S198" si="32">IF(J135&gt;R135,J135-R135,0)</f>
        <v>0</v>
      </c>
      <c r="T135" s="77">
        <f t="shared" si="20"/>
        <v>0</v>
      </c>
      <c r="U135" s="99">
        <f t="shared" si="22"/>
        <v>0</v>
      </c>
      <c r="V135" s="99">
        <f t="shared" si="23"/>
        <v>0</v>
      </c>
    </row>
    <row r="136" spans="1:22" x14ac:dyDescent="0.25">
      <c r="A136" s="24">
        <f>'[4]09-2021'!A142</f>
        <v>44445.458333333016</v>
      </c>
      <c r="B136" s="25">
        <v>205.76900000000001</v>
      </c>
      <c r="C136" s="26">
        <v>5978.304795</v>
      </c>
      <c r="D136" s="25">
        <v>0</v>
      </c>
      <c r="E136" s="26">
        <v>0</v>
      </c>
      <c r="F136" s="27">
        <f t="shared" si="29"/>
        <v>205.76900000000001</v>
      </c>
      <c r="G136" s="27">
        <f t="shared" si="29"/>
        <v>5978.304795</v>
      </c>
      <c r="H136" s="28">
        <f>'[4]09-2021'!P142</f>
        <v>0</v>
      </c>
      <c r="I136" s="76">
        <f t="shared" si="30"/>
        <v>205.76900000000001</v>
      </c>
      <c r="J136" s="77">
        <f t="shared" si="27"/>
        <v>29.053476446889473</v>
      </c>
      <c r="K136" s="93">
        <v>4.28</v>
      </c>
      <c r="L136" s="77">
        <f t="shared" si="28"/>
        <v>77.99199999999999</v>
      </c>
      <c r="M136" s="77">
        <f t="shared" ref="M136:Q151" si="33">M135</f>
        <v>54.972242698405402</v>
      </c>
      <c r="N136" s="77">
        <f t="shared" si="33"/>
        <v>25.688569626762341</v>
      </c>
      <c r="O136" s="77">
        <f t="shared" si="33"/>
        <v>22.428722631629217</v>
      </c>
      <c r="P136" s="77">
        <f t="shared" si="33"/>
        <v>0</v>
      </c>
      <c r="Q136" s="77">
        <f t="shared" si="33"/>
        <v>33.527489544880467</v>
      </c>
      <c r="R136" s="77">
        <f t="shared" si="31"/>
        <v>77.99199999999999</v>
      </c>
      <c r="S136" s="77">
        <f t="shared" si="32"/>
        <v>0</v>
      </c>
      <c r="T136" s="77">
        <f t="shared" ref="T136:T199" si="34">IF(S136&lt;&gt;" ",S136*I136,0)</f>
        <v>0</v>
      </c>
      <c r="U136" s="99">
        <f t="shared" ref="U136:U199" si="35">IF(T136=0,0,1)</f>
        <v>0</v>
      </c>
      <c r="V136" s="99">
        <f t="shared" si="23"/>
        <v>0</v>
      </c>
    </row>
    <row r="137" spans="1:22" x14ac:dyDescent="0.25">
      <c r="A137" s="24">
        <f>'[4]09-2021'!A143</f>
        <v>44445.49999999968</v>
      </c>
      <c r="B137" s="25">
        <v>217.43899999999999</v>
      </c>
      <c r="C137" s="26">
        <v>7012.7900159999999</v>
      </c>
      <c r="D137" s="25">
        <v>0</v>
      </c>
      <c r="E137" s="26">
        <v>0</v>
      </c>
      <c r="F137" s="27">
        <f t="shared" si="29"/>
        <v>217.43899999999999</v>
      </c>
      <c r="G137" s="27">
        <f t="shared" si="29"/>
        <v>7012.7900159999999</v>
      </c>
      <c r="H137" s="28">
        <f>'[4]09-2021'!P143</f>
        <v>0</v>
      </c>
      <c r="I137" s="76">
        <f t="shared" si="30"/>
        <v>217.43899999999999</v>
      </c>
      <c r="J137" s="77">
        <f t="shared" si="27"/>
        <v>32.251758037886489</v>
      </c>
      <c r="K137" s="93">
        <v>4.28</v>
      </c>
      <c r="L137" s="77">
        <f t="shared" si="28"/>
        <v>77.99199999999999</v>
      </c>
      <c r="M137" s="77">
        <f t="shared" si="33"/>
        <v>54.972242698405402</v>
      </c>
      <c r="N137" s="77">
        <f t="shared" si="33"/>
        <v>25.688569626762341</v>
      </c>
      <c r="O137" s="77">
        <f t="shared" si="33"/>
        <v>22.428722631629217</v>
      </c>
      <c r="P137" s="77">
        <f t="shared" si="33"/>
        <v>0</v>
      </c>
      <c r="Q137" s="77">
        <f t="shared" si="33"/>
        <v>33.527489544880467</v>
      </c>
      <c r="R137" s="77">
        <f t="shared" si="31"/>
        <v>77.99199999999999</v>
      </c>
      <c r="S137" s="77">
        <f t="shared" si="32"/>
        <v>0</v>
      </c>
      <c r="T137" s="77">
        <f t="shared" si="34"/>
        <v>0</v>
      </c>
      <c r="U137" s="99">
        <f t="shared" si="35"/>
        <v>0</v>
      </c>
      <c r="V137" s="99">
        <f t="shared" si="23"/>
        <v>0</v>
      </c>
    </row>
    <row r="138" spans="1:22" x14ac:dyDescent="0.25">
      <c r="A138" s="24">
        <f>'[4]09-2021'!A144</f>
        <v>44445.541666666344</v>
      </c>
      <c r="B138" s="25">
        <v>251.285</v>
      </c>
      <c r="C138" s="26">
        <v>8731.1878899999992</v>
      </c>
      <c r="D138" s="25">
        <v>0</v>
      </c>
      <c r="E138" s="26">
        <v>0</v>
      </c>
      <c r="F138" s="27">
        <f t="shared" si="29"/>
        <v>251.285</v>
      </c>
      <c r="G138" s="27">
        <f t="shared" si="29"/>
        <v>8731.1878899999992</v>
      </c>
      <c r="H138" s="28">
        <f>'[4]09-2021'!P144</f>
        <v>0</v>
      </c>
      <c r="I138" s="76">
        <f t="shared" si="30"/>
        <v>251.285</v>
      </c>
      <c r="J138" s="77">
        <f t="shared" si="27"/>
        <v>34.746156316533018</v>
      </c>
      <c r="K138" s="93">
        <v>4.28</v>
      </c>
      <c r="L138" s="77">
        <f t="shared" si="28"/>
        <v>77.99199999999999</v>
      </c>
      <c r="M138" s="77">
        <f t="shared" si="33"/>
        <v>54.972242698405402</v>
      </c>
      <c r="N138" s="77">
        <f t="shared" si="33"/>
        <v>25.688569626762341</v>
      </c>
      <c r="O138" s="77">
        <f t="shared" si="33"/>
        <v>22.428722631629217</v>
      </c>
      <c r="P138" s="77">
        <f t="shared" si="33"/>
        <v>0</v>
      </c>
      <c r="Q138" s="77">
        <f t="shared" si="33"/>
        <v>33.527489544880467</v>
      </c>
      <c r="R138" s="77">
        <f t="shared" si="31"/>
        <v>77.99199999999999</v>
      </c>
      <c r="S138" s="77">
        <f t="shared" si="32"/>
        <v>0</v>
      </c>
      <c r="T138" s="77">
        <f t="shared" si="34"/>
        <v>0</v>
      </c>
      <c r="U138" s="99">
        <f t="shared" si="35"/>
        <v>0</v>
      </c>
      <c r="V138" s="99">
        <f t="shared" si="23"/>
        <v>0</v>
      </c>
    </row>
    <row r="139" spans="1:22" x14ac:dyDescent="0.25">
      <c r="A139" s="24">
        <f>'[4]09-2021'!A145</f>
        <v>44445.583333333008</v>
      </c>
      <c r="B139" s="25">
        <v>276.49</v>
      </c>
      <c r="C139" s="26">
        <v>10246.7194</v>
      </c>
      <c r="D139" s="25">
        <v>0.371</v>
      </c>
      <c r="E139" s="26">
        <v>13.749000000000001</v>
      </c>
      <c r="F139" s="27">
        <f t="shared" si="29"/>
        <v>276.11900000000003</v>
      </c>
      <c r="G139" s="27">
        <f t="shared" si="29"/>
        <v>10232.9704</v>
      </c>
      <c r="H139" s="28">
        <f>'[4]09-2021'!P145</f>
        <v>0</v>
      </c>
      <c r="I139" s="76">
        <f t="shared" si="30"/>
        <v>276.11900000000003</v>
      </c>
      <c r="J139" s="77">
        <f t="shared" si="27"/>
        <v>37.060000941622995</v>
      </c>
      <c r="K139" s="93">
        <v>4.28</v>
      </c>
      <c r="L139" s="77">
        <f t="shared" si="28"/>
        <v>77.99199999999999</v>
      </c>
      <c r="M139" s="77">
        <f t="shared" si="33"/>
        <v>54.972242698405402</v>
      </c>
      <c r="N139" s="77">
        <f t="shared" si="33"/>
        <v>25.688569626762341</v>
      </c>
      <c r="O139" s="77">
        <f t="shared" si="33"/>
        <v>22.428722631629217</v>
      </c>
      <c r="P139" s="77">
        <f t="shared" si="33"/>
        <v>0</v>
      </c>
      <c r="Q139" s="77">
        <f t="shared" si="33"/>
        <v>33.527489544880467</v>
      </c>
      <c r="R139" s="77">
        <f t="shared" si="31"/>
        <v>77.99199999999999</v>
      </c>
      <c r="S139" s="77">
        <f t="shared" si="32"/>
        <v>0</v>
      </c>
      <c r="T139" s="77">
        <f t="shared" si="34"/>
        <v>0</v>
      </c>
      <c r="U139" s="99">
        <f t="shared" si="35"/>
        <v>0</v>
      </c>
      <c r="V139" s="99">
        <f t="shared" ref="V139:V202" si="36">IF(U139=0,0,V138+1)</f>
        <v>0</v>
      </c>
    </row>
    <row r="140" spans="1:22" x14ac:dyDescent="0.25">
      <c r="A140" s="24">
        <f>'[4]09-2021'!A146</f>
        <v>44445.624999999673</v>
      </c>
      <c r="B140" s="25">
        <v>290.392</v>
      </c>
      <c r="C140" s="26">
        <v>12032.422352</v>
      </c>
      <c r="D140" s="25">
        <v>0</v>
      </c>
      <c r="E140" s="26">
        <v>0</v>
      </c>
      <c r="F140" s="27">
        <f t="shared" si="29"/>
        <v>290.392</v>
      </c>
      <c r="G140" s="27">
        <f t="shared" si="29"/>
        <v>12032.422352</v>
      </c>
      <c r="H140" s="28">
        <f>'[4]09-2021'!P146</f>
        <v>0</v>
      </c>
      <c r="I140" s="76">
        <f t="shared" si="30"/>
        <v>290.392</v>
      </c>
      <c r="J140" s="77">
        <f t="shared" si="27"/>
        <v>41.435102730102756</v>
      </c>
      <c r="K140" s="93">
        <v>4.28</v>
      </c>
      <c r="L140" s="77">
        <f t="shared" si="28"/>
        <v>77.99199999999999</v>
      </c>
      <c r="M140" s="77">
        <f t="shared" si="33"/>
        <v>54.972242698405402</v>
      </c>
      <c r="N140" s="77">
        <f t="shared" si="33"/>
        <v>25.688569626762341</v>
      </c>
      <c r="O140" s="77">
        <f t="shared" si="33"/>
        <v>22.428722631629217</v>
      </c>
      <c r="P140" s="77">
        <f t="shared" si="33"/>
        <v>0</v>
      </c>
      <c r="Q140" s="77">
        <f t="shared" si="33"/>
        <v>33.527489544880467</v>
      </c>
      <c r="R140" s="77">
        <f t="shared" si="31"/>
        <v>77.99199999999999</v>
      </c>
      <c r="S140" s="77">
        <f t="shared" si="32"/>
        <v>0</v>
      </c>
      <c r="T140" s="77">
        <f t="shared" si="34"/>
        <v>0</v>
      </c>
      <c r="U140" s="99">
        <f t="shared" si="35"/>
        <v>0</v>
      </c>
      <c r="V140" s="99">
        <f t="shared" si="36"/>
        <v>0</v>
      </c>
    </row>
    <row r="141" spans="1:22" x14ac:dyDescent="0.25">
      <c r="A141" s="24">
        <f>'[4]09-2021'!A147</f>
        <v>44445.666666666337</v>
      </c>
      <c r="B141" s="25">
        <v>310.39</v>
      </c>
      <c r="C141" s="26">
        <v>13773.16502</v>
      </c>
      <c r="D141" s="25">
        <v>0</v>
      </c>
      <c r="E141" s="26">
        <v>0</v>
      </c>
      <c r="F141" s="27">
        <f t="shared" si="29"/>
        <v>310.39</v>
      </c>
      <c r="G141" s="27">
        <f t="shared" si="29"/>
        <v>13773.16502</v>
      </c>
      <c r="H141" s="28">
        <f>'[4]09-2021'!P147</f>
        <v>0</v>
      </c>
      <c r="I141" s="76">
        <f t="shared" si="30"/>
        <v>310.39</v>
      </c>
      <c r="J141" s="77">
        <f t="shared" si="27"/>
        <v>44.373739553465001</v>
      </c>
      <c r="K141" s="93">
        <v>4.28</v>
      </c>
      <c r="L141" s="77">
        <f t="shared" si="28"/>
        <v>77.99199999999999</v>
      </c>
      <c r="M141" s="77">
        <f t="shared" si="33"/>
        <v>54.972242698405402</v>
      </c>
      <c r="N141" s="77">
        <f t="shared" si="33"/>
        <v>25.688569626762341</v>
      </c>
      <c r="O141" s="77">
        <f t="shared" si="33"/>
        <v>22.428722631629217</v>
      </c>
      <c r="P141" s="77">
        <f t="shared" si="33"/>
        <v>0</v>
      </c>
      <c r="Q141" s="77">
        <f t="shared" si="33"/>
        <v>33.527489544880467</v>
      </c>
      <c r="R141" s="77">
        <f t="shared" si="31"/>
        <v>77.99199999999999</v>
      </c>
      <c r="S141" s="77">
        <f t="shared" si="32"/>
        <v>0</v>
      </c>
      <c r="T141" s="77">
        <f t="shared" si="34"/>
        <v>0</v>
      </c>
      <c r="U141" s="99">
        <f t="shared" si="35"/>
        <v>0</v>
      </c>
      <c r="V141" s="99">
        <f t="shared" si="36"/>
        <v>0</v>
      </c>
    </row>
    <row r="142" spans="1:22" x14ac:dyDescent="0.25">
      <c r="A142" s="24">
        <f>'[4]09-2021'!A148</f>
        <v>44445.708333333001</v>
      </c>
      <c r="B142" s="25">
        <v>312.05</v>
      </c>
      <c r="C142" s="26">
        <v>14825.495500000001</v>
      </c>
      <c r="D142" s="25">
        <v>0.44800000000000001</v>
      </c>
      <c r="E142" s="26">
        <v>21.285</v>
      </c>
      <c r="F142" s="27">
        <f t="shared" si="29"/>
        <v>311.60200000000003</v>
      </c>
      <c r="G142" s="27">
        <f t="shared" si="29"/>
        <v>14804.210500000001</v>
      </c>
      <c r="H142" s="28">
        <f>'[4]09-2021'!P148</f>
        <v>0</v>
      </c>
      <c r="I142" s="76">
        <f t="shared" si="30"/>
        <v>311.60200000000003</v>
      </c>
      <c r="J142" s="77">
        <f t="shared" si="27"/>
        <v>47.50999833120455</v>
      </c>
      <c r="K142" s="93">
        <v>4.28</v>
      </c>
      <c r="L142" s="77">
        <f t="shared" si="28"/>
        <v>77.99199999999999</v>
      </c>
      <c r="M142" s="77">
        <f t="shared" si="33"/>
        <v>54.972242698405402</v>
      </c>
      <c r="N142" s="77">
        <f t="shared" si="33"/>
        <v>25.688569626762341</v>
      </c>
      <c r="O142" s="77">
        <f t="shared" si="33"/>
        <v>22.428722631629217</v>
      </c>
      <c r="P142" s="77">
        <f t="shared" si="33"/>
        <v>0</v>
      </c>
      <c r="Q142" s="77">
        <f t="shared" si="33"/>
        <v>33.527489544880467</v>
      </c>
      <c r="R142" s="77">
        <f t="shared" si="31"/>
        <v>77.99199999999999</v>
      </c>
      <c r="S142" s="77">
        <f t="shared" si="32"/>
        <v>0</v>
      </c>
      <c r="T142" s="77">
        <f t="shared" si="34"/>
        <v>0</v>
      </c>
      <c r="U142" s="99">
        <f t="shared" si="35"/>
        <v>0</v>
      </c>
      <c r="V142" s="99">
        <f t="shared" si="36"/>
        <v>0</v>
      </c>
    </row>
    <row r="143" spans="1:22" x14ac:dyDescent="0.25">
      <c r="A143" s="24">
        <f>'[4]09-2021'!A149</f>
        <v>44445.749999999665</v>
      </c>
      <c r="B143" s="25">
        <v>306.76</v>
      </c>
      <c r="C143" s="26">
        <v>17152.933700000001</v>
      </c>
      <c r="D143" s="25">
        <v>0</v>
      </c>
      <c r="E143" s="26">
        <v>0</v>
      </c>
      <c r="F143" s="27">
        <f t="shared" si="29"/>
        <v>306.76</v>
      </c>
      <c r="G143" s="27">
        <f t="shared" si="29"/>
        <v>17152.933700000001</v>
      </c>
      <c r="H143" s="28">
        <f>'[4]09-2021'!P149</f>
        <v>0</v>
      </c>
      <c r="I143" s="76">
        <f t="shared" si="30"/>
        <v>306.76</v>
      </c>
      <c r="J143" s="77">
        <f t="shared" si="27"/>
        <v>55.916461403051251</v>
      </c>
      <c r="K143" s="93">
        <v>4.28</v>
      </c>
      <c r="L143" s="77">
        <f t="shared" si="28"/>
        <v>77.99199999999999</v>
      </c>
      <c r="M143" s="77">
        <f t="shared" si="33"/>
        <v>54.972242698405402</v>
      </c>
      <c r="N143" s="77">
        <f t="shared" si="33"/>
        <v>25.688569626762341</v>
      </c>
      <c r="O143" s="77">
        <f t="shared" si="33"/>
        <v>22.428722631629217</v>
      </c>
      <c r="P143" s="77">
        <f t="shared" si="33"/>
        <v>0</v>
      </c>
      <c r="Q143" s="77">
        <f t="shared" si="33"/>
        <v>33.527489544880467</v>
      </c>
      <c r="R143" s="77">
        <f t="shared" si="31"/>
        <v>77.99199999999999</v>
      </c>
      <c r="S143" s="77">
        <f t="shared" si="32"/>
        <v>0</v>
      </c>
      <c r="T143" s="77">
        <f t="shared" si="34"/>
        <v>0</v>
      </c>
      <c r="U143" s="99">
        <f t="shared" si="35"/>
        <v>0</v>
      </c>
      <c r="V143" s="99">
        <f t="shared" si="36"/>
        <v>0</v>
      </c>
    </row>
    <row r="144" spans="1:22" x14ac:dyDescent="0.25">
      <c r="A144" s="24">
        <f>'[4]09-2021'!A150</f>
        <v>44445.79166666633</v>
      </c>
      <c r="B144" s="25">
        <v>311.85000000000002</v>
      </c>
      <c r="C144" s="26">
        <v>14338.862999999999</v>
      </c>
      <c r="D144" s="25">
        <v>48.46</v>
      </c>
      <c r="E144" s="26">
        <v>2228.1909999999998</v>
      </c>
      <c r="F144" s="27">
        <f t="shared" si="29"/>
        <v>263.39000000000004</v>
      </c>
      <c r="G144" s="27">
        <f t="shared" si="29"/>
        <v>12110.671999999999</v>
      </c>
      <c r="H144" s="28">
        <f>'[4]09-2021'!P150</f>
        <v>0</v>
      </c>
      <c r="I144" s="76">
        <f t="shared" si="30"/>
        <v>263.39000000000004</v>
      </c>
      <c r="J144" s="77">
        <f t="shared" si="27"/>
        <v>45.97999924066972</v>
      </c>
      <c r="K144" s="93">
        <v>4.28</v>
      </c>
      <c r="L144" s="77">
        <f t="shared" si="28"/>
        <v>77.99199999999999</v>
      </c>
      <c r="M144" s="77">
        <f t="shared" si="33"/>
        <v>54.972242698405402</v>
      </c>
      <c r="N144" s="77">
        <f t="shared" si="33"/>
        <v>25.688569626762341</v>
      </c>
      <c r="O144" s="77">
        <f t="shared" si="33"/>
        <v>22.428722631629217</v>
      </c>
      <c r="P144" s="77">
        <f t="shared" si="33"/>
        <v>0</v>
      </c>
      <c r="Q144" s="77">
        <f t="shared" si="33"/>
        <v>33.527489544880467</v>
      </c>
      <c r="R144" s="77">
        <f t="shared" si="31"/>
        <v>77.99199999999999</v>
      </c>
      <c r="S144" s="77">
        <f t="shared" si="32"/>
        <v>0</v>
      </c>
      <c r="T144" s="77">
        <f t="shared" si="34"/>
        <v>0</v>
      </c>
      <c r="U144" s="99">
        <f t="shared" si="35"/>
        <v>0</v>
      </c>
      <c r="V144" s="99">
        <f t="shared" si="36"/>
        <v>0</v>
      </c>
    </row>
    <row r="145" spans="1:22" x14ac:dyDescent="0.25">
      <c r="A145" s="24">
        <f>'[4]09-2021'!A151</f>
        <v>44445.833333332994</v>
      </c>
      <c r="B145" s="25">
        <v>231.85</v>
      </c>
      <c r="C145" s="26">
        <v>10523.6715</v>
      </c>
      <c r="D145" s="25">
        <v>3.75</v>
      </c>
      <c r="E145" s="26">
        <v>170.21299999999999</v>
      </c>
      <c r="F145" s="27">
        <f t="shared" si="29"/>
        <v>228.1</v>
      </c>
      <c r="G145" s="27">
        <f t="shared" si="29"/>
        <v>10353.458500000001</v>
      </c>
      <c r="H145" s="28">
        <f>'[4]09-2021'!P151</f>
        <v>0</v>
      </c>
      <c r="I145" s="76">
        <f t="shared" si="30"/>
        <v>228.1</v>
      </c>
      <c r="J145" s="77">
        <f t="shared" si="27"/>
        <v>45.389997807978958</v>
      </c>
      <c r="K145" s="93">
        <v>4.28</v>
      </c>
      <c r="L145" s="77">
        <f t="shared" si="28"/>
        <v>77.99199999999999</v>
      </c>
      <c r="M145" s="77">
        <f t="shared" si="33"/>
        <v>54.972242698405402</v>
      </c>
      <c r="N145" s="77">
        <f t="shared" si="33"/>
        <v>25.688569626762341</v>
      </c>
      <c r="O145" s="77">
        <f t="shared" si="33"/>
        <v>22.428722631629217</v>
      </c>
      <c r="P145" s="77">
        <f t="shared" si="33"/>
        <v>0</v>
      </c>
      <c r="Q145" s="77">
        <f t="shared" si="33"/>
        <v>33.527489544880467</v>
      </c>
      <c r="R145" s="77">
        <f t="shared" si="31"/>
        <v>77.99199999999999</v>
      </c>
      <c r="S145" s="77">
        <f t="shared" si="32"/>
        <v>0</v>
      </c>
      <c r="T145" s="77">
        <f t="shared" si="34"/>
        <v>0</v>
      </c>
      <c r="U145" s="99">
        <f t="shared" si="35"/>
        <v>0</v>
      </c>
      <c r="V145" s="99">
        <f t="shared" si="36"/>
        <v>0</v>
      </c>
    </row>
    <row r="146" spans="1:22" x14ac:dyDescent="0.25">
      <c r="A146" s="24">
        <f>'[4]09-2021'!A152</f>
        <v>44445.874999999658</v>
      </c>
      <c r="B146" s="25">
        <v>243.196</v>
      </c>
      <c r="C146" s="26">
        <v>10571.831344</v>
      </c>
      <c r="D146" s="25">
        <v>0</v>
      </c>
      <c r="E146" s="26">
        <v>0</v>
      </c>
      <c r="F146" s="27">
        <f t="shared" si="29"/>
        <v>243.196</v>
      </c>
      <c r="G146" s="27">
        <f t="shared" si="29"/>
        <v>10571.831344</v>
      </c>
      <c r="H146" s="28">
        <f>'[4]09-2021'!P152</f>
        <v>0</v>
      </c>
      <c r="I146" s="76">
        <f t="shared" si="30"/>
        <v>243.196</v>
      </c>
      <c r="J146" s="77">
        <f t="shared" si="27"/>
        <v>43.470416223951055</v>
      </c>
      <c r="K146" s="93">
        <v>4.28</v>
      </c>
      <c r="L146" s="77">
        <f t="shared" si="28"/>
        <v>77.99199999999999</v>
      </c>
      <c r="M146" s="77">
        <f t="shared" si="33"/>
        <v>54.972242698405402</v>
      </c>
      <c r="N146" s="77">
        <f t="shared" si="33"/>
        <v>25.688569626762341</v>
      </c>
      <c r="O146" s="77">
        <f t="shared" si="33"/>
        <v>22.428722631629217</v>
      </c>
      <c r="P146" s="77">
        <f t="shared" si="33"/>
        <v>0</v>
      </c>
      <c r="Q146" s="77">
        <f t="shared" si="33"/>
        <v>33.527489544880467</v>
      </c>
      <c r="R146" s="77">
        <f t="shared" si="31"/>
        <v>77.99199999999999</v>
      </c>
      <c r="S146" s="77">
        <f t="shared" si="32"/>
        <v>0</v>
      </c>
      <c r="T146" s="77">
        <f t="shared" si="34"/>
        <v>0</v>
      </c>
      <c r="U146" s="99">
        <f t="shared" si="35"/>
        <v>0</v>
      </c>
      <c r="V146" s="99">
        <f t="shared" si="36"/>
        <v>0</v>
      </c>
    </row>
    <row r="147" spans="1:22" x14ac:dyDescent="0.25">
      <c r="A147" s="24">
        <f>'[4]09-2021'!A153</f>
        <v>44445.916666666322</v>
      </c>
      <c r="B147" s="25">
        <v>233.15</v>
      </c>
      <c r="C147" s="26">
        <v>8001.7079999999996</v>
      </c>
      <c r="D147" s="25">
        <v>12.786</v>
      </c>
      <c r="E147" s="26">
        <v>438.822</v>
      </c>
      <c r="F147" s="27">
        <f t="shared" si="29"/>
        <v>220.364</v>
      </c>
      <c r="G147" s="27">
        <f t="shared" si="29"/>
        <v>7562.8859999999995</v>
      </c>
      <c r="H147" s="28">
        <f>'[4]09-2021'!P153</f>
        <v>0</v>
      </c>
      <c r="I147" s="76">
        <f t="shared" si="30"/>
        <v>220.364</v>
      </c>
      <c r="J147" s="77">
        <f t="shared" si="27"/>
        <v>34.319970594107929</v>
      </c>
      <c r="K147" s="93">
        <v>4.28</v>
      </c>
      <c r="L147" s="77">
        <f t="shared" si="28"/>
        <v>77.99199999999999</v>
      </c>
      <c r="M147" s="77">
        <f t="shared" si="33"/>
        <v>54.972242698405402</v>
      </c>
      <c r="N147" s="77">
        <f t="shared" si="33"/>
        <v>25.688569626762341</v>
      </c>
      <c r="O147" s="77">
        <f t="shared" si="33"/>
        <v>22.428722631629217</v>
      </c>
      <c r="P147" s="77">
        <f t="shared" si="33"/>
        <v>0</v>
      </c>
      <c r="Q147" s="77">
        <f t="shared" si="33"/>
        <v>33.527489544880467</v>
      </c>
      <c r="R147" s="77">
        <f t="shared" si="31"/>
        <v>77.99199999999999</v>
      </c>
      <c r="S147" s="77">
        <f t="shared" si="32"/>
        <v>0</v>
      </c>
      <c r="T147" s="77">
        <f t="shared" si="34"/>
        <v>0</v>
      </c>
      <c r="U147" s="99">
        <f t="shared" si="35"/>
        <v>0</v>
      </c>
      <c r="V147" s="99">
        <f t="shared" si="36"/>
        <v>0</v>
      </c>
    </row>
    <row r="148" spans="1:22" x14ac:dyDescent="0.25">
      <c r="A148" s="24">
        <f>'[4]09-2021'!A154</f>
        <v>44445.958333332987</v>
      </c>
      <c r="B148" s="25">
        <v>201.85</v>
      </c>
      <c r="C148" s="26">
        <v>6879.0479999999998</v>
      </c>
      <c r="D148" s="25">
        <v>30.196000000000002</v>
      </c>
      <c r="E148" s="26">
        <v>1029.086</v>
      </c>
      <c r="F148" s="27">
        <f t="shared" si="29"/>
        <v>171.654</v>
      </c>
      <c r="G148" s="27">
        <f t="shared" si="29"/>
        <v>5849.9619999999995</v>
      </c>
      <c r="H148" s="28">
        <f>'[4]09-2021'!P154</f>
        <v>0</v>
      </c>
      <c r="I148" s="76">
        <f t="shared" si="30"/>
        <v>171.654</v>
      </c>
      <c r="J148" s="77">
        <f t="shared" si="27"/>
        <v>34.079963181749328</v>
      </c>
      <c r="K148" s="93">
        <v>4.28</v>
      </c>
      <c r="L148" s="77">
        <f t="shared" si="28"/>
        <v>77.99199999999999</v>
      </c>
      <c r="M148" s="77">
        <f t="shared" si="33"/>
        <v>54.972242698405402</v>
      </c>
      <c r="N148" s="77">
        <f t="shared" si="33"/>
        <v>25.688569626762341</v>
      </c>
      <c r="O148" s="77">
        <f t="shared" si="33"/>
        <v>22.428722631629217</v>
      </c>
      <c r="P148" s="77">
        <f t="shared" si="33"/>
        <v>0</v>
      </c>
      <c r="Q148" s="77">
        <f t="shared" si="33"/>
        <v>33.527489544880467</v>
      </c>
      <c r="R148" s="77">
        <f t="shared" si="31"/>
        <v>77.99199999999999</v>
      </c>
      <c r="S148" s="77">
        <f t="shared" si="32"/>
        <v>0</v>
      </c>
      <c r="T148" s="77">
        <f t="shared" si="34"/>
        <v>0</v>
      </c>
      <c r="U148" s="99">
        <f t="shared" si="35"/>
        <v>0</v>
      </c>
      <c r="V148" s="99">
        <f t="shared" si="36"/>
        <v>0</v>
      </c>
    </row>
    <row r="149" spans="1:22" x14ac:dyDescent="0.25">
      <c r="A149" s="24">
        <f>'[4]09-2021'!A155</f>
        <v>44445.999999999651</v>
      </c>
      <c r="B149" s="25">
        <v>213.65</v>
      </c>
      <c r="C149" s="26">
        <v>6388.1350000000002</v>
      </c>
      <c r="D149" s="25">
        <v>74.034000000000006</v>
      </c>
      <c r="E149" s="26">
        <v>2213.605</v>
      </c>
      <c r="F149" s="27">
        <f t="shared" si="29"/>
        <v>139.61599999999999</v>
      </c>
      <c r="G149" s="27">
        <f t="shared" si="29"/>
        <v>4174.5300000000007</v>
      </c>
      <c r="H149" s="28">
        <f>'[4]09-2021'!P155</f>
        <v>0</v>
      </c>
      <c r="I149" s="76">
        <f t="shared" si="30"/>
        <v>139.61599999999999</v>
      </c>
      <c r="J149" s="77">
        <f t="shared" si="27"/>
        <v>29.900083085033241</v>
      </c>
      <c r="K149" s="93">
        <v>4.28</v>
      </c>
      <c r="L149" s="77">
        <f t="shared" si="28"/>
        <v>77.99199999999999</v>
      </c>
      <c r="M149" s="77">
        <f t="shared" si="33"/>
        <v>54.972242698405402</v>
      </c>
      <c r="N149" s="77">
        <f t="shared" si="33"/>
        <v>25.688569626762341</v>
      </c>
      <c r="O149" s="77">
        <f t="shared" si="33"/>
        <v>22.428722631629217</v>
      </c>
      <c r="P149" s="77">
        <f t="shared" si="33"/>
        <v>0</v>
      </c>
      <c r="Q149" s="77">
        <f t="shared" si="33"/>
        <v>33.527489544880467</v>
      </c>
      <c r="R149" s="77">
        <f t="shared" si="31"/>
        <v>77.99199999999999</v>
      </c>
      <c r="S149" s="77">
        <f t="shared" si="32"/>
        <v>0</v>
      </c>
      <c r="T149" s="77">
        <f t="shared" si="34"/>
        <v>0</v>
      </c>
      <c r="U149" s="99">
        <f t="shared" si="35"/>
        <v>0</v>
      </c>
      <c r="V149" s="99">
        <f t="shared" si="36"/>
        <v>0</v>
      </c>
    </row>
    <row r="150" spans="1:22" x14ac:dyDescent="0.25">
      <c r="A150" s="24">
        <f>'[4]09-2021'!A156</f>
        <v>44446.041666666315</v>
      </c>
      <c r="B150" s="25">
        <v>156.35</v>
      </c>
      <c r="C150" s="26">
        <v>4593.5630000000001</v>
      </c>
      <c r="D150" s="25">
        <v>37.912999999999997</v>
      </c>
      <c r="E150" s="26">
        <v>1113.8869999999999</v>
      </c>
      <c r="F150" s="27">
        <f t="shared" si="29"/>
        <v>118.437</v>
      </c>
      <c r="G150" s="27">
        <f t="shared" si="29"/>
        <v>3479.6760000000004</v>
      </c>
      <c r="H150" s="28">
        <f>'[4]09-2021'!P156</f>
        <v>0</v>
      </c>
      <c r="I150" s="76">
        <f t="shared" si="30"/>
        <v>118.437</v>
      </c>
      <c r="J150" s="77">
        <f t="shared" si="27"/>
        <v>29.379974163479321</v>
      </c>
      <c r="K150" s="93">
        <v>4.28</v>
      </c>
      <c r="L150" s="77">
        <f t="shared" si="28"/>
        <v>77.99199999999999</v>
      </c>
      <c r="M150" s="77">
        <f t="shared" si="33"/>
        <v>54.972242698405402</v>
      </c>
      <c r="N150" s="77">
        <f t="shared" si="33"/>
        <v>25.688569626762341</v>
      </c>
      <c r="O150" s="77">
        <f t="shared" si="33"/>
        <v>22.428722631629217</v>
      </c>
      <c r="P150" s="77">
        <f t="shared" si="33"/>
        <v>0</v>
      </c>
      <c r="Q150" s="77">
        <f t="shared" si="33"/>
        <v>33.527489544880467</v>
      </c>
      <c r="R150" s="77">
        <f t="shared" si="31"/>
        <v>77.99199999999999</v>
      </c>
      <c r="S150" s="77">
        <f t="shared" si="32"/>
        <v>0</v>
      </c>
      <c r="T150" s="77">
        <f t="shared" si="34"/>
        <v>0</v>
      </c>
      <c r="U150" s="99">
        <f t="shared" si="35"/>
        <v>0</v>
      </c>
      <c r="V150" s="99">
        <f t="shared" si="36"/>
        <v>0</v>
      </c>
    </row>
    <row r="151" spans="1:22" x14ac:dyDescent="0.25">
      <c r="A151" s="24">
        <f>'[4]09-2021'!A157</f>
        <v>44446.083333332979</v>
      </c>
      <c r="B151" s="25">
        <v>168.65</v>
      </c>
      <c r="C151" s="26">
        <v>4479.3440000000001</v>
      </c>
      <c r="D151" s="25">
        <v>0</v>
      </c>
      <c r="E151" s="26">
        <v>0</v>
      </c>
      <c r="F151" s="27">
        <f t="shared" si="29"/>
        <v>168.65</v>
      </c>
      <c r="G151" s="27">
        <f t="shared" si="29"/>
        <v>4479.3440000000001</v>
      </c>
      <c r="H151" s="28">
        <f>'[4]09-2021'!P157</f>
        <v>0</v>
      </c>
      <c r="I151" s="76">
        <f t="shared" si="30"/>
        <v>168.65</v>
      </c>
      <c r="J151" s="77">
        <f t="shared" si="27"/>
        <v>26.56</v>
      </c>
      <c r="K151" s="93">
        <v>4.28</v>
      </c>
      <c r="L151" s="77">
        <f t="shared" si="28"/>
        <v>77.99199999999999</v>
      </c>
      <c r="M151" s="77">
        <f t="shared" si="33"/>
        <v>54.972242698405402</v>
      </c>
      <c r="N151" s="77">
        <f t="shared" si="33"/>
        <v>25.688569626762341</v>
      </c>
      <c r="O151" s="77">
        <f t="shared" si="33"/>
        <v>22.428722631629217</v>
      </c>
      <c r="P151" s="77">
        <f t="shared" si="33"/>
        <v>0</v>
      </c>
      <c r="Q151" s="77">
        <f t="shared" si="33"/>
        <v>33.527489544880467</v>
      </c>
      <c r="R151" s="77">
        <f t="shared" si="31"/>
        <v>77.99199999999999</v>
      </c>
      <c r="S151" s="77">
        <f t="shared" si="32"/>
        <v>0</v>
      </c>
      <c r="T151" s="77">
        <f t="shared" si="34"/>
        <v>0</v>
      </c>
      <c r="U151" s="99">
        <f t="shared" si="35"/>
        <v>0</v>
      </c>
      <c r="V151" s="99">
        <f t="shared" si="36"/>
        <v>0</v>
      </c>
    </row>
    <row r="152" spans="1:22" x14ac:dyDescent="0.25">
      <c r="A152" s="24">
        <f>'[4]09-2021'!A158</f>
        <v>44446.124999999643</v>
      </c>
      <c r="B152" s="25">
        <v>167.75</v>
      </c>
      <c r="C152" s="26">
        <v>4341.37</v>
      </c>
      <c r="D152" s="25">
        <v>0</v>
      </c>
      <c r="E152" s="26">
        <v>0</v>
      </c>
      <c r="F152" s="27">
        <f t="shared" si="29"/>
        <v>167.75</v>
      </c>
      <c r="G152" s="27">
        <f t="shared" si="29"/>
        <v>4341.37</v>
      </c>
      <c r="H152" s="28">
        <f>'[4]09-2021'!P158</f>
        <v>0</v>
      </c>
      <c r="I152" s="76">
        <f t="shared" si="30"/>
        <v>167.75</v>
      </c>
      <c r="J152" s="77">
        <f t="shared" si="27"/>
        <v>25.88</v>
      </c>
      <c r="K152" s="93">
        <v>4.28</v>
      </c>
      <c r="L152" s="77">
        <f t="shared" si="28"/>
        <v>77.99199999999999</v>
      </c>
      <c r="M152" s="77">
        <f t="shared" ref="M152:Q167" si="37">M151</f>
        <v>54.972242698405402</v>
      </c>
      <c r="N152" s="77">
        <f t="shared" si="37"/>
        <v>25.688569626762341</v>
      </c>
      <c r="O152" s="77">
        <f t="shared" si="37"/>
        <v>22.428722631629217</v>
      </c>
      <c r="P152" s="77">
        <f t="shared" si="37"/>
        <v>0</v>
      </c>
      <c r="Q152" s="77">
        <f t="shared" si="37"/>
        <v>33.527489544880467</v>
      </c>
      <c r="R152" s="77">
        <f t="shared" si="31"/>
        <v>77.99199999999999</v>
      </c>
      <c r="S152" s="77">
        <f t="shared" si="32"/>
        <v>0</v>
      </c>
      <c r="T152" s="77">
        <f t="shared" si="34"/>
        <v>0</v>
      </c>
      <c r="U152" s="99">
        <f t="shared" si="35"/>
        <v>0</v>
      </c>
      <c r="V152" s="99">
        <f t="shared" si="36"/>
        <v>0</v>
      </c>
    </row>
    <row r="153" spans="1:22" x14ac:dyDescent="0.25">
      <c r="A153" s="24">
        <f>'[4]09-2021'!A159</f>
        <v>44446.166666666308</v>
      </c>
      <c r="B153" s="25">
        <v>195.96700000000001</v>
      </c>
      <c r="C153" s="26">
        <v>4809.7156489999998</v>
      </c>
      <c r="D153" s="25">
        <v>0</v>
      </c>
      <c r="E153" s="26">
        <v>0</v>
      </c>
      <c r="F153" s="27">
        <f t="shared" si="29"/>
        <v>195.96700000000001</v>
      </c>
      <c r="G153" s="27">
        <f t="shared" si="29"/>
        <v>4809.7156489999998</v>
      </c>
      <c r="H153" s="28">
        <f>'[4]09-2021'!P159</f>
        <v>0</v>
      </c>
      <c r="I153" s="76">
        <f t="shared" si="30"/>
        <v>195.96700000000001</v>
      </c>
      <c r="J153" s="77">
        <f t="shared" si="27"/>
        <v>24.543497879745058</v>
      </c>
      <c r="K153" s="93">
        <v>4.28</v>
      </c>
      <c r="L153" s="77">
        <f t="shared" si="28"/>
        <v>77.99199999999999</v>
      </c>
      <c r="M153" s="77">
        <f t="shared" si="37"/>
        <v>54.972242698405402</v>
      </c>
      <c r="N153" s="77">
        <f t="shared" si="37"/>
        <v>25.688569626762341</v>
      </c>
      <c r="O153" s="77">
        <f t="shared" si="37"/>
        <v>22.428722631629217</v>
      </c>
      <c r="P153" s="77">
        <f t="shared" si="37"/>
        <v>0</v>
      </c>
      <c r="Q153" s="77">
        <f t="shared" si="37"/>
        <v>33.527489544880467</v>
      </c>
      <c r="R153" s="77">
        <f t="shared" si="31"/>
        <v>77.99199999999999</v>
      </c>
      <c r="S153" s="77">
        <f t="shared" si="32"/>
        <v>0</v>
      </c>
      <c r="T153" s="77">
        <f t="shared" si="34"/>
        <v>0</v>
      </c>
      <c r="U153" s="99">
        <f t="shared" si="35"/>
        <v>0</v>
      </c>
      <c r="V153" s="99">
        <f t="shared" si="36"/>
        <v>0</v>
      </c>
    </row>
    <row r="154" spans="1:22" x14ac:dyDescent="0.25">
      <c r="A154" s="24">
        <f>'[4]09-2021'!A160</f>
        <v>44446.208333332972</v>
      </c>
      <c r="B154" s="25">
        <v>251.93299999999999</v>
      </c>
      <c r="C154" s="26">
        <v>6051.0065130000003</v>
      </c>
      <c r="D154" s="25">
        <v>0</v>
      </c>
      <c r="E154" s="26">
        <v>0</v>
      </c>
      <c r="F154" s="27">
        <f t="shared" si="29"/>
        <v>251.93299999999999</v>
      </c>
      <c r="G154" s="27">
        <f t="shared" si="29"/>
        <v>6051.0065130000003</v>
      </c>
      <c r="H154" s="28">
        <f>'[4]09-2021'!P160</f>
        <v>0</v>
      </c>
      <c r="I154" s="76">
        <f t="shared" si="30"/>
        <v>251.93299999999999</v>
      </c>
      <c r="J154" s="77">
        <f t="shared" si="27"/>
        <v>24.018316429368127</v>
      </c>
      <c r="K154" s="93">
        <v>4.28</v>
      </c>
      <c r="L154" s="77">
        <f t="shared" si="28"/>
        <v>77.99199999999999</v>
      </c>
      <c r="M154" s="77">
        <f t="shared" si="37"/>
        <v>54.972242698405402</v>
      </c>
      <c r="N154" s="77">
        <f t="shared" si="37"/>
        <v>25.688569626762341</v>
      </c>
      <c r="O154" s="77">
        <f t="shared" si="37"/>
        <v>22.428722631629217</v>
      </c>
      <c r="P154" s="77">
        <f t="shared" si="37"/>
        <v>0</v>
      </c>
      <c r="Q154" s="77">
        <f t="shared" si="37"/>
        <v>33.527489544880467</v>
      </c>
      <c r="R154" s="77">
        <f t="shared" si="31"/>
        <v>77.99199999999999</v>
      </c>
      <c r="S154" s="77">
        <f t="shared" si="32"/>
        <v>0</v>
      </c>
      <c r="T154" s="77">
        <f t="shared" si="34"/>
        <v>0</v>
      </c>
      <c r="U154" s="99">
        <f t="shared" si="35"/>
        <v>0</v>
      </c>
      <c r="V154" s="99">
        <f t="shared" si="36"/>
        <v>0</v>
      </c>
    </row>
    <row r="155" spans="1:22" x14ac:dyDescent="0.25">
      <c r="A155" s="24">
        <f>'[4]09-2021'!A161</f>
        <v>44446.249999999636</v>
      </c>
      <c r="B155" s="25">
        <v>264.18399999999997</v>
      </c>
      <c r="C155" s="26">
        <v>6868.6544080000003</v>
      </c>
      <c r="D155" s="25">
        <v>0</v>
      </c>
      <c r="E155" s="26">
        <v>0</v>
      </c>
      <c r="F155" s="27">
        <f t="shared" si="29"/>
        <v>264.18399999999997</v>
      </c>
      <c r="G155" s="27">
        <f t="shared" si="29"/>
        <v>6868.6544080000003</v>
      </c>
      <c r="H155" s="28">
        <f>'[4]09-2021'!P161</f>
        <v>0</v>
      </c>
      <c r="I155" s="76">
        <f t="shared" si="30"/>
        <v>264.18399999999997</v>
      </c>
      <c r="J155" s="77">
        <f t="shared" si="27"/>
        <v>25.999509463101479</v>
      </c>
      <c r="K155" s="93">
        <v>4.28</v>
      </c>
      <c r="L155" s="77">
        <f t="shared" si="28"/>
        <v>77.99199999999999</v>
      </c>
      <c r="M155" s="77">
        <f t="shared" si="37"/>
        <v>54.972242698405402</v>
      </c>
      <c r="N155" s="77">
        <f t="shared" si="37"/>
        <v>25.688569626762341</v>
      </c>
      <c r="O155" s="77">
        <f t="shared" si="37"/>
        <v>22.428722631629217</v>
      </c>
      <c r="P155" s="77">
        <f t="shared" si="37"/>
        <v>0</v>
      </c>
      <c r="Q155" s="77">
        <f t="shared" si="37"/>
        <v>33.527489544880467</v>
      </c>
      <c r="R155" s="77">
        <f t="shared" si="31"/>
        <v>77.99199999999999</v>
      </c>
      <c r="S155" s="77">
        <f t="shared" si="32"/>
        <v>0</v>
      </c>
      <c r="T155" s="77">
        <f t="shared" si="34"/>
        <v>0</v>
      </c>
      <c r="U155" s="99">
        <f t="shared" si="35"/>
        <v>0</v>
      </c>
      <c r="V155" s="99">
        <f t="shared" si="36"/>
        <v>0</v>
      </c>
    </row>
    <row r="156" spans="1:22" x14ac:dyDescent="0.25">
      <c r="A156" s="24">
        <f>'[4]09-2021'!A162</f>
        <v>44446.2916666663</v>
      </c>
      <c r="B156" s="25">
        <v>251.524</v>
      </c>
      <c r="C156" s="26">
        <v>7188.5312180000001</v>
      </c>
      <c r="D156" s="25">
        <v>0</v>
      </c>
      <c r="E156" s="26">
        <v>0</v>
      </c>
      <c r="F156" s="27">
        <f t="shared" si="29"/>
        <v>251.524</v>
      </c>
      <c r="G156" s="27">
        <f t="shared" si="29"/>
        <v>7188.5312180000001</v>
      </c>
      <c r="H156" s="28">
        <f>'[4]09-2021'!P162</f>
        <v>0</v>
      </c>
      <c r="I156" s="76">
        <f t="shared" si="30"/>
        <v>251.524</v>
      </c>
      <c r="J156" s="77">
        <f t="shared" si="27"/>
        <v>28.579901790683991</v>
      </c>
      <c r="K156" s="93">
        <v>4.28</v>
      </c>
      <c r="L156" s="77">
        <f t="shared" si="28"/>
        <v>77.99199999999999</v>
      </c>
      <c r="M156" s="77">
        <f t="shared" si="37"/>
        <v>54.972242698405402</v>
      </c>
      <c r="N156" s="77">
        <f t="shared" si="37"/>
        <v>25.688569626762341</v>
      </c>
      <c r="O156" s="77">
        <f t="shared" si="37"/>
        <v>22.428722631629217</v>
      </c>
      <c r="P156" s="77">
        <f t="shared" si="37"/>
        <v>0</v>
      </c>
      <c r="Q156" s="77">
        <f t="shared" si="37"/>
        <v>33.527489544880467</v>
      </c>
      <c r="R156" s="77">
        <f t="shared" si="31"/>
        <v>77.99199999999999</v>
      </c>
      <c r="S156" s="77">
        <f t="shared" si="32"/>
        <v>0</v>
      </c>
      <c r="T156" s="77">
        <f t="shared" si="34"/>
        <v>0</v>
      </c>
      <c r="U156" s="99">
        <f t="shared" si="35"/>
        <v>0</v>
      </c>
      <c r="V156" s="99">
        <f t="shared" si="36"/>
        <v>0</v>
      </c>
    </row>
    <row r="157" spans="1:22" x14ac:dyDescent="0.25">
      <c r="A157" s="24">
        <f>'[4]09-2021'!A163</f>
        <v>44446.333333332965</v>
      </c>
      <c r="B157" s="25">
        <v>236.71300000000002</v>
      </c>
      <c r="C157" s="26">
        <v>6953.5419359999996</v>
      </c>
      <c r="D157" s="25">
        <v>0</v>
      </c>
      <c r="E157" s="26">
        <v>0</v>
      </c>
      <c r="F157" s="27">
        <f t="shared" si="29"/>
        <v>236.71300000000002</v>
      </c>
      <c r="G157" s="27">
        <f t="shared" si="29"/>
        <v>6953.5419359999996</v>
      </c>
      <c r="H157" s="28">
        <f>'[4]09-2021'!P163</f>
        <v>0</v>
      </c>
      <c r="I157" s="76">
        <f t="shared" si="30"/>
        <v>236.71300000000002</v>
      </c>
      <c r="J157" s="77">
        <f t="shared" si="27"/>
        <v>29.375412148889158</v>
      </c>
      <c r="K157" s="93">
        <v>4.28</v>
      </c>
      <c r="L157" s="77">
        <f t="shared" si="28"/>
        <v>77.99199999999999</v>
      </c>
      <c r="M157" s="77">
        <f t="shared" si="37"/>
        <v>54.972242698405402</v>
      </c>
      <c r="N157" s="77">
        <f t="shared" si="37"/>
        <v>25.688569626762341</v>
      </c>
      <c r="O157" s="77">
        <f t="shared" si="37"/>
        <v>22.428722631629217</v>
      </c>
      <c r="P157" s="77">
        <f t="shared" si="37"/>
        <v>0</v>
      </c>
      <c r="Q157" s="77">
        <f t="shared" si="37"/>
        <v>33.527489544880467</v>
      </c>
      <c r="R157" s="77">
        <f t="shared" si="31"/>
        <v>77.99199999999999</v>
      </c>
      <c r="S157" s="77">
        <f t="shared" si="32"/>
        <v>0</v>
      </c>
      <c r="T157" s="77">
        <f t="shared" si="34"/>
        <v>0</v>
      </c>
      <c r="U157" s="99">
        <f t="shared" si="35"/>
        <v>0</v>
      </c>
      <c r="V157" s="99">
        <f t="shared" si="36"/>
        <v>0</v>
      </c>
    </row>
    <row r="158" spans="1:22" x14ac:dyDescent="0.25">
      <c r="A158" s="24">
        <f>'[4]09-2021'!A164</f>
        <v>44446.374999999629</v>
      </c>
      <c r="B158" s="25">
        <v>213.316</v>
      </c>
      <c r="C158" s="26">
        <v>6674.6944960000001</v>
      </c>
      <c r="D158" s="25">
        <v>0</v>
      </c>
      <c r="E158" s="26">
        <v>0</v>
      </c>
      <c r="F158" s="27">
        <f t="shared" si="29"/>
        <v>213.316</v>
      </c>
      <c r="G158" s="27">
        <f t="shared" si="29"/>
        <v>6674.6944960000001</v>
      </c>
      <c r="H158" s="28">
        <f>'[4]09-2021'!P164</f>
        <v>0</v>
      </c>
      <c r="I158" s="76">
        <f t="shared" si="30"/>
        <v>213.316</v>
      </c>
      <c r="J158" s="77">
        <f t="shared" si="27"/>
        <v>31.290172776538093</v>
      </c>
      <c r="K158" s="93">
        <v>4.28</v>
      </c>
      <c r="L158" s="77">
        <f t="shared" si="28"/>
        <v>77.99199999999999</v>
      </c>
      <c r="M158" s="77">
        <f t="shared" si="37"/>
        <v>54.972242698405402</v>
      </c>
      <c r="N158" s="77">
        <f t="shared" si="37"/>
        <v>25.688569626762341</v>
      </c>
      <c r="O158" s="77">
        <f t="shared" si="37"/>
        <v>22.428722631629217</v>
      </c>
      <c r="P158" s="77">
        <f t="shared" si="37"/>
        <v>0</v>
      </c>
      <c r="Q158" s="77">
        <f t="shared" si="37"/>
        <v>33.527489544880467</v>
      </c>
      <c r="R158" s="77">
        <f t="shared" si="31"/>
        <v>77.99199999999999</v>
      </c>
      <c r="S158" s="77">
        <f t="shared" si="32"/>
        <v>0</v>
      </c>
      <c r="T158" s="77">
        <f t="shared" si="34"/>
        <v>0</v>
      </c>
      <c r="U158" s="99">
        <f t="shared" si="35"/>
        <v>0</v>
      </c>
      <c r="V158" s="99">
        <f t="shared" si="36"/>
        <v>0</v>
      </c>
    </row>
    <row r="159" spans="1:22" x14ac:dyDescent="0.25">
      <c r="A159" s="24">
        <f>'[4]09-2021'!A165</f>
        <v>44446.416666666293</v>
      </c>
      <c r="B159" s="25">
        <v>216.10399999999998</v>
      </c>
      <c r="C159" s="26">
        <v>7076.9033099999997</v>
      </c>
      <c r="D159" s="25">
        <v>0</v>
      </c>
      <c r="E159" s="26">
        <v>0</v>
      </c>
      <c r="F159" s="27">
        <f t="shared" si="29"/>
        <v>216.10399999999998</v>
      </c>
      <c r="G159" s="27">
        <f t="shared" si="29"/>
        <v>7076.9033099999997</v>
      </c>
      <c r="H159" s="28">
        <f>'[4]09-2021'!P165</f>
        <v>0</v>
      </c>
      <c r="I159" s="76">
        <f t="shared" si="30"/>
        <v>216.10399999999998</v>
      </c>
      <c r="J159" s="77">
        <f t="shared" si="27"/>
        <v>32.747673851478922</v>
      </c>
      <c r="K159" s="93">
        <v>4.28</v>
      </c>
      <c r="L159" s="77">
        <f t="shared" si="28"/>
        <v>77.99199999999999</v>
      </c>
      <c r="M159" s="77">
        <f t="shared" si="37"/>
        <v>54.972242698405402</v>
      </c>
      <c r="N159" s="77">
        <f t="shared" si="37"/>
        <v>25.688569626762341</v>
      </c>
      <c r="O159" s="77">
        <f t="shared" si="37"/>
        <v>22.428722631629217</v>
      </c>
      <c r="P159" s="77">
        <f t="shared" si="37"/>
        <v>0</v>
      </c>
      <c r="Q159" s="77">
        <f t="shared" si="37"/>
        <v>33.527489544880467</v>
      </c>
      <c r="R159" s="77">
        <f t="shared" si="31"/>
        <v>77.99199999999999</v>
      </c>
      <c r="S159" s="77">
        <f t="shared" si="32"/>
        <v>0</v>
      </c>
      <c r="T159" s="77">
        <f t="shared" si="34"/>
        <v>0</v>
      </c>
      <c r="U159" s="99">
        <f t="shared" si="35"/>
        <v>0</v>
      </c>
      <c r="V159" s="99">
        <f t="shared" si="36"/>
        <v>0</v>
      </c>
    </row>
    <row r="160" spans="1:22" x14ac:dyDescent="0.25">
      <c r="A160" s="24">
        <f>'[4]09-2021'!A166</f>
        <v>44446.458333332957</v>
      </c>
      <c r="B160" s="25">
        <v>265.55</v>
      </c>
      <c r="C160" s="26">
        <v>9198.652</v>
      </c>
      <c r="D160" s="25">
        <v>41.518999999999998</v>
      </c>
      <c r="E160" s="26">
        <v>1438.2180000000001</v>
      </c>
      <c r="F160" s="27">
        <f t="shared" si="29"/>
        <v>224.03100000000001</v>
      </c>
      <c r="G160" s="27">
        <f t="shared" si="29"/>
        <v>7760.4340000000002</v>
      </c>
      <c r="H160" s="28">
        <f>'[4]09-2021'!P166</f>
        <v>0</v>
      </c>
      <c r="I160" s="76">
        <f t="shared" si="30"/>
        <v>224.03100000000001</v>
      </c>
      <c r="J160" s="77">
        <f t="shared" si="27"/>
        <v>34.640000714186876</v>
      </c>
      <c r="K160" s="93">
        <v>4.28</v>
      </c>
      <c r="L160" s="77">
        <f t="shared" si="28"/>
        <v>77.99199999999999</v>
      </c>
      <c r="M160" s="77">
        <f t="shared" si="37"/>
        <v>54.972242698405402</v>
      </c>
      <c r="N160" s="77">
        <f t="shared" si="37"/>
        <v>25.688569626762341</v>
      </c>
      <c r="O160" s="77">
        <f t="shared" si="37"/>
        <v>22.428722631629217</v>
      </c>
      <c r="P160" s="77">
        <f t="shared" si="37"/>
        <v>0</v>
      </c>
      <c r="Q160" s="77">
        <f t="shared" si="37"/>
        <v>33.527489544880467</v>
      </c>
      <c r="R160" s="77">
        <f t="shared" si="31"/>
        <v>77.99199999999999</v>
      </c>
      <c r="S160" s="77">
        <f t="shared" si="32"/>
        <v>0</v>
      </c>
      <c r="T160" s="77">
        <f t="shared" si="34"/>
        <v>0</v>
      </c>
      <c r="U160" s="99">
        <f t="shared" si="35"/>
        <v>0</v>
      </c>
      <c r="V160" s="99">
        <f t="shared" si="36"/>
        <v>0</v>
      </c>
    </row>
    <row r="161" spans="1:22" x14ac:dyDescent="0.25">
      <c r="A161" s="24">
        <f>'[4]09-2021'!A167</f>
        <v>44446.499999999622</v>
      </c>
      <c r="B161" s="25">
        <v>284.85000000000002</v>
      </c>
      <c r="C161" s="26">
        <v>10923.997499999999</v>
      </c>
      <c r="D161" s="25">
        <v>44.238999999999997</v>
      </c>
      <c r="E161" s="26">
        <v>1696.566</v>
      </c>
      <c r="F161" s="27">
        <f t="shared" si="29"/>
        <v>240.61100000000002</v>
      </c>
      <c r="G161" s="27">
        <f t="shared" si="29"/>
        <v>9227.4314999999988</v>
      </c>
      <c r="H161" s="28">
        <f>'[4]09-2021'!P167</f>
        <v>0</v>
      </c>
      <c r="I161" s="76">
        <f t="shared" si="30"/>
        <v>240.61100000000002</v>
      </c>
      <c r="J161" s="77">
        <f t="shared" si="27"/>
        <v>38.349998545369907</v>
      </c>
      <c r="K161" s="93">
        <v>4.28</v>
      </c>
      <c r="L161" s="77">
        <f t="shared" si="28"/>
        <v>77.99199999999999</v>
      </c>
      <c r="M161" s="77">
        <f t="shared" si="37"/>
        <v>54.972242698405402</v>
      </c>
      <c r="N161" s="77">
        <f t="shared" si="37"/>
        <v>25.688569626762341</v>
      </c>
      <c r="O161" s="77">
        <f t="shared" si="37"/>
        <v>22.428722631629217</v>
      </c>
      <c r="P161" s="77">
        <f t="shared" si="37"/>
        <v>0</v>
      </c>
      <c r="Q161" s="77">
        <f t="shared" si="37"/>
        <v>33.527489544880467</v>
      </c>
      <c r="R161" s="77">
        <f t="shared" si="31"/>
        <v>77.99199999999999</v>
      </c>
      <c r="S161" s="77">
        <f t="shared" si="32"/>
        <v>0</v>
      </c>
      <c r="T161" s="77">
        <f t="shared" si="34"/>
        <v>0</v>
      </c>
      <c r="U161" s="99">
        <f t="shared" si="35"/>
        <v>0</v>
      </c>
      <c r="V161" s="99">
        <f t="shared" si="36"/>
        <v>0</v>
      </c>
    </row>
    <row r="162" spans="1:22" x14ac:dyDescent="0.25">
      <c r="A162" s="24">
        <f>'[4]09-2021'!A168</f>
        <v>44446.541666666286</v>
      </c>
      <c r="B162" s="25">
        <v>339.15</v>
      </c>
      <c r="C162" s="26">
        <v>14834.421</v>
      </c>
      <c r="D162" s="25">
        <v>62.372</v>
      </c>
      <c r="E162" s="26">
        <v>2728.1509999999998</v>
      </c>
      <c r="F162" s="27">
        <f t="shared" si="29"/>
        <v>276.77799999999996</v>
      </c>
      <c r="G162" s="27">
        <f t="shared" si="29"/>
        <v>12106.27</v>
      </c>
      <c r="H162" s="28">
        <f>'[4]09-2021'!P168</f>
        <v>0</v>
      </c>
      <c r="I162" s="76">
        <f t="shared" si="30"/>
        <v>276.77799999999996</v>
      </c>
      <c r="J162" s="77">
        <f t="shared" si="27"/>
        <v>43.740001011641105</v>
      </c>
      <c r="K162" s="93">
        <v>4.28</v>
      </c>
      <c r="L162" s="77">
        <f t="shared" si="28"/>
        <v>77.99199999999999</v>
      </c>
      <c r="M162" s="77">
        <f t="shared" si="37"/>
        <v>54.972242698405402</v>
      </c>
      <c r="N162" s="77">
        <f t="shared" si="37"/>
        <v>25.688569626762341</v>
      </c>
      <c r="O162" s="77">
        <f t="shared" si="37"/>
        <v>22.428722631629217</v>
      </c>
      <c r="P162" s="77">
        <f t="shared" si="37"/>
        <v>0</v>
      </c>
      <c r="Q162" s="77">
        <f t="shared" si="37"/>
        <v>33.527489544880467</v>
      </c>
      <c r="R162" s="77">
        <f t="shared" si="31"/>
        <v>77.99199999999999</v>
      </c>
      <c r="S162" s="77">
        <f t="shared" si="32"/>
        <v>0</v>
      </c>
      <c r="T162" s="77">
        <f t="shared" si="34"/>
        <v>0</v>
      </c>
      <c r="U162" s="99">
        <f t="shared" si="35"/>
        <v>0</v>
      </c>
      <c r="V162" s="99">
        <f t="shared" si="36"/>
        <v>0</v>
      </c>
    </row>
    <row r="163" spans="1:22" x14ac:dyDescent="0.25">
      <c r="A163" s="24">
        <f>'[4]09-2021'!A169</f>
        <v>44446.58333333295</v>
      </c>
      <c r="B163" s="25">
        <v>374.75</v>
      </c>
      <c r="C163" s="26">
        <v>18407.72</v>
      </c>
      <c r="D163" s="25">
        <v>78.697000000000003</v>
      </c>
      <c r="E163" s="26">
        <v>3865.5970000000002</v>
      </c>
      <c r="F163" s="27">
        <f t="shared" si="29"/>
        <v>296.053</v>
      </c>
      <c r="G163" s="27">
        <f t="shared" si="29"/>
        <v>14542.123000000001</v>
      </c>
      <c r="H163" s="28">
        <f>'[4]09-2021'!P169</f>
        <v>0</v>
      </c>
      <c r="I163" s="76">
        <f t="shared" si="30"/>
        <v>296.053</v>
      </c>
      <c r="J163" s="77">
        <f t="shared" si="27"/>
        <v>49.119998784001517</v>
      </c>
      <c r="K163" s="93">
        <v>4.28</v>
      </c>
      <c r="L163" s="77">
        <f t="shared" si="28"/>
        <v>77.99199999999999</v>
      </c>
      <c r="M163" s="77">
        <f t="shared" si="37"/>
        <v>54.972242698405402</v>
      </c>
      <c r="N163" s="77">
        <f t="shared" si="37"/>
        <v>25.688569626762341</v>
      </c>
      <c r="O163" s="77">
        <f t="shared" si="37"/>
        <v>22.428722631629217</v>
      </c>
      <c r="P163" s="77">
        <f t="shared" si="37"/>
        <v>0</v>
      </c>
      <c r="Q163" s="77">
        <f t="shared" si="37"/>
        <v>33.527489544880467</v>
      </c>
      <c r="R163" s="77">
        <f t="shared" si="31"/>
        <v>77.99199999999999</v>
      </c>
      <c r="S163" s="77">
        <f t="shared" si="32"/>
        <v>0</v>
      </c>
      <c r="T163" s="77">
        <f t="shared" si="34"/>
        <v>0</v>
      </c>
      <c r="U163" s="99">
        <f t="shared" si="35"/>
        <v>0</v>
      </c>
      <c r="V163" s="99">
        <f t="shared" si="36"/>
        <v>0</v>
      </c>
    </row>
    <row r="164" spans="1:22" x14ac:dyDescent="0.25">
      <c r="A164" s="24">
        <f>'[4]09-2021'!A170</f>
        <v>44446.624999999614</v>
      </c>
      <c r="B164" s="25">
        <v>338.14299999999997</v>
      </c>
      <c r="C164" s="26">
        <v>18187.493116000001</v>
      </c>
      <c r="D164" s="25">
        <v>0</v>
      </c>
      <c r="E164" s="26">
        <v>0</v>
      </c>
      <c r="F164" s="27">
        <f t="shared" si="29"/>
        <v>338.14299999999997</v>
      </c>
      <c r="G164" s="27">
        <f t="shared" si="29"/>
        <v>18187.493116000001</v>
      </c>
      <c r="H164" s="28">
        <f>'[4]09-2021'!P170</f>
        <v>0</v>
      </c>
      <c r="I164" s="76">
        <f t="shared" si="30"/>
        <v>338.14299999999997</v>
      </c>
      <c r="J164" s="77">
        <f t="shared" si="27"/>
        <v>53.786395448079666</v>
      </c>
      <c r="K164" s="93">
        <v>4.28</v>
      </c>
      <c r="L164" s="77">
        <f t="shared" si="28"/>
        <v>77.99199999999999</v>
      </c>
      <c r="M164" s="77">
        <f t="shared" si="37"/>
        <v>54.972242698405402</v>
      </c>
      <c r="N164" s="77">
        <f t="shared" si="37"/>
        <v>25.688569626762341</v>
      </c>
      <c r="O164" s="77">
        <f t="shared" si="37"/>
        <v>22.428722631629217</v>
      </c>
      <c r="P164" s="77">
        <f t="shared" si="37"/>
        <v>0</v>
      </c>
      <c r="Q164" s="77">
        <f t="shared" si="37"/>
        <v>33.527489544880467</v>
      </c>
      <c r="R164" s="77">
        <f t="shared" si="31"/>
        <v>77.99199999999999</v>
      </c>
      <c r="S164" s="77">
        <f t="shared" si="32"/>
        <v>0</v>
      </c>
      <c r="T164" s="77">
        <f t="shared" si="34"/>
        <v>0</v>
      </c>
      <c r="U164" s="99">
        <f t="shared" si="35"/>
        <v>0</v>
      </c>
      <c r="V164" s="99">
        <f t="shared" si="36"/>
        <v>0</v>
      </c>
    </row>
    <row r="165" spans="1:22" x14ac:dyDescent="0.25">
      <c r="A165" s="24">
        <f>'[4]09-2021'!A171</f>
        <v>44446.666666666279</v>
      </c>
      <c r="B165" s="25">
        <v>354.67399999999998</v>
      </c>
      <c r="C165" s="26">
        <v>23394.460795999999</v>
      </c>
      <c r="D165" s="25">
        <v>0</v>
      </c>
      <c r="E165" s="26">
        <v>0</v>
      </c>
      <c r="F165" s="27">
        <f t="shared" si="29"/>
        <v>354.67399999999998</v>
      </c>
      <c r="G165" s="27">
        <f t="shared" si="29"/>
        <v>23394.460795999999</v>
      </c>
      <c r="H165" s="28">
        <f>'[4]09-2021'!P171</f>
        <v>0</v>
      </c>
      <c r="I165" s="76">
        <f t="shared" si="30"/>
        <v>354.67399999999998</v>
      </c>
      <c r="J165" s="77">
        <f t="shared" si="27"/>
        <v>65.960461708498514</v>
      </c>
      <c r="K165" s="93">
        <v>4.28</v>
      </c>
      <c r="L165" s="77">
        <f t="shared" si="28"/>
        <v>77.99199999999999</v>
      </c>
      <c r="M165" s="77">
        <f t="shared" si="37"/>
        <v>54.972242698405402</v>
      </c>
      <c r="N165" s="77">
        <f t="shared" si="37"/>
        <v>25.688569626762341</v>
      </c>
      <c r="O165" s="77">
        <f t="shared" si="37"/>
        <v>22.428722631629217</v>
      </c>
      <c r="P165" s="77">
        <f t="shared" si="37"/>
        <v>0</v>
      </c>
      <c r="Q165" s="77">
        <f t="shared" si="37"/>
        <v>33.527489544880467</v>
      </c>
      <c r="R165" s="77">
        <f t="shared" si="31"/>
        <v>77.99199999999999</v>
      </c>
      <c r="S165" s="77">
        <f t="shared" si="32"/>
        <v>0</v>
      </c>
      <c r="T165" s="77">
        <f t="shared" si="34"/>
        <v>0</v>
      </c>
      <c r="U165" s="99">
        <f t="shared" si="35"/>
        <v>0</v>
      </c>
      <c r="V165" s="99">
        <f t="shared" si="36"/>
        <v>0</v>
      </c>
    </row>
    <row r="166" spans="1:22" x14ac:dyDescent="0.25">
      <c r="A166" s="24">
        <f>'[4]09-2021'!A172</f>
        <v>44446.708333332943</v>
      </c>
      <c r="B166" s="25">
        <v>360.30399999999997</v>
      </c>
      <c r="C166" s="26">
        <v>27805.347728000001</v>
      </c>
      <c r="D166" s="25">
        <v>0</v>
      </c>
      <c r="E166" s="26">
        <v>0</v>
      </c>
      <c r="F166" s="27">
        <f t="shared" si="29"/>
        <v>360.30399999999997</v>
      </c>
      <c r="G166" s="27">
        <f t="shared" si="29"/>
        <v>27805.347728000001</v>
      </c>
      <c r="H166" s="28">
        <f>'[4]09-2021'!P172</f>
        <v>0</v>
      </c>
      <c r="I166" s="76">
        <f t="shared" si="30"/>
        <v>360.30399999999997</v>
      </c>
      <c r="J166" s="77">
        <f t="shared" si="27"/>
        <v>77.171909631866427</v>
      </c>
      <c r="K166" s="93">
        <v>4.28</v>
      </c>
      <c r="L166" s="77">
        <f t="shared" si="28"/>
        <v>77.99199999999999</v>
      </c>
      <c r="M166" s="77">
        <f t="shared" si="37"/>
        <v>54.972242698405402</v>
      </c>
      <c r="N166" s="77">
        <f t="shared" si="37"/>
        <v>25.688569626762341</v>
      </c>
      <c r="O166" s="77">
        <f t="shared" si="37"/>
        <v>22.428722631629217</v>
      </c>
      <c r="P166" s="77">
        <f t="shared" si="37"/>
        <v>0</v>
      </c>
      <c r="Q166" s="77">
        <f t="shared" si="37"/>
        <v>33.527489544880467</v>
      </c>
      <c r="R166" s="77">
        <f t="shared" si="31"/>
        <v>77.99199999999999</v>
      </c>
      <c r="S166" s="77">
        <f t="shared" si="32"/>
        <v>0</v>
      </c>
      <c r="T166" s="77">
        <f t="shared" si="34"/>
        <v>0</v>
      </c>
      <c r="U166" s="99">
        <f t="shared" si="35"/>
        <v>0</v>
      </c>
      <c r="V166" s="99">
        <f t="shared" si="36"/>
        <v>0</v>
      </c>
    </row>
    <row r="167" spans="1:22" x14ac:dyDescent="0.25">
      <c r="A167" s="24">
        <f>'[4]09-2021'!A173</f>
        <v>44446.749999999607</v>
      </c>
      <c r="B167" s="25">
        <v>323.27199999999999</v>
      </c>
      <c r="C167" s="26">
        <v>36770.572383999999</v>
      </c>
      <c r="D167" s="25">
        <v>0</v>
      </c>
      <c r="E167" s="26">
        <v>0</v>
      </c>
      <c r="F167" s="27">
        <f t="shared" si="29"/>
        <v>323.27199999999999</v>
      </c>
      <c r="G167" s="27">
        <f t="shared" si="29"/>
        <v>36770.572383999999</v>
      </c>
      <c r="H167" s="28">
        <f>'[4]09-2021'!P173</f>
        <v>0</v>
      </c>
      <c r="I167" s="76">
        <f t="shared" si="30"/>
        <v>323.27199999999999</v>
      </c>
      <c r="J167" s="77">
        <f t="shared" si="27"/>
        <v>113.74499611472692</v>
      </c>
      <c r="K167" s="93">
        <v>4.28</v>
      </c>
      <c r="L167" s="77">
        <f t="shared" si="28"/>
        <v>77.99199999999999</v>
      </c>
      <c r="M167" s="77">
        <f t="shared" si="37"/>
        <v>54.972242698405402</v>
      </c>
      <c r="N167" s="77">
        <f t="shared" si="37"/>
        <v>25.688569626762341</v>
      </c>
      <c r="O167" s="77">
        <f t="shared" si="37"/>
        <v>22.428722631629217</v>
      </c>
      <c r="P167" s="77">
        <f t="shared" si="37"/>
        <v>0</v>
      </c>
      <c r="Q167" s="77">
        <f t="shared" si="37"/>
        <v>33.527489544880467</v>
      </c>
      <c r="R167" s="77">
        <f t="shared" si="31"/>
        <v>77.99199999999999</v>
      </c>
      <c r="S167" s="77">
        <f t="shared" si="32"/>
        <v>35.752996114726926</v>
      </c>
      <c r="T167" s="77">
        <f t="shared" si="34"/>
        <v>11557.942560000003</v>
      </c>
      <c r="U167" s="99">
        <f t="shared" si="35"/>
        <v>1</v>
      </c>
      <c r="V167" s="99">
        <f t="shared" si="36"/>
        <v>1</v>
      </c>
    </row>
    <row r="168" spans="1:22" x14ac:dyDescent="0.25">
      <c r="A168" s="24">
        <f>'[4]09-2021'!A174</f>
        <v>44446.791666666271</v>
      </c>
      <c r="B168" s="25">
        <v>254.18600000000001</v>
      </c>
      <c r="C168" s="26">
        <v>21512.0308</v>
      </c>
      <c r="D168" s="25">
        <v>0</v>
      </c>
      <c r="E168" s="26">
        <v>0</v>
      </c>
      <c r="F168" s="27">
        <f t="shared" si="29"/>
        <v>254.18600000000001</v>
      </c>
      <c r="G168" s="27">
        <f t="shared" si="29"/>
        <v>21512.0308</v>
      </c>
      <c r="H168" s="28">
        <f>'[4]09-2021'!P174</f>
        <v>0</v>
      </c>
      <c r="I168" s="76">
        <f t="shared" si="30"/>
        <v>254.18600000000001</v>
      </c>
      <c r="J168" s="77">
        <f t="shared" si="27"/>
        <v>84.631060719315769</v>
      </c>
      <c r="K168" s="93">
        <v>4.28</v>
      </c>
      <c r="L168" s="77">
        <f t="shared" si="28"/>
        <v>77.99199999999999</v>
      </c>
      <c r="M168" s="77">
        <f t="shared" ref="M168:Q183" si="38">M167</f>
        <v>54.972242698405402</v>
      </c>
      <c r="N168" s="77">
        <f t="shared" si="38"/>
        <v>25.688569626762341</v>
      </c>
      <c r="O168" s="77">
        <f t="shared" si="38"/>
        <v>22.428722631629217</v>
      </c>
      <c r="P168" s="77">
        <f t="shared" si="38"/>
        <v>0</v>
      </c>
      <c r="Q168" s="77">
        <f t="shared" si="38"/>
        <v>33.527489544880467</v>
      </c>
      <c r="R168" s="77">
        <f t="shared" si="31"/>
        <v>77.99199999999999</v>
      </c>
      <c r="S168" s="77">
        <f t="shared" si="32"/>
        <v>6.6390607193157791</v>
      </c>
      <c r="T168" s="77">
        <f t="shared" si="34"/>
        <v>1687.5562880000007</v>
      </c>
      <c r="U168" s="99">
        <f t="shared" si="35"/>
        <v>1</v>
      </c>
      <c r="V168" s="99">
        <f t="shared" si="36"/>
        <v>2</v>
      </c>
    </row>
    <row r="169" spans="1:22" x14ac:dyDescent="0.25">
      <c r="A169" s="24">
        <f>'[4]09-2021'!A175</f>
        <v>44446.833333332936</v>
      </c>
      <c r="B169" s="25">
        <v>218.822</v>
      </c>
      <c r="C169" s="26">
        <v>10791.280951999999</v>
      </c>
      <c r="D169" s="25">
        <v>0</v>
      </c>
      <c r="E169" s="26">
        <v>0</v>
      </c>
      <c r="F169" s="27">
        <f t="shared" si="29"/>
        <v>218.822</v>
      </c>
      <c r="G169" s="27">
        <f t="shared" si="29"/>
        <v>10791.280951999999</v>
      </c>
      <c r="H169" s="28">
        <f>'[4]09-2021'!P175</f>
        <v>0</v>
      </c>
      <c r="I169" s="76">
        <f t="shared" si="30"/>
        <v>218.822</v>
      </c>
      <c r="J169" s="77">
        <f t="shared" si="27"/>
        <v>49.315338274944928</v>
      </c>
      <c r="K169" s="93">
        <v>4.28</v>
      </c>
      <c r="L169" s="77">
        <f t="shared" si="28"/>
        <v>77.99199999999999</v>
      </c>
      <c r="M169" s="77">
        <f t="shared" si="38"/>
        <v>54.972242698405402</v>
      </c>
      <c r="N169" s="77">
        <f t="shared" si="38"/>
        <v>25.688569626762341</v>
      </c>
      <c r="O169" s="77">
        <f t="shared" si="38"/>
        <v>22.428722631629217</v>
      </c>
      <c r="P169" s="77">
        <f t="shared" si="38"/>
        <v>0</v>
      </c>
      <c r="Q169" s="77">
        <f t="shared" si="38"/>
        <v>33.527489544880467</v>
      </c>
      <c r="R169" s="77">
        <f t="shared" si="31"/>
        <v>77.99199999999999</v>
      </c>
      <c r="S169" s="77">
        <f t="shared" si="32"/>
        <v>0</v>
      </c>
      <c r="T169" s="77">
        <f t="shared" si="34"/>
        <v>0</v>
      </c>
      <c r="U169" s="99">
        <f t="shared" si="35"/>
        <v>0</v>
      </c>
      <c r="V169" s="99">
        <f t="shared" si="36"/>
        <v>0</v>
      </c>
    </row>
    <row r="170" spans="1:22" x14ac:dyDescent="0.25">
      <c r="A170" s="24">
        <f>'[4]09-2021'!A176</f>
        <v>44446.8749999996</v>
      </c>
      <c r="B170" s="25">
        <v>144.946</v>
      </c>
      <c r="C170" s="26">
        <v>7720.6912919999995</v>
      </c>
      <c r="D170" s="25">
        <v>0</v>
      </c>
      <c r="E170" s="26">
        <v>0</v>
      </c>
      <c r="F170" s="27">
        <f t="shared" si="29"/>
        <v>144.946</v>
      </c>
      <c r="G170" s="27">
        <f t="shared" si="29"/>
        <v>7720.6912919999995</v>
      </c>
      <c r="H170" s="28">
        <f>'[4]09-2021'!P176</f>
        <v>0</v>
      </c>
      <c r="I170" s="76">
        <f t="shared" si="30"/>
        <v>144.946</v>
      </c>
      <c r="J170" s="77">
        <f t="shared" si="27"/>
        <v>53.26598382846025</v>
      </c>
      <c r="K170" s="93">
        <v>4.28</v>
      </c>
      <c r="L170" s="77">
        <f t="shared" si="28"/>
        <v>77.99199999999999</v>
      </c>
      <c r="M170" s="77">
        <f t="shared" si="38"/>
        <v>54.972242698405402</v>
      </c>
      <c r="N170" s="77">
        <f t="shared" si="38"/>
        <v>25.688569626762341</v>
      </c>
      <c r="O170" s="77">
        <f t="shared" si="38"/>
        <v>22.428722631629217</v>
      </c>
      <c r="P170" s="77">
        <f t="shared" si="38"/>
        <v>0</v>
      </c>
      <c r="Q170" s="77">
        <f t="shared" si="38"/>
        <v>33.527489544880467</v>
      </c>
      <c r="R170" s="77">
        <f t="shared" si="31"/>
        <v>77.99199999999999</v>
      </c>
      <c r="S170" s="77">
        <f t="shared" si="32"/>
        <v>0</v>
      </c>
      <c r="T170" s="77">
        <f t="shared" si="34"/>
        <v>0</v>
      </c>
      <c r="U170" s="99">
        <f t="shared" si="35"/>
        <v>0</v>
      </c>
      <c r="V170" s="99">
        <f t="shared" si="36"/>
        <v>0</v>
      </c>
    </row>
    <row r="171" spans="1:22" x14ac:dyDescent="0.25">
      <c r="A171" s="24">
        <f>'[4]09-2021'!A177</f>
        <v>44446.916666666264</v>
      </c>
      <c r="B171" s="25">
        <v>128.44399999999999</v>
      </c>
      <c r="C171" s="26">
        <v>4859.6430179999998</v>
      </c>
      <c r="D171" s="25">
        <v>0</v>
      </c>
      <c r="E171" s="26">
        <v>0</v>
      </c>
      <c r="F171" s="27">
        <f t="shared" si="29"/>
        <v>128.44399999999999</v>
      </c>
      <c r="G171" s="27">
        <f t="shared" si="29"/>
        <v>4859.6430179999998</v>
      </c>
      <c r="H171" s="28">
        <f>'[4]09-2021'!P177</f>
        <v>0</v>
      </c>
      <c r="I171" s="76">
        <f t="shared" si="30"/>
        <v>128.44399999999999</v>
      </c>
      <c r="J171" s="77">
        <f t="shared" si="27"/>
        <v>37.834721886580923</v>
      </c>
      <c r="K171" s="93">
        <v>4.28</v>
      </c>
      <c r="L171" s="77">
        <f t="shared" si="28"/>
        <v>77.99199999999999</v>
      </c>
      <c r="M171" s="77">
        <f t="shared" si="38"/>
        <v>54.972242698405402</v>
      </c>
      <c r="N171" s="77">
        <f t="shared" si="38"/>
        <v>25.688569626762341</v>
      </c>
      <c r="O171" s="77">
        <f t="shared" si="38"/>
        <v>22.428722631629217</v>
      </c>
      <c r="P171" s="77">
        <f t="shared" si="38"/>
        <v>0</v>
      </c>
      <c r="Q171" s="77">
        <f t="shared" si="38"/>
        <v>33.527489544880467</v>
      </c>
      <c r="R171" s="77">
        <f t="shared" si="31"/>
        <v>77.99199999999999</v>
      </c>
      <c r="S171" s="77">
        <f t="shared" si="32"/>
        <v>0</v>
      </c>
      <c r="T171" s="77">
        <f t="shared" si="34"/>
        <v>0</v>
      </c>
      <c r="U171" s="99">
        <f t="shared" si="35"/>
        <v>0</v>
      </c>
      <c r="V171" s="99">
        <f t="shared" si="36"/>
        <v>0</v>
      </c>
    </row>
    <row r="172" spans="1:22" x14ac:dyDescent="0.25">
      <c r="A172" s="24">
        <f>'[4]09-2021'!A178</f>
        <v>44446.958333332928</v>
      </c>
      <c r="B172" s="25">
        <v>186.15</v>
      </c>
      <c r="C172" s="26">
        <v>6420.3135000000002</v>
      </c>
      <c r="D172" s="25">
        <v>0</v>
      </c>
      <c r="E172" s="26">
        <v>0</v>
      </c>
      <c r="F172" s="27">
        <f t="shared" si="29"/>
        <v>186.15</v>
      </c>
      <c r="G172" s="27">
        <f t="shared" si="29"/>
        <v>6420.3135000000002</v>
      </c>
      <c r="H172" s="28">
        <f>'[4]09-2021'!P178</f>
        <v>0</v>
      </c>
      <c r="I172" s="76">
        <f t="shared" si="30"/>
        <v>186.15</v>
      </c>
      <c r="J172" s="77">
        <f t="shared" si="27"/>
        <v>34.49</v>
      </c>
      <c r="K172" s="93">
        <v>4.28</v>
      </c>
      <c r="L172" s="77">
        <f t="shared" si="28"/>
        <v>77.99199999999999</v>
      </c>
      <c r="M172" s="77">
        <f t="shared" si="38"/>
        <v>54.972242698405402</v>
      </c>
      <c r="N172" s="77">
        <f t="shared" si="38"/>
        <v>25.688569626762341</v>
      </c>
      <c r="O172" s="77">
        <f t="shared" si="38"/>
        <v>22.428722631629217</v>
      </c>
      <c r="P172" s="77">
        <f t="shared" si="38"/>
        <v>0</v>
      </c>
      <c r="Q172" s="77">
        <f t="shared" si="38"/>
        <v>33.527489544880467</v>
      </c>
      <c r="R172" s="77">
        <f t="shared" si="31"/>
        <v>77.99199999999999</v>
      </c>
      <c r="S172" s="77">
        <f t="shared" si="32"/>
        <v>0</v>
      </c>
      <c r="T172" s="77">
        <f t="shared" si="34"/>
        <v>0</v>
      </c>
      <c r="U172" s="99">
        <f t="shared" si="35"/>
        <v>0</v>
      </c>
      <c r="V172" s="99">
        <f t="shared" si="36"/>
        <v>0</v>
      </c>
    </row>
    <row r="173" spans="1:22" x14ac:dyDescent="0.25">
      <c r="A173" s="24">
        <f>'[4]09-2021'!A179</f>
        <v>44446.999999999593</v>
      </c>
      <c r="B173" s="25">
        <v>136.55000000000001</v>
      </c>
      <c r="C173" s="26">
        <v>4360.0415000000003</v>
      </c>
      <c r="D173" s="25">
        <v>0</v>
      </c>
      <c r="E173" s="26">
        <v>0</v>
      </c>
      <c r="F173" s="27">
        <f t="shared" si="29"/>
        <v>136.55000000000001</v>
      </c>
      <c r="G173" s="27">
        <f t="shared" si="29"/>
        <v>4360.0415000000003</v>
      </c>
      <c r="H173" s="28">
        <f>'[4]09-2021'!P179</f>
        <v>0</v>
      </c>
      <c r="I173" s="76">
        <f t="shared" si="30"/>
        <v>136.55000000000001</v>
      </c>
      <c r="J173" s="77">
        <f t="shared" si="27"/>
        <v>31.93</v>
      </c>
      <c r="K173" s="93">
        <v>4.28</v>
      </c>
      <c r="L173" s="77">
        <f t="shared" si="28"/>
        <v>77.99199999999999</v>
      </c>
      <c r="M173" s="77">
        <f t="shared" si="38"/>
        <v>54.972242698405402</v>
      </c>
      <c r="N173" s="77">
        <f t="shared" si="38"/>
        <v>25.688569626762341</v>
      </c>
      <c r="O173" s="77">
        <f t="shared" si="38"/>
        <v>22.428722631629217</v>
      </c>
      <c r="P173" s="77">
        <f t="shared" si="38"/>
        <v>0</v>
      </c>
      <c r="Q173" s="77">
        <f t="shared" si="38"/>
        <v>33.527489544880467</v>
      </c>
      <c r="R173" s="77">
        <f t="shared" si="31"/>
        <v>77.99199999999999</v>
      </c>
      <c r="S173" s="77">
        <f t="shared" si="32"/>
        <v>0</v>
      </c>
      <c r="T173" s="77">
        <f t="shared" si="34"/>
        <v>0</v>
      </c>
      <c r="U173" s="99">
        <f t="shared" si="35"/>
        <v>0</v>
      </c>
      <c r="V173" s="99">
        <f t="shared" si="36"/>
        <v>0</v>
      </c>
    </row>
    <row r="174" spans="1:22" x14ac:dyDescent="0.25">
      <c r="A174" s="24">
        <f>'[4]09-2021'!A180</f>
        <v>44447.041666666257</v>
      </c>
      <c r="B174" s="25">
        <v>150.49600000000001</v>
      </c>
      <c r="C174" s="26">
        <v>4655.6220739999999</v>
      </c>
      <c r="D174" s="25">
        <v>0</v>
      </c>
      <c r="E174" s="26">
        <v>0</v>
      </c>
      <c r="F174" s="27">
        <f t="shared" si="29"/>
        <v>150.49600000000001</v>
      </c>
      <c r="G174" s="27">
        <f t="shared" si="29"/>
        <v>4655.6220739999999</v>
      </c>
      <c r="H174" s="28">
        <f>'[4]09-2021'!P180</f>
        <v>0</v>
      </c>
      <c r="I174" s="76">
        <f t="shared" si="30"/>
        <v>150.49600000000001</v>
      </c>
      <c r="J174" s="77">
        <f t="shared" si="27"/>
        <v>30.935188137890705</v>
      </c>
      <c r="K174" s="93">
        <v>4.43</v>
      </c>
      <c r="L174" s="77">
        <f t="shared" si="28"/>
        <v>79.551999999999992</v>
      </c>
      <c r="M174" s="77">
        <f t="shared" si="38"/>
        <v>54.972242698405402</v>
      </c>
      <c r="N174" s="77">
        <f t="shared" si="38"/>
        <v>25.688569626762341</v>
      </c>
      <c r="O174" s="77">
        <f t="shared" si="38"/>
        <v>22.428722631629217</v>
      </c>
      <c r="P174" s="77">
        <f t="shared" si="38"/>
        <v>0</v>
      </c>
      <c r="Q174" s="77">
        <f t="shared" si="38"/>
        <v>33.527489544880467</v>
      </c>
      <c r="R174" s="77">
        <f t="shared" si="31"/>
        <v>79.551999999999992</v>
      </c>
      <c r="S174" s="77">
        <f t="shared" si="32"/>
        <v>0</v>
      </c>
      <c r="T174" s="77">
        <f t="shared" si="34"/>
        <v>0</v>
      </c>
      <c r="U174" s="99">
        <f t="shared" si="35"/>
        <v>0</v>
      </c>
      <c r="V174" s="99">
        <f t="shared" si="36"/>
        <v>0</v>
      </c>
    </row>
    <row r="175" spans="1:22" x14ac:dyDescent="0.25">
      <c r="A175" s="24">
        <f>'[4]09-2021'!A181</f>
        <v>44447.083333332921</v>
      </c>
      <c r="B175" s="25">
        <v>126.845</v>
      </c>
      <c r="C175" s="26">
        <v>3472.195365</v>
      </c>
      <c r="D175" s="25">
        <v>0</v>
      </c>
      <c r="E175" s="26">
        <v>0</v>
      </c>
      <c r="F175" s="27">
        <f t="shared" si="29"/>
        <v>126.845</v>
      </c>
      <c r="G175" s="27">
        <f t="shared" si="29"/>
        <v>3472.195365</v>
      </c>
      <c r="H175" s="28">
        <f>'[4]09-2021'!P181</f>
        <v>0</v>
      </c>
      <c r="I175" s="76">
        <f t="shared" si="30"/>
        <v>126.845</v>
      </c>
      <c r="J175" s="77">
        <f t="shared" si="27"/>
        <v>27.373529622767947</v>
      </c>
      <c r="K175" s="93">
        <v>4.43</v>
      </c>
      <c r="L175" s="77">
        <f t="shared" si="28"/>
        <v>79.551999999999992</v>
      </c>
      <c r="M175" s="77">
        <f t="shared" si="38"/>
        <v>54.972242698405402</v>
      </c>
      <c r="N175" s="77">
        <f t="shared" si="38"/>
        <v>25.688569626762341</v>
      </c>
      <c r="O175" s="77">
        <f t="shared" si="38"/>
        <v>22.428722631629217</v>
      </c>
      <c r="P175" s="77">
        <f t="shared" si="38"/>
        <v>0</v>
      </c>
      <c r="Q175" s="77">
        <f t="shared" si="38"/>
        <v>33.527489544880467</v>
      </c>
      <c r="R175" s="77">
        <f t="shared" si="31"/>
        <v>79.551999999999992</v>
      </c>
      <c r="S175" s="77">
        <f t="shared" si="32"/>
        <v>0</v>
      </c>
      <c r="T175" s="77">
        <f t="shared" si="34"/>
        <v>0</v>
      </c>
      <c r="U175" s="99">
        <f t="shared" si="35"/>
        <v>0</v>
      </c>
      <c r="V175" s="99">
        <f t="shared" si="36"/>
        <v>0</v>
      </c>
    </row>
    <row r="176" spans="1:22" x14ac:dyDescent="0.25">
      <c r="A176" s="24">
        <f>'[4]09-2021'!A182</f>
        <v>44447.124999999585</v>
      </c>
      <c r="B176" s="25">
        <v>140.94999999999999</v>
      </c>
      <c r="C176" s="26">
        <v>3615.3674999999998</v>
      </c>
      <c r="D176" s="25">
        <v>0</v>
      </c>
      <c r="E176" s="26">
        <v>0</v>
      </c>
      <c r="F176" s="27">
        <f t="shared" si="29"/>
        <v>140.94999999999999</v>
      </c>
      <c r="G176" s="27">
        <f t="shared" si="29"/>
        <v>3615.3674999999998</v>
      </c>
      <c r="H176" s="28">
        <f>'[4]09-2021'!P182</f>
        <v>0</v>
      </c>
      <c r="I176" s="76">
        <f t="shared" si="30"/>
        <v>140.94999999999999</v>
      </c>
      <c r="J176" s="77">
        <f t="shared" si="27"/>
        <v>25.650000000000002</v>
      </c>
      <c r="K176" s="93">
        <v>4.43</v>
      </c>
      <c r="L176" s="77">
        <f t="shared" si="28"/>
        <v>79.551999999999992</v>
      </c>
      <c r="M176" s="77">
        <f t="shared" si="38"/>
        <v>54.972242698405402</v>
      </c>
      <c r="N176" s="77">
        <f t="shared" si="38"/>
        <v>25.688569626762341</v>
      </c>
      <c r="O176" s="77">
        <f t="shared" si="38"/>
        <v>22.428722631629217</v>
      </c>
      <c r="P176" s="77">
        <f t="shared" si="38"/>
        <v>0</v>
      </c>
      <c r="Q176" s="77">
        <f t="shared" si="38"/>
        <v>33.527489544880467</v>
      </c>
      <c r="R176" s="77">
        <f t="shared" si="31"/>
        <v>79.551999999999992</v>
      </c>
      <c r="S176" s="77">
        <f t="shared" si="32"/>
        <v>0</v>
      </c>
      <c r="T176" s="77">
        <f t="shared" si="34"/>
        <v>0</v>
      </c>
      <c r="U176" s="99">
        <f t="shared" si="35"/>
        <v>0</v>
      </c>
      <c r="V176" s="99">
        <f t="shared" si="36"/>
        <v>0</v>
      </c>
    </row>
    <row r="177" spans="1:22" x14ac:dyDescent="0.25">
      <c r="A177" s="24">
        <f>'[4]09-2021'!A183</f>
        <v>44447.16666666625</v>
      </c>
      <c r="B177" s="25">
        <v>145.9</v>
      </c>
      <c r="C177" s="26">
        <v>3631.451</v>
      </c>
      <c r="D177" s="25">
        <v>0</v>
      </c>
      <c r="E177" s="26">
        <v>0</v>
      </c>
      <c r="F177" s="27">
        <f t="shared" si="29"/>
        <v>145.9</v>
      </c>
      <c r="G177" s="27">
        <f t="shared" si="29"/>
        <v>3631.451</v>
      </c>
      <c r="H177" s="28">
        <f>'[4]09-2021'!P183</f>
        <v>0</v>
      </c>
      <c r="I177" s="76">
        <f t="shared" si="30"/>
        <v>145.9</v>
      </c>
      <c r="J177" s="77">
        <f t="shared" si="27"/>
        <v>24.89</v>
      </c>
      <c r="K177" s="93">
        <v>4.43</v>
      </c>
      <c r="L177" s="77">
        <f t="shared" si="28"/>
        <v>79.551999999999992</v>
      </c>
      <c r="M177" s="77">
        <f t="shared" si="38"/>
        <v>54.972242698405402</v>
      </c>
      <c r="N177" s="77">
        <f t="shared" si="38"/>
        <v>25.688569626762341</v>
      </c>
      <c r="O177" s="77">
        <f t="shared" si="38"/>
        <v>22.428722631629217</v>
      </c>
      <c r="P177" s="77">
        <f t="shared" si="38"/>
        <v>0</v>
      </c>
      <c r="Q177" s="77">
        <f t="shared" si="38"/>
        <v>33.527489544880467</v>
      </c>
      <c r="R177" s="77">
        <f t="shared" si="31"/>
        <v>79.551999999999992</v>
      </c>
      <c r="S177" s="77">
        <f t="shared" si="32"/>
        <v>0</v>
      </c>
      <c r="T177" s="77">
        <f t="shared" si="34"/>
        <v>0</v>
      </c>
      <c r="U177" s="99">
        <f t="shared" si="35"/>
        <v>0</v>
      </c>
      <c r="V177" s="99">
        <f t="shared" si="36"/>
        <v>0</v>
      </c>
    </row>
    <row r="178" spans="1:22" x14ac:dyDescent="0.25">
      <c r="A178" s="24">
        <f>'[4]09-2021'!A184</f>
        <v>44447.208333332914</v>
      </c>
      <c r="B178" s="25">
        <v>158.5</v>
      </c>
      <c r="C178" s="26">
        <v>3973.5949999999998</v>
      </c>
      <c r="D178" s="25">
        <v>0</v>
      </c>
      <c r="E178" s="26">
        <v>0</v>
      </c>
      <c r="F178" s="27">
        <f t="shared" si="29"/>
        <v>158.5</v>
      </c>
      <c r="G178" s="27">
        <f t="shared" si="29"/>
        <v>3973.5949999999998</v>
      </c>
      <c r="H178" s="28">
        <f>'[4]09-2021'!P184</f>
        <v>0</v>
      </c>
      <c r="I178" s="76">
        <f t="shared" si="30"/>
        <v>158.5</v>
      </c>
      <c r="J178" s="77">
        <f t="shared" si="27"/>
        <v>25.07</v>
      </c>
      <c r="K178" s="93">
        <v>4.43</v>
      </c>
      <c r="L178" s="77">
        <f t="shared" si="28"/>
        <v>79.551999999999992</v>
      </c>
      <c r="M178" s="77">
        <f t="shared" si="38"/>
        <v>54.972242698405402</v>
      </c>
      <c r="N178" s="77">
        <f t="shared" si="38"/>
        <v>25.688569626762341</v>
      </c>
      <c r="O178" s="77">
        <f t="shared" si="38"/>
        <v>22.428722631629217</v>
      </c>
      <c r="P178" s="77">
        <f t="shared" si="38"/>
        <v>0</v>
      </c>
      <c r="Q178" s="77">
        <f t="shared" si="38"/>
        <v>33.527489544880467</v>
      </c>
      <c r="R178" s="77">
        <f t="shared" si="31"/>
        <v>79.551999999999992</v>
      </c>
      <c r="S178" s="77">
        <f t="shared" si="32"/>
        <v>0</v>
      </c>
      <c r="T178" s="77">
        <f t="shared" si="34"/>
        <v>0</v>
      </c>
      <c r="U178" s="99">
        <f t="shared" si="35"/>
        <v>0</v>
      </c>
      <c r="V178" s="99">
        <f t="shared" si="36"/>
        <v>0</v>
      </c>
    </row>
    <row r="179" spans="1:22" x14ac:dyDescent="0.25">
      <c r="A179" s="24">
        <f>'[4]09-2021'!A185</f>
        <v>44447.249999999578</v>
      </c>
      <c r="B179" s="25">
        <v>151.322</v>
      </c>
      <c r="C179" s="26">
        <v>4068.0147400000001</v>
      </c>
      <c r="D179" s="25">
        <v>0</v>
      </c>
      <c r="E179" s="26">
        <v>0</v>
      </c>
      <c r="F179" s="27">
        <f t="shared" si="29"/>
        <v>151.322</v>
      </c>
      <c r="G179" s="27">
        <f t="shared" si="29"/>
        <v>4068.0147400000001</v>
      </c>
      <c r="H179" s="28">
        <f>'[4]09-2021'!P185</f>
        <v>0</v>
      </c>
      <c r="I179" s="76">
        <f t="shared" si="30"/>
        <v>151.322</v>
      </c>
      <c r="J179" s="77">
        <f t="shared" si="27"/>
        <v>26.883167946498197</v>
      </c>
      <c r="K179" s="93">
        <v>4.43</v>
      </c>
      <c r="L179" s="77">
        <f t="shared" si="28"/>
        <v>79.551999999999992</v>
      </c>
      <c r="M179" s="77">
        <f t="shared" si="38"/>
        <v>54.972242698405402</v>
      </c>
      <c r="N179" s="77">
        <f t="shared" si="38"/>
        <v>25.688569626762341</v>
      </c>
      <c r="O179" s="77">
        <f t="shared" si="38"/>
        <v>22.428722631629217</v>
      </c>
      <c r="P179" s="77">
        <f t="shared" si="38"/>
        <v>0</v>
      </c>
      <c r="Q179" s="77">
        <f t="shared" si="38"/>
        <v>33.527489544880467</v>
      </c>
      <c r="R179" s="77">
        <f t="shared" si="31"/>
        <v>79.551999999999992</v>
      </c>
      <c r="S179" s="77">
        <f t="shared" si="32"/>
        <v>0</v>
      </c>
      <c r="T179" s="77">
        <f t="shared" si="34"/>
        <v>0</v>
      </c>
      <c r="U179" s="99">
        <f t="shared" si="35"/>
        <v>0</v>
      </c>
      <c r="V179" s="99">
        <f t="shared" si="36"/>
        <v>0</v>
      </c>
    </row>
    <row r="180" spans="1:22" x14ac:dyDescent="0.25">
      <c r="A180" s="24">
        <f>'[4]09-2021'!A186</f>
        <v>44447.291666666242</v>
      </c>
      <c r="B180" s="25">
        <v>169.74599999999998</v>
      </c>
      <c r="C180" s="26">
        <v>5360.8118639999993</v>
      </c>
      <c r="D180" s="25">
        <v>0</v>
      </c>
      <c r="E180" s="26">
        <v>0</v>
      </c>
      <c r="F180" s="27">
        <f t="shared" si="29"/>
        <v>169.74599999999998</v>
      </c>
      <c r="G180" s="27">
        <f t="shared" si="29"/>
        <v>5360.8118639999993</v>
      </c>
      <c r="H180" s="28">
        <f>'[4]09-2021'!P186</f>
        <v>0</v>
      </c>
      <c r="I180" s="76">
        <f t="shared" si="30"/>
        <v>169.74599999999998</v>
      </c>
      <c r="J180" s="77">
        <f t="shared" si="27"/>
        <v>31.581373723092149</v>
      </c>
      <c r="K180" s="93">
        <v>4.43</v>
      </c>
      <c r="L180" s="77">
        <f t="shared" si="28"/>
        <v>79.551999999999992</v>
      </c>
      <c r="M180" s="77">
        <f t="shared" si="38"/>
        <v>54.972242698405402</v>
      </c>
      <c r="N180" s="77">
        <f t="shared" si="38"/>
        <v>25.688569626762341</v>
      </c>
      <c r="O180" s="77">
        <f t="shared" si="38"/>
        <v>22.428722631629217</v>
      </c>
      <c r="P180" s="77">
        <f t="shared" si="38"/>
        <v>0</v>
      </c>
      <c r="Q180" s="77">
        <f t="shared" si="38"/>
        <v>33.527489544880467</v>
      </c>
      <c r="R180" s="77">
        <f t="shared" si="31"/>
        <v>79.551999999999992</v>
      </c>
      <c r="S180" s="77">
        <f t="shared" si="32"/>
        <v>0</v>
      </c>
      <c r="T180" s="77">
        <f t="shared" si="34"/>
        <v>0</v>
      </c>
      <c r="U180" s="99">
        <f t="shared" si="35"/>
        <v>0</v>
      </c>
      <c r="V180" s="99">
        <f t="shared" si="36"/>
        <v>0</v>
      </c>
    </row>
    <row r="181" spans="1:22" x14ac:dyDescent="0.25">
      <c r="A181" s="24">
        <f>'[4]09-2021'!A187</f>
        <v>44447.333333332906</v>
      </c>
      <c r="B181" s="25">
        <v>156.47</v>
      </c>
      <c r="C181" s="26">
        <v>5069.9764799999994</v>
      </c>
      <c r="D181" s="25">
        <v>0</v>
      </c>
      <c r="E181" s="26">
        <v>0</v>
      </c>
      <c r="F181" s="27">
        <f t="shared" si="29"/>
        <v>156.47</v>
      </c>
      <c r="G181" s="27">
        <f t="shared" si="29"/>
        <v>5069.9764799999994</v>
      </c>
      <c r="H181" s="28">
        <f>'[4]09-2021'!P187</f>
        <v>0</v>
      </c>
      <c r="I181" s="76">
        <f t="shared" si="30"/>
        <v>156.47</v>
      </c>
      <c r="J181" s="77">
        <f t="shared" si="27"/>
        <v>32.402227136192238</v>
      </c>
      <c r="K181" s="93">
        <v>4.43</v>
      </c>
      <c r="L181" s="77">
        <f t="shared" si="28"/>
        <v>79.551999999999992</v>
      </c>
      <c r="M181" s="77">
        <f t="shared" si="38"/>
        <v>54.972242698405402</v>
      </c>
      <c r="N181" s="77">
        <f t="shared" si="38"/>
        <v>25.688569626762341</v>
      </c>
      <c r="O181" s="77">
        <f t="shared" si="38"/>
        <v>22.428722631629217</v>
      </c>
      <c r="P181" s="77">
        <f t="shared" si="38"/>
        <v>0</v>
      </c>
      <c r="Q181" s="77">
        <f t="shared" si="38"/>
        <v>33.527489544880467</v>
      </c>
      <c r="R181" s="77">
        <f t="shared" si="31"/>
        <v>79.551999999999992</v>
      </c>
      <c r="S181" s="77">
        <f t="shared" si="32"/>
        <v>0</v>
      </c>
      <c r="T181" s="77">
        <f t="shared" si="34"/>
        <v>0</v>
      </c>
      <c r="U181" s="99">
        <f t="shared" si="35"/>
        <v>0</v>
      </c>
      <c r="V181" s="99">
        <f t="shared" si="36"/>
        <v>0</v>
      </c>
    </row>
    <row r="182" spans="1:22" x14ac:dyDescent="0.25">
      <c r="A182" s="24">
        <f>'[4]09-2021'!A188</f>
        <v>44447.374999999571</v>
      </c>
      <c r="B182" s="25">
        <v>190</v>
      </c>
      <c r="C182" s="26">
        <v>6389.8249500000002</v>
      </c>
      <c r="D182" s="25">
        <v>0</v>
      </c>
      <c r="E182" s="26">
        <v>0</v>
      </c>
      <c r="F182" s="27">
        <f t="shared" si="29"/>
        <v>190</v>
      </c>
      <c r="G182" s="27">
        <f t="shared" si="29"/>
        <v>6389.8249500000002</v>
      </c>
      <c r="H182" s="28">
        <f>'[4]09-2021'!P188</f>
        <v>0</v>
      </c>
      <c r="I182" s="76">
        <f t="shared" si="30"/>
        <v>190</v>
      </c>
      <c r="J182" s="77">
        <f t="shared" si="27"/>
        <v>33.630657631578948</v>
      </c>
      <c r="K182" s="93">
        <v>4.43</v>
      </c>
      <c r="L182" s="77">
        <f t="shared" si="28"/>
        <v>79.551999999999992</v>
      </c>
      <c r="M182" s="77">
        <f t="shared" si="38"/>
        <v>54.972242698405402</v>
      </c>
      <c r="N182" s="77">
        <f t="shared" si="38"/>
        <v>25.688569626762341</v>
      </c>
      <c r="O182" s="77">
        <f t="shared" si="38"/>
        <v>22.428722631629217</v>
      </c>
      <c r="P182" s="77">
        <f t="shared" si="38"/>
        <v>0</v>
      </c>
      <c r="Q182" s="77">
        <f t="shared" si="38"/>
        <v>33.527489544880467</v>
      </c>
      <c r="R182" s="77">
        <f t="shared" si="31"/>
        <v>79.551999999999992</v>
      </c>
      <c r="S182" s="77">
        <f t="shared" si="32"/>
        <v>0</v>
      </c>
      <c r="T182" s="77">
        <f t="shared" si="34"/>
        <v>0</v>
      </c>
      <c r="U182" s="99">
        <f t="shared" si="35"/>
        <v>0</v>
      </c>
      <c r="V182" s="99">
        <f t="shared" si="36"/>
        <v>0</v>
      </c>
    </row>
    <row r="183" spans="1:22" x14ac:dyDescent="0.25">
      <c r="A183" s="24">
        <f>'[4]09-2021'!A189</f>
        <v>44447.416666666235</v>
      </c>
      <c r="B183" s="25">
        <v>194.79000000000002</v>
      </c>
      <c r="C183" s="26">
        <v>7025.2441799999997</v>
      </c>
      <c r="D183" s="25">
        <v>0</v>
      </c>
      <c r="E183" s="26">
        <v>0</v>
      </c>
      <c r="F183" s="27">
        <f t="shared" si="29"/>
        <v>194.79000000000002</v>
      </c>
      <c r="G183" s="27">
        <f t="shared" si="29"/>
        <v>7025.2441799999997</v>
      </c>
      <c r="H183" s="28">
        <f>'[4]09-2021'!P189</f>
        <v>0</v>
      </c>
      <c r="I183" s="76">
        <f t="shared" si="30"/>
        <v>194.79000000000002</v>
      </c>
      <c r="J183" s="77">
        <f t="shared" si="27"/>
        <v>36.065733251193585</v>
      </c>
      <c r="K183" s="93">
        <v>4.43</v>
      </c>
      <c r="L183" s="77">
        <f t="shared" si="28"/>
        <v>79.551999999999992</v>
      </c>
      <c r="M183" s="77">
        <f t="shared" si="38"/>
        <v>54.972242698405402</v>
      </c>
      <c r="N183" s="77">
        <f t="shared" si="38"/>
        <v>25.688569626762341</v>
      </c>
      <c r="O183" s="77">
        <f t="shared" si="38"/>
        <v>22.428722631629217</v>
      </c>
      <c r="P183" s="77">
        <f t="shared" si="38"/>
        <v>0</v>
      </c>
      <c r="Q183" s="77">
        <f t="shared" si="38"/>
        <v>33.527489544880467</v>
      </c>
      <c r="R183" s="77">
        <f t="shared" si="31"/>
        <v>79.551999999999992</v>
      </c>
      <c r="S183" s="77">
        <f t="shared" si="32"/>
        <v>0</v>
      </c>
      <c r="T183" s="77">
        <f t="shared" si="34"/>
        <v>0</v>
      </c>
      <c r="U183" s="99">
        <f t="shared" si="35"/>
        <v>0</v>
      </c>
      <c r="V183" s="99">
        <f t="shared" si="36"/>
        <v>0</v>
      </c>
    </row>
    <row r="184" spans="1:22" x14ac:dyDescent="0.25">
      <c r="A184" s="24">
        <f>'[4]09-2021'!A190</f>
        <v>44447.458333332899</v>
      </c>
      <c r="B184" s="25">
        <v>211.00900000000001</v>
      </c>
      <c r="C184" s="26">
        <v>8747.5331560000013</v>
      </c>
      <c r="D184" s="25">
        <v>0</v>
      </c>
      <c r="E184" s="26">
        <v>0</v>
      </c>
      <c r="F184" s="27">
        <f t="shared" si="29"/>
        <v>211.00900000000001</v>
      </c>
      <c r="G184" s="27">
        <f t="shared" si="29"/>
        <v>8747.5331560000013</v>
      </c>
      <c r="H184" s="28">
        <f>'[4]09-2021'!P190</f>
        <v>0</v>
      </c>
      <c r="I184" s="76">
        <f t="shared" si="30"/>
        <v>211.00900000000001</v>
      </c>
      <c r="J184" s="77">
        <f t="shared" si="27"/>
        <v>41.455734854911405</v>
      </c>
      <c r="K184" s="93">
        <v>4.43</v>
      </c>
      <c r="L184" s="77">
        <f t="shared" si="28"/>
        <v>79.551999999999992</v>
      </c>
      <c r="M184" s="77">
        <f t="shared" ref="M184:Q199" si="39">M183</f>
        <v>54.972242698405402</v>
      </c>
      <c r="N184" s="77">
        <f t="shared" si="39"/>
        <v>25.688569626762341</v>
      </c>
      <c r="O184" s="77">
        <f t="shared" si="39"/>
        <v>22.428722631629217</v>
      </c>
      <c r="P184" s="77">
        <f t="shared" si="39"/>
        <v>0</v>
      </c>
      <c r="Q184" s="77">
        <f t="shared" si="39"/>
        <v>33.527489544880467</v>
      </c>
      <c r="R184" s="77">
        <f t="shared" si="31"/>
        <v>79.551999999999992</v>
      </c>
      <c r="S184" s="77">
        <f t="shared" si="32"/>
        <v>0</v>
      </c>
      <c r="T184" s="77">
        <f t="shared" si="34"/>
        <v>0</v>
      </c>
      <c r="U184" s="99">
        <f t="shared" si="35"/>
        <v>0</v>
      </c>
      <c r="V184" s="99">
        <f t="shared" si="36"/>
        <v>0</v>
      </c>
    </row>
    <row r="185" spans="1:22" x14ac:dyDescent="0.25">
      <c r="A185" s="24">
        <f>'[4]09-2021'!A191</f>
        <v>44447.499999999563</v>
      </c>
      <c r="B185" s="25">
        <v>204.404</v>
      </c>
      <c r="C185" s="26">
        <v>11154.735087999999</v>
      </c>
      <c r="D185" s="25">
        <v>20.350000000000001</v>
      </c>
      <c r="E185" s="26">
        <v>1110.54</v>
      </c>
      <c r="F185" s="27">
        <f t="shared" si="29"/>
        <v>184.054</v>
      </c>
      <c r="G185" s="27">
        <f t="shared" si="29"/>
        <v>10044.195088</v>
      </c>
      <c r="H185" s="28">
        <f>'[4]09-2021'!P191</f>
        <v>0</v>
      </c>
      <c r="I185" s="76">
        <f t="shared" si="30"/>
        <v>184.054</v>
      </c>
      <c r="J185" s="77">
        <f t="shared" si="27"/>
        <v>54.57200108663762</v>
      </c>
      <c r="K185" s="93">
        <v>4.43</v>
      </c>
      <c r="L185" s="77">
        <f t="shared" si="28"/>
        <v>79.551999999999992</v>
      </c>
      <c r="M185" s="77">
        <f t="shared" si="39"/>
        <v>54.972242698405402</v>
      </c>
      <c r="N185" s="77">
        <f t="shared" si="39"/>
        <v>25.688569626762341</v>
      </c>
      <c r="O185" s="77">
        <f t="shared" si="39"/>
        <v>22.428722631629217</v>
      </c>
      <c r="P185" s="77">
        <f t="shared" si="39"/>
        <v>0</v>
      </c>
      <c r="Q185" s="77">
        <f t="shared" si="39"/>
        <v>33.527489544880467</v>
      </c>
      <c r="R185" s="77">
        <f t="shared" si="31"/>
        <v>79.551999999999992</v>
      </c>
      <c r="S185" s="77">
        <f t="shared" si="32"/>
        <v>0</v>
      </c>
      <c r="T185" s="77">
        <f t="shared" si="34"/>
        <v>0</v>
      </c>
      <c r="U185" s="99">
        <f t="shared" si="35"/>
        <v>0</v>
      </c>
      <c r="V185" s="99">
        <f t="shared" si="36"/>
        <v>0</v>
      </c>
    </row>
    <row r="186" spans="1:22" x14ac:dyDescent="0.25">
      <c r="A186" s="24">
        <f>'[4]09-2021'!A192</f>
        <v>44447.541666666228</v>
      </c>
      <c r="B186" s="25">
        <v>139.416</v>
      </c>
      <c r="C186" s="26">
        <v>11832.113212</v>
      </c>
      <c r="D186" s="25">
        <v>0</v>
      </c>
      <c r="E186" s="26">
        <v>0</v>
      </c>
      <c r="F186" s="27">
        <f t="shared" si="29"/>
        <v>139.416</v>
      </c>
      <c r="G186" s="27">
        <f t="shared" si="29"/>
        <v>11832.113212</v>
      </c>
      <c r="H186" s="28">
        <f>'[4]09-2021'!P192</f>
        <v>0</v>
      </c>
      <c r="I186" s="76">
        <f t="shared" si="30"/>
        <v>139.416</v>
      </c>
      <c r="J186" s="77">
        <f t="shared" si="27"/>
        <v>84.869119842772719</v>
      </c>
      <c r="K186" s="93">
        <v>4.43</v>
      </c>
      <c r="L186" s="77">
        <f t="shared" si="28"/>
        <v>79.551999999999992</v>
      </c>
      <c r="M186" s="77">
        <f t="shared" si="39"/>
        <v>54.972242698405402</v>
      </c>
      <c r="N186" s="77">
        <f t="shared" si="39"/>
        <v>25.688569626762341</v>
      </c>
      <c r="O186" s="77">
        <f t="shared" si="39"/>
        <v>22.428722631629217</v>
      </c>
      <c r="P186" s="77">
        <f t="shared" si="39"/>
        <v>0</v>
      </c>
      <c r="Q186" s="77">
        <f t="shared" si="39"/>
        <v>33.527489544880467</v>
      </c>
      <c r="R186" s="77">
        <f t="shared" si="31"/>
        <v>79.551999999999992</v>
      </c>
      <c r="S186" s="77">
        <f t="shared" si="32"/>
        <v>5.3171198427727262</v>
      </c>
      <c r="T186" s="77">
        <f t="shared" si="34"/>
        <v>741.29158000000234</v>
      </c>
      <c r="U186" s="99">
        <f t="shared" si="35"/>
        <v>1</v>
      </c>
      <c r="V186" s="99">
        <f t="shared" si="36"/>
        <v>1</v>
      </c>
    </row>
    <row r="187" spans="1:22" x14ac:dyDescent="0.25">
      <c r="A187" s="24">
        <f>'[4]09-2021'!A193</f>
        <v>44447.583333332892</v>
      </c>
      <c r="B187" s="25">
        <v>119.62200000000001</v>
      </c>
      <c r="C187" s="26">
        <v>9304.2122560000007</v>
      </c>
      <c r="D187" s="25">
        <v>0</v>
      </c>
      <c r="E187" s="26">
        <v>0</v>
      </c>
      <c r="F187" s="27">
        <f t="shared" si="29"/>
        <v>119.62200000000001</v>
      </c>
      <c r="G187" s="27">
        <f t="shared" si="29"/>
        <v>9304.2122560000007</v>
      </c>
      <c r="H187" s="28">
        <f>'[4]09-2021'!P193</f>
        <v>0</v>
      </c>
      <c r="I187" s="76">
        <f t="shared" si="30"/>
        <v>119.62200000000001</v>
      </c>
      <c r="J187" s="77">
        <f t="shared" si="27"/>
        <v>77.78010947818963</v>
      </c>
      <c r="K187" s="93">
        <v>4.43</v>
      </c>
      <c r="L187" s="77">
        <f t="shared" si="28"/>
        <v>79.551999999999992</v>
      </c>
      <c r="M187" s="77">
        <f t="shared" si="39"/>
        <v>54.972242698405402</v>
      </c>
      <c r="N187" s="77">
        <f t="shared" si="39"/>
        <v>25.688569626762341</v>
      </c>
      <c r="O187" s="77">
        <f t="shared" si="39"/>
        <v>22.428722631629217</v>
      </c>
      <c r="P187" s="77">
        <f t="shared" si="39"/>
        <v>0</v>
      </c>
      <c r="Q187" s="77">
        <f t="shared" si="39"/>
        <v>33.527489544880467</v>
      </c>
      <c r="R187" s="77">
        <f t="shared" si="31"/>
        <v>79.551999999999992</v>
      </c>
      <c r="S187" s="77">
        <f t="shared" si="32"/>
        <v>0</v>
      </c>
      <c r="T187" s="77">
        <f t="shared" si="34"/>
        <v>0</v>
      </c>
      <c r="U187" s="99">
        <f t="shared" si="35"/>
        <v>0</v>
      </c>
      <c r="V187" s="99">
        <f t="shared" si="36"/>
        <v>0</v>
      </c>
    </row>
    <row r="188" spans="1:22" x14ac:dyDescent="0.25">
      <c r="A188" s="24">
        <f>'[4]09-2021'!A194</f>
        <v>44447.624999999556</v>
      </c>
      <c r="B188" s="25">
        <v>115.89699999999999</v>
      </c>
      <c r="C188" s="26">
        <v>9550.6245129999988</v>
      </c>
      <c r="D188" s="25">
        <v>0</v>
      </c>
      <c r="E188" s="26">
        <v>0</v>
      </c>
      <c r="F188" s="27">
        <f t="shared" si="29"/>
        <v>115.89699999999999</v>
      </c>
      <c r="G188" s="27">
        <f t="shared" si="29"/>
        <v>9550.6245129999988</v>
      </c>
      <c r="H188" s="28">
        <f>'[4]09-2021'!P194</f>
        <v>0</v>
      </c>
      <c r="I188" s="76">
        <f t="shared" si="30"/>
        <v>115.89699999999999</v>
      </c>
      <c r="J188" s="77">
        <f t="shared" si="27"/>
        <v>82.406140909600765</v>
      </c>
      <c r="K188" s="93">
        <v>4.43</v>
      </c>
      <c r="L188" s="77">
        <f t="shared" si="28"/>
        <v>79.551999999999992</v>
      </c>
      <c r="M188" s="77">
        <f t="shared" si="39"/>
        <v>54.972242698405402</v>
      </c>
      <c r="N188" s="77">
        <f t="shared" si="39"/>
        <v>25.688569626762341</v>
      </c>
      <c r="O188" s="77">
        <f t="shared" si="39"/>
        <v>22.428722631629217</v>
      </c>
      <c r="P188" s="77">
        <f t="shared" si="39"/>
        <v>0</v>
      </c>
      <c r="Q188" s="77">
        <f t="shared" si="39"/>
        <v>33.527489544880467</v>
      </c>
      <c r="R188" s="77">
        <f t="shared" si="31"/>
        <v>79.551999999999992</v>
      </c>
      <c r="S188" s="77">
        <f t="shared" si="32"/>
        <v>2.8541409096007726</v>
      </c>
      <c r="T188" s="77">
        <f t="shared" si="34"/>
        <v>330.78636900000072</v>
      </c>
      <c r="U188" s="99">
        <f t="shared" si="35"/>
        <v>1</v>
      </c>
      <c r="V188" s="99">
        <f t="shared" si="36"/>
        <v>1</v>
      </c>
    </row>
    <row r="189" spans="1:22" x14ac:dyDescent="0.25">
      <c r="A189" s="24">
        <f>'[4]09-2021'!A195</f>
        <v>44447.66666666622</v>
      </c>
      <c r="B189" s="25">
        <v>124.152</v>
      </c>
      <c r="C189" s="26">
        <v>15083.449196</v>
      </c>
      <c r="D189" s="25">
        <v>0</v>
      </c>
      <c r="E189" s="26">
        <v>0</v>
      </c>
      <c r="F189" s="27">
        <f t="shared" si="29"/>
        <v>124.152</v>
      </c>
      <c r="G189" s="27">
        <f t="shared" si="29"/>
        <v>15083.449196</v>
      </c>
      <c r="H189" s="28">
        <f>'[4]09-2021'!P195</f>
        <v>0</v>
      </c>
      <c r="I189" s="76">
        <f t="shared" si="30"/>
        <v>124.152</v>
      </c>
      <c r="J189" s="77">
        <f t="shared" si="27"/>
        <v>121.49179389780269</v>
      </c>
      <c r="K189" s="93">
        <v>4.43</v>
      </c>
      <c r="L189" s="77">
        <f t="shared" si="28"/>
        <v>79.551999999999992</v>
      </c>
      <c r="M189" s="77">
        <f t="shared" si="39"/>
        <v>54.972242698405402</v>
      </c>
      <c r="N189" s="77">
        <f t="shared" si="39"/>
        <v>25.688569626762341</v>
      </c>
      <c r="O189" s="77">
        <f t="shared" si="39"/>
        <v>22.428722631629217</v>
      </c>
      <c r="P189" s="77">
        <f t="shared" si="39"/>
        <v>0</v>
      </c>
      <c r="Q189" s="77">
        <f t="shared" si="39"/>
        <v>33.527489544880467</v>
      </c>
      <c r="R189" s="77">
        <f t="shared" si="31"/>
        <v>79.551999999999992</v>
      </c>
      <c r="S189" s="77">
        <f t="shared" si="32"/>
        <v>41.939793897802701</v>
      </c>
      <c r="T189" s="77">
        <f t="shared" si="34"/>
        <v>5206.9092920000012</v>
      </c>
      <c r="U189" s="99">
        <f t="shared" si="35"/>
        <v>1</v>
      </c>
      <c r="V189" s="99">
        <f t="shared" si="36"/>
        <v>2</v>
      </c>
    </row>
    <row r="190" spans="1:22" x14ac:dyDescent="0.25">
      <c r="A190" s="24">
        <f>'[4]09-2021'!A196</f>
        <v>44447.708333332885</v>
      </c>
      <c r="B190" s="25">
        <v>106.1</v>
      </c>
      <c r="C190" s="26">
        <v>10995.623300000001</v>
      </c>
      <c r="D190" s="25">
        <v>0</v>
      </c>
      <c r="E190" s="26">
        <v>0</v>
      </c>
      <c r="F190" s="27">
        <f t="shared" si="29"/>
        <v>106.1</v>
      </c>
      <c r="G190" s="27">
        <f t="shared" si="29"/>
        <v>10995.623300000001</v>
      </c>
      <c r="H190" s="28">
        <f>'[4]09-2021'!P196</f>
        <v>0</v>
      </c>
      <c r="I190" s="76">
        <f t="shared" si="30"/>
        <v>106.1</v>
      </c>
      <c r="J190" s="77">
        <f t="shared" si="27"/>
        <v>103.63452686145148</v>
      </c>
      <c r="K190" s="93">
        <v>4.43</v>
      </c>
      <c r="L190" s="77">
        <f t="shared" si="28"/>
        <v>79.551999999999992</v>
      </c>
      <c r="M190" s="77">
        <f t="shared" si="39"/>
        <v>54.972242698405402</v>
      </c>
      <c r="N190" s="77">
        <f t="shared" si="39"/>
        <v>25.688569626762341</v>
      </c>
      <c r="O190" s="77">
        <f t="shared" si="39"/>
        <v>22.428722631629217</v>
      </c>
      <c r="P190" s="77">
        <f t="shared" si="39"/>
        <v>0</v>
      </c>
      <c r="Q190" s="77">
        <f t="shared" si="39"/>
        <v>33.527489544880467</v>
      </c>
      <c r="R190" s="77">
        <f t="shared" si="31"/>
        <v>79.551999999999992</v>
      </c>
      <c r="S190" s="77">
        <f t="shared" si="32"/>
        <v>24.082526861451484</v>
      </c>
      <c r="T190" s="77">
        <f t="shared" si="34"/>
        <v>2555.1561000000024</v>
      </c>
      <c r="U190" s="99">
        <f t="shared" si="35"/>
        <v>1</v>
      </c>
      <c r="V190" s="99">
        <f t="shared" si="36"/>
        <v>3</v>
      </c>
    </row>
    <row r="191" spans="1:22" x14ac:dyDescent="0.25">
      <c r="A191" s="24">
        <f>'[4]09-2021'!A197</f>
        <v>44447.749999999549</v>
      </c>
      <c r="B191" s="25">
        <v>86.052999999999997</v>
      </c>
      <c r="C191" s="26">
        <v>12409.256617999999</v>
      </c>
      <c r="D191" s="25">
        <v>0</v>
      </c>
      <c r="E191" s="26">
        <v>0</v>
      </c>
      <c r="F191" s="27">
        <f t="shared" si="29"/>
        <v>86.052999999999997</v>
      </c>
      <c r="G191" s="27">
        <f t="shared" si="29"/>
        <v>12409.256617999999</v>
      </c>
      <c r="H191" s="28">
        <f>'[4]09-2021'!P197</f>
        <v>0</v>
      </c>
      <c r="I191" s="76">
        <f t="shared" si="30"/>
        <v>86.052999999999997</v>
      </c>
      <c r="J191" s="77">
        <f t="shared" si="27"/>
        <v>144.20481119775022</v>
      </c>
      <c r="K191" s="93">
        <v>4.43</v>
      </c>
      <c r="L191" s="77">
        <f t="shared" si="28"/>
        <v>79.551999999999992</v>
      </c>
      <c r="M191" s="77">
        <f t="shared" si="39"/>
        <v>54.972242698405402</v>
      </c>
      <c r="N191" s="77">
        <f t="shared" si="39"/>
        <v>25.688569626762341</v>
      </c>
      <c r="O191" s="77">
        <f t="shared" si="39"/>
        <v>22.428722631629217</v>
      </c>
      <c r="P191" s="77">
        <f t="shared" si="39"/>
        <v>0</v>
      </c>
      <c r="Q191" s="77">
        <f t="shared" si="39"/>
        <v>33.527489544880467</v>
      </c>
      <c r="R191" s="77">
        <f t="shared" si="31"/>
        <v>79.551999999999992</v>
      </c>
      <c r="S191" s="77">
        <f t="shared" si="32"/>
        <v>64.652811197750225</v>
      </c>
      <c r="T191" s="77">
        <f t="shared" si="34"/>
        <v>5563.568362</v>
      </c>
      <c r="U191" s="99">
        <f t="shared" si="35"/>
        <v>1</v>
      </c>
      <c r="V191" s="99">
        <f t="shared" si="36"/>
        <v>4</v>
      </c>
    </row>
    <row r="192" spans="1:22" x14ac:dyDescent="0.25">
      <c r="A192" s="24">
        <f>'[4]09-2021'!A198</f>
        <v>44447.791666666213</v>
      </c>
      <c r="B192" s="25">
        <v>87.826999999999998</v>
      </c>
      <c r="C192" s="26">
        <v>9046.5323079999998</v>
      </c>
      <c r="D192" s="25">
        <v>19.45</v>
      </c>
      <c r="E192" s="26">
        <v>2003.4269999999999</v>
      </c>
      <c r="F192" s="27">
        <f t="shared" si="29"/>
        <v>68.376999999999995</v>
      </c>
      <c r="G192" s="27">
        <f t="shared" si="29"/>
        <v>7043.1053080000002</v>
      </c>
      <c r="H192" s="28">
        <f>'[4]09-2021'!P198</f>
        <v>0</v>
      </c>
      <c r="I192" s="76">
        <f t="shared" si="30"/>
        <v>68.376999999999995</v>
      </c>
      <c r="J192" s="77">
        <f t="shared" si="27"/>
        <v>103.0040116998406</v>
      </c>
      <c r="K192" s="93">
        <v>4.43</v>
      </c>
      <c r="L192" s="77">
        <f t="shared" si="28"/>
        <v>79.551999999999992</v>
      </c>
      <c r="M192" s="77">
        <f t="shared" si="39"/>
        <v>54.972242698405402</v>
      </c>
      <c r="N192" s="77">
        <f t="shared" si="39"/>
        <v>25.688569626762341</v>
      </c>
      <c r="O192" s="77">
        <f t="shared" si="39"/>
        <v>22.428722631629217</v>
      </c>
      <c r="P192" s="77">
        <f t="shared" si="39"/>
        <v>0</v>
      </c>
      <c r="Q192" s="77">
        <f t="shared" si="39"/>
        <v>33.527489544880467</v>
      </c>
      <c r="R192" s="77">
        <f t="shared" si="31"/>
        <v>79.551999999999992</v>
      </c>
      <c r="S192" s="77">
        <f t="shared" si="32"/>
        <v>23.452011699840611</v>
      </c>
      <c r="T192" s="77">
        <f t="shared" si="34"/>
        <v>1603.5782040000013</v>
      </c>
      <c r="U192" s="99">
        <f t="shared" si="35"/>
        <v>1</v>
      </c>
      <c r="V192" s="99">
        <f t="shared" si="36"/>
        <v>5</v>
      </c>
    </row>
    <row r="193" spans="1:22" x14ac:dyDescent="0.25">
      <c r="A193" s="24">
        <f>'[4]09-2021'!A199</f>
        <v>44447.833333332877</v>
      </c>
      <c r="B193" s="25">
        <v>83.355999999999995</v>
      </c>
      <c r="C193" s="26">
        <v>4624.5908799999997</v>
      </c>
      <c r="D193" s="25">
        <v>28.85</v>
      </c>
      <c r="E193" s="26">
        <v>1600.598</v>
      </c>
      <c r="F193" s="27">
        <f t="shared" si="29"/>
        <v>54.505999999999993</v>
      </c>
      <c r="G193" s="27">
        <f t="shared" si="29"/>
        <v>3023.9928799999998</v>
      </c>
      <c r="H193" s="28">
        <f>'[4]09-2021'!P199</f>
        <v>0</v>
      </c>
      <c r="I193" s="76">
        <f t="shared" si="30"/>
        <v>54.505999999999993</v>
      </c>
      <c r="J193" s="77">
        <f t="shared" si="27"/>
        <v>55.480000000000004</v>
      </c>
      <c r="K193" s="93">
        <v>4.43</v>
      </c>
      <c r="L193" s="77">
        <f t="shared" si="28"/>
        <v>79.551999999999992</v>
      </c>
      <c r="M193" s="77">
        <f t="shared" si="39"/>
        <v>54.972242698405402</v>
      </c>
      <c r="N193" s="77">
        <f t="shared" si="39"/>
        <v>25.688569626762341</v>
      </c>
      <c r="O193" s="77">
        <f t="shared" si="39"/>
        <v>22.428722631629217</v>
      </c>
      <c r="P193" s="77">
        <f t="shared" si="39"/>
        <v>0</v>
      </c>
      <c r="Q193" s="77">
        <f t="shared" si="39"/>
        <v>33.527489544880467</v>
      </c>
      <c r="R193" s="77">
        <f t="shared" si="31"/>
        <v>79.551999999999992</v>
      </c>
      <c r="S193" s="77">
        <f t="shared" si="32"/>
        <v>0</v>
      </c>
      <c r="T193" s="77">
        <f t="shared" si="34"/>
        <v>0</v>
      </c>
      <c r="U193" s="99">
        <f t="shared" si="35"/>
        <v>0</v>
      </c>
      <c r="V193" s="99">
        <f t="shared" si="36"/>
        <v>0</v>
      </c>
    </row>
    <row r="194" spans="1:22" x14ac:dyDescent="0.25">
      <c r="A194" s="24">
        <f>'[4]09-2021'!A200</f>
        <v>44447.874999999542</v>
      </c>
      <c r="B194" s="25">
        <v>65.509</v>
      </c>
      <c r="C194" s="26">
        <v>5056.2466560000003</v>
      </c>
      <c r="D194" s="25">
        <v>15.85</v>
      </c>
      <c r="E194" s="26">
        <v>1223.367</v>
      </c>
      <c r="F194" s="27">
        <f t="shared" si="29"/>
        <v>49.658999999999999</v>
      </c>
      <c r="G194" s="27">
        <f t="shared" si="29"/>
        <v>3832.8796560000001</v>
      </c>
      <c r="H194" s="28">
        <f>'[4]09-2021'!P200</f>
        <v>0</v>
      </c>
      <c r="I194" s="76">
        <f t="shared" si="30"/>
        <v>49.658999999999999</v>
      </c>
      <c r="J194" s="77">
        <f t="shared" si="27"/>
        <v>77.183987917598017</v>
      </c>
      <c r="K194" s="93">
        <v>4.43</v>
      </c>
      <c r="L194" s="77">
        <f t="shared" si="28"/>
        <v>79.551999999999992</v>
      </c>
      <c r="M194" s="77">
        <f t="shared" si="39"/>
        <v>54.972242698405402</v>
      </c>
      <c r="N194" s="77">
        <f t="shared" si="39"/>
        <v>25.688569626762341</v>
      </c>
      <c r="O194" s="77">
        <f t="shared" si="39"/>
        <v>22.428722631629217</v>
      </c>
      <c r="P194" s="77">
        <f t="shared" si="39"/>
        <v>0</v>
      </c>
      <c r="Q194" s="77">
        <f t="shared" si="39"/>
        <v>33.527489544880467</v>
      </c>
      <c r="R194" s="77">
        <f t="shared" si="31"/>
        <v>79.551999999999992</v>
      </c>
      <c r="S194" s="77">
        <f t="shared" si="32"/>
        <v>0</v>
      </c>
      <c r="T194" s="77">
        <f t="shared" si="34"/>
        <v>0</v>
      </c>
      <c r="U194" s="99">
        <f t="shared" si="35"/>
        <v>0</v>
      </c>
      <c r="V194" s="99">
        <f t="shared" si="36"/>
        <v>0</v>
      </c>
    </row>
    <row r="195" spans="1:22" x14ac:dyDescent="0.25">
      <c r="A195" s="24">
        <f>'[4]09-2021'!A201</f>
        <v>44447.916666666206</v>
      </c>
      <c r="B195" s="25">
        <v>72.05</v>
      </c>
      <c r="C195" s="26">
        <v>2729.2539999999999</v>
      </c>
      <c r="D195" s="25">
        <v>0</v>
      </c>
      <c r="E195" s="26">
        <v>0</v>
      </c>
      <c r="F195" s="27">
        <f t="shared" si="29"/>
        <v>72.05</v>
      </c>
      <c r="G195" s="27">
        <f t="shared" si="29"/>
        <v>2729.2539999999999</v>
      </c>
      <c r="H195" s="28">
        <f>'[4]09-2021'!P201</f>
        <v>0</v>
      </c>
      <c r="I195" s="76">
        <f t="shared" si="30"/>
        <v>72.05</v>
      </c>
      <c r="J195" s="77">
        <f t="shared" si="27"/>
        <v>37.880000000000003</v>
      </c>
      <c r="K195" s="93">
        <v>4.43</v>
      </c>
      <c r="L195" s="77">
        <f t="shared" si="28"/>
        <v>79.551999999999992</v>
      </c>
      <c r="M195" s="77">
        <f t="shared" si="39"/>
        <v>54.972242698405402</v>
      </c>
      <c r="N195" s="77">
        <f t="shared" si="39"/>
        <v>25.688569626762341</v>
      </c>
      <c r="O195" s="77">
        <f t="shared" si="39"/>
        <v>22.428722631629217</v>
      </c>
      <c r="P195" s="77">
        <f t="shared" si="39"/>
        <v>0</v>
      </c>
      <c r="Q195" s="77">
        <f t="shared" si="39"/>
        <v>33.527489544880467</v>
      </c>
      <c r="R195" s="77">
        <f t="shared" si="31"/>
        <v>79.551999999999992</v>
      </c>
      <c r="S195" s="77">
        <f t="shared" si="32"/>
        <v>0</v>
      </c>
      <c r="T195" s="77">
        <f t="shared" si="34"/>
        <v>0</v>
      </c>
      <c r="U195" s="99">
        <f t="shared" si="35"/>
        <v>0</v>
      </c>
      <c r="V195" s="99">
        <f t="shared" si="36"/>
        <v>0</v>
      </c>
    </row>
    <row r="196" spans="1:22" x14ac:dyDescent="0.25">
      <c r="A196" s="24">
        <f>'[4]09-2021'!A202</f>
        <v>44447.95833333287</v>
      </c>
      <c r="B196" s="25">
        <v>153.15</v>
      </c>
      <c r="C196" s="26">
        <v>5214.7574999999997</v>
      </c>
      <c r="D196" s="25">
        <v>0</v>
      </c>
      <c r="E196" s="26">
        <v>0</v>
      </c>
      <c r="F196" s="27">
        <f t="shared" si="29"/>
        <v>153.15</v>
      </c>
      <c r="G196" s="27">
        <f t="shared" si="29"/>
        <v>5214.7574999999997</v>
      </c>
      <c r="H196" s="28">
        <f>'[4]09-2021'!P202</f>
        <v>0</v>
      </c>
      <c r="I196" s="76">
        <f t="shared" si="30"/>
        <v>153.15</v>
      </c>
      <c r="J196" s="77">
        <f t="shared" si="27"/>
        <v>34.049999999999997</v>
      </c>
      <c r="K196" s="93">
        <v>4.43</v>
      </c>
      <c r="L196" s="77">
        <f t="shared" si="28"/>
        <v>79.551999999999992</v>
      </c>
      <c r="M196" s="77">
        <f t="shared" si="39"/>
        <v>54.972242698405402</v>
      </c>
      <c r="N196" s="77">
        <f t="shared" si="39"/>
        <v>25.688569626762341</v>
      </c>
      <c r="O196" s="77">
        <f t="shared" si="39"/>
        <v>22.428722631629217</v>
      </c>
      <c r="P196" s="77">
        <f t="shared" si="39"/>
        <v>0</v>
      </c>
      <c r="Q196" s="77">
        <f t="shared" si="39"/>
        <v>33.527489544880467</v>
      </c>
      <c r="R196" s="77">
        <f t="shared" si="31"/>
        <v>79.551999999999992</v>
      </c>
      <c r="S196" s="77">
        <f t="shared" si="32"/>
        <v>0</v>
      </c>
      <c r="T196" s="77">
        <f t="shared" si="34"/>
        <v>0</v>
      </c>
      <c r="U196" s="99">
        <f t="shared" si="35"/>
        <v>0</v>
      </c>
      <c r="V196" s="99">
        <f t="shared" si="36"/>
        <v>0</v>
      </c>
    </row>
    <row r="197" spans="1:22" x14ac:dyDescent="0.25">
      <c r="A197" s="24">
        <f>'[4]09-2021'!A203</f>
        <v>44447.999999999534</v>
      </c>
      <c r="B197" s="25">
        <v>115.15</v>
      </c>
      <c r="C197" s="26">
        <v>3691.7089999999998</v>
      </c>
      <c r="D197" s="25">
        <v>0</v>
      </c>
      <c r="E197" s="26">
        <v>0</v>
      </c>
      <c r="F197" s="27">
        <f t="shared" si="29"/>
        <v>115.15</v>
      </c>
      <c r="G197" s="27">
        <f t="shared" si="29"/>
        <v>3691.7089999999998</v>
      </c>
      <c r="H197" s="28">
        <f>'[4]09-2021'!P203</f>
        <v>0</v>
      </c>
      <c r="I197" s="76">
        <f t="shared" si="30"/>
        <v>115.15</v>
      </c>
      <c r="J197" s="77">
        <f t="shared" si="27"/>
        <v>32.059999999999995</v>
      </c>
      <c r="K197" s="93">
        <v>4.43</v>
      </c>
      <c r="L197" s="77">
        <f t="shared" si="28"/>
        <v>79.551999999999992</v>
      </c>
      <c r="M197" s="77">
        <f t="shared" si="39"/>
        <v>54.972242698405402</v>
      </c>
      <c r="N197" s="77">
        <f t="shared" si="39"/>
        <v>25.688569626762341</v>
      </c>
      <c r="O197" s="77">
        <f t="shared" si="39"/>
        <v>22.428722631629217</v>
      </c>
      <c r="P197" s="77">
        <f t="shared" si="39"/>
        <v>0</v>
      </c>
      <c r="Q197" s="77">
        <f t="shared" si="39"/>
        <v>33.527489544880467</v>
      </c>
      <c r="R197" s="77">
        <f t="shared" si="31"/>
        <v>79.551999999999992</v>
      </c>
      <c r="S197" s="77">
        <f t="shared" si="32"/>
        <v>0</v>
      </c>
      <c r="T197" s="77">
        <f t="shared" si="34"/>
        <v>0</v>
      </c>
      <c r="U197" s="99">
        <f t="shared" si="35"/>
        <v>0</v>
      </c>
      <c r="V197" s="99">
        <f t="shared" si="36"/>
        <v>0</v>
      </c>
    </row>
    <row r="198" spans="1:22" x14ac:dyDescent="0.25">
      <c r="A198" s="24">
        <f>'[4]09-2021'!A204</f>
        <v>44448.041666666199</v>
      </c>
      <c r="B198" s="25">
        <v>151.35</v>
      </c>
      <c r="C198" s="26">
        <v>5035.4144999999999</v>
      </c>
      <c r="D198" s="25">
        <v>0</v>
      </c>
      <c r="E198" s="26">
        <v>0</v>
      </c>
      <c r="F198" s="27">
        <f t="shared" si="29"/>
        <v>151.35</v>
      </c>
      <c r="G198" s="27">
        <f t="shared" si="29"/>
        <v>5035.4144999999999</v>
      </c>
      <c r="H198" s="28">
        <f>'[4]09-2021'!P204</f>
        <v>0</v>
      </c>
      <c r="I198" s="76">
        <f t="shared" si="30"/>
        <v>151.35</v>
      </c>
      <c r="J198" s="77">
        <f t="shared" ref="J198:J261" si="40">IF(F198&gt;0,G198/F198,0)</f>
        <v>33.270000000000003</v>
      </c>
      <c r="K198" s="93">
        <v>4.78</v>
      </c>
      <c r="L198" s="77">
        <f t="shared" ref="L198:L261" si="41">IF(AND(MONTH($A$2)&gt;5,MONTH($A$2)&lt;9),(K198*10800)/1000,(K198*10400)/1000)+33.48</f>
        <v>83.192000000000007</v>
      </c>
      <c r="M198" s="77">
        <f t="shared" si="39"/>
        <v>54.972242698405402</v>
      </c>
      <c r="N198" s="77">
        <f t="shared" si="39"/>
        <v>25.688569626762341</v>
      </c>
      <c r="O198" s="77">
        <f t="shared" si="39"/>
        <v>22.428722631629217</v>
      </c>
      <c r="P198" s="77">
        <f t="shared" si="39"/>
        <v>0</v>
      </c>
      <c r="Q198" s="77">
        <f t="shared" si="39"/>
        <v>33.527489544880467</v>
      </c>
      <c r="R198" s="77">
        <f t="shared" si="31"/>
        <v>83.192000000000007</v>
      </c>
      <c r="S198" s="77">
        <f t="shared" si="32"/>
        <v>0</v>
      </c>
      <c r="T198" s="77">
        <f t="shared" si="34"/>
        <v>0</v>
      </c>
      <c r="U198" s="99">
        <f t="shared" si="35"/>
        <v>0</v>
      </c>
      <c r="V198" s="99">
        <f t="shared" si="36"/>
        <v>0</v>
      </c>
    </row>
    <row r="199" spans="1:22" x14ac:dyDescent="0.25">
      <c r="A199" s="24">
        <f>'[4]09-2021'!A205</f>
        <v>44448.083333332863</v>
      </c>
      <c r="B199" s="25">
        <v>128.55000000000001</v>
      </c>
      <c r="C199" s="26">
        <v>3976.0515</v>
      </c>
      <c r="D199" s="25">
        <v>0</v>
      </c>
      <c r="E199" s="26">
        <v>0</v>
      </c>
      <c r="F199" s="27">
        <f t="shared" ref="F199:G262" si="42">B199-D199</f>
        <v>128.55000000000001</v>
      </c>
      <c r="G199" s="27">
        <f t="shared" si="42"/>
        <v>3976.0515</v>
      </c>
      <c r="H199" s="28">
        <f>'[4]09-2021'!P205</f>
        <v>0</v>
      </c>
      <c r="I199" s="76">
        <f t="shared" ref="I199:I262" si="43">F199-H199</f>
        <v>128.55000000000001</v>
      </c>
      <c r="J199" s="77">
        <f t="shared" si="40"/>
        <v>30.929999999999996</v>
      </c>
      <c r="K199" s="93">
        <v>4.78</v>
      </c>
      <c r="L199" s="77">
        <f t="shared" si="41"/>
        <v>83.192000000000007</v>
      </c>
      <c r="M199" s="77">
        <f t="shared" si="39"/>
        <v>54.972242698405402</v>
      </c>
      <c r="N199" s="77">
        <f t="shared" si="39"/>
        <v>25.688569626762341</v>
      </c>
      <c r="O199" s="77">
        <f t="shared" si="39"/>
        <v>22.428722631629217</v>
      </c>
      <c r="P199" s="77">
        <f t="shared" si="39"/>
        <v>0</v>
      </c>
      <c r="Q199" s="77">
        <f t="shared" si="39"/>
        <v>33.527489544880467</v>
      </c>
      <c r="R199" s="77">
        <f t="shared" ref="R199:R262" si="44">MAX(L199:Q199)</f>
        <v>83.192000000000007</v>
      </c>
      <c r="S199" s="77">
        <f t="shared" ref="S199:S262" si="45">IF(J199&gt;R199,J199-R199,0)</f>
        <v>0</v>
      </c>
      <c r="T199" s="77">
        <f t="shared" si="34"/>
        <v>0</v>
      </c>
      <c r="U199" s="99">
        <f t="shared" si="35"/>
        <v>0</v>
      </c>
      <c r="V199" s="99">
        <f t="shared" si="36"/>
        <v>0</v>
      </c>
    </row>
    <row r="200" spans="1:22" x14ac:dyDescent="0.25">
      <c r="A200" s="24">
        <f>'[4]09-2021'!A206</f>
        <v>44448.124999999527</v>
      </c>
      <c r="B200" s="25">
        <v>118.15</v>
      </c>
      <c r="C200" s="26">
        <v>3409.8090000000002</v>
      </c>
      <c r="D200" s="25">
        <v>0</v>
      </c>
      <c r="E200" s="26">
        <v>0</v>
      </c>
      <c r="F200" s="27">
        <f t="shared" si="42"/>
        <v>118.15</v>
      </c>
      <c r="G200" s="27">
        <f t="shared" si="42"/>
        <v>3409.8090000000002</v>
      </c>
      <c r="H200" s="28">
        <f>'[4]09-2021'!P206</f>
        <v>0</v>
      </c>
      <c r="I200" s="76">
        <f t="shared" si="43"/>
        <v>118.15</v>
      </c>
      <c r="J200" s="77">
        <f t="shared" si="40"/>
        <v>28.86</v>
      </c>
      <c r="K200" s="93">
        <v>4.78</v>
      </c>
      <c r="L200" s="77">
        <f t="shared" si="41"/>
        <v>83.192000000000007</v>
      </c>
      <c r="M200" s="77">
        <f t="shared" ref="M200:Q215" si="46">M199</f>
        <v>54.972242698405402</v>
      </c>
      <c r="N200" s="77">
        <f t="shared" si="46"/>
        <v>25.688569626762341</v>
      </c>
      <c r="O200" s="77">
        <f t="shared" si="46"/>
        <v>22.428722631629217</v>
      </c>
      <c r="P200" s="77">
        <f t="shared" si="46"/>
        <v>0</v>
      </c>
      <c r="Q200" s="77">
        <f t="shared" si="46"/>
        <v>33.527489544880467</v>
      </c>
      <c r="R200" s="77">
        <f t="shared" si="44"/>
        <v>83.192000000000007</v>
      </c>
      <c r="S200" s="77">
        <f t="shared" si="45"/>
        <v>0</v>
      </c>
      <c r="T200" s="77">
        <f t="shared" ref="T200:T263" si="47">IF(S200&lt;&gt;" ",S200*I200,0)</f>
        <v>0</v>
      </c>
      <c r="U200" s="99">
        <f t="shared" ref="U200:U263" si="48">IF(T200=0,0,1)</f>
        <v>0</v>
      </c>
      <c r="V200" s="99">
        <f t="shared" si="36"/>
        <v>0</v>
      </c>
    </row>
    <row r="201" spans="1:22" x14ac:dyDescent="0.25">
      <c r="A201" s="24">
        <f>'[4]09-2021'!A207</f>
        <v>44448.166666666191</v>
      </c>
      <c r="B201" s="25">
        <v>103.55</v>
      </c>
      <c r="C201" s="26">
        <v>2903.5419999999999</v>
      </c>
      <c r="D201" s="25">
        <v>0</v>
      </c>
      <c r="E201" s="26">
        <v>0</v>
      </c>
      <c r="F201" s="27">
        <f t="shared" si="42"/>
        <v>103.55</v>
      </c>
      <c r="G201" s="27">
        <f t="shared" si="42"/>
        <v>2903.5419999999999</v>
      </c>
      <c r="H201" s="28">
        <f>'[4]09-2021'!P207</f>
        <v>0</v>
      </c>
      <c r="I201" s="76">
        <f t="shared" si="43"/>
        <v>103.55</v>
      </c>
      <c r="J201" s="77">
        <f t="shared" si="40"/>
        <v>28.04</v>
      </c>
      <c r="K201" s="93">
        <v>4.78</v>
      </c>
      <c r="L201" s="77">
        <f t="shared" si="41"/>
        <v>83.192000000000007</v>
      </c>
      <c r="M201" s="77">
        <f t="shared" si="46"/>
        <v>54.972242698405402</v>
      </c>
      <c r="N201" s="77">
        <f t="shared" si="46"/>
        <v>25.688569626762341</v>
      </c>
      <c r="O201" s="77">
        <f t="shared" si="46"/>
        <v>22.428722631629217</v>
      </c>
      <c r="P201" s="77">
        <f t="shared" si="46"/>
        <v>0</v>
      </c>
      <c r="Q201" s="77">
        <f t="shared" si="46"/>
        <v>33.527489544880467</v>
      </c>
      <c r="R201" s="77">
        <f t="shared" si="44"/>
        <v>83.192000000000007</v>
      </c>
      <c r="S201" s="77">
        <f t="shared" si="45"/>
        <v>0</v>
      </c>
      <c r="T201" s="77">
        <f t="shared" si="47"/>
        <v>0</v>
      </c>
      <c r="U201" s="99">
        <f t="shared" si="48"/>
        <v>0</v>
      </c>
      <c r="V201" s="99">
        <f t="shared" si="36"/>
        <v>0</v>
      </c>
    </row>
    <row r="202" spans="1:22" x14ac:dyDescent="0.25">
      <c r="A202" s="24">
        <f>'[4]09-2021'!A208</f>
        <v>44448.208333332856</v>
      </c>
      <c r="B202" s="25">
        <v>115.85</v>
      </c>
      <c r="C202" s="26">
        <v>3266.97</v>
      </c>
      <c r="D202" s="25">
        <v>0</v>
      </c>
      <c r="E202" s="26">
        <v>0</v>
      </c>
      <c r="F202" s="27">
        <f t="shared" si="42"/>
        <v>115.85</v>
      </c>
      <c r="G202" s="27">
        <f t="shared" si="42"/>
        <v>3266.97</v>
      </c>
      <c r="H202" s="28">
        <f>'[4]09-2021'!P208</f>
        <v>0</v>
      </c>
      <c r="I202" s="76">
        <f t="shared" si="43"/>
        <v>115.85</v>
      </c>
      <c r="J202" s="77">
        <f t="shared" si="40"/>
        <v>28.2</v>
      </c>
      <c r="K202" s="93">
        <v>4.78</v>
      </c>
      <c r="L202" s="77">
        <f t="shared" si="41"/>
        <v>83.192000000000007</v>
      </c>
      <c r="M202" s="77">
        <f t="shared" si="46"/>
        <v>54.972242698405402</v>
      </c>
      <c r="N202" s="77">
        <f t="shared" si="46"/>
        <v>25.688569626762341</v>
      </c>
      <c r="O202" s="77">
        <f t="shared" si="46"/>
        <v>22.428722631629217</v>
      </c>
      <c r="P202" s="77">
        <f t="shared" si="46"/>
        <v>0</v>
      </c>
      <c r="Q202" s="77">
        <f t="shared" si="46"/>
        <v>33.527489544880467</v>
      </c>
      <c r="R202" s="77">
        <f t="shared" si="44"/>
        <v>83.192000000000007</v>
      </c>
      <c r="S202" s="77">
        <f t="shared" si="45"/>
        <v>0</v>
      </c>
      <c r="T202" s="77">
        <f t="shared" si="47"/>
        <v>0</v>
      </c>
      <c r="U202" s="99">
        <f t="shared" si="48"/>
        <v>0</v>
      </c>
      <c r="V202" s="99">
        <f t="shared" si="36"/>
        <v>0</v>
      </c>
    </row>
    <row r="203" spans="1:22" x14ac:dyDescent="0.25">
      <c r="A203" s="24">
        <f>'[4]09-2021'!A209</f>
        <v>44448.24999999952</v>
      </c>
      <c r="B203" s="25">
        <v>125.55</v>
      </c>
      <c r="C203" s="26">
        <v>3765.2444999999998</v>
      </c>
      <c r="D203" s="25">
        <v>0</v>
      </c>
      <c r="E203" s="26">
        <v>0</v>
      </c>
      <c r="F203" s="27">
        <f t="shared" si="42"/>
        <v>125.55</v>
      </c>
      <c r="G203" s="27">
        <f t="shared" si="42"/>
        <v>3765.2444999999998</v>
      </c>
      <c r="H203" s="28">
        <f>'[4]09-2021'!P209</f>
        <v>0</v>
      </c>
      <c r="I203" s="76">
        <f t="shared" si="43"/>
        <v>125.55</v>
      </c>
      <c r="J203" s="77">
        <f t="shared" si="40"/>
        <v>29.99</v>
      </c>
      <c r="K203" s="93">
        <v>4.78</v>
      </c>
      <c r="L203" s="77">
        <f t="shared" si="41"/>
        <v>83.192000000000007</v>
      </c>
      <c r="M203" s="77">
        <f t="shared" si="46"/>
        <v>54.972242698405402</v>
      </c>
      <c r="N203" s="77">
        <f t="shared" si="46"/>
        <v>25.688569626762341</v>
      </c>
      <c r="O203" s="77">
        <f t="shared" si="46"/>
        <v>22.428722631629217</v>
      </c>
      <c r="P203" s="77">
        <f t="shared" si="46"/>
        <v>0</v>
      </c>
      <c r="Q203" s="77">
        <f t="shared" si="46"/>
        <v>33.527489544880467</v>
      </c>
      <c r="R203" s="77">
        <f t="shared" si="44"/>
        <v>83.192000000000007</v>
      </c>
      <c r="S203" s="77">
        <f t="shared" si="45"/>
        <v>0</v>
      </c>
      <c r="T203" s="77">
        <f t="shared" si="47"/>
        <v>0</v>
      </c>
      <c r="U203" s="99">
        <f t="shared" si="48"/>
        <v>0</v>
      </c>
      <c r="V203" s="99">
        <f t="shared" ref="V203:V266" si="49">IF(U203=0,0,V202+1)</f>
        <v>0</v>
      </c>
    </row>
    <row r="204" spans="1:22" x14ac:dyDescent="0.25">
      <c r="A204" s="24">
        <f>'[4]09-2021'!A210</f>
        <v>44448.291666666184</v>
      </c>
      <c r="B204" s="25">
        <v>164.95</v>
      </c>
      <c r="C204" s="26">
        <v>5695.7235000000001</v>
      </c>
      <c r="D204" s="25">
        <v>14.692</v>
      </c>
      <c r="E204" s="26">
        <v>507.315</v>
      </c>
      <c r="F204" s="27">
        <f t="shared" si="42"/>
        <v>150.25799999999998</v>
      </c>
      <c r="G204" s="27">
        <f t="shared" si="42"/>
        <v>5188.4085000000005</v>
      </c>
      <c r="H204" s="28">
        <f>'[4]09-2021'!P210</f>
        <v>0</v>
      </c>
      <c r="I204" s="76">
        <f t="shared" si="43"/>
        <v>150.25799999999998</v>
      </c>
      <c r="J204" s="77">
        <f t="shared" si="40"/>
        <v>34.529998402747282</v>
      </c>
      <c r="K204" s="93">
        <v>4.78</v>
      </c>
      <c r="L204" s="77">
        <f t="shared" si="41"/>
        <v>83.192000000000007</v>
      </c>
      <c r="M204" s="77">
        <f t="shared" si="46"/>
        <v>54.972242698405402</v>
      </c>
      <c r="N204" s="77">
        <f t="shared" si="46"/>
        <v>25.688569626762341</v>
      </c>
      <c r="O204" s="77">
        <f t="shared" si="46"/>
        <v>22.428722631629217</v>
      </c>
      <c r="P204" s="77">
        <f t="shared" si="46"/>
        <v>0</v>
      </c>
      <c r="Q204" s="77">
        <f t="shared" si="46"/>
        <v>33.527489544880467</v>
      </c>
      <c r="R204" s="77">
        <f t="shared" si="44"/>
        <v>83.192000000000007</v>
      </c>
      <c r="S204" s="77">
        <f t="shared" si="45"/>
        <v>0</v>
      </c>
      <c r="T204" s="77">
        <f t="shared" si="47"/>
        <v>0</v>
      </c>
      <c r="U204" s="99">
        <f t="shared" si="48"/>
        <v>0</v>
      </c>
      <c r="V204" s="99">
        <f t="shared" si="49"/>
        <v>0</v>
      </c>
    </row>
    <row r="205" spans="1:22" x14ac:dyDescent="0.25">
      <c r="A205" s="24">
        <f>'[4]09-2021'!A211</f>
        <v>44448.333333332848</v>
      </c>
      <c r="B205" s="25">
        <v>172.55</v>
      </c>
      <c r="C205" s="26">
        <v>6451.6445000000003</v>
      </c>
      <c r="D205" s="25">
        <v>0</v>
      </c>
      <c r="E205" s="26">
        <v>0</v>
      </c>
      <c r="F205" s="27">
        <f t="shared" si="42"/>
        <v>172.55</v>
      </c>
      <c r="G205" s="27">
        <f t="shared" si="42"/>
        <v>6451.6445000000003</v>
      </c>
      <c r="H205" s="28">
        <f>'[4]09-2021'!P211</f>
        <v>0</v>
      </c>
      <c r="I205" s="76">
        <f t="shared" si="43"/>
        <v>172.55</v>
      </c>
      <c r="J205" s="77">
        <f t="shared" si="40"/>
        <v>37.39</v>
      </c>
      <c r="K205" s="93">
        <v>4.78</v>
      </c>
      <c r="L205" s="77">
        <f t="shared" si="41"/>
        <v>83.192000000000007</v>
      </c>
      <c r="M205" s="77">
        <f t="shared" si="46"/>
        <v>54.972242698405402</v>
      </c>
      <c r="N205" s="77">
        <f t="shared" si="46"/>
        <v>25.688569626762341</v>
      </c>
      <c r="O205" s="77">
        <f t="shared" si="46"/>
        <v>22.428722631629217</v>
      </c>
      <c r="P205" s="77">
        <f t="shared" si="46"/>
        <v>0</v>
      </c>
      <c r="Q205" s="77">
        <f t="shared" si="46"/>
        <v>33.527489544880467</v>
      </c>
      <c r="R205" s="77">
        <f t="shared" si="44"/>
        <v>83.192000000000007</v>
      </c>
      <c r="S205" s="77">
        <f t="shared" si="45"/>
        <v>0</v>
      </c>
      <c r="T205" s="77">
        <f t="shared" si="47"/>
        <v>0</v>
      </c>
      <c r="U205" s="99">
        <f t="shared" si="48"/>
        <v>0</v>
      </c>
      <c r="V205" s="99">
        <f t="shared" si="49"/>
        <v>0</v>
      </c>
    </row>
    <row r="206" spans="1:22" x14ac:dyDescent="0.25">
      <c r="A206" s="24">
        <f>'[4]09-2021'!A212</f>
        <v>44448.374999999513</v>
      </c>
      <c r="B206" s="25">
        <v>196.45</v>
      </c>
      <c r="C206" s="26">
        <v>7661.55</v>
      </c>
      <c r="D206" s="25">
        <v>14.371</v>
      </c>
      <c r="E206" s="26">
        <v>560.46900000000005</v>
      </c>
      <c r="F206" s="27">
        <f t="shared" si="42"/>
        <v>182.07899999999998</v>
      </c>
      <c r="G206" s="27">
        <f t="shared" si="42"/>
        <v>7101.0810000000001</v>
      </c>
      <c r="H206" s="28">
        <f>'[4]09-2021'!P212</f>
        <v>0</v>
      </c>
      <c r="I206" s="76">
        <f t="shared" si="43"/>
        <v>182.07899999999998</v>
      </c>
      <c r="J206" s="77">
        <f t="shared" si="40"/>
        <v>39.000000000000007</v>
      </c>
      <c r="K206" s="93">
        <v>4.78</v>
      </c>
      <c r="L206" s="77">
        <f t="shared" si="41"/>
        <v>83.192000000000007</v>
      </c>
      <c r="M206" s="77">
        <f t="shared" si="46"/>
        <v>54.972242698405402</v>
      </c>
      <c r="N206" s="77">
        <f t="shared" si="46"/>
        <v>25.688569626762341</v>
      </c>
      <c r="O206" s="77">
        <f t="shared" si="46"/>
        <v>22.428722631629217</v>
      </c>
      <c r="P206" s="77">
        <f t="shared" si="46"/>
        <v>0</v>
      </c>
      <c r="Q206" s="77">
        <f t="shared" si="46"/>
        <v>33.527489544880467</v>
      </c>
      <c r="R206" s="77">
        <f t="shared" si="44"/>
        <v>83.192000000000007</v>
      </c>
      <c r="S206" s="77">
        <f t="shared" si="45"/>
        <v>0</v>
      </c>
      <c r="T206" s="77">
        <f t="shared" si="47"/>
        <v>0</v>
      </c>
      <c r="U206" s="99">
        <f t="shared" si="48"/>
        <v>0</v>
      </c>
      <c r="V206" s="99">
        <f t="shared" si="49"/>
        <v>0</v>
      </c>
    </row>
    <row r="207" spans="1:22" x14ac:dyDescent="0.25">
      <c r="A207" s="24">
        <f>'[4]09-2021'!A213</f>
        <v>44448.416666666177</v>
      </c>
      <c r="B207" s="25">
        <v>213.55</v>
      </c>
      <c r="C207" s="26">
        <v>8390.3794999999991</v>
      </c>
      <c r="D207" s="25">
        <v>13.884</v>
      </c>
      <c r="E207" s="26">
        <v>545.50300000000004</v>
      </c>
      <c r="F207" s="27">
        <f t="shared" si="42"/>
        <v>199.666</v>
      </c>
      <c r="G207" s="27">
        <f t="shared" si="42"/>
        <v>7844.8764999999994</v>
      </c>
      <c r="H207" s="28">
        <f>'[4]09-2021'!P213</f>
        <v>0</v>
      </c>
      <c r="I207" s="76">
        <f t="shared" si="43"/>
        <v>199.666</v>
      </c>
      <c r="J207" s="77">
        <f t="shared" si="40"/>
        <v>39.28999679464706</v>
      </c>
      <c r="K207" s="93">
        <v>4.78</v>
      </c>
      <c r="L207" s="77">
        <f t="shared" si="41"/>
        <v>83.192000000000007</v>
      </c>
      <c r="M207" s="77">
        <f t="shared" si="46"/>
        <v>54.972242698405402</v>
      </c>
      <c r="N207" s="77">
        <f t="shared" si="46"/>
        <v>25.688569626762341</v>
      </c>
      <c r="O207" s="77">
        <f t="shared" si="46"/>
        <v>22.428722631629217</v>
      </c>
      <c r="P207" s="77">
        <f t="shared" si="46"/>
        <v>0</v>
      </c>
      <c r="Q207" s="77">
        <f t="shared" si="46"/>
        <v>33.527489544880467</v>
      </c>
      <c r="R207" s="77">
        <f t="shared" si="44"/>
        <v>83.192000000000007</v>
      </c>
      <c r="S207" s="77">
        <f t="shared" si="45"/>
        <v>0</v>
      </c>
      <c r="T207" s="77">
        <f t="shared" si="47"/>
        <v>0</v>
      </c>
      <c r="U207" s="99">
        <f t="shared" si="48"/>
        <v>0</v>
      </c>
      <c r="V207" s="99">
        <f t="shared" si="49"/>
        <v>0</v>
      </c>
    </row>
    <row r="208" spans="1:22" x14ac:dyDescent="0.25">
      <c r="A208" s="24">
        <f>'[4]09-2021'!A214</f>
        <v>44448.458333332841</v>
      </c>
      <c r="B208" s="25">
        <v>248.15</v>
      </c>
      <c r="C208" s="26">
        <v>10112.112499999999</v>
      </c>
      <c r="D208" s="25">
        <v>21.968</v>
      </c>
      <c r="E208" s="26">
        <v>895.19600000000003</v>
      </c>
      <c r="F208" s="27">
        <f t="shared" si="42"/>
        <v>226.18200000000002</v>
      </c>
      <c r="G208" s="27">
        <f t="shared" si="42"/>
        <v>9216.9164999999994</v>
      </c>
      <c r="H208" s="28">
        <f>'[4]09-2021'!P214</f>
        <v>0</v>
      </c>
      <c r="I208" s="76">
        <f t="shared" si="43"/>
        <v>226.18200000000002</v>
      </c>
      <c r="J208" s="77">
        <f t="shared" si="40"/>
        <v>40.749999999999993</v>
      </c>
      <c r="K208" s="93">
        <v>4.78</v>
      </c>
      <c r="L208" s="77">
        <f t="shared" si="41"/>
        <v>83.192000000000007</v>
      </c>
      <c r="M208" s="77">
        <f t="shared" si="46"/>
        <v>54.972242698405402</v>
      </c>
      <c r="N208" s="77">
        <f t="shared" si="46"/>
        <v>25.688569626762341</v>
      </c>
      <c r="O208" s="77">
        <f t="shared" si="46"/>
        <v>22.428722631629217</v>
      </c>
      <c r="P208" s="77">
        <f t="shared" si="46"/>
        <v>0</v>
      </c>
      <c r="Q208" s="77">
        <f t="shared" si="46"/>
        <v>33.527489544880467</v>
      </c>
      <c r="R208" s="77">
        <f t="shared" si="44"/>
        <v>83.192000000000007</v>
      </c>
      <c r="S208" s="77">
        <f t="shared" si="45"/>
        <v>0</v>
      </c>
      <c r="T208" s="77">
        <f t="shared" si="47"/>
        <v>0</v>
      </c>
      <c r="U208" s="99">
        <f t="shared" si="48"/>
        <v>0</v>
      </c>
      <c r="V208" s="99">
        <f t="shared" si="49"/>
        <v>0</v>
      </c>
    </row>
    <row r="209" spans="1:22" x14ac:dyDescent="0.25">
      <c r="A209" s="24">
        <f>'[4]09-2021'!A215</f>
        <v>44448.499999999505</v>
      </c>
      <c r="B209" s="25">
        <v>256.05</v>
      </c>
      <c r="C209" s="26">
        <v>11035.754999999999</v>
      </c>
      <c r="D209" s="25">
        <v>0.17299999999999999</v>
      </c>
      <c r="E209" s="26">
        <v>7.4560000000000004</v>
      </c>
      <c r="F209" s="27">
        <f t="shared" si="42"/>
        <v>255.87700000000001</v>
      </c>
      <c r="G209" s="27">
        <f t="shared" si="42"/>
        <v>11028.298999999999</v>
      </c>
      <c r="H209" s="28">
        <f>'[4]09-2021'!P215</f>
        <v>0</v>
      </c>
      <c r="I209" s="76">
        <f t="shared" si="43"/>
        <v>255.87700000000001</v>
      </c>
      <c r="J209" s="77">
        <f t="shared" si="40"/>
        <v>43.100001172438311</v>
      </c>
      <c r="K209" s="93">
        <v>4.78</v>
      </c>
      <c r="L209" s="77">
        <f t="shared" si="41"/>
        <v>83.192000000000007</v>
      </c>
      <c r="M209" s="77">
        <f t="shared" si="46"/>
        <v>54.972242698405402</v>
      </c>
      <c r="N209" s="77">
        <f t="shared" si="46"/>
        <v>25.688569626762341</v>
      </c>
      <c r="O209" s="77">
        <f t="shared" si="46"/>
        <v>22.428722631629217</v>
      </c>
      <c r="P209" s="77">
        <f t="shared" si="46"/>
        <v>0</v>
      </c>
      <c r="Q209" s="77">
        <f t="shared" si="46"/>
        <v>33.527489544880467</v>
      </c>
      <c r="R209" s="77">
        <f t="shared" si="44"/>
        <v>83.192000000000007</v>
      </c>
      <c r="S209" s="77">
        <f t="shared" si="45"/>
        <v>0</v>
      </c>
      <c r="T209" s="77">
        <f t="shared" si="47"/>
        <v>0</v>
      </c>
      <c r="U209" s="99">
        <f t="shared" si="48"/>
        <v>0</v>
      </c>
      <c r="V209" s="99">
        <f t="shared" si="49"/>
        <v>0</v>
      </c>
    </row>
    <row r="210" spans="1:22" x14ac:dyDescent="0.25">
      <c r="A210" s="24">
        <f>'[4]09-2021'!A216</f>
        <v>44448.541666666169</v>
      </c>
      <c r="B210" s="25">
        <v>289.35000000000002</v>
      </c>
      <c r="C210" s="26">
        <v>13153.851000000001</v>
      </c>
      <c r="D210" s="25">
        <v>24.039000000000001</v>
      </c>
      <c r="E210" s="26">
        <v>1092.8130000000001</v>
      </c>
      <c r="F210" s="27">
        <f t="shared" si="42"/>
        <v>265.31100000000004</v>
      </c>
      <c r="G210" s="27">
        <f t="shared" si="42"/>
        <v>12061.038</v>
      </c>
      <c r="H210" s="28">
        <f>'[4]09-2021'!P216</f>
        <v>0</v>
      </c>
      <c r="I210" s="76">
        <f t="shared" si="43"/>
        <v>265.31100000000004</v>
      </c>
      <c r="J210" s="77">
        <f t="shared" si="40"/>
        <v>45.459999773850306</v>
      </c>
      <c r="K210" s="93">
        <v>4.78</v>
      </c>
      <c r="L210" s="77">
        <f t="shared" si="41"/>
        <v>83.192000000000007</v>
      </c>
      <c r="M210" s="77">
        <f t="shared" si="46"/>
        <v>54.972242698405402</v>
      </c>
      <c r="N210" s="77">
        <f t="shared" si="46"/>
        <v>25.688569626762341</v>
      </c>
      <c r="O210" s="77">
        <f t="shared" si="46"/>
        <v>22.428722631629217</v>
      </c>
      <c r="P210" s="77">
        <f t="shared" si="46"/>
        <v>0</v>
      </c>
      <c r="Q210" s="77">
        <f t="shared" si="46"/>
        <v>33.527489544880467</v>
      </c>
      <c r="R210" s="77">
        <f t="shared" si="44"/>
        <v>83.192000000000007</v>
      </c>
      <c r="S210" s="77">
        <f t="shared" si="45"/>
        <v>0</v>
      </c>
      <c r="T210" s="77">
        <f t="shared" si="47"/>
        <v>0</v>
      </c>
      <c r="U210" s="99">
        <f t="shared" si="48"/>
        <v>0</v>
      </c>
      <c r="V210" s="99">
        <f t="shared" si="49"/>
        <v>0</v>
      </c>
    </row>
    <row r="211" spans="1:22" x14ac:dyDescent="0.25">
      <c r="A211" s="24">
        <f>'[4]09-2021'!A217</f>
        <v>44448.583333332834</v>
      </c>
      <c r="B211" s="25">
        <v>309.85000000000002</v>
      </c>
      <c r="C211" s="26">
        <v>14860.406000000001</v>
      </c>
      <c r="D211" s="25">
        <v>26.780999999999999</v>
      </c>
      <c r="E211" s="26">
        <v>1284.4169999999999</v>
      </c>
      <c r="F211" s="27">
        <f t="shared" si="42"/>
        <v>283.06900000000002</v>
      </c>
      <c r="G211" s="27">
        <f t="shared" si="42"/>
        <v>13575.989000000001</v>
      </c>
      <c r="H211" s="28">
        <f>'[4]09-2021'!P217</f>
        <v>0</v>
      </c>
      <c r="I211" s="76">
        <f t="shared" si="43"/>
        <v>283.06900000000002</v>
      </c>
      <c r="J211" s="77">
        <f t="shared" si="40"/>
        <v>47.959999152150182</v>
      </c>
      <c r="K211" s="93">
        <v>4.78</v>
      </c>
      <c r="L211" s="77">
        <f t="shared" si="41"/>
        <v>83.192000000000007</v>
      </c>
      <c r="M211" s="77">
        <f t="shared" si="46"/>
        <v>54.972242698405402</v>
      </c>
      <c r="N211" s="77">
        <f t="shared" si="46"/>
        <v>25.688569626762341</v>
      </c>
      <c r="O211" s="77">
        <f t="shared" si="46"/>
        <v>22.428722631629217</v>
      </c>
      <c r="P211" s="77">
        <f t="shared" si="46"/>
        <v>0</v>
      </c>
      <c r="Q211" s="77">
        <f t="shared" si="46"/>
        <v>33.527489544880467</v>
      </c>
      <c r="R211" s="77">
        <f t="shared" si="44"/>
        <v>83.192000000000007</v>
      </c>
      <c r="S211" s="77">
        <f t="shared" si="45"/>
        <v>0</v>
      </c>
      <c r="T211" s="77">
        <f t="shared" si="47"/>
        <v>0</v>
      </c>
      <c r="U211" s="99">
        <f t="shared" si="48"/>
        <v>0</v>
      </c>
      <c r="V211" s="99">
        <f t="shared" si="49"/>
        <v>0</v>
      </c>
    </row>
    <row r="212" spans="1:22" x14ac:dyDescent="0.25">
      <c r="A212" s="24">
        <f>'[4]09-2021'!A218</f>
        <v>44448.624999999498</v>
      </c>
      <c r="B212" s="25">
        <v>309.25</v>
      </c>
      <c r="C212" s="26">
        <v>14890.387500000001</v>
      </c>
      <c r="D212" s="25">
        <v>5.43</v>
      </c>
      <c r="E212" s="26">
        <v>261.45499999999998</v>
      </c>
      <c r="F212" s="27">
        <f t="shared" si="42"/>
        <v>303.82</v>
      </c>
      <c r="G212" s="27">
        <f t="shared" si="42"/>
        <v>14628.932500000001</v>
      </c>
      <c r="H212" s="28">
        <f>'[4]09-2021'!P218</f>
        <v>0</v>
      </c>
      <c r="I212" s="76">
        <f t="shared" si="43"/>
        <v>303.82</v>
      </c>
      <c r="J212" s="77">
        <f t="shared" si="40"/>
        <v>48.149998354288726</v>
      </c>
      <c r="K212" s="93">
        <v>4.78</v>
      </c>
      <c r="L212" s="77">
        <f t="shared" si="41"/>
        <v>83.192000000000007</v>
      </c>
      <c r="M212" s="77">
        <f t="shared" si="46"/>
        <v>54.972242698405402</v>
      </c>
      <c r="N212" s="77">
        <f t="shared" si="46"/>
        <v>25.688569626762341</v>
      </c>
      <c r="O212" s="77">
        <f t="shared" si="46"/>
        <v>22.428722631629217</v>
      </c>
      <c r="P212" s="77">
        <f t="shared" si="46"/>
        <v>0</v>
      </c>
      <c r="Q212" s="77">
        <f t="shared" si="46"/>
        <v>33.527489544880467</v>
      </c>
      <c r="R212" s="77">
        <f t="shared" si="44"/>
        <v>83.192000000000007</v>
      </c>
      <c r="S212" s="77">
        <f t="shared" si="45"/>
        <v>0</v>
      </c>
      <c r="T212" s="77">
        <f t="shared" si="47"/>
        <v>0</v>
      </c>
      <c r="U212" s="99">
        <f t="shared" si="48"/>
        <v>0</v>
      </c>
      <c r="V212" s="99">
        <f t="shared" si="49"/>
        <v>0</v>
      </c>
    </row>
    <row r="213" spans="1:22" x14ac:dyDescent="0.25">
      <c r="A213" s="24">
        <f>'[4]09-2021'!A219</f>
        <v>44448.666666666162</v>
      </c>
      <c r="B213" s="25">
        <v>321.14999999999998</v>
      </c>
      <c r="C213" s="26">
        <v>15652.851000000001</v>
      </c>
      <c r="D213" s="25">
        <v>19.271000000000001</v>
      </c>
      <c r="E213" s="26">
        <v>939.26900000000001</v>
      </c>
      <c r="F213" s="27">
        <f t="shared" si="42"/>
        <v>301.87899999999996</v>
      </c>
      <c r="G213" s="27">
        <f t="shared" si="42"/>
        <v>14713.582</v>
      </c>
      <c r="H213" s="28">
        <f>'[4]09-2021'!P219</f>
        <v>0</v>
      </c>
      <c r="I213" s="76">
        <f t="shared" si="43"/>
        <v>301.87899999999996</v>
      </c>
      <c r="J213" s="77">
        <f t="shared" si="40"/>
        <v>48.739998476210673</v>
      </c>
      <c r="K213" s="93">
        <v>4.78</v>
      </c>
      <c r="L213" s="77">
        <f t="shared" si="41"/>
        <v>83.192000000000007</v>
      </c>
      <c r="M213" s="77">
        <f t="shared" si="46"/>
        <v>54.972242698405402</v>
      </c>
      <c r="N213" s="77">
        <f t="shared" si="46"/>
        <v>25.688569626762341</v>
      </c>
      <c r="O213" s="77">
        <f t="shared" si="46"/>
        <v>22.428722631629217</v>
      </c>
      <c r="P213" s="77">
        <f t="shared" si="46"/>
        <v>0</v>
      </c>
      <c r="Q213" s="77">
        <f t="shared" si="46"/>
        <v>33.527489544880467</v>
      </c>
      <c r="R213" s="77">
        <f t="shared" si="44"/>
        <v>83.192000000000007</v>
      </c>
      <c r="S213" s="77">
        <f t="shared" si="45"/>
        <v>0</v>
      </c>
      <c r="T213" s="77">
        <f t="shared" si="47"/>
        <v>0</v>
      </c>
      <c r="U213" s="99">
        <f t="shared" si="48"/>
        <v>0</v>
      </c>
      <c r="V213" s="99">
        <f t="shared" si="49"/>
        <v>0</v>
      </c>
    </row>
    <row r="214" spans="1:22" x14ac:dyDescent="0.25">
      <c r="A214" s="24">
        <f>'[4]09-2021'!A220</f>
        <v>44448.708333332826</v>
      </c>
      <c r="B214" s="25">
        <v>317.64999999999998</v>
      </c>
      <c r="C214" s="26">
        <v>16285.915499999999</v>
      </c>
      <c r="D214" s="25">
        <v>13.385</v>
      </c>
      <c r="E214" s="26">
        <v>686.24900000000002</v>
      </c>
      <c r="F214" s="27">
        <f t="shared" si="42"/>
        <v>304.26499999999999</v>
      </c>
      <c r="G214" s="27">
        <f t="shared" si="42"/>
        <v>15599.666499999999</v>
      </c>
      <c r="H214" s="28">
        <f>'[4]09-2021'!P220</f>
        <v>0</v>
      </c>
      <c r="I214" s="76">
        <f t="shared" si="43"/>
        <v>304.26499999999999</v>
      </c>
      <c r="J214" s="77">
        <f t="shared" si="40"/>
        <v>51.269999835669566</v>
      </c>
      <c r="K214" s="93">
        <v>4.78</v>
      </c>
      <c r="L214" s="77">
        <f t="shared" si="41"/>
        <v>83.192000000000007</v>
      </c>
      <c r="M214" s="77">
        <f t="shared" si="46"/>
        <v>54.972242698405402</v>
      </c>
      <c r="N214" s="77">
        <f t="shared" si="46"/>
        <v>25.688569626762341</v>
      </c>
      <c r="O214" s="77">
        <f t="shared" si="46"/>
        <v>22.428722631629217</v>
      </c>
      <c r="P214" s="77">
        <f t="shared" si="46"/>
        <v>0</v>
      </c>
      <c r="Q214" s="77">
        <f t="shared" si="46"/>
        <v>33.527489544880467</v>
      </c>
      <c r="R214" s="77">
        <f t="shared" si="44"/>
        <v>83.192000000000007</v>
      </c>
      <c r="S214" s="77">
        <f t="shared" si="45"/>
        <v>0</v>
      </c>
      <c r="T214" s="77">
        <f t="shared" si="47"/>
        <v>0</v>
      </c>
      <c r="U214" s="99">
        <f t="shared" si="48"/>
        <v>0</v>
      </c>
      <c r="V214" s="99">
        <f t="shared" si="49"/>
        <v>0</v>
      </c>
    </row>
    <row r="215" spans="1:22" x14ac:dyDescent="0.25">
      <c r="A215" s="24">
        <f>'[4]09-2021'!A221</f>
        <v>44448.749999999491</v>
      </c>
      <c r="B215" s="25">
        <v>313.64999999999998</v>
      </c>
      <c r="C215" s="26">
        <v>16062.0165</v>
      </c>
      <c r="D215" s="25">
        <v>58.444000000000003</v>
      </c>
      <c r="E215" s="26">
        <v>2992.9180000000001</v>
      </c>
      <c r="F215" s="27">
        <f t="shared" si="42"/>
        <v>255.20599999999996</v>
      </c>
      <c r="G215" s="27">
        <f t="shared" si="42"/>
        <v>13069.0985</v>
      </c>
      <c r="H215" s="28">
        <f>'[4]09-2021'!P221</f>
        <v>0</v>
      </c>
      <c r="I215" s="76">
        <f t="shared" si="43"/>
        <v>255.20599999999996</v>
      </c>
      <c r="J215" s="77">
        <f t="shared" si="40"/>
        <v>51.209997022013596</v>
      </c>
      <c r="K215" s="93">
        <v>4.78</v>
      </c>
      <c r="L215" s="77">
        <f t="shared" si="41"/>
        <v>83.192000000000007</v>
      </c>
      <c r="M215" s="77">
        <f t="shared" si="46"/>
        <v>54.972242698405402</v>
      </c>
      <c r="N215" s="77">
        <f t="shared" si="46"/>
        <v>25.688569626762341</v>
      </c>
      <c r="O215" s="77">
        <f t="shared" si="46"/>
        <v>22.428722631629217</v>
      </c>
      <c r="P215" s="77">
        <f t="shared" si="46"/>
        <v>0</v>
      </c>
      <c r="Q215" s="77">
        <f t="shared" si="46"/>
        <v>33.527489544880467</v>
      </c>
      <c r="R215" s="77">
        <f t="shared" si="44"/>
        <v>83.192000000000007</v>
      </c>
      <c r="S215" s="77">
        <f t="shared" si="45"/>
        <v>0</v>
      </c>
      <c r="T215" s="77">
        <f t="shared" si="47"/>
        <v>0</v>
      </c>
      <c r="U215" s="99">
        <f t="shared" si="48"/>
        <v>0</v>
      </c>
      <c r="V215" s="99">
        <f t="shared" si="49"/>
        <v>0</v>
      </c>
    </row>
    <row r="216" spans="1:22" x14ac:dyDescent="0.25">
      <c r="A216" s="24">
        <f>'[4]09-2021'!A222</f>
        <v>44448.791666666155</v>
      </c>
      <c r="B216" s="25">
        <v>274.35000000000002</v>
      </c>
      <c r="C216" s="26">
        <v>13201.722</v>
      </c>
      <c r="D216" s="25">
        <v>121.726</v>
      </c>
      <c r="E216" s="26">
        <v>5857.4340000000002</v>
      </c>
      <c r="F216" s="27">
        <f t="shared" si="42"/>
        <v>152.62400000000002</v>
      </c>
      <c r="G216" s="27">
        <f t="shared" si="42"/>
        <v>7344.2879999999996</v>
      </c>
      <c r="H216" s="28">
        <f>'[4]09-2021'!P222</f>
        <v>0</v>
      </c>
      <c r="I216" s="76">
        <f t="shared" si="43"/>
        <v>152.62400000000002</v>
      </c>
      <c r="J216" s="77">
        <f t="shared" si="40"/>
        <v>48.120138379285031</v>
      </c>
      <c r="K216" s="93">
        <v>4.78</v>
      </c>
      <c r="L216" s="77">
        <f t="shared" si="41"/>
        <v>83.192000000000007</v>
      </c>
      <c r="M216" s="77">
        <f t="shared" ref="M216:Q231" si="50">M215</f>
        <v>54.972242698405402</v>
      </c>
      <c r="N216" s="77">
        <f t="shared" si="50"/>
        <v>25.688569626762341</v>
      </c>
      <c r="O216" s="77">
        <f t="shared" si="50"/>
        <v>22.428722631629217</v>
      </c>
      <c r="P216" s="77">
        <f t="shared" si="50"/>
        <v>0</v>
      </c>
      <c r="Q216" s="77">
        <f t="shared" si="50"/>
        <v>33.527489544880467</v>
      </c>
      <c r="R216" s="77">
        <f t="shared" si="44"/>
        <v>83.192000000000007</v>
      </c>
      <c r="S216" s="77">
        <f t="shared" si="45"/>
        <v>0</v>
      </c>
      <c r="T216" s="77">
        <f t="shared" si="47"/>
        <v>0</v>
      </c>
      <c r="U216" s="99">
        <f t="shared" si="48"/>
        <v>0</v>
      </c>
      <c r="V216" s="99">
        <f t="shared" si="49"/>
        <v>0</v>
      </c>
    </row>
    <row r="217" spans="1:22" x14ac:dyDescent="0.25">
      <c r="A217" s="24">
        <f>'[4]09-2021'!A223</f>
        <v>44448.833333332819</v>
      </c>
      <c r="B217" s="25">
        <v>257.75</v>
      </c>
      <c r="C217" s="26">
        <v>12555.002500000001</v>
      </c>
      <c r="D217" s="25">
        <v>151.745</v>
      </c>
      <c r="E217" s="26">
        <v>7391.491</v>
      </c>
      <c r="F217" s="27">
        <f t="shared" si="42"/>
        <v>106.005</v>
      </c>
      <c r="G217" s="27">
        <f t="shared" si="42"/>
        <v>5163.5115000000005</v>
      </c>
      <c r="H217" s="28">
        <f>'[4]09-2021'!P223</f>
        <v>0</v>
      </c>
      <c r="I217" s="76">
        <f t="shared" si="43"/>
        <v>106.005</v>
      </c>
      <c r="J217" s="77">
        <f t="shared" si="40"/>
        <v>48.710074996462438</v>
      </c>
      <c r="K217" s="93">
        <v>4.78</v>
      </c>
      <c r="L217" s="77">
        <f t="shared" si="41"/>
        <v>83.192000000000007</v>
      </c>
      <c r="M217" s="77">
        <f t="shared" si="50"/>
        <v>54.972242698405402</v>
      </c>
      <c r="N217" s="77">
        <f t="shared" si="50"/>
        <v>25.688569626762341</v>
      </c>
      <c r="O217" s="77">
        <f t="shared" si="50"/>
        <v>22.428722631629217</v>
      </c>
      <c r="P217" s="77">
        <f t="shared" si="50"/>
        <v>0</v>
      </c>
      <c r="Q217" s="77">
        <f t="shared" si="50"/>
        <v>33.527489544880467</v>
      </c>
      <c r="R217" s="77">
        <f t="shared" si="44"/>
        <v>83.192000000000007</v>
      </c>
      <c r="S217" s="77">
        <f t="shared" si="45"/>
        <v>0</v>
      </c>
      <c r="T217" s="77">
        <f t="shared" si="47"/>
        <v>0</v>
      </c>
      <c r="U217" s="99">
        <f t="shared" si="48"/>
        <v>0</v>
      </c>
      <c r="V217" s="99">
        <f t="shared" si="49"/>
        <v>0</v>
      </c>
    </row>
    <row r="218" spans="1:22" x14ac:dyDescent="0.25">
      <c r="A218" s="24">
        <f>'[4]09-2021'!A224</f>
        <v>44448.874999999483</v>
      </c>
      <c r="B218" s="25">
        <v>270.55</v>
      </c>
      <c r="C218" s="26">
        <v>12109.817999999999</v>
      </c>
      <c r="D218" s="25">
        <v>20.079999999999998</v>
      </c>
      <c r="E218" s="26">
        <v>898.77</v>
      </c>
      <c r="F218" s="27">
        <f t="shared" si="42"/>
        <v>250.47000000000003</v>
      </c>
      <c r="G218" s="27">
        <f t="shared" si="42"/>
        <v>11211.047999999999</v>
      </c>
      <c r="H218" s="28">
        <f>'[4]09-2021'!P224</f>
        <v>0</v>
      </c>
      <c r="I218" s="76">
        <f t="shared" si="43"/>
        <v>250.47000000000003</v>
      </c>
      <c r="J218" s="77">
        <f t="shared" si="40"/>
        <v>44.760043118936387</v>
      </c>
      <c r="K218" s="93">
        <v>4.78</v>
      </c>
      <c r="L218" s="77">
        <f t="shared" si="41"/>
        <v>83.192000000000007</v>
      </c>
      <c r="M218" s="77">
        <f t="shared" si="50"/>
        <v>54.972242698405402</v>
      </c>
      <c r="N218" s="77">
        <f t="shared" si="50"/>
        <v>25.688569626762341</v>
      </c>
      <c r="O218" s="77">
        <f t="shared" si="50"/>
        <v>22.428722631629217</v>
      </c>
      <c r="P218" s="77">
        <f t="shared" si="50"/>
        <v>0</v>
      </c>
      <c r="Q218" s="77">
        <f t="shared" si="50"/>
        <v>33.527489544880467</v>
      </c>
      <c r="R218" s="77">
        <f t="shared" si="44"/>
        <v>83.192000000000007</v>
      </c>
      <c r="S218" s="77">
        <f t="shared" si="45"/>
        <v>0</v>
      </c>
      <c r="T218" s="77">
        <f t="shared" si="47"/>
        <v>0</v>
      </c>
      <c r="U218" s="99">
        <f t="shared" si="48"/>
        <v>0</v>
      </c>
      <c r="V218" s="99">
        <f t="shared" si="49"/>
        <v>0</v>
      </c>
    </row>
    <row r="219" spans="1:22" x14ac:dyDescent="0.25">
      <c r="A219" s="24">
        <f>'[4]09-2021'!A225</f>
        <v>44448.916666666148</v>
      </c>
      <c r="B219" s="25">
        <v>232.95</v>
      </c>
      <c r="C219" s="26">
        <v>8509.6635000000006</v>
      </c>
      <c r="D219" s="25">
        <v>2.4209999999999998</v>
      </c>
      <c r="E219" s="26">
        <v>88.44</v>
      </c>
      <c r="F219" s="27">
        <f t="shared" si="42"/>
        <v>230.529</v>
      </c>
      <c r="G219" s="27">
        <f t="shared" si="42"/>
        <v>8421.2235000000001</v>
      </c>
      <c r="H219" s="28">
        <f>'[4]09-2021'!P225</f>
        <v>0</v>
      </c>
      <c r="I219" s="76">
        <f t="shared" si="43"/>
        <v>230.529</v>
      </c>
      <c r="J219" s="77">
        <f t="shared" si="40"/>
        <v>36.52999622607134</v>
      </c>
      <c r="K219" s="93">
        <v>4.78</v>
      </c>
      <c r="L219" s="77">
        <f t="shared" si="41"/>
        <v>83.192000000000007</v>
      </c>
      <c r="M219" s="77">
        <f t="shared" si="50"/>
        <v>54.972242698405402</v>
      </c>
      <c r="N219" s="77">
        <f t="shared" si="50"/>
        <v>25.688569626762341</v>
      </c>
      <c r="O219" s="77">
        <f t="shared" si="50"/>
        <v>22.428722631629217</v>
      </c>
      <c r="P219" s="77">
        <f t="shared" si="50"/>
        <v>0</v>
      </c>
      <c r="Q219" s="77">
        <f t="shared" si="50"/>
        <v>33.527489544880467</v>
      </c>
      <c r="R219" s="77">
        <f t="shared" si="44"/>
        <v>83.192000000000007</v>
      </c>
      <c r="S219" s="77">
        <f t="shared" si="45"/>
        <v>0</v>
      </c>
      <c r="T219" s="77">
        <f t="shared" si="47"/>
        <v>0</v>
      </c>
      <c r="U219" s="99">
        <f t="shared" si="48"/>
        <v>0</v>
      </c>
      <c r="V219" s="99">
        <f t="shared" si="49"/>
        <v>0</v>
      </c>
    </row>
    <row r="220" spans="1:22" x14ac:dyDescent="0.25">
      <c r="A220" s="24">
        <f>'[4]09-2021'!A226</f>
        <v>44448.958333332812</v>
      </c>
      <c r="B220" s="25">
        <v>204.25</v>
      </c>
      <c r="C220" s="26">
        <v>7089.5174999999999</v>
      </c>
      <c r="D220" s="25">
        <v>6.9249999999999998</v>
      </c>
      <c r="E220" s="26">
        <v>240.36699999999999</v>
      </c>
      <c r="F220" s="27">
        <f t="shared" si="42"/>
        <v>197.32499999999999</v>
      </c>
      <c r="G220" s="27">
        <f t="shared" si="42"/>
        <v>6849.1504999999997</v>
      </c>
      <c r="H220" s="28">
        <f>'[4]09-2021'!P226</f>
        <v>0</v>
      </c>
      <c r="I220" s="76">
        <f t="shared" si="43"/>
        <v>197.32499999999999</v>
      </c>
      <c r="J220" s="77">
        <f t="shared" si="40"/>
        <v>34.709998733054604</v>
      </c>
      <c r="K220" s="93">
        <v>4.78</v>
      </c>
      <c r="L220" s="77">
        <f t="shared" si="41"/>
        <v>83.192000000000007</v>
      </c>
      <c r="M220" s="77">
        <f t="shared" si="50"/>
        <v>54.972242698405402</v>
      </c>
      <c r="N220" s="77">
        <f t="shared" si="50"/>
        <v>25.688569626762341</v>
      </c>
      <c r="O220" s="77">
        <f t="shared" si="50"/>
        <v>22.428722631629217</v>
      </c>
      <c r="P220" s="77">
        <f t="shared" si="50"/>
        <v>0</v>
      </c>
      <c r="Q220" s="77">
        <f t="shared" si="50"/>
        <v>33.527489544880467</v>
      </c>
      <c r="R220" s="77">
        <f t="shared" si="44"/>
        <v>83.192000000000007</v>
      </c>
      <c r="S220" s="77">
        <f t="shared" si="45"/>
        <v>0</v>
      </c>
      <c r="T220" s="77">
        <f t="shared" si="47"/>
        <v>0</v>
      </c>
      <c r="U220" s="99">
        <f t="shared" si="48"/>
        <v>0</v>
      </c>
      <c r="V220" s="99">
        <f t="shared" si="49"/>
        <v>0</v>
      </c>
    </row>
    <row r="221" spans="1:22" x14ac:dyDescent="0.25">
      <c r="A221" s="24">
        <f>'[4]09-2021'!A227</f>
        <v>44448.999999999476</v>
      </c>
      <c r="B221" s="25">
        <v>158.05000000000001</v>
      </c>
      <c r="C221" s="26">
        <v>5002.2825000000003</v>
      </c>
      <c r="D221" s="25">
        <v>2.242</v>
      </c>
      <c r="E221" s="26">
        <v>70.959999999999994</v>
      </c>
      <c r="F221" s="27">
        <f t="shared" si="42"/>
        <v>155.80800000000002</v>
      </c>
      <c r="G221" s="27">
        <f t="shared" si="42"/>
        <v>4931.3225000000002</v>
      </c>
      <c r="H221" s="28">
        <f>'[4]09-2021'!P227</f>
        <v>0</v>
      </c>
      <c r="I221" s="76">
        <f t="shared" si="43"/>
        <v>155.80800000000002</v>
      </c>
      <c r="J221" s="77">
        <f t="shared" si="40"/>
        <v>31.64999550729102</v>
      </c>
      <c r="K221" s="93">
        <v>4.78</v>
      </c>
      <c r="L221" s="77">
        <f t="shared" si="41"/>
        <v>83.192000000000007</v>
      </c>
      <c r="M221" s="77">
        <f t="shared" si="50"/>
        <v>54.972242698405402</v>
      </c>
      <c r="N221" s="77">
        <f t="shared" si="50"/>
        <v>25.688569626762341</v>
      </c>
      <c r="O221" s="77">
        <f t="shared" si="50"/>
        <v>22.428722631629217</v>
      </c>
      <c r="P221" s="77">
        <f t="shared" si="50"/>
        <v>0</v>
      </c>
      <c r="Q221" s="77">
        <f t="shared" si="50"/>
        <v>33.527489544880467</v>
      </c>
      <c r="R221" s="77">
        <f t="shared" si="44"/>
        <v>83.192000000000007</v>
      </c>
      <c r="S221" s="77">
        <f t="shared" si="45"/>
        <v>0</v>
      </c>
      <c r="T221" s="77">
        <f t="shared" si="47"/>
        <v>0</v>
      </c>
      <c r="U221" s="99">
        <f t="shared" si="48"/>
        <v>0</v>
      </c>
      <c r="V221" s="99">
        <f t="shared" si="49"/>
        <v>0</v>
      </c>
    </row>
    <row r="222" spans="1:22" x14ac:dyDescent="0.25">
      <c r="A222" s="24">
        <f>'[4]09-2021'!A228</f>
        <v>44449.04166666614</v>
      </c>
      <c r="B222" s="25">
        <v>128.953</v>
      </c>
      <c r="C222" s="26">
        <v>4101.4182849999997</v>
      </c>
      <c r="D222" s="25">
        <v>0</v>
      </c>
      <c r="E222" s="26">
        <v>0</v>
      </c>
      <c r="F222" s="27">
        <f t="shared" si="42"/>
        <v>128.953</v>
      </c>
      <c r="G222" s="27">
        <f t="shared" si="42"/>
        <v>4101.4182849999997</v>
      </c>
      <c r="H222" s="28">
        <f>'[4]09-2021'!P228</f>
        <v>0</v>
      </c>
      <c r="I222" s="76">
        <f t="shared" si="43"/>
        <v>128.953</v>
      </c>
      <c r="J222" s="77">
        <f t="shared" si="40"/>
        <v>31.805528254480311</v>
      </c>
      <c r="K222" s="93">
        <v>4.62</v>
      </c>
      <c r="L222" s="77">
        <f t="shared" si="41"/>
        <v>81.527999999999992</v>
      </c>
      <c r="M222" s="77">
        <f t="shared" si="50"/>
        <v>54.972242698405402</v>
      </c>
      <c r="N222" s="77">
        <f t="shared" si="50"/>
        <v>25.688569626762341</v>
      </c>
      <c r="O222" s="77">
        <f t="shared" si="50"/>
        <v>22.428722631629217</v>
      </c>
      <c r="P222" s="77">
        <f t="shared" si="50"/>
        <v>0</v>
      </c>
      <c r="Q222" s="77">
        <f t="shared" si="50"/>
        <v>33.527489544880467</v>
      </c>
      <c r="R222" s="77">
        <f t="shared" si="44"/>
        <v>81.527999999999992</v>
      </c>
      <c r="S222" s="77">
        <f t="shared" si="45"/>
        <v>0</v>
      </c>
      <c r="T222" s="77">
        <f t="shared" si="47"/>
        <v>0</v>
      </c>
      <c r="U222" s="99">
        <f t="shared" si="48"/>
        <v>0</v>
      </c>
      <c r="V222" s="99">
        <f t="shared" si="49"/>
        <v>0</v>
      </c>
    </row>
    <row r="223" spans="1:22" x14ac:dyDescent="0.25">
      <c r="A223" s="24">
        <f>'[4]09-2021'!A229</f>
        <v>44449.083333332805</v>
      </c>
      <c r="B223" s="25">
        <v>98.582999999999998</v>
      </c>
      <c r="C223" s="26">
        <v>2897.889705</v>
      </c>
      <c r="D223" s="25">
        <v>0</v>
      </c>
      <c r="E223" s="26">
        <v>0</v>
      </c>
      <c r="F223" s="27">
        <f t="shared" si="42"/>
        <v>98.582999999999998</v>
      </c>
      <c r="G223" s="27">
        <f t="shared" si="42"/>
        <v>2897.889705</v>
      </c>
      <c r="H223" s="28">
        <f>'[4]09-2021'!P229</f>
        <v>0</v>
      </c>
      <c r="I223" s="76">
        <f t="shared" si="43"/>
        <v>98.582999999999998</v>
      </c>
      <c r="J223" s="77">
        <f t="shared" si="40"/>
        <v>29.395430297312924</v>
      </c>
      <c r="K223" s="93">
        <v>4.62</v>
      </c>
      <c r="L223" s="77">
        <f t="shared" si="41"/>
        <v>81.527999999999992</v>
      </c>
      <c r="M223" s="77">
        <f t="shared" si="50"/>
        <v>54.972242698405402</v>
      </c>
      <c r="N223" s="77">
        <f t="shared" si="50"/>
        <v>25.688569626762341</v>
      </c>
      <c r="O223" s="77">
        <f t="shared" si="50"/>
        <v>22.428722631629217</v>
      </c>
      <c r="P223" s="77">
        <f t="shared" si="50"/>
        <v>0</v>
      </c>
      <c r="Q223" s="77">
        <f t="shared" si="50"/>
        <v>33.527489544880467</v>
      </c>
      <c r="R223" s="77">
        <f t="shared" si="44"/>
        <v>81.527999999999992</v>
      </c>
      <c r="S223" s="77">
        <f t="shared" si="45"/>
        <v>0</v>
      </c>
      <c r="T223" s="77">
        <f t="shared" si="47"/>
        <v>0</v>
      </c>
      <c r="U223" s="99">
        <f t="shared" si="48"/>
        <v>0</v>
      </c>
      <c r="V223" s="99">
        <f t="shared" si="49"/>
        <v>0</v>
      </c>
    </row>
    <row r="224" spans="1:22" x14ac:dyDescent="0.25">
      <c r="A224" s="24">
        <f>'[4]09-2021'!A230</f>
        <v>44449.124999999469</v>
      </c>
      <c r="B224" s="25">
        <v>102.024</v>
      </c>
      <c r="C224" s="26">
        <v>2864.5465880000002</v>
      </c>
      <c r="D224" s="25">
        <v>0</v>
      </c>
      <c r="E224" s="26">
        <v>0</v>
      </c>
      <c r="F224" s="27">
        <f t="shared" si="42"/>
        <v>102.024</v>
      </c>
      <c r="G224" s="27">
        <f t="shared" si="42"/>
        <v>2864.5465880000002</v>
      </c>
      <c r="H224" s="28">
        <f>'[4]09-2021'!P230</f>
        <v>0</v>
      </c>
      <c r="I224" s="76">
        <f t="shared" si="43"/>
        <v>102.024</v>
      </c>
      <c r="J224" s="77">
        <f t="shared" si="40"/>
        <v>28.077183682270839</v>
      </c>
      <c r="K224" s="93">
        <v>4.62</v>
      </c>
      <c r="L224" s="77">
        <f t="shared" si="41"/>
        <v>81.527999999999992</v>
      </c>
      <c r="M224" s="77">
        <f t="shared" si="50"/>
        <v>54.972242698405402</v>
      </c>
      <c r="N224" s="77">
        <f t="shared" si="50"/>
        <v>25.688569626762341</v>
      </c>
      <c r="O224" s="77">
        <f t="shared" si="50"/>
        <v>22.428722631629217</v>
      </c>
      <c r="P224" s="77">
        <f t="shared" si="50"/>
        <v>0</v>
      </c>
      <c r="Q224" s="77">
        <f t="shared" si="50"/>
        <v>33.527489544880467</v>
      </c>
      <c r="R224" s="77">
        <f t="shared" si="44"/>
        <v>81.527999999999992</v>
      </c>
      <c r="S224" s="77">
        <f t="shared" si="45"/>
        <v>0</v>
      </c>
      <c r="T224" s="77">
        <f t="shared" si="47"/>
        <v>0</v>
      </c>
      <c r="U224" s="99">
        <f t="shared" si="48"/>
        <v>0</v>
      </c>
      <c r="V224" s="99">
        <f t="shared" si="49"/>
        <v>0</v>
      </c>
    </row>
    <row r="225" spans="1:22" x14ac:dyDescent="0.25">
      <c r="A225" s="24">
        <f>'[4]09-2021'!A231</f>
        <v>44449.166666666133</v>
      </c>
      <c r="B225" s="25">
        <v>85.847000000000008</v>
      </c>
      <c r="C225" s="26">
        <v>2368.9987620000002</v>
      </c>
      <c r="D225" s="25">
        <v>0</v>
      </c>
      <c r="E225" s="26">
        <v>0</v>
      </c>
      <c r="F225" s="27">
        <f t="shared" si="42"/>
        <v>85.847000000000008</v>
      </c>
      <c r="G225" s="27">
        <f t="shared" si="42"/>
        <v>2368.9987620000002</v>
      </c>
      <c r="H225" s="28">
        <f>'[4]09-2021'!P231</f>
        <v>0</v>
      </c>
      <c r="I225" s="76">
        <f t="shared" si="43"/>
        <v>85.847000000000008</v>
      </c>
      <c r="J225" s="77">
        <f t="shared" si="40"/>
        <v>27.595591715493843</v>
      </c>
      <c r="K225" s="93">
        <v>4.62</v>
      </c>
      <c r="L225" s="77">
        <f t="shared" si="41"/>
        <v>81.527999999999992</v>
      </c>
      <c r="M225" s="77">
        <f t="shared" si="50"/>
        <v>54.972242698405402</v>
      </c>
      <c r="N225" s="77">
        <f t="shared" si="50"/>
        <v>25.688569626762341</v>
      </c>
      <c r="O225" s="77">
        <f t="shared" si="50"/>
        <v>22.428722631629217</v>
      </c>
      <c r="P225" s="77">
        <f t="shared" si="50"/>
        <v>0</v>
      </c>
      <c r="Q225" s="77">
        <f t="shared" si="50"/>
        <v>33.527489544880467</v>
      </c>
      <c r="R225" s="77">
        <f t="shared" si="44"/>
        <v>81.527999999999992</v>
      </c>
      <c r="S225" s="77">
        <f t="shared" si="45"/>
        <v>0</v>
      </c>
      <c r="T225" s="77">
        <f t="shared" si="47"/>
        <v>0</v>
      </c>
      <c r="U225" s="99">
        <f t="shared" si="48"/>
        <v>0</v>
      </c>
      <c r="V225" s="99">
        <f t="shared" si="49"/>
        <v>0</v>
      </c>
    </row>
    <row r="226" spans="1:22" x14ac:dyDescent="0.25">
      <c r="A226" s="24">
        <f>'[4]09-2021'!A232</f>
        <v>44449.208333332797</v>
      </c>
      <c r="B226" s="25">
        <v>87.845999999999989</v>
      </c>
      <c r="C226" s="26">
        <v>2426.5765300000003</v>
      </c>
      <c r="D226" s="25">
        <v>0</v>
      </c>
      <c r="E226" s="26">
        <v>0</v>
      </c>
      <c r="F226" s="27">
        <f t="shared" si="42"/>
        <v>87.845999999999989</v>
      </c>
      <c r="G226" s="27">
        <f t="shared" si="42"/>
        <v>2426.5765300000003</v>
      </c>
      <c r="H226" s="28">
        <f>'[4]09-2021'!P232</f>
        <v>0</v>
      </c>
      <c r="I226" s="76">
        <f t="shared" si="43"/>
        <v>87.845999999999989</v>
      </c>
      <c r="J226" s="77">
        <f t="shared" si="40"/>
        <v>27.623073674384724</v>
      </c>
      <c r="K226" s="93">
        <v>4.62</v>
      </c>
      <c r="L226" s="77">
        <f t="shared" si="41"/>
        <v>81.527999999999992</v>
      </c>
      <c r="M226" s="77">
        <f t="shared" si="50"/>
        <v>54.972242698405402</v>
      </c>
      <c r="N226" s="77">
        <f t="shared" si="50"/>
        <v>25.688569626762341</v>
      </c>
      <c r="O226" s="77">
        <f t="shared" si="50"/>
        <v>22.428722631629217</v>
      </c>
      <c r="P226" s="77">
        <f t="shared" si="50"/>
        <v>0</v>
      </c>
      <c r="Q226" s="77">
        <f t="shared" si="50"/>
        <v>33.527489544880467</v>
      </c>
      <c r="R226" s="77">
        <f t="shared" si="44"/>
        <v>81.527999999999992</v>
      </c>
      <c r="S226" s="77">
        <f t="shared" si="45"/>
        <v>0</v>
      </c>
      <c r="T226" s="77">
        <f t="shared" si="47"/>
        <v>0</v>
      </c>
      <c r="U226" s="99">
        <f t="shared" si="48"/>
        <v>0</v>
      </c>
      <c r="V226" s="99">
        <f t="shared" si="49"/>
        <v>0</v>
      </c>
    </row>
    <row r="227" spans="1:22" x14ac:dyDescent="0.25">
      <c r="A227" s="24">
        <f>'[4]09-2021'!A233</f>
        <v>44449.249999999462</v>
      </c>
      <c r="B227" s="25">
        <v>95.686999999999998</v>
      </c>
      <c r="C227" s="26">
        <v>2772.1730589999997</v>
      </c>
      <c r="D227" s="25">
        <v>0</v>
      </c>
      <c r="E227" s="26">
        <v>0</v>
      </c>
      <c r="F227" s="27">
        <f t="shared" si="42"/>
        <v>95.686999999999998</v>
      </c>
      <c r="G227" s="27">
        <f t="shared" si="42"/>
        <v>2772.1730589999997</v>
      </c>
      <c r="H227" s="28">
        <f>'[4]09-2021'!P233</f>
        <v>0</v>
      </c>
      <c r="I227" s="76">
        <f t="shared" si="43"/>
        <v>95.686999999999998</v>
      </c>
      <c r="J227" s="77">
        <f t="shared" si="40"/>
        <v>28.971261080397543</v>
      </c>
      <c r="K227" s="93">
        <v>4.62</v>
      </c>
      <c r="L227" s="77">
        <f t="shared" si="41"/>
        <v>81.527999999999992</v>
      </c>
      <c r="M227" s="77">
        <f t="shared" si="50"/>
        <v>54.972242698405402</v>
      </c>
      <c r="N227" s="77">
        <f t="shared" si="50"/>
        <v>25.688569626762341</v>
      </c>
      <c r="O227" s="77">
        <f t="shared" si="50"/>
        <v>22.428722631629217</v>
      </c>
      <c r="P227" s="77">
        <f t="shared" si="50"/>
        <v>0</v>
      </c>
      <c r="Q227" s="77">
        <f t="shared" si="50"/>
        <v>33.527489544880467</v>
      </c>
      <c r="R227" s="77">
        <f t="shared" si="44"/>
        <v>81.527999999999992</v>
      </c>
      <c r="S227" s="77">
        <f t="shared" si="45"/>
        <v>0</v>
      </c>
      <c r="T227" s="77">
        <f t="shared" si="47"/>
        <v>0</v>
      </c>
      <c r="U227" s="99">
        <f t="shared" si="48"/>
        <v>0</v>
      </c>
      <c r="V227" s="99">
        <f t="shared" si="49"/>
        <v>0</v>
      </c>
    </row>
    <row r="228" spans="1:22" x14ac:dyDescent="0.25">
      <c r="A228" s="24">
        <f>'[4]09-2021'!A234</f>
        <v>44449.291666666126</v>
      </c>
      <c r="B228" s="25">
        <v>113.771</v>
      </c>
      <c r="C228" s="26">
        <v>3896.5488169999999</v>
      </c>
      <c r="D228" s="25">
        <v>0</v>
      </c>
      <c r="E228" s="26">
        <v>0</v>
      </c>
      <c r="F228" s="27">
        <f t="shared" si="42"/>
        <v>113.771</v>
      </c>
      <c r="G228" s="27">
        <f t="shared" si="42"/>
        <v>3896.5488169999999</v>
      </c>
      <c r="H228" s="28">
        <f>'[4]09-2021'!P234</f>
        <v>0</v>
      </c>
      <c r="I228" s="76">
        <f t="shared" si="43"/>
        <v>113.771</v>
      </c>
      <c r="J228" s="77">
        <f t="shared" si="40"/>
        <v>34.249051313603644</v>
      </c>
      <c r="K228" s="93">
        <v>4.62</v>
      </c>
      <c r="L228" s="77">
        <f t="shared" si="41"/>
        <v>81.527999999999992</v>
      </c>
      <c r="M228" s="77">
        <f t="shared" si="50"/>
        <v>54.972242698405402</v>
      </c>
      <c r="N228" s="77">
        <f t="shared" si="50"/>
        <v>25.688569626762341</v>
      </c>
      <c r="O228" s="77">
        <f t="shared" si="50"/>
        <v>22.428722631629217</v>
      </c>
      <c r="P228" s="77">
        <f t="shared" si="50"/>
        <v>0</v>
      </c>
      <c r="Q228" s="77">
        <f t="shared" si="50"/>
        <v>33.527489544880467</v>
      </c>
      <c r="R228" s="77">
        <f t="shared" si="44"/>
        <v>81.527999999999992</v>
      </c>
      <c r="S228" s="77">
        <f t="shared" si="45"/>
        <v>0</v>
      </c>
      <c r="T228" s="77">
        <f t="shared" si="47"/>
        <v>0</v>
      </c>
      <c r="U228" s="99">
        <f t="shared" si="48"/>
        <v>0</v>
      </c>
      <c r="V228" s="99">
        <f t="shared" si="49"/>
        <v>0</v>
      </c>
    </row>
    <row r="229" spans="1:22" x14ac:dyDescent="0.25">
      <c r="A229" s="24">
        <f>'[4]09-2021'!A235</f>
        <v>44449.33333333279</v>
      </c>
      <c r="B229" s="25">
        <v>154.267</v>
      </c>
      <c r="C229" s="26">
        <v>5140.1298370000004</v>
      </c>
      <c r="D229" s="25">
        <v>0</v>
      </c>
      <c r="E229" s="26">
        <v>0</v>
      </c>
      <c r="F229" s="27">
        <f t="shared" si="42"/>
        <v>154.267</v>
      </c>
      <c r="G229" s="27">
        <f t="shared" si="42"/>
        <v>5140.1298370000004</v>
      </c>
      <c r="H229" s="28">
        <f>'[4]09-2021'!P235</f>
        <v>0</v>
      </c>
      <c r="I229" s="76">
        <f t="shared" si="43"/>
        <v>154.267</v>
      </c>
      <c r="J229" s="77">
        <f t="shared" si="40"/>
        <v>33.319697906875746</v>
      </c>
      <c r="K229" s="93">
        <v>4.62</v>
      </c>
      <c r="L229" s="77">
        <f t="shared" si="41"/>
        <v>81.527999999999992</v>
      </c>
      <c r="M229" s="77">
        <f t="shared" si="50"/>
        <v>54.972242698405402</v>
      </c>
      <c r="N229" s="77">
        <f t="shared" si="50"/>
        <v>25.688569626762341</v>
      </c>
      <c r="O229" s="77">
        <f t="shared" si="50"/>
        <v>22.428722631629217</v>
      </c>
      <c r="P229" s="77">
        <f t="shared" si="50"/>
        <v>0</v>
      </c>
      <c r="Q229" s="77">
        <f t="shared" si="50"/>
        <v>33.527489544880467</v>
      </c>
      <c r="R229" s="77">
        <f t="shared" si="44"/>
        <v>81.527999999999992</v>
      </c>
      <c r="S229" s="77">
        <f t="shared" si="45"/>
        <v>0</v>
      </c>
      <c r="T229" s="77">
        <f t="shared" si="47"/>
        <v>0</v>
      </c>
      <c r="U229" s="99">
        <f t="shared" si="48"/>
        <v>0</v>
      </c>
      <c r="V229" s="99">
        <f t="shared" si="49"/>
        <v>0</v>
      </c>
    </row>
    <row r="230" spans="1:22" x14ac:dyDescent="0.25">
      <c r="A230" s="24">
        <f>'[4]09-2021'!A236</f>
        <v>44449.374999999454</v>
      </c>
      <c r="B230" s="25">
        <v>171.893</v>
      </c>
      <c r="C230" s="26">
        <v>5650.3036780000002</v>
      </c>
      <c r="D230" s="25">
        <v>0</v>
      </c>
      <c r="E230" s="26">
        <v>0</v>
      </c>
      <c r="F230" s="27">
        <f t="shared" si="42"/>
        <v>171.893</v>
      </c>
      <c r="G230" s="27">
        <f t="shared" si="42"/>
        <v>5650.3036780000002</v>
      </c>
      <c r="H230" s="28">
        <f>'[4]09-2021'!P236</f>
        <v>0</v>
      </c>
      <c r="I230" s="76">
        <f t="shared" si="43"/>
        <v>171.893</v>
      </c>
      <c r="J230" s="77">
        <f t="shared" si="40"/>
        <v>32.871051630956465</v>
      </c>
      <c r="K230" s="93">
        <v>4.62</v>
      </c>
      <c r="L230" s="77">
        <f t="shared" si="41"/>
        <v>81.527999999999992</v>
      </c>
      <c r="M230" s="77">
        <f t="shared" si="50"/>
        <v>54.972242698405402</v>
      </c>
      <c r="N230" s="77">
        <f t="shared" si="50"/>
        <v>25.688569626762341</v>
      </c>
      <c r="O230" s="77">
        <f t="shared" si="50"/>
        <v>22.428722631629217</v>
      </c>
      <c r="P230" s="77">
        <f t="shared" si="50"/>
        <v>0</v>
      </c>
      <c r="Q230" s="77">
        <f t="shared" si="50"/>
        <v>33.527489544880467</v>
      </c>
      <c r="R230" s="77">
        <f t="shared" si="44"/>
        <v>81.527999999999992</v>
      </c>
      <c r="S230" s="77">
        <f t="shared" si="45"/>
        <v>0</v>
      </c>
      <c r="T230" s="77">
        <f t="shared" si="47"/>
        <v>0</v>
      </c>
      <c r="U230" s="99">
        <f t="shared" si="48"/>
        <v>0</v>
      </c>
      <c r="V230" s="99">
        <f t="shared" si="49"/>
        <v>0</v>
      </c>
    </row>
    <row r="231" spans="1:22" x14ac:dyDescent="0.25">
      <c r="A231" s="24">
        <f>'[4]09-2021'!A237</f>
        <v>44449.416666666119</v>
      </c>
      <c r="B231" s="25">
        <v>177.499</v>
      </c>
      <c r="C231" s="26">
        <v>5802.6765320000004</v>
      </c>
      <c r="D231" s="25">
        <v>0</v>
      </c>
      <c r="E231" s="26">
        <v>0</v>
      </c>
      <c r="F231" s="27">
        <f t="shared" si="42"/>
        <v>177.499</v>
      </c>
      <c r="G231" s="27">
        <f t="shared" si="42"/>
        <v>5802.6765320000004</v>
      </c>
      <c r="H231" s="28">
        <f>'[4]09-2021'!P237</f>
        <v>0</v>
      </c>
      <c r="I231" s="76">
        <f t="shared" si="43"/>
        <v>177.499</v>
      </c>
      <c r="J231" s="77">
        <f t="shared" si="40"/>
        <v>32.691319567997567</v>
      </c>
      <c r="K231" s="93">
        <v>4.62</v>
      </c>
      <c r="L231" s="77">
        <f t="shared" si="41"/>
        <v>81.527999999999992</v>
      </c>
      <c r="M231" s="77">
        <f t="shared" si="50"/>
        <v>54.972242698405402</v>
      </c>
      <c r="N231" s="77">
        <f t="shared" si="50"/>
        <v>25.688569626762341</v>
      </c>
      <c r="O231" s="77">
        <f t="shared" si="50"/>
        <v>22.428722631629217</v>
      </c>
      <c r="P231" s="77">
        <f t="shared" si="50"/>
        <v>0</v>
      </c>
      <c r="Q231" s="77">
        <f t="shared" si="50"/>
        <v>33.527489544880467</v>
      </c>
      <c r="R231" s="77">
        <f t="shared" si="44"/>
        <v>81.527999999999992</v>
      </c>
      <c r="S231" s="77">
        <f t="shared" si="45"/>
        <v>0</v>
      </c>
      <c r="T231" s="77">
        <f t="shared" si="47"/>
        <v>0</v>
      </c>
      <c r="U231" s="99">
        <f t="shared" si="48"/>
        <v>0</v>
      </c>
      <c r="V231" s="99">
        <f t="shared" si="49"/>
        <v>0</v>
      </c>
    </row>
    <row r="232" spans="1:22" x14ac:dyDescent="0.25">
      <c r="A232" s="24">
        <f>'[4]09-2021'!A238</f>
        <v>44449.458333332783</v>
      </c>
      <c r="B232" s="25">
        <v>175.67699999999999</v>
      </c>
      <c r="C232" s="26">
        <v>5881.1977379999998</v>
      </c>
      <c r="D232" s="25">
        <v>0</v>
      </c>
      <c r="E232" s="26">
        <v>0</v>
      </c>
      <c r="F232" s="27">
        <f t="shared" si="42"/>
        <v>175.67699999999999</v>
      </c>
      <c r="G232" s="27">
        <f t="shared" si="42"/>
        <v>5881.1977379999998</v>
      </c>
      <c r="H232" s="28">
        <f>'[4]09-2021'!P238</f>
        <v>0</v>
      </c>
      <c r="I232" s="76">
        <f t="shared" si="43"/>
        <v>175.67699999999999</v>
      </c>
      <c r="J232" s="77">
        <f t="shared" si="40"/>
        <v>33.477334756399529</v>
      </c>
      <c r="K232" s="93">
        <v>4.62</v>
      </c>
      <c r="L232" s="77">
        <f t="shared" si="41"/>
        <v>81.527999999999992</v>
      </c>
      <c r="M232" s="77">
        <f t="shared" ref="M232:Q247" si="51">M231</f>
        <v>54.972242698405402</v>
      </c>
      <c r="N232" s="77">
        <f t="shared" si="51"/>
        <v>25.688569626762341</v>
      </c>
      <c r="O232" s="77">
        <f t="shared" si="51"/>
        <v>22.428722631629217</v>
      </c>
      <c r="P232" s="77">
        <f t="shared" si="51"/>
        <v>0</v>
      </c>
      <c r="Q232" s="77">
        <f t="shared" si="51"/>
        <v>33.527489544880467</v>
      </c>
      <c r="R232" s="77">
        <f t="shared" si="44"/>
        <v>81.527999999999992</v>
      </c>
      <c r="S232" s="77">
        <f t="shared" si="45"/>
        <v>0</v>
      </c>
      <c r="T232" s="77">
        <f t="shared" si="47"/>
        <v>0</v>
      </c>
      <c r="U232" s="99">
        <f t="shared" si="48"/>
        <v>0</v>
      </c>
      <c r="V232" s="99">
        <f t="shared" si="49"/>
        <v>0</v>
      </c>
    </row>
    <row r="233" spans="1:22" x14ac:dyDescent="0.25">
      <c r="A233" s="24">
        <f>'[4]09-2021'!A239</f>
        <v>44449.499999999447</v>
      </c>
      <c r="B233" s="25">
        <v>145.703</v>
      </c>
      <c r="C233" s="26">
        <v>4502.6598089999998</v>
      </c>
      <c r="D233" s="25">
        <v>67.808000000000007</v>
      </c>
      <c r="E233" s="26">
        <v>2095.471</v>
      </c>
      <c r="F233" s="27">
        <f t="shared" si="42"/>
        <v>77.894999999999996</v>
      </c>
      <c r="G233" s="27">
        <f t="shared" si="42"/>
        <v>2407.1888089999998</v>
      </c>
      <c r="H233" s="28">
        <f>'[4]09-2021'!P239</f>
        <v>0</v>
      </c>
      <c r="I233" s="76">
        <f t="shared" si="43"/>
        <v>77.894999999999996</v>
      </c>
      <c r="J233" s="77">
        <f t="shared" si="40"/>
        <v>30.902995172989279</v>
      </c>
      <c r="K233" s="93">
        <v>4.62</v>
      </c>
      <c r="L233" s="77">
        <f t="shared" si="41"/>
        <v>81.527999999999992</v>
      </c>
      <c r="M233" s="77">
        <f t="shared" si="51"/>
        <v>54.972242698405402</v>
      </c>
      <c r="N233" s="77">
        <f t="shared" si="51"/>
        <v>25.688569626762341</v>
      </c>
      <c r="O233" s="77">
        <f t="shared" si="51"/>
        <v>22.428722631629217</v>
      </c>
      <c r="P233" s="77">
        <f t="shared" si="51"/>
        <v>0</v>
      </c>
      <c r="Q233" s="77">
        <f t="shared" si="51"/>
        <v>33.527489544880467</v>
      </c>
      <c r="R233" s="77">
        <f t="shared" si="44"/>
        <v>81.527999999999992</v>
      </c>
      <c r="S233" s="77">
        <f t="shared" si="45"/>
        <v>0</v>
      </c>
      <c r="T233" s="77">
        <f t="shared" si="47"/>
        <v>0</v>
      </c>
      <c r="U233" s="99">
        <f t="shared" si="48"/>
        <v>0</v>
      </c>
      <c r="V233" s="99">
        <f t="shared" si="49"/>
        <v>0</v>
      </c>
    </row>
    <row r="234" spans="1:22" x14ac:dyDescent="0.25">
      <c r="A234" s="24">
        <f>'[4]09-2021'!A240</f>
        <v>44449.541666666111</v>
      </c>
      <c r="B234" s="25">
        <v>43.128999999999998</v>
      </c>
      <c r="C234" s="26">
        <v>1392.807926</v>
      </c>
      <c r="D234" s="25">
        <v>31.599</v>
      </c>
      <c r="E234" s="26">
        <v>1020.458</v>
      </c>
      <c r="F234" s="27">
        <f t="shared" si="42"/>
        <v>11.529999999999998</v>
      </c>
      <c r="G234" s="27">
        <f t="shared" si="42"/>
        <v>372.34992599999998</v>
      </c>
      <c r="H234" s="28">
        <f>'[4]09-2021'!P240</f>
        <v>0</v>
      </c>
      <c r="I234" s="76">
        <f t="shared" si="43"/>
        <v>11.529999999999998</v>
      </c>
      <c r="J234" s="77">
        <f t="shared" si="40"/>
        <v>32.294009193408506</v>
      </c>
      <c r="K234" s="93">
        <v>4.62</v>
      </c>
      <c r="L234" s="77">
        <f t="shared" si="41"/>
        <v>81.527999999999992</v>
      </c>
      <c r="M234" s="77">
        <f t="shared" si="51"/>
        <v>54.972242698405402</v>
      </c>
      <c r="N234" s="77">
        <f t="shared" si="51"/>
        <v>25.688569626762341</v>
      </c>
      <c r="O234" s="77">
        <f t="shared" si="51"/>
        <v>22.428722631629217</v>
      </c>
      <c r="P234" s="77">
        <f t="shared" si="51"/>
        <v>0</v>
      </c>
      <c r="Q234" s="77">
        <f t="shared" si="51"/>
        <v>33.527489544880467</v>
      </c>
      <c r="R234" s="77">
        <f t="shared" si="44"/>
        <v>81.527999999999992</v>
      </c>
      <c r="S234" s="77">
        <f t="shared" si="45"/>
        <v>0</v>
      </c>
      <c r="T234" s="77">
        <f t="shared" si="47"/>
        <v>0</v>
      </c>
      <c r="U234" s="99">
        <f t="shared" si="48"/>
        <v>0</v>
      </c>
      <c r="V234" s="99">
        <f t="shared" si="49"/>
        <v>0</v>
      </c>
    </row>
    <row r="235" spans="1:22" x14ac:dyDescent="0.25">
      <c r="A235" s="24">
        <f>'[4]09-2021'!A241</f>
        <v>44449.583333332776</v>
      </c>
      <c r="B235" s="33">
        <v>38.243000000000002</v>
      </c>
      <c r="C235" s="34">
        <v>1383.0963380000001</v>
      </c>
      <c r="D235" s="33">
        <v>6.8029999999999999</v>
      </c>
      <c r="E235" s="34">
        <v>246.03700000000001</v>
      </c>
      <c r="F235" s="27">
        <f t="shared" si="42"/>
        <v>31.44</v>
      </c>
      <c r="G235" s="27">
        <f t="shared" si="42"/>
        <v>1137.059338</v>
      </c>
      <c r="H235" s="28">
        <f>'[4]09-2021'!P241</f>
        <v>0</v>
      </c>
      <c r="I235" s="76">
        <f t="shared" si="43"/>
        <v>31.44</v>
      </c>
      <c r="J235" s="77">
        <f t="shared" si="40"/>
        <v>36.1660094783715</v>
      </c>
      <c r="K235" s="93">
        <v>4.62</v>
      </c>
      <c r="L235" s="77">
        <f t="shared" si="41"/>
        <v>81.527999999999992</v>
      </c>
      <c r="M235" s="77">
        <f t="shared" si="51"/>
        <v>54.972242698405402</v>
      </c>
      <c r="N235" s="77">
        <f t="shared" si="51"/>
        <v>25.688569626762341</v>
      </c>
      <c r="O235" s="77">
        <f t="shared" si="51"/>
        <v>22.428722631629217</v>
      </c>
      <c r="P235" s="77">
        <f t="shared" si="51"/>
        <v>0</v>
      </c>
      <c r="Q235" s="77">
        <f t="shared" si="51"/>
        <v>33.527489544880467</v>
      </c>
      <c r="R235" s="77">
        <f t="shared" si="44"/>
        <v>81.527999999999992</v>
      </c>
      <c r="S235" s="77">
        <f t="shared" si="45"/>
        <v>0</v>
      </c>
      <c r="T235" s="77">
        <f t="shared" si="47"/>
        <v>0</v>
      </c>
      <c r="U235" s="99">
        <f t="shared" si="48"/>
        <v>0</v>
      </c>
      <c r="V235" s="99">
        <f t="shared" si="49"/>
        <v>0</v>
      </c>
    </row>
    <row r="236" spans="1:22" x14ac:dyDescent="0.25">
      <c r="A236" s="24">
        <f>'[4]09-2021'!A242</f>
        <v>44449.62499999944</v>
      </c>
      <c r="B236" s="33">
        <v>88.227000000000004</v>
      </c>
      <c r="C236" s="34">
        <v>3754.0588499999999</v>
      </c>
      <c r="D236" s="33">
        <v>0</v>
      </c>
      <c r="E236" s="34">
        <v>0</v>
      </c>
      <c r="F236" s="27">
        <f t="shared" si="42"/>
        <v>88.227000000000004</v>
      </c>
      <c r="G236" s="27">
        <f t="shared" si="42"/>
        <v>3754.0588499999999</v>
      </c>
      <c r="H236" s="28">
        <f>'[4]09-2021'!P242</f>
        <v>0</v>
      </c>
      <c r="I236" s="76">
        <f t="shared" si="43"/>
        <v>88.227000000000004</v>
      </c>
      <c r="J236" s="77">
        <f t="shared" si="40"/>
        <v>42.55</v>
      </c>
      <c r="K236" s="93">
        <v>4.62</v>
      </c>
      <c r="L236" s="77">
        <f t="shared" si="41"/>
        <v>81.527999999999992</v>
      </c>
      <c r="M236" s="77">
        <f t="shared" si="51"/>
        <v>54.972242698405402</v>
      </c>
      <c r="N236" s="77">
        <f t="shared" si="51"/>
        <v>25.688569626762341</v>
      </c>
      <c r="O236" s="77">
        <f t="shared" si="51"/>
        <v>22.428722631629217</v>
      </c>
      <c r="P236" s="77">
        <f t="shared" si="51"/>
        <v>0</v>
      </c>
      <c r="Q236" s="77">
        <f t="shared" si="51"/>
        <v>33.527489544880467</v>
      </c>
      <c r="R236" s="77">
        <f t="shared" si="44"/>
        <v>81.527999999999992</v>
      </c>
      <c r="S236" s="77">
        <f t="shared" si="45"/>
        <v>0</v>
      </c>
      <c r="T236" s="77">
        <f t="shared" si="47"/>
        <v>0</v>
      </c>
      <c r="U236" s="99">
        <f t="shared" si="48"/>
        <v>0</v>
      </c>
      <c r="V236" s="99">
        <f t="shared" si="49"/>
        <v>0</v>
      </c>
    </row>
    <row r="237" spans="1:22" x14ac:dyDescent="0.25">
      <c r="A237" s="24">
        <f>'[4]09-2021'!A243</f>
        <v>44449.666666666104</v>
      </c>
      <c r="B237" s="33">
        <v>165.99100000000001</v>
      </c>
      <c r="C237" s="34">
        <v>7003.0152240000007</v>
      </c>
      <c r="D237" s="33">
        <v>0</v>
      </c>
      <c r="E237" s="34">
        <v>0</v>
      </c>
      <c r="F237" s="27">
        <f t="shared" si="42"/>
        <v>165.99100000000001</v>
      </c>
      <c r="G237" s="27">
        <f t="shared" si="42"/>
        <v>7003.0152240000007</v>
      </c>
      <c r="H237" s="28">
        <f>'[4]09-2021'!P243</f>
        <v>0</v>
      </c>
      <c r="I237" s="76">
        <f t="shared" si="43"/>
        <v>165.99100000000001</v>
      </c>
      <c r="J237" s="77">
        <f t="shared" si="40"/>
        <v>42.189126061051503</v>
      </c>
      <c r="K237" s="93">
        <v>4.62</v>
      </c>
      <c r="L237" s="77">
        <f t="shared" si="41"/>
        <v>81.527999999999992</v>
      </c>
      <c r="M237" s="77">
        <f t="shared" si="51"/>
        <v>54.972242698405402</v>
      </c>
      <c r="N237" s="77">
        <f t="shared" si="51"/>
        <v>25.688569626762341</v>
      </c>
      <c r="O237" s="77">
        <f t="shared" si="51"/>
        <v>22.428722631629217</v>
      </c>
      <c r="P237" s="77">
        <f t="shared" si="51"/>
        <v>0</v>
      </c>
      <c r="Q237" s="77">
        <f t="shared" si="51"/>
        <v>33.527489544880467</v>
      </c>
      <c r="R237" s="77">
        <f t="shared" si="44"/>
        <v>81.527999999999992</v>
      </c>
      <c r="S237" s="77">
        <f t="shared" si="45"/>
        <v>0</v>
      </c>
      <c r="T237" s="77">
        <f t="shared" si="47"/>
        <v>0</v>
      </c>
      <c r="U237" s="99">
        <f t="shared" si="48"/>
        <v>0</v>
      </c>
      <c r="V237" s="99">
        <f t="shared" si="49"/>
        <v>0</v>
      </c>
    </row>
    <row r="238" spans="1:22" x14ac:dyDescent="0.25">
      <c r="A238" s="24">
        <f>'[4]09-2021'!A244</f>
        <v>44449.708333332768</v>
      </c>
      <c r="B238" s="33">
        <v>130.29599999999999</v>
      </c>
      <c r="C238" s="34">
        <v>5888.8654620000007</v>
      </c>
      <c r="D238" s="33">
        <v>0</v>
      </c>
      <c r="E238" s="34">
        <v>0</v>
      </c>
      <c r="F238" s="27">
        <f t="shared" si="42"/>
        <v>130.29599999999999</v>
      </c>
      <c r="G238" s="27">
        <f t="shared" si="42"/>
        <v>5888.8654620000007</v>
      </c>
      <c r="H238" s="28">
        <f>'[4]09-2021'!P244</f>
        <v>0</v>
      </c>
      <c r="I238" s="76">
        <f t="shared" si="43"/>
        <v>130.29599999999999</v>
      </c>
      <c r="J238" s="77">
        <f t="shared" si="40"/>
        <v>45.196057146804208</v>
      </c>
      <c r="K238" s="93">
        <v>4.62</v>
      </c>
      <c r="L238" s="77">
        <f t="shared" si="41"/>
        <v>81.527999999999992</v>
      </c>
      <c r="M238" s="77">
        <f t="shared" si="51"/>
        <v>54.972242698405402</v>
      </c>
      <c r="N238" s="77">
        <f t="shared" si="51"/>
        <v>25.688569626762341</v>
      </c>
      <c r="O238" s="77">
        <f t="shared" si="51"/>
        <v>22.428722631629217</v>
      </c>
      <c r="P238" s="77">
        <f t="shared" si="51"/>
        <v>0</v>
      </c>
      <c r="Q238" s="77">
        <f t="shared" si="51"/>
        <v>33.527489544880467</v>
      </c>
      <c r="R238" s="77">
        <f t="shared" si="44"/>
        <v>81.527999999999992</v>
      </c>
      <c r="S238" s="77">
        <f t="shared" si="45"/>
        <v>0</v>
      </c>
      <c r="T238" s="77">
        <f t="shared" si="47"/>
        <v>0</v>
      </c>
      <c r="U238" s="99">
        <f t="shared" si="48"/>
        <v>0</v>
      </c>
      <c r="V238" s="99">
        <f t="shared" si="49"/>
        <v>0</v>
      </c>
    </row>
    <row r="239" spans="1:22" x14ac:dyDescent="0.25">
      <c r="A239" s="24">
        <f>'[4]09-2021'!A245</f>
        <v>44449.749999999432</v>
      </c>
      <c r="B239" s="33">
        <v>82.465999999999994</v>
      </c>
      <c r="C239" s="34">
        <v>5192.3067579999997</v>
      </c>
      <c r="D239" s="33">
        <v>11.35</v>
      </c>
      <c r="E239" s="34">
        <v>714.63</v>
      </c>
      <c r="F239" s="27">
        <f t="shared" si="42"/>
        <v>71.116</v>
      </c>
      <c r="G239" s="27">
        <f t="shared" si="42"/>
        <v>4477.6767579999996</v>
      </c>
      <c r="H239" s="28">
        <f>'[4]09-2021'!P245</f>
        <v>0</v>
      </c>
      <c r="I239" s="76">
        <f t="shared" si="43"/>
        <v>71.116</v>
      </c>
      <c r="J239" s="77">
        <f t="shared" si="40"/>
        <v>62.963000703076659</v>
      </c>
      <c r="K239" s="93">
        <v>4.62</v>
      </c>
      <c r="L239" s="77">
        <f t="shared" si="41"/>
        <v>81.527999999999992</v>
      </c>
      <c r="M239" s="77">
        <f t="shared" si="51"/>
        <v>54.972242698405402</v>
      </c>
      <c r="N239" s="77">
        <f t="shared" si="51"/>
        <v>25.688569626762341</v>
      </c>
      <c r="O239" s="77">
        <f t="shared" si="51"/>
        <v>22.428722631629217</v>
      </c>
      <c r="P239" s="77">
        <f t="shared" si="51"/>
        <v>0</v>
      </c>
      <c r="Q239" s="77">
        <f t="shared" si="51"/>
        <v>33.527489544880467</v>
      </c>
      <c r="R239" s="77">
        <f t="shared" si="44"/>
        <v>81.527999999999992</v>
      </c>
      <c r="S239" s="77">
        <f t="shared" si="45"/>
        <v>0</v>
      </c>
      <c r="T239" s="77">
        <f t="shared" si="47"/>
        <v>0</v>
      </c>
      <c r="U239" s="99">
        <f t="shared" si="48"/>
        <v>0</v>
      </c>
      <c r="V239" s="99">
        <f t="shared" si="49"/>
        <v>0</v>
      </c>
    </row>
    <row r="240" spans="1:22" x14ac:dyDescent="0.25">
      <c r="A240" s="24">
        <f>'[4]09-2021'!A246</f>
        <v>44449.791666666097</v>
      </c>
      <c r="B240" s="33">
        <v>85.629000000000005</v>
      </c>
      <c r="C240" s="34">
        <v>9380.2288050000006</v>
      </c>
      <c r="D240" s="33">
        <v>38.15</v>
      </c>
      <c r="E240" s="34">
        <v>4179.1419999999998</v>
      </c>
      <c r="F240" s="27">
        <f t="shared" si="42"/>
        <v>47.479000000000006</v>
      </c>
      <c r="G240" s="27">
        <f t="shared" si="42"/>
        <v>5201.0868050000008</v>
      </c>
      <c r="H240" s="28">
        <f>'[4]09-2021'!P246</f>
        <v>0</v>
      </c>
      <c r="I240" s="76">
        <f t="shared" si="43"/>
        <v>47.479000000000006</v>
      </c>
      <c r="J240" s="77">
        <f t="shared" si="40"/>
        <v>109.5449947345142</v>
      </c>
      <c r="K240" s="93">
        <v>4.62</v>
      </c>
      <c r="L240" s="77">
        <f t="shared" si="41"/>
        <v>81.527999999999992</v>
      </c>
      <c r="M240" s="77">
        <f t="shared" si="51"/>
        <v>54.972242698405402</v>
      </c>
      <c r="N240" s="77">
        <f t="shared" si="51"/>
        <v>25.688569626762341</v>
      </c>
      <c r="O240" s="77">
        <f t="shared" si="51"/>
        <v>22.428722631629217</v>
      </c>
      <c r="P240" s="77">
        <f t="shared" si="51"/>
        <v>0</v>
      </c>
      <c r="Q240" s="77">
        <f t="shared" si="51"/>
        <v>33.527489544880467</v>
      </c>
      <c r="R240" s="77">
        <f t="shared" si="44"/>
        <v>81.527999999999992</v>
      </c>
      <c r="S240" s="77">
        <f t="shared" si="45"/>
        <v>28.016994734514213</v>
      </c>
      <c r="T240" s="77">
        <f t="shared" si="47"/>
        <v>1330.2188930000004</v>
      </c>
      <c r="U240" s="99">
        <f t="shared" si="48"/>
        <v>1</v>
      </c>
      <c r="V240" s="99">
        <f t="shared" si="49"/>
        <v>1</v>
      </c>
    </row>
    <row r="241" spans="1:22" x14ac:dyDescent="0.25">
      <c r="A241" s="24">
        <f>'[4]09-2021'!A247</f>
        <v>44449.833333332761</v>
      </c>
      <c r="B241" s="33">
        <v>110.185</v>
      </c>
      <c r="C241" s="34">
        <v>5231.9143549999999</v>
      </c>
      <c r="D241" s="33">
        <v>0</v>
      </c>
      <c r="E241" s="34">
        <v>0</v>
      </c>
      <c r="F241" s="27">
        <f t="shared" si="42"/>
        <v>110.185</v>
      </c>
      <c r="G241" s="27">
        <f t="shared" si="42"/>
        <v>5231.9143549999999</v>
      </c>
      <c r="H241" s="28">
        <f>'[4]09-2021'!P247</f>
        <v>0</v>
      </c>
      <c r="I241" s="76">
        <f t="shared" si="43"/>
        <v>110.185</v>
      </c>
      <c r="J241" s="77">
        <f t="shared" si="40"/>
        <v>47.482999999999997</v>
      </c>
      <c r="K241" s="93">
        <v>4.62</v>
      </c>
      <c r="L241" s="77">
        <f t="shared" si="41"/>
        <v>81.527999999999992</v>
      </c>
      <c r="M241" s="77">
        <f t="shared" si="51"/>
        <v>54.972242698405402</v>
      </c>
      <c r="N241" s="77">
        <f t="shared" si="51"/>
        <v>25.688569626762341</v>
      </c>
      <c r="O241" s="77">
        <f t="shared" si="51"/>
        <v>22.428722631629217</v>
      </c>
      <c r="P241" s="77">
        <f t="shared" si="51"/>
        <v>0</v>
      </c>
      <c r="Q241" s="77">
        <f t="shared" si="51"/>
        <v>33.527489544880467</v>
      </c>
      <c r="R241" s="77">
        <f t="shared" si="44"/>
        <v>81.527999999999992</v>
      </c>
      <c r="S241" s="77">
        <f t="shared" si="45"/>
        <v>0</v>
      </c>
      <c r="T241" s="77">
        <f t="shared" si="47"/>
        <v>0</v>
      </c>
      <c r="U241" s="99">
        <f t="shared" si="48"/>
        <v>0</v>
      </c>
      <c r="V241" s="99">
        <f t="shared" si="49"/>
        <v>0</v>
      </c>
    </row>
    <row r="242" spans="1:22" x14ac:dyDescent="0.25">
      <c r="A242" s="24">
        <f>'[4]09-2021'!A248</f>
        <v>44449.874999999425</v>
      </c>
      <c r="B242" s="33">
        <v>80.462000000000003</v>
      </c>
      <c r="C242" s="34">
        <v>3134.7179120000001</v>
      </c>
      <c r="D242" s="33">
        <v>0</v>
      </c>
      <c r="E242" s="34">
        <v>0</v>
      </c>
      <c r="F242" s="27">
        <f t="shared" si="42"/>
        <v>80.462000000000003</v>
      </c>
      <c r="G242" s="27">
        <f t="shared" si="42"/>
        <v>3134.7179120000001</v>
      </c>
      <c r="H242" s="28">
        <f>'[4]09-2021'!P248</f>
        <v>0</v>
      </c>
      <c r="I242" s="76">
        <f t="shared" si="43"/>
        <v>80.462000000000003</v>
      </c>
      <c r="J242" s="77">
        <f t="shared" si="40"/>
        <v>38.958985757251867</v>
      </c>
      <c r="K242" s="93">
        <v>4.62</v>
      </c>
      <c r="L242" s="77">
        <f t="shared" si="41"/>
        <v>81.527999999999992</v>
      </c>
      <c r="M242" s="77">
        <f t="shared" si="51"/>
        <v>54.972242698405402</v>
      </c>
      <c r="N242" s="77">
        <f t="shared" si="51"/>
        <v>25.688569626762341</v>
      </c>
      <c r="O242" s="77">
        <f t="shared" si="51"/>
        <v>22.428722631629217</v>
      </c>
      <c r="P242" s="77">
        <f t="shared" si="51"/>
        <v>0</v>
      </c>
      <c r="Q242" s="77">
        <f t="shared" si="51"/>
        <v>33.527489544880467</v>
      </c>
      <c r="R242" s="77">
        <f t="shared" si="44"/>
        <v>81.527999999999992</v>
      </c>
      <c r="S242" s="77">
        <f t="shared" si="45"/>
        <v>0</v>
      </c>
      <c r="T242" s="77">
        <f t="shared" si="47"/>
        <v>0</v>
      </c>
      <c r="U242" s="99">
        <f t="shared" si="48"/>
        <v>0</v>
      </c>
      <c r="V242" s="99">
        <f t="shared" si="49"/>
        <v>0</v>
      </c>
    </row>
    <row r="243" spans="1:22" x14ac:dyDescent="0.25">
      <c r="A243" s="24">
        <f>'[4]09-2021'!A249</f>
        <v>44449.916666666089</v>
      </c>
      <c r="B243" s="33">
        <v>139.25</v>
      </c>
      <c r="C243" s="34">
        <v>4773.49</v>
      </c>
      <c r="D243" s="33">
        <v>0</v>
      </c>
      <c r="E243" s="34">
        <v>0</v>
      </c>
      <c r="F243" s="27">
        <f t="shared" si="42"/>
        <v>139.25</v>
      </c>
      <c r="G243" s="27">
        <f t="shared" si="42"/>
        <v>4773.49</v>
      </c>
      <c r="H243" s="28">
        <f>'[4]09-2021'!P249</f>
        <v>0</v>
      </c>
      <c r="I243" s="76">
        <f t="shared" si="43"/>
        <v>139.25</v>
      </c>
      <c r="J243" s="77">
        <f t="shared" si="40"/>
        <v>34.28</v>
      </c>
      <c r="K243" s="93">
        <v>4.62</v>
      </c>
      <c r="L243" s="77">
        <f t="shared" si="41"/>
        <v>81.527999999999992</v>
      </c>
      <c r="M243" s="77">
        <f t="shared" si="51"/>
        <v>54.972242698405402</v>
      </c>
      <c r="N243" s="77">
        <f t="shared" si="51"/>
        <v>25.688569626762341</v>
      </c>
      <c r="O243" s="77">
        <f t="shared" si="51"/>
        <v>22.428722631629217</v>
      </c>
      <c r="P243" s="77">
        <f t="shared" si="51"/>
        <v>0</v>
      </c>
      <c r="Q243" s="77">
        <f t="shared" si="51"/>
        <v>33.527489544880467</v>
      </c>
      <c r="R243" s="77">
        <f t="shared" si="44"/>
        <v>81.527999999999992</v>
      </c>
      <c r="S243" s="77">
        <f t="shared" si="45"/>
        <v>0</v>
      </c>
      <c r="T243" s="77">
        <f t="shared" si="47"/>
        <v>0</v>
      </c>
      <c r="U243" s="99">
        <f t="shared" si="48"/>
        <v>0</v>
      </c>
      <c r="V243" s="99">
        <f t="shared" si="49"/>
        <v>0</v>
      </c>
    </row>
    <row r="244" spans="1:22" x14ac:dyDescent="0.25">
      <c r="A244" s="24">
        <f>'[4]09-2021'!A250</f>
        <v>44449.958333332754</v>
      </c>
      <c r="B244" s="33">
        <v>144.70600000000002</v>
      </c>
      <c r="C244" s="34">
        <v>4843.8985720000001</v>
      </c>
      <c r="D244" s="33">
        <v>0</v>
      </c>
      <c r="E244" s="34">
        <v>0</v>
      </c>
      <c r="F244" s="27">
        <f t="shared" si="42"/>
        <v>144.70600000000002</v>
      </c>
      <c r="G244" s="27">
        <f t="shared" si="42"/>
        <v>4843.8985720000001</v>
      </c>
      <c r="H244" s="28">
        <f>'[4]09-2021'!P250</f>
        <v>0</v>
      </c>
      <c r="I244" s="76">
        <f t="shared" si="43"/>
        <v>144.70600000000002</v>
      </c>
      <c r="J244" s="77">
        <f t="shared" si="40"/>
        <v>33.474068608074298</v>
      </c>
      <c r="K244" s="93">
        <v>4.62</v>
      </c>
      <c r="L244" s="77">
        <f t="shared" si="41"/>
        <v>81.527999999999992</v>
      </c>
      <c r="M244" s="77">
        <f t="shared" si="51"/>
        <v>54.972242698405402</v>
      </c>
      <c r="N244" s="77">
        <f t="shared" si="51"/>
        <v>25.688569626762341</v>
      </c>
      <c r="O244" s="77">
        <f t="shared" si="51"/>
        <v>22.428722631629217</v>
      </c>
      <c r="P244" s="77">
        <f t="shared" si="51"/>
        <v>0</v>
      </c>
      <c r="Q244" s="77">
        <f t="shared" si="51"/>
        <v>33.527489544880467</v>
      </c>
      <c r="R244" s="77">
        <f t="shared" si="44"/>
        <v>81.527999999999992</v>
      </c>
      <c r="S244" s="77">
        <f t="shared" si="45"/>
        <v>0</v>
      </c>
      <c r="T244" s="77">
        <f t="shared" si="47"/>
        <v>0</v>
      </c>
      <c r="U244" s="99">
        <f t="shared" si="48"/>
        <v>0</v>
      </c>
      <c r="V244" s="99">
        <f t="shared" si="49"/>
        <v>0</v>
      </c>
    </row>
    <row r="245" spans="1:22" x14ac:dyDescent="0.25">
      <c r="A245" s="24">
        <f>'[4]09-2021'!A251</f>
        <v>44449.999999999418</v>
      </c>
      <c r="B245" s="33">
        <v>149.923</v>
      </c>
      <c r="C245" s="34">
        <v>4581.1384309999994</v>
      </c>
      <c r="D245" s="33">
        <v>0</v>
      </c>
      <c r="E245" s="34">
        <v>0</v>
      </c>
      <c r="F245" s="27">
        <f t="shared" si="42"/>
        <v>149.923</v>
      </c>
      <c r="G245" s="27">
        <f t="shared" si="42"/>
        <v>4581.1384309999994</v>
      </c>
      <c r="H245" s="28">
        <f>'[4]09-2021'!P251</f>
        <v>0</v>
      </c>
      <c r="I245" s="76">
        <f t="shared" si="43"/>
        <v>149.923</v>
      </c>
      <c r="J245" s="77">
        <f t="shared" si="40"/>
        <v>30.556608599080857</v>
      </c>
      <c r="K245" s="93">
        <v>4.62</v>
      </c>
      <c r="L245" s="77">
        <f t="shared" si="41"/>
        <v>81.527999999999992</v>
      </c>
      <c r="M245" s="77">
        <f t="shared" si="51"/>
        <v>54.972242698405402</v>
      </c>
      <c r="N245" s="77">
        <f t="shared" si="51"/>
        <v>25.688569626762341</v>
      </c>
      <c r="O245" s="77">
        <f t="shared" si="51"/>
        <v>22.428722631629217</v>
      </c>
      <c r="P245" s="77">
        <f t="shared" si="51"/>
        <v>0</v>
      </c>
      <c r="Q245" s="77">
        <f t="shared" si="51"/>
        <v>33.527489544880467</v>
      </c>
      <c r="R245" s="77">
        <f t="shared" si="44"/>
        <v>81.527999999999992</v>
      </c>
      <c r="S245" s="77">
        <f t="shared" si="45"/>
        <v>0</v>
      </c>
      <c r="T245" s="77">
        <f t="shared" si="47"/>
        <v>0</v>
      </c>
      <c r="U245" s="99">
        <f t="shared" si="48"/>
        <v>0</v>
      </c>
      <c r="V245" s="99">
        <f t="shared" si="49"/>
        <v>0</v>
      </c>
    </row>
    <row r="246" spans="1:22" x14ac:dyDescent="0.25">
      <c r="A246" s="24">
        <f>'[4]09-2021'!A252</f>
        <v>44450.041666666082</v>
      </c>
      <c r="B246" s="33">
        <v>110.902</v>
      </c>
      <c r="C246" s="34">
        <v>3359.347256</v>
      </c>
      <c r="D246" s="33">
        <v>0</v>
      </c>
      <c r="E246" s="34">
        <v>0</v>
      </c>
      <c r="F246" s="27">
        <f t="shared" si="42"/>
        <v>110.902</v>
      </c>
      <c r="G246" s="27">
        <f t="shared" si="42"/>
        <v>3359.347256</v>
      </c>
      <c r="H246" s="28">
        <f>'[4]09-2021'!P252</f>
        <v>0</v>
      </c>
      <c r="I246" s="76">
        <f t="shared" si="43"/>
        <v>110.902</v>
      </c>
      <c r="J246" s="77">
        <f t="shared" si="40"/>
        <v>30.291133216713856</v>
      </c>
      <c r="K246" s="93">
        <v>4.71</v>
      </c>
      <c r="L246" s="77">
        <f t="shared" si="41"/>
        <v>82.463999999999999</v>
      </c>
      <c r="M246" s="77">
        <f t="shared" si="51"/>
        <v>54.972242698405402</v>
      </c>
      <c r="N246" s="77">
        <f t="shared" si="51"/>
        <v>25.688569626762341</v>
      </c>
      <c r="O246" s="77">
        <f t="shared" si="51"/>
        <v>22.428722631629217</v>
      </c>
      <c r="P246" s="77">
        <f t="shared" si="51"/>
        <v>0</v>
      </c>
      <c r="Q246" s="77">
        <f t="shared" si="51"/>
        <v>33.527489544880467</v>
      </c>
      <c r="R246" s="77">
        <f t="shared" si="44"/>
        <v>82.463999999999999</v>
      </c>
      <c r="S246" s="77">
        <f t="shared" si="45"/>
        <v>0</v>
      </c>
      <c r="T246" s="77">
        <f t="shared" si="47"/>
        <v>0</v>
      </c>
      <c r="U246" s="99">
        <f t="shared" si="48"/>
        <v>0</v>
      </c>
      <c r="V246" s="99">
        <f t="shared" si="49"/>
        <v>0</v>
      </c>
    </row>
    <row r="247" spans="1:22" x14ac:dyDescent="0.25">
      <c r="A247" s="24">
        <f>'[4]09-2021'!A253</f>
        <v>44450.083333332746</v>
      </c>
      <c r="B247" s="33">
        <v>113.45</v>
      </c>
      <c r="C247" s="34">
        <v>3381.0083999999997</v>
      </c>
      <c r="D247" s="33">
        <v>0</v>
      </c>
      <c r="E247" s="34">
        <v>0</v>
      </c>
      <c r="F247" s="27">
        <f t="shared" si="42"/>
        <v>113.45</v>
      </c>
      <c r="G247" s="27">
        <f t="shared" si="42"/>
        <v>3381.0083999999997</v>
      </c>
      <c r="H247" s="28">
        <f>'[4]09-2021'!P253</f>
        <v>0</v>
      </c>
      <c r="I247" s="76">
        <f t="shared" si="43"/>
        <v>113.45</v>
      </c>
      <c r="J247" s="77">
        <f t="shared" si="40"/>
        <v>29.801748788012336</v>
      </c>
      <c r="K247" s="93">
        <v>4.71</v>
      </c>
      <c r="L247" s="77">
        <f t="shared" si="41"/>
        <v>82.463999999999999</v>
      </c>
      <c r="M247" s="77">
        <f t="shared" si="51"/>
        <v>54.972242698405402</v>
      </c>
      <c r="N247" s="77">
        <f t="shared" si="51"/>
        <v>25.688569626762341</v>
      </c>
      <c r="O247" s="77">
        <f t="shared" si="51"/>
        <v>22.428722631629217</v>
      </c>
      <c r="P247" s="77">
        <f t="shared" si="51"/>
        <v>0</v>
      </c>
      <c r="Q247" s="77">
        <f t="shared" si="51"/>
        <v>33.527489544880467</v>
      </c>
      <c r="R247" s="77">
        <f t="shared" si="44"/>
        <v>82.463999999999999</v>
      </c>
      <c r="S247" s="77">
        <f t="shared" si="45"/>
        <v>0</v>
      </c>
      <c r="T247" s="77">
        <f t="shared" si="47"/>
        <v>0</v>
      </c>
      <c r="U247" s="99">
        <f t="shared" si="48"/>
        <v>0</v>
      </c>
      <c r="V247" s="99">
        <f t="shared" si="49"/>
        <v>0</v>
      </c>
    </row>
    <row r="248" spans="1:22" x14ac:dyDescent="0.25">
      <c r="A248" s="24">
        <f>'[4]09-2021'!A254</f>
        <v>44450.124999999411</v>
      </c>
      <c r="B248" s="33">
        <v>99.681999999999988</v>
      </c>
      <c r="C248" s="34">
        <v>2839.2667240000001</v>
      </c>
      <c r="D248" s="33">
        <v>0</v>
      </c>
      <c r="E248" s="34">
        <v>0</v>
      </c>
      <c r="F248" s="27">
        <f t="shared" si="42"/>
        <v>99.681999999999988</v>
      </c>
      <c r="G248" s="27">
        <f t="shared" si="42"/>
        <v>2839.2667240000001</v>
      </c>
      <c r="H248" s="28">
        <f>'[4]09-2021'!P254</f>
        <v>0</v>
      </c>
      <c r="I248" s="76">
        <f t="shared" si="43"/>
        <v>99.681999999999988</v>
      </c>
      <c r="J248" s="77">
        <f t="shared" si="40"/>
        <v>28.483243955779383</v>
      </c>
      <c r="K248" s="93">
        <v>4.71</v>
      </c>
      <c r="L248" s="77">
        <f t="shared" si="41"/>
        <v>82.463999999999999</v>
      </c>
      <c r="M248" s="77">
        <f t="shared" ref="M248:Q263" si="52">M247</f>
        <v>54.972242698405402</v>
      </c>
      <c r="N248" s="77">
        <f t="shared" si="52"/>
        <v>25.688569626762341</v>
      </c>
      <c r="O248" s="77">
        <f t="shared" si="52"/>
        <v>22.428722631629217</v>
      </c>
      <c r="P248" s="77">
        <f t="shared" si="52"/>
        <v>0</v>
      </c>
      <c r="Q248" s="77">
        <f t="shared" si="52"/>
        <v>33.527489544880467</v>
      </c>
      <c r="R248" s="77">
        <f t="shared" si="44"/>
        <v>82.463999999999999</v>
      </c>
      <c r="S248" s="77">
        <f t="shared" si="45"/>
        <v>0</v>
      </c>
      <c r="T248" s="77">
        <f t="shared" si="47"/>
        <v>0</v>
      </c>
      <c r="U248" s="99">
        <f t="shared" si="48"/>
        <v>0</v>
      </c>
      <c r="V248" s="99">
        <f t="shared" si="49"/>
        <v>0</v>
      </c>
    </row>
    <row r="249" spans="1:22" x14ac:dyDescent="0.25">
      <c r="A249" s="24">
        <f>'[4]09-2021'!A255</f>
        <v>44450.166666666075</v>
      </c>
      <c r="B249" s="33">
        <v>96.341000000000008</v>
      </c>
      <c r="C249" s="34">
        <v>2687.1378100000002</v>
      </c>
      <c r="D249" s="33">
        <v>0</v>
      </c>
      <c r="E249" s="34">
        <v>0</v>
      </c>
      <c r="F249" s="27">
        <f t="shared" si="42"/>
        <v>96.341000000000008</v>
      </c>
      <c r="G249" s="27">
        <f t="shared" si="42"/>
        <v>2687.1378100000002</v>
      </c>
      <c r="H249" s="28">
        <f>'[4]09-2021'!P255</f>
        <v>0</v>
      </c>
      <c r="I249" s="76">
        <f t="shared" si="43"/>
        <v>96.341000000000008</v>
      </c>
      <c r="J249" s="77">
        <f t="shared" si="40"/>
        <v>27.891944343529754</v>
      </c>
      <c r="K249" s="93">
        <v>4.71</v>
      </c>
      <c r="L249" s="77">
        <f t="shared" si="41"/>
        <v>82.463999999999999</v>
      </c>
      <c r="M249" s="77">
        <f t="shared" si="52"/>
        <v>54.972242698405402</v>
      </c>
      <c r="N249" s="77">
        <f t="shared" si="52"/>
        <v>25.688569626762341</v>
      </c>
      <c r="O249" s="77">
        <f t="shared" si="52"/>
        <v>22.428722631629217</v>
      </c>
      <c r="P249" s="77">
        <f t="shared" si="52"/>
        <v>0</v>
      </c>
      <c r="Q249" s="77">
        <f t="shared" si="52"/>
        <v>33.527489544880467</v>
      </c>
      <c r="R249" s="77">
        <f t="shared" si="44"/>
        <v>82.463999999999999</v>
      </c>
      <c r="S249" s="77">
        <f t="shared" si="45"/>
        <v>0</v>
      </c>
      <c r="T249" s="77">
        <f t="shared" si="47"/>
        <v>0</v>
      </c>
      <c r="U249" s="99">
        <f t="shared" si="48"/>
        <v>0</v>
      </c>
      <c r="V249" s="99">
        <f t="shared" si="49"/>
        <v>0</v>
      </c>
    </row>
    <row r="250" spans="1:22" x14ac:dyDescent="0.25">
      <c r="A250" s="24">
        <f>'[4]09-2021'!A256</f>
        <v>44450.208333332739</v>
      </c>
      <c r="B250" s="33">
        <v>88.817999999999998</v>
      </c>
      <c r="C250" s="34">
        <v>2422.5014040000001</v>
      </c>
      <c r="D250" s="33">
        <v>0</v>
      </c>
      <c r="E250" s="34">
        <v>0</v>
      </c>
      <c r="F250" s="27">
        <f t="shared" si="42"/>
        <v>88.817999999999998</v>
      </c>
      <c r="G250" s="27">
        <f t="shared" si="42"/>
        <v>2422.5014040000001</v>
      </c>
      <c r="H250" s="28">
        <f>'[4]09-2021'!P256</f>
        <v>0</v>
      </c>
      <c r="I250" s="76">
        <f t="shared" si="43"/>
        <v>88.817999999999998</v>
      </c>
      <c r="J250" s="77">
        <f t="shared" si="40"/>
        <v>27.274892521786125</v>
      </c>
      <c r="K250" s="93">
        <v>4.71</v>
      </c>
      <c r="L250" s="77">
        <f t="shared" si="41"/>
        <v>82.463999999999999</v>
      </c>
      <c r="M250" s="77">
        <f t="shared" si="52"/>
        <v>54.972242698405402</v>
      </c>
      <c r="N250" s="77">
        <f t="shared" si="52"/>
        <v>25.688569626762341</v>
      </c>
      <c r="O250" s="77">
        <f t="shared" si="52"/>
        <v>22.428722631629217</v>
      </c>
      <c r="P250" s="77">
        <f t="shared" si="52"/>
        <v>0</v>
      </c>
      <c r="Q250" s="77">
        <f t="shared" si="52"/>
        <v>33.527489544880467</v>
      </c>
      <c r="R250" s="77">
        <f t="shared" si="44"/>
        <v>82.463999999999999</v>
      </c>
      <c r="S250" s="77">
        <f t="shared" si="45"/>
        <v>0</v>
      </c>
      <c r="T250" s="77">
        <f t="shared" si="47"/>
        <v>0</v>
      </c>
      <c r="U250" s="99">
        <f t="shared" si="48"/>
        <v>0</v>
      </c>
      <c r="V250" s="99">
        <f t="shared" si="49"/>
        <v>0</v>
      </c>
    </row>
    <row r="251" spans="1:22" x14ac:dyDescent="0.25">
      <c r="A251" s="24">
        <f>'[4]09-2021'!A257</f>
        <v>44450.249999999403</v>
      </c>
      <c r="B251" s="33">
        <v>88.864000000000004</v>
      </c>
      <c r="C251" s="34">
        <v>2466.1515800000002</v>
      </c>
      <c r="D251" s="33">
        <v>0</v>
      </c>
      <c r="E251" s="34">
        <v>0</v>
      </c>
      <c r="F251" s="27">
        <f t="shared" si="42"/>
        <v>88.864000000000004</v>
      </c>
      <c r="G251" s="27">
        <f t="shared" si="42"/>
        <v>2466.1515800000002</v>
      </c>
      <c r="H251" s="28">
        <f>'[4]09-2021'!P257</f>
        <v>0</v>
      </c>
      <c r="I251" s="76">
        <f t="shared" si="43"/>
        <v>88.864000000000004</v>
      </c>
      <c r="J251" s="77">
        <f t="shared" si="40"/>
        <v>27.751975828231906</v>
      </c>
      <c r="K251" s="93">
        <v>4.71</v>
      </c>
      <c r="L251" s="77">
        <f t="shared" si="41"/>
        <v>82.463999999999999</v>
      </c>
      <c r="M251" s="77">
        <f t="shared" si="52"/>
        <v>54.972242698405402</v>
      </c>
      <c r="N251" s="77">
        <f t="shared" si="52"/>
        <v>25.688569626762341</v>
      </c>
      <c r="O251" s="77">
        <f t="shared" si="52"/>
        <v>22.428722631629217</v>
      </c>
      <c r="P251" s="77">
        <f t="shared" si="52"/>
        <v>0</v>
      </c>
      <c r="Q251" s="77">
        <f t="shared" si="52"/>
        <v>33.527489544880467</v>
      </c>
      <c r="R251" s="77">
        <f t="shared" si="44"/>
        <v>82.463999999999999</v>
      </c>
      <c r="S251" s="77">
        <f t="shared" si="45"/>
        <v>0</v>
      </c>
      <c r="T251" s="77">
        <f t="shared" si="47"/>
        <v>0</v>
      </c>
      <c r="U251" s="99">
        <f t="shared" si="48"/>
        <v>0</v>
      </c>
      <c r="V251" s="99">
        <f t="shared" si="49"/>
        <v>0</v>
      </c>
    </row>
    <row r="252" spans="1:22" x14ac:dyDescent="0.25">
      <c r="A252" s="24">
        <f>'[4]09-2021'!A258</f>
        <v>44450.291666666068</v>
      </c>
      <c r="B252" s="33">
        <v>100.56200000000001</v>
      </c>
      <c r="C252" s="34">
        <v>2874.1993280000002</v>
      </c>
      <c r="D252" s="33">
        <v>0</v>
      </c>
      <c r="E252" s="34">
        <v>0</v>
      </c>
      <c r="F252" s="27">
        <f t="shared" si="42"/>
        <v>100.56200000000001</v>
      </c>
      <c r="G252" s="27">
        <f t="shared" si="42"/>
        <v>2874.1993280000002</v>
      </c>
      <c r="H252" s="28">
        <f>'[4]09-2021'!P258</f>
        <v>0</v>
      </c>
      <c r="I252" s="76">
        <f t="shared" si="43"/>
        <v>100.56200000000001</v>
      </c>
      <c r="J252" s="77">
        <f t="shared" si="40"/>
        <v>28.581366003062787</v>
      </c>
      <c r="K252" s="93">
        <v>4.71</v>
      </c>
      <c r="L252" s="77">
        <f t="shared" si="41"/>
        <v>82.463999999999999</v>
      </c>
      <c r="M252" s="77">
        <f t="shared" si="52"/>
        <v>54.972242698405402</v>
      </c>
      <c r="N252" s="77">
        <f t="shared" si="52"/>
        <v>25.688569626762341</v>
      </c>
      <c r="O252" s="77">
        <f t="shared" si="52"/>
        <v>22.428722631629217</v>
      </c>
      <c r="P252" s="77">
        <f t="shared" si="52"/>
        <v>0</v>
      </c>
      <c r="Q252" s="77">
        <f t="shared" si="52"/>
        <v>33.527489544880467</v>
      </c>
      <c r="R252" s="77">
        <f t="shared" si="44"/>
        <v>82.463999999999999</v>
      </c>
      <c r="S252" s="77">
        <f t="shared" si="45"/>
        <v>0</v>
      </c>
      <c r="T252" s="77">
        <f t="shared" si="47"/>
        <v>0</v>
      </c>
      <c r="U252" s="99">
        <f t="shared" si="48"/>
        <v>0</v>
      </c>
      <c r="V252" s="99">
        <f t="shared" si="49"/>
        <v>0</v>
      </c>
    </row>
    <row r="253" spans="1:22" x14ac:dyDescent="0.25">
      <c r="A253" s="24">
        <f>'[4]09-2021'!A259</f>
        <v>44450.333333332732</v>
      </c>
      <c r="B253" s="33">
        <v>88.442000000000007</v>
      </c>
      <c r="C253" s="34">
        <v>2578.7945280000004</v>
      </c>
      <c r="D253" s="33">
        <v>0</v>
      </c>
      <c r="E253" s="34">
        <v>0</v>
      </c>
      <c r="F253" s="27">
        <f t="shared" si="42"/>
        <v>88.442000000000007</v>
      </c>
      <c r="G253" s="27">
        <f t="shared" si="42"/>
        <v>2578.7945280000004</v>
      </c>
      <c r="H253" s="28">
        <f>'[4]09-2021'!P259</f>
        <v>0</v>
      </c>
      <c r="I253" s="76">
        <f t="shared" si="43"/>
        <v>88.442000000000007</v>
      </c>
      <c r="J253" s="77">
        <f t="shared" si="40"/>
        <v>29.158030438027183</v>
      </c>
      <c r="K253" s="93">
        <v>4.71</v>
      </c>
      <c r="L253" s="77">
        <f t="shared" si="41"/>
        <v>82.463999999999999</v>
      </c>
      <c r="M253" s="77">
        <f t="shared" si="52"/>
        <v>54.972242698405402</v>
      </c>
      <c r="N253" s="77">
        <f t="shared" si="52"/>
        <v>25.688569626762341</v>
      </c>
      <c r="O253" s="77">
        <f t="shared" si="52"/>
        <v>22.428722631629217</v>
      </c>
      <c r="P253" s="77">
        <f t="shared" si="52"/>
        <v>0</v>
      </c>
      <c r="Q253" s="77">
        <f t="shared" si="52"/>
        <v>33.527489544880467</v>
      </c>
      <c r="R253" s="77">
        <f t="shared" si="44"/>
        <v>82.463999999999999</v>
      </c>
      <c r="S253" s="77">
        <f t="shared" si="45"/>
        <v>0</v>
      </c>
      <c r="T253" s="77">
        <f t="shared" si="47"/>
        <v>0</v>
      </c>
      <c r="U253" s="99">
        <f t="shared" si="48"/>
        <v>0</v>
      </c>
      <c r="V253" s="99">
        <f t="shared" si="49"/>
        <v>0</v>
      </c>
    </row>
    <row r="254" spans="1:22" x14ac:dyDescent="0.25">
      <c r="A254" s="24">
        <f>'[4]09-2021'!A260</f>
        <v>44450.374999999396</v>
      </c>
      <c r="B254" s="33">
        <v>102.223</v>
      </c>
      <c r="C254" s="34">
        <v>3038.8855920000001</v>
      </c>
      <c r="D254" s="33">
        <v>0</v>
      </c>
      <c r="E254" s="34">
        <v>0</v>
      </c>
      <c r="F254" s="27">
        <f t="shared" si="42"/>
        <v>102.223</v>
      </c>
      <c r="G254" s="27">
        <f t="shared" si="42"/>
        <v>3038.8855920000001</v>
      </c>
      <c r="H254" s="28">
        <f>'[4]09-2021'!P260</f>
        <v>0</v>
      </c>
      <c r="I254" s="76">
        <f t="shared" si="43"/>
        <v>102.223</v>
      </c>
      <c r="J254" s="77">
        <f t="shared" si="40"/>
        <v>29.7280024260685</v>
      </c>
      <c r="K254" s="93">
        <v>4.71</v>
      </c>
      <c r="L254" s="77">
        <f t="shared" si="41"/>
        <v>82.463999999999999</v>
      </c>
      <c r="M254" s="77">
        <f t="shared" si="52"/>
        <v>54.972242698405402</v>
      </c>
      <c r="N254" s="77">
        <f t="shared" si="52"/>
        <v>25.688569626762341</v>
      </c>
      <c r="O254" s="77">
        <f t="shared" si="52"/>
        <v>22.428722631629217</v>
      </c>
      <c r="P254" s="77">
        <f t="shared" si="52"/>
        <v>0</v>
      </c>
      <c r="Q254" s="77">
        <f t="shared" si="52"/>
        <v>33.527489544880467</v>
      </c>
      <c r="R254" s="77">
        <f t="shared" si="44"/>
        <v>82.463999999999999</v>
      </c>
      <c r="S254" s="77">
        <f t="shared" si="45"/>
        <v>0</v>
      </c>
      <c r="T254" s="77">
        <f t="shared" si="47"/>
        <v>0</v>
      </c>
      <c r="U254" s="99">
        <f t="shared" si="48"/>
        <v>0</v>
      </c>
      <c r="V254" s="99">
        <f t="shared" si="49"/>
        <v>0</v>
      </c>
    </row>
    <row r="255" spans="1:22" x14ac:dyDescent="0.25">
      <c r="A255" s="24">
        <f>'[4]09-2021'!A261</f>
        <v>44450.41666666606</v>
      </c>
      <c r="B255" s="33">
        <v>129.82400000000001</v>
      </c>
      <c r="C255" s="34">
        <v>4131.5294640000002</v>
      </c>
      <c r="D255" s="33">
        <v>0</v>
      </c>
      <c r="E255" s="34">
        <v>0</v>
      </c>
      <c r="F255" s="27">
        <f t="shared" si="42"/>
        <v>129.82400000000001</v>
      </c>
      <c r="G255" s="27">
        <f t="shared" si="42"/>
        <v>4131.5294640000002</v>
      </c>
      <c r="H255" s="28">
        <f>'[4]09-2021'!P261</f>
        <v>0</v>
      </c>
      <c r="I255" s="76">
        <f t="shared" si="43"/>
        <v>129.82400000000001</v>
      </c>
      <c r="J255" s="77">
        <f t="shared" si="40"/>
        <v>31.824080786295291</v>
      </c>
      <c r="K255" s="93">
        <v>4.71</v>
      </c>
      <c r="L255" s="77">
        <f t="shared" si="41"/>
        <v>82.463999999999999</v>
      </c>
      <c r="M255" s="77">
        <f t="shared" si="52"/>
        <v>54.972242698405402</v>
      </c>
      <c r="N255" s="77">
        <f t="shared" si="52"/>
        <v>25.688569626762341</v>
      </c>
      <c r="O255" s="77">
        <f t="shared" si="52"/>
        <v>22.428722631629217</v>
      </c>
      <c r="P255" s="77">
        <f t="shared" si="52"/>
        <v>0</v>
      </c>
      <c r="Q255" s="77">
        <f t="shared" si="52"/>
        <v>33.527489544880467</v>
      </c>
      <c r="R255" s="77">
        <f t="shared" si="44"/>
        <v>82.463999999999999</v>
      </c>
      <c r="S255" s="77">
        <f t="shared" si="45"/>
        <v>0</v>
      </c>
      <c r="T255" s="77">
        <f t="shared" si="47"/>
        <v>0</v>
      </c>
      <c r="U255" s="99">
        <f t="shared" si="48"/>
        <v>0</v>
      </c>
      <c r="V255" s="99">
        <f t="shared" si="49"/>
        <v>0</v>
      </c>
    </row>
    <row r="256" spans="1:22" x14ac:dyDescent="0.25">
      <c r="A256" s="24">
        <f>'[4]09-2021'!A262</f>
        <v>44450.458333332725</v>
      </c>
      <c r="B256" s="33">
        <v>147.20700000000002</v>
      </c>
      <c r="C256" s="34">
        <v>5122.3284570000005</v>
      </c>
      <c r="D256" s="33">
        <v>0</v>
      </c>
      <c r="E256" s="34">
        <v>0</v>
      </c>
      <c r="F256" s="27">
        <f t="shared" si="42"/>
        <v>147.20700000000002</v>
      </c>
      <c r="G256" s="27">
        <f t="shared" si="42"/>
        <v>5122.3284570000005</v>
      </c>
      <c r="H256" s="28">
        <f>'[4]09-2021'!P262</f>
        <v>0</v>
      </c>
      <c r="I256" s="76">
        <f t="shared" si="43"/>
        <v>147.20700000000002</v>
      </c>
      <c r="J256" s="77">
        <f t="shared" si="40"/>
        <v>34.796772279850821</v>
      </c>
      <c r="K256" s="93">
        <v>4.71</v>
      </c>
      <c r="L256" s="77">
        <f t="shared" si="41"/>
        <v>82.463999999999999</v>
      </c>
      <c r="M256" s="77">
        <f t="shared" si="52"/>
        <v>54.972242698405402</v>
      </c>
      <c r="N256" s="77">
        <f t="shared" si="52"/>
        <v>25.688569626762341</v>
      </c>
      <c r="O256" s="77">
        <f t="shared" si="52"/>
        <v>22.428722631629217</v>
      </c>
      <c r="P256" s="77">
        <f t="shared" si="52"/>
        <v>0</v>
      </c>
      <c r="Q256" s="77">
        <f t="shared" si="52"/>
        <v>33.527489544880467</v>
      </c>
      <c r="R256" s="77">
        <f t="shared" si="44"/>
        <v>82.463999999999999</v>
      </c>
      <c r="S256" s="77">
        <f t="shared" si="45"/>
        <v>0</v>
      </c>
      <c r="T256" s="77">
        <f t="shared" si="47"/>
        <v>0</v>
      </c>
      <c r="U256" s="99">
        <f t="shared" si="48"/>
        <v>0</v>
      </c>
      <c r="V256" s="99">
        <f t="shared" si="49"/>
        <v>0</v>
      </c>
    </row>
    <row r="257" spans="1:22" x14ac:dyDescent="0.25">
      <c r="A257" s="24">
        <f>'[4]09-2021'!A263</f>
        <v>44450.499999999389</v>
      </c>
      <c r="B257" s="33">
        <v>184.863</v>
      </c>
      <c r="C257" s="34">
        <v>6534.3285850000002</v>
      </c>
      <c r="D257" s="33">
        <v>0</v>
      </c>
      <c r="E257" s="34">
        <v>0</v>
      </c>
      <c r="F257" s="27">
        <f t="shared" si="42"/>
        <v>184.863</v>
      </c>
      <c r="G257" s="27">
        <f t="shared" si="42"/>
        <v>6534.3285850000002</v>
      </c>
      <c r="H257" s="28">
        <f>'[4]09-2021'!P263</f>
        <v>0</v>
      </c>
      <c r="I257" s="76">
        <f t="shared" si="43"/>
        <v>184.863</v>
      </c>
      <c r="J257" s="77">
        <f t="shared" si="40"/>
        <v>35.346870844895953</v>
      </c>
      <c r="K257" s="93">
        <v>4.71</v>
      </c>
      <c r="L257" s="77">
        <f t="shared" si="41"/>
        <v>82.463999999999999</v>
      </c>
      <c r="M257" s="77">
        <f t="shared" si="52"/>
        <v>54.972242698405402</v>
      </c>
      <c r="N257" s="77">
        <f t="shared" si="52"/>
        <v>25.688569626762341</v>
      </c>
      <c r="O257" s="77">
        <f t="shared" si="52"/>
        <v>22.428722631629217</v>
      </c>
      <c r="P257" s="77">
        <f t="shared" si="52"/>
        <v>0</v>
      </c>
      <c r="Q257" s="77">
        <f t="shared" si="52"/>
        <v>33.527489544880467</v>
      </c>
      <c r="R257" s="77">
        <f t="shared" si="44"/>
        <v>82.463999999999999</v>
      </c>
      <c r="S257" s="77">
        <f t="shared" si="45"/>
        <v>0</v>
      </c>
      <c r="T257" s="77">
        <f t="shared" si="47"/>
        <v>0</v>
      </c>
      <c r="U257" s="99">
        <f t="shared" si="48"/>
        <v>0</v>
      </c>
      <c r="V257" s="99">
        <f t="shared" si="49"/>
        <v>0</v>
      </c>
    </row>
    <row r="258" spans="1:22" x14ac:dyDescent="0.25">
      <c r="A258" s="24">
        <f>'[4]09-2021'!A264</f>
        <v>44450.541666666053</v>
      </c>
      <c r="B258" s="33">
        <v>202.28899999999999</v>
      </c>
      <c r="C258" s="34">
        <v>7358.240237</v>
      </c>
      <c r="D258" s="33">
        <v>0</v>
      </c>
      <c r="E258" s="34">
        <v>0</v>
      </c>
      <c r="F258" s="27">
        <f t="shared" si="42"/>
        <v>202.28899999999999</v>
      </c>
      <c r="G258" s="27">
        <f t="shared" si="42"/>
        <v>7358.240237</v>
      </c>
      <c r="H258" s="28">
        <f>'[4]09-2021'!P264</f>
        <v>0</v>
      </c>
      <c r="I258" s="76">
        <f t="shared" si="43"/>
        <v>202.28899999999999</v>
      </c>
      <c r="J258" s="77">
        <f t="shared" si="40"/>
        <v>36.37489056251205</v>
      </c>
      <c r="K258" s="93">
        <v>4.71</v>
      </c>
      <c r="L258" s="77">
        <f t="shared" si="41"/>
        <v>82.463999999999999</v>
      </c>
      <c r="M258" s="77">
        <f t="shared" si="52"/>
        <v>54.972242698405402</v>
      </c>
      <c r="N258" s="77">
        <f t="shared" si="52"/>
        <v>25.688569626762341</v>
      </c>
      <c r="O258" s="77">
        <f t="shared" si="52"/>
        <v>22.428722631629217</v>
      </c>
      <c r="P258" s="77">
        <f t="shared" si="52"/>
        <v>0</v>
      </c>
      <c r="Q258" s="77">
        <f t="shared" si="52"/>
        <v>33.527489544880467</v>
      </c>
      <c r="R258" s="77">
        <f t="shared" si="44"/>
        <v>82.463999999999999</v>
      </c>
      <c r="S258" s="77">
        <f t="shared" si="45"/>
        <v>0</v>
      </c>
      <c r="T258" s="77">
        <f t="shared" si="47"/>
        <v>0</v>
      </c>
      <c r="U258" s="99">
        <f t="shared" si="48"/>
        <v>0</v>
      </c>
      <c r="V258" s="99">
        <f t="shared" si="49"/>
        <v>0</v>
      </c>
    </row>
    <row r="259" spans="1:22" x14ac:dyDescent="0.25">
      <c r="A259" s="24">
        <f>'[4]09-2021'!A265</f>
        <v>44450.583333332717</v>
      </c>
      <c r="B259" s="33">
        <v>228.273</v>
      </c>
      <c r="C259" s="34">
        <v>8475.5007719999994</v>
      </c>
      <c r="D259" s="33">
        <v>0</v>
      </c>
      <c r="E259" s="34">
        <v>0</v>
      </c>
      <c r="F259" s="27">
        <f t="shared" si="42"/>
        <v>228.273</v>
      </c>
      <c r="G259" s="27">
        <f t="shared" si="42"/>
        <v>8475.5007719999994</v>
      </c>
      <c r="H259" s="28">
        <f>'[4]09-2021'!P265</f>
        <v>0</v>
      </c>
      <c r="I259" s="76">
        <f t="shared" si="43"/>
        <v>228.273</v>
      </c>
      <c r="J259" s="77">
        <f t="shared" si="40"/>
        <v>37.128792156759665</v>
      </c>
      <c r="K259" s="93">
        <v>4.71</v>
      </c>
      <c r="L259" s="77">
        <f t="shared" si="41"/>
        <v>82.463999999999999</v>
      </c>
      <c r="M259" s="77">
        <f t="shared" si="52"/>
        <v>54.972242698405402</v>
      </c>
      <c r="N259" s="77">
        <f t="shared" si="52"/>
        <v>25.688569626762341</v>
      </c>
      <c r="O259" s="77">
        <f t="shared" si="52"/>
        <v>22.428722631629217</v>
      </c>
      <c r="P259" s="77">
        <f t="shared" si="52"/>
        <v>0</v>
      </c>
      <c r="Q259" s="77">
        <f t="shared" si="52"/>
        <v>33.527489544880467</v>
      </c>
      <c r="R259" s="77">
        <f t="shared" si="44"/>
        <v>82.463999999999999</v>
      </c>
      <c r="S259" s="77">
        <f t="shared" si="45"/>
        <v>0</v>
      </c>
      <c r="T259" s="77">
        <f t="shared" si="47"/>
        <v>0</v>
      </c>
      <c r="U259" s="99">
        <f t="shared" si="48"/>
        <v>0</v>
      </c>
      <c r="V259" s="99">
        <f t="shared" si="49"/>
        <v>0</v>
      </c>
    </row>
    <row r="260" spans="1:22" x14ac:dyDescent="0.25">
      <c r="A260" s="24">
        <f>'[4]09-2021'!A266</f>
        <v>44450.624999999382</v>
      </c>
      <c r="B260" s="33">
        <v>204.73699999999999</v>
      </c>
      <c r="C260" s="34">
        <v>7834.0806199999997</v>
      </c>
      <c r="D260" s="33">
        <v>0</v>
      </c>
      <c r="E260" s="34">
        <v>0</v>
      </c>
      <c r="F260" s="27">
        <f t="shared" si="42"/>
        <v>204.73699999999999</v>
      </c>
      <c r="G260" s="27">
        <f t="shared" si="42"/>
        <v>7834.0806199999997</v>
      </c>
      <c r="H260" s="28">
        <f>'[4]09-2021'!P266</f>
        <v>0</v>
      </c>
      <c r="I260" s="76">
        <f t="shared" si="43"/>
        <v>204.73699999999999</v>
      </c>
      <c r="J260" s="77">
        <f t="shared" si="40"/>
        <v>38.26411747754436</v>
      </c>
      <c r="K260" s="93">
        <v>4.71</v>
      </c>
      <c r="L260" s="77">
        <f t="shared" si="41"/>
        <v>82.463999999999999</v>
      </c>
      <c r="M260" s="77">
        <f t="shared" si="52"/>
        <v>54.972242698405402</v>
      </c>
      <c r="N260" s="77">
        <f t="shared" si="52"/>
        <v>25.688569626762341</v>
      </c>
      <c r="O260" s="77">
        <f t="shared" si="52"/>
        <v>22.428722631629217</v>
      </c>
      <c r="P260" s="77">
        <f t="shared" si="52"/>
        <v>0</v>
      </c>
      <c r="Q260" s="77">
        <f t="shared" si="52"/>
        <v>33.527489544880467</v>
      </c>
      <c r="R260" s="77">
        <f t="shared" si="44"/>
        <v>82.463999999999999</v>
      </c>
      <c r="S260" s="77">
        <f t="shared" si="45"/>
        <v>0</v>
      </c>
      <c r="T260" s="77">
        <f t="shared" si="47"/>
        <v>0</v>
      </c>
      <c r="U260" s="99">
        <f t="shared" si="48"/>
        <v>0</v>
      </c>
      <c r="V260" s="99">
        <f t="shared" si="49"/>
        <v>0</v>
      </c>
    </row>
    <row r="261" spans="1:22" x14ac:dyDescent="0.25">
      <c r="A261" s="24">
        <f>'[4]09-2021'!A267</f>
        <v>44450.666666666046</v>
      </c>
      <c r="B261" s="33">
        <v>270.12799999999999</v>
      </c>
      <c r="C261" s="34">
        <v>11185.459156000001</v>
      </c>
      <c r="D261" s="33">
        <v>0</v>
      </c>
      <c r="E261" s="34">
        <v>0</v>
      </c>
      <c r="F261" s="27">
        <f t="shared" si="42"/>
        <v>270.12799999999999</v>
      </c>
      <c r="G261" s="27">
        <f t="shared" si="42"/>
        <v>11185.459156000001</v>
      </c>
      <c r="H261" s="28">
        <f>'[4]09-2021'!P267</f>
        <v>0</v>
      </c>
      <c r="I261" s="76">
        <f t="shared" si="43"/>
        <v>270.12799999999999</v>
      </c>
      <c r="J261" s="77">
        <f t="shared" si="40"/>
        <v>41.407996046318786</v>
      </c>
      <c r="K261" s="93">
        <v>4.71</v>
      </c>
      <c r="L261" s="77">
        <f t="shared" si="41"/>
        <v>82.463999999999999</v>
      </c>
      <c r="M261" s="77">
        <f t="shared" si="52"/>
        <v>54.972242698405402</v>
      </c>
      <c r="N261" s="77">
        <f t="shared" si="52"/>
        <v>25.688569626762341</v>
      </c>
      <c r="O261" s="77">
        <f t="shared" si="52"/>
        <v>22.428722631629217</v>
      </c>
      <c r="P261" s="77">
        <f t="shared" si="52"/>
        <v>0</v>
      </c>
      <c r="Q261" s="77">
        <f t="shared" si="52"/>
        <v>33.527489544880467</v>
      </c>
      <c r="R261" s="77">
        <f t="shared" si="44"/>
        <v>82.463999999999999</v>
      </c>
      <c r="S261" s="77">
        <f t="shared" si="45"/>
        <v>0</v>
      </c>
      <c r="T261" s="77">
        <f t="shared" si="47"/>
        <v>0</v>
      </c>
      <c r="U261" s="99">
        <f t="shared" si="48"/>
        <v>0</v>
      </c>
      <c r="V261" s="99">
        <f t="shared" si="49"/>
        <v>0</v>
      </c>
    </row>
    <row r="262" spans="1:22" x14ac:dyDescent="0.25">
      <c r="A262" s="24">
        <f>'[4]09-2021'!A268</f>
        <v>44450.70833333271</v>
      </c>
      <c r="B262" s="33">
        <v>223.05500000000001</v>
      </c>
      <c r="C262" s="34">
        <v>10471.45925</v>
      </c>
      <c r="D262" s="33">
        <v>0</v>
      </c>
      <c r="E262" s="34">
        <v>0</v>
      </c>
      <c r="F262" s="27">
        <f t="shared" si="42"/>
        <v>223.05500000000001</v>
      </c>
      <c r="G262" s="27">
        <f t="shared" si="42"/>
        <v>10471.45925</v>
      </c>
      <c r="H262" s="28">
        <f>'[4]09-2021'!P268</f>
        <v>0</v>
      </c>
      <c r="I262" s="76">
        <f t="shared" si="43"/>
        <v>223.05500000000001</v>
      </c>
      <c r="J262" s="77">
        <f t="shared" ref="J262:J325" si="53">IF(F262&gt;0,G262/F262,0)</f>
        <v>46.945637847167738</v>
      </c>
      <c r="K262" s="93">
        <v>4.71</v>
      </c>
      <c r="L262" s="77">
        <f t="shared" ref="L262:L325" si="54">IF(AND(MONTH($A$2)&gt;5,MONTH($A$2)&lt;9),(K262*10800)/1000,(K262*10400)/1000)+33.48</f>
        <v>82.463999999999999</v>
      </c>
      <c r="M262" s="77">
        <f t="shared" si="52"/>
        <v>54.972242698405402</v>
      </c>
      <c r="N262" s="77">
        <f t="shared" si="52"/>
        <v>25.688569626762341</v>
      </c>
      <c r="O262" s="77">
        <f t="shared" si="52"/>
        <v>22.428722631629217</v>
      </c>
      <c r="P262" s="77">
        <f t="shared" si="52"/>
        <v>0</v>
      </c>
      <c r="Q262" s="77">
        <f t="shared" si="52"/>
        <v>33.527489544880467</v>
      </c>
      <c r="R262" s="77">
        <f t="shared" si="44"/>
        <v>82.463999999999999</v>
      </c>
      <c r="S262" s="77">
        <f t="shared" si="45"/>
        <v>0</v>
      </c>
      <c r="T262" s="77">
        <f t="shared" si="47"/>
        <v>0</v>
      </c>
      <c r="U262" s="99">
        <f t="shared" si="48"/>
        <v>0</v>
      </c>
      <c r="V262" s="99">
        <f t="shared" si="49"/>
        <v>0</v>
      </c>
    </row>
    <row r="263" spans="1:22" x14ac:dyDescent="0.25">
      <c r="A263" s="24">
        <f>'[4]09-2021'!A269</f>
        <v>44450.749999999374</v>
      </c>
      <c r="B263" s="33">
        <v>117.164</v>
      </c>
      <c r="C263" s="34">
        <v>7357.7375300000003</v>
      </c>
      <c r="D263" s="33">
        <v>0</v>
      </c>
      <c r="E263" s="34">
        <v>0</v>
      </c>
      <c r="F263" s="27">
        <f t="shared" ref="F263:G326" si="55">B263-D263</f>
        <v>117.164</v>
      </c>
      <c r="G263" s="27">
        <f t="shared" si="55"/>
        <v>7357.7375300000003</v>
      </c>
      <c r="H263" s="28">
        <f>'[4]09-2021'!P269</f>
        <v>0</v>
      </c>
      <c r="I263" s="76">
        <f t="shared" ref="I263:I326" si="56">F263-H263</f>
        <v>117.164</v>
      </c>
      <c r="J263" s="77">
        <f t="shared" si="53"/>
        <v>62.798620139291934</v>
      </c>
      <c r="K263" s="93">
        <v>4.71</v>
      </c>
      <c r="L263" s="77">
        <f t="shared" si="54"/>
        <v>82.463999999999999</v>
      </c>
      <c r="M263" s="77">
        <f t="shared" si="52"/>
        <v>54.972242698405402</v>
      </c>
      <c r="N263" s="77">
        <f t="shared" si="52"/>
        <v>25.688569626762341</v>
      </c>
      <c r="O263" s="77">
        <f t="shared" si="52"/>
        <v>22.428722631629217</v>
      </c>
      <c r="P263" s="77">
        <f t="shared" si="52"/>
        <v>0</v>
      </c>
      <c r="Q263" s="77">
        <f t="shared" si="52"/>
        <v>33.527489544880467</v>
      </c>
      <c r="R263" s="77">
        <f t="shared" ref="R263:R326" si="57">MAX(L263:Q263)</f>
        <v>82.463999999999999</v>
      </c>
      <c r="S263" s="77">
        <f t="shared" ref="S263:S326" si="58">IF(J263&gt;R263,J263-R263,0)</f>
        <v>0</v>
      </c>
      <c r="T263" s="77">
        <f t="shared" si="47"/>
        <v>0</v>
      </c>
      <c r="U263" s="99">
        <f t="shared" si="48"/>
        <v>0</v>
      </c>
      <c r="V263" s="99">
        <f t="shared" si="49"/>
        <v>0</v>
      </c>
    </row>
    <row r="264" spans="1:22" x14ac:dyDescent="0.25">
      <c r="A264" s="24">
        <f>'[4]09-2021'!A270</f>
        <v>44450.791666666039</v>
      </c>
      <c r="B264" s="33">
        <v>81.515000000000001</v>
      </c>
      <c r="C264" s="34">
        <v>5592.0528899999999</v>
      </c>
      <c r="D264" s="33">
        <v>0</v>
      </c>
      <c r="E264" s="34">
        <v>0</v>
      </c>
      <c r="F264" s="27">
        <f t="shared" si="55"/>
        <v>81.515000000000001</v>
      </c>
      <c r="G264" s="27">
        <f t="shared" si="55"/>
        <v>5592.0528899999999</v>
      </c>
      <c r="H264" s="28">
        <f>'[4]09-2021'!P270</f>
        <v>0</v>
      </c>
      <c r="I264" s="76">
        <f t="shared" si="56"/>
        <v>81.515000000000001</v>
      </c>
      <c r="J264" s="77">
        <f t="shared" si="53"/>
        <v>68.601519842973687</v>
      </c>
      <c r="K264" s="93">
        <v>4.71</v>
      </c>
      <c r="L264" s="77">
        <f t="shared" si="54"/>
        <v>82.463999999999999</v>
      </c>
      <c r="M264" s="77">
        <f t="shared" ref="M264:Q279" si="59">M263</f>
        <v>54.972242698405402</v>
      </c>
      <c r="N264" s="77">
        <f t="shared" si="59"/>
        <v>25.688569626762341</v>
      </c>
      <c r="O264" s="77">
        <f t="shared" si="59"/>
        <v>22.428722631629217</v>
      </c>
      <c r="P264" s="77">
        <f t="shared" si="59"/>
        <v>0</v>
      </c>
      <c r="Q264" s="77">
        <f t="shared" si="59"/>
        <v>33.527489544880467</v>
      </c>
      <c r="R264" s="77">
        <f t="shared" si="57"/>
        <v>82.463999999999999</v>
      </c>
      <c r="S264" s="77">
        <f t="shared" si="58"/>
        <v>0</v>
      </c>
      <c r="T264" s="77">
        <f t="shared" ref="T264:T327" si="60">IF(S264&lt;&gt;" ",S264*I264,0)</f>
        <v>0</v>
      </c>
      <c r="U264" s="99">
        <f t="shared" ref="U264:U327" si="61">IF(T264=0,0,1)</f>
        <v>0</v>
      </c>
      <c r="V264" s="99">
        <f t="shared" si="49"/>
        <v>0</v>
      </c>
    </row>
    <row r="265" spans="1:22" x14ac:dyDescent="0.25">
      <c r="A265" s="24">
        <f>'[4]09-2021'!A271</f>
        <v>44450.833333332703</v>
      </c>
      <c r="B265" s="33">
        <v>92.751999999999995</v>
      </c>
      <c r="C265" s="34">
        <v>4091.1979679999999</v>
      </c>
      <c r="D265" s="33">
        <v>0</v>
      </c>
      <c r="E265" s="34">
        <v>0</v>
      </c>
      <c r="F265" s="27">
        <f t="shared" si="55"/>
        <v>92.751999999999995</v>
      </c>
      <c r="G265" s="27">
        <f t="shared" si="55"/>
        <v>4091.1979679999999</v>
      </c>
      <c r="H265" s="28">
        <f>'[4]09-2021'!P271</f>
        <v>0</v>
      </c>
      <c r="I265" s="76">
        <f t="shared" si="56"/>
        <v>92.751999999999995</v>
      </c>
      <c r="J265" s="77">
        <f t="shared" si="53"/>
        <v>44.109000000000002</v>
      </c>
      <c r="K265" s="93">
        <v>4.71</v>
      </c>
      <c r="L265" s="77">
        <f t="shared" si="54"/>
        <v>82.463999999999999</v>
      </c>
      <c r="M265" s="77">
        <f t="shared" si="59"/>
        <v>54.972242698405402</v>
      </c>
      <c r="N265" s="77">
        <f t="shared" si="59"/>
        <v>25.688569626762341</v>
      </c>
      <c r="O265" s="77">
        <f t="shared" si="59"/>
        <v>22.428722631629217</v>
      </c>
      <c r="P265" s="77">
        <f t="shared" si="59"/>
        <v>0</v>
      </c>
      <c r="Q265" s="77">
        <f t="shared" si="59"/>
        <v>33.527489544880467</v>
      </c>
      <c r="R265" s="77">
        <f t="shared" si="57"/>
        <v>82.463999999999999</v>
      </c>
      <c r="S265" s="77">
        <f t="shared" si="58"/>
        <v>0</v>
      </c>
      <c r="T265" s="77">
        <f t="shared" si="60"/>
        <v>0</v>
      </c>
      <c r="U265" s="99">
        <f t="shared" si="61"/>
        <v>0</v>
      </c>
      <c r="V265" s="99">
        <f t="shared" si="49"/>
        <v>0</v>
      </c>
    </row>
    <row r="266" spans="1:22" x14ac:dyDescent="0.25">
      <c r="A266" s="24">
        <f>'[4]09-2021'!A272</f>
        <v>44450.874999999367</v>
      </c>
      <c r="B266" s="33">
        <v>73.912000000000006</v>
      </c>
      <c r="C266" s="34">
        <v>3014.3530959999998</v>
      </c>
      <c r="D266" s="33">
        <v>0</v>
      </c>
      <c r="E266" s="34">
        <v>0</v>
      </c>
      <c r="F266" s="27">
        <f t="shared" si="55"/>
        <v>73.912000000000006</v>
      </c>
      <c r="G266" s="27">
        <f t="shared" si="55"/>
        <v>3014.3530959999998</v>
      </c>
      <c r="H266" s="28">
        <f>'[4]09-2021'!P272</f>
        <v>0</v>
      </c>
      <c r="I266" s="76">
        <f t="shared" si="56"/>
        <v>73.912000000000006</v>
      </c>
      <c r="J266" s="77">
        <f t="shared" si="53"/>
        <v>40.782999999999994</v>
      </c>
      <c r="K266" s="93">
        <v>4.71</v>
      </c>
      <c r="L266" s="77">
        <f t="shared" si="54"/>
        <v>82.463999999999999</v>
      </c>
      <c r="M266" s="77">
        <f t="shared" si="59"/>
        <v>54.972242698405402</v>
      </c>
      <c r="N266" s="77">
        <f t="shared" si="59"/>
        <v>25.688569626762341</v>
      </c>
      <c r="O266" s="77">
        <f t="shared" si="59"/>
        <v>22.428722631629217</v>
      </c>
      <c r="P266" s="77">
        <f t="shared" si="59"/>
        <v>0</v>
      </c>
      <c r="Q266" s="77">
        <f t="shared" si="59"/>
        <v>33.527489544880467</v>
      </c>
      <c r="R266" s="77">
        <f t="shared" si="57"/>
        <v>82.463999999999999</v>
      </c>
      <c r="S266" s="77">
        <f t="shared" si="58"/>
        <v>0</v>
      </c>
      <c r="T266" s="77">
        <f t="shared" si="60"/>
        <v>0</v>
      </c>
      <c r="U266" s="99">
        <f t="shared" si="61"/>
        <v>0</v>
      </c>
      <c r="V266" s="99">
        <f t="shared" si="49"/>
        <v>0</v>
      </c>
    </row>
    <row r="267" spans="1:22" x14ac:dyDescent="0.25">
      <c r="A267" s="24">
        <f>'[4]09-2021'!A273</f>
        <v>44450.916666666031</v>
      </c>
      <c r="B267" s="33">
        <v>59.924999999999997</v>
      </c>
      <c r="C267" s="34">
        <v>2051.8548999999998</v>
      </c>
      <c r="D267" s="33">
        <v>0</v>
      </c>
      <c r="E267" s="34">
        <v>0</v>
      </c>
      <c r="F267" s="27">
        <f t="shared" si="55"/>
        <v>59.924999999999997</v>
      </c>
      <c r="G267" s="27">
        <f t="shared" si="55"/>
        <v>2051.8548999999998</v>
      </c>
      <c r="H267" s="28">
        <f>'[4]09-2021'!P273</f>
        <v>0</v>
      </c>
      <c r="I267" s="76">
        <f t="shared" si="56"/>
        <v>59.924999999999997</v>
      </c>
      <c r="J267" s="77">
        <f t="shared" si="53"/>
        <v>34.240382144347102</v>
      </c>
      <c r="K267" s="93">
        <v>4.71</v>
      </c>
      <c r="L267" s="77">
        <f t="shared" si="54"/>
        <v>82.463999999999999</v>
      </c>
      <c r="M267" s="77">
        <f t="shared" si="59"/>
        <v>54.972242698405402</v>
      </c>
      <c r="N267" s="77">
        <f t="shared" si="59"/>
        <v>25.688569626762341</v>
      </c>
      <c r="O267" s="77">
        <f t="shared" si="59"/>
        <v>22.428722631629217</v>
      </c>
      <c r="P267" s="77">
        <f t="shared" si="59"/>
        <v>0</v>
      </c>
      <c r="Q267" s="77">
        <f t="shared" si="59"/>
        <v>33.527489544880467</v>
      </c>
      <c r="R267" s="77">
        <f t="shared" si="57"/>
        <v>82.463999999999999</v>
      </c>
      <c r="S267" s="77">
        <f t="shared" si="58"/>
        <v>0</v>
      </c>
      <c r="T267" s="77">
        <f t="shared" si="60"/>
        <v>0</v>
      </c>
      <c r="U267" s="99">
        <f t="shared" si="61"/>
        <v>0</v>
      </c>
      <c r="V267" s="99">
        <f t="shared" ref="V267:V330" si="62">IF(U267=0,0,V266+1)</f>
        <v>0</v>
      </c>
    </row>
    <row r="268" spans="1:22" x14ac:dyDescent="0.25">
      <c r="A268" s="24">
        <f>'[4]09-2021'!A274</f>
        <v>44450.958333332695</v>
      </c>
      <c r="B268" s="33">
        <v>90.35</v>
      </c>
      <c r="C268" s="34">
        <v>3301.3890000000001</v>
      </c>
      <c r="D268" s="33">
        <v>0</v>
      </c>
      <c r="E268" s="34">
        <v>0</v>
      </c>
      <c r="F268" s="27">
        <f t="shared" si="55"/>
        <v>90.35</v>
      </c>
      <c r="G268" s="27">
        <f t="shared" si="55"/>
        <v>3301.3890000000001</v>
      </c>
      <c r="H268" s="28">
        <f>'[4]09-2021'!P274</f>
        <v>0</v>
      </c>
      <c r="I268" s="76">
        <f t="shared" si="56"/>
        <v>90.35</v>
      </c>
      <c r="J268" s="77">
        <f t="shared" si="53"/>
        <v>36.540000000000006</v>
      </c>
      <c r="K268" s="93">
        <v>4.71</v>
      </c>
      <c r="L268" s="77">
        <f t="shared" si="54"/>
        <v>82.463999999999999</v>
      </c>
      <c r="M268" s="77">
        <f t="shared" si="59"/>
        <v>54.972242698405402</v>
      </c>
      <c r="N268" s="77">
        <f t="shared" si="59"/>
        <v>25.688569626762341</v>
      </c>
      <c r="O268" s="77">
        <f t="shared" si="59"/>
        <v>22.428722631629217</v>
      </c>
      <c r="P268" s="77">
        <f t="shared" si="59"/>
        <v>0</v>
      </c>
      <c r="Q268" s="77">
        <f t="shared" si="59"/>
        <v>33.527489544880467</v>
      </c>
      <c r="R268" s="77">
        <f t="shared" si="57"/>
        <v>82.463999999999999</v>
      </c>
      <c r="S268" s="77">
        <f t="shared" si="58"/>
        <v>0</v>
      </c>
      <c r="T268" s="77">
        <f t="shared" si="60"/>
        <v>0</v>
      </c>
      <c r="U268" s="99">
        <f t="shared" si="61"/>
        <v>0</v>
      </c>
      <c r="V268" s="99">
        <f t="shared" si="62"/>
        <v>0</v>
      </c>
    </row>
    <row r="269" spans="1:22" x14ac:dyDescent="0.25">
      <c r="A269" s="24">
        <f>'[4]09-2021'!A275</f>
        <v>44450.99999999936</v>
      </c>
      <c r="B269" s="33">
        <v>115.227</v>
      </c>
      <c r="C269" s="34">
        <v>3917.1049399999997</v>
      </c>
      <c r="D269" s="33">
        <v>0</v>
      </c>
      <c r="E269" s="34">
        <v>0</v>
      </c>
      <c r="F269" s="27">
        <f t="shared" si="55"/>
        <v>115.227</v>
      </c>
      <c r="G269" s="27">
        <f t="shared" si="55"/>
        <v>3917.1049399999997</v>
      </c>
      <c r="H269" s="28">
        <f>'[4]09-2021'!P275</f>
        <v>0</v>
      </c>
      <c r="I269" s="76">
        <f t="shared" si="56"/>
        <v>115.227</v>
      </c>
      <c r="J269" s="77">
        <f t="shared" si="53"/>
        <v>33.994679545592611</v>
      </c>
      <c r="K269" s="93">
        <v>4.71</v>
      </c>
      <c r="L269" s="77">
        <f t="shared" si="54"/>
        <v>82.463999999999999</v>
      </c>
      <c r="M269" s="77">
        <f t="shared" si="59"/>
        <v>54.972242698405402</v>
      </c>
      <c r="N269" s="77">
        <f t="shared" si="59"/>
        <v>25.688569626762341</v>
      </c>
      <c r="O269" s="77">
        <f t="shared" si="59"/>
        <v>22.428722631629217</v>
      </c>
      <c r="P269" s="77">
        <f t="shared" si="59"/>
        <v>0</v>
      </c>
      <c r="Q269" s="77">
        <f t="shared" si="59"/>
        <v>33.527489544880467</v>
      </c>
      <c r="R269" s="77">
        <f t="shared" si="57"/>
        <v>82.463999999999999</v>
      </c>
      <c r="S269" s="77">
        <f t="shared" si="58"/>
        <v>0</v>
      </c>
      <c r="T269" s="77">
        <f t="shared" si="60"/>
        <v>0</v>
      </c>
      <c r="U269" s="99">
        <f t="shared" si="61"/>
        <v>0</v>
      </c>
      <c r="V269" s="99">
        <f t="shared" si="62"/>
        <v>0</v>
      </c>
    </row>
    <row r="270" spans="1:22" x14ac:dyDescent="0.25">
      <c r="A270" s="24">
        <f>'[4]09-2021'!A276</f>
        <v>44451.041666666024</v>
      </c>
      <c r="B270" s="33">
        <v>135.273</v>
      </c>
      <c r="C270" s="34">
        <v>4495.8839280000002</v>
      </c>
      <c r="D270" s="33">
        <v>0</v>
      </c>
      <c r="E270" s="34">
        <v>0</v>
      </c>
      <c r="F270" s="27">
        <f t="shared" si="55"/>
        <v>135.273</v>
      </c>
      <c r="G270" s="27">
        <f t="shared" si="55"/>
        <v>4495.8839280000002</v>
      </c>
      <c r="H270" s="28">
        <f>'[4]09-2021'!P276</f>
        <v>0</v>
      </c>
      <c r="I270" s="76">
        <f t="shared" si="56"/>
        <v>135.273</v>
      </c>
      <c r="J270" s="77">
        <f t="shared" si="53"/>
        <v>33.235634073318401</v>
      </c>
      <c r="K270" s="93">
        <v>4.71</v>
      </c>
      <c r="L270" s="77">
        <f t="shared" si="54"/>
        <v>82.463999999999999</v>
      </c>
      <c r="M270" s="77">
        <f t="shared" si="59"/>
        <v>54.972242698405402</v>
      </c>
      <c r="N270" s="77">
        <f t="shared" si="59"/>
        <v>25.688569626762341</v>
      </c>
      <c r="O270" s="77">
        <f t="shared" si="59"/>
        <v>22.428722631629217</v>
      </c>
      <c r="P270" s="77">
        <f t="shared" si="59"/>
        <v>0</v>
      </c>
      <c r="Q270" s="77">
        <f t="shared" si="59"/>
        <v>33.527489544880467</v>
      </c>
      <c r="R270" s="77">
        <f t="shared" si="57"/>
        <v>82.463999999999999</v>
      </c>
      <c r="S270" s="77">
        <f t="shared" si="58"/>
        <v>0</v>
      </c>
      <c r="T270" s="77">
        <f t="shared" si="60"/>
        <v>0</v>
      </c>
      <c r="U270" s="99">
        <f t="shared" si="61"/>
        <v>0</v>
      </c>
      <c r="V270" s="99">
        <f t="shared" si="62"/>
        <v>0</v>
      </c>
    </row>
    <row r="271" spans="1:22" x14ac:dyDescent="0.25">
      <c r="A271" s="24">
        <f>'[4]09-2021'!A277</f>
        <v>44451.083333332688</v>
      </c>
      <c r="B271" s="33">
        <v>103.828</v>
      </c>
      <c r="C271" s="34">
        <v>3176.4133739999997</v>
      </c>
      <c r="D271" s="33">
        <v>0</v>
      </c>
      <c r="E271" s="34">
        <v>0</v>
      </c>
      <c r="F271" s="27">
        <f t="shared" si="55"/>
        <v>103.828</v>
      </c>
      <c r="G271" s="27">
        <f t="shared" si="55"/>
        <v>3176.4133739999997</v>
      </c>
      <c r="H271" s="28">
        <f>'[4]09-2021'!P277</f>
        <v>0</v>
      </c>
      <c r="I271" s="76">
        <f t="shared" si="56"/>
        <v>103.828</v>
      </c>
      <c r="J271" s="77">
        <f t="shared" si="53"/>
        <v>30.593032457525904</v>
      </c>
      <c r="K271" s="93">
        <v>4.71</v>
      </c>
      <c r="L271" s="77">
        <f t="shared" si="54"/>
        <v>82.463999999999999</v>
      </c>
      <c r="M271" s="77">
        <f t="shared" si="59"/>
        <v>54.972242698405402</v>
      </c>
      <c r="N271" s="77">
        <f t="shared" si="59"/>
        <v>25.688569626762341</v>
      </c>
      <c r="O271" s="77">
        <f t="shared" si="59"/>
        <v>22.428722631629217</v>
      </c>
      <c r="P271" s="77">
        <f t="shared" si="59"/>
        <v>0</v>
      </c>
      <c r="Q271" s="77">
        <f t="shared" si="59"/>
        <v>33.527489544880467</v>
      </c>
      <c r="R271" s="77">
        <f t="shared" si="57"/>
        <v>82.463999999999999</v>
      </c>
      <c r="S271" s="77">
        <f t="shared" si="58"/>
        <v>0</v>
      </c>
      <c r="T271" s="77">
        <f t="shared" si="60"/>
        <v>0</v>
      </c>
      <c r="U271" s="99">
        <f t="shared" si="61"/>
        <v>0</v>
      </c>
      <c r="V271" s="99">
        <f t="shared" si="62"/>
        <v>0</v>
      </c>
    </row>
    <row r="272" spans="1:22" x14ac:dyDescent="0.25">
      <c r="A272" s="24">
        <f>'[4]09-2021'!A278</f>
        <v>44451.124999999352</v>
      </c>
      <c r="B272" s="33">
        <v>91.126999999999995</v>
      </c>
      <c r="C272" s="34">
        <v>2687.0889560000001</v>
      </c>
      <c r="D272" s="33">
        <v>0</v>
      </c>
      <c r="E272" s="34">
        <v>0</v>
      </c>
      <c r="F272" s="27">
        <f t="shared" si="55"/>
        <v>91.126999999999995</v>
      </c>
      <c r="G272" s="27">
        <f t="shared" si="55"/>
        <v>2687.0889560000001</v>
      </c>
      <c r="H272" s="28">
        <f>'[4]09-2021'!P278</f>
        <v>0</v>
      </c>
      <c r="I272" s="76">
        <f t="shared" si="56"/>
        <v>91.126999999999995</v>
      </c>
      <c r="J272" s="77">
        <f t="shared" si="53"/>
        <v>29.487297463978845</v>
      </c>
      <c r="K272" s="93">
        <v>4.71</v>
      </c>
      <c r="L272" s="77">
        <f t="shared" si="54"/>
        <v>82.463999999999999</v>
      </c>
      <c r="M272" s="77">
        <f t="shared" si="59"/>
        <v>54.972242698405402</v>
      </c>
      <c r="N272" s="77">
        <f t="shared" si="59"/>
        <v>25.688569626762341</v>
      </c>
      <c r="O272" s="77">
        <f t="shared" si="59"/>
        <v>22.428722631629217</v>
      </c>
      <c r="P272" s="77">
        <f t="shared" si="59"/>
        <v>0</v>
      </c>
      <c r="Q272" s="77">
        <f t="shared" si="59"/>
        <v>33.527489544880467</v>
      </c>
      <c r="R272" s="77">
        <f t="shared" si="57"/>
        <v>82.463999999999999</v>
      </c>
      <c r="S272" s="77">
        <f t="shared" si="58"/>
        <v>0</v>
      </c>
      <c r="T272" s="77">
        <f t="shared" si="60"/>
        <v>0</v>
      </c>
      <c r="U272" s="99">
        <f t="shared" si="61"/>
        <v>0</v>
      </c>
      <c r="V272" s="99">
        <f t="shared" si="62"/>
        <v>0</v>
      </c>
    </row>
    <row r="273" spans="1:22" x14ac:dyDescent="0.25">
      <c r="A273" s="24">
        <f>'[4]09-2021'!A279</f>
        <v>44451.166666666017</v>
      </c>
      <c r="B273" s="33">
        <v>89.463999999999999</v>
      </c>
      <c r="C273" s="34">
        <v>2566.4963740000003</v>
      </c>
      <c r="D273" s="33">
        <v>0</v>
      </c>
      <c r="E273" s="34">
        <v>0</v>
      </c>
      <c r="F273" s="27">
        <f t="shared" si="55"/>
        <v>89.463999999999999</v>
      </c>
      <c r="G273" s="27">
        <f t="shared" si="55"/>
        <v>2566.4963740000003</v>
      </c>
      <c r="H273" s="28">
        <f>'[4]09-2021'!P279</f>
        <v>0</v>
      </c>
      <c r="I273" s="76">
        <f t="shared" si="56"/>
        <v>89.463999999999999</v>
      </c>
      <c r="J273" s="77">
        <f t="shared" si="53"/>
        <v>28.687476236251456</v>
      </c>
      <c r="K273" s="93">
        <v>4.71</v>
      </c>
      <c r="L273" s="77">
        <f t="shared" si="54"/>
        <v>82.463999999999999</v>
      </c>
      <c r="M273" s="77">
        <f t="shared" si="59"/>
        <v>54.972242698405402</v>
      </c>
      <c r="N273" s="77">
        <f t="shared" si="59"/>
        <v>25.688569626762341</v>
      </c>
      <c r="O273" s="77">
        <f t="shared" si="59"/>
        <v>22.428722631629217</v>
      </c>
      <c r="P273" s="77">
        <f t="shared" si="59"/>
        <v>0</v>
      </c>
      <c r="Q273" s="77">
        <f t="shared" si="59"/>
        <v>33.527489544880467</v>
      </c>
      <c r="R273" s="77">
        <f t="shared" si="57"/>
        <v>82.463999999999999</v>
      </c>
      <c r="S273" s="77">
        <f t="shared" si="58"/>
        <v>0</v>
      </c>
      <c r="T273" s="77">
        <f t="shared" si="60"/>
        <v>0</v>
      </c>
      <c r="U273" s="99">
        <f t="shared" si="61"/>
        <v>0</v>
      </c>
      <c r="V273" s="99">
        <f t="shared" si="62"/>
        <v>0</v>
      </c>
    </row>
    <row r="274" spans="1:22" x14ac:dyDescent="0.25">
      <c r="A274" s="24">
        <f>'[4]09-2021'!A280</f>
        <v>44451.208333332681</v>
      </c>
      <c r="B274" s="33">
        <v>92.052000000000007</v>
      </c>
      <c r="C274" s="34">
        <v>2576.0194920000004</v>
      </c>
      <c r="D274" s="33">
        <v>0</v>
      </c>
      <c r="E274" s="34">
        <v>0</v>
      </c>
      <c r="F274" s="27">
        <f t="shared" si="55"/>
        <v>92.052000000000007</v>
      </c>
      <c r="G274" s="27">
        <f t="shared" si="55"/>
        <v>2576.0194920000004</v>
      </c>
      <c r="H274" s="28">
        <f>'[4]09-2021'!P280</f>
        <v>0</v>
      </c>
      <c r="I274" s="76">
        <f t="shared" si="56"/>
        <v>92.052000000000007</v>
      </c>
      <c r="J274" s="77">
        <f t="shared" si="53"/>
        <v>27.98439460305045</v>
      </c>
      <c r="K274" s="93">
        <v>4.71</v>
      </c>
      <c r="L274" s="77">
        <f t="shared" si="54"/>
        <v>82.463999999999999</v>
      </c>
      <c r="M274" s="77">
        <f t="shared" si="59"/>
        <v>54.972242698405402</v>
      </c>
      <c r="N274" s="77">
        <f t="shared" si="59"/>
        <v>25.688569626762341</v>
      </c>
      <c r="O274" s="77">
        <f t="shared" si="59"/>
        <v>22.428722631629217</v>
      </c>
      <c r="P274" s="77">
        <f t="shared" si="59"/>
        <v>0</v>
      </c>
      <c r="Q274" s="77">
        <f t="shared" si="59"/>
        <v>33.527489544880467</v>
      </c>
      <c r="R274" s="77">
        <f t="shared" si="57"/>
        <v>82.463999999999999</v>
      </c>
      <c r="S274" s="77">
        <f t="shared" si="58"/>
        <v>0</v>
      </c>
      <c r="T274" s="77">
        <f t="shared" si="60"/>
        <v>0</v>
      </c>
      <c r="U274" s="99">
        <f t="shared" si="61"/>
        <v>0</v>
      </c>
      <c r="V274" s="99">
        <f t="shared" si="62"/>
        <v>0</v>
      </c>
    </row>
    <row r="275" spans="1:22" x14ac:dyDescent="0.25">
      <c r="A275" s="24">
        <f>'[4]09-2021'!A281</f>
        <v>44451.249999999345</v>
      </c>
      <c r="B275" s="33">
        <v>93.302999999999997</v>
      </c>
      <c r="C275" s="34">
        <v>2611.4927299999999</v>
      </c>
      <c r="D275" s="33">
        <v>0</v>
      </c>
      <c r="E275" s="34">
        <v>0</v>
      </c>
      <c r="F275" s="27">
        <f t="shared" si="55"/>
        <v>93.302999999999997</v>
      </c>
      <c r="G275" s="27">
        <f t="shared" si="55"/>
        <v>2611.4927299999999</v>
      </c>
      <c r="H275" s="28">
        <f>'[4]09-2021'!P281</f>
        <v>0</v>
      </c>
      <c r="I275" s="76">
        <f t="shared" si="56"/>
        <v>93.302999999999997</v>
      </c>
      <c r="J275" s="77">
        <f t="shared" si="53"/>
        <v>27.98937579713407</v>
      </c>
      <c r="K275" s="93">
        <v>4.71</v>
      </c>
      <c r="L275" s="77">
        <f t="shared" si="54"/>
        <v>82.463999999999999</v>
      </c>
      <c r="M275" s="77">
        <f t="shared" si="59"/>
        <v>54.972242698405402</v>
      </c>
      <c r="N275" s="77">
        <f t="shared" si="59"/>
        <v>25.688569626762341</v>
      </c>
      <c r="O275" s="77">
        <f t="shared" si="59"/>
        <v>22.428722631629217</v>
      </c>
      <c r="P275" s="77">
        <f t="shared" si="59"/>
        <v>0</v>
      </c>
      <c r="Q275" s="77">
        <f t="shared" si="59"/>
        <v>33.527489544880467</v>
      </c>
      <c r="R275" s="77">
        <f t="shared" si="57"/>
        <v>82.463999999999999</v>
      </c>
      <c r="S275" s="77">
        <f t="shared" si="58"/>
        <v>0</v>
      </c>
      <c r="T275" s="77">
        <f t="shared" si="60"/>
        <v>0</v>
      </c>
      <c r="U275" s="99">
        <f t="shared" si="61"/>
        <v>0</v>
      </c>
      <c r="V275" s="99">
        <f t="shared" si="62"/>
        <v>0</v>
      </c>
    </row>
    <row r="276" spans="1:22" x14ac:dyDescent="0.25">
      <c r="A276" s="24">
        <f>'[4]09-2021'!A282</f>
        <v>44451.291666666009</v>
      </c>
      <c r="B276" s="33">
        <v>91.937000000000012</v>
      </c>
      <c r="C276" s="34">
        <v>2561.1647189999999</v>
      </c>
      <c r="D276" s="33">
        <v>0</v>
      </c>
      <c r="E276" s="34">
        <v>0</v>
      </c>
      <c r="F276" s="27">
        <f t="shared" si="55"/>
        <v>91.937000000000012</v>
      </c>
      <c r="G276" s="27">
        <f t="shared" si="55"/>
        <v>2561.1647189999999</v>
      </c>
      <c r="H276" s="28">
        <f>'[4]09-2021'!P282</f>
        <v>0</v>
      </c>
      <c r="I276" s="76">
        <f t="shared" si="56"/>
        <v>91.937000000000012</v>
      </c>
      <c r="J276" s="77">
        <f t="shared" si="53"/>
        <v>27.857823498700192</v>
      </c>
      <c r="K276" s="93">
        <v>4.71</v>
      </c>
      <c r="L276" s="77">
        <f t="shared" si="54"/>
        <v>82.463999999999999</v>
      </c>
      <c r="M276" s="77">
        <f t="shared" si="59"/>
        <v>54.972242698405402</v>
      </c>
      <c r="N276" s="77">
        <f t="shared" si="59"/>
        <v>25.688569626762341</v>
      </c>
      <c r="O276" s="77">
        <f t="shared" si="59"/>
        <v>22.428722631629217</v>
      </c>
      <c r="P276" s="77">
        <f t="shared" si="59"/>
        <v>0</v>
      </c>
      <c r="Q276" s="77">
        <f t="shared" si="59"/>
        <v>33.527489544880467</v>
      </c>
      <c r="R276" s="77">
        <f t="shared" si="57"/>
        <v>82.463999999999999</v>
      </c>
      <c r="S276" s="77">
        <f t="shared" si="58"/>
        <v>0</v>
      </c>
      <c r="T276" s="77">
        <f t="shared" si="60"/>
        <v>0</v>
      </c>
      <c r="U276" s="99">
        <f t="shared" si="61"/>
        <v>0</v>
      </c>
      <c r="V276" s="99">
        <f t="shared" si="62"/>
        <v>0</v>
      </c>
    </row>
    <row r="277" spans="1:22" x14ac:dyDescent="0.25">
      <c r="A277" s="24">
        <f>'[4]09-2021'!A283</f>
        <v>44451.333333332674</v>
      </c>
      <c r="B277" s="33">
        <v>93.85</v>
      </c>
      <c r="C277" s="34">
        <v>2685.8822999999998</v>
      </c>
      <c r="D277" s="33">
        <v>0</v>
      </c>
      <c r="E277" s="34">
        <v>0</v>
      </c>
      <c r="F277" s="27">
        <f t="shared" si="55"/>
        <v>93.85</v>
      </c>
      <c r="G277" s="27">
        <f t="shared" si="55"/>
        <v>2685.8822999999998</v>
      </c>
      <c r="H277" s="28">
        <f>'[4]09-2021'!P283</f>
        <v>0</v>
      </c>
      <c r="I277" s="76">
        <f t="shared" si="56"/>
        <v>93.85</v>
      </c>
      <c r="J277" s="77">
        <f t="shared" si="53"/>
        <v>28.618884389984018</v>
      </c>
      <c r="K277" s="93">
        <v>4.71</v>
      </c>
      <c r="L277" s="77">
        <f t="shared" si="54"/>
        <v>82.463999999999999</v>
      </c>
      <c r="M277" s="77">
        <f t="shared" si="59"/>
        <v>54.972242698405402</v>
      </c>
      <c r="N277" s="77">
        <f t="shared" si="59"/>
        <v>25.688569626762341</v>
      </c>
      <c r="O277" s="77">
        <f t="shared" si="59"/>
        <v>22.428722631629217</v>
      </c>
      <c r="P277" s="77">
        <f t="shared" si="59"/>
        <v>0</v>
      </c>
      <c r="Q277" s="77">
        <f t="shared" si="59"/>
        <v>33.527489544880467</v>
      </c>
      <c r="R277" s="77">
        <f t="shared" si="57"/>
        <v>82.463999999999999</v>
      </c>
      <c r="S277" s="77">
        <f t="shared" si="58"/>
        <v>0</v>
      </c>
      <c r="T277" s="77">
        <f t="shared" si="60"/>
        <v>0</v>
      </c>
      <c r="U277" s="99">
        <f t="shared" si="61"/>
        <v>0</v>
      </c>
      <c r="V277" s="99">
        <f t="shared" si="62"/>
        <v>0</v>
      </c>
    </row>
    <row r="278" spans="1:22" x14ac:dyDescent="0.25">
      <c r="A278" s="24">
        <f>'[4]09-2021'!A284</f>
        <v>44451.374999999338</v>
      </c>
      <c r="B278" s="33">
        <v>116.35</v>
      </c>
      <c r="C278" s="34">
        <v>3483.5189999999998</v>
      </c>
      <c r="D278" s="33">
        <v>6.6150000000000002</v>
      </c>
      <c r="E278" s="34">
        <v>198.053</v>
      </c>
      <c r="F278" s="27">
        <f t="shared" si="55"/>
        <v>109.735</v>
      </c>
      <c r="G278" s="27">
        <f t="shared" si="55"/>
        <v>3285.4659999999999</v>
      </c>
      <c r="H278" s="28">
        <f>'[4]09-2021'!P284</f>
        <v>0</v>
      </c>
      <c r="I278" s="76">
        <f t="shared" si="56"/>
        <v>109.735</v>
      </c>
      <c r="J278" s="77">
        <f t="shared" si="53"/>
        <v>29.94000091128628</v>
      </c>
      <c r="K278" s="93">
        <v>4.71</v>
      </c>
      <c r="L278" s="77">
        <f t="shared" si="54"/>
        <v>82.463999999999999</v>
      </c>
      <c r="M278" s="77">
        <f t="shared" si="59"/>
        <v>54.972242698405402</v>
      </c>
      <c r="N278" s="77">
        <f t="shared" si="59"/>
        <v>25.688569626762341</v>
      </c>
      <c r="O278" s="77">
        <f t="shared" si="59"/>
        <v>22.428722631629217</v>
      </c>
      <c r="P278" s="77">
        <f t="shared" si="59"/>
        <v>0</v>
      </c>
      <c r="Q278" s="77">
        <f t="shared" si="59"/>
        <v>33.527489544880467</v>
      </c>
      <c r="R278" s="77">
        <f t="shared" si="57"/>
        <v>82.463999999999999</v>
      </c>
      <c r="S278" s="77">
        <f t="shared" si="58"/>
        <v>0</v>
      </c>
      <c r="T278" s="77">
        <f t="shared" si="60"/>
        <v>0</v>
      </c>
      <c r="U278" s="99">
        <f t="shared" si="61"/>
        <v>0</v>
      </c>
      <c r="V278" s="99">
        <f t="shared" si="62"/>
        <v>0</v>
      </c>
    </row>
    <row r="279" spans="1:22" x14ac:dyDescent="0.25">
      <c r="A279" s="24">
        <f>'[4]09-2021'!A285</f>
        <v>44451.416666666002</v>
      </c>
      <c r="B279" s="33">
        <v>150.87299999999999</v>
      </c>
      <c r="C279" s="34">
        <v>4596.0449669999998</v>
      </c>
      <c r="D279" s="33">
        <v>0</v>
      </c>
      <c r="E279" s="34">
        <v>0</v>
      </c>
      <c r="F279" s="27">
        <f t="shared" si="55"/>
        <v>150.87299999999999</v>
      </c>
      <c r="G279" s="27">
        <f t="shared" si="55"/>
        <v>4596.0449669999998</v>
      </c>
      <c r="H279" s="28">
        <f>'[4]09-2021'!P285</f>
        <v>0</v>
      </c>
      <c r="I279" s="76">
        <f t="shared" si="56"/>
        <v>150.87299999999999</v>
      </c>
      <c r="J279" s="77">
        <f t="shared" si="53"/>
        <v>30.463005090374025</v>
      </c>
      <c r="K279" s="93">
        <v>4.71</v>
      </c>
      <c r="L279" s="77">
        <f t="shared" si="54"/>
        <v>82.463999999999999</v>
      </c>
      <c r="M279" s="77">
        <f t="shared" si="59"/>
        <v>54.972242698405402</v>
      </c>
      <c r="N279" s="77">
        <f t="shared" si="59"/>
        <v>25.688569626762341</v>
      </c>
      <c r="O279" s="77">
        <f t="shared" si="59"/>
        <v>22.428722631629217</v>
      </c>
      <c r="P279" s="77">
        <f t="shared" si="59"/>
        <v>0</v>
      </c>
      <c r="Q279" s="77">
        <f t="shared" si="59"/>
        <v>33.527489544880467</v>
      </c>
      <c r="R279" s="77">
        <f t="shared" si="57"/>
        <v>82.463999999999999</v>
      </c>
      <c r="S279" s="77">
        <f t="shared" si="58"/>
        <v>0</v>
      </c>
      <c r="T279" s="77">
        <f t="shared" si="60"/>
        <v>0</v>
      </c>
      <c r="U279" s="99">
        <f t="shared" si="61"/>
        <v>0</v>
      </c>
      <c r="V279" s="99">
        <f t="shared" si="62"/>
        <v>0</v>
      </c>
    </row>
    <row r="280" spans="1:22" x14ac:dyDescent="0.25">
      <c r="A280" s="24">
        <f>'[4]09-2021'!A286</f>
        <v>44451.458333332666</v>
      </c>
      <c r="B280" s="33">
        <v>189.95</v>
      </c>
      <c r="C280" s="34">
        <v>6376.6215000000002</v>
      </c>
      <c r="D280" s="33">
        <v>8.4109999999999996</v>
      </c>
      <c r="E280" s="34">
        <v>282.358</v>
      </c>
      <c r="F280" s="27">
        <f t="shared" si="55"/>
        <v>181.53899999999999</v>
      </c>
      <c r="G280" s="27">
        <f t="shared" si="55"/>
        <v>6094.2635</v>
      </c>
      <c r="H280" s="28">
        <f>'[4]09-2021'!P286</f>
        <v>0</v>
      </c>
      <c r="I280" s="76">
        <f t="shared" si="56"/>
        <v>181.53899999999999</v>
      </c>
      <c r="J280" s="77">
        <f t="shared" si="53"/>
        <v>33.569995978825489</v>
      </c>
      <c r="K280" s="93">
        <v>4.71</v>
      </c>
      <c r="L280" s="77">
        <f t="shared" si="54"/>
        <v>82.463999999999999</v>
      </c>
      <c r="M280" s="77">
        <f t="shared" ref="M280:Q295" si="63">M279</f>
        <v>54.972242698405402</v>
      </c>
      <c r="N280" s="77">
        <f t="shared" si="63"/>
        <v>25.688569626762341</v>
      </c>
      <c r="O280" s="77">
        <f t="shared" si="63"/>
        <v>22.428722631629217</v>
      </c>
      <c r="P280" s="77">
        <f t="shared" si="63"/>
        <v>0</v>
      </c>
      <c r="Q280" s="77">
        <f t="shared" si="63"/>
        <v>33.527489544880467</v>
      </c>
      <c r="R280" s="77">
        <f t="shared" si="57"/>
        <v>82.463999999999999</v>
      </c>
      <c r="S280" s="77">
        <f t="shared" si="58"/>
        <v>0</v>
      </c>
      <c r="T280" s="77">
        <f t="shared" si="60"/>
        <v>0</v>
      </c>
      <c r="U280" s="99">
        <f t="shared" si="61"/>
        <v>0</v>
      </c>
      <c r="V280" s="99">
        <f t="shared" si="62"/>
        <v>0</v>
      </c>
    </row>
    <row r="281" spans="1:22" x14ac:dyDescent="0.25">
      <c r="A281" s="24">
        <f>'[4]09-2021'!A287</f>
        <v>44451.499999999331</v>
      </c>
      <c r="B281" s="33">
        <v>222.46800000000002</v>
      </c>
      <c r="C281" s="34">
        <v>7721.8477419999999</v>
      </c>
      <c r="D281" s="33">
        <v>0</v>
      </c>
      <c r="E281" s="34">
        <v>0</v>
      </c>
      <c r="F281" s="27">
        <f t="shared" si="55"/>
        <v>222.46800000000002</v>
      </c>
      <c r="G281" s="27">
        <f t="shared" si="55"/>
        <v>7721.8477419999999</v>
      </c>
      <c r="H281" s="28">
        <f>'[4]09-2021'!P287</f>
        <v>0</v>
      </c>
      <c r="I281" s="76">
        <f t="shared" si="56"/>
        <v>222.46800000000002</v>
      </c>
      <c r="J281" s="77">
        <f t="shared" si="53"/>
        <v>34.709925661218691</v>
      </c>
      <c r="K281" s="93">
        <v>4.71</v>
      </c>
      <c r="L281" s="77">
        <f t="shared" si="54"/>
        <v>82.463999999999999</v>
      </c>
      <c r="M281" s="77">
        <f t="shared" si="63"/>
        <v>54.972242698405402</v>
      </c>
      <c r="N281" s="77">
        <f t="shared" si="63"/>
        <v>25.688569626762341</v>
      </c>
      <c r="O281" s="77">
        <f t="shared" si="63"/>
        <v>22.428722631629217</v>
      </c>
      <c r="P281" s="77">
        <f t="shared" si="63"/>
        <v>0</v>
      </c>
      <c r="Q281" s="77">
        <f t="shared" si="63"/>
        <v>33.527489544880467</v>
      </c>
      <c r="R281" s="77">
        <f t="shared" si="57"/>
        <v>82.463999999999999</v>
      </c>
      <c r="S281" s="77">
        <f t="shared" si="58"/>
        <v>0</v>
      </c>
      <c r="T281" s="77">
        <f t="shared" si="60"/>
        <v>0</v>
      </c>
      <c r="U281" s="99">
        <f t="shared" si="61"/>
        <v>0</v>
      </c>
      <c r="V281" s="99">
        <f t="shared" si="62"/>
        <v>0</v>
      </c>
    </row>
    <row r="282" spans="1:22" x14ac:dyDescent="0.25">
      <c r="A282" s="24">
        <f>'[4]09-2021'!A288</f>
        <v>44451.541666665995</v>
      </c>
      <c r="B282" s="33">
        <v>233.46799999999999</v>
      </c>
      <c r="C282" s="34">
        <v>10220.870644000001</v>
      </c>
      <c r="D282" s="33">
        <v>0</v>
      </c>
      <c r="E282" s="34">
        <v>0</v>
      </c>
      <c r="F282" s="27">
        <f t="shared" si="55"/>
        <v>233.46799999999999</v>
      </c>
      <c r="G282" s="27">
        <f t="shared" si="55"/>
        <v>10220.870644000001</v>
      </c>
      <c r="H282" s="28">
        <f>'[4]09-2021'!P288</f>
        <v>0</v>
      </c>
      <c r="I282" s="76">
        <f t="shared" si="56"/>
        <v>233.46799999999999</v>
      </c>
      <c r="J282" s="77">
        <f t="shared" si="53"/>
        <v>43.778464903113061</v>
      </c>
      <c r="K282" s="93">
        <v>4.71</v>
      </c>
      <c r="L282" s="77">
        <f t="shared" si="54"/>
        <v>82.463999999999999</v>
      </c>
      <c r="M282" s="77">
        <f t="shared" si="63"/>
        <v>54.972242698405402</v>
      </c>
      <c r="N282" s="77">
        <f t="shared" si="63"/>
        <v>25.688569626762341</v>
      </c>
      <c r="O282" s="77">
        <f t="shared" si="63"/>
        <v>22.428722631629217</v>
      </c>
      <c r="P282" s="77">
        <f t="shared" si="63"/>
        <v>0</v>
      </c>
      <c r="Q282" s="77">
        <f t="shared" si="63"/>
        <v>33.527489544880467</v>
      </c>
      <c r="R282" s="77">
        <f t="shared" si="57"/>
        <v>82.463999999999999</v>
      </c>
      <c r="S282" s="77">
        <f t="shared" si="58"/>
        <v>0</v>
      </c>
      <c r="T282" s="77">
        <f t="shared" si="60"/>
        <v>0</v>
      </c>
      <c r="U282" s="99">
        <f t="shared" si="61"/>
        <v>0</v>
      </c>
      <c r="V282" s="99">
        <f t="shared" si="62"/>
        <v>0</v>
      </c>
    </row>
    <row r="283" spans="1:22" x14ac:dyDescent="0.25">
      <c r="A283" s="24">
        <f>'[4]09-2021'!A289</f>
        <v>44451.583333332659</v>
      </c>
      <c r="B283" s="33">
        <v>166.55700000000002</v>
      </c>
      <c r="C283" s="34">
        <v>8498.6443930000005</v>
      </c>
      <c r="D283" s="33">
        <v>0</v>
      </c>
      <c r="E283" s="34">
        <v>0</v>
      </c>
      <c r="F283" s="27">
        <f t="shared" si="55"/>
        <v>166.55700000000002</v>
      </c>
      <c r="G283" s="27">
        <f t="shared" si="55"/>
        <v>8498.6443930000005</v>
      </c>
      <c r="H283" s="28">
        <f>'[4]09-2021'!P289</f>
        <v>0</v>
      </c>
      <c r="I283" s="76">
        <f t="shared" si="56"/>
        <v>166.55700000000002</v>
      </c>
      <c r="J283" s="77">
        <f t="shared" si="53"/>
        <v>51.025441098242645</v>
      </c>
      <c r="K283" s="93">
        <v>4.71</v>
      </c>
      <c r="L283" s="77">
        <f t="shared" si="54"/>
        <v>82.463999999999999</v>
      </c>
      <c r="M283" s="77">
        <f t="shared" si="63"/>
        <v>54.972242698405402</v>
      </c>
      <c r="N283" s="77">
        <f t="shared" si="63"/>
        <v>25.688569626762341</v>
      </c>
      <c r="O283" s="77">
        <f t="shared" si="63"/>
        <v>22.428722631629217</v>
      </c>
      <c r="P283" s="77">
        <f t="shared" si="63"/>
        <v>0</v>
      </c>
      <c r="Q283" s="77">
        <f t="shared" si="63"/>
        <v>33.527489544880467</v>
      </c>
      <c r="R283" s="77">
        <f t="shared" si="57"/>
        <v>82.463999999999999</v>
      </c>
      <c r="S283" s="77">
        <f t="shared" si="58"/>
        <v>0</v>
      </c>
      <c r="T283" s="77">
        <f t="shared" si="60"/>
        <v>0</v>
      </c>
      <c r="U283" s="99">
        <f t="shared" si="61"/>
        <v>0</v>
      </c>
      <c r="V283" s="99">
        <f t="shared" si="62"/>
        <v>0</v>
      </c>
    </row>
    <row r="284" spans="1:22" x14ac:dyDescent="0.25">
      <c r="A284" s="24">
        <f>'[4]09-2021'!A290</f>
        <v>44451.624999999323</v>
      </c>
      <c r="B284" s="33">
        <v>140.596</v>
      </c>
      <c r="C284" s="34">
        <v>7987.1687199999997</v>
      </c>
      <c r="D284" s="33">
        <v>0</v>
      </c>
      <c r="E284" s="34">
        <v>0</v>
      </c>
      <c r="F284" s="27">
        <f t="shared" si="55"/>
        <v>140.596</v>
      </c>
      <c r="G284" s="27">
        <f t="shared" si="55"/>
        <v>7987.1687199999997</v>
      </c>
      <c r="H284" s="28">
        <f>'[4]09-2021'!P290</f>
        <v>0</v>
      </c>
      <c r="I284" s="76">
        <f t="shared" si="56"/>
        <v>140.596</v>
      </c>
      <c r="J284" s="77">
        <f t="shared" si="53"/>
        <v>56.809359583487435</v>
      </c>
      <c r="K284" s="93">
        <v>4.71</v>
      </c>
      <c r="L284" s="77">
        <f t="shared" si="54"/>
        <v>82.463999999999999</v>
      </c>
      <c r="M284" s="77">
        <f t="shared" si="63"/>
        <v>54.972242698405402</v>
      </c>
      <c r="N284" s="77">
        <f t="shared" si="63"/>
        <v>25.688569626762341</v>
      </c>
      <c r="O284" s="77">
        <f t="shared" si="63"/>
        <v>22.428722631629217</v>
      </c>
      <c r="P284" s="77">
        <f t="shared" si="63"/>
        <v>0</v>
      </c>
      <c r="Q284" s="77">
        <f t="shared" si="63"/>
        <v>33.527489544880467</v>
      </c>
      <c r="R284" s="77">
        <f t="shared" si="57"/>
        <v>82.463999999999999</v>
      </c>
      <c r="S284" s="77">
        <f t="shared" si="58"/>
        <v>0</v>
      </c>
      <c r="T284" s="77">
        <f t="shared" si="60"/>
        <v>0</v>
      </c>
      <c r="U284" s="99">
        <f t="shared" si="61"/>
        <v>0</v>
      </c>
      <c r="V284" s="99">
        <f t="shared" si="62"/>
        <v>0</v>
      </c>
    </row>
    <row r="285" spans="1:22" x14ac:dyDescent="0.25">
      <c r="A285" s="24">
        <f>'[4]09-2021'!A291</f>
        <v>44451.666666665988</v>
      </c>
      <c r="B285" s="33">
        <v>169.845</v>
      </c>
      <c r="C285" s="34">
        <v>9810.2287049999995</v>
      </c>
      <c r="D285" s="33">
        <v>0</v>
      </c>
      <c r="E285" s="34">
        <v>0</v>
      </c>
      <c r="F285" s="27">
        <f t="shared" si="55"/>
        <v>169.845</v>
      </c>
      <c r="G285" s="27">
        <f t="shared" si="55"/>
        <v>9810.2287049999995</v>
      </c>
      <c r="H285" s="28">
        <f>'[4]09-2021'!P291</f>
        <v>0</v>
      </c>
      <c r="I285" s="76">
        <f t="shared" si="56"/>
        <v>169.845</v>
      </c>
      <c r="J285" s="77">
        <f t="shared" si="53"/>
        <v>57.759891106597188</v>
      </c>
      <c r="K285" s="93">
        <v>4.71</v>
      </c>
      <c r="L285" s="77">
        <f t="shared" si="54"/>
        <v>82.463999999999999</v>
      </c>
      <c r="M285" s="77">
        <f t="shared" si="63"/>
        <v>54.972242698405402</v>
      </c>
      <c r="N285" s="77">
        <f t="shared" si="63"/>
        <v>25.688569626762341</v>
      </c>
      <c r="O285" s="77">
        <f t="shared" si="63"/>
        <v>22.428722631629217</v>
      </c>
      <c r="P285" s="77">
        <f t="shared" si="63"/>
        <v>0</v>
      </c>
      <c r="Q285" s="77">
        <f t="shared" si="63"/>
        <v>33.527489544880467</v>
      </c>
      <c r="R285" s="77">
        <f t="shared" si="57"/>
        <v>82.463999999999999</v>
      </c>
      <c r="S285" s="77">
        <f t="shared" si="58"/>
        <v>0</v>
      </c>
      <c r="T285" s="77">
        <f t="shared" si="60"/>
        <v>0</v>
      </c>
      <c r="U285" s="99">
        <f t="shared" si="61"/>
        <v>0</v>
      </c>
      <c r="V285" s="99">
        <f t="shared" si="62"/>
        <v>0</v>
      </c>
    </row>
    <row r="286" spans="1:22" x14ac:dyDescent="0.25">
      <c r="A286" s="24">
        <f>'[4]09-2021'!A292</f>
        <v>44451.708333332652</v>
      </c>
      <c r="B286" s="33">
        <v>156.02799999999999</v>
      </c>
      <c r="C286" s="34">
        <v>11096.40964</v>
      </c>
      <c r="D286" s="33">
        <v>0</v>
      </c>
      <c r="E286" s="34">
        <v>0</v>
      </c>
      <c r="F286" s="27">
        <f t="shared" si="55"/>
        <v>156.02799999999999</v>
      </c>
      <c r="G286" s="27">
        <f t="shared" si="55"/>
        <v>11096.40964</v>
      </c>
      <c r="H286" s="28">
        <f>'[4]09-2021'!P292</f>
        <v>0</v>
      </c>
      <c r="I286" s="76">
        <f t="shared" si="56"/>
        <v>156.02799999999999</v>
      </c>
      <c r="J286" s="77">
        <f t="shared" si="53"/>
        <v>71.118066244520222</v>
      </c>
      <c r="K286" s="93">
        <v>4.71</v>
      </c>
      <c r="L286" s="77">
        <f t="shared" si="54"/>
        <v>82.463999999999999</v>
      </c>
      <c r="M286" s="77">
        <f t="shared" si="63"/>
        <v>54.972242698405402</v>
      </c>
      <c r="N286" s="77">
        <f t="shared" si="63"/>
        <v>25.688569626762341</v>
      </c>
      <c r="O286" s="77">
        <f t="shared" si="63"/>
        <v>22.428722631629217</v>
      </c>
      <c r="P286" s="77">
        <f t="shared" si="63"/>
        <v>0</v>
      </c>
      <c r="Q286" s="77">
        <f t="shared" si="63"/>
        <v>33.527489544880467</v>
      </c>
      <c r="R286" s="77">
        <f t="shared" si="57"/>
        <v>82.463999999999999</v>
      </c>
      <c r="S286" s="77">
        <f t="shared" si="58"/>
        <v>0</v>
      </c>
      <c r="T286" s="77">
        <f t="shared" si="60"/>
        <v>0</v>
      </c>
      <c r="U286" s="99">
        <f t="shared" si="61"/>
        <v>0</v>
      </c>
      <c r="V286" s="99">
        <f t="shared" si="62"/>
        <v>0</v>
      </c>
    </row>
    <row r="287" spans="1:22" x14ac:dyDescent="0.25">
      <c r="A287" s="24">
        <f>'[4]09-2021'!A293</f>
        <v>44451.749999999316</v>
      </c>
      <c r="B287" s="33">
        <v>155.17099999999999</v>
      </c>
      <c r="C287" s="34">
        <v>12059.2284</v>
      </c>
      <c r="D287" s="33">
        <v>0</v>
      </c>
      <c r="E287" s="34">
        <v>0</v>
      </c>
      <c r="F287" s="27">
        <f t="shared" si="55"/>
        <v>155.17099999999999</v>
      </c>
      <c r="G287" s="27">
        <f t="shared" si="55"/>
        <v>12059.2284</v>
      </c>
      <c r="H287" s="28">
        <f>'[4]09-2021'!P293</f>
        <v>0</v>
      </c>
      <c r="I287" s="76">
        <f t="shared" si="56"/>
        <v>155.17099999999999</v>
      </c>
      <c r="J287" s="77">
        <f t="shared" si="53"/>
        <v>77.715735543368282</v>
      </c>
      <c r="K287" s="93">
        <v>4.71</v>
      </c>
      <c r="L287" s="77">
        <f t="shared" si="54"/>
        <v>82.463999999999999</v>
      </c>
      <c r="M287" s="77">
        <f t="shared" si="63"/>
        <v>54.972242698405402</v>
      </c>
      <c r="N287" s="77">
        <f t="shared" si="63"/>
        <v>25.688569626762341</v>
      </c>
      <c r="O287" s="77">
        <f t="shared" si="63"/>
        <v>22.428722631629217</v>
      </c>
      <c r="P287" s="77">
        <f t="shared" si="63"/>
        <v>0</v>
      </c>
      <c r="Q287" s="77">
        <f t="shared" si="63"/>
        <v>33.527489544880467</v>
      </c>
      <c r="R287" s="77">
        <f t="shared" si="57"/>
        <v>82.463999999999999</v>
      </c>
      <c r="S287" s="77">
        <f t="shared" si="58"/>
        <v>0</v>
      </c>
      <c r="T287" s="77">
        <f t="shared" si="60"/>
        <v>0</v>
      </c>
      <c r="U287" s="99">
        <f t="shared" si="61"/>
        <v>0</v>
      </c>
      <c r="V287" s="99">
        <f t="shared" si="62"/>
        <v>0</v>
      </c>
    </row>
    <row r="288" spans="1:22" x14ac:dyDescent="0.25">
      <c r="A288" s="24">
        <f>'[4]09-2021'!A294</f>
        <v>44451.79166666598</v>
      </c>
      <c r="B288" s="33">
        <v>140.57300000000001</v>
      </c>
      <c r="C288" s="34">
        <v>9794.6860730000008</v>
      </c>
      <c r="D288" s="33">
        <v>0</v>
      </c>
      <c r="E288" s="34">
        <v>0</v>
      </c>
      <c r="F288" s="27">
        <f t="shared" si="55"/>
        <v>140.57300000000001</v>
      </c>
      <c r="G288" s="27">
        <f t="shared" si="55"/>
        <v>9794.6860730000008</v>
      </c>
      <c r="H288" s="28">
        <f>'[4]09-2021'!P294</f>
        <v>0</v>
      </c>
      <c r="I288" s="76">
        <f t="shared" si="56"/>
        <v>140.57300000000001</v>
      </c>
      <c r="J288" s="77">
        <f t="shared" si="53"/>
        <v>69.676865920198054</v>
      </c>
      <c r="K288" s="93">
        <v>4.71</v>
      </c>
      <c r="L288" s="77">
        <f t="shared" si="54"/>
        <v>82.463999999999999</v>
      </c>
      <c r="M288" s="77">
        <f t="shared" si="63"/>
        <v>54.972242698405402</v>
      </c>
      <c r="N288" s="77">
        <f t="shared" si="63"/>
        <v>25.688569626762341</v>
      </c>
      <c r="O288" s="77">
        <f t="shared" si="63"/>
        <v>22.428722631629217</v>
      </c>
      <c r="P288" s="77">
        <f t="shared" si="63"/>
        <v>0</v>
      </c>
      <c r="Q288" s="77">
        <f t="shared" si="63"/>
        <v>33.527489544880467</v>
      </c>
      <c r="R288" s="77">
        <f t="shared" si="57"/>
        <v>82.463999999999999</v>
      </c>
      <c r="S288" s="77">
        <f t="shared" si="58"/>
        <v>0</v>
      </c>
      <c r="T288" s="77">
        <f t="shared" si="60"/>
        <v>0</v>
      </c>
      <c r="U288" s="99">
        <f t="shared" si="61"/>
        <v>0</v>
      </c>
      <c r="V288" s="99">
        <f t="shared" si="62"/>
        <v>0</v>
      </c>
    </row>
    <row r="289" spans="1:22" x14ac:dyDescent="0.25">
      <c r="A289" s="24">
        <f>'[4]09-2021'!A295</f>
        <v>44451.833333332645</v>
      </c>
      <c r="B289" s="33">
        <v>107.931</v>
      </c>
      <c r="C289" s="34">
        <v>6688.9853940000003</v>
      </c>
      <c r="D289" s="33">
        <v>0</v>
      </c>
      <c r="E289" s="34">
        <v>0</v>
      </c>
      <c r="F289" s="27">
        <f t="shared" si="55"/>
        <v>107.931</v>
      </c>
      <c r="G289" s="27">
        <f t="shared" si="55"/>
        <v>6688.9853940000003</v>
      </c>
      <c r="H289" s="28">
        <f>'[4]09-2021'!P295</f>
        <v>0</v>
      </c>
      <c r="I289" s="76">
        <f t="shared" si="56"/>
        <v>107.931</v>
      </c>
      <c r="J289" s="77">
        <f t="shared" si="53"/>
        <v>61.974644856436058</v>
      </c>
      <c r="K289" s="93">
        <v>4.71</v>
      </c>
      <c r="L289" s="77">
        <f t="shared" si="54"/>
        <v>82.463999999999999</v>
      </c>
      <c r="M289" s="77">
        <f t="shared" si="63"/>
        <v>54.972242698405402</v>
      </c>
      <c r="N289" s="77">
        <f t="shared" si="63"/>
        <v>25.688569626762341</v>
      </c>
      <c r="O289" s="77">
        <f t="shared" si="63"/>
        <v>22.428722631629217</v>
      </c>
      <c r="P289" s="77">
        <f t="shared" si="63"/>
        <v>0</v>
      </c>
      <c r="Q289" s="77">
        <f t="shared" si="63"/>
        <v>33.527489544880467</v>
      </c>
      <c r="R289" s="77">
        <f t="shared" si="57"/>
        <v>82.463999999999999</v>
      </c>
      <c r="S289" s="77">
        <f t="shared" si="58"/>
        <v>0</v>
      </c>
      <c r="T289" s="77">
        <f t="shared" si="60"/>
        <v>0</v>
      </c>
      <c r="U289" s="99">
        <f t="shared" si="61"/>
        <v>0</v>
      </c>
      <c r="V289" s="99">
        <f t="shared" si="62"/>
        <v>0</v>
      </c>
    </row>
    <row r="290" spans="1:22" x14ac:dyDescent="0.25">
      <c r="A290" s="24">
        <f>'[4]09-2021'!A296</f>
        <v>44451.874999999309</v>
      </c>
      <c r="B290" s="33">
        <v>111.815</v>
      </c>
      <c r="C290" s="34">
        <v>6417.9089000000004</v>
      </c>
      <c r="D290" s="33">
        <v>0</v>
      </c>
      <c r="E290" s="34">
        <v>0</v>
      </c>
      <c r="F290" s="27">
        <f t="shared" si="55"/>
        <v>111.815</v>
      </c>
      <c r="G290" s="27">
        <f t="shared" si="55"/>
        <v>6417.9089000000004</v>
      </c>
      <c r="H290" s="28">
        <f>'[4]09-2021'!P296</f>
        <v>0</v>
      </c>
      <c r="I290" s="76">
        <f t="shared" si="56"/>
        <v>111.815</v>
      </c>
      <c r="J290" s="77">
        <f t="shared" si="53"/>
        <v>57.397566516120385</v>
      </c>
      <c r="K290" s="93">
        <v>4.71</v>
      </c>
      <c r="L290" s="77">
        <f t="shared" si="54"/>
        <v>82.463999999999999</v>
      </c>
      <c r="M290" s="77">
        <f t="shared" si="63"/>
        <v>54.972242698405402</v>
      </c>
      <c r="N290" s="77">
        <f t="shared" si="63"/>
        <v>25.688569626762341</v>
      </c>
      <c r="O290" s="77">
        <f t="shared" si="63"/>
        <v>22.428722631629217</v>
      </c>
      <c r="P290" s="77">
        <f t="shared" si="63"/>
        <v>0</v>
      </c>
      <c r="Q290" s="77">
        <f t="shared" si="63"/>
        <v>33.527489544880467</v>
      </c>
      <c r="R290" s="77">
        <f t="shared" si="57"/>
        <v>82.463999999999999</v>
      </c>
      <c r="S290" s="77">
        <f t="shared" si="58"/>
        <v>0</v>
      </c>
      <c r="T290" s="77">
        <f t="shared" si="60"/>
        <v>0</v>
      </c>
      <c r="U290" s="99">
        <f t="shared" si="61"/>
        <v>0</v>
      </c>
      <c r="V290" s="99">
        <f t="shared" si="62"/>
        <v>0</v>
      </c>
    </row>
    <row r="291" spans="1:22" x14ac:dyDescent="0.25">
      <c r="A291" s="24">
        <f>'[4]09-2021'!A297</f>
        <v>44451.916666665973</v>
      </c>
      <c r="B291" s="33">
        <v>75.182999999999993</v>
      </c>
      <c r="C291" s="34">
        <v>3585.2583720000002</v>
      </c>
      <c r="D291" s="33">
        <v>0</v>
      </c>
      <c r="E291" s="34">
        <v>0</v>
      </c>
      <c r="F291" s="27">
        <f t="shared" si="55"/>
        <v>75.182999999999993</v>
      </c>
      <c r="G291" s="27">
        <f t="shared" si="55"/>
        <v>3585.2583720000002</v>
      </c>
      <c r="H291" s="28">
        <f>'[4]09-2021'!P297</f>
        <v>0</v>
      </c>
      <c r="I291" s="76">
        <f t="shared" si="56"/>
        <v>75.182999999999993</v>
      </c>
      <c r="J291" s="77">
        <f t="shared" si="53"/>
        <v>47.687088464147486</v>
      </c>
      <c r="K291" s="93">
        <v>4.71</v>
      </c>
      <c r="L291" s="77">
        <f t="shared" si="54"/>
        <v>82.463999999999999</v>
      </c>
      <c r="M291" s="77">
        <f t="shared" si="63"/>
        <v>54.972242698405402</v>
      </c>
      <c r="N291" s="77">
        <f t="shared" si="63"/>
        <v>25.688569626762341</v>
      </c>
      <c r="O291" s="77">
        <f t="shared" si="63"/>
        <v>22.428722631629217</v>
      </c>
      <c r="P291" s="77">
        <f t="shared" si="63"/>
        <v>0</v>
      </c>
      <c r="Q291" s="77">
        <f t="shared" si="63"/>
        <v>33.527489544880467</v>
      </c>
      <c r="R291" s="77">
        <f t="shared" si="57"/>
        <v>82.463999999999999</v>
      </c>
      <c r="S291" s="77">
        <f t="shared" si="58"/>
        <v>0</v>
      </c>
      <c r="T291" s="77">
        <f t="shared" si="60"/>
        <v>0</v>
      </c>
      <c r="U291" s="99">
        <f t="shared" si="61"/>
        <v>0</v>
      </c>
      <c r="V291" s="99">
        <f t="shared" si="62"/>
        <v>0</v>
      </c>
    </row>
    <row r="292" spans="1:22" x14ac:dyDescent="0.25">
      <c r="A292" s="24">
        <f>'[4]09-2021'!A298</f>
        <v>44451.958333332637</v>
      </c>
      <c r="B292" s="33">
        <v>60.4</v>
      </c>
      <c r="C292" s="34">
        <v>2500.0767999999998</v>
      </c>
      <c r="D292" s="33">
        <v>0</v>
      </c>
      <c r="E292" s="34">
        <v>0</v>
      </c>
      <c r="F292" s="27">
        <f t="shared" si="55"/>
        <v>60.4</v>
      </c>
      <c r="G292" s="27">
        <f t="shared" si="55"/>
        <v>2500.0767999999998</v>
      </c>
      <c r="H292" s="28">
        <f>'[4]09-2021'!P298</f>
        <v>0</v>
      </c>
      <c r="I292" s="76">
        <f t="shared" si="56"/>
        <v>60.4</v>
      </c>
      <c r="J292" s="77">
        <f t="shared" si="53"/>
        <v>41.391999999999996</v>
      </c>
      <c r="K292" s="93">
        <v>4.71</v>
      </c>
      <c r="L292" s="77">
        <f t="shared" si="54"/>
        <v>82.463999999999999</v>
      </c>
      <c r="M292" s="77">
        <f t="shared" si="63"/>
        <v>54.972242698405402</v>
      </c>
      <c r="N292" s="77">
        <f t="shared" si="63"/>
        <v>25.688569626762341</v>
      </c>
      <c r="O292" s="77">
        <f t="shared" si="63"/>
        <v>22.428722631629217</v>
      </c>
      <c r="P292" s="77">
        <f t="shared" si="63"/>
        <v>0</v>
      </c>
      <c r="Q292" s="77">
        <f t="shared" si="63"/>
        <v>33.527489544880467</v>
      </c>
      <c r="R292" s="77">
        <f t="shared" si="57"/>
        <v>82.463999999999999</v>
      </c>
      <c r="S292" s="77">
        <f t="shared" si="58"/>
        <v>0</v>
      </c>
      <c r="T292" s="77">
        <f t="shared" si="60"/>
        <v>0</v>
      </c>
      <c r="U292" s="99">
        <f t="shared" si="61"/>
        <v>0</v>
      </c>
      <c r="V292" s="99">
        <f t="shared" si="62"/>
        <v>0</v>
      </c>
    </row>
    <row r="293" spans="1:22" x14ac:dyDescent="0.25">
      <c r="A293" s="24">
        <f>'[4]09-2021'!A299</f>
        <v>44451.999999999302</v>
      </c>
      <c r="B293" s="33">
        <v>63.25</v>
      </c>
      <c r="C293" s="34">
        <v>2537.59</v>
      </c>
      <c r="D293" s="33">
        <v>0</v>
      </c>
      <c r="E293" s="34">
        <v>0</v>
      </c>
      <c r="F293" s="27">
        <f t="shared" si="55"/>
        <v>63.25</v>
      </c>
      <c r="G293" s="27">
        <f t="shared" si="55"/>
        <v>2537.59</v>
      </c>
      <c r="H293" s="28">
        <f>'[4]09-2021'!P299</f>
        <v>0</v>
      </c>
      <c r="I293" s="76">
        <f t="shared" si="56"/>
        <v>63.25</v>
      </c>
      <c r="J293" s="77">
        <f t="shared" si="53"/>
        <v>40.120000000000005</v>
      </c>
      <c r="K293" s="93">
        <v>4.71</v>
      </c>
      <c r="L293" s="77">
        <f t="shared" si="54"/>
        <v>82.463999999999999</v>
      </c>
      <c r="M293" s="77">
        <f t="shared" si="63"/>
        <v>54.972242698405402</v>
      </c>
      <c r="N293" s="77">
        <f t="shared" si="63"/>
        <v>25.688569626762341</v>
      </c>
      <c r="O293" s="77">
        <f t="shared" si="63"/>
        <v>22.428722631629217</v>
      </c>
      <c r="P293" s="77">
        <f t="shared" si="63"/>
        <v>0</v>
      </c>
      <c r="Q293" s="77">
        <f t="shared" si="63"/>
        <v>33.527489544880467</v>
      </c>
      <c r="R293" s="77">
        <f t="shared" si="57"/>
        <v>82.463999999999999</v>
      </c>
      <c r="S293" s="77">
        <f t="shared" si="58"/>
        <v>0</v>
      </c>
      <c r="T293" s="77">
        <f t="shared" si="60"/>
        <v>0</v>
      </c>
      <c r="U293" s="99">
        <f t="shared" si="61"/>
        <v>0</v>
      </c>
      <c r="V293" s="99">
        <f t="shared" si="62"/>
        <v>0</v>
      </c>
    </row>
    <row r="294" spans="1:22" x14ac:dyDescent="0.25">
      <c r="A294" s="24">
        <f>'[4]09-2021'!A300</f>
        <v>44452.041666665966</v>
      </c>
      <c r="B294" s="33">
        <v>187.6</v>
      </c>
      <c r="C294" s="34">
        <v>6944.9520000000002</v>
      </c>
      <c r="D294" s="33">
        <v>22.885000000000002</v>
      </c>
      <c r="E294" s="34">
        <v>847.20299999999997</v>
      </c>
      <c r="F294" s="27">
        <f t="shared" si="55"/>
        <v>164.715</v>
      </c>
      <c r="G294" s="27">
        <f t="shared" si="55"/>
        <v>6097.7489999999998</v>
      </c>
      <c r="H294" s="28">
        <f>'[4]09-2021'!P300</f>
        <v>0</v>
      </c>
      <c r="I294" s="76">
        <f t="shared" si="56"/>
        <v>164.715</v>
      </c>
      <c r="J294" s="77">
        <f t="shared" si="53"/>
        <v>37.019998178672253</v>
      </c>
      <c r="K294" s="93">
        <v>4.71</v>
      </c>
      <c r="L294" s="77">
        <f t="shared" si="54"/>
        <v>82.463999999999999</v>
      </c>
      <c r="M294" s="77">
        <f t="shared" si="63"/>
        <v>54.972242698405402</v>
      </c>
      <c r="N294" s="77">
        <f t="shared" si="63"/>
        <v>25.688569626762341</v>
      </c>
      <c r="O294" s="77">
        <f t="shared" si="63"/>
        <v>22.428722631629217</v>
      </c>
      <c r="P294" s="77">
        <f t="shared" si="63"/>
        <v>0</v>
      </c>
      <c r="Q294" s="77">
        <f t="shared" si="63"/>
        <v>33.527489544880467</v>
      </c>
      <c r="R294" s="77">
        <f t="shared" si="57"/>
        <v>82.463999999999999</v>
      </c>
      <c r="S294" s="77">
        <f t="shared" si="58"/>
        <v>0</v>
      </c>
      <c r="T294" s="77">
        <f t="shared" si="60"/>
        <v>0</v>
      </c>
      <c r="U294" s="99">
        <f t="shared" si="61"/>
        <v>0</v>
      </c>
      <c r="V294" s="99">
        <f t="shared" si="62"/>
        <v>0</v>
      </c>
    </row>
    <row r="295" spans="1:22" x14ac:dyDescent="0.25">
      <c r="A295" s="24">
        <f>'[4]09-2021'!A301</f>
        <v>44452.08333333263</v>
      </c>
      <c r="B295" s="33">
        <v>174</v>
      </c>
      <c r="C295" s="34">
        <v>5679.36</v>
      </c>
      <c r="D295" s="33">
        <v>30.760999999999999</v>
      </c>
      <c r="E295" s="34">
        <v>1004.039</v>
      </c>
      <c r="F295" s="27">
        <f t="shared" si="55"/>
        <v>143.239</v>
      </c>
      <c r="G295" s="27">
        <f t="shared" si="55"/>
        <v>4675.3209999999999</v>
      </c>
      <c r="H295" s="28">
        <f>'[4]09-2021'!P301</f>
        <v>0</v>
      </c>
      <c r="I295" s="76">
        <f t="shared" si="56"/>
        <v>143.239</v>
      </c>
      <c r="J295" s="77">
        <f t="shared" si="53"/>
        <v>32.640000279253556</v>
      </c>
      <c r="K295" s="93">
        <v>4.71</v>
      </c>
      <c r="L295" s="77">
        <f t="shared" si="54"/>
        <v>82.463999999999999</v>
      </c>
      <c r="M295" s="77">
        <f t="shared" si="63"/>
        <v>54.972242698405402</v>
      </c>
      <c r="N295" s="77">
        <f t="shared" si="63"/>
        <v>25.688569626762341</v>
      </c>
      <c r="O295" s="77">
        <f t="shared" si="63"/>
        <v>22.428722631629217</v>
      </c>
      <c r="P295" s="77">
        <f t="shared" si="63"/>
        <v>0</v>
      </c>
      <c r="Q295" s="77">
        <f t="shared" si="63"/>
        <v>33.527489544880467</v>
      </c>
      <c r="R295" s="77">
        <f t="shared" si="57"/>
        <v>82.463999999999999</v>
      </c>
      <c r="S295" s="77">
        <f t="shared" si="58"/>
        <v>0</v>
      </c>
      <c r="T295" s="77">
        <f t="shared" si="60"/>
        <v>0</v>
      </c>
      <c r="U295" s="99">
        <f t="shared" si="61"/>
        <v>0</v>
      </c>
      <c r="V295" s="99">
        <f t="shared" si="62"/>
        <v>0</v>
      </c>
    </row>
    <row r="296" spans="1:22" x14ac:dyDescent="0.25">
      <c r="A296" s="24">
        <f>'[4]09-2021'!A302</f>
        <v>44452.124999999294</v>
      </c>
      <c r="B296" s="25">
        <v>155.30000000000001</v>
      </c>
      <c r="C296" s="26">
        <v>4912.1390000000001</v>
      </c>
      <c r="D296" s="25">
        <v>25.765000000000001</v>
      </c>
      <c r="E296" s="26">
        <v>814.947</v>
      </c>
      <c r="F296" s="27">
        <f t="shared" si="55"/>
        <v>129.53500000000003</v>
      </c>
      <c r="G296" s="27">
        <f t="shared" si="55"/>
        <v>4097.192</v>
      </c>
      <c r="H296" s="28">
        <f>'[4]09-2021'!P302</f>
        <v>0</v>
      </c>
      <c r="I296" s="76">
        <f t="shared" si="56"/>
        <v>129.53500000000003</v>
      </c>
      <c r="J296" s="77">
        <f t="shared" si="53"/>
        <v>31.629999614003932</v>
      </c>
      <c r="K296" s="93">
        <v>4.71</v>
      </c>
      <c r="L296" s="77">
        <f t="shared" si="54"/>
        <v>82.463999999999999</v>
      </c>
      <c r="M296" s="77">
        <f t="shared" ref="M296:Q311" si="64">M295</f>
        <v>54.972242698405402</v>
      </c>
      <c r="N296" s="77">
        <f t="shared" si="64"/>
        <v>25.688569626762341</v>
      </c>
      <c r="O296" s="77">
        <f t="shared" si="64"/>
        <v>22.428722631629217</v>
      </c>
      <c r="P296" s="77">
        <f t="shared" si="64"/>
        <v>0</v>
      </c>
      <c r="Q296" s="77">
        <f t="shared" si="64"/>
        <v>33.527489544880467</v>
      </c>
      <c r="R296" s="77">
        <f t="shared" si="57"/>
        <v>82.463999999999999</v>
      </c>
      <c r="S296" s="77">
        <f t="shared" si="58"/>
        <v>0</v>
      </c>
      <c r="T296" s="77">
        <f t="shared" si="60"/>
        <v>0</v>
      </c>
      <c r="U296" s="99">
        <f t="shared" si="61"/>
        <v>0</v>
      </c>
      <c r="V296" s="99">
        <f t="shared" si="62"/>
        <v>0</v>
      </c>
    </row>
    <row r="297" spans="1:22" x14ac:dyDescent="0.25">
      <c r="A297" s="24">
        <f>'[4]09-2021'!A303</f>
        <v>44452.166666665958</v>
      </c>
      <c r="B297" s="25">
        <v>127.545</v>
      </c>
      <c r="C297" s="26">
        <v>3897.7279149999999</v>
      </c>
      <c r="D297" s="25">
        <v>0</v>
      </c>
      <c r="E297" s="26">
        <v>0</v>
      </c>
      <c r="F297" s="27">
        <f t="shared" si="55"/>
        <v>127.545</v>
      </c>
      <c r="G297" s="27">
        <f t="shared" si="55"/>
        <v>3897.7279149999999</v>
      </c>
      <c r="H297" s="28">
        <f>'[4]09-2021'!P303</f>
        <v>0</v>
      </c>
      <c r="I297" s="76">
        <f t="shared" si="56"/>
        <v>127.545</v>
      </c>
      <c r="J297" s="77">
        <f t="shared" si="53"/>
        <v>30.559629268101453</v>
      </c>
      <c r="K297" s="93">
        <v>4.71</v>
      </c>
      <c r="L297" s="77">
        <f t="shared" si="54"/>
        <v>82.463999999999999</v>
      </c>
      <c r="M297" s="77">
        <f t="shared" si="64"/>
        <v>54.972242698405402</v>
      </c>
      <c r="N297" s="77">
        <f t="shared" si="64"/>
        <v>25.688569626762341</v>
      </c>
      <c r="O297" s="77">
        <f t="shared" si="64"/>
        <v>22.428722631629217</v>
      </c>
      <c r="P297" s="77">
        <f t="shared" si="64"/>
        <v>0</v>
      </c>
      <c r="Q297" s="77">
        <f t="shared" si="64"/>
        <v>33.527489544880467</v>
      </c>
      <c r="R297" s="77">
        <f t="shared" si="57"/>
        <v>82.463999999999999</v>
      </c>
      <c r="S297" s="77">
        <f t="shared" si="58"/>
        <v>0</v>
      </c>
      <c r="T297" s="77">
        <f t="shared" si="60"/>
        <v>0</v>
      </c>
      <c r="U297" s="99">
        <f t="shared" si="61"/>
        <v>0</v>
      </c>
      <c r="V297" s="99">
        <f t="shared" si="62"/>
        <v>0</v>
      </c>
    </row>
    <row r="298" spans="1:22" x14ac:dyDescent="0.25">
      <c r="A298" s="24">
        <f>'[4]09-2021'!A304</f>
        <v>44452.208333332623</v>
      </c>
      <c r="B298" s="25">
        <v>141.19999999999999</v>
      </c>
      <c r="C298" s="26">
        <v>4402.616</v>
      </c>
      <c r="D298" s="25">
        <v>17.651</v>
      </c>
      <c r="E298" s="26">
        <v>550.35799999999995</v>
      </c>
      <c r="F298" s="27">
        <f t="shared" si="55"/>
        <v>123.54899999999999</v>
      </c>
      <c r="G298" s="27">
        <f t="shared" si="55"/>
        <v>3852.2579999999998</v>
      </c>
      <c r="H298" s="28">
        <f>'[4]09-2021'!P304</f>
        <v>0</v>
      </c>
      <c r="I298" s="76">
        <f t="shared" si="56"/>
        <v>123.54899999999999</v>
      </c>
      <c r="J298" s="77">
        <f t="shared" si="53"/>
        <v>31.180001456911832</v>
      </c>
      <c r="K298" s="93">
        <v>4.71</v>
      </c>
      <c r="L298" s="77">
        <f t="shared" si="54"/>
        <v>82.463999999999999</v>
      </c>
      <c r="M298" s="77">
        <f t="shared" si="64"/>
        <v>54.972242698405402</v>
      </c>
      <c r="N298" s="77">
        <f t="shared" si="64"/>
        <v>25.688569626762341</v>
      </c>
      <c r="O298" s="77">
        <f t="shared" si="64"/>
        <v>22.428722631629217</v>
      </c>
      <c r="P298" s="77">
        <f t="shared" si="64"/>
        <v>0</v>
      </c>
      <c r="Q298" s="77">
        <f t="shared" si="64"/>
        <v>33.527489544880467</v>
      </c>
      <c r="R298" s="77">
        <f t="shared" si="57"/>
        <v>82.463999999999999</v>
      </c>
      <c r="S298" s="77">
        <f t="shared" si="58"/>
        <v>0</v>
      </c>
      <c r="T298" s="77">
        <f t="shared" si="60"/>
        <v>0</v>
      </c>
      <c r="U298" s="99">
        <f t="shared" si="61"/>
        <v>0</v>
      </c>
      <c r="V298" s="99">
        <f t="shared" si="62"/>
        <v>0</v>
      </c>
    </row>
    <row r="299" spans="1:22" x14ac:dyDescent="0.25">
      <c r="A299" s="24">
        <f>'[4]09-2021'!A305</f>
        <v>44452.249999999287</v>
      </c>
      <c r="B299" s="25">
        <v>143.80000000000001</v>
      </c>
      <c r="C299" s="26">
        <v>4692.1940000000004</v>
      </c>
      <c r="D299" s="25">
        <v>14.04</v>
      </c>
      <c r="E299" s="26">
        <v>458.125</v>
      </c>
      <c r="F299" s="27">
        <f t="shared" si="55"/>
        <v>129.76000000000002</v>
      </c>
      <c r="G299" s="27">
        <f t="shared" si="55"/>
        <v>4234.0690000000004</v>
      </c>
      <c r="H299" s="28">
        <f>'[4]09-2021'!P305</f>
        <v>0</v>
      </c>
      <c r="I299" s="76">
        <f t="shared" si="56"/>
        <v>129.76000000000002</v>
      </c>
      <c r="J299" s="77">
        <f t="shared" si="53"/>
        <v>32.630001541307024</v>
      </c>
      <c r="K299" s="93">
        <v>4.71</v>
      </c>
      <c r="L299" s="77">
        <f t="shared" si="54"/>
        <v>82.463999999999999</v>
      </c>
      <c r="M299" s="77">
        <f t="shared" si="64"/>
        <v>54.972242698405402</v>
      </c>
      <c r="N299" s="77">
        <f t="shared" si="64"/>
        <v>25.688569626762341</v>
      </c>
      <c r="O299" s="77">
        <f t="shared" si="64"/>
        <v>22.428722631629217</v>
      </c>
      <c r="P299" s="77">
        <f t="shared" si="64"/>
        <v>0</v>
      </c>
      <c r="Q299" s="77">
        <f t="shared" si="64"/>
        <v>33.527489544880467</v>
      </c>
      <c r="R299" s="77">
        <f t="shared" si="57"/>
        <v>82.463999999999999</v>
      </c>
      <c r="S299" s="77">
        <f t="shared" si="58"/>
        <v>0</v>
      </c>
      <c r="T299" s="77">
        <f t="shared" si="60"/>
        <v>0</v>
      </c>
      <c r="U299" s="99">
        <f t="shared" si="61"/>
        <v>0</v>
      </c>
      <c r="V299" s="99">
        <f t="shared" si="62"/>
        <v>0</v>
      </c>
    </row>
    <row r="300" spans="1:22" x14ac:dyDescent="0.25">
      <c r="A300" s="24">
        <f>'[4]09-2021'!A306</f>
        <v>44452.291666665951</v>
      </c>
      <c r="B300" s="25">
        <v>136.184</v>
      </c>
      <c r="C300" s="26">
        <v>5168.9385760000005</v>
      </c>
      <c r="D300" s="25">
        <v>0</v>
      </c>
      <c r="E300" s="26">
        <v>0</v>
      </c>
      <c r="F300" s="27">
        <f t="shared" si="55"/>
        <v>136.184</v>
      </c>
      <c r="G300" s="27">
        <f t="shared" si="55"/>
        <v>5168.9385760000005</v>
      </c>
      <c r="H300" s="28">
        <f>'[4]09-2021'!P306</f>
        <v>0</v>
      </c>
      <c r="I300" s="76">
        <f t="shared" si="56"/>
        <v>136.184</v>
      </c>
      <c r="J300" s="77">
        <f t="shared" si="53"/>
        <v>37.955549668096111</v>
      </c>
      <c r="K300" s="93">
        <v>4.71</v>
      </c>
      <c r="L300" s="77">
        <f t="shared" si="54"/>
        <v>82.463999999999999</v>
      </c>
      <c r="M300" s="77">
        <f t="shared" si="64"/>
        <v>54.972242698405402</v>
      </c>
      <c r="N300" s="77">
        <f t="shared" si="64"/>
        <v>25.688569626762341</v>
      </c>
      <c r="O300" s="77">
        <f t="shared" si="64"/>
        <v>22.428722631629217</v>
      </c>
      <c r="P300" s="77">
        <f t="shared" si="64"/>
        <v>0</v>
      </c>
      <c r="Q300" s="77">
        <f t="shared" si="64"/>
        <v>33.527489544880467</v>
      </c>
      <c r="R300" s="77">
        <f t="shared" si="57"/>
        <v>82.463999999999999</v>
      </c>
      <c r="S300" s="77">
        <f t="shared" si="58"/>
        <v>0</v>
      </c>
      <c r="T300" s="77">
        <f t="shared" si="60"/>
        <v>0</v>
      </c>
      <c r="U300" s="99">
        <f t="shared" si="61"/>
        <v>0</v>
      </c>
      <c r="V300" s="99">
        <f t="shared" si="62"/>
        <v>0</v>
      </c>
    </row>
    <row r="301" spans="1:22" x14ac:dyDescent="0.25">
      <c r="A301" s="24">
        <f>'[4]09-2021'!A307</f>
        <v>44452.333333332615</v>
      </c>
      <c r="B301" s="25">
        <v>143.90899999999999</v>
      </c>
      <c r="C301" s="26">
        <v>5345.2328830000006</v>
      </c>
      <c r="D301" s="25">
        <v>0</v>
      </c>
      <c r="E301" s="26">
        <v>0</v>
      </c>
      <c r="F301" s="27">
        <f t="shared" si="55"/>
        <v>143.90899999999999</v>
      </c>
      <c r="G301" s="27">
        <f t="shared" si="55"/>
        <v>5345.2328830000006</v>
      </c>
      <c r="H301" s="28">
        <f>'[4]09-2021'!P307</f>
        <v>0</v>
      </c>
      <c r="I301" s="76">
        <f t="shared" si="56"/>
        <v>143.90899999999999</v>
      </c>
      <c r="J301" s="77">
        <f t="shared" si="53"/>
        <v>37.143145202871267</v>
      </c>
      <c r="K301" s="93">
        <v>4.71</v>
      </c>
      <c r="L301" s="77">
        <f t="shared" si="54"/>
        <v>82.463999999999999</v>
      </c>
      <c r="M301" s="77">
        <f t="shared" si="64"/>
        <v>54.972242698405402</v>
      </c>
      <c r="N301" s="77">
        <f t="shared" si="64"/>
        <v>25.688569626762341</v>
      </c>
      <c r="O301" s="77">
        <f t="shared" si="64"/>
        <v>22.428722631629217</v>
      </c>
      <c r="P301" s="77">
        <f t="shared" si="64"/>
        <v>0</v>
      </c>
      <c r="Q301" s="77">
        <f t="shared" si="64"/>
        <v>33.527489544880467</v>
      </c>
      <c r="R301" s="77">
        <f t="shared" si="57"/>
        <v>82.463999999999999</v>
      </c>
      <c r="S301" s="77">
        <f t="shared" si="58"/>
        <v>0</v>
      </c>
      <c r="T301" s="77">
        <f t="shared" si="60"/>
        <v>0</v>
      </c>
      <c r="U301" s="99">
        <f t="shared" si="61"/>
        <v>0</v>
      </c>
      <c r="V301" s="99">
        <f t="shared" si="62"/>
        <v>0</v>
      </c>
    </row>
    <row r="302" spans="1:22" x14ac:dyDescent="0.25">
      <c r="A302" s="24">
        <f>'[4]09-2021'!A308</f>
        <v>44452.37499999928</v>
      </c>
      <c r="B302" s="25">
        <v>183.554</v>
      </c>
      <c r="C302" s="26">
        <v>7175.1258600000001</v>
      </c>
      <c r="D302" s="25">
        <v>21.414999999999999</v>
      </c>
      <c r="E302" s="26">
        <v>837.11199999999997</v>
      </c>
      <c r="F302" s="27">
        <f t="shared" si="55"/>
        <v>162.13900000000001</v>
      </c>
      <c r="G302" s="27">
        <f t="shared" si="55"/>
        <v>6338.01386</v>
      </c>
      <c r="H302" s="28">
        <f>'[4]09-2021'!P308</f>
        <v>0</v>
      </c>
      <c r="I302" s="76">
        <f t="shared" si="56"/>
        <v>162.13900000000001</v>
      </c>
      <c r="J302" s="77">
        <f t="shared" si="53"/>
        <v>39.09000215864166</v>
      </c>
      <c r="K302" s="93">
        <v>4.71</v>
      </c>
      <c r="L302" s="77">
        <f t="shared" si="54"/>
        <v>82.463999999999999</v>
      </c>
      <c r="M302" s="77">
        <f t="shared" si="64"/>
        <v>54.972242698405402</v>
      </c>
      <c r="N302" s="77">
        <f t="shared" si="64"/>
        <v>25.688569626762341</v>
      </c>
      <c r="O302" s="77">
        <f t="shared" si="64"/>
        <v>22.428722631629217</v>
      </c>
      <c r="P302" s="77">
        <f t="shared" si="64"/>
        <v>0</v>
      </c>
      <c r="Q302" s="77">
        <f t="shared" si="64"/>
        <v>33.527489544880467</v>
      </c>
      <c r="R302" s="77">
        <f t="shared" si="57"/>
        <v>82.463999999999999</v>
      </c>
      <c r="S302" s="77">
        <f t="shared" si="58"/>
        <v>0</v>
      </c>
      <c r="T302" s="77">
        <f t="shared" si="60"/>
        <v>0</v>
      </c>
      <c r="U302" s="99">
        <f t="shared" si="61"/>
        <v>0</v>
      </c>
      <c r="V302" s="99">
        <f t="shared" si="62"/>
        <v>0</v>
      </c>
    </row>
    <row r="303" spans="1:22" x14ac:dyDescent="0.25">
      <c r="A303" s="24">
        <f>'[4]09-2021'!A309</f>
        <v>44452.416666665944</v>
      </c>
      <c r="B303" s="25">
        <v>151.62100000000001</v>
      </c>
      <c r="C303" s="26">
        <v>6009.1950930000003</v>
      </c>
      <c r="D303" s="25">
        <v>0</v>
      </c>
      <c r="E303" s="26">
        <v>0</v>
      </c>
      <c r="F303" s="27">
        <f t="shared" si="55"/>
        <v>151.62100000000001</v>
      </c>
      <c r="G303" s="27">
        <f t="shared" si="55"/>
        <v>6009.1950930000003</v>
      </c>
      <c r="H303" s="28">
        <f>'[4]09-2021'!P309</f>
        <v>0</v>
      </c>
      <c r="I303" s="76">
        <f t="shared" si="56"/>
        <v>151.62100000000001</v>
      </c>
      <c r="J303" s="77">
        <f t="shared" si="53"/>
        <v>39.633000000000003</v>
      </c>
      <c r="K303" s="93">
        <v>4.71</v>
      </c>
      <c r="L303" s="77">
        <f t="shared" si="54"/>
        <v>82.463999999999999</v>
      </c>
      <c r="M303" s="77">
        <f t="shared" si="64"/>
        <v>54.972242698405402</v>
      </c>
      <c r="N303" s="77">
        <f t="shared" si="64"/>
        <v>25.688569626762341</v>
      </c>
      <c r="O303" s="77">
        <f t="shared" si="64"/>
        <v>22.428722631629217</v>
      </c>
      <c r="P303" s="77">
        <f t="shared" si="64"/>
        <v>0</v>
      </c>
      <c r="Q303" s="77">
        <f t="shared" si="64"/>
        <v>33.527489544880467</v>
      </c>
      <c r="R303" s="77">
        <f t="shared" si="57"/>
        <v>82.463999999999999</v>
      </c>
      <c r="S303" s="77">
        <f t="shared" si="58"/>
        <v>0</v>
      </c>
      <c r="T303" s="77">
        <f t="shared" si="60"/>
        <v>0</v>
      </c>
      <c r="U303" s="99">
        <f t="shared" si="61"/>
        <v>0</v>
      </c>
      <c r="V303" s="99">
        <f t="shared" si="62"/>
        <v>0</v>
      </c>
    </row>
    <row r="304" spans="1:22" x14ac:dyDescent="0.25">
      <c r="A304" s="24">
        <f>'[4]09-2021'!A310</f>
        <v>44452.458333332608</v>
      </c>
      <c r="B304" s="25">
        <v>82.39</v>
      </c>
      <c r="C304" s="26">
        <v>4440.0959000000003</v>
      </c>
      <c r="D304" s="25">
        <v>0</v>
      </c>
      <c r="E304" s="26">
        <v>0</v>
      </c>
      <c r="F304" s="27">
        <f t="shared" si="55"/>
        <v>82.39</v>
      </c>
      <c r="G304" s="27">
        <f t="shared" si="55"/>
        <v>4440.0959000000003</v>
      </c>
      <c r="H304" s="28">
        <f>'[4]09-2021'!P310</f>
        <v>0</v>
      </c>
      <c r="I304" s="76">
        <f t="shared" si="56"/>
        <v>82.39</v>
      </c>
      <c r="J304" s="77">
        <f t="shared" si="53"/>
        <v>53.891199174657125</v>
      </c>
      <c r="K304" s="93">
        <v>4.71</v>
      </c>
      <c r="L304" s="77">
        <f t="shared" si="54"/>
        <v>82.463999999999999</v>
      </c>
      <c r="M304" s="77">
        <f t="shared" si="64"/>
        <v>54.972242698405402</v>
      </c>
      <c r="N304" s="77">
        <f t="shared" si="64"/>
        <v>25.688569626762341</v>
      </c>
      <c r="O304" s="77">
        <f t="shared" si="64"/>
        <v>22.428722631629217</v>
      </c>
      <c r="P304" s="77">
        <f t="shared" si="64"/>
        <v>0</v>
      </c>
      <c r="Q304" s="77">
        <f t="shared" si="64"/>
        <v>33.527489544880467</v>
      </c>
      <c r="R304" s="77">
        <f t="shared" si="57"/>
        <v>82.463999999999999</v>
      </c>
      <c r="S304" s="77">
        <f t="shared" si="58"/>
        <v>0</v>
      </c>
      <c r="T304" s="77">
        <f t="shared" si="60"/>
        <v>0</v>
      </c>
      <c r="U304" s="99">
        <f t="shared" si="61"/>
        <v>0</v>
      </c>
      <c r="V304" s="99">
        <f t="shared" si="62"/>
        <v>0</v>
      </c>
    </row>
    <row r="305" spans="1:22" x14ac:dyDescent="0.25">
      <c r="A305" s="24">
        <f>'[4]09-2021'!A311</f>
        <v>44452.499999999272</v>
      </c>
      <c r="B305" s="25">
        <v>90.65</v>
      </c>
      <c r="C305" s="26">
        <v>6193.2079999999996</v>
      </c>
      <c r="D305" s="25">
        <v>90.65</v>
      </c>
      <c r="E305" s="26">
        <v>6193.2079999999996</v>
      </c>
      <c r="F305" s="27">
        <f t="shared" si="55"/>
        <v>0</v>
      </c>
      <c r="G305" s="27">
        <f t="shared" si="55"/>
        <v>0</v>
      </c>
      <c r="H305" s="28">
        <f>'[4]09-2021'!P311</f>
        <v>0</v>
      </c>
      <c r="I305" s="76">
        <f t="shared" si="56"/>
        <v>0</v>
      </c>
      <c r="J305" s="77">
        <f t="shared" si="53"/>
        <v>0</v>
      </c>
      <c r="K305" s="93">
        <v>4.71</v>
      </c>
      <c r="L305" s="77">
        <f t="shared" si="54"/>
        <v>82.463999999999999</v>
      </c>
      <c r="M305" s="77">
        <f t="shared" si="64"/>
        <v>54.972242698405402</v>
      </c>
      <c r="N305" s="77">
        <f t="shared" si="64"/>
        <v>25.688569626762341</v>
      </c>
      <c r="O305" s="77">
        <f t="shared" si="64"/>
        <v>22.428722631629217</v>
      </c>
      <c r="P305" s="77">
        <f t="shared" si="64"/>
        <v>0</v>
      </c>
      <c r="Q305" s="77">
        <f t="shared" si="64"/>
        <v>33.527489544880467</v>
      </c>
      <c r="R305" s="77">
        <f t="shared" si="57"/>
        <v>82.463999999999999</v>
      </c>
      <c r="S305" s="77">
        <f t="shared" si="58"/>
        <v>0</v>
      </c>
      <c r="T305" s="77">
        <f t="shared" si="60"/>
        <v>0</v>
      </c>
      <c r="U305" s="99">
        <f t="shared" si="61"/>
        <v>0</v>
      </c>
      <c r="V305" s="99">
        <f t="shared" si="62"/>
        <v>0</v>
      </c>
    </row>
    <row r="306" spans="1:22" x14ac:dyDescent="0.25">
      <c r="A306" s="24">
        <f>'[4]09-2021'!A312</f>
        <v>44452.541666665937</v>
      </c>
      <c r="B306" s="25">
        <v>154.65</v>
      </c>
      <c r="C306" s="26">
        <v>11490.495000000001</v>
      </c>
      <c r="D306" s="25">
        <v>154.65</v>
      </c>
      <c r="E306" s="26">
        <v>11490.495000000001</v>
      </c>
      <c r="F306" s="27">
        <f t="shared" si="55"/>
        <v>0</v>
      </c>
      <c r="G306" s="27">
        <f t="shared" si="55"/>
        <v>0</v>
      </c>
      <c r="H306" s="28">
        <f>'[4]09-2021'!P312</f>
        <v>0</v>
      </c>
      <c r="I306" s="76">
        <f t="shared" si="56"/>
        <v>0</v>
      </c>
      <c r="J306" s="77">
        <f t="shared" si="53"/>
        <v>0</v>
      </c>
      <c r="K306" s="93">
        <v>4.71</v>
      </c>
      <c r="L306" s="77">
        <f t="shared" si="54"/>
        <v>82.463999999999999</v>
      </c>
      <c r="M306" s="77">
        <f t="shared" si="64"/>
        <v>54.972242698405402</v>
      </c>
      <c r="N306" s="77">
        <f t="shared" si="64"/>
        <v>25.688569626762341</v>
      </c>
      <c r="O306" s="77">
        <f t="shared" si="64"/>
        <v>22.428722631629217</v>
      </c>
      <c r="P306" s="77">
        <f t="shared" si="64"/>
        <v>0</v>
      </c>
      <c r="Q306" s="77">
        <f t="shared" si="64"/>
        <v>33.527489544880467</v>
      </c>
      <c r="R306" s="77">
        <f t="shared" si="57"/>
        <v>82.463999999999999</v>
      </c>
      <c r="S306" s="77">
        <f t="shared" si="58"/>
        <v>0</v>
      </c>
      <c r="T306" s="77">
        <f t="shared" si="60"/>
        <v>0</v>
      </c>
      <c r="U306" s="99">
        <f t="shared" si="61"/>
        <v>0</v>
      </c>
      <c r="V306" s="99">
        <f t="shared" si="62"/>
        <v>0</v>
      </c>
    </row>
    <row r="307" spans="1:22" x14ac:dyDescent="0.25">
      <c r="A307" s="24">
        <f>'[4]09-2021'!A313</f>
        <v>44452.583333332601</v>
      </c>
      <c r="B307" s="25">
        <v>198.25</v>
      </c>
      <c r="C307" s="26">
        <v>15536.852500000001</v>
      </c>
      <c r="D307" s="25">
        <v>198.25</v>
      </c>
      <c r="E307" s="26">
        <v>15536.852999999999</v>
      </c>
      <c r="F307" s="27">
        <f t="shared" si="55"/>
        <v>0</v>
      </c>
      <c r="G307" s="27">
        <f t="shared" si="55"/>
        <v>-4.99999998282874E-4</v>
      </c>
      <c r="H307" s="28">
        <f>'[4]09-2021'!P313</f>
        <v>0</v>
      </c>
      <c r="I307" s="76">
        <f t="shared" si="56"/>
        <v>0</v>
      </c>
      <c r="J307" s="77">
        <f t="shared" si="53"/>
        <v>0</v>
      </c>
      <c r="K307" s="93">
        <v>4.71</v>
      </c>
      <c r="L307" s="77">
        <f t="shared" si="54"/>
        <v>82.463999999999999</v>
      </c>
      <c r="M307" s="77">
        <f t="shared" si="64"/>
        <v>54.972242698405402</v>
      </c>
      <c r="N307" s="77">
        <f t="shared" si="64"/>
        <v>25.688569626762341</v>
      </c>
      <c r="O307" s="77">
        <f t="shared" si="64"/>
        <v>22.428722631629217</v>
      </c>
      <c r="P307" s="77">
        <f t="shared" si="64"/>
        <v>0</v>
      </c>
      <c r="Q307" s="77">
        <f t="shared" si="64"/>
        <v>33.527489544880467</v>
      </c>
      <c r="R307" s="77">
        <f t="shared" si="57"/>
        <v>82.463999999999999</v>
      </c>
      <c r="S307" s="77">
        <f t="shared" si="58"/>
        <v>0</v>
      </c>
      <c r="T307" s="77">
        <f t="shared" si="60"/>
        <v>0</v>
      </c>
      <c r="U307" s="99">
        <f t="shared" si="61"/>
        <v>0</v>
      </c>
      <c r="V307" s="99">
        <f t="shared" si="62"/>
        <v>0</v>
      </c>
    </row>
    <row r="308" spans="1:22" x14ac:dyDescent="0.25">
      <c r="A308" s="24">
        <f>'[4]09-2021'!A314</f>
        <v>44452.624999999265</v>
      </c>
      <c r="B308" s="25">
        <v>213.55</v>
      </c>
      <c r="C308" s="26">
        <v>19956.247500000001</v>
      </c>
      <c r="D308" s="25">
        <v>213.55</v>
      </c>
      <c r="E308" s="26">
        <v>19956.248</v>
      </c>
      <c r="F308" s="27">
        <f t="shared" si="55"/>
        <v>0</v>
      </c>
      <c r="G308" s="27">
        <f t="shared" si="55"/>
        <v>-4.99999998282874E-4</v>
      </c>
      <c r="H308" s="28">
        <f>'[4]09-2021'!P314</f>
        <v>0</v>
      </c>
      <c r="I308" s="76">
        <f t="shared" si="56"/>
        <v>0</v>
      </c>
      <c r="J308" s="77">
        <f t="shared" si="53"/>
        <v>0</v>
      </c>
      <c r="K308" s="93">
        <v>4.71</v>
      </c>
      <c r="L308" s="77">
        <f t="shared" si="54"/>
        <v>82.463999999999999</v>
      </c>
      <c r="M308" s="77">
        <f t="shared" si="64"/>
        <v>54.972242698405402</v>
      </c>
      <c r="N308" s="77">
        <f t="shared" si="64"/>
        <v>25.688569626762341</v>
      </c>
      <c r="O308" s="77">
        <f t="shared" si="64"/>
        <v>22.428722631629217</v>
      </c>
      <c r="P308" s="77">
        <f t="shared" si="64"/>
        <v>0</v>
      </c>
      <c r="Q308" s="77">
        <f t="shared" si="64"/>
        <v>33.527489544880467</v>
      </c>
      <c r="R308" s="77">
        <f t="shared" si="57"/>
        <v>82.463999999999999</v>
      </c>
      <c r="S308" s="77">
        <f t="shared" si="58"/>
        <v>0</v>
      </c>
      <c r="T308" s="77">
        <f t="shared" si="60"/>
        <v>0</v>
      </c>
      <c r="U308" s="99">
        <f t="shared" si="61"/>
        <v>0</v>
      </c>
      <c r="V308" s="99">
        <f t="shared" si="62"/>
        <v>0</v>
      </c>
    </row>
    <row r="309" spans="1:22" x14ac:dyDescent="0.25">
      <c r="A309" s="24">
        <f>'[4]09-2021'!A315</f>
        <v>44452.666666665929</v>
      </c>
      <c r="B309" s="25">
        <v>210.55</v>
      </c>
      <c r="C309" s="26">
        <v>22486.74</v>
      </c>
      <c r="D309" s="25">
        <v>210.55</v>
      </c>
      <c r="E309" s="26">
        <v>22486.74</v>
      </c>
      <c r="F309" s="27">
        <f t="shared" si="55"/>
        <v>0</v>
      </c>
      <c r="G309" s="27">
        <f t="shared" si="55"/>
        <v>0</v>
      </c>
      <c r="H309" s="28">
        <f>'[4]09-2021'!P315</f>
        <v>0</v>
      </c>
      <c r="I309" s="76">
        <f t="shared" si="56"/>
        <v>0</v>
      </c>
      <c r="J309" s="77">
        <f t="shared" si="53"/>
        <v>0</v>
      </c>
      <c r="K309" s="93">
        <v>4.71</v>
      </c>
      <c r="L309" s="77">
        <f t="shared" si="54"/>
        <v>82.463999999999999</v>
      </c>
      <c r="M309" s="77">
        <f t="shared" si="64"/>
        <v>54.972242698405402</v>
      </c>
      <c r="N309" s="77">
        <f t="shared" si="64"/>
        <v>25.688569626762341</v>
      </c>
      <c r="O309" s="77">
        <f t="shared" si="64"/>
        <v>22.428722631629217</v>
      </c>
      <c r="P309" s="77">
        <f t="shared" si="64"/>
        <v>0</v>
      </c>
      <c r="Q309" s="77">
        <f t="shared" si="64"/>
        <v>33.527489544880467</v>
      </c>
      <c r="R309" s="77">
        <f t="shared" si="57"/>
        <v>82.463999999999999</v>
      </c>
      <c r="S309" s="77">
        <f t="shared" si="58"/>
        <v>0</v>
      </c>
      <c r="T309" s="77">
        <f t="shared" si="60"/>
        <v>0</v>
      </c>
      <c r="U309" s="99">
        <f t="shared" si="61"/>
        <v>0</v>
      </c>
      <c r="V309" s="99">
        <f t="shared" si="62"/>
        <v>0</v>
      </c>
    </row>
    <row r="310" spans="1:22" x14ac:dyDescent="0.25">
      <c r="A310" s="24">
        <f>'[4]09-2021'!A316</f>
        <v>44452.708333332594</v>
      </c>
      <c r="B310" s="25">
        <v>219.25</v>
      </c>
      <c r="C310" s="26">
        <v>27257.16</v>
      </c>
      <c r="D310" s="25">
        <v>219.25</v>
      </c>
      <c r="E310" s="26">
        <v>27257.16</v>
      </c>
      <c r="F310" s="27">
        <f t="shared" si="55"/>
        <v>0</v>
      </c>
      <c r="G310" s="27">
        <f t="shared" si="55"/>
        <v>0</v>
      </c>
      <c r="H310" s="28">
        <f>'[4]09-2021'!P316</f>
        <v>0</v>
      </c>
      <c r="I310" s="76">
        <f t="shared" si="56"/>
        <v>0</v>
      </c>
      <c r="J310" s="77">
        <f t="shared" si="53"/>
        <v>0</v>
      </c>
      <c r="K310" s="93">
        <v>4.71</v>
      </c>
      <c r="L310" s="77">
        <f t="shared" si="54"/>
        <v>82.463999999999999</v>
      </c>
      <c r="M310" s="77">
        <f t="shared" si="64"/>
        <v>54.972242698405402</v>
      </c>
      <c r="N310" s="77">
        <f t="shared" si="64"/>
        <v>25.688569626762341</v>
      </c>
      <c r="O310" s="77">
        <f t="shared" si="64"/>
        <v>22.428722631629217</v>
      </c>
      <c r="P310" s="77">
        <f t="shared" si="64"/>
        <v>0</v>
      </c>
      <c r="Q310" s="77">
        <f t="shared" si="64"/>
        <v>33.527489544880467</v>
      </c>
      <c r="R310" s="77">
        <f t="shared" si="57"/>
        <v>82.463999999999999</v>
      </c>
      <c r="S310" s="77">
        <f t="shared" si="58"/>
        <v>0</v>
      </c>
      <c r="T310" s="77">
        <f t="shared" si="60"/>
        <v>0</v>
      </c>
      <c r="U310" s="99">
        <f t="shared" si="61"/>
        <v>0</v>
      </c>
      <c r="V310" s="99">
        <f t="shared" si="62"/>
        <v>0</v>
      </c>
    </row>
    <row r="311" spans="1:22" x14ac:dyDescent="0.25">
      <c r="A311" s="24">
        <f>'[4]09-2021'!A317</f>
        <v>44452.749999999258</v>
      </c>
      <c r="B311" s="25">
        <v>202.35</v>
      </c>
      <c r="C311" s="26">
        <v>25293.75</v>
      </c>
      <c r="D311" s="25">
        <v>202.35</v>
      </c>
      <c r="E311" s="26">
        <v>25293.75</v>
      </c>
      <c r="F311" s="27">
        <f t="shared" si="55"/>
        <v>0</v>
      </c>
      <c r="G311" s="27">
        <f t="shared" si="55"/>
        <v>0</v>
      </c>
      <c r="H311" s="28">
        <f>'[4]09-2021'!P317</f>
        <v>0</v>
      </c>
      <c r="I311" s="76">
        <f t="shared" si="56"/>
        <v>0</v>
      </c>
      <c r="J311" s="77">
        <f t="shared" si="53"/>
        <v>0</v>
      </c>
      <c r="K311" s="93">
        <v>4.71</v>
      </c>
      <c r="L311" s="77">
        <f t="shared" si="54"/>
        <v>82.463999999999999</v>
      </c>
      <c r="M311" s="77">
        <f t="shared" si="64"/>
        <v>54.972242698405402</v>
      </c>
      <c r="N311" s="77">
        <f t="shared" si="64"/>
        <v>25.688569626762341</v>
      </c>
      <c r="O311" s="77">
        <f t="shared" si="64"/>
        <v>22.428722631629217</v>
      </c>
      <c r="P311" s="77">
        <f t="shared" si="64"/>
        <v>0</v>
      </c>
      <c r="Q311" s="77">
        <f t="shared" si="64"/>
        <v>33.527489544880467</v>
      </c>
      <c r="R311" s="77">
        <f t="shared" si="57"/>
        <v>82.463999999999999</v>
      </c>
      <c r="S311" s="77">
        <f t="shared" si="58"/>
        <v>0</v>
      </c>
      <c r="T311" s="77">
        <f t="shared" si="60"/>
        <v>0</v>
      </c>
      <c r="U311" s="99">
        <f t="shared" si="61"/>
        <v>0</v>
      </c>
      <c r="V311" s="99">
        <f t="shared" si="62"/>
        <v>0</v>
      </c>
    </row>
    <row r="312" spans="1:22" x14ac:dyDescent="0.25">
      <c r="A312" s="24">
        <f>'[4]09-2021'!A318</f>
        <v>44452.791666665922</v>
      </c>
      <c r="B312" s="25">
        <v>170.85</v>
      </c>
      <c r="C312" s="26">
        <v>16886.813999999998</v>
      </c>
      <c r="D312" s="25">
        <v>170.85</v>
      </c>
      <c r="E312" s="26">
        <v>16886.813999999998</v>
      </c>
      <c r="F312" s="27">
        <f t="shared" si="55"/>
        <v>0</v>
      </c>
      <c r="G312" s="27">
        <f t="shared" si="55"/>
        <v>0</v>
      </c>
      <c r="H312" s="28">
        <f>'[4]09-2021'!P318</f>
        <v>0</v>
      </c>
      <c r="I312" s="76">
        <f t="shared" si="56"/>
        <v>0</v>
      </c>
      <c r="J312" s="77">
        <f t="shared" si="53"/>
        <v>0</v>
      </c>
      <c r="K312" s="93">
        <v>4.71</v>
      </c>
      <c r="L312" s="77">
        <f t="shared" si="54"/>
        <v>82.463999999999999</v>
      </c>
      <c r="M312" s="77">
        <f t="shared" ref="M312:Q327" si="65">M311</f>
        <v>54.972242698405402</v>
      </c>
      <c r="N312" s="77">
        <f t="shared" si="65"/>
        <v>25.688569626762341</v>
      </c>
      <c r="O312" s="77">
        <f t="shared" si="65"/>
        <v>22.428722631629217</v>
      </c>
      <c r="P312" s="77">
        <f t="shared" si="65"/>
        <v>0</v>
      </c>
      <c r="Q312" s="77">
        <f t="shared" si="65"/>
        <v>33.527489544880467</v>
      </c>
      <c r="R312" s="77">
        <f t="shared" si="57"/>
        <v>82.463999999999999</v>
      </c>
      <c r="S312" s="77">
        <f t="shared" si="58"/>
        <v>0</v>
      </c>
      <c r="T312" s="77">
        <f t="shared" si="60"/>
        <v>0</v>
      </c>
      <c r="U312" s="99">
        <f t="shared" si="61"/>
        <v>0</v>
      </c>
      <c r="V312" s="99">
        <f t="shared" si="62"/>
        <v>0</v>
      </c>
    </row>
    <row r="313" spans="1:22" x14ac:dyDescent="0.25">
      <c r="A313" s="24">
        <f>'[4]09-2021'!A319</f>
        <v>44452.833333332586</v>
      </c>
      <c r="B313" s="25">
        <v>129.85</v>
      </c>
      <c r="C313" s="26">
        <v>9842.6299999999992</v>
      </c>
      <c r="D313" s="25">
        <v>129.85</v>
      </c>
      <c r="E313" s="26">
        <v>9842.6299999999992</v>
      </c>
      <c r="F313" s="27">
        <f t="shared" si="55"/>
        <v>0</v>
      </c>
      <c r="G313" s="27">
        <f t="shared" si="55"/>
        <v>0</v>
      </c>
      <c r="H313" s="28">
        <f>'[4]09-2021'!P319</f>
        <v>0</v>
      </c>
      <c r="I313" s="76">
        <f t="shared" si="56"/>
        <v>0</v>
      </c>
      <c r="J313" s="77">
        <f t="shared" si="53"/>
        <v>0</v>
      </c>
      <c r="K313" s="93">
        <v>4.71</v>
      </c>
      <c r="L313" s="77">
        <f t="shared" si="54"/>
        <v>82.463999999999999</v>
      </c>
      <c r="M313" s="77">
        <f t="shared" si="65"/>
        <v>54.972242698405402</v>
      </c>
      <c r="N313" s="77">
        <f t="shared" si="65"/>
        <v>25.688569626762341</v>
      </c>
      <c r="O313" s="77">
        <f t="shared" si="65"/>
        <v>22.428722631629217</v>
      </c>
      <c r="P313" s="77">
        <f t="shared" si="65"/>
        <v>0</v>
      </c>
      <c r="Q313" s="77">
        <f t="shared" si="65"/>
        <v>33.527489544880467</v>
      </c>
      <c r="R313" s="77">
        <f t="shared" si="57"/>
        <v>82.463999999999999</v>
      </c>
      <c r="S313" s="77">
        <f t="shared" si="58"/>
        <v>0</v>
      </c>
      <c r="T313" s="77">
        <f t="shared" si="60"/>
        <v>0</v>
      </c>
      <c r="U313" s="99">
        <f t="shared" si="61"/>
        <v>0</v>
      </c>
      <c r="V313" s="99">
        <f t="shared" si="62"/>
        <v>0</v>
      </c>
    </row>
    <row r="314" spans="1:22" x14ac:dyDescent="0.25">
      <c r="A314" s="24">
        <f>'[4]09-2021'!A320</f>
        <v>44452.874999999251</v>
      </c>
      <c r="B314" s="25">
        <v>127.95</v>
      </c>
      <c r="C314" s="26">
        <v>8563.6934999999994</v>
      </c>
      <c r="D314" s="25">
        <v>127.95</v>
      </c>
      <c r="E314" s="26">
        <v>8563.6939999999995</v>
      </c>
      <c r="F314" s="27">
        <f t="shared" si="55"/>
        <v>0</v>
      </c>
      <c r="G314" s="27">
        <f t="shared" si="55"/>
        <v>-5.0000000010186341E-4</v>
      </c>
      <c r="H314" s="28">
        <f>'[4]09-2021'!P320</f>
        <v>0</v>
      </c>
      <c r="I314" s="76">
        <f t="shared" si="56"/>
        <v>0</v>
      </c>
      <c r="J314" s="77">
        <f t="shared" si="53"/>
        <v>0</v>
      </c>
      <c r="K314" s="93">
        <v>4.71</v>
      </c>
      <c r="L314" s="77">
        <f t="shared" si="54"/>
        <v>82.463999999999999</v>
      </c>
      <c r="M314" s="77">
        <f t="shared" si="65"/>
        <v>54.972242698405402</v>
      </c>
      <c r="N314" s="77">
        <f t="shared" si="65"/>
        <v>25.688569626762341</v>
      </c>
      <c r="O314" s="77">
        <f t="shared" si="65"/>
        <v>22.428722631629217</v>
      </c>
      <c r="P314" s="77">
        <f t="shared" si="65"/>
        <v>0</v>
      </c>
      <c r="Q314" s="77">
        <f t="shared" si="65"/>
        <v>33.527489544880467</v>
      </c>
      <c r="R314" s="77">
        <f t="shared" si="57"/>
        <v>82.463999999999999</v>
      </c>
      <c r="S314" s="77">
        <f t="shared" si="58"/>
        <v>0</v>
      </c>
      <c r="T314" s="77">
        <f t="shared" si="60"/>
        <v>0</v>
      </c>
      <c r="U314" s="99">
        <f t="shared" si="61"/>
        <v>0</v>
      </c>
      <c r="V314" s="99">
        <f t="shared" si="62"/>
        <v>0</v>
      </c>
    </row>
    <row r="315" spans="1:22" x14ac:dyDescent="0.25">
      <c r="A315" s="24">
        <f>'[4]09-2021'!A321</f>
        <v>44452.916666665915</v>
      </c>
      <c r="B315" s="25">
        <v>90.35</v>
      </c>
      <c r="C315" s="26">
        <v>5424.6139999999996</v>
      </c>
      <c r="D315" s="25">
        <v>90.35</v>
      </c>
      <c r="E315" s="26">
        <v>5424.6139999999996</v>
      </c>
      <c r="F315" s="27">
        <f t="shared" si="55"/>
        <v>0</v>
      </c>
      <c r="G315" s="27">
        <f t="shared" si="55"/>
        <v>0</v>
      </c>
      <c r="H315" s="28">
        <f>'[4]09-2021'!P321</f>
        <v>0</v>
      </c>
      <c r="I315" s="76">
        <f t="shared" si="56"/>
        <v>0</v>
      </c>
      <c r="J315" s="77">
        <f t="shared" si="53"/>
        <v>0</v>
      </c>
      <c r="K315" s="93">
        <v>4.71</v>
      </c>
      <c r="L315" s="77">
        <f t="shared" si="54"/>
        <v>82.463999999999999</v>
      </c>
      <c r="M315" s="77">
        <f t="shared" si="65"/>
        <v>54.972242698405402</v>
      </c>
      <c r="N315" s="77">
        <f t="shared" si="65"/>
        <v>25.688569626762341</v>
      </c>
      <c r="O315" s="77">
        <f t="shared" si="65"/>
        <v>22.428722631629217</v>
      </c>
      <c r="P315" s="77">
        <f t="shared" si="65"/>
        <v>0</v>
      </c>
      <c r="Q315" s="77">
        <f t="shared" si="65"/>
        <v>33.527489544880467</v>
      </c>
      <c r="R315" s="77">
        <f t="shared" si="57"/>
        <v>82.463999999999999</v>
      </c>
      <c r="S315" s="77">
        <f t="shared" si="58"/>
        <v>0</v>
      </c>
      <c r="T315" s="77">
        <f t="shared" si="60"/>
        <v>0</v>
      </c>
      <c r="U315" s="99">
        <f t="shared" si="61"/>
        <v>0</v>
      </c>
      <c r="V315" s="99">
        <f t="shared" si="62"/>
        <v>0</v>
      </c>
    </row>
    <row r="316" spans="1:22" x14ac:dyDescent="0.25">
      <c r="A316" s="24">
        <f>'[4]09-2021'!A322</f>
        <v>44452.958333332579</v>
      </c>
      <c r="B316" s="25">
        <v>35.549999999999997</v>
      </c>
      <c r="C316" s="26">
        <v>1921.1220000000001</v>
      </c>
      <c r="D316" s="25">
        <v>35.549999999999997</v>
      </c>
      <c r="E316" s="26">
        <v>1921.1220000000001</v>
      </c>
      <c r="F316" s="27">
        <f t="shared" si="55"/>
        <v>0</v>
      </c>
      <c r="G316" s="27">
        <f t="shared" si="55"/>
        <v>0</v>
      </c>
      <c r="H316" s="28">
        <f>'[4]09-2021'!P322</f>
        <v>0</v>
      </c>
      <c r="I316" s="76">
        <f t="shared" si="56"/>
        <v>0</v>
      </c>
      <c r="J316" s="77">
        <f t="shared" si="53"/>
        <v>0</v>
      </c>
      <c r="K316" s="93">
        <v>4.71</v>
      </c>
      <c r="L316" s="77">
        <f t="shared" si="54"/>
        <v>82.463999999999999</v>
      </c>
      <c r="M316" s="77">
        <f t="shared" si="65"/>
        <v>54.972242698405402</v>
      </c>
      <c r="N316" s="77">
        <f t="shared" si="65"/>
        <v>25.688569626762341</v>
      </c>
      <c r="O316" s="77">
        <f t="shared" si="65"/>
        <v>22.428722631629217</v>
      </c>
      <c r="P316" s="77">
        <f t="shared" si="65"/>
        <v>0</v>
      </c>
      <c r="Q316" s="77">
        <f t="shared" si="65"/>
        <v>33.527489544880467</v>
      </c>
      <c r="R316" s="77">
        <f t="shared" si="57"/>
        <v>82.463999999999999</v>
      </c>
      <c r="S316" s="77">
        <f t="shared" si="58"/>
        <v>0</v>
      </c>
      <c r="T316" s="77">
        <f t="shared" si="60"/>
        <v>0</v>
      </c>
      <c r="U316" s="99">
        <f t="shared" si="61"/>
        <v>0</v>
      </c>
      <c r="V316" s="99">
        <f t="shared" si="62"/>
        <v>0</v>
      </c>
    </row>
    <row r="317" spans="1:22" x14ac:dyDescent="0.25">
      <c r="A317" s="24">
        <f>'[4]09-2021'!A323</f>
        <v>44452.999999999243</v>
      </c>
      <c r="B317" s="25">
        <v>45.35</v>
      </c>
      <c r="C317" s="26">
        <v>1936.8985</v>
      </c>
      <c r="D317" s="25">
        <v>45.35</v>
      </c>
      <c r="E317" s="26">
        <v>1936.8989999999999</v>
      </c>
      <c r="F317" s="27">
        <f t="shared" si="55"/>
        <v>0</v>
      </c>
      <c r="G317" s="27">
        <f t="shared" si="55"/>
        <v>-4.9999999987448973E-4</v>
      </c>
      <c r="H317" s="28">
        <f>'[4]09-2021'!P323</f>
        <v>0</v>
      </c>
      <c r="I317" s="76">
        <f t="shared" si="56"/>
        <v>0</v>
      </c>
      <c r="J317" s="77">
        <f t="shared" si="53"/>
        <v>0</v>
      </c>
      <c r="K317" s="93">
        <v>4.71</v>
      </c>
      <c r="L317" s="77">
        <f t="shared" si="54"/>
        <v>82.463999999999999</v>
      </c>
      <c r="M317" s="77">
        <f t="shared" si="65"/>
        <v>54.972242698405402</v>
      </c>
      <c r="N317" s="77">
        <f t="shared" si="65"/>
        <v>25.688569626762341</v>
      </c>
      <c r="O317" s="77">
        <f t="shared" si="65"/>
        <v>22.428722631629217</v>
      </c>
      <c r="P317" s="77">
        <f t="shared" si="65"/>
        <v>0</v>
      </c>
      <c r="Q317" s="77">
        <f t="shared" si="65"/>
        <v>33.527489544880467</v>
      </c>
      <c r="R317" s="77">
        <f t="shared" si="57"/>
        <v>82.463999999999999</v>
      </c>
      <c r="S317" s="77">
        <f t="shared" si="58"/>
        <v>0</v>
      </c>
      <c r="T317" s="77">
        <f t="shared" si="60"/>
        <v>0</v>
      </c>
      <c r="U317" s="99">
        <f t="shared" si="61"/>
        <v>0</v>
      </c>
      <c r="V317" s="99">
        <f t="shared" si="62"/>
        <v>0</v>
      </c>
    </row>
    <row r="318" spans="1:22" x14ac:dyDescent="0.25">
      <c r="A318" s="24">
        <f>'[4]09-2021'!A324</f>
        <v>44453.041666665908</v>
      </c>
      <c r="B318" s="25">
        <v>142.62899999999999</v>
      </c>
      <c r="C318" s="26">
        <v>4789.0539330000001</v>
      </c>
      <c r="D318" s="25">
        <v>142.62899999999999</v>
      </c>
      <c r="E318" s="26">
        <v>4789.0540000000001</v>
      </c>
      <c r="F318" s="27">
        <f t="shared" si="55"/>
        <v>0</v>
      </c>
      <c r="G318" s="27">
        <f t="shared" si="55"/>
        <v>-6.6999999944528099E-5</v>
      </c>
      <c r="H318" s="28">
        <f>'[4]09-2021'!P324</f>
        <v>0</v>
      </c>
      <c r="I318" s="76">
        <f t="shared" si="56"/>
        <v>0</v>
      </c>
      <c r="J318" s="77">
        <f t="shared" si="53"/>
        <v>0</v>
      </c>
      <c r="K318" s="93">
        <v>5.17</v>
      </c>
      <c r="L318" s="77">
        <f t="shared" si="54"/>
        <v>87.24799999999999</v>
      </c>
      <c r="M318" s="77">
        <f t="shared" si="65"/>
        <v>54.972242698405402</v>
      </c>
      <c r="N318" s="77">
        <f t="shared" si="65"/>
        <v>25.688569626762341</v>
      </c>
      <c r="O318" s="77">
        <f t="shared" si="65"/>
        <v>22.428722631629217</v>
      </c>
      <c r="P318" s="77">
        <f t="shared" si="65"/>
        <v>0</v>
      </c>
      <c r="Q318" s="77">
        <f t="shared" si="65"/>
        <v>33.527489544880467</v>
      </c>
      <c r="R318" s="77">
        <f t="shared" si="57"/>
        <v>87.24799999999999</v>
      </c>
      <c r="S318" s="77">
        <f t="shared" si="58"/>
        <v>0</v>
      </c>
      <c r="T318" s="77">
        <f t="shared" si="60"/>
        <v>0</v>
      </c>
      <c r="U318" s="99">
        <f t="shared" si="61"/>
        <v>0</v>
      </c>
      <c r="V318" s="99">
        <f t="shared" si="62"/>
        <v>0</v>
      </c>
    </row>
    <row r="319" spans="1:22" x14ac:dyDescent="0.25">
      <c r="A319" s="24">
        <f>'[4]09-2021'!A325</f>
        <v>44453.083333332572</v>
      </c>
      <c r="B319" s="25">
        <v>78.376000000000005</v>
      </c>
      <c r="C319" s="26">
        <v>2484.5192000000002</v>
      </c>
      <c r="D319" s="25">
        <v>78.376000000000005</v>
      </c>
      <c r="E319" s="26">
        <v>2484.5189999999998</v>
      </c>
      <c r="F319" s="27">
        <f t="shared" si="55"/>
        <v>0</v>
      </c>
      <c r="G319" s="27">
        <f t="shared" si="55"/>
        <v>2.0000000040454324E-4</v>
      </c>
      <c r="H319" s="28">
        <f>'[4]09-2021'!P325</f>
        <v>0</v>
      </c>
      <c r="I319" s="76">
        <f t="shared" si="56"/>
        <v>0</v>
      </c>
      <c r="J319" s="77">
        <f t="shared" si="53"/>
        <v>0</v>
      </c>
      <c r="K319" s="93">
        <v>5.17</v>
      </c>
      <c r="L319" s="77">
        <f t="shared" si="54"/>
        <v>87.24799999999999</v>
      </c>
      <c r="M319" s="77">
        <f t="shared" si="65"/>
        <v>54.972242698405402</v>
      </c>
      <c r="N319" s="77">
        <f t="shared" si="65"/>
        <v>25.688569626762341</v>
      </c>
      <c r="O319" s="77">
        <f t="shared" si="65"/>
        <v>22.428722631629217</v>
      </c>
      <c r="P319" s="77">
        <f t="shared" si="65"/>
        <v>0</v>
      </c>
      <c r="Q319" s="77">
        <f t="shared" si="65"/>
        <v>33.527489544880467</v>
      </c>
      <c r="R319" s="77">
        <f t="shared" si="57"/>
        <v>87.24799999999999</v>
      </c>
      <c r="S319" s="77">
        <f t="shared" si="58"/>
        <v>0</v>
      </c>
      <c r="T319" s="77">
        <f t="shared" si="60"/>
        <v>0</v>
      </c>
      <c r="U319" s="99">
        <f t="shared" si="61"/>
        <v>0</v>
      </c>
      <c r="V319" s="99">
        <f t="shared" si="62"/>
        <v>0</v>
      </c>
    </row>
    <row r="320" spans="1:22" x14ac:dyDescent="0.25">
      <c r="A320" s="24">
        <f>'[4]09-2021'!A326</f>
        <v>44453.124999999236</v>
      </c>
      <c r="B320" s="25">
        <v>93.971999999999994</v>
      </c>
      <c r="C320" s="26">
        <v>2848.1973480000001</v>
      </c>
      <c r="D320" s="25">
        <v>93.971999999999994</v>
      </c>
      <c r="E320" s="26">
        <v>2848.1970000000001</v>
      </c>
      <c r="F320" s="27">
        <f t="shared" si="55"/>
        <v>0</v>
      </c>
      <c r="G320" s="27">
        <f t="shared" si="55"/>
        <v>3.4800000003087916E-4</v>
      </c>
      <c r="H320" s="28">
        <f>'[4]09-2021'!P326</f>
        <v>0</v>
      </c>
      <c r="I320" s="76">
        <f t="shared" si="56"/>
        <v>0</v>
      </c>
      <c r="J320" s="77">
        <f t="shared" si="53"/>
        <v>0</v>
      </c>
      <c r="K320" s="93">
        <v>5.17</v>
      </c>
      <c r="L320" s="77">
        <f t="shared" si="54"/>
        <v>87.24799999999999</v>
      </c>
      <c r="M320" s="77">
        <f t="shared" si="65"/>
        <v>54.972242698405402</v>
      </c>
      <c r="N320" s="77">
        <f t="shared" si="65"/>
        <v>25.688569626762341</v>
      </c>
      <c r="O320" s="77">
        <f t="shared" si="65"/>
        <v>22.428722631629217</v>
      </c>
      <c r="P320" s="77">
        <f t="shared" si="65"/>
        <v>0</v>
      </c>
      <c r="Q320" s="77">
        <f t="shared" si="65"/>
        <v>33.527489544880467</v>
      </c>
      <c r="R320" s="77">
        <f t="shared" si="57"/>
        <v>87.24799999999999</v>
      </c>
      <c r="S320" s="77">
        <f t="shared" si="58"/>
        <v>0</v>
      </c>
      <c r="T320" s="77">
        <f t="shared" si="60"/>
        <v>0</v>
      </c>
      <c r="U320" s="99">
        <f t="shared" si="61"/>
        <v>0</v>
      </c>
      <c r="V320" s="99">
        <f t="shared" si="62"/>
        <v>0</v>
      </c>
    </row>
    <row r="321" spans="1:22" x14ac:dyDescent="0.25">
      <c r="A321" s="24">
        <f>'[4]09-2021'!A327</f>
        <v>44453.1666666659</v>
      </c>
      <c r="B321" s="25">
        <v>105.43600000000001</v>
      </c>
      <c r="C321" s="26">
        <v>3138.091668</v>
      </c>
      <c r="D321" s="25">
        <v>105.43600000000001</v>
      </c>
      <c r="E321" s="26">
        <v>3138.0920000000001</v>
      </c>
      <c r="F321" s="27">
        <f t="shared" si="55"/>
        <v>0</v>
      </c>
      <c r="G321" s="27">
        <f t="shared" si="55"/>
        <v>-3.3200000007127528E-4</v>
      </c>
      <c r="H321" s="28">
        <f>'[4]09-2021'!P327</f>
        <v>0</v>
      </c>
      <c r="I321" s="76">
        <f t="shared" si="56"/>
        <v>0</v>
      </c>
      <c r="J321" s="77">
        <f t="shared" si="53"/>
        <v>0</v>
      </c>
      <c r="K321" s="93">
        <v>5.17</v>
      </c>
      <c r="L321" s="77">
        <f t="shared" si="54"/>
        <v>87.24799999999999</v>
      </c>
      <c r="M321" s="77">
        <f t="shared" si="65"/>
        <v>54.972242698405402</v>
      </c>
      <c r="N321" s="77">
        <f t="shared" si="65"/>
        <v>25.688569626762341</v>
      </c>
      <c r="O321" s="77">
        <f t="shared" si="65"/>
        <v>22.428722631629217</v>
      </c>
      <c r="P321" s="77">
        <f t="shared" si="65"/>
        <v>0</v>
      </c>
      <c r="Q321" s="77">
        <f t="shared" si="65"/>
        <v>33.527489544880467</v>
      </c>
      <c r="R321" s="77">
        <f t="shared" si="57"/>
        <v>87.24799999999999</v>
      </c>
      <c r="S321" s="77">
        <f t="shared" si="58"/>
        <v>0</v>
      </c>
      <c r="T321" s="77">
        <f t="shared" si="60"/>
        <v>0</v>
      </c>
      <c r="U321" s="99">
        <f t="shared" si="61"/>
        <v>0</v>
      </c>
      <c r="V321" s="99">
        <f t="shared" si="62"/>
        <v>0</v>
      </c>
    </row>
    <row r="322" spans="1:22" x14ac:dyDescent="0.25">
      <c r="A322" s="24">
        <f>'[4]09-2021'!A328</f>
        <v>44453.208333332565</v>
      </c>
      <c r="B322" s="25">
        <v>110.184</v>
      </c>
      <c r="C322" s="26">
        <v>3331.3030560000002</v>
      </c>
      <c r="D322" s="25">
        <v>110.184</v>
      </c>
      <c r="E322" s="26">
        <v>3331.3029999999999</v>
      </c>
      <c r="F322" s="27">
        <f t="shared" si="55"/>
        <v>0</v>
      </c>
      <c r="G322" s="27">
        <f t="shared" si="55"/>
        <v>5.6000000313360943E-5</v>
      </c>
      <c r="H322" s="28">
        <f>'[4]09-2021'!P328</f>
        <v>0</v>
      </c>
      <c r="I322" s="76">
        <f t="shared" si="56"/>
        <v>0</v>
      </c>
      <c r="J322" s="77">
        <f t="shared" si="53"/>
        <v>0</v>
      </c>
      <c r="K322" s="93">
        <v>5.17</v>
      </c>
      <c r="L322" s="77">
        <f t="shared" si="54"/>
        <v>87.24799999999999</v>
      </c>
      <c r="M322" s="77">
        <f t="shared" si="65"/>
        <v>54.972242698405402</v>
      </c>
      <c r="N322" s="77">
        <f t="shared" si="65"/>
        <v>25.688569626762341</v>
      </c>
      <c r="O322" s="77">
        <f t="shared" si="65"/>
        <v>22.428722631629217</v>
      </c>
      <c r="P322" s="77">
        <f t="shared" si="65"/>
        <v>0</v>
      </c>
      <c r="Q322" s="77">
        <f t="shared" si="65"/>
        <v>33.527489544880467</v>
      </c>
      <c r="R322" s="77">
        <f t="shared" si="57"/>
        <v>87.24799999999999</v>
      </c>
      <c r="S322" s="77">
        <f t="shared" si="58"/>
        <v>0</v>
      </c>
      <c r="T322" s="77">
        <f t="shared" si="60"/>
        <v>0</v>
      </c>
      <c r="U322" s="99">
        <f t="shared" si="61"/>
        <v>0</v>
      </c>
      <c r="V322" s="99">
        <f t="shared" si="62"/>
        <v>0</v>
      </c>
    </row>
    <row r="323" spans="1:22" x14ac:dyDescent="0.25">
      <c r="A323" s="24">
        <f>'[4]09-2021'!A329</f>
        <v>44453.249999999229</v>
      </c>
      <c r="B323" s="25">
        <v>110.425</v>
      </c>
      <c r="C323" s="26">
        <v>3667.8768</v>
      </c>
      <c r="D323" s="25">
        <v>110.425</v>
      </c>
      <c r="E323" s="26">
        <v>3667.877</v>
      </c>
      <c r="F323" s="27">
        <f t="shared" si="55"/>
        <v>0</v>
      </c>
      <c r="G323" s="27">
        <f t="shared" si="55"/>
        <v>-1.9999999994979589E-4</v>
      </c>
      <c r="H323" s="28">
        <f>'[4]09-2021'!P329</f>
        <v>0</v>
      </c>
      <c r="I323" s="76">
        <f t="shared" si="56"/>
        <v>0</v>
      </c>
      <c r="J323" s="77">
        <f t="shared" si="53"/>
        <v>0</v>
      </c>
      <c r="K323" s="93">
        <v>5.17</v>
      </c>
      <c r="L323" s="77">
        <f t="shared" si="54"/>
        <v>87.24799999999999</v>
      </c>
      <c r="M323" s="77">
        <f t="shared" si="65"/>
        <v>54.972242698405402</v>
      </c>
      <c r="N323" s="77">
        <f t="shared" si="65"/>
        <v>25.688569626762341</v>
      </c>
      <c r="O323" s="77">
        <f t="shared" si="65"/>
        <v>22.428722631629217</v>
      </c>
      <c r="P323" s="77">
        <f t="shared" si="65"/>
        <v>0</v>
      </c>
      <c r="Q323" s="77">
        <f t="shared" si="65"/>
        <v>33.527489544880467</v>
      </c>
      <c r="R323" s="77">
        <f t="shared" si="57"/>
        <v>87.24799999999999</v>
      </c>
      <c r="S323" s="77">
        <f t="shared" si="58"/>
        <v>0</v>
      </c>
      <c r="T323" s="77">
        <f t="shared" si="60"/>
        <v>0</v>
      </c>
      <c r="U323" s="99">
        <f t="shared" si="61"/>
        <v>0</v>
      </c>
      <c r="V323" s="99">
        <f t="shared" si="62"/>
        <v>0</v>
      </c>
    </row>
    <row r="324" spans="1:22" x14ac:dyDescent="0.25">
      <c r="A324" s="24">
        <f>'[4]09-2021'!A330</f>
        <v>44453.291666665893</v>
      </c>
      <c r="B324" s="25">
        <v>129.91900000000001</v>
      </c>
      <c r="C324" s="26">
        <v>5967.1796700000004</v>
      </c>
      <c r="D324" s="25">
        <v>129.91900000000001</v>
      </c>
      <c r="E324" s="26">
        <v>5967.18</v>
      </c>
      <c r="F324" s="27">
        <f t="shared" si="55"/>
        <v>0</v>
      </c>
      <c r="G324" s="27">
        <f t="shared" si="55"/>
        <v>-3.2999999984895112E-4</v>
      </c>
      <c r="H324" s="28">
        <f>'[4]09-2021'!P330</f>
        <v>0</v>
      </c>
      <c r="I324" s="76">
        <f t="shared" si="56"/>
        <v>0</v>
      </c>
      <c r="J324" s="77">
        <f t="shared" si="53"/>
        <v>0</v>
      </c>
      <c r="K324" s="93">
        <v>5.17</v>
      </c>
      <c r="L324" s="77">
        <f t="shared" si="54"/>
        <v>87.24799999999999</v>
      </c>
      <c r="M324" s="77">
        <f t="shared" si="65"/>
        <v>54.972242698405402</v>
      </c>
      <c r="N324" s="77">
        <f t="shared" si="65"/>
        <v>25.688569626762341</v>
      </c>
      <c r="O324" s="77">
        <f t="shared" si="65"/>
        <v>22.428722631629217</v>
      </c>
      <c r="P324" s="77">
        <f t="shared" si="65"/>
        <v>0</v>
      </c>
      <c r="Q324" s="77">
        <f t="shared" si="65"/>
        <v>33.527489544880467</v>
      </c>
      <c r="R324" s="77">
        <f t="shared" si="57"/>
        <v>87.24799999999999</v>
      </c>
      <c r="S324" s="77">
        <f t="shared" si="58"/>
        <v>0</v>
      </c>
      <c r="T324" s="77">
        <f t="shared" si="60"/>
        <v>0</v>
      </c>
      <c r="U324" s="99">
        <f t="shared" si="61"/>
        <v>0</v>
      </c>
      <c r="V324" s="99">
        <f t="shared" si="62"/>
        <v>0</v>
      </c>
    </row>
    <row r="325" spans="1:22" x14ac:dyDescent="0.25">
      <c r="A325" s="24">
        <f>'[4]09-2021'!A331</f>
        <v>44453.333333332557</v>
      </c>
      <c r="B325" s="25">
        <v>217.15100000000001</v>
      </c>
      <c r="C325" s="26">
        <v>9026.7499189999999</v>
      </c>
      <c r="D325" s="25">
        <v>217.15100000000001</v>
      </c>
      <c r="E325" s="26">
        <v>9026.75</v>
      </c>
      <c r="F325" s="27">
        <f t="shared" si="55"/>
        <v>0</v>
      </c>
      <c r="G325" s="27">
        <f t="shared" si="55"/>
        <v>-8.1000000136555173E-5</v>
      </c>
      <c r="H325" s="28">
        <f>'[4]09-2021'!P331</f>
        <v>0</v>
      </c>
      <c r="I325" s="76">
        <f t="shared" si="56"/>
        <v>0</v>
      </c>
      <c r="J325" s="77">
        <f t="shared" si="53"/>
        <v>0</v>
      </c>
      <c r="K325" s="93">
        <v>5.17</v>
      </c>
      <c r="L325" s="77">
        <f t="shared" si="54"/>
        <v>87.24799999999999</v>
      </c>
      <c r="M325" s="77">
        <f t="shared" si="65"/>
        <v>54.972242698405402</v>
      </c>
      <c r="N325" s="77">
        <f t="shared" si="65"/>
        <v>25.688569626762341</v>
      </c>
      <c r="O325" s="77">
        <f t="shared" si="65"/>
        <v>22.428722631629217</v>
      </c>
      <c r="P325" s="77">
        <f t="shared" si="65"/>
        <v>0</v>
      </c>
      <c r="Q325" s="77">
        <f t="shared" si="65"/>
        <v>33.527489544880467</v>
      </c>
      <c r="R325" s="77">
        <f t="shared" si="57"/>
        <v>87.24799999999999</v>
      </c>
      <c r="S325" s="77">
        <f t="shared" si="58"/>
        <v>0</v>
      </c>
      <c r="T325" s="77">
        <f t="shared" si="60"/>
        <v>0</v>
      </c>
      <c r="U325" s="99">
        <f t="shared" si="61"/>
        <v>0</v>
      </c>
      <c r="V325" s="99">
        <f t="shared" si="62"/>
        <v>0</v>
      </c>
    </row>
    <row r="326" spans="1:22" x14ac:dyDescent="0.25">
      <c r="A326" s="24">
        <f>'[4]09-2021'!A332</f>
        <v>44453.374999999221</v>
      </c>
      <c r="B326" s="25">
        <v>326.65699999999998</v>
      </c>
      <c r="C326" s="26">
        <v>12017.057715999999</v>
      </c>
      <c r="D326" s="25">
        <v>326.65699999999998</v>
      </c>
      <c r="E326" s="26">
        <v>12017.058000000001</v>
      </c>
      <c r="F326" s="27">
        <f t="shared" si="55"/>
        <v>0</v>
      </c>
      <c r="G326" s="27">
        <f t="shared" si="55"/>
        <v>-2.8400000155670568E-4</v>
      </c>
      <c r="H326" s="28">
        <f>'[4]09-2021'!P332</f>
        <v>0</v>
      </c>
      <c r="I326" s="76">
        <f t="shared" si="56"/>
        <v>0</v>
      </c>
      <c r="J326" s="77">
        <f t="shared" ref="J326:J389" si="66">IF(F326&gt;0,G326/F326,0)</f>
        <v>0</v>
      </c>
      <c r="K326" s="93">
        <v>5.17</v>
      </c>
      <c r="L326" s="77">
        <f t="shared" ref="L326:L389" si="67">IF(AND(MONTH($A$2)&gt;5,MONTH($A$2)&lt;9),(K326*10800)/1000,(K326*10400)/1000)+33.48</f>
        <v>87.24799999999999</v>
      </c>
      <c r="M326" s="77">
        <f t="shared" si="65"/>
        <v>54.972242698405402</v>
      </c>
      <c r="N326" s="77">
        <f t="shared" si="65"/>
        <v>25.688569626762341</v>
      </c>
      <c r="O326" s="77">
        <f t="shared" si="65"/>
        <v>22.428722631629217</v>
      </c>
      <c r="P326" s="77">
        <f t="shared" si="65"/>
        <v>0</v>
      </c>
      <c r="Q326" s="77">
        <f t="shared" si="65"/>
        <v>33.527489544880467</v>
      </c>
      <c r="R326" s="77">
        <f t="shared" si="57"/>
        <v>87.24799999999999</v>
      </c>
      <c r="S326" s="77">
        <f t="shared" si="58"/>
        <v>0</v>
      </c>
      <c r="T326" s="77">
        <f t="shared" si="60"/>
        <v>0</v>
      </c>
      <c r="U326" s="99">
        <f t="shared" si="61"/>
        <v>0</v>
      </c>
      <c r="V326" s="99">
        <f t="shared" si="62"/>
        <v>0</v>
      </c>
    </row>
    <row r="327" spans="1:22" x14ac:dyDescent="0.25">
      <c r="A327" s="24">
        <f>'[4]09-2021'!A333</f>
        <v>44453.416666665886</v>
      </c>
      <c r="B327" s="25">
        <v>312.90899999999999</v>
      </c>
      <c r="C327" s="26">
        <v>13363.091753999999</v>
      </c>
      <c r="D327" s="25">
        <v>312.90899999999999</v>
      </c>
      <c r="E327" s="26">
        <v>13363.092000000001</v>
      </c>
      <c r="F327" s="27">
        <f t="shared" ref="F327:G390" si="68">B327-D327</f>
        <v>0</v>
      </c>
      <c r="G327" s="27">
        <f t="shared" si="68"/>
        <v>-2.4600000142527279E-4</v>
      </c>
      <c r="H327" s="28">
        <f>'[4]09-2021'!P333</f>
        <v>0</v>
      </c>
      <c r="I327" s="76">
        <f t="shared" ref="I327:I390" si="69">F327-H327</f>
        <v>0</v>
      </c>
      <c r="J327" s="77">
        <f t="shared" si="66"/>
        <v>0</v>
      </c>
      <c r="K327" s="93">
        <v>5.17</v>
      </c>
      <c r="L327" s="77">
        <f t="shared" si="67"/>
        <v>87.24799999999999</v>
      </c>
      <c r="M327" s="77">
        <f t="shared" si="65"/>
        <v>54.972242698405402</v>
      </c>
      <c r="N327" s="77">
        <f t="shared" si="65"/>
        <v>25.688569626762341</v>
      </c>
      <c r="O327" s="77">
        <f t="shared" si="65"/>
        <v>22.428722631629217</v>
      </c>
      <c r="P327" s="77">
        <f t="shared" si="65"/>
        <v>0</v>
      </c>
      <c r="Q327" s="77">
        <f t="shared" si="65"/>
        <v>33.527489544880467</v>
      </c>
      <c r="R327" s="77">
        <f t="shared" ref="R327:R390" si="70">MAX(L327:Q327)</f>
        <v>87.24799999999999</v>
      </c>
      <c r="S327" s="77">
        <f t="shared" ref="S327:S390" si="71">IF(J327&gt;R327,J327-R327,0)</f>
        <v>0</v>
      </c>
      <c r="T327" s="77">
        <f t="shared" si="60"/>
        <v>0</v>
      </c>
      <c r="U327" s="99">
        <f t="shared" si="61"/>
        <v>0</v>
      </c>
      <c r="V327" s="99">
        <f t="shared" si="62"/>
        <v>0</v>
      </c>
    </row>
    <row r="328" spans="1:22" x14ac:dyDescent="0.25">
      <c r="A328" s="24">
        <f>'[4]09-2021'!A334</f>
        <v>44453.45833333255</v>
      </c>
      <c r="B328" s="25">
        <v>239.66300000000001</v>
      </c>
      <c r="C328" s="26">
        <v>11589.144028000001</v>
      </c>
      <c r="D328" s="25">
        <v>239.66300000000001</v>
      </c>
      <c r="E328" s="26">
        <v>11589.144</v>
      </c>
      <c r="F328" s="27">
        <f t="shared" si="68"/>
        <v>0</v>
      </c>
      <c r="G328" s="27">
        <f t="shared" si="68"/>
        <v>2.8000000384054147E-5</v>
      </c>
      <c r="H328" s="28">
        <f>'[4]09-2021'!P334</f>
        <v>0</v>
      </c>
      <c r="I328" s="76">
        <f t="shared" si="69"/>
        <v>0</v>
      </c>
      <c r="J328" s="77">
        <f t="shared" si="66"/>
        <v>0</v>
      </c>
      <c r="K328" s="93">
        <v>5.17</v>
      </c>
      <c r="L328" s="77">
        <f t="shared" si="67"/>
        <v>87.24799999999999</v>
      </c>
      <c r="M328" s="77">
        <f t="shared" ref="M328:Q343" si="72">M327</f>
        <v>54.972242698405402</v>
      </c>
      <c r="N328" s="77">
        <f t="shared" si="72"/>
        <v>25.688569626762341</v>
      </c>
      <c r="O328" s="77">
        <f t="shared" si="72"/>
        <v>22.428722631629217</v>
      </c>
      <c r="P328" s="77">
        <f t="shared" si="72"/>
        <v>0</v>
      </c>
      <c r="Q328" s="77">
        <f t="shared" si="72"/>
        <v>33.527489544880467</v>
      </c>
      <c r="R328" s="77">
        <f t="shared" si="70"/>
        <v>87.24799999999999</v>
      </c>
      <c r="S328" s="77">
        <f t="shared" si="71"/>
        <v>0</v>
      </c>
      <c r="T328" s="77">
        <f t="shared" ref="T328:T391" si="73">IF(S328&lt;&gt;" ",S328*I328,0)</f>
        <v>0</v>
      </c>
      <c r="U328" s="99">
        <f t="shared" ref="U328:U391" si="74">IF(T328=0,0,1)</f>
        <v>0</v>
      </c>
      <c r="V328" s="99">
        <f t="shared" si="62"/>
        <v>0</v>
      </c>
    </row>
    <row r="329" spans="1:22" x14ac:dyDescent="0.25">
      <c r="A329" s="24">
        <f>'[4]09-2021'!A335</f>
        <v>44453.499999999214</v>
      </c>
      <c r="B329" s="25">
        <v>144.27799999999999</v>
      </c>
      <c r="C329" s="26">
        <v>8669.5207420000006</v>
      </c>
      <c r="D329" s="25">
        <v>144.27799999999999</v>
      </c>
      <c r="E329" s="26">
        <v>8669.5210000000006</v>
      </c>
      <c r="F329" s="27">
        <f t="shared" si="68"/>
        <v>0</v>
      </c>
      <c r="G329" s="27">
        <f t="shared" si="68"/>
        <v>-2.5800000003073364E-4</v>
      </c>
      <c r="H329" s="28">
        <f>'[4]09-2021'!P335</f>
        <v>0</v>
      </c>
      <c r="I329" s="76">
        <f t="shared" si="69"/>
        <v>0</v>
      </c>
      <c r="J329" s="77">
        <f t="shared" si="66"/>
        <v>0</v>
      </c>
      <c r="K329" s="93">
        <v>5.17</v>
      </c>
      <c r="L329" s="77">
        <f t="shared" si="67"/>
        <v>87.24799999999999</v>
      </c>
      <c r="M329" s="77">
        <f t="shared" si="72"/>
        <v>54.972242698405402</v>
      </c>
      <c r="N329" s="77">
        <f t="shared" si="72"/>
        <v>25.688569626762341</v>
      </c>
      <c r="O329" s="77">
        <f t="shared" si="72"/>
        <v>22.428722631629217</v>
      </c>
      <c r="P329" s="77">
        <f t="shared" si="72"/>
        <v>0</v>
      </c>
      <c r="Q329" s="77">
        <f t="shared" si="72"/>
        <v>33.527489544880467</v>
      </c>
      <c r="R329" s="77">
        <f t="shared" si="70"/>
        <v>87.24799999999999</v>
      </c>
      <c r="S329" s="77">
        <f t="shared" si="71"/>
        <v>0</v>
      </c>
      <c r="T329" s="77">
        <f t="shared" si="73"/>
        <v>0</v>
      </c>
      <c r="U329" s="99">
        <f t="shared" si="74"/>
        <v>0</v>
      </c>
      <c r="V329" s="99">
        <f t="shared" si="62"/>
        <v>0</v>
      </c>
    </row>
    <row r="330" spans="1:22" x14ac:dyDescent="0.25">
      <c r="A330" s="24">
        <f>'[4]09-2021'!A336</f>
        <v>44453.541666665878</v>
      </c>
      <c r="B330" s="25">
        <v>86.5</v>
      </c>
      <c r="C330" s="26">
        <v>6245.1270000000004</v>
      </c>
      <c r="D330" s="25">
        <v>86.5</v>
      </c>
      <c r="E330" s="26">
        <v>6245.1270000000004</v>
      </c>
      <c r="F330" s="27">
        <f t="shared" si="68"/>
        <v>0</v>
      </c>
      <c r="G330" s="27">
        <f t="shared" si="68"/>
        <v>0</v>
      </c>
      <c r="H330" s="28">
        <f>'[4]09-2021'!P336</f>
        <v>0</v>
      </c>
      <c r="I330" s="76">
        <f t="shared" si="69"/>
        <v>0</v>
      </c>
      <c r="J330" s="77">
        <f t="shared" si="66"/>
        <v>0</v>
      </c>
      <c r="K330" s="93">
        <v>5.17</v>
      </c>
      <c r="L330" s="77">
        <f t="shared" si="67"/>
        <v>87.24799999999999</v>
      </c>
      <c r="M330" s="77">
        <f t="shared" si="72"/>
        <v>54.972242698405402</v>
      </c>
      <c r="N330" s="77">
        <f t="shared" si="72"/>
        <v>25.688569626762341</v>
      </c>
      <c r="O330" s="77">
        <f t="shared" si="72"/>
        <v>22.428722631629217</v>
      </c>
      <c r="P330" s="77">
        <f t="shared" si="72"/>
        <v>0</v>
      </c>
      <c r="Q330" s="77">
        <f t="shared" si="72"/>
        <v>33.527489544880467</v>
      </c>
      <c r="R330" s="77">
        <f t="shared" si="70"/>
        <v>87.24799999999999</v>
      </c>
      <c r="S330" s="77">
        <f t="shared" si="71"/>
        <v>0</v>
      </c>
      <c r="T330" s="77">
        <f t="shared" si="73"/>
        <v>0</v>
      </c>
      <c r="U330" s="99">
        <f t="shared" si="74"/>
        <v>0</v>
      </c>
      <c r="V330" s="99">
        <f t="shared" si="62"/>
        <v>0</v>
      </c>
    </row>
    <row r="331" spans="1:22" x14ac:dyDescent="0.25">
      <c r="A331" s="24">
        <f>'[4]09-2021'!A337</f>
        <v>44453.583333332543</v>
      </c>
      <c r="B331" s="25">
        <v>86.501999999999995</v>
      </c>
      <c r="C331" s="26">
        <v>9703.880862</v>
      </c>
      <c r="D331" s="25">
        <v>86.501999999999995</v>
      </c>
      <c r="E331" s="26">
        <v>9703.8809999999994</v>
      </c>
      <c r="F331" s="27">
        <f t="shared" si="68"/>
        <v>0</v>
      </c>
      <c r="G331" s="27">
        <f t="shared" si="68"/>
        <v>-1.3799999942420982E-4</v>
      </c>
      <c r="H331" s="28">
        <f>'[4]09-2021'!P337</f>
        <v>0</v>
      </c>
      <c r="I331" s="76">
        <f t="shared" si="69"/>
        <v>0</v>
      </c>
      <c r="J331" s="77">
        <f t="shared" si="66"/>
        <v>0</v>
      </c>
      <c r="K331" s="93">
        <v>5.17</v>
      </c>
      <c r="L331" s="77">
        <f t="shared" si="67"/>
        <v>87.24799999999999</v>
      </c>
      <c r="M331" s="77">
        <f t="shared" si="72"/>
        <v>54.972242698405402</v>
      </c>
      <c r="N331" s="77">
        <f t="shared" si="72"/>
        <v>25.688569626762341</v>
      </c>
      <c r="O331" s="77">
        <f t="shared" si="72"/>
        <v>22.428722631629217</v>
      </c>
      <c r="P331" s="77">
        <f t="shared" si="72"/>
        <v>0</v>
      </c>
      <c r="Q331" s="77">
        <f t="shared" si="72"/>
        <v>33.527489544880467</v>
      </c>
      <c r="R331" s="77">
        <f t="shared" si="70"/>
        <v>87.24799999999999</v>
      </c>
      <c r="S331" s="77">
        <f t="shared" si="71"/>
        <v>0</v>
      </c>
      <c r="T331" s="77">
        <f t="shared" si="73"/>
        <v>0</v>
      </c>
      <c r="U331" s="99">
        <f t="shared" si="74"/>
        <v>0</v>
      </c>
      <c r="V331" s="99">
        <f t="shared" ref="V331:V394" si="75">IF(U331=0,0,V330+1)</f>
        <v>0</v>
      </c>
    </row>
    <row r="332" spans="1:22" x14ac:dyDescent="0.25">
      <c r="A332" s="24">
        <f>'[4]09-2021'!A338</f>
        <v>44453.624999999207</v>
      </c>
      <c r="B332" s="25">
        <v>108.837</v>
      </c>
      <c r="C332" s="26">
        <v>16172.634015</v>
      </c>
      <c r="D332" s="25">
        <v>108.837</v>
      </c>
      <c r="E332" s="26">
        <v>16172.634</v>
      </c>
      <c r="F332" s="27">
        <f t="shared" si="68"/>
        <v>0</v>
      </c>
      <c r="G332" s="27">
        <f t="shared" si="68"/>
        <v>1.4999999621068127E-5</v>
      </c>
      <c r="H332" s="28">
        <f>'[4]09-2021'!P338</f>
        <v>0</v>
      </c>
      <c r="I332" s="76">
        <f t="shared" si="69"/>
        <v>0</v>
      </c>
      <c r="J332" s="77">
        <f t="shared" si="66"/>
        <v>0</v>
      </c>
      <c r="K332" s="93">
        <v>5.17</v>
      </c>
      <c r="L332" s="77">
        <f t="shared" si="67"/>
        <v>87.24799999999999</v>
      </c>
      <c r="M332" s="77">
        <f t="shared" si="72"/>
        <v>54.972242698405402</v>
      </c>
      <c r="N332" s="77">
        <f t="shared" si="72"/>
        <v>25.688569626762341</v>
      </c>
      <c r="O332" s="77">
        <f t="shared" si="72"/>
        <v>22.428722631629217</v>
      </c>
      <c r="P332" s="77">
        <f t="shared" si="72"/>
        <v>0</v>
      </c>
      <c r="Q332" s="77">
        <f t="shared" si="72"/>
        <v>33.527489544880467</v>
      </c>
      <c r="R332" s="77">
        <f t="shared" si="70"/>
        <v>87.24799999999999</v>
      </c>
      <c r="S332" s="77">
        <f t="shared" si="71"/>
        <v>0</v>
      </c>
      <c r="T332" s="77">
        <f t="shared" si="73"/>
        <v>0</v>
      </c>
      <c r="U332" s="99">
        <f t="shared" si="74"/>
        <v>0</v>
      </c>
      <c r="V332" s="99">
        <f t="shared" si="75"/>
        <v>0</v>
      </c>
    </row>
    <row r="333" spans="1:22" x14ac:dyDescent="0.25">
      <c r="A333" s="24">
        <f>'[4]09-2021'!A339</f>
        <v>44453.666666665871</v>
      </c>
      <c r="B333" s="25">
        <v>111.5</v>
      </c>
      <c r="C333" s="26">
        <v>13996.817999999999</v>
      </c>
      <c r="D333" s="25">
        <v>111.5</v>
      </c>
      <c r="E333" s="26">
        <v>13996.817999999999</v>
      </c>
      <c r="F333" s="27">
        <f t="shared" si="68"/>
        <v>0</v>
      </c>
      <c r="G333" s="27">
        <f t="shared" si="68"/>
        <v>0</v>
      </c>
      <c r="H333" s="28">
        <f>'[4]09-2021'!P339</f>
        <v>0</v>
      </c>
      <c r="I333" s="76">
        <f t="shared" si="69"/>
        <v>0</v>
      </c>
      <c r="J333" s="77">
        <f t="shared" si="66"/>
        <v>0</v>
      </c>
      <c r="K333" s="93">
        <v>5.17</v>
      </c>
      <c r="L333" s="77">
        <f t="shared" si="67"/>
        <v>87.24799999999999</v>
      </c>
      <c r="M333" s="77">
        <f t="shared" si="72"/>
        <v>54.972242698405402</v>
      </c>
      <c r="N333" s="77">
        <f t="shared" si="72"/>
        <v>25.688569626762341</v>
      </c>
      <c r="O333" s="77">
        <f t="shared" si="72"/>
        <v>22.428722631629217</v>
      </c>
      <c r="P333" s="77">
        <f t="shared" si="72"/>
        <v>0</v>
      </c>
      <c r="Q333" s="77">
        <f t="shared" si="72"/>
        <v>33.527489544880467</v>
      </c>
      <c r="R333" s="77">
        <f t="shared" si="70"/>
        <v>87.24799999999999</v>
      </c>
      <c r="S333" s="77">
        <f t="shared" si="71"/>
        <v>0</v>
      </c>
      <c r="T333" s="77">
        <f t="shared" si="73"/>
        <v>0</v>
      </c>
      <c r="U333" s="99">
        <f t="shared" si="74"/>
        <v>0</v>
      </c>
      <c r="V333" s="99">
        <f t="shared" si="75"/>
        <v>0</v>
      </c>
    </row>
    <row r="334" spans="1:22" x14ac:dyDescent="0.25">
      <c r="A334" s="24">
        <f>'[4]09-2021'!A340</f>
        <v>44453.708333332535</v>
      </c>
      <c r="B334" s="25">
        <v>121.785</v>
      </c>
      <c r="C334" s="26">
        <v>12924.554910000001</v>
      </c>
      <c r="D334" s="25">
        <v>121.785</v>
      </c>
      <c r="E334" s="26">
        <v>12924.555</v>
      </c>
      <c r="F334" s="27">
        <f t="shared" si="68"/>
        <v>0</v>
      </c>
      <c r="G334" s="27">
        <f t="shared" si="68"/>
        <v>-8.9999999545398168E-5</v>
      </c>
      <c r="H334" s="28">
        <f>'[4]09-2021'!P340</f>
        <v>0</v>
      </c>
      <c r="I334" s="76">
        <f t="shared" si="69"/>
        <v>0</v>
      </c>
      <c r="J334" s="77">
        <f t="shared" si="66"/>
        <v>0</v>
      </c>
      <c r="K334" s="93">
        <v>5.17</v>
      </c>
      <c r="L334" s="77">
        <f t="shared" si="67"/>
        <v>87.24799999999999</v>
      </c>
      <c r="M334" s="77">
        <f t="shared" si="72"/>
        <v>54.972242698405402</v>
      </c>
      <c r="N334" s="77">
        <f t="shared" si="72"/>
        <v>25.688569626762341</v>
      </c>
      <c r="O334" s="77">
        <f t="shared" si="72"/>
        <v>22.428722631629217</v>
      </c>
      <c r="P334" s="77">
        <f t="shared" si="72"/>
        <v>0</v>
      </c>
      <c r="Q334" s="77">
        <f t="shared" si="72"/>
        <v>33.527489544880467</v>
      </c>
      <c r="R334" s="77">
        <f t="shared" si="70"/>
        <v>87.24799999999999</v>
      </c>
      <c r="S334" s="77">
        <f t="shared" si="71"/>
        <v>0</v>
      </c>
      <c r="T334" s="77">
        <f t="shared" si="73"/>
        <v>0</v>
      </c>
      <c r="U334" s="99">
        <f t="shared" si="74"/>
        <v>0</v>
      </c>
      <c r="V334" s="99">
        <f t="shared" si="75"/>
        <v>0</v>
      </c>
    </row>
    <row r="335" spans="1:22" x14ac:dyDescent="0.25">
      <c r="A335" s="24">
        <f>'[4]09-2021'!A341</f>
        <v>44453.7499999992</v>
      </c>
      <c r="B335" s="25">
        <v>117.473</v>
      </c>
      <c r="C335" s="26">
        <v>13811.418083</v>
      </c>
      <c r="D335" s="25">
        <v>117.473</v>
      </c>
      <c r="E335" s="26">
        <v>13811.418</v>
      </c>
      <c r="F335" s="27">
        <f t="shared" si="68"/>
        <v>0</v>
      </c>
      <c r="G335" s="27">
        <f t="shared" si="68"/>
        <v>8.3000000813626684E-5</v>
      </c>
      <c r="H335" s="28">
        <f>'[4]09-2021'!P341</f>
        <v>0</v>
      </c>
      <c r="I335" s="76">
        <f t="shared" si="69"/>
        <v>0</v>
      </c>
      <c r="J335" s="77">
        <f t="shared" si="66"/>
        <v>0</v>
      </c>
      <c r="K335" s="93">
        <v>5.17</v>
      </c>
      <c r="L335" s="77">
        <f t="shared" si="67"/>
        <v>87.24799999999999</v>
      </c>
      <c r="M335" s="77">
        <f t="shared" si="72"/>
        <v>54.972242698405402</v>
      </c>
      <c r="N335" s="77">
        <f t="shared" si="72"/>
        <v>25.688569626762341</v>
      </c>
      <c r="O335" s="77">
        <f t="shared" si="72"/>
        <v>22.428722631629217</v>
      </c>
      <c r="P335" s="77">
        <f t="shared" si="72"/>
        <v>0</v>
      </c>
      <c r="Q335" s="77">
        <f t="shared" si="72"/>
        <v>33.527489544880467</v>
      </c>
      <c r="R335" s="77">
        <f t="shared" si="70"/>
        <v>87.24799999999999</v>
      </c>
      <c r="S335" s="77">
        <f t="shared" si="71"/>
        <v>0</v>
      </c>
      <c r="T335" s="77">
        <f t="shared" si="73"/>
        <v>0</v>
      </c>
      <c r="U335" s="99">
        <f t="shared" si="74"/>
        <v>0</v>
      </c>
      <c r="V335" s="99">
        <f t="shared" si="75"/>
        <v>0</v>
      </c>
    </row>
    <row r="336" spans="1:22" x14ac:dyDescent="0.25">
      <c r="A336" s="24">
        <f>'[4]09-2021'!A342</f>
        <v>44453.791666665864</v>
      </c>
      <c r="B336" s="25">
        <v>129.393</v>
      </c>
      <c r="C336" s="26">
        <v>8369.7862050000003</v>
      </c>
      <c r="D336" s="25">
        <v>129.393</v>
      </c>
      <c r="E336" s="26">
        <v>8369.7860000000001</v>
      </c>
      <c r="F336" s="27">
        <f t="shared" si="68"/>
        <v>0</v>
      </c>
      <c r="G336" s="27">
        <f t="shared" si="68"/>
        <v>2.0500000027823262E-4</v>
      </c>
      <c r="H336" s="28">
        <f>'[4]09-2021'!P342</f>
        <v>0</v>
      </c>
      <c r="I336" s="76">
        <f t="shared" si="69"/>
        <v>0</v>
      </c>
      <c r="J336" s="77">
        <f t="shared" si="66"/>
        <v>0</v>
      </c>
      <c r="K336" s="93">
        <v>5.17</v>
      </c>
      <c r="L336" s="77">
        <f t="shared" si="67"/>
        <v>87.24799999999999</v>
      </c>
      <c r="M336" s="77">
        <f t="shared" si="72"/>
        <v>54.972242698405402</v>
      </c>
      <c r="N336" s="77">
        <f t="shared" si="72"/>
        <v>25.688569626762341</v>
      </c>
      <c r="O336" s="77">
        <f t="shared" si="72"/>
        <v>22.428722631629217</v>
      </c>
      <c r="P336" s="77">
        <f t="shared" si="72"/>
        <v>0</v>
      </c>
      <c r="Q336" s="77">
        <f t="shared" si="72"/>
        <v>33.527489544880467</v>
      </c>
      <c r="R336" s="77">
        <f t="shared" si="70"/>
        <v>87.24799999999999</v>
      </c>
      <c r="S336" s="77">
        <f t="shared" si="71"/>
        <v>0</v>
      </c>
      <c r="T336" s="77">
        <f t="shared" si="73"/>
        <v>0</v>
      </c>
      <c r="U336" s="99">
        <f t="shared" si="74"/>
        <v>0</v>
      </c>
      <c r="V336" s="99">
        <f t="shared" si="75"/>
        <v>0</v>
      </c>
    </row>
    <row r="337" spans="1:22" x14ac:dyDescent="0.25">
      <c r="A337" s="24">
        <f>'[4]09-2021'!A343</f>
        <v>44453.833333332528</v>
      </c>
      <c r="B337" s="25">
        <v>122.631</v>
      </c>
      <c r="C337" s="26">
        <v>7015.1063549999999</v>
      </c>
      <c r="D337" s="25">
        <v>122.631</v>
      </c>
      <c r="E337" s="26">
        <v>7015.1059999999998</v>
      </c>
      <c r="F337" s="27">
        <f t="shared" si="68"/>
        <v>0</v>
      </c>
      <c r="G337" s="27">
        <f t="shared" si="68"/>
        <v>3.550000001268927E-4</v>
      </c>
      <c r="H337" s="28">
        <f>'[4]09-2021'!P343</f>
        <v>0</v>
      </c>
      <c r="I337" s="76">
        <f t="shared" si="69"/>
        <v>0</v>
      </c>
      <c r="J337" s="77">
        <f t="shared" si="66"/>
        <v>0</v>
      </c>
      <c r="K337" s="93">
        <v>5.17</v>
      </c>
      <c r="L337" s="77">
        <f t="shared" si="67"/>
        <v>87.24799999999999</v>
      </c>
      <c r="M337" s="77">
        <f t="shared" si="72"/>
        <v>54.972242698405402</v>
      </c>
      <c r="N337" s="77">
        <f t="shared" si="72"/>
        <v>25.688569626762341</v>
      </c>
      <c r="O337" s="77">
        <f t="shared" si="72"/>
        <v>22.428722631629217</v>
      </c>
      <c r="P337" s="77">
        <f t="shared" si="72"/>
        <v>0</v>
      </c>
      <c r="Q337" s="77">
        <f t="shared" si="72"/>
        <v>33.527489544880467</v>
      </c>
      <c r="R337" s="77">
        <f t="shared" si="70"/>
        <v>87.24799999999999</v>
      </c>
      <c r="S337" s="77">
        <f t="shared" si="71"/>
        <v>0</v>
      </c>
      <c r="T337" s="77">
        <f t="shared" si="73"/>
        <v>0</v>
      </c>
      <c r="U337" s="99">
        <f t="shared" si="74"/>
        <v>0</v>
      </c>
      <c r="V337" s="99">
        <f t="shared" si="75"/>
        <v>0</v>
      </c>
    </row>
    <row r="338" spans="1:22" x14ac:dyDescent="0.25">
      <c r="A338" s="24">
        <f>'[4]09-2021'!A344</f>
        <v>44453.874999999192</v>
      </c>
      <c r="B338" s="25">
        <v>131.964</v>
      </c>
      <c r="C338" s="26">
        <v>7989.232524</v>
      </c>
      <c r="D338" s="25">
        <v>131.964</v>
      </c>
      <c r="E338" s="26">
        <v>7989.2330000000002</v>
      </c>
      <c r="F338" s="27">
        <f t="shared" si="68"/>
        <v>0</v>
      </c>
      <c r="G338" s="27">
        <f t="shared" si="68"/>
        <v>-4.7600000016245758E-4</v>
      </c>
      <c r="H338" s="28">
        <f>'[4]09-2021'!P344</f>
        <v>0</v>
      </c>
      <c r="I338" s="76">
        <f t="shared" si="69"/>
        <v>0</v>
      </c>
      <c r="J338" s="77">
        <f t="shared" si="66"/>
        <v>0</v>
      </c>
      <c r="K338" s="93">
        <v>5.17</v>
      </c>
      <c r="L338" s="77">
        <f t="shared" si="67"/>
        <v>87.24799999999999</v>
      </c>
      <c r="M338" s="77">
        <f t="shared" si="72"/>
        <v>54.972242698405402</v>
      </c>
      <c r="N338" s="77">
        <f t="shared" si="72"/>
        <v>25.688569626762341</v>
      </c>
      <c r="O338" s="77">
        <f t="shared" si="72"/>
        <v>22.428722631629217</v>
      </c>
      <c r="P338" s="77">
        <f t="shared" si="72"/>
        <v>0</v>
      </c>
      <c r="Q338" s="77">
        <f t="shared" si="72"/>
        <v>33.527489544880467</v>
      </c>
      <c r="R338" s="77">
        <f t="shared" si="70"/>
        <v>87.24799999999999</v>
      </c>
      <c r="S338" s="77">
        <f t="shared" si="71"/>
        <v>0</v>
      </c>
      <c r="T338" s="77">
        <f t="shared" si="73"/>
        <v>0</v>
      </c>
      <c r="U338" s="99">
        <f t="shared" si="74"/>
        <v>0</v>
      </c>
      <c r="V338" s="99">
        <f t="shared" si="75"/>
        <v>0</v>
      </c>
    </row>
    <row r="339" spans="1:22" x14ac:dyDescent="0.25">
      <c r="A339" s="24">
        <f>'[4]09-2021'!A345</f>
        <v>44453.916666665857</v>
      </c>
      <c r="B339" s="25">
        <v>135.91</v>
      </c>
      <c r="C339" s="26">
        <v>7929.6689500000002</v>
      </c>
      <c r="D339" s="25">
        <v>135.91</v>
      </c>
      <c r="E339" s="26">
        <v>7929.6689999999999</v>
      </c>
      <c r="F339" s="27">
        <f t="shared" si="68"/>
        <v>0</v>
      </c>
      <c r="G339" s="27">
        <f t="shared" si="68"/>
        <v>-4.999999964638846E-5</v>
      </c>
      <c r="H339" s="28">
        <f>'[4]09-2021'!P345</f>
        <v>0</v>
      </c>
      <c r="I339" s="76">
        <f t="shared" si="69"/>
        <v>0</v>
      </c>
      <c r="J339" s="77">
        <f t="shared" si="66"/>
        <v>0</v>
      </c>
      <c r="K339" s="93">
        <v>5.17</v>
      </c>
      <c r="L339" s="77">
        <f t="shared" si="67"/>
        <v>87.24799999999999</v>
      </c>
      <c r="M339" s="77">
        <f t="shared" si="72"/>
        <v>54.972242698405402</v>
      </c>
      <c r="N339" s="77">
        <f t="shared" si="72"/>
        <v>25.688569626762341</v>
      </c>
      <c r="O339" s="77">
        <f t="shared" si="72"/>
        <v>22.428722631629217</v>
      </c>
      <c r="P339" s="77">
        <f t="shared" si="72"/>
        <v>0</v>
      </c>
      <c r="Q339" s="77">
        <f t="shared" si="72"/>
        <v>33.527489544880467</v>
      </c>
      <c r="R339" s="77">
        <f t="shared" si="70"/>
        <v>87.24799999999999</v>
      </c>
      <c r="S339" s="77">
        <f t="shared" si="71"/>
        <v>0</v>
      </c>
      <c r="T339" s="77">
        <f t="shared" si="73"/>
        <v>0</v>
      </c>
      <c r="U339" s="99">
        <f t="shared" si="74"/>
        <v>0</v>
      </c>
      <c r="V339" s="99">
        <f t="shared" si="75"/>
        <v>0</v>
      </c>
    </row>
    <row r="340" spans="1:22" x14ac:dyDescent="0.25">
      <c r="A340" s="24">
        <f>'[4]09-2021'!A346</f>
        <v>44453.958333332521</v>
      </c>
      <c r="B340" s="25">
        <v>128.17699999999999</v>
      </c>
      <c r="C340" s="26">
        <v>7893.9087220000001</v>
      </c>
      <c r="D340" s="25">
        <v>128.17699999999999</v>
      </c>
      <c r="E340" s="26">
        <v>7893.9089999999997</v>
      </c>
      <c r="F340" s="27">
        <f t="shared" si="68"/>
        <v>0</v>
      </c>
      <c r="G340" s="27">
        <f t="shared" si="68"/>
        <v>-2.7799999952549115E-4</v>
      </c>
      <c r="H340" s="28">
        <f>'[4]09-2021'!P346</f>
        <v>0</v>
      </c>
      <c r="I340" s="76">
        <f t="shared" si="69"/>
        <v>0</v>
      </c>
      <c r="J340" s="77">
        <f t="shared" si="66"/>
        <v>0</v>
      </c>
      <c r="K340" s="93">
        <v>5.17</v>
      </c>
      <c r="L340" s="77">
        <f t="shared" si="67"/>
        <v>87.24799999999999</v>
      </c>
      <c r="M340" s="77">
        <f t="shared" si="72"/>
        <v>54.972242698405402</v>
      </c>
      <c r="N340" s="77">
        <f t="shared" si="72"/>
        <v>25.688569626762341</v>
      </c>
      <c r="O340" s="77">
        <f t="shared" si="72"/>
        <v>22.428722631629217</v>
      </c>
      <c r="P340" s="77">
        <f t="shared" si="72"/>
        <v>0</v>
      </c>
      <c r="Q340" s="77">
        <f t="shared" si="72"/>
        <v>33.527489544880467</v>
      </c>
      <c r="R340" s="77">
        <f t="shared" si="70"/>
        <v>87.24799999999999</v>
      </c>
      <c r="S340" s="77">
        <f t="shared" si="71"/>
        <v>0</v>
      </c>
      <c r="T340" s="77">
        <f t="shared" si="73"/>
        <v>0</v>
      </c>
      <c r="U340" s="99">
        <f t="shared" si="74"/>
        <v>0</v>
      </c>
      <c r="V340" s="99">
        <f t="shared" si="75"/>
        <v>0</v>
      </c>
    </row>
    <row r="341" spans="1:22" x14ac:dyDescent="0.25">
      <c r="A341" s="24">
        <f>'[4]09-2021'!A347</f>
        <v>44453.999999999185</v>
      </c>
      <c r="B341" s="25">
        <v>101.116</v>
      </c>
      <c r="C341" s="26">
        <v>5225.3715320000001</v>
      </c>
      <c r="D341" s="25">
        <v>101.116</v>
      </c>
      <c r="E341" s="26">
        <v>5225.3720000000003</v>
      </c>
      <c r="F341" s="27">
        <f t="shared" si="68"/>
        <v>0</v>
      </c>
      <c r="G341" s="27">
        <f t="shared" si="68"/>
        <v>-4.6800000018265564E-4</v>
      </c>
      <c r="H341" s="28">
        <f>'[4]09-2021'!P347</f>
        <v>0</v>
      </c>
      <c r="I341" s="76">
        <f t="shared" si="69"/>
        <v>0</v>
      </c>
      <c r="J341" s="77">
        <f t="shared" si="66"/>
        <v>0</v>
      </c>
      <c r="K341" s="93">
        <v>5.17</v>
      </c>
      <c r="L341" s="77">
        <f t="shared" si="67"/>
        <v>87.24799999999999</v>
      </c>
      <c r="M341" s="77">
        <f t="shared" si="72"/>
        <v>54.972242698405402</v>
      </c>
      <c r="N341" s="77">
        <f t="shared" si="72"/>
        <v>25.688569626762341</v>
      </c>
      <c r="O341" s="77">
        <f t="shared" si="72"/>
        <v>22.428722631629217</v>
      </c>
      <c r="P341" s="77">
        <f t="shared" si="72"/>
        <v>0</v>
      </c>
      <c r="Q341" s="77">
        <f t="shared" si="72"/>
        <v>33.527489544880467</v>
      </c>
      <c r="R341" s="77">
        <f t="shared" si="70"/>
        <v>87.24799999999999</v>
      </c>
      <c r="S341" s="77">
        <f t="shared" si="71"/>
        <v>0</v>
      </c>
      <c r="T341" s="77">
        <f t="shared" si="73"/>
        <v>0</v>
      </c>
      <c r="U341" s="99">
        <f t="shared" si="74"/>
        <v>0</v>
      </c>
      <c r="V341" s="99">
        <f t="shared" si="75"/>
        <v>0</v>
      </c>
    </row>
    <row r="342" spans="1:22" x14ac:dyDescent="0.25">
      <c r="A342" s="24">
        <f>'[4]09-2021'!A348</f>
        <v>44454.041666665849</v>
      </c>
      <c r="B342" s="25">
        <v>67.738</v>
      </c>
      <c r="C342" s="26">
        <v>3116.151214</v>
      </c>
      <c r="D342" s="25">
        <v>67.738</v>
      </c>
      <c r="E342" s="26">
        <v>3116.1509999999998</v>
      </c>
      <c r="F342" s="27">
        <f t="shared" si="68"/>
        <v>0</v>
      </c>
      <c r="G342" s="27">
        <f t="shared" si="68"/>
        <v>2.1400000014182297E-4</v>
      </c>
      <c r="H342" s="28">
        <f>'[4]09-2021'!P348</f>
        <v>0</v>
      </c>
      <c r="I342" s="76">
        <f t="shared" si="69"/>
        <v>0</v>
      </c>
      <c r="J342" s="77">
        <f t="shared" si="66"/>
        <v>0</v>
      </c>
      <c r="K342" s="93">
        <v>5.47</v>
      </c>
      <c r="L342" s="77">
        <f t="shared" si="67"/>
        <v>90.367999999999995</v>
      </c>
      <c r="M342" s="77">
        <f t="shared" si="72"/>
        <v>54.972242698405402</v>
      </c>
      <c r="N342" s="77">
        <f t="shared" si="72"/>
        <v>25.688569626762341</v>
      </c>
      <c r="O342" s="77">
        <f t="shared" si="72"/>
        <v>22.428722631629217</v>
      </c>
      <c r="P342" s="77">
        <f t="shared" si="72"/>
        <v>0</v>
      </c>
      <c r="Q342" s="77">
        <f t="shared" si="72"/>
        <v>33.527489544880467</v>
      </c>
      <c r="R342" s="77">
        <f t="shared" si="70"/>
        <v>90.367999999999995</v>
      </c>
      <c r="S342" s="77">
        <f t="shared" si="71"/>
        <v>0</v>
      </c>
      <c r="T342" s="77">
        <f t="shared" si="73"/>
        <v>0</v>
      </c>
      <c r="U342" s="99">
        <f t="shared" si="74"/>
        <v>0</v>
      </c>
      <c r="V342" s="99">
        <f t="shared" si="75"/>
        <v>0</v>
      </c>
    </row>
    <row r="343" spans="1:22" x14ac:dyDescent="0.25">
      <c r="A343" s="24">
        <f>'[4]09-2021'!A349</f>
        <v>44454.083333332514</v>
      </c>
      <c r="B343" s="25">
        <v>0</v>
      </c>
      <c r="C343" s="26">
        <v>0</v>
      </c>
      <c r="D343" s="25">
        <v>0</v>
      </c>
      <c r="E343" s="26">
        <v>0</v>
      </c>
      <c r="F343" s="27">
        <f t="shared" si="68"/>
        <v>0</v>
      </c>
      <c r="G343" s="27">
        <f t="shared" si="68"/>
        <v>0</v>
      </c>
      <c r="H343" s="28">
        <f>'[4]09-2021'!P349</f>
        <v>0</v>
      </c>
      <c r="I343" s="76">
        <f t="shared" si="69"/>
        <v>0</v>
      </c>
      <c r="J343" s="77">
        <f t="shared" si="66"/>
        <v>0</v>
      </c>
      <c r="K343" s="93">
        <v>5.47</v>
      </c>
      <c r="L343" s="77">
        <f t="shared" si="67"/>
        <v>90.367999999999995</v>
      </c>
      <c r="M343" s="77">
        <f t="shared" si="72"/>
        <v>54.972242698405402</v>
      </c>
      <c r="N343" s="77">
        <f t="shared" si="72"/>
        <v>25.688569626762341</v>
      </c>
      <c r="O343" s="77">
        <f t="shared" si="72"/>
        <v>22.428722631629217</v>
      </c>
      <c r="P343" s="77">
        <f t="shared" si="72"/>
        <v>0</v>
      </c>
      <c r="Q343" s="77">
        <f t="shared" si="72"/>
        <v>33.527489544880467</v>
      </c>
      <c r="R343" s="77">
        <f t="shared" si="70"/>
        <v>90.367999999999995</v>
      </c>
      <c r="S343" s="77">
        <f t="shared" si="71"/>
        <v>0</v>
      </c>
      <c r="T343" s="77">
        <f t="shared" si="73"/>
        <v>0</v>
      </c>
      <c r="U343" s="99">
        <f t="shared" si="74"/>
        <v>0</v>
      </c>
      <c r="V343" s="99">
        <f t="shared" si="75"/>
        <v>0</v>
      </c>
    </row>
    <row r="344" spans="1:22" x14ac:dyDescent="0.25">
      <c r="A344" s="24">
        <f>'[4]09-2021'!A350</f>
        <v>44454.124999999178</v>
      </c>
      <c r="B344" s="25">
        <v>0</v>
      </c>
      <c r="C344" s="26">
        <v>0</v>
      </c>
      <c r="D344" s="25">
        <v>0</v>
      </c>
      <c r="E344" s="26">
        <v>0</v>
      </c>
      <c r="F344" s="27">
        <f t="shared" si="68"/>
        <v>0</v>
      </c>
      <c r="G344" s="27">
        <f t="shared" si="68"/>
        <v>0</v>
      </c>
      <c r="H344" s="28">
        <f>'[4]09-2021'!P350</f>
        <v>0</v>
      </c>
      <c r="I344" s="76">
        <f t="shared" si="69"/>
        <v>0</v>
      </c>
      <c r="J344" s="77">
        <f t="shared" si="66"/>
        <v>0</v>
      </c>
      <c r="K344" s="93">
        <v>5.47</v>
      </c>
      <c r="L344" s="77">
        <f t="shared" si="67"/>
        <v>90.367999999999995</v>
      </c>
      <c r="M344" s="77">
        <f t="shared" ref="M344:Q359" si="76">M343</f>
        <v>54.972242698405402</v>
      </c>
      <c r="N344" s="77">
        <f t="shared" si="76"/>
        <v>25.688569626762341</v>
      </c>
      <c r="O344" s="77">
        <f t="shared" si="76"/>
        <v>22.428722631629217</v>
      </c>
      <c r="P344" s="77">
        <f t="shared" si="76"/>
        <v>0</v>
      </c>
      <c r="Q344" s="77">
        <f t="shared" si="76"/>
        <v>33.527489544880467</v>
      </c>
      <c r="R344" s="77">
        <f t="shared" si="70"/>
        <v>90.367999999999995</v>
      </c>
      <c r="S344" s="77">
        <f t="shared" si="71"/>
        <v>0</v>
      </c>
      <c r="T344" s="77">
        <f t="shared" si="73"/>
        <v>0</v>
      </c>
      <c r="U344" s="99">
        <f t="shared" si="74"/>
        <v>0</v>
      </c>
      <c r="V344" s="99">
        <f t="shared" si="75"/>
        <v>0</v>
      </c>
    </row>
    <row r="345" spans="1:22" x14ac:dyDescent="0.25">
      <c r="A345" s="24">
        <f>'[4]09-2021'!A351</f>
        <v>44454.166666665842</v>
      </c>
      <c r="B345" s="25">
        <v>96.510999999999996</v>
      </c>
      <c r="C345" s="26">
        <v>3452.5845140000001</v>
      </c>
      <c r="D345" s="25">
        <v>96.510999999999996</v>
      </c>
      <c r="E345" s="26">
        <v>3452.585</v>
      </c>
      <c r="F345" s="27">
        <f t="shared" si="68"/>
        <v>0</v>
      </c>
      <c r="G345" s="27">
        <f t="shared" si="68"/>
        <v>-4.8599999990983633E-4</v>
      </c>
      <c r="H345" s="28">
        <f>'[4]09-2021'!P351</f>
        <v>0</v>
      </c>
      <c r="I345" s="76">
        <f t="shared" si="69"/>
        <v>0</v>
      </c>
      <c r="J345" s="77">
        <f t="shared" si="66"/>
        <v>0</v>
      </c>
      <c r="K345" s="93">
        <v>5.47</v>
      </c>
      <c r="L345" s="77">
        <f t="shared" si="67"/>
        <v>90.367999999999995</v>
      </c>
      <c r="M345" s="77">
        <f t="shared" si="76"/>
        <v>54.972242698405402</v>
      </c>
      <c r="N345" s="77">
        <f t="shared" si="76"/>
        <v>25.688569626762341</v>
      </c>
      <c r="O345" s="77">
        <f t="shared" si="76"/>
        <v>22.428722631629217</v>
      </c>
      <c r="P345" s="77">
        <f t="shared" si="76"/>
        <v>0</v>
      </c>
      <c r="Q345" s="77">
        <f t="shared" si="76"/>
        <v>33.527489544880467</v>
      </c>
      <c r="R345" s="77">
        <f t="shared" si="70"/>
        <v>90.367999999999995</v>
      </c>
      <c r="S345" s="77">
        <f t="shared" si="71"/>
        <v>0</v>
      </c>
      <c r="T345" s="77">
        <f t="shared" si="73"/>
        <v>0</v>
      </c>
      <c r="U345" s="99">
        <f t="shared" si="74"/>
        <v>0</v>
      </c>
      <c r="V345" s="99">
        <f t="shared" si="75"/>
        <v>0</v>
      </c>
    </row>
    <row r="346" spans="1:22" x14ac:dyDescent="0.25">
      <c r="A346" s="24">
        <f>'[4]09-2021'!A352</f>
        <v>44454.208333332506</v>
      </c>
      <c r="B346" s="25">
        <v>95.203000000000003</v>
      </c>
      <c r="C346" s="26">
        <v>3517.4652409999999</v>
      </c>
      <c r="D346" s="25">
        <v>95.203000000000003</v>
      </c>
      <c r="E346" s="26">
        <v>3517.4650000000001</v>
      </c>
      <c r="F346" s="27">
        <f t="shared" si="68"/>
        <v>0</v>
      </c>
      <c r="G346" s="27">
        <f t="shared" si="68"/>
        <v>2.4099999973259401E-4</v>
      </c>
      <c r="H346" s="28">
        <f>'[4]09-2021'!P352</f>
        <v>0</v>
      </c>
      <c r="I346" s="76">
        <f t="shared" si="69"/>
        <v>0</v>
      </c>
      <c r="J346" s="77">
        <f t="shared" si="66"/>
        <v>0</v>
      </c>
      <c r="K346" s="93">
        <v>5.47</v>
      </c>
      <c r="L346" s="77">
        <f t="shared" si="67"/>
        <v>90.367999999999995</v>
      </c>
      <c r="M346" s="77">
        <f t="shared" si="76"/>
        <v>54.972242698405402</v>
      </c>
      <c r="N346" s="77">
        <f t="shared" si="76"/>
        <v>25.688569626762341</v>
      </c>
      <c r="O346" s="77">
        <f t="shared" si="76"/>
        <v>22.428722631629217</v>
      </c>
      <c r="P346" s="77">
        <f t="shared" si="76"/>
        <v>0</v>
      </c>
      <c r="Q346" s="77">
        <f t="shared" si="76"/>
        <v>33.527489544880467</v>
      </c>
      <c r="R346" s="77">
        <f t="shared" si="70"/>
        <v>90.367999999999995</v>
      </c>
      <c r="S346" s="77">
        <f t="shared" si="71"/>
        <v>0</v>
      </c>
      <c r="T346" s="77">
        <f t="shared" si="73"/>
        <v>0</v>
      </c>
      <c r="U346" s="99">
        <f t="shared" si="74"/>
        <v>0</v>
      </c>
      <c r="V346" s="99">
        <f t="shared" si="75"/>
        <v>0</v>
      </c>
    </row>
    <row r="347" spans="1:22" x14ac:dyDescent="0.25">
      <c r="A347" s="24">
        <f>'[4]09-2021'!A353</f>
        <v>44454.249999999171</v>
      </c>
      <c r="B347" s="25">
        <v>54.692999999999998</v>
      </c>
      <c r="C347" s="26">
        <v>2576.3684579999999</v>
      </c>
      <c r="D347" s="25">
        <v>54.692999999999998</v>
      </c>
      <c r="E347" s="26">
        <v>2576.3679999999999</v>
      </c>
      <c r="F347" s="27">
        <f t="shared" si="68"/>
        <v>0</v>
      </c>
      <c r="G347" s="27">
        <f t="shared" si="68"/>
        <v>4.5799999998052954E-4</v>
      </c>
      <c r="H347" s="28">
        <f>'[4]09-2021'!P353</f>
        <v>0</v>
      </c>
      <c r="I347" s="76">
        <f t="shared" si="69"/>
        <v>0</v>
      </c>
      <c r="J347" s="77">
        <f t="shared" si="66"/>
        <v>0</v>
      </c>
      <c r="K347" s="93">
        <v>5.47</v>
      </c>
      <c r="L347" s="77">
        <f t="shared" si="67"/>
        <v>90.367999999999995</v>
      </c>
      <c r="M347" s="77">
        <f t="shared" si="76"/>
        <v>54.972242698405402</v>
      </c>
      <c r="N347" s="77">
        <f t="shared" si="76"/>
        <v>25.688569626762341</v>
      </c>
      <c r="O347" s="77">
        <f t="shared" si="76"/>
        <v>22.428722631629217</v>
      </c>
      <c r="P347" s="77">
        <f t="shared" si="76"/>
        <v>0</v>
      </c>
      <c r="Q347" s="77">
        <f t="shared" si="76"/>
        <v>33.527489544880467</v>
      </c>
      <c r="R347" s="77">
        <f t="shared" si="70"/>
        <v>90.367999999999995</v>
      </c>
      <c r="S347" s="77">
        <f t="shared" si="71"/>
        <v>0</v>
      </c>
      <c r="T347" s="77">
        <f t="shared" si="73"/>
        <v>0</v>
      </c>
      <c r="U347" s="99">
        <f t="shared" si="74"/>
        <v>0</v>
      </c>
      <c r="V347" s="99">
        <f t="shared" si="75"/>
        <v>0</v>
      </c>
    </row>
    <row r="348" spans="1:22" x14ac:dyDescent="0.25">
      <c r="A348" s="24">
        <f>'[4]09-2021'!A354</f>
        <v>44454.291666665835</v>
      </c>
      <c r="B348" s="25">
        <v>122.931</v>
      </c>
      <c r="C348" s="26">
        <v>8293.5399149999994</v>
      </c>
      <c r="D348" s="25">
        <v>122.931</v>
      </c>
      <c r="E348" s="26">
        <v>8293.5400000000009</v>
      </c>
      <c r="F348" s="27">
        <f t="shared" si="68"/>
        <v>0</v>
      </c>
      <c r="G348" s="27">
        <f t="shared" si="68"/>
        <v>-8.5000001490698196E-5</v>
      </c>
      <c r="H348" s="28">
        <f>'[4]09-2021'!P354</f>
        <v>0</v>
      </c>
      <c r="I348" s="76">
        <f t="shared" si="69"/>
        <v>0</v>
      </c>
      <c r="J348" s="77">
        <f t="shared" si="66"/>
        <v>0</v>
      </c>
      <c r="K348" s="93">
        <v>5.47</v>
      </c>
      <c r="L348" s="77">
        <f t="shared" si="67"/>
        <v>90.367999999999995</v>
      </c>
      <c r="M348" s="77">
        <f t="shared" si="76"/>
        <v>54.972242698405402</v>
      </c>
      <c r="N348" s="77">
        <f t="shared" si="76"/>
        <v>25.688569626762341</v>
      </c>
      <c r="O348" s="77">
        <f t="shared" si="76"/>
        <v>22.428722631629217</v>
      </c>
      <c r="P348" s="77">
        <f t="shared" si="76"/>
        <v>0</v>
      </c>
      <c r="Q348" s="77">
        <f t="shared" si="76"/>
        <v>33.527489544880467</v>
      </c>
      <c r="R348" s="77">
        <f t="shared" si="70"/>
        <v>90.367999999999995</v>
      </c>
      <c r="S348" s="77">
        <f t="shared" si="71"/>
        <v>0</v>
      </c>
      <c r="T348" s="77">
        <f t="shared" si="73"/>
        <v>0</v>
      </c>
      <c r="U348" s="99">
        <f t="shared" si="74"/>
        <v>0</v>
      </c>
      <c r="V348" s="99">
        <f t="shared" si="75"/>
        <v>0</v>
      </c>
    </row>
    <row r="349" spans="1:22" x14ac:dyDescent="0.25">
      <c r="A349" s="24">
        <f>'[4]09-2021'!A355</f>
        <v>44454.333333332499</v>
      </c>
      <c r="B349" s="25">
        <v>195.04599999999999</v>
      </c>
      <c r="C349" s="26">
        <v>10259.614646</v>
      </c>
      <c r="D349" s="25">
        <v>195.04599999999999</v>
      </c>
      <c r="E349" s="26">
        <v>10259.615</v>
      </c>
      <c r="F349" s="27">
        <f t="shared" si="68"/>
        <v>0</v>
      </c>
      <c r="G349" s="27">
        <f t="shared" si="68"/>
        <v>-3.5399999978835694E-4</v>
      </c>
      <c r="H349" s="28">
        <f>'[4]09-2021'!P355</f>
        <v>0</v>
      </c>
      <c r="I349" s="76">
        <f t="shared" si="69"/>
        <v>0</v>
      </c>
      <c r="J349" s="77">
        <f t="shared" si="66"/>
        <v>0</v>
      </c>
      <c r="K349" s="93">
        <v>5.47</v>
      </c>
      <c r="L349" s="77">
        <f t="shared" si="67"/>
        <v>90.367999999999995</v>
      </c>
      <c r="M349" s="77">
        <f t="shared" si="76"/>
        <v>54.972242698405402</v>
      </c>
      <c r="N349" s="77">
        <f t="shared" si="76"/>
        <v>25.688569626762341</v>
      </c>
      <c r="O349" s="77">
        <f t="shared" si="76"/>
        <v>22.428722631629217</v>
      </c>
      <c r="P349" s="77">
        <f t="shared" si="76"/>
        <v>0</v>
      </c>
      <c r="Q349" s="77">
        <f t="shared" si="76"/>
        <v>33.527489544880467</v>
      </c>
      <c r="R349" s="77">
        <f t="shared" si="70"/>
        <v>90.367999999999995</v>
      </c>
      <c r="S349" s="77">
        <f t="shared" si="71"/>
        <v>0</v>
      </c>
      <c r="T349" s="77">
        <f t="shared" si="73"/>
        <v>0</v>
      </c>
      <c r="U349" s="99">
        <f t="shared" si="74"/>
        <v>0</v>
      </c>
      <c r="V349" s="99">
        <f t="shared" si="75"/>
        <v>0</v>
      </c>
    </row>
    <row r="350" spans="1:22" x14ac:dyDescent="0.25">
      <c r="A350" s="24">
        <f>'[4]09-2021'!A356</f>
        <v>44454.374999999163</v>
      </c>
      <c r="B350" s="25">
        <v>118.146</v>
      </c>
      <c r="C350" s="26">
        <v>6083.8101239999996</v>
      </c>
      <c r="D350" s="25">
        <v>118.146</v>
      </c>
      <c r="E350" s="26">
        <v>6083.81</v>
      </c>
      <c r="F350" s="27">
        <f t="shared" si="68"/>
        <v>0</v>
      </c>
      <c r="G350" s="27">
        <f t="shared" si="68"/>
        <v>1.2399999923218274E-4</v>
      </c>
      <c r="H350" s="28">
        <f>'[4]09-2021'!P356</f>
        <v>0</v>
      </c>
      <c r="I350" s="76">
        <f t="shared" si="69"/>
        <v>0</v>
      </c>
      <c r="J350" s="77">
        <f t="shared" si="66"/>
        <v>0</v>
      </c>
      <c r="K350" s="93">
        <v>5.47</v>
      </c>
      <c r="L350" s="77">
        <f t="shared" si="67"/>
        <v>90.367999999999995</v>
      </c>
      <c r="M350" s="77">
        <f t="shared" si="76"/>
        <v>54.972242698405402</v>
      </c>
      <c r="N350" s="77">
        <f t="shared" si="76"/>
        <v>25.688569626762341</v>
      </c>
      <c r="O350" s="77">
        <f t="shared" si="76"/>
        <v>22.428722631629217</v>
      </c>
      <c r="P350" s="77">
        <f t="shared" si="76"/>
        <v>0</v>
      </c>
      <c r="Q350" s="77">
        <f t="shared" si="76"/>
        <v>33.527489544880467</v>
      </c>
      <c r="R350" s="77">
        <f t="shared" si="70"/>
        <v>90.367999999999995</v>
      </c>
      <c r="S350" s="77">
        <f t="shared" si="71"/>
        <v>0</v>
      </c>
      <c r="T350" s="77">
        <f t="shared" si="73"/>
        <v>0</v>
      </c>
      <c r="U350" s="99">
        <f t="shared" si="74"/>
        <v>0</v>
      </c>
      <c r="V350" s="99">
        <f t="shared" si="75"/>
        <v>0</v>
      </c>
    </row>
    <row r="351" spans="1:22" x14ac:dyDescent="0.25">
      <c r="A351" s="24">
        <f>'[4]09-2021'!A357</f>
        <v>44454.416666665828</v>
      </c>
      <c r="B351" s="25">
        <v>120.44799999999999</v>
      </c>
      <c r="C351" s="26">
        <v>6630.7828479999998</v>
      </c>
      <c r="D351" s="25">
        <v>120.44799999999999</v>
      </c>
      <c r="E351" s="26">
        <v>6630.7830000000004</v>
      </c>
      <c r="F351" s="27">
        <f t="shared" si="68"/>
        <v>0</v>
      </c>
      <c r="G351" s="27">
        <f t="shared" si="68"/>
        <v>-1.5200000052573159E-4</v>
      </c>
      <c r="H351" s="28">
        <f>'[4]09-2021'!P357</f>
        <v>0</v>
      </c>
      <c r="I351" s="76">
        <f t="shared" si="69"/>
        <v>0</v>
      </c>
      <c r="J351" s="77">
        <f t="shared" si="66"/>
        <v>0</v>
      </c>
      <c r="K351" s="93">
        <v>5.47</v>
      </c>
      <c r="L351" s="77">
        <f t="shared" si="67"/>
        <v>90.367999999999995</v>
      </c>
      <c r="M351" s="77">
        <f t="shared" si="76"/>
        <v>54.972242698405402</v>
      </c>
      <c r="N351" s="77">
        <f t="shared" si="76"/>
        <v>25.688569626762341</v>
      </c>
      <c r="O351" s="77">
        <f t="shared" si="76"/>
        <v>22.428722631629217</v>
      </c>
      <c r="P351" s="77">
        <f t="shared" si="76"/>
        <v>0</v>
      </c>
      <c r="Q351" s="77">
        <f t="shared" si="76"/>
        <v>33.527489544880467</v>
      </c>
      <c r="R351" s="77">
        <f t="shared" si="70"/>
        <v>90.367999999999995</v>
      </c>
      <c r="S351" s="77">
        <f t="shared" si="71"/>
        <v>0</v>
      </c>
      <c r="T351" s="77">
        <f t="shared" si="73"/>
        <v>0</v>
      </c>
      <c r="U351" s="99">
        <f t="shared" si="74"/>
        <v>0</v>
      </c>
      <c r="V351" s="99">
        <f t="shared" si="75"/>
        <v>0</v>
      </c>
    </row>
    <row r="352" spans="1:22" x14ac:dyDescent="0.25">
      <c r="A352" s="24">
        <f>'[4]09-2021'!A358</f>
        <v>44454.458333332492</v>
      </c>
      <c r="B352" s="25">
        <v>93.771000000000001</v>
      </c>
      <c r="C352" s="26">
        <v>5251.7386260000003</v>
      </c>
      <c r="D352" s="25">
        <v>93.771000000000001</v>
      </c>
      <c r="E352" s="26">
        <v>5251.7389999999996</v>
      </c>
      <c r="F352" s="27">
        <f t="shared" si="68"/>
        <v>0</v>
      </c>
      <c r="G352" s="27">
        <f t="shared" si="68"/>
        <v>-3.7399999928311445E-4</v>
      </c>
      <c r="H352" s="28">
        <f>'[4]09-2021'!P358</f>
        <v>0</v>
      </c>
      <c r="I352" s="76">
        <f t="shared" si="69"/>
        <v>0</v>
      </c>
      <c r="J352" s="77">
        <f t="shared" si="66"/>
        <v>0</v>
      </c>
      <c r="K352" s="93">
        <v>5.47</v>
      </c>
      <c r="L352" s="77">
        <f t="shared" si="67"/>
        <v>90.367999999999995</v>
      </c>
      <c r="M352" s="77">
        <f t="shared" si="76"/>
        <v>54.972242698405402</v>
      </c>
      <c r="N352" s="77">
        <f t="shared" si="76"/>
        <v>25.688569626762341</v>
      </c>
      <c r="O352" s="77">
        <f t="shared" si="76"/>
        <v>22.428722631629217</v>
      </c>
      <c r="P352" s="77">
        <f t="shared" si="76"/>
        <v>0</v>
      </c>
      <c r="Q352" s="77">
        <f t="shared" si="76"/>
        <v>33.527489544880467</v>
      </c>
      <c r="R352" s="77">
        <f t="shared" si="70"/>
        <v>90.367999999999995</v>
      </c>
      <c r="S352" s="77">
        <f t="shared" si="71"/>
        <v>0</v>
      </c>
      <c r="T352" s="77">
        <f t="shared" si="73"/>
        <v>0</v>
      </c>
      <c r="U352" s="99">
        <f t="shared" si="74"/>
        <v>0</v>
      </c>
      <c r="V352" s="99">
        <f t="shared" si="75"/>
        <v>0</v>
      </c>
    </row>
    <row r="353" spans="1:22" x14ac:dyDescent="0.25">
      <c r="A353" s="24">
        <f>'[4]09-2021'!A359</f>
        <v>44454.499999999156</v>
      </c>
      <c r="B353" s="25">
        <v>93.474000000000004</v>
      </c>
      <c r="C353" s="26">
        <v>5967.9410040000002</v>
      </c>
      <c r="D353" s="25">
        <v>93.474000000000004</v>
      </c>
      <c r="E353" s="26">
        <v>5967.9409999999998</v>
      </c>
      <c r="F353" s="27">
        <f t="shared" si="68"/>
        <v>0</v>
      </c>
      <c r="G353" s="27">
        <f t="shared" si="68"/>
        <v>4.0000004446483217E-6</v>
      </c>
      <c r="H353" s="28">
        <f>'[4]09-2021'!P359</f>
        <v>0</v>
      </c>
      <c r="I353" s="76">
        <f t="shared" si="69"/>
        <v>0</v>
      </c>
      <c r="J353" s="77">
        <f t="shared" si="66"/>
        <v>0</v>
      </c>
      <c r="K353" s="93">
        <v>5.47</v>
      </c>
      <c r="L353" s="77">
        <f t="shared" si="67"/>
        <v>90.367999999999995</v>
      </c>
      <c r="M353" s="77">
        <f t="shared" si="76"/>
        <v>54.972242698405402</v>
      </c>
      <c r="N353" s="77">
        <f t="shared" si="76"/>
        <v>25.688569626762341</v>
      </c>
      <c r="O353" s="77">
        <f t="shared" si="76"/>
        <v>22.428722631629217</v>
      </c>
      <c r="P353" s="77">
        <f t="shared" si="76"/>
        <v>0</v>
      </c>
      <c r="Q353" s="77">
        <f t="shared" si="76"/>
        <v>33.527489544880467</v>
      </c>
      <c r="R353" s="77">
        <f t="shared" si="70"/>
        <v>90.367999999999995</v>
      </c>
      <c r="S353" s="77">
        <f t="shared" si="71"/>
        <v>0</v>
      </c>
      <c r="T353" s="77">
        <f t="shared" si="73"/>
        <v>0</v>
      </c>
      <c r="U353" s="99">
        <f t="shared" si="74"/>
        <v>0</v>
      </c>
      <c r="V353" s="99">
        <f t="shared" si="75"/>
        <v>0</v>
      </c>
    </row>
    <row r="354" spans="1:22" x14ac:dyDescent="0.25">
      <c r="A354" s="24">
        <f>'[4]09-2021'!A360</f>
        <v>44454.54166666582</v>
      </c>
      <c r="B354" s="25">
        <v>107.229</v>
      </c>
      <c r="C354" s="26">
        <v>12635.221986</v>
      </c>
      <c r="D354" s="25">
        <v>107.229</v>
      </c>
      <c r="E354" s="26">
        <v>12635.222</v>
      </c>
      <c r="F354" s="27">
        <f t="shared" si="68"/>
        <v>0</v>
      </c>
      <c r="G354" s="27">
        <f t="shared" si="68"/>
        <v>-1.3999999282532372E-5</v>
      </c>
      <c r="H354" s="28">
        <f>'[4]09-2021'!P360</f>
        <v>0</v>
      </c>
      <c r="I354" s="76">
        <f t="shared" si="69"/>
        <v>0</v>
      </c>
      <c r="J354" s="77">
        <f t="shared" si="66"/>
        <v>0</v>
      </c>
      <c r="K354" s="93">
        <v>5.47</v>
      </c>
      <c r="L354" s="77">
        <f t="shared" si="67"/>
        <v>90.367999999999995</v>
      </c>
      <c r="M354" s="77">
        <f t="shared" si="76"/>
        <v>54.972242698405402</v>
      </c>
      <c r="N354" s="77">
        <f t="shared" si="76"/>
        <v>25.688569626762341</v>
      </c>
      <c r="O354" s="77">
        <f t="shared" si="76"/>
        <v>22.428722631629217</v>
      </c>
      <c r="P354" s="77">
        <f t="shared" si="76"/>
        <v>0</v>
      </c>
      <c r="Q354" s="77">
        <f t="shared" si="76"/>
        <v>33.527489544880467</v>
      </c>
      <c r="R354" s="77">
        <f t="shared" si="70"/>
        <v>90.367999999999995</v>
      </c>
      <c r="S354" s="77">
        <f t="shared" si="71"/>
        <v>0</v>
      </c>
      <c r="T354" s="77">
        <f t="shared" si="73"/>
        <v>0</v>
      </c>
      <c r="U354" s="99">
        <f t="shared" si="74"/>
        <v>0</v>
      </c>
      <c r="V354" s="99">
        <f t="shared" si="75"/>
        <v>0</v>
      </c>
    </row>
    <row r="355" spans="1:22" x14ac:dyDescent="0.25">
      <c r="A355" s="24">
        <f>'[4]09-2021'!A361</f>
        <v>44454.583333332484</v>
      </c>
      <c r="B355" s="25">
        <v>106.099</v>
      </c>
      <c r="C355" s="26">
        <v>8338.4265090000008</v>
      </c>
      <c r="D355" s="25">
        <v>106.099</v>
      </c>
      <c r="E355" s="26">
        <v>8338.4269999999997</v>
      </c>
      <c r="F355" s="27">
        <f t="shared" si="68"/>
        <v>0</v>
      </c>
      <c r="G355" s="27">
        <f t="shared" si="68"/>
        <v>-4.9099999887403101E-4</v>
      </c>
      <c r="H355" s="28">
        <f>'[4]09-2021'!P361</f>
        <v>0</v>
      </c>
      <c r="I355" s="76">
        <f t="shared" si="69"/>
        <v>0</v>
      </c>
      <c r="J355" s="77">
        <f t="shared" si="66"/>
        <v>0</v>
      </c>
      <c r="K355" s="93">
        <v>5.47</v>
      </c>
      <c r="L355" s="77">
        <f t="shared" si="67"/>
        <v>90.367999999999995</v>
      </c>
      <c r="M355" s="77">
        <f t="shared" si="76"/>
        <v>54.972242698405402</v>
      </c>
      <c r="N355" s="77">
        <f t="shared" si="76"/>
        <v>25.688569626762341</v>
      </c>
      <c r="O355" s="77">
        <f t="shared" si="76"/>
        <v>22.428722631629217</v>
      </c>
      <c r="P355" s="77">
        <f t="shared" si="76"/>
        <v>0</v>
      </c>
      <c r="Q355" s="77">
        <f t="shared" si="76"/>
        <v>33.527489544880467</v>
      </c>
      <c r="R355" s="77">
        <f t="shared" si="70"/>
        <v>90.367999999999995</v>
      </c>
      <c r="S355" s="77">
        <f t="shared" si="71"/>
        <v>0</v>
      </c>
      <c r="T355" s="77">
        <f t="shared" si="73"/>
        <v>0</v>
      </c>
      <c r="U355" s="99">
        <f t="shared" si="74"/>
        <v>0</v>
      </c>
      <c r="V355" s="99">
        <f t="shared" si="75"/>
        <v>0</v>
      </c>
    </row>
    <row r="356" spans="1:22" x14ac:dyDescent="0.25">
      <c r="A356" s="24">
        <f>'[4]09-2021'!A362</f>
        <v>44454.624999999149</v>
      </c>
      <c r="B356" s="25">
        <v>98.981999999999999</v>
      </c>
      <c r="C356" s="26">
        <v>7376.534568</v>
      </c>
      <c r="D356" s="25">
        <v>98.981999999999999</v>
      </c>
      <c r="E356" s="26">
        <v>7376.5349999999999</v>
      </c>
      <c r="F356" s="27">
        <f t="shared" si="68"/>
        <v>0</v>
      </c>
      <c r="G356" s="27">
        <f t="shared" si="68"/>
        <v>-4.3199999981879955E-4</v>
      </c>
      <c r="H356" s="28">
        <f>'[4]09-2021'!P362</f>
        <v>0</v>
      </c>
      <c r="I356" s="76">
        <f t="shared" si="69"/>
        <v>0</v>
      </c>
      <c r="J356" s="77">
        <f t="shared" si="66"/>
        <v>0</v>
      </c>
      <c r="K356" s="93">
        <v>5.47</v>
      </c>
      <c r="L356" s="77">
        <f t="shared" si="67"/>
        <v>90.367999999999995</v>
      </c>
      <c r="M356" s="77">
        <f t="shared" si="76"/>
        <v>54.972242698405402</v>
      </c>
      <c r="N356" s="77">
        <f t="shared" si="76"/>
        <v>25.688569626762341</v>
      </c>
      <c r="O356" s="77">
        <f t="shared" si="76"/>
        <v>22.428722631629217</v>
      </c>
      <c r="P356" s="77">
        <f t="shared" si="76"/>
        <v>0</v>
      </c>
      <c r="Q356" s="77">
        <f t="shared" si="76"/>
        <v>33.527489544880467</v>
      </c>
      <c r="R356" s="77">
        <f t="shared" si="70"/>
        <v>90.367999999999995</v>
      </c>
      <c r="S356" s="77">
        <f t="shared" si="71"/>
        <v>0</v>
      </c>
      <c r="T356" s="77">
        <f t="shared" si="73"/>
        <v>0</v>
      </c>
      <c r="U356" s="99">
        <f t="shared" si="74"/>
        <v>0</v>
      </c>
      <c r="V356" s="99">
        <f t="shared" si="75"/>
        <v>0</v>
      </c>
    </row>
    <row r="357" spans="1:22" x14ac:dyDescent="0.25">
      <c r="A357" s="24">
        <f>'[4]09-2021'!A363</f>
        <v>44454.666666665813</v>
      </c>
      <c r="B357" s="25">
        <v>55.561999999999998</v>
      </c>
      <c r="C357" s="26">
        <v>4325.9461959999999</v>
      </c>
      <c r="D357" s="25">
        <v>55.561999999999998</v>
      </c>
      <c r="E357" s="26">
        <v>4325.9459999999999</v>
      </c>
      <c r="F357" s="27">
        <f t="shared" si="68"/>
        <v>0</v>
      </c>
      <c r="G357" s="27">
        <f t="shared" si="68"/>
        <v>1.9599999995989492E-4</v>
      </c>
      <c r="H357" s="28">
        <f>'[4]09-2021'!P363</f>
        <v>0</v>
      </c>
      <c r="I357" s="76">
        <f t="shared" si="69"/>
        <v>0</v>
      </c>
      <c r="J357" s="77">
        <f t="shared" si="66"/>
        <v>0</v>
      </c>
      <c r="K357" s="93">
        <v>5.47</v>
      </c>
      <c r="L357" s="77">
        <f t="shared" si="67"/>
        <v>90.367999999999995</v>
      </c>
      <c r="M357" s="77">
        <f t="shared" si="76"/>
        <v>54.972242698405402</v>
      </c>
      <c r="N357" s="77">
        <f t="shared" si="76"/>
        <v>25.688569626762341</v>
      </c>
      <c r="O357" s="77">
        <f t="shared" si="76"/>
        <v>22.428722631629217</v>
      </c>
      <c r="P357" s="77">
        <f t="shared" si="76"/>
        <v>0</v>
      </c>
      <c r="Q357" s="77">
        <f t="shared" si="76"/>
        <v>33.527489544880467</v>
      </c>
      <c r="R357" s="77">
        <f t="shared" si="70"/>
        <v>90.367999999999995</v>
      </c>
      <c r="S357" s="77">
        <f t="shared" si="71"/>
        <v>0</v>
      </c>
      <c r="T357" s="77">
        <f t="shared" si="73"/>
        <v>0</v>
      </c>
      <c r="U357" s="99">
        <f t="shared" si="74"/>
        <v>0</v>
      </c>
      <c r="V357" s="99">
        <f t="shared" si="75"/>
        <v>0</v>
      </c>
    </row>
    <row r="358" spans="1:22" x14ac:dyDescent="0.25">
      <c r="A358" s="24">
        <f>'[4]09-2021'!A364</f>
        <v>44454.708333332477</v>
      </c>
      <c r="B358" s="25">
        <v>55.771000000000001</v>
      </c>
      <c r="C358" s="26">
        <v>4848.0614880000003</v>
      </c>
      <c r="D358" s="25">
        <v>55.771000000000001</v>
      </c>
      <c r="E358" s="26">
        <v>4848.0609999999997</v>
      </c>
      <c r="F358" s="27">
        <f t="shared" si="68"/>
        <v>0</v>
      </c>
      <c r="G358" s="27">
        <f t="shared" si="68"/>
        <v>4.8800000058690784E-4</v>
      </c>
      <c r="H358" s="28">
        <f>'[4]09-2021'!P364</f>
        <v>0</v>
      </c>
      <c r="I358" s="76">
        <f t="shared" si="69"/>
        <v>0</v>
      </c>
      <c r="J358" s="77">
        <f t="shared" si="66"/>
        <v>0</v>
      </c>
      <c r="K358" s="93">
        <v>5.47</v>
      </c>
      <c r="L358" s="77">
        <f t="shared" si="67"/>
        <v>90.367999999999995</v>
      </c>
      <c r="M358" s="77">
        <f t="shared" si="76"/>
        <v>54.972242698405402</v>
      </c>
      <c r="N358" s="77">
        <f t="shared" si="76"/>
        <v>25.688569626762341</v>
      </c>
      <c r="O358" s="77">
        <f t="shared" si="76"/>
        <v>22.428722631629217</v>
      </c>
      <c r="P358" s="77">
        <f t="shared" si="76"/>
        <v>0</v>
      </c>
      <c r="Q358" s="77">
        <f t="shared" si="76"/>
        <v>33.527489544880467</v>
      </c>
      <c r="R358" s="77">
        <f t="shared" si="70"/>
        <v>90.367999999999995</v>
      </c>
      <c r="S358" s="77">
        <f t="shared" si="71"/>
        <v>0</v>
      </c>
      <c r="T358" s="77">
        <f t="shared" si="73"/>
        <v>0</v>
      </c>
      <c r="U358" s="99">
        <f t="shared" si="74"/>
        <v>0</v>
      </c>
      <c r="V358" s="99">
        <f t="shared" si="75"/>
        <v>0</v>
      </c>
    </row>
    <row r="359" spans="1:22" x14ac:dyDescent="0.25">
      <c r="A359" s="24">
        <f>'[4]09-2021'!A365</f>
        <v>44454.749999999141</v>
      </c>
      <c r="B359" s="25">
        <v>38.292999999999999</v>
      </c>
      <c r="C359" s="26">
        <v>5545.7837250000002</v>
      </c>
      <c r="D359" s="25">
        <v>38.292999999999999</v>
      </c>
      <c r="E359" s="26">
        <v>5545.7839999999997</v>
      </c>
      <c r="F359" s="27">
        <f t="shared" si="68"/>
        <v>0</v>
      </c>
      <c r="G359" s="27">
        <f t="shared" si="68"/>
        <v>-2.7499999941937858E-4</v>
      </c>
      <c r="H359" s="28">
        <f>'[4]09-2021'!P365</f>
        <v>0</v>
      </c>
      <c r="I359" s="76">
        <f t="shared" si="69"/>
        <v>0</v>
      </c>
      <c r="J359" s="77">
        <f t="shared" si="66"/>
        <v>0</v>
      </c>
      <c r="K359" s="93">
        <v>5.47</v>
      </c>
      <c r="L359" s="77">
        <f t="shared" si="67"/>
        <v>90.367999999999995</v>
      </c>
      <c r="M359" s="77">
        <f t="shared" si="76"/>
        <v>54.972242698405402</v>
      </c>
      <c r="N359" s="77">
        <f t="shared" si="76"/>
        <v>25.688569626762341</v>
      </c>
      <c r="O359" s="77">
        <f t="shared" si="76"/>
        <v>22.428722631629217</v>
      </c>
      <c r="P359" s="77">
        <f t="shared" si="76"/>
        <v>0</v>
      </c>
      <c r="Q359" s="77">
        <f t="shared" si="76"/>
        <v>33.527489544880467</v>
      </c>
      <c r="R359" s="77">
        <f t="shared" si="70"/>
        <v>90.367999999999995</v>
      </c>
      <c r="S359" s="77">
        <f t="shared" si="71"/>
        <v>0</v>
      </c>
      <c r="T359" s="77">
        <f t="shared" si="73"/>
        <v>0</v>
      </c>
      <c r="U359" s="99">
        <f t="shared" si="74"/>
        <v>0</v>
      </c>
      <c r="V359" s="99">
        <f t="shared" si="75"/>
        <v>0</v>
      </c>
    </row>
    <row r="360" spans="1:22" x14ac:dyDescent="0.25">
      <c r="A360" s="24">
        <f>'[4]09-2021'!A366</f>
        <v>44454.791666665806</v>
      </c>
      <c r="B360" s="25">
        <v>91.471000000000004</v>
      </c>
      <c r="C360" s="26">
        <v>7363.9643260000003</v>
      </c>
      <c r="D360" s="25">
        <v>91.471000000000004</v>
      </c>
      <c r="E360" s="26">
        <v>7363.9639999999999</v>
      </c>
      <c r="F360" s="27">
        <f t="shared" si="68"/>
        <v>0</v>
      </c>
      <c r="G360" s="27">
        <f t="shared" si="68"/>
        <v>3.260000003137975E-4</v>
      </c>
      <c r="H360" s="28">
        <f>'[4]09-2021'!P366</f>
        <v>0</v>
      </c>
      <c r="I360" s="76">
        <f t="shared" si="69"/>
        <v>0</v>
      </c>
      <c r="J360" s="77">
        <f t="shared" si="66"/>
        <v>0</v>
      </c>
      <c r="K360" s="93">
        <v>5.47</v>
      </c>
      <c r="L360" s="77">
        <f t="shared" si="67"/>
        <v>90.367999999999995</v>
      </c>
      <c r="M360" s="77">
        <f t="shared" ref="M360:Q375" si="77">M359</f>
        <v>54.972242698405402</v>
      </c>
      <c r="N360" s="77">
        <f t="shared" si="77"/>
        <v>25.688569626762341</v>
      </c>
      <c r="O360" s="77">
        <f t="shared" si="77"/>
        <v>22.428722631629217</v>
      </c>
      <c r="P360" s="77">
        <f t="shared" si="77"/>
        <v>0</v>
      </c>
      <c r="Q360" s="77">
        <f t="shared" si="77"/>
        <v>33.527489544880467</v>
      </c>
      <c r="R360" s="77">
        <f t="shared" si="70"/>
        <v>90.367999999999995</v>
      </c>
      <c r="S360" s="77">
        <f t="shared" si="71"/>
        <v>0</v>
      </c>
      <c r="T360" s="77">
        <f t="shared" si="73"/>
        <v>0</v>
      </c>
      <c r="U360" s="99">
        <f t="shared" si="74"/>
        <v>0</v>
      </c>
      <c r="V360" s="99">
        <f t="shared" si="75"/>
        <v>0</v>
      </c>
    </row>
    <row r="361" spans="1:22" x14ac:dyDescent="0.25">
      <c r="A361" s="24">
        <f>'[4]09-2021'!A367</f>
        <v>44454.83333333247</v>
      </c>
      <c r="B361" s="25">
        <v>91.114000000000004</v>
      </c>
      <c r="C361" s="26">
        <v>5698.0873320000001</v>
      </c>
      <c r="D361" s="25">
        <v>91.114000000000004</v>
      </c>
      <c r="E361" s="26">
        <v>5698.0870000000004</v>
      </c>
      <c r="F361" s="27">
        <f t="shared" si="68"/>
        <v>0</v>
      </c>
      <c r="G361" s="27">
        <f t="shared" si="68"/>
        <v>3.3199999961652793E-4</v>
      </c>
      <c r="H361" s="28">
        <f>'[4]09-2021'!P367</f>
        <v>0</v>
      </c>
      <c r="I361" s="76">
        <f t="shared" si="69"/>
        <v>0</v>
      </c>
      <c r="J361" s="77">
        <f t="shared" si="66"/>
        <v>0</v>
      </c>
      <c r="K361" s="93">
        <v>5.47</v>
      </c>
      <c r="L361" s="77">
        <f t="shared" si="67"/>
        <v>90.367999999999995</v>
      </c>
      <c r="M361" s="77">
        <f t="shared" si="77"/>
        <v>54.972242698405402</v>
      </c>
      <c r="N361" s="77">
        <f t="shared" si="77"/>
        <v>25.688569626762341</v>
      </c>
      <c r="O361" s="77">
        <f t="shared" si="77"/>
        <v>22.428722631629217</v>
      </c>
      <c r="P361" s="77">
        <f t="shared" si="77"/>
        <v>0</v>
      </c>
      <c r="Q361" s="77">
        <f t="shared" si="77"/>
        <v>33.527489544880467</v>
      </c>
      <c r="R361" s="77">
        <f t="shared" si="70"/>
        <v>90.367999999999995</v>
      </c>
      <c r="S361" s="77">
        <f t="shared" si="71"/>
        <v>0</v>
      </c>
      <c r="T361" s="77">
        <f t="shared" si="73"/>
        <v>0</v>
      </c>
      <c r="U361" s="99">
        <f t="shared" si="74"/>
        <v>0</v>
      </c>
      <c r="V361" s="99">
        <f t="shared" si="75"/>
        <v>0</v>
      </c>
    </row>
    <row r="362" spans="1:22" x14ac:dyDescent="0.25">
      <c r="A362" s="24">
        <f>'[4]09-2021'!A368</f>
        <v>44454.874999999134</v>
      </c>
      <c r="B362" s="25">
        <v>99.078999999999994</v>
      </c>
      <c r="C362" s="26">
        <v>6691.1021069999997</v>
      </c>
      <c r="D362" s="25">
        <v>99.078999999999994</v>
      </c>
      <c r="E362" s="26">
        <v>6691.1019999999999</v>
      </c>
      <c r="F362" s="27">
        <f t="shared" si="68"/>
        <v>0</v>
      </c>
      <c r="G362" s="27">
        <f t="shared" si="68"/>
        <v>1.0699999984353781E-4</v>
      </c>
      <c r="H362" s="28">
        <f>'[4]09-2021'!P368</f>
        <v>0</v>
      </c>
      <c r="I362" s="76">
        <f t="shared" si="69"/>
        <v>0</v>
      </c>
      <c r="J362" s="77">
        <f t="shared" si="66"/>
        <v>0</v>
      </c>
      <c r="K362" s="93">
        <v>5.47</v>
      </c>
      <c r="L362" s="77">
        <f t="shared" si="67"/>
        <v>90.367999999999995</v>
      </c>
      <c r="M362" s="77">
        <f t="shared" si="77"/>
        <v>54.972242698405402</v>
      </c>
      <c r="N362" s="77">
        <f t="shared" si="77"/>
        <v>25.688569626762341</v>
      </c>
      <c r="O362" s="77">
        <f t="shared" si="77"/>
        <v>22.428722631629217</v>
      </c>
      <c r="P362" s="77">
        <f t="shared" si="77"/>
        <v>0</v>
      </c>
      <c r="Q362" s="77">
        <f t="shared" si="77"/>
        <v>33.527489544880467</v>
      </c>
      <c r="R362" s="77">
        <f t="shared" si="70"/>
        <v>90.367999999999995</v>
      </c>
      <c r="S362" s="77">
        <f t="shared" si="71"/>
        <v>0</v>
      </c>
      <c r="T362" s="77">
        <f t="shared" si="73"/>
        <v>0</v>
      </c>
      <c r="U362" s="99">
        <f t="shared" si="74"/>
        <v>0</v>
      </c>
      <c r="V362" s="99">
        <f t="shared" si="75"/>
        <v>0</v>
      </c>
    </row>
    <row r="363" spans="1:22" x14ac:dyDescent="0.25">
      <c r="A363" s="24">
        <f>'[4]09-2021'!A369</f>
        <v>44454.916666665798</v>
      </c>
      <c r="B363" s="25">
        <v>111.55800000000001</v>
      </c>
      <c r="C363" s="26">
        <v>6402.0905039999998</v>
      </c>
      <c r="D363" s="25">
        <v>111.55800000000001</v>
      </c>
      <c r="E363" s="26">
        <v>6402.0910000000003</v>
      </c>
      <c r="F363" s="27">
        <f t="shared" si="68"/>
        <v>0</v>
      </c>
      <c r="G363" s="27">
        <f t="shared" si="68"/>
        <v>-4.9600000056670979E-4</v>
      </c>
      <c r="H363" s="28">
        <f>'[4]09-2021'!P369</f>
        <v>0</v>
      </c>
      <c r="I363" s="76">
        <f t="shared" si="69"/>
        <v>0</v>
      </c>
      <c r="J363" s="77">
        <f t="shared" si="66"/>
        <v>0</v>
      </c>
      <c r="K363" s="93">
        <v>5.47</v>
      </c>
      <c r="L363" s="77">
        <f t="shared" si="67"/>
        <v>90.367999999999995</v>
      </c>
      <c r="M363" s="77">
        <f t="shared" si="77"/>
        <v>54.972242698405402</v>
      </c>
      <c r="N363" s="77">
        <f t="shared" si="77"/>
        <v>25.688569626762341</v>
      </c>
      <c r="O363" s="77">
        <f t="shared" si="77"/>
        <v>22.428722631629217</v>
      </c>
      <c r="P363" s="77">
        <f t="shared" si="77"/>
        <v>0</v>
      </c>
      <c r="Q363" s="77">
        <f t="shared" si="77"/>
        <v>33.527489544880467</v>
      </c>
      <c r="R363" s="77">
        <f t="shared" si="70"/>
        <v>90.367999999999995</v>
      </c>
      <c r="S363" s="77">
        <f t="shared" si="71"/>
        <v>0</v>
      </c>
      <c r="T363" s="77">
        <f t="shared" si="73"/>
        <v>0</v>
      </c>
      <c r="U363" s="99">
        <f t="shared" si="74"/>
        <v>0</v>
      </c>
      <c r="V363" s="99">
        <f t="shared" si="75"/>
        <v>0</v>
      </c>
    </row>
    <row r="364" spans="1:22" x14ac:dyDescent="0.25">
      <c r="A364" s="24">
        <f>'[4]09-2021'!A370</f>
        <v>44454.958333332463</v>
      </c>
      <c r="B364" s="25">
        <v>118.60299999999999</v>
      </c>
      <c r="C364" s="26">
        <v>6251.326924</v>
      </c>
      <c r="D364" s="25">
        <v>118.60299999999999</v>
      </c>
      <c r="E364" s="26">
        <v>6251.3270000000002</v>
      </c>
      <c r="F364" s="27">
        <f t="shared" si="68"/>
        <v>0</v>
      </c>
      <c r="G364" s="27">
        <f t="shared" si="68"/>
        <v>-7.6000000262865797E-5</v>
      </c>
      <c r="H364" s="28">
        <f>'[4]09-2021'!P370</f>
        <v>0</v>
      </c>
      <c r="I364" s="76">
        <f t="shared" si="69"/>
        <v>0</v>
      </c>
      <c r="J364" s="77">
        <f t="shared" si="66"/>
        <v>0</v>
      </c>
      <c r="K364" s="93">
        <v>5.47</v>
      </c>
      <c r="L364" s="77">
        <f t="shared" si="67"/>
        <v>90.367999999999995</v>
      </c>
      <c r="M364" s="77">
        <f t="shared" si="77"/>
        <v>54.972242698405402</v>
      </c>
      <c r="N364" s="77">
        <f t="shared" si="77"/>
        <v>25.688569626762341</v>
      </c>
      <c r="O364" s="77">
        <f t="shared" si="77"/>
        <v>22.428722631629217</v>
      </c>
      <c r="P364" s="77">
        <f t="shared" si="77"/>
        <v>0</v>
      </c>
      <c r="Q364" s="77">
        <f t="shared" si="77"/>
        <v>33.527489544880467</v>
      </c>
      <c r="R364" s="77">
        <f t="shared" si="70"/>
        <v>90.367999999999995</v>
      </c>
      <c r="S364" s="77">
        <f t="shared" si="71"/>
        <v>0</v>
      </c>
      <c r="T364" s="77">
        <f t="shared" si="73"/>
        <v>0</v>
      </c>
      <c r="U364" s="99">
        <f t="shared" si="74"/>
        <v>0</v>
      </c>
      <c r="V364" s="99">
        <f t="shared" si="75"/>
        <v>0</v>
      </c>
    </row>
    <row r="365" spans="1:22" x14ac:dyDescent="0.25">
      <c r="A365" s="24">
        <f>'[4]09-2021'!A371</f>
        <v>44454.999999999127</v>
      </c>
      <c r="B365" s="25">
        <v>179.59899999999999</v>
      </c>
      <c r="C365" s="26">
        <v>7130.6190969999998</v>
      </c>
      <c r="D365" s="25">
        <v>179.59899999999999</v>
      </c>
      <c r="E365" s="26">
        <v>7130.6189999999997</v>
      </c>
      <c r="F365" s="27">
        <f t="shared" si="68"/>
        <v>0</v>
      </c>
      <c r="G365" s="27">
        <f t="shared" si="68"/>
        <v>9.7000000096159056E-5</v>
      </c>
      <c r="H365" s="28">
        <f>'[4]09-2021'!P371</f>
        <v>0</v>
      </c>
      <c r="I365" s="76">
        <f t="shared" si="69"/>
        <v>0</v>
      </c>
      <c r="J365" s="77">
        <f t="shared" si="66"/>
        <v>0</v>
      </c>
      <c r="K365" s="93">
        <v>5.47</v>
      </c>
      <c r="L365" s="77">
        <f t="shared" si="67"/>
        <v>90.367999999999995</v>
      </c>
      <c r="M365" s="77">
        <f t="shared" si="77"/>
        <v>54.972242698405402</v>
      </c>
      <c r="N365" s="77">
        <f t="shared" si="77"/>
        <v>25.688569626762341</v>
      </c>
      <c r="O365" s="77">
        <f t="shared" si="77"/>
        <v>22.428722631629217</v>
      </c>
      <c r="P365" s="77">
        <f t="shared" si="77"/>
        <v>0</v>
      </c>
      <c r="Q365" s="77">
        <f t="shared" si="77"/>
        <v>33.527489544880467</v>
      </c>
      <c r="R365" s="77">
        <f t="shared" si="70"/>
        <v>90.367999999999995</v>
      </c>
      <c r="S365" s="77">
        <f t="shared" si="71"/>
        <v>0</v>
      </c>
      <c r="T365" s="77">
        <f t="shared" si="73"/>
        <v>0</v>
      </c>
      <c r="U365" s="99">
        <f t="shared" si="74"/>
        <v>0</v>
      </c>
      <c r="V365" s="99">
        <f t="shared" si="75"/>
        <v>0</v>
      </c>
    </row>
    <row r="366" spans="1:22" x14ac:dyDescent="0.25">
      <c r="A366" s="24">
        <f>'[4]09-2021'!A372</f>
        <v>44455.041666665791</v>
      </c>
      <c r="B366" s="25">
        <v>249.244</v>
      </c>
      <c r="C366" s="26">
        <v>10699.047944</v>
      </c>
      <c r="D366" s="25">
        <v>249.244</v>
      </c>
      <c r="E366" s="26">
        <v>10699.048000000001</v>
      </c>
      <c r="F366" s="27">
        <f t="shared" si="68"/>
        <v>0</v>
      </c>
      <c r="G366" s="27">
        <f t="shared" si="68"/>
        <v>-5.6000000768108293E-5</v>
      </c>
      <c r="H366" s="28">
        <f>'[4]09-2021'!P372</f>
        <v>0</v>
      </c>
      <c r="I366" s="76">
        <f t="shared" si="69"/>
        <v>0</v>
      </c>
      <c r="J366" s="77">
        <f t="shared" si="66"/>
        <v>0</v>
      </c>
      <c r="K366" s="93">
        <v>5.51</v>
      </c>
      <c r="L366" s="77">
        <f t="shared" si="67"/>
        <v>90.783999999999992</v>
      </c>
      <c r="M366" s="77">
        <f t="shared" si="77"/>
        <v>54.972242698405402</v>
      </c>
      <c r="N366" s="77">
        <f t="shared" si="77"/>
        <v>25.688569626762341</v>
      </c>
      <c r="O366" s="77">
        <f t="shared" si="77"/>
        <v>22.428722631629217</v>
      </c>
      <c r="P366" s="77">
        <f t="shared" si="77"/>
        <v>0</v>
      </c>
      <c r="Q366" s="77">
        <f t="shared" si="77"/>
        <v>33.527489544880467</v>
      </c>
      <c r="R366" s="77">
        <f t="shared" si="70"/>
        <v>90.783999999999992</v>
      </c>
      <c r="S366" s="77">
        <f t="shared" si="71"/>
        <v>0</v>
      </c>
      <c r="T366" s="77">
        <f t="shared" si="73"/>
        <v>0</v>
      </c>
      <c r="U366" s="99">
        <f t="shared" si="74"/>
        <v>0</v>
      </c>
      <c r="V366" s="99">
        <f t="shared" si="75"/>
        <v>0</v>
      </c>
    </row>
    <row r="367" spans="1:22" x14ac:dyDescent="0.25">
      <c r="A367" s="24">
        <f>'[4]09-2021'!A373</f>
        <v>44455.083333332455</v>
      </c>
      <c r="B367" s="25">
        <v>185.46899999999999</v>
      </c>
      <c r="C367" s="26">
        <v>8088.4885590000004</v>
      </c>
      <c r="D367" s="25">
        <v>185.46899999999999</v>
      </c>
      <c r="E367" s="26">
        <v>8088.4889999999996</v>
      </c>
      <c r="F367" s="27">
        <f t="shared" si="68"/>
        <v>0</v>
      </c>
      <c r="G367" s="27">
        <f t="shared" si="68"/>
        <v>-4.4099999922764255E-4</v>
      </c>
      <c r="H367" s="28">
        <f>'[4]09-2021'!P373</f>
        <v>0</v>
      </c>
      <c r="I367" s="76">
        <f t="shared" si="69"/>
        <v>0</v>
      </c>
      <c r="J367" s="77">
        <f t="shared" si="66"/>
        <v>0</v>
      </c>
      <c r="K367" s="93">
        <v>5.51</v>
      </c>
      <c r="L367" s="77">
        <f t="shared" si="67"/>
        <v>90.783999999999992</v>
      </c>
      <c r="M367" s="77">
        <f t="shared" si="77"/>
        <v>54.972242698405402</v>
      </c>
      <c r="N367" s="77">
        <f t="shared" si="77"/>
        <v>25.688569626762341</v>
      </c>
      <c r="O367" s="77">
        <f t="shared" si="77"/>
        <v>22.428722631629217</v>
      </c>
      <c r="P367" s="77">
        <f t="shared" si="77"/>
        <v>0</v>
      </c>
      <c r="Q367" s="77">
        <f t="shared" si="77"/>
        <v>33.527489544880467</v>
      </c>
      <c r="R367" s="77">
        <f t="shared" si="70"/>
        <v>90.783999999999992</v>
      </c>
      <c r="S367" s="77">
        <f t="shared" si="71"/>
        <v>0</v>
      </c>
      <c r="T367" s="77">
        <f t="shared" si="73"/>
        <v>0</v>
      </c>
      <c r="U367" s="99">
        <f t="shared" si="74"/>
        <v>0</v>
      </c>
      <c r="V367" s="99">
        <f t="shared" si="75"/>
        <v>0</v>
      </c>
    </row>
    <row r="368" spans="1:22" x14ac:dyDescent="0.25">
      <c r="A368" s="24">
        <f>'[4]09-2021'!A374</f>
        <v>44455.12499999912</v>
      </c>
      <c r="B368" s="25">
        <v>359.49799999999999</v>
      </c>
      <c r="C368" s="26">
        <v>13080.694228</v>
      </c>
      <c r="D368" s="25">
        <v>230.059</v>
      </c>
      <c r="E368" s="26">
        <v>8370.9269999999997</v>
      </c>
      <c r="F368" s="27">
        <f t="shared" si="68"/>
        <v>129.43899999999999</v>
      </c>
      <c r="G368" s="27">
        <f t="shared" si="68"/>
        <v>4709.7672280000006</v>
      </c>
      <c r="H368" s="28">
        <f>'[4]09-2021'!P374</f>
        <v>0</v>
      </c>
      <c r="I368" s="76">
        <f t="shared" si="69"/>
        <v>129.43899999999999</v>
      </c>
      <c r="J368" s="77">
        <f t="shared" si="66"/>
        <v>36.385998254003823</v>
      </c>
      <c r="K368" s="93">
        <v>5.51</v>
      </c>
      <c r="L368" s="77">
        <f t="shared" si="67"/>
        <v>90.783999999999992</v>
      </c>
      <c r="M368" s="77">
        <f t="shared" si="77"/>
        <v>54.972242698405402</v>
      </c>
      <c r="N368" s="77">
        <f t="shared" si="77"/>
        <v>25.688569626762341</v>
      </c>
      <c r="O368" s="77">
        <f t="shared" si="77"/>
        <v>22.428722631629217</v>
      </c>
      <c r="P368" s="77">
        <f t="shared" si="77"/>
        <v>0</v>
      </c>
      <c r="Q368" s="77">
        <f t="shared" si="77"/>
        <v>33.527489544880467</v>
      </c>
      <c r="R368" s="77">
        <f t="shared" si="70"/>
        <v>90.783999999999992</v>
      </c>
      <c r="S368" s="77">
        <f t="shared" si="71"/>
        <v>0</v>
      </c>
      <c r="T368" s="77">
        <f t="shared" si="73"/>
        <v>0</v>
      </c>
      <c r="U368" s="99">
        <f t="shared" si="74"/>
        <v>0</v>
      </c>
      <c r="V368" s="99">
        <f t="shared" si="75"/>
        <v>0</v>
      </c>
    </row>
    <row r="369" spans="1:22" x14ac:dyDescent="0.25">
      <c r="A369" s="24">
        <f>'[4]09-2021'!A375</f>
        <v>44455.166666665784</v>
      </c>
      <c r="B369" s="25">
        <v>506.81599999999997</v>
      </c>
      <c r="C369" s="26">
        <v>17638.717248000001</v>
      </c>
      <c r="D369" s="25">
        <v>246.803</v>
      </c>
      <c r="E369" s="26">
        <v>8589.4850000000006</v>
      </c>
      <c r="F369" s="27">
        <f t="shared" si="68"/>
        <v>260.01299999999998</v>
      </c>
      <c r="G369" s="27">
        <f t="shared" si="68"/>
        <v>9049.2322480000003</v>
      </c>
      <c r="H369" s="28">
        <f>'[4]09-2021'!P375</f>
        <v>0</v>
      </c>
      <c r="I369" s="76">
        <f t="shared" si="69"/>
        <v>260.01299999999998</v>
      </c>
      <c r="J369" s="77">
        <f t="shared" si="66"/>
        <v>34.802999265421349</v>
      </c>
      <c r="K369" s="93">
        <v>5.51</v>
      </c>
      <c r="L369" s="77">
        <f t="shared" si="67"/>
        <v>90.783999999999992</v>
      </c>
      <c r="M369" s="77">
        <f t="shared" si="77"/>
        <v>54.972242698405402</v>
      </c>
      <c r="N369" s="77">
        <f t="shared" si="77"/>
        <v>25.688569626762341</v>
      </c>
      <c r="O369" s="77">
        <f t="shared" si="77"/>
        <v>22.428722631629217</v>
      </c>
      <c r="P369" s="77">
        <f t="shared" si="77"/>
        <v>0</v>
      </c>
      <c r="Q369" s="77">
        <f t="shared" si="77"/>
        <v>33.527489544880467</v>
      </c>
      <c r="R369" s="77">
        <f t="shared" si="70"/>
        <v>90.783999999999992</v>
      </c>
      <c r="S369" s="77">
        <f t="shared" si="71"/>
        <v>0</v>
      </c>
      <c r="T369" s="77">
        <f t="shared" si="73"/>
        <v>0</v>
      </c>
      <c r="U369" s="99">
        <f t="shared" si="74"/>
        <v>0</v>
      </c>
      <c r="V369" s="99">
        <f t="shared" si="75"/>
        <v>0</v>
      </c>
    </row>
    <row r="370" spans="1:22" x14ac:dyDescent="0.25">
      <c r="A370" s="24">
        <f>'[4]09-2021'!A376</f>
        <v>44455.208333332448</v>
      </c>
      <c r="B370" s="25">
        <v>502.173</v>
      </c>
      <c r="C370" s="26">
        <v>17249.140377</v>
      </c>
      <c r="D370" s="25">
        <v>242.44200000000001</v>
      </c>
      <c r="E370" s="26">
        <v>8327.64</v>
      </c>
      <c r="F370" s="27">
        <f t="shared" si="68"/>
        <v>259.73099999999999</v>
      </c>
      <c r="G370" s="27">
        <f t="shared" si="68"/>
        <v>8921.5003770000003</v>
      </c>
      <c r="H370" s="28">
        <f>'[4]09-2021'!P376</f>
        <v>0</v>
      </c>
      <c r="I370" s="76">
        <f t="shared" si="69"/>
        <v>259.73099999999999</v>
      </c>
      <c r="J370" s="77">
        <f t="shared" si="66"/>
        <v>34.349000993335416</v>
      </c>
      <c r="K370" s="93">
        <v>5.51</v>
      </c>
      <c r="L370" s="77">
        <f t="shared" si="67"/>
        <v>90.783999999999992</v>
      </c>
      <c r="M370" s="77">
        <f t="shared" si="77"/>
        <v>54.972242698405402</v>
      </c>
      <c r="N370" s="77">
        <f t="shared" si="77"/>
        <v>25.688569626762341</v>
      </c>
      <c r="O370" s="77">
        <f t="shared" si="77"/>
        <v>22.428722631629217</v>
      </c>
      <c r="P370" s="77">
        <f t="shared" si="77"/>
        <v>0</v>
      </c>
      <c r="Q370" s="77">
        <f t="shared" si="77"/>
        <v>33.527489544880467</v>
      </c>
      <c r="R370" s="77">
        <f t="shared" si="70"/>
        <v>90.783999999999992</v>
      </c>
      <c r="S370" s="77">
        <f t="shared" si="71"/>
        <v>0</v>
      </c>
      <c r="T370" s="77">
        <f t="shared" si="73"/>
        <v>0</v>
      </c>
      <c r="U370" s="99">
        <f t="shared" si="74"/>
        <v>0</v>
      </c>
      <c r="V370" s="99">
        <f t="shared" si="75"/>
        <v>0</v>
      </c>
    </row>
    <row r="371" spans="1:22" x14ac:dyDescent="0.25">
      <c r="A371" s="24">
        <f>'[4]09-2021'!A377</f>
        <v>44455.249999999112</v>
      </c>
      <c r="B371" s="25">
        <v>485.92599999999999</v>
      </c>
      <c r="C371" s="26">
        <v>18575.979127999999</v>
      </c>
      <c r="D371" s="25">
        <v>224.21899999999999</v>
      </c>
      <c r="E371" s="26">
        <v>8571.4439999999995</v>
      </c>
      <c r="F371" s="27">
        <f t="shared" si="68"/>
        <v>261.70699999999999</v>
      </c>
      <c r="G371" s="27">
        <f t="shared" si="68"/>
        <v>10004.535128</v>
      </c>
      <c r="H371" s="28">
        <f>'[4]09-2021'!P377</f>
        <v>0</v>
      </c>
      <c r="I371" s="76">
        <f t="shared" si="69"/>
        <v>261.70699999999999</v>
      </c>
      <c r="J371" s="77">
        <f t="shared" si="66"/>
        <v>38.227999740167441</v>
      </c>
      <c r="K371" s="93">
        <v>5.51</v>
      </c>
      <c r="L371" s="77">
        <f t="shared" si="67"/>
        <v>90.783999999999992</v>
      </c>
      <c r="M371" s="77">
        <f t="shared" si="77"/>
        <v>54.972242698405402</v>
      </c>
      <c r="N371" s="77">
        <f t="shared" si="77"/>
        <v>25.688569626762341</v>
      </c>
      <c r="O371" s="77">
        <f t="shared" si="77"/>
        <v>22.428722631629217</v>
      </c>
      <c r="P371" s="77">
        <f t="shared" si="77"/>
        <v>0</v>
      </c>
      <c r="Q371" s="77">
        <f t="shared" si="77"/>
        <v>33.527489544880467</v>
      </c>
      <c r="R371" s="77">
        <f t="shared" si="70"/>
        <v>90.783999999999992</v>
      </c>
      <c r="S371" s="77">
        <f t="shared" si="71"/>
        <v>0</v>
      </c>
      <c r="T371" s="77">
        <f t="shared" si="73"/>
        <v>0</v>
      </c>
      <c r="U371" s="99">
        <f t="shared" si="74"/>
        <v>0</v>
      </c>
      <c r="V371" s="99">
        <f t="shared" si="75"/>
        <v>0</v>
      </c>
    </row>
    <row r="372" spans="1:22" x14ac:dyDescent="0.25">
      <c r="A372" s="24">
        <f>'[4]09-2021'!A378</f>
        <v>44455.291666665777</v>
      </c>
      <c r="B372" s="25">
        <v>548.41999999999996</v>
      </c>
      <c r="C372" s="26">
        <v>28041.811440000001</v>
      </c>
      <c r="D372" s="25">
        <v>313.45</v>
      </c>
      <c r="E372" s="26">
        <v>16027.325000000001</v>
      </c>
      <c r="F372" s="27">
        <f t="shared" si="68"/>
        <v>234.96999999999997</v>
      </c>
      <c r="G372" s="27">
        <f t="shared" si="68"/>
        <v>12014.486440000001</v>
      </c>
      <c r="H372" s="28">
        <f>'[4]09-2021'!P378</f>
        <v>0</v>
      </c>
      <c r="I372" s="76">
        <f t="shared" si="69"/>
        <v>234.96999999999997</v>
      </c>
      <c r="J372" s="77">
        <f t="shared" si="66"/>
        <v>51.132001702344986</v>
      </c>
      <c r="K372" s="93">
        <v>5.51</v>
      </c>
      <c r="L372" s="77">
        <f t="shared" si="67"/>
        <v>90.783999999999992</v>
      </c>
      <c r="M372" s="77">
        <f t="shared" si="77"/>
        <v>54.972242698405402</v>
      </c>
      <c r="N372" s="77">
        <f t="shared" si="77"/>
        <v>25.688569626762341</v>
      </c>
      <c r="O372" s="77">
        <f t="shared" si="77"/>
        <v>22.428722631629217</v>
      </c>
      <c r="P372" s="77">
        <f t="shared" si="77"/>
        <v>0</v>
      </c>
      <c r="Q372" s="77">
        <f t="shared" si="77"/>
        <v>33.527489544880467</v>
      </c>
      <c r="R372" s="77">
        <f t="shared" si="70"/>
        <v>90.783999999999992</v>
      </c>
      <c r="S372" s="77">
        <f t="shared" si="71"/>
        <v>0</v>
      </c>
      <c r="T372" s="77">
        <f t="shared" si="73"/>
        <v>0</v>
      </c>
      <c r="U372" s="99">
        <f t="shared" si="74"/>
        <v>0</v>
      </c>
      <c r="V372" s="99">
        <f t="shared" si="75"/>
        <v>0</v>
      </c>
    </row>
    <row r="373" spans="1:22" x14ac:dyDescent="0.25">
      <c r="A373" s="24">
        <f>'[4]09-2021'!A379</f>
        <v>44455.333333332441</v>
      </c>
      <c r="B373" s="25">
        <v>610.61199999999997</v>
      </c>
      <c r="C373" s="26">
        <v>29244.040516000001</v>
      </c>
      <c r="D373" s="25">
        <v>422.85</v>
      </c>
      <c r="E373" s="26">
        <v>20251.556</v>
      </c>
      <c r="F373" s="27">
        <f t="shared" si="68"/>
        <v>187.76199999999994</v>
      </c>
      <c r="G373" s="27">
        <f t="shared" si="68"/>
        <v>8992.4845160000004</v>
      </c>
      <c r="H373" s="28">
        <f>'[4]09-2021'!P379</f>
        <v>0</v>
      </c>
      <c r="I373" s="76">
        <f t="shared" si="69"/>
        <v>187.76199999999994</v>
      </c>
      <c r="J373" s="77">
        <f t="shared" si="66"/>
        <v>47.892994940403291</v>
      </c>
      <c r="K373" s="93">
        <v>5.51</v>
      </c>
      <c r="L373" s="77">
        <f t="shared" si="67"/>
        <v>90.783999999999992</v>
      </c>
      <c r="M373" s="77">
        <f t="shared" si="77"/>
        <v>54.972242698405402</v>
      </c>
      <c r="N373" s="77">
        <f t="shared" si="77"/>
        <v>25.688569626762341</v>
      </c>
      <c r="O373" s="77">
        <f t="shared" si="77"/>
        <v>22.428722631629217</v>
      </c>
      <c r="P373" s="77">
        <f t="shared" si="77"/>
        <v>0</v>
      </c>
      <c r="Q373" s="77">
        <f t="shared" si="77"/>
        <v>33.527489544880467</v>
      </c>
      <c r="R373" s="77">
        <f t="shared" si="70"/>
        <v>90.783999999999992</v>
      </c>
      <c r="S373" s="77">
        <f t="shared" si="71"/>
        <v>0</v>
      </c>
      <c r="T373" s="77">
        <f t="shared" si="73"/>
        <v>0</v>
      </c>
      <c r="U373" s="99">
        <f t="shared" si="74"/>
        <v>0</v>
      </c>
      <c r="V373" s="99">
        <f t="shared" si="75"/>
        <v>0</v>
      </c>
    </row>
    <row r="374" spans="1:22" x14ac:dyDescent="0.25">
      <c r="A374" s="24">
        <f>'[4]09-2021'!A380</f>
        <v>44455.374999999105</v>
      </c>
      <c r="B374" s="25">
        <v>504.12799999999999</v>
      </c>
      <c r="C374" s="26">
        <v>26487.389247999999</v>
      </c>
      <c r="D374" s="25">
        <v>387.95</v>
      </c>
      <c r="E374" s="26">
        <v>20383.280999999999</v>
      </c>
      <c r="F374" s="27">
        <f t="shared" si="68"/>
        <v>116.178</v>
      </c>
      <c r="G374" s="27">
        <f t="shared" si="68"/>
        <v>6104.1082480000005</v>
      </c>
      <c r="H374" s="28">
        <f>'[4]09-2021'!P380</f>
        <v>0</v>
      </c>
      <c r="I374" s="76">
        <f t="shared" si="69"/>
        <v>116.178</v>
      </c>
      <c r="J374" s="77">
        <f t="shared" si="66"/>
        <v>52.540999569625924</v>
      </c>
      <c r="K374" s="93">
        <v>5.51</v>
      </c>
      <c r="L374" s="77">
        <f t="shared" si="67"/>
        <v>90.783999999999992</v>
      </c>
      <c r="M374" s="77">
        <f t="shared" si="77"/>
        <v>54.972242698405402</v>
      </c>
      <c r="N374" s="77">
        <f t="shared" si="77"/>
        <v>25.688569626762341</v>
      </c>
      <c r="O374" s="77">
        <f t="shared" si="77"/>
        <v>22.428722631629217</v>
      </c>
      <c r="P374" s="77">
        <f t="shared" si="77"/>
        <v>0</v>
      </c>
      <c r="Q374" s="77">
        <f t="shared" si="77"/>
        <v>33.527489544880467</v>
      </c>
      <c r="R374" s="77">
        <f t="shared" si="70"/>
        <v>90.783999999999992</v>
      </c>
      <c r="S374" s="77">
        <f t="shared" si="71"/>
        <v>0</v>
      </c>
      <c r="T374" s="77">
        <f t="shared" si="73"/>
        <v>0</v>
      </c>
      <c r="U374" s="99">
        <f t="shared" si="74"/>
        <v>0</v>
      </c>
      <c r="V374" s="99">
        <f t="shared" si="75"/>
        <v>0</v>
      </c>
    </row>
    <row r="375" spans="1:22" x14ac:dyDescent="0.25">
      <c r="A375" s="24">
        <f>'[4]09-2021'!A381</f>
        <v>44455.416666665769</v>
      </c>
      <c r="B375" s="25">
        <v>392.71100000000001</v>
      </c>
      <c r="C375" s="26">
        <v>20821.144509000002</v>
      </c>
      <c r="D375" s="25">
        <v>360.05</v>
      </c>
      <c r="E375" s="26">
        <v>19089.491000000002</v>
      </c>
      <c r="F375" s="27">
        <f t="shared" si="68"/>
        <v>32.661000000000001</v>
      </c>
      <c r="G375" s="27">
        <f t="shared" si="68"/>
        <v>1731.6535089999998</v>
      </c>
      <c r="H375" s="28">
        <f>'[4]09-2021'!P381</f>
        <v>0</v>
      </c>
      <c r="I375" s="76">
        <f t="shared" si="69"/>
        <v>32.661000000000001</v>
      </c>
      <c r="J375" s="77">
        <f t="shared" si="66"/>
        <v>53.018998469122188</v>
      </c>
      <c r="K375" s="93">
        <v>5.51</v>
      </c>
      <c r="L375" s="77">
        <f t="shared" si="67"/>
        <v>90.783999999999992</v>
      </c>
      <c r="M375" s="77">
        <f t="shared" si="77"/>
        <v>54.972242698405402</v>
      </c>
      <c r="N375" s="77">
        <f t="shared" si="77"/>
        <v>25.688569626762341</v>
      </c>
      <c r="O375" s="77">
        <f t="shared" si="77"/>
        <v>22.428722631629217</v>
      </c>
      <c r="P375" s="77">
        <f t="shared" si="77"/>
        <v>0</v>
      </c>
      <c r="Q375" s="77">
        <f t="shared" si="77"/>
        <v>33.527489544880467</v>
      </c>
      <c r="R375" s="77">
        <f t="shared" si="70"/>
        <v>90.783999999999992</v>
      </c>
      <c r="S375" s="77">
        <f t="shared" si="71"/>
        <v>0</v>
      </c>
      <c r="T375" s="77">
        <f t="shared" si="73"/>
        <v>0</v>
      </c>
      <c r="U375" s="99">
        <f t="shared" si="74"/>
        <v>0</v>
      </c>
      <c r="V375" s="99">
        <f t="shared" si="75"/>
        <v>0</v>
      </c>
    </row>
    <row r="376" spans="1:22" x14ac:dyDescent="0.25">
      <c r="A376" s="24">
        <f>'[4]09-2021'!A382</f>
        <v>44455.458333332434</v>
      </c>
      <c r="B376" s="25">
        <v>333.95100000000002</v>
      </c>
      <c r="C376" s="26">
        <v>27154.557663</v>
      </c>
      <c r="D376" s="25">
        <v>322.25</v>
      </c>
      <c r="E376" s="26">
        <v>26203.115000000002</v>
      </c>
      <c r="F376" s="27">
        <f t="shared" si="68"/>
        <v>11.701000000000022</v>
      </c>
      <c r="G376" s="27">
        <f t="shared" si="68"/>
        <v>951.44266299999799</v>
      </c>
      <c r="H376" s="28">
        <f>'[4]09-2021'!P382</f>
        <v>4.7699999999999818</v>
      </c>
      <c r="I376" s="76">
        <f t="shared" si="69"/>
        <v>6.93100000000004</v>
      </c>
      <c r="J376" s="77">
        <f t="shared" si="66"/>
        <v>81.312935902913964</v>
      </c>
      <c r="K376" s="93">
        <v>5.51</v>
      </c>
      <c r="L376" s="77">
        <f t="shared" si="67"/>
        <v>90.783999999999992</v>
      </c>
      <c r="M376" s="77">
        <f t="shared" ref="M376:Q391" si="78">M375</f>
        <v>54.972242698405402</v>
      </c>
      <c r="N376" s="77">
        <f t="shared" si="78"/>
        <v>25.688569626762341</v>
      </c>
      <c r="O376" s="77">
        <f t="shared" si="78"/>
        <v>22.428722631629217</v>
      </c>
      <c r="P376" s="77">
        <f t="shared" si="78"/>
        <v>0</v>
      </c>
      <c r="Q376" s="77">
        <f t="shared" si="78"/>
        <v>33.527489544880467</v>
      </c>
      <c r="R376" s="77">
        <f t="shared" si="70"/>
        <v>90.783999999999992</v>
      </c>
      <c r="S376" s="77">
        <f t="shared" si="71"/>
        <v>0</v>
      </c>
      <c r="T376" s="77">
        <f t="shared" si="73"/>
        <v>0</v>
      </c>
      <c r="U376" s="99">
        <f t="shared" si="74"/>
        <v>0</v>
      </c>
      <c r="V376" s="99">
        <f t="shared" si="75"/>
        <v>0</v>
      </c>
    </row>
    <row r="377" spans="1:22" x14ac:dyDescent="0.25">
      <c r="A377" s="24">
        <f>'[4]09-2021'!A383</f>
        <v>44455.499999999098</v>
      </c>
      <c r="B377" s="25">
        <v>334.76</v>
      </c>
      <c r="C377" s="26">
        <v>19668.154279999999</v>
      </c>
      <c r="D377" s="25">
        <v>302.75</v>
      </c>
      <c r="E377" s="26">
        <v>17787.47</v>
      </c>
      <c r="F377" s="27">
        <f t="shared" si="68"/>
        <v>32.009999999999991</v>
      </c>
      <c r="G377" s="27">
        <f t="shared" si="68"/>
        <v>1880.6842799999977</v>
      </c>
      <c r="H377" s="28">
        <f>'[4]09-2021'!P383</f>
        <v>15.269999999999868</v>
      </c>
      <c r="I377" s="76">
        <f t="shared" si="69"/>
        <v>16.740000000000123</v>
      </c>
      <c r="J377" s="77">
        <f t="shared" si="66"/>
        <v>58.753023430178011</v>
      </c>
      <c r="K377" s="93">
        <v>5.51</v>
      </c>
      <c r="L377" s="77">
        <f t="shared" si="67"/>
        <v>90.783999999999992</v>
      </c>
      <c r="M377" s="77">
        <f t="shared" si="78"/>
        <v>54.972242698405402</v>
      </c>
      <c r="N377" s="77">
        <f t="shared" si="78"/>
        <v>25.688569626762341</v>
      </c>
      <c r="O377" s="77">
        <f t="shared" si="78"/>
        <v>22.428722631629217</v>
      </c>
      <c r="P377" s="77">
        <f t="shared" si="78"/>
        <v>0</v>
      </c>
      <c r="Q377" s="77">
        <f t="shared" si="78"/>
        <v>33.527489544880467</v>
      </c>
      <c r="R377" s="77">
        <f t="shared" si="70"/>
        <v>90.783999999999992</v>
      </c>
      <c r="S377" s="77">
        <f t="shared" si="71"/>
        <v>0</v>
      </c>
      <c r="T377" s="77">
        <f t="shared" si="73"/>
        <v>0</v>
      </c>
      <c r="U377" s="99">
        <f t="shared" si="74"/>
        <v>0</v>
      </c>
      <c r="V377" s="99">
        <f t="shared" si="75"/>
        <v>0</v>
      </c>
    </row>
    <row r="378" spans="1:22" x14ac:dyDescent="0.25">
      <c r="A378" s="24">
        <f>'[4]09-2021'!A384</f>
        <v>44455.541666665762</v>
      </c>
      <c r="B378" s="25">
        <v>321.55399999999997</v>
      </c>
      <c r="C378" s="26">
        <v>27618.594614000001</v>
      </c>
      <c r="D378" s="25">
        <v>267.14999999999998</v>
      </c>
      <c r="E378" s="26">
        <v>22945.780999999999</v>
      </c>
      <c r="F378" s="27">
        <f t="shared" si="68"/>
        <v>54.403999999999996</v>
      </c>
      <c r="G378" s="27">
        <f t="shared" si="68"/>
        <v>4672.8136140000024</v>
      </c>
      <c r="H378" s="28">
        <f>'[4]09-2021'!P384</f>
        <v>52.249999999999886</v>
      </c>
      <c r="I378" s="76">
        <f t="shared" si="69"/>
        <v>2.15400000000011</v>
      </c>
      <c r="J378" s="77">
        <f t="shared" si="66"/>
        <v>85.890993566649556</v>
      </c>
      <c r="K378" s="93">
        <v>5.51</v>
      </c>
      <c r="L378" s="77">
        <f t="shared" si="67"/>
        <v>90.783999999999992</v>
      </c>
      <c r="M378" s="77">
        <f t="shared" si="78"/>
        <v>54.972242698405402</v>
      </c>
      <c r="N378" s="77">
        <f t="shared" si="78"/>
        <v>25.688569626762341</v>
      </c>
      <c r="O378" s="77">
        <f t="shared" si="78"/>
        <v>22.428722631629217</v>
      </c>
      <c r="P378" s="77">
        <f t="shared" si="78"/>
        <v>0</v>
      </c>
      <c r="Q378" s="77">
        <f t="shared" si="78"/>
        <v>33.527489544880467</v>
      </c>
      <c r="R378" s="77">
        <f t="shared" si="70"/>
        <v>90.783999999999992</v>
      </c>
      <c r="S378" s="77">
        <f t="shared" si="71"/>
        <v>0</v>
      </c>
      <c r="T378" s="77">
        <f t="shared" si="73"/>
        <v>0</v>
      </c>
      <c r="U378" s="99">
        <f t="shared" si="74"/>
        <v>0</v>
      </c>
      <c r="V378" s="99">
        <f t="shared" si="75"/>
        <v>0</v>
      </c>
    </row>
    <row r="379" spans="1:22" x14ac:dyDescent="0.25">
      <c r="A379" s="24">
        <f>'[4]09-2021'!A385</f>
        <v>44455.583333332426</v>
      </c>
      <c r="B379" s="25">
        <v>324.846</v>
      </c>
      <c r="C379" s="26">
        <v>25192.781837999999</v>
      </c>
      <c r="D379" s="25">
        <v>235.75</v>
      </c>
      <c r="E379" s="26">
        <v>18283.12</v>
      </c>
      <c r="F379" s="27">
        <f t="shared" si="68"/>
        <v>89.096000000000004</v>
      </c>
      <c r="G379" s="27">
        <f t="shared" si="68"/>
        <v>6909.661838</v>
      </c>
      <c r="H379" s="28">
        <f>'[4]09-2021'!P385</f>
        <v>89.096000000000004</v>
      </c>
      <c r="I379" s="76">
        <f t="shared" si="69"/>
        <v>0</v>
      </c>
      <c r="J379" s="77">
        <f t="shared" si="66"/>
        <v>77.552997194037886</v>
      </c>
      <c r="K379" s="93">
        <v>5.51</v>
      </c>
      <c r="L379" s="77">
        <f t="shared" si="67"/>
        <v>90.783999999999992</v>
      </c>
      <c r="M379" s="77">
        <f t="shared" si="78"/>
        <v>54.972242698405402</v>
      </c>
      <c r="N379" s="77">
        <f t="shared" si="78"/>
        <v>25.688569626762341</v>
      </c>
      <c r="O379" s="77">
        <f t="shared" si="78"/>
        <v>22.428722631629217</v>
      </c>
      <c r="P379" s="77">
        <f t="shared" si="78"/>
        <v>0</v>
      </c>
      <c r="Q379" s="77">
        <f t="shared" si="78"/>
        <v>33.527489544880467</v>
      </c>
      <c r="R379" s="77">
        <f t="shared" si="70"/>
        <v>90.783999999999992</v>
      </c>
      <c r="S379" s="77">
        <f t="shared" si="71"/>
        <v>0</v>
      </c>
      <c r="T379" s="77">
        <f t="shared" si="73"/>
        <v>0</v>
      </c>
      <c r="U379" s="99">
        <f t="shared" si="74"/>
        <v>0</v>
      </c>
      <c r="V379" s="99">
        <f t="shared" si="75"/>
        <v>0</v>
      </c>
    </row>
    <row r="380" spans="1:22" ht="14.25" customHeight="1" x14ac:dyDescent="0.25">
      <c r="A380" s="24">
        <f>'[4]09-2021'!A386</f>
        <v>44455.624999999091</v>
      </c>
      <c r="B380" s="25">
        <v>348.59699999999998</v>
      </c>
      <c r="C380" s="26">
        <v>24055.633179</v>
      </c>
      <c r="D380" s="25">
        <v>232.65</v>
      </c>
      <c r="E380" s="26">
        <v>16054.477999999999</v>
      </c>
      <c r="F380" s="27">
        <f t="shared" si="68"/>
        <v>115.94699999999997</v>
      </c>
      <c r="G380" s="27">
        <f t="shared" si="68"/>
        <v>8001.1551790000012</v>
      </c>
      <c r="H380" s="28">
        <f>'[4]09-2021'!P386</f>
        <v>115.94699999999997</v>
      </c>
      <c r="I380" s="76">
        <f t="shared" si="69"/>
        <v>0</v>
      </c>
      <c r="J380" s="77">
        <f t="shared" si="66"/>
        <v>69.007004743546645</v>
      </c>
      <c r="K380" s="93">
        <v>5.51</v>
      </c>
      <c r="L380" s="77">
        <f t="shared" si="67"/>
        <v>90.783999999999992</v>
      </c>
      <c r="M380" s="77">
        <f t="shared" si="78"/>
        <v>54.972242698405402</v>
      </c>
      <c r="N380" s="77">
        <f t="shared" si="78"/>
        <v>25.688569626762341</v>
      </c>
      <c r="O380" s="77">
        <f t="shared" si="78"/>
        <v>22.428722631629217</v>
      </c>
      <c r="P380" s="77">
        <f t="shared" si="78"/>
        <v>0</v>
      </c>
      <c r="Q380" s="77">
        <f t="shared" si="78"/>
        <v>33.527489544880467</v>
      </c>
      <c r="R380" s="77">
        <f t="shared" si="70"/>
        <v>90.783999999999992</v>
      </c>
      <c r="S380" s="77">
        <f t="shared" si="71"/>
        <v>0</v>
      </c>
      <c r="T380" s="77">
        <f t="shared" si="73"/>
        <v>0</v>
      </c>
      <c r="U380" s="99">
        <f t="shared" si="74"/>
        <v>0</v>
      </c>
      <c r="V380" s="99">
        <f t="shared" si="75"/>
        <v>0</v>
      </c>
    </row>
    <row r="381" spans="1:22" x14ac:dyDescent="0.25">
      <c r="A381" s="24">
        <f>'[4]09-2021'!A387</f>
        <v>44455.666666665755</v>
      </c>
      <c r="B381" s="33">
        <v>345.19099999999997</v>
      </c>
      <c r="C381" s="34">
        <v>26922.136471999998</v>
      </c>
      <c r="D381" s="33">
        <v>208.65</v>
      </c>
      <c r="E381" s="34">
        <v>16273.03</v>
      </c>
      <c r="F381" s="27">
        <f t="shared" si="68"/>
        <v>136.54099999999997</v>
      </c>
      <c r="G381" s="27">
        <f t="shared" si="68"/>
        <v>10649.106471999998</v>
      </c>
      <c r="H381" s="28">
        <f>'[4]09-2021'!P387</f>
        <v>136.54099999999997</v>
      </c>
      <c r="I381" s="76">
        <f t="shared" si="69"/>
        <v>0</v>
      </c>
      <c r="J381" s="77">
        <f t="shared" si="66"/>
        <v>77.992005859046003</v>
      </c>
      <c r="K381" s="93">
        <v>5.51</v>
      </c>
      <c r="L381" s="77">
        <f t="shared" si="67"/>
        <v>90.783999999999992</v>
      </c>
      <c r="M381" s="77">
        <f t="shared" si="78"/>
        <v>54.972242698405402</v>
      </c>
      <c r="N381" s="77">
        <f t="shared" si="78"/>
        <v>25.688569626762341</v>
      </c>
      <c r="O381" s="77">
        <f t="shared" si="78"/>
        <v>22.428722631629217</v>
      </c>
      <c r="P381" s="77">
        <f t="shared" si="78"/>
        <v>0</v>
      </c>
      <c r="Q381" s="77">
        <f t="shared" si="78"/>
        <v>33.527489544880467</v>
      </c>
      <c r="R381" s="77">
        <f t="shared" si="70"/>
        <v>90.783999999999992</v>
      </c>
      <c r="S381" s="77">
        <f t="shared" si="71"/>
        <v>0</v>
      </c>
      <c r="T381" s="77">
        <f t="shared" si="73"/>
        <v>0</v>
      </c>
      <c r="U381" s="99">
        <f t="shared" si="74"/>
        <v>0</v>
      </c>
      <c r="V381" s="99">
        <f t="shared" si="75"/>
        <v>0</v>
      </c>
    </row>
    <row r="382" spans="1:22" x14ac:dyDescent="0.25">
      <c r="A382" s="24">
        <f>'[4]09-2021'!A388</f>
        <v>44455.708333332419</v>
      </c>
      <c r="B382" s="25">
        <v>356.63499999999999</v>
      </c>
      <c r="C382" s="26">
        <v>30618.541290000001</v>
      </c>
      <c r="D382" s="25">
        <v>212.95</v>
      </c>
      <c r="E382" s="26">
        <v>18282.609</v>
      </c>
      <c r="F382" s="27">
        <f t="shared" si="68"/>
        <v>143.685</v>
      </c>
      <c r="G382" s="27">
        <f t="shared" si="68"/>
        <v>12335.932290000001</v>
      </c>
      <c r="H382" s="28">
        <f>'[4]09-2021'!P388</f>
        <v>143.685</v>
      </c>
      <c r="I382" s="76">
        <f t="shared" si="69"/>
        <v>0</v>
      </c>
      <c r="J382" s="77">
        <f t="shared" si="66"/>
        <v>85.854002087900625</v>
      </c>
      <c r="K382" s="93">
        <v>5.51</v>
      </c>
      <c r="L382" s="77">
        <f t="shared" si="67"/>
        <v>90.783999999999992</v>
      </c>
      <c r="M382" s="77">
        <f t="shared" si="78"/>
        <v>54.972242698405402</v>
      </c>
      <c r="N382" s="77">
        <f t="shared" si="78"/>
        <v>25.688569626762341</v>
      </c>
      <c r="O382" s="77">
        <f t="shared" si="78"/>
        <v>22.428722631629217</v>
      </c>
      <c r="P382" s="77">
        <f t="shared" si="78"/>
        <v>0</v>
      </c>
      <c r="Q382" s="77">
        <f t="shared" si="78"/>
        <v>33.527489544880467</v>
      </c>
      <c r="R382" s="77">
        <f t="shared" si="70"/>
        <v>90.783999999999992</v>
      </c>
      <c r="S382" s="77">
        <f t="shared" si="71"/>
        <v>0</v>
      </c>
      <c r="T382" s="77">
        <f t="shared" si="73"/>
        <v>0</v>
      </c>
      <c r="U382" s="99">
        <f t="shared" si="74"/>
        <v>0</v>
      </c>
      <c r="V382" s="99">
        <f t="shared" si="75"/>
        <v>0</v>
      </c>
    </row>
    <row r="383" spans="1:22" x14ac:dyDescent="0.25">
      <c r="A383" s="24">
        <f>'[4]09-2021'!A389</f>
        <v>44455.749999999083</v>
      </c>
      <c r="B383" s="25">
        <v>358.02600000000001</v>
      </c>
      <c r="C383" s="26">
        <v>29218.143833999999</v>
      </c>
      <c r="D383" s="25">
        <v>210.85</v>
      </c>
      <c r="E383" s="26">
        <v>17207.258000000002</v>
      </c>
      <c r="F383" s="27">
        <f t="shared" si="68"/>
        <v>147.17600000000002</v>
      </c>
      <c r="G383" s="27">
        <f t="shared" si="68"/>
        <v>12010.885833999997</v>
      </c>
      <c r="H383" s="28">
        <f>'[4]09-2021'!P389</f>
        <v>145.2299999999999</v>
      </c>
      <c r="I383" s="76">
        <f t="shared" si="69"/>
        <v>1.9460000000001116</v>
      </c>
      <c r="J383" s="77">
        <f t="shared" si="66"/>
        <v>81.608997621894844</v>
      </c>
      <c r="K383" s="93">
        <v>5.51</v>
      </c>
      <c r="L383" s="77">
        <f t="shared" si="67"/>
        <v>90.783999999999992</v>
      </c>
      <c r="M383" s="77">
        <f t="shared" si="78"/>
        <v>54.972242698405402</v>
      </c>
      <c r="N383" s="77">
        <f t="shared" si="78"/>
        <v>25.688569626762341</v>
      </c>
      <c r="O383" s="77">
        <f t="shared" si="78"/>
        <v>22.428722631629217</v>
      </c>
      <c r="P383" s="77">
        <f t="shared" si="78"/>
        <v>0</v>
      </c>
      <c r="Q383" s="77">
        <f t="shared" si="78"/>
        <v>33.527489544880467</v>
      </c>
      <c r="R383" s="77">
        <f t="shared" si="70"/>
        <v>90.783999999999992</v>
      </c>
      <c r="S383" s="77">
        <f t="shared" si="71"/>
        <v>0</v>
      </c>
      <c r="T383" s="77">
        <f t="shared" si="73"/>
        <v>0</v>
      </c>
      <c r="U383" s="99">
        <f t="shared" si="74"/>
        <v>0</v>
      </c>
      <c r="V383" s="99">
        <f t="shared" si="75"/>
        <v>0</v>
      </c>
    </row>
    <row r="384" spans="1:22" x14ac:dyDescent="0.25">
      <c r="A384" s="24">
        <f>'[4]09-2021'!A390</f>
        <v>44455.791666665747</v>
      </c>
      <c r="B384" s="25">
        <v>359.47399999999999</v>
      </c>
      <c r="C384" s="26">
        <v>25601.019332</v>
      </c>
      <c r="D384" s="25">
        <v>252.65</v>
      </c>
      <c r="E384" s="26">
        <v>17993.226999999999</v>
      </c>
      <c r="F384" s="27">
        <f t="shared" si="68"/>
        <v>106.82399999999998</v>
      </c>
      <c r="G384" s="27">
        <f t="shared" si="68"/>
        <v>7607.7923320000009</v>
      </c>
      <c r="H384" s="28">
        <f>'[4]09-2021'!P390</f>
        <v>106.82399999999998</v>
      </c>
      <c r="I384" s="76">
        <f t="shared" si="69"/>
        <v>0</v>
      </c>
      <c r="J384" s="77">
        <f t="shared" si="66"/>
        <v>71.218006552834595</v>
      </c>
      <c r="K384" s="93">
        <v>5.51</v>
      </c>
      <c r="L384" s="77">
        <f t="shared" si="67"/>
        <v>90.783999999999992</v>
      </c>
      <c r="M384" s="77">
        <f t="shared" si="78"/>
        <v>54.972242698405402</v>
      </c>
      <c r="N384" s="77">
        <f t="shared" si="78"/>
        <v>25.688569626762341</v>
      </c>
      <c r="O384" s="77">
        <f t="shared" si="78"/>
        <v>22.428722631629217</v>
      </c>
      <c r="P384" s="77">
        <f t="shared" si="78"/>
        <v>0</v>
      </c>
      <c r="Q384" s="77">
        <f t="shared" si="78"/>
        <v>33.527489544880467</v>
      </c>
      <c r="R384" s="77">
        <f t="shared" si="70"/>
        <v>90.783999999999992</v>
      </c>
      <c r="S384" s="77">
        <f t="shared" si="71"/>
        <v>0</v>
      </c>
      <c r="T384" s="77">
        <f t="shared" si="73"/>
        <v>0</v>
      </c>
      <c r="U384" s="99">
        <f t="shared" si="74"/>
        <v>0</v>
      </c>
      <c r="V384" s="99">
        <f t="shared" si="75"/>
        <v>0</v>
      </c>
    </row>
    <row r="385" spans="1:22" x14ac:dyDescent="0.25">
      <c r="A385" s="24">
        <f>'[4]09-2021'!A391</f>
        <v>44455.833333332412</v>
      </c>
      <c r="B385" s="25">
        <v>357.40300000000002</v>
      </c>
      <c r="C385" s="26">
        <v>26616.873619000002</v>
      </c>
      <c r="D385" s="25">
        <v>270.55</v>
      </c>
      <c r="E385" s="26">
        <v>20148.670999999998</v>
      </c>
      <c r="F385" s="27">
        <f t="shared" si="68"/>
        <v>86.853000000000009</v>
      </c>
      <c r="G385" s="27">
        <f t="shared" si="68"/>
        <v>6468.2026190000033</v>
      </c>
      <c r="H385" s="28">
        <f>'[4]09-2021'!P391</f>
        <v>86.853000000000009</v>
      </c>
      <c r="I385" s="76">
        <f t="shared" si="69"/>
        <v>0</v>
      </c>
      <c r="J385" s="77">
        <f t="shared" si="66"/>
        <v>74.472990213349021</v>
      </c>
      <c r="K385" s="93">
        <v>5.51</v>
      </c>
      <c r="L385" s="77">
        <f t="shared" si="67"/>
        <v>90.783999999999992</v>
      </c>
      <c r="M385" s="77">
        <f t="shared" si="78"/>
        <v>54.972242698405402</v>
      </c>
      <c r="N385" s="77">
        <f t="shared" si="78"/>
        <v>25.688569626762341</v>
      </c>
      <c r="O385" s="77">
        <f t="shared" si="78"/>
        <v>22.428722631629217</v>
      </c>
      <c r="P385" s="77">
        <f t="shared" si="78"/>
        <v>0</v>
      </c>
      <c r="Q385" s="77">
        <f t="shared" si="78"/>
        <v>33.527489544880467</v>
      </c>
      <c r="R385" s="77">
        <f t="shared" si="70"/>
        <v>90.783999999999992</v>
      </c>
      <c r="S385" s="77">
        <f t="shared" si="71"/>
        <v>0</v>
      </c>
      <c r="T385" s="77">
        <f t="shared" si="73"/>
        <v>0</v>
      </c>
      <c r="U385" s="99">
        <f t="shared" si="74"/>
        <v>0</v>
      </c>
      <c r="V385" s="99">
        <f t="shared" si="75"/>
        <v>0</v>
      </c>
    </row>
    <row r="386" spans="1:22" x14ac:dyDescent="0.25">
      <c r="A386" s="24">
        <f>'[4]09-2021'!A392</f>
        <v>44455.874999999076</v>
      </c>
      <c r="B386" s="25">
        <v>345.68200000000002</v>
      </c>
      <c r="C386" s="26">
        <v>24418.285115999999</v>
      </c>
      <c r="D386" s="25">
        <v>267.85000000000002</v>
      </c>
      <c r="E386" s="26">
        <v>18920.387999999999</v>
      </c>
      <c r="F386" s="27">
        <f t="shared" si="68"/>
        <v>77.831999999999994</v>
      </c>
      <c r="G386" s="27">
        <f t="shared" si="68"/>
        <v>5497.8971160000001</v>
      </c>
      <c r="H386" s="28">
        <f>'[4]09-2021'!P392</f>
        <v>77.57000000000005</v>
      </c>
      <c r="I386" s="76">
        <f t="shared" si="69"/>
        <v>0.26199999999994361</v>
      </c>
      <c r="J386" s="77">
        <f t="shared" si="66"/>
        <v>70.638003854455761</v>
      </c>
      <c r="K386" s="93">
        <v>5.51</v>
      </c>
      <c r="L386" s="77">
        <f t="shared" si="67"/>
        <v>90.783999999999992</v>
      </c>
      <c r="M386" s="77">
        <f t="shared" si="78"/>
        <v>54.972242698405402</v>
      </c>
      <c r="N386" s="77">
        <f t="shared" si="78"/>
        <v>25.688569626762341</v>
      </c>
      <c r="O386" s="77">
        <f t="shared" si="78"/>
        <v>22.428722631629217</v>
      </c>
      <c r="P386" s="77">
        <f t="shared" si="78"/>
        <v>0</v>
      </c>
      <c r="Q386" s="77">
        <f t="shared" si="78"/>
        <v>33.527489544880467</v>
      </c>
      <c r="R386" s="77">
        <f t="shared" si="70"/>
        <v>90.783999999999992</v>
      </c>
      <c r="S386" s="77">
        <f t="shared" si="71"/>
        <v>0</v>
      </c>
      <c r="T386" s="77">
        <f t="shared" si="73"/>
        <v>0</v>
      </c>
      <c r="U386" s="99">
        <f t="shared" si="74"/>
        <v>0</v>
      </c>
      <c r="V386" s="99">
        <f t="shared" si="75"/>
        <v>0</v>
      </c>
    </row>
    <row r="387" spans="1:22" x14ac:dyDescent="0.25">
      <c r="A387" s="24">
        <f>'[4]09-2021'!A393</f>
        <v>44455.91666666574</v>
      </c>
      <c r="B387" s="25">
        <v>357.46300000000002</v>
      </c>
      <c r="C387" s="26">
        <v>20645.275565</v>
      </c>
      <c r="D387" s="25">
        <v>304.45</v>
      </c>
      <c r="E387" s="26">
        <v>17583.509999999998</v>
      </c>
      <c r="F387" s="27">
        <f t="shared" si="68"/>
        <v>53.013000000000034</v>
      </c>
      <c r="G387" s="27">
        <f t="shared" si="68"/>
        <v>3061.7655650000015</v>
      </c>
      <c r="H387" s="28">
        <f>'[4]09-2021'!P393</f>
        <v>40.520000000000095</v>
      </c>
      <c r="I387" s="76">
        <f t="shared" si="69"/>
        <v>12.492999999999938</v>
      </c>
      <c r="J387" s="77">
        <f t="shared" si="66"/>
        <v>57.754995284175571</v>
      </c>
      <c r="K387" s="93">
        <v>5.51</v>
      </c>
      <c r="L387" s="77">
        <f t="shared" si="67"/>
        <v>90.783999999999992</v>
      </c>
      <c r="M387" s="77">
        <f t="shared" si="78"/>
        <v>54.972242698405402</v>
      </c>
      <c r="N387" s="77">
        <f t="shared" si="78"/>
        <v>25.688569626762341</v>
      </c>
      <c r="O387" s="77">
        <f t="shared" si="78"/>
        <v>22.428722631629217</v>
      </c>
      <c r="P387" s="77">
        <f t="shared" si="78"/>
        <v>0</v>
      </c>
      <c r="Q387" s="77">
        <f t="shared" si="78"/>
        <v>33.527489544880467</v>
      </c>
      <c r="R387" s="77">
        <f t="shared" si="70"/>
        <v>90.783999999999992</v>
      </c>
      <c r="S387" s="77">
        <f t="shared" si="71"/>
        <v>0</v>
      </c>
      <c r="T387" s="77">
        <f t="shared" si="73"/>
        <v>0</v>
      </c>
      <c r="U387" s="99">
        <f t="shared" si="74"/>
        <v>0</v>
      </c>
      <c r="V387" s="99">
        <f t="shared" si="75"/>
        <v>0</v>
      </c>
    </row>
    <row r="388" spans="1:22" x14ac:dyDescent="0.25">
      <c r="A388" s="24">
        <f>'[4]09-2021'!A394</f>
        <v>44455.958333332404</v>
      </c>
      <c r="B388" s="25">
        <v>342.97699999999998</v>
      </c>
      <c r="C388" s="26">
        <v>18115.359186000002</v>
      </c>
      <c r="D388" s="25">
        <v>317.55</v>
      </c>
      <c r="E388" s="26">
        <v>16772.356</v>
      </c>
      <c r="F388" s="27">
        <f t="shared" si="68"/>
        <v>25.426999999999964</v>
      </c>
      <c r="G388" s="27">
        <f t="shared" si="68"/>
        <v>1343.0031860000017</v>
      </c>
      <c r="H388" s="28">
        <f>'[4]09-2021'!P394</f>
        <v>6.3800000000001091</v>
      </c>
      <c r="I388" s="76">
        <f t="shared" si="69"/>
        <v>19.046999999999855</v>
      </c>
      <c r="J388" s="77">
        <f t="shared" si="66"/>
        <v>52.817996067172835</v>
      </c>
      <c r="K388" s="93">
        <v>5.51</v>
      </c>
      <c r="L388" s="77">
        <f t="shared" si="67"/>
        <v>90.783999999999992</v>
      </c>
      <c r="M388" s="77">
        <f t="shared" si="78"/>
        <v>54.972242698405402</v>
      </c>
      <c r="N388" s="77">
        <f t="shared" si="78"/>
        <v>25.688569626762341</v>
      </c>
      <c r="O388" s="77">
        <f t="shared" si="78"/>
        <v>22.428722631629217</v>
      </c>
      <c r="P388" s="77">
        <f t="shared" si="78"/>
        <v>0</v>
      </c>
      <c r="Q388" s="77">
        <f t="shared" si="78"/>
        <v>33.527489544880467</v>
      </c>
      <c r="R388" s="77">
        <f t="shared" si="70"/>
        <v>90.783999999999992</v>
      </c>
      <c r="S388" s="77">
        <f t="shared" si="71"/>
        <v>0</v>
      </c>
      <c r="T388" s="77">
        <f t="shared" si="73"/>
        <v>0</v>
      </c>
      <c r="U388" s="99">
        <f t="shared" si="74"/>
        <v>0</v>
      </c>
      <c r="V388" s="99">
        <f t="shared" si="75"/>
        <v>0</v>
      </c>
    </row>
    <row r="389" spans="1:22" x14ac:dyDescent="0.25">
      <c r="A389" s="24">
        <f>'[4]09-2021'!A395</f>
        <v>44455.999999999069</v>
      </c>
      <c r="B389" s="25">
        <v>302.56099999999998</v>
      </c>
      <c r="C389" s="26">
        <v>15063.301946</v>
      </c>
      <c r="D389" s="25">
        <v>253.45</v>
      </c>
      <c r="E389" s="26">
        <v>12618.262000000001</v>
      </c>
      <c r="F389" s="27">
        <f t="shared" si="68"/>
        <v>49.11099999999999</v>
      </c>
      <c r="G389" s="27">
        <f t="shared" si="68"/>
        <v>2445.039945999999</v>
      </c>
      <c r="H389" s="28">
        <f>'[4]09-2021'!P395</f>
        <v>0</v>
      </c>
      <c r="I389" s="76">
        <f t="shared" si="69"/>
        <v>49.11099999999999</v>
      </c>
      <c r="J389" s="77">
        <f t="shared" si="66"/>
        <v>49.785993891388884</v>
      </c>
      <c r="K389" s="93">
        <v>5.51</v>
      </c>
      <c r="L389" s="77">
        <f t="shared" si="67"/>
        <v>90.783999999999992</v>
      </c>
      <c r="M389" s="77">
        <f t="shared" si="78"/>
        <v>54.972242698405402</v>
      </c>
      <c r="N389" s="77">
        <f t="shared" si="78"/>
        <v>25.688569626762341</v>
      </c>
      <c r="O389" s="77">
        <f t="shared" si="78"/>
        <v>22.428722631629217</v>
      </c>
      <c r="P389" s="77">
        <f t="shared" si="78"/>
        <v>0</v>
      </c>
      <c r="Q389" s="77">
        <f t="shared" si="78"/>
        <v>33.527489544880467</v>
      </c>
      <c r="R389" s="77">
        <f t="shared" si="70"/>
        <v>90.783999999999992</v>
      </c>
      <c r="S389" s="77">
        <f t="shared" si="71"/>
        <v>0</v>
      </c>
      <c r="T389" s="77">
        <f t="shared" si="73"/>
        <v>0</v>
      </c>
      <c r="U389" s="99">
        <f t="shared" si="74"/>
        <v>0</v>
      </c>
      <c r="V389" s="99">
        <f t="shared" si="75"/>
        <v>0</v>
      </c>
    </row>
    <row r="390" spans="1:22" x14ac:dyDescent="0.25">
      <c r="A390" s="24">
        <f>'[4]09-2021'!A396</f>
        <v>44456.041666665733</v>
      </c>
      <c r="B390" s="25">
        <v>294.25</v>
      </c>
      <c r="C390" s="26">
        <v>12870.495000000001</v>
      </c>
      <c r="D390" s="25">
        <v>113.41200000000001</v>
      </c>
      <c r="E390" s="26">
        <v>4960.6409999999996</v>
      </c>
      <c r="F390" s="27">
        <f t="shared" si="68"/>
        <v>180.83799999999999</v>
      </c>
      <c r="G390" s="27">
        <f t="shared" si="68"/>
        <v>7909.8540000000012</v>
      </c>
      <c r="H390" s="28">
        <f>'[4]09-2021'!P396</f>
        <v>0</v>
      </c>
      <c r="I390" s="76">
        <f t="shared" si="69"/>
        <v>180.83799999999999</v>
      </c>
      <c r="J390" s="77">
        <f t="shared" ref="J390:J453" si="79">IF(F390&gt;0,G390/F390,0)</f>
        <v>43.739999336422663</v>
      </c>
      <c r="K390" s="93">
        <v>5.47</v>
      </c>
      <c r="L390" s="77">
        <f t="shared" ref="L390:L437" si="80">IF(AND(MONTH($A$2)&gt;5,MONTH($A$2)&lt;9),(K390*10800)/1000,(K390*10400)/1000)+33.48</f>
        <v>90.367999999999995</v>
      </c>
      <c r="M390" s="77">
        <f t="shared" si="78"/>
        <v>54.972242698405402</v>
      </c>
      <c r="N390" s="77">
        <f t="shared" si="78"/>
        <v>25.688569626762341</v>
      </c>
      <c r="O390" s="77">
        <f t="shared" si="78"/>
        <v>22.428722631629217</v>
      </c>
      <c r="P390" s="77">
        <f t="shared" si="78"/>
        <v>0</v>
      </c>
      <c r="Q390" s="77">
        <f t="shared" si="78"/>
        <v>33.527489544880467</v>
      </c>
      <c r="R390" s="77">
        <f t="shared" si="70"/>
        <v>90.367999999999995</v>
      </c>
      <c r="S390" s="77">
        <f t="shared" si="71"/>
        <v>0</v>
      </c>
      <c r="T390" s="77">
        <f t="shared" si="73"/>
        <v>0</v>
      </c>
      <c r="U390" s="99">
        <f t="shared" si="74"/>
        <v>0</v>
      </c>
      <c r="V390" s="99">
        <f t="shared" si="75"/>
        <v>0</v>
      </c>
    </row>
    <row r="391" spans="1:22" x14ac:dyDescent="0.25">
      <c r="A391" s="24">
        <f>'[4]09-2021'!A397</f>
        <v>44456.083333332397</v>
      </c>
      <c r="B391" s="25">
        <v>283.95</v>
      </c>
      <c r="C391" s="26">
        <v>10494.791999999999</v>
      </c>
      <c r="D391" s="25">
        <v>77.623999999999995</v>
      </c>
      <c r="E391" s="26">
        <v>2868.9830000000002</v>
      </c>
      <c r="F391" s="27">
        <f t="shared" ref="F391:G454" si="81">B391-D391</f>
        <v>206.32599999999999</v>
      </c>
      <c r="G391" s="27">
        <f t="shared" si="81"/>
        <v>7625.8089999999993</v>
      </c>
      <c r="H391" s="28">
        <f>'[4]09-2021'!P397</f>
        <v>0</v>
      </c>
      <c r="I391" s="76">
        <f t="shared" ref="I391:I454" si="82">F391-H391</f>
        <v>206.32599999999999</v>
      </c>
      <c r="J391" s="77">
        <f t="shared" si="79"/>
        <v>36.960000193867955</v>
      </c>
      <c r="K391" s="93">
        <v>5.47</v>
      </c>
      <c r="L391" s="77">
        <f t="shared" si="80"/>
        <v>90.367999999999995</v>
      </c>
      <c r="M391" s="77">
        <f t="shared" si="78"/>
        <v>54.972242698405402</v>
      </c>
      <c r="N391" s="77">
        <f t="shared" si="78"/>
        <v>25.688569626762341</v>
      </c>
      <c r="O391" s="77">
        <f t="shared" si="78"/>
        <v>22.428722631629217</v>
      </c>
      <c r="P391" s="77">
        <f t="shared" si="78"/>
        <v>0</v>
      </c>
      <c r="Q391" s="77">
        <f t="shared" si="78"/>
        <v>33.527489544880467</v>
      </c>
      <c r="R391" s="77">
        <f t="shared" ref="R391:R454" si="83">MAX(L391:Q391)</f>
        <v>90.367999999999995</v>
      </c>
      <c r="S391" s="77">
        <f t="shared" ref="S391:S454" si="84">IF(J391&gt;R391,J391-R391,0)</f>
        <v>0</v>
      </c>
      <c r="T391" s="77">
        <f t="shared" si="73"/>
        <v>0</v>
      </c>
      <c r="U391" s="99">
        <f t="shared" si="74"/>
        <v>0</v>
      </c>
      <c r="V391" s="99">
        <f t="shared" si="75"/>
        <v>0</v>
      </c>
    </row>
    <row r="392" spans="1:22" x14ac:dyDescent="0.25">
      <c r="A392" s="24">
        <f>'[4]09-2021'!A398</f>
        <v>44456.124999999061</v>
      </c>
      <c r="B392" s="25">
        <v>266.25</v>
      </c>
      <c r="C392" s="26">
        <v>9497.1375000000007</v>
      </c>
      <c r="D392" s="25">
        <v>30.401</v>
      </c>
      <c r="E392" s="26">
        <v>1084.404</v>
      </c>
      <c r="F392" s="27">
        <f t="shared" si="81"/>
        <v>235.84899999999999</v>
      </c>
      <c r="G392" s="27">
        <f t="shared" si="81"/>
        <v>8412.7335000000003</v>
      </c>
      <c r="H392" s="28">
        <f>'[4]09-2021'!P398</f>
        <v>0</v>
      </c>
      <c r="I392" s="76">
        <f t="shared" si="82"/>
        <v>235.84899999999999</v>
      </c>
      <c r="J392" s="77">
        <f t="shared" si="79"/>
        <v>35.669998600799666</v>
      </c>
      <c r="K392" s="93">
        <v>5.47</v>
      </c>
      <c r="L392" s="77">
        <f t="shared" si="80"/>
        <v>90.367999999999995</v>
      </c>
      <c r="M392" s="77">
        <f t="shared" ref="M392:Q407" si="85">M391</f>
        <v>54.972242698405402</v>
      </c>
      <c r="N392" s="77">
        <f t="shared" si="85"/>
        <v>25.688569626762341</v>
      </c>
      <c r="O392" s="77">
        <f t="shared" si="85"/>
        <v>22.428722631629217</v>
      </c>
      <c r="P392" s="77">
        <f t="shared" si="85"/>
        <v>0</v>
      </c>
      <c r="Q392" s="77">
        <f t="shared" si="85"/>
        <v>33.527489544880467</v>
      </c>
      <c r="R392" s="77">
        <f t="shared" si="83"/>
        <v>90.367999999999995</v>
      </c>
      <c r="S392" s="77">
        <f t="shared" si="84"/>
        <v>0</v>
      </c>
      <c r="T392" s="77">
        <f t="shared" ref="T392:T455" si="86">IF(S392&lt;&gt;" ",S392*I392,0)</f>
        <v>0</v>
      </c>
      <c r="U392" s="99">
        <f t="shared" ref="U392:U455" si="87">IF(T392=0,0,1)</f>
        <v>0</v>
      </c>
      <c r="V392" s="99">
        <f t="shared" si="75"/>
        <v>0</v>
      </c>
    </row>
    <row r="393" spans="1:22" x14ac:dyDescent="0.25">
      <c r="A393" s="24">
        <f>'[4]09-2021'!A399</f>
        <v>44456.166666665726</v>
      </c>
      <c r="B393" s="25">
        <v>247.25</v>
      </c>
      <c r="C393" s="26">
        <v>8668.5849999999991</v>
      </c>
      <c r="D393" s="25">
        <v>11.196999999999999</v>
      </c>
      <c r="E393" s="26">
        <v>392.56700000000001</v>
      </c>
      <c r="F393" s="27">
        <f t="shared" si="81"/>
        <v>236.053</v>
      </c>
      <c r="G393" s="27">
        <f t="shared" si="81"/>
        <v>8276.018</v>
      </c>
      <c r="H393" s="28">
        <f>'[4]09-2021'!P399</f>
        <v>0</v>
      </c>
      <c r="I393" s="76">
        <f t="shared" si="82"/>
        <v>236.053</v>
      </c>
      <c r="J393" s="77">
        <f t="shared" si="79"/>
        <v>35.059999237459387</v>
      </c>
      <c r="K393" s="93">
        <v>5.47</v>
      </c>
      <c r="L393" s="77">
        <f t="shared" si="80"/>
        <v>90.367999999999995</v>
      </c>
      <c r="M393" s="77">
        <f t="shared" si="85"/>
        <v>54.972242698405402</v>
      </c>
      <c r="N393" s="77">
        <f t="shared" si="85"/>
        <v>25.688569626762341</v>
      </c>
      <c r="O393" s="77">
        <f t="shared" si="85"/>
        <v>22.428722631629217</v>
      </c>
      <c r="P393" s="77">
        <f t="shared" si="85"/>
        <v>0</v>
      </c>
      <c r="Q393" s="77">
        <f t="shared" si="85"/>
        <v>33.527489544880467</v>
      </c>
      <c r="R393" s="77">
        <f t="shared" si="83"/>
        <v>90.367999999999995</v>
      </c>
      <c r="S393" s="77">
        <f t="shared" si="84"/>
        <v>0</v>
      </c>
      <c r="T393" s="77">
        <f t="shared" si="86"/>
        <v>0</v>
      </c>
      <c r="U393" s="99">
        <f t="shared" si="87"/>
        <v>0</v>
      </c>
      <c r="V393" s="99">
        <f t="shared" si="75"/>
        <v>0</v>
      </c>
    </row>
    <row r="394" spans="1:22" x14ac:dyDescent="0.25">
      <c r="A394" s="24">
        <f>'[4]09-2021'!A400</f>
        <v>44456.20833333239</v>
      </c>
      <c r="B394" s="25">
        <v>260.64999999999998</v>
      </c>
      <c r="C394" s="26">
        <v>9190.5190000000002</v>
      </c>
      <c r="D394" s="25">
        <v>22.617000000000001</v>
      </c>
      <c r="E394" s="26">
        <v>797.47500000000002</v>
      </c>
      <c r="F394" s="27">
        <f t="shared" si="81"/>
        <v>238.03299999999999</v>
      </c>
      <c r="G394" s="27">
        <f t="shared" si="81"/>
        <v>8393.0439999999999</v>
      </c>
      <c r="H394" s="28">
        <f>'[4]09-2021'!P400</f>
        <v>0</v>
      </c>
      <c r="I394" s="76">
        <f t="shared" si="82"/>
        <v>238.03299999999999</v>
      </c>
      <c r="J394" s="77">
        <f t="shared" si="79"/>
        <v>35.260001764461229</v>
      </c>
      <c r="K394" s="93">
        <v>5.47</v>
      </c>
      <c r="L394" s="77">
        <f t="shared" si="80"/>
        <v>90.367999999999995</v>
      </c>
      <c r="M394" s="77">
        <f t="shared" si="85"/>
        <v>54.972242698405402</v>
      </c>
      <c r="N394" s="77">
        <f t="shared" si="85"/>
        <v>25.688569626762341</v>
      </c>
      <c r="O394" s="77">
        <f t="shared" si="85"/>
        <v>22.428722631629217</v>
      </c>
      <c r="P394" s="77">
        <f t="shared" si="85"/>
        <v>0</v>
      </c>
      <c r="Q394" s="77">
        <f t="shared" si="85"/>
        <v>33.527489544880467</v>
      </c>
      <c r="R394" s="77">
        <f t="shared" si="83"/>
        <v>90.367999999999995</v>
      </c>
      <c r="S394" s="77">
        <f t="shared" si="84"/>
        <v>0</v>
      </c>
      <c r="T394" s="77">
        <f t="shared" si="86"/>
        <v>0</v>
      </c>
      <c r="U394" s="99">
        <f t="shared" si="87"/>
        <v>0</v>
      </c>
      <c r="V394" s="99">
        <f t="shared" si="75"/>
        <v>0</v>
      </c>
    </row>
    <row r="395" spans="1:22" x14ac:dyDescent="0.25">
      <c r="A395" s="24">
        <f>'[4]09-2021'!A401</f>
        <v>44456.249999999054</v>
      </c>
      <c r="B395" s="25">
        <v>268.35000000000002</v>
      </c>
      <c r="C395" s="26">
        <v>10658.861999999999</v>
      </c>
      <c r="D395" s="25">
        <v>21.138999999999999</v>
      </c>
      <c r="E395" s="26">
        <v>839.64099999999996</v>
      </c>
      <c r="F395" s="27">
        <f t="shared" si="81"/>
        <v>247.21100000000001</v>
      </c>
      <c r="G395" s="27">
        <f t="shared" si="81"/>
        <v>9819.2209999999995</v>
      </c>
      <c r="H395" s="28">
        <f>'[4]09-2021'!P401</f>
        <v>0</v>
      </c>
      <c r="I395" s="76">
        <f t="shared" si="82"/>
        <v>247.21100000000001</v>
      </c>
      <c r="J395" s="77">
        <f t="shared" si="79"/>
        <v>39.720000323610194</v>
      </c>
      <c r="K395" s="93">
        <v>5.47</v>
      </c>
      <c r="L395" s="77">
        <f t="shared" si="80"/>
        <v>90.367999999999995</v>
      </c>
      <c r="M395" s="77">
        <f t="shared" si="85"/>
        <v>54.972242698405402</v>
      </c>
      <c r="N395" s="77">
        <f t="shared" si="85"/>
        <v>25.688569626762341</v>
      </c>
      <c r="O395" s="77">
        <f t="shared" si="85"/>
        <v>22.428722631629217</v>
      </c>
      <c r="P395" s="77">
        <f t="shared" si="85"/>
        <v>0</v>
      </c>
      <c r="Q395" s="77">
        <f t="shared" si="85"/>
        <v>33.527489544880467</v>
      </c>
      <c r="R395" s="77">
        <f t="shared" si="83"/>
        <v>90.367999999999995</v>
      </c>
      <c r="S395" s="77">
        <f t="shared" si="84"/>
        <v>0</v>
      </c>
      <c r="T395" s="77">
        <f t="shared" si="86"/>
        <v>0</v>
      </c>
      <c r="U395" s="99">
        <f t="shared" si="87"/>
        <v>0</v>
      </c>
      <c r="V395" s="99">
        <f t="shared" ref="V395:V458" si="88">IF(U395=0,0,V394+1)</f>
        <v>0</v>
      </c>
    </row>
    <row r="396" spans="1:22" x14ac:dyDescent="0.25">
      <c r="A396" s="24">
        <f>'[4]09-2021'!A402</f>
        <v>44456.291666665718</v>
      </c>
      <c r="B396" s="25">
        <v>254.54399999999998</v>
      </c>
      <c r="C396" s="26">
        <v>13768.489906000001</v>
      </c>
      <c r="D396" s="25">
        <v>0</v>
      </c>
      <c r="E396" s="26">
        <v>0</v>
      </c>
      <c r="F396" s="27">
        <f t="shared" si="81"/>
        <v>254.54399999999998</v>
      </c>
      <c r="G396" s="27">
        <f t="shared" si="81"/>
        <v>13768.489906000001</v>
      </c>
      <c r="H396" s="28">
        <f>'[4]09-2021'!P402</f>
        <v>0</v>
      </c>
      <c r="I396" s="76">
        <f t="shared" si="82"/>
        <v>254.54399999999998</v>
      </c>
      <c r="J396" s="77">
        <f t="shared" si="79"/>
        <v>54.090805149600861</v>
      </c>
      <c r="K396" s="93">
        <v>5.47</v>
      </c>
      <c r="L396" s="77">
        <f t="shared" si="80"/>
        <v>90.367999999999995</v>
      </c>
      <c r="M396" s="77">
        <f t="shared" si="85"/>
        <v>54.972242698405402</v>
      </c>
      <c r="N396" s="77">
        <f t="shared" si="85"/>
        <v>25.688569626762341</v>
      </c>
      <c r="O396" s="77">
        <f t="shared" si="85"/>
        <v>22.428722631629217</v>
      </c>
      <c r="P396" s="77">
        <f t="shared" si="85"/>
        <v>0</v>
      </c>
      <c r="Q396" s="77">
        <f t="shared" si="85"/>
        <v>33.527489544880467</v>
      </c>
      <c r="R396" s="77">
        <f t="shared" si="83"/>
        <v>90.367999999999995</v>
      </c>
      <c r="S396" s="77">
        <f t="shared" si="84"/>
        <v>0</v>
      </c>
      <c r="T396" s="77">
        <f t="shared" si="86"/>
        <v>0</v>
      </c>
      <c r="U396" s="99">
        <f t="shared" si="87"/>
        <v>0</v>
      </c>
      <c r="V396" s="99">
        <f t="shared" si="88"/>
        <v>0</v>
      </c>
    </row>
    <row r="397" spans="1:22" x14ac:dyDescent="0.25">
      <c r="A397" s="24">
        <f>'[4]09-2021'!A403</f>
        <v>44456.333333332383</v>
      </c>
      <c r="B397" s="25">
        <v>192.221</v>
      </c>
      <c r="C397" s="26">
        <v>10747.516504000001</v>
      </c>
      <c r="D397" s="25">
        <v>0</v>
      </c>
      <c r="E397" s="26">
        <v>0</v>
      </c>
      <c r="F397" s="27">
        <f t="shared" si="81"/>
        <v>192.221</v>
      </c>
      <c r="G397" s="27">
        <f t="shared" si="81"/>
        <v>10747.516504000001</v>
      </c>
      <c r="H397" s="28">
        <f>'[4]09-2021'!P403</f>
        <v>0</v>
      </c>
      <c r="I397" s="76">
        <f t="shared" si="82"/>
        <v>192.221</v>
      </c>
      <c r="J397" s="77">
        <f t="shared" si="79"/>
        <v>55.9122910816196</v>
      </c>
      <c r="K397" s="93">
        <v>5.47</v>
      </c>
      <c r="L397" s="77">
        <f t="shared" si="80"/>
        <v>90.367999999999995</v>
      </c>
      <c r="M397" s="77">
        <f t="shared" si="85"/>
        <v>54.972242698405402</v>
      </c>
      <c r="N397" s="77">
        <f t="shared" si="85"/>
        <v>25.688569626762341</v>
      </c>
      <c r="O397" s="77">
        <f t="shared" si="85"/>
        <v>22.428722631629217</v>
      </c>
      <c r="P397" s="77">
        <f t="shared" si="85"/>
        <v>0</v>
      </c>
      <c r="Q397" s="77">
        <f t="shared" si="85"/>
        <v>33.527489544880467</v>
      </c>
      <c r="R397" s="77">
        <f t="shared" si="83"/>
        <v>90.367999999999995</v>
      </c>
      <c r="S397" s="77">
        <f t="shared" si="84"/>
        <v>0</v>
      </c>
      <c r="T397" s="77">
        <f t="shared" si="86"/>
        <v>0</v>
      </c>
      <c r="U397" s="99">
        <f t="shared" si="87"/>
        <v>0</v>
      </c>
      <c r="V397" s="99">
        <f t="shared" si="88"/>
        <v>0</v>
      </c>
    </row>
    <row r="398" spans="1:22" x14ac:dyDescent="0.25">
      <c r="A398" s="24">
        <f>'[4]09-2021'!A404</f>
        <v>44456.374999999047</v>
      </c>
      <c r="B398" s="25">
        <v>86.798000000000002</v>
      </c>
      <c r="C398" s="26">
        <v>4919.2766499999998</v>
      </c>
      <c r="D398" s="25">
        <v>47.35</v>
      </c>
      <c r="E398" s="26">
        <v>2683.5619999999999</v>
      </c>
      <c r="F398" s="27">
        <f t="shared" si="81"/>
        <v>39.448</v>
      </c>
      <c r="G398" s="27">
        <f t="shared" si="81"/>
        <v>2235.7146499999999</v>
      </c>
      <c r="H398" s="28">
        <f>'[4]09-2021'!P404</f>
        <v>0</v>
      </c>
      <c r="I398" s="76">
        <f t="shared" si="82"/>
        <v>39.448</v>
      </c>
      <c r="J398" s="77">
        <f t="shared" si="79"/>
        <v>56.674980987629283</v>
      </c>
      <c r="K398" s="93">
        <v>5.47</v>
      </c>
      <c r="L398" s="77">
        <f t="shared" si="80"/>
        <v>90.367999999999995</v>
      </c>
      <c r="M398" s="77">
        <f t="shared" si="85"/>
        <v>54.972242698405402</v>
      </c>
      <c r="N398" s="77">
        <f t="shared" si="85"/>
        <v>25.688569626762341</v>
      </c>
      <c r="O398" s="77">
        <f t="shared" si="85"/>
        <v>22.428722631629217</v>
      </c>
      <c r="P398" s="77">
        <f t="shared" si="85"/>
        <v>0</v>
      </c>
      <c r="Q398" s="77">
        <f t="shared" si="85"/>
        <v>33.527489544880467</v>
      </c>
      <c r="R398" s="77">
        <f t="shared" si="83"/>
        <v>90.367999999999995</v>
      </c>
      <c r="S398" s="77">
        <f t="shared" si="84"/>
        <v>0</v>
      </c>
      <c r="T398" s="77">
        <f t="shared" si="86"/>
        <v>0</v>
      </c>
      <c r="U398" s="99">
        <f t="shared" si="87"/>
        <v>0</v>
      </c>
      <c r="V398" s="99">
        <f t="shared" si="88"/>
        <v>0</v>
      </c>
    </row>
    <row r="399" spans="1:22" x14ac:dyDescent="0.25">
      <c r="A399" s="24">
        <f>'[4]09-2021'!A405</f>
        <v>44456.416666665711</v>
      </c>
      <c r="B399" s="25">
        <v>7.8710000000000004</v>
      </c>
      <c r="C399" s="26">
        <v>377.05238400000002</v>
      </c>
      <c r="D399" s="25">
        <v>7.8710000000000004</v>
      </c>
      <c r="E399" s="26">
        <v>377.05200000000002</v>
      </c>
      <c r="F399" s="27">
        <f t="shared" si="81"/>
        <v>0</v>
      </c>
      <c r="G399" s="27">
        <f t="shared" si="81"/>
        <v>3.8399999999683132E-4</v>
      </c>
      <c r="H399" s="28">
        <f>'[4]09-2021'!P405</f>
        <v>0</v>
      </c>
      <c r="I399" s="76">
        <f t="shared" si="82"/>
        <v>0</v>
      </c>
      <c r="J399" s="77">
        <f t="shared" si="79"/>
        <v>0</v>
      </c>
      <c r="K399" s="93">
        <v>5.47</v>
      </c>
      <c r="L399" s="77">
        <f t="shared" si="80"/>
        <v>90.367999999999995</v>
      </c>
      <c r="M399" s="77">
        <f t="shared" si="85"/>
        <v>54.972242698405402</v>
      </c>
      <c r="N399" s="77">
        <f t="shared" si="85"/>
        <v>25.688569626762341</v>
      </c>
      <c r="O399" s="77">
        <f t="shared" si="85"/>
        <v>22.428722631629217</v>
      </c>
      <c r="P399" s="77">
        <f t="shared" si="85"/>
        <v>0</v>
      </c>
      <c r="Q399" s="77">
        <f t="shared" si="85"/>
        <v>33.527489544880467</v>
      </c>
      <c r="R399" s="77">
        <f t="shared" si="83"/>
        <v>90.367999999999995</v>
      </c>
      <c r="S399" s="77">
        <f t="shared" si="84"/>
        <v>0</v>
      </c>
      <c r="T399" s="77">
        <f t="shared" si="86"/>
        <v>0</v>
      </c>
      <c r="U399" s="99">
        <f t="shared" si="87"/>
        <v>0</v>
      </c>
      <c r="V399" s="99">
        <f t="shared" si="88"/>
        <v>0</v>
      </c>
    </row>
    <row r="400" spans="1:22" x14ac:dyDescent="0.25">
      <c r="A400" s="24">
        <f>'[4]09-2021'!A406</f>
        <v>44456.458333332375</v>
      </c>
      <c r="B400" s="25">
        <v>4.7</v>
      </c>
      <c r="C400" s="26">
        <v>281.91070000000002</v>
      </c>
      <c r="D400" s="25">
        <v>4.7</v>
      </c>
      <c r="E400" s="26">
        <v>281.911</v>
      </c>
      <c r="F400" s="27">
        <f t="shared" si="81"/>
        <v>0</v>
      </c>
      <c r="G400" s="27">
        <f t="shared" si="81"/>
        <v>-2.9999999998153726E-4</v>
      </c>
      <c r="H400" s="28">
        <f>'[4]09-2021'!P406</f>
        <v>0</v>
      </c>
      <c r="I400" s="76">
        <f t="shared" si="82"/>
        <v>0</v>
      </c>
      <c r="J400" s="77">
        <f t="shared" si="79"/>
        <v>0</v>
      </c>
      <c r="K400" s="93">
        <v>5.47</v>
      </c>
      <c r="L400" s="77">
        <f t="shared" si="80"/>
        <v>90.367999999999995</v>
      </c>
      <c r="M400" s="77">
        <f t="shared" si="85"/>
        <v>54.972242698405402</v>
      </c>
      <c r="N400" s="77">
        <f t="shared" si="85"/>
        <v>25.688569626762341</v>
      </c>
      <c r="O400" s="77">
        <f t="shared" si="85"/>
        <v>22.428722631629217</v>
      </c>
      <c r="P400" s="77">
        <f t="shared" si="85"/>
        <v>0</v>
      </c>
      <c r="Q400" s="77">
        <f t="shared" si="85"/>
        <v>33.527489544880467</v>
      </c>
      <c r="R400" s="77">
        <f t="shared" si="83"/>
        <v>90.367999999999995</v>
      </c>
      <c r="S400" s="77">
        <f t="shared" si="84"/>
        <v>0</v>
      </c>
      <c r="T400" s="77">
        <f t="shared" si="86"/>
        <v>0</v>
      </c>
      <c r="U400" s="99">
        <f t="shared" si="87"/>
        <v>0</v>
      </c>
      <c r="V400" s="99">
        <f t="shared" si="88"/>
        <v>0</v>
      </c>
    </row>
    <row r="401" spans="1:22" x14ac:dyDescent="0.25">
      <c r="A401" s="24">
        <f>'[4]09-2021'!A407</f>
        <v>44456.49999999904</v>
      </c>
      <c r="B401" s="25">
        <v>68.638999999999996</v>
      </c>
      <c r="C401" s="26">
        <v>4506.6744779999999</v>
      </c>
      <c r="D401" s="25">
        <v>0</v>
      </c>
      <c r="E401" s="26">
        <v>0</v>
      </c>
      <c r="F401" s="27">
        <f t="shared" si="81"/>
        <v>68.638999999999996</v>
      </c>
      <c r="G401" s="27">
        <f t="shared" si="81"/>
        <v>4506.6744779999999</v>
      </c>
      <c r="H401" s="28">
        <f>'[4]09-2021'!P407</f>
        <v>44.240000000000009</v>
      </c>
      <c r="I401" s="76">
        <f t="shared" si="82"/>
        <v>24.398999999999987</v>
      </c>
      <c r="J401" s="77">
        <f t="shared" si="79"/>
        <v>65.657636008683113</v>
      </c>
      <c r="K401" s="93">
        <v>5.47</v>
      </c>
      <c r="L401" s="77">
        <f t="shared" si="80"/>
        <v>90.367999999999995</v>
      </c>
      <c r="M401" s="77">
        <f t="shared" si="85"/>
        <v>54.972242698405402</v>
      </c>
      <c r="N401" s="77">
        <f t="shared" si="85"/>
        <v>25.688569626762341</v>
      </c>
      <c r="O401" s="77">
        <f t="shared" si="85"/>
        <v>22.428722631629217</v>
      </c>
      <c r="P401" s="77">
        <f t="shared" si="85"/>
        <v>0</v>
      </c>
      <c r="Q401" s="77">
        <f t="shared" si="85"/>
        <v>33.527489544880467</v>
      </c>
      <c r="R401" s="77">
        <f t="shared" si="83"/>
        <v>90.367999999999995</v>
      </c>
      <c r="S401" s="77">
        <f t="shared" si="84"/>
        <v>0</v>
      </c>
      <c r="T401" s="77">
        <f t="shared" si="86"/>
        <v>0</v>
      </c>
      <c r="U401" s="99">
        <f t="shared" si="87"/>
        <v>0</v>
      </c>
      <c r="V401" s="99">
        <f t="shared" si="88"/>
        <v>0</v>
      </c>
    </row>
    <row r="402" spans="1:22" x14ac:dyDescent="0.25">
      <c r="A402" s="24">
        <f>'[4]09-2021'!A408</f>
        <v>44456.541666665704</v>
      </c>
      <c r="B402" s="25">
        <v>100.066</v>
      </c>
      <c r="C402" s="26">
        <v>6662.9923099999996</v>
      </c>
      <c r="D402" s="25">
        <v>0</v>
      </c>
      <c r="E402" s="26">
        <v>0</v>
      </c>
      <c r="F402" s="27">
        <f t="shared" si="81"/>
        <v>100.066</v>
      </c>
      <c r="G402" s="27">
        <f t="shared" si="81"/>
        <v>6662.9923099999996</v>
      </c>
      <c r="H402" s="28">
        <f>'[4]09-2021'!P408</f>
        <v>84.420000000000073</v>
      </c>
      <c r="I402" s="76">
        <f t="shared" si="82"/>
        <v>15.64599999999993</v>
      </c>
      <c r="J402" s="77">
        <f t="shared" si="79"/>
        <v>66.585976355605297</v>
      </c>
      <c r="K402" s="93">
        <v>5.47</v>
      </c>
      <c r="L402" s="77">
        <f t="shared" si="80"/>
        <v>90.367999999999995</v>
      </c>
      <c r="M402" s="77">
        <f t="shared" si="85"/>
        <v>54.972242698405402</v>
      </c>
      <c r="N402" s="77">
        <f t="shared" si="85"/>
        <v>25.688569626762341</v>
      </c>
      <c r="O402" s="77">
        <f t="shared" si="85"/>
        <v>22.428722631629217</v>
      </c>
      <c r="P402" s="77">
        <f t="shared" si="85"/>
        <v>0</v>
      </c>
      <c r="Q402" s="77">
        <f t="shared" si="85"/>
        <v>33.527489544880467</v>
      </c>
      <c r="R402" s="77">
        <f t="shared" si="83"/>
        <v>90.367999999999995</v>
      </c>
      <c r="S402" s="77">
        <f t="shared" si="84"/>
        <v>0</v>
      </c>
      <c r="T402" s="77">
        <f t="shared" si="86"/>
        <v>0</v>
      </c>
      <c r="U402" s="99">
        <f t="shared" si="87"/>
        <v>0</v>
      </c>
      <c r="V402" s="99">
        <f t="shared" si="88"/>
        <v>0</v>
      </c>
    </row>
    <row r="403" spans="1:22" x14ac:dyDescent="0.25">
      <c r="A403" s="24">
        <f>'[4]09-2021'!A409</f>
        <v>44456.583333332368</v>
      </c>
      <c r="B403" s="25">
        <v>136.55799999999999</v>
      </c>
      <c r="C403" s="26">
        <v>10427.239712000001</v>
      </c>
      <c r="D403" s="25">
        <v>0</v>
      </c>
      <c r="E403" s="26">
        <v>0</v>
      </c>
      <c r="F403" s="27">
        <f t="shared" si="81"/>
        <v>136.55799999999999</v>
      </c>
      <c r="G403" s="27">
        <f t="shared" si="81"/>
        <v>10427.239712000001</v>
      </c>
      <c r="H403" s="28">
        <f>'[4]09-2021'!P409</f>
        <v>124.95999999999992</v>
      </c>
      <c r="I403" s="76">
        <f t="shared" si="82"/>
        <v>11.59800000000007</v>
      </c>
      <c r="J403" s="77">
        <f t="shared" si="79"/>
        <v>76.357589537046536</v>
      </c>
      <c r="K403" s="93">
        <v>5.47</v>
      </c>
      <c r="L403" s="77">
        <f t="shared" si="80"/>
        <v>90.367999999999995</v>
      </c>
      <c r="M403" s="77">
        <f t="shared" si="85"/>
        <v>54.972242698405402</v>
      </c>
      <c r="N403" s="77">
        <f t="shared" si="85"/>
        <v>25.688569626762341</v>
      </c>
      <c r="O403" s="77">
        <f t="shared" si="85"/>
        <v>22.428722631629217</v>
      </c>
      <c r="P403" s="77">
        <f t="shared" si="85"/>
        <v>0</v>
      </c>
      <c r="Q403" s="77">
        <f t="shared" si="85"/>
        <v>33.527489544880467</v>
      </c>
      <c r="R403" s="77">
        <f t="shared" si="83"/>
        <v>90.367999999999995</v>
      </c>
      <c r="S403" s="77">
        <f t="shared" si="84"/>
        <v>0</v>
      </c>
      <c r="T403" s="77">
        <f t="shared" si="86"/>
        <v>0</v>
      </c>
      <c r="U403" s="99">
        <f t="shared" si="87"/>
        <v>0</v>
      </c>
      <c r="V403" s="99">
        <f t="shared" si="88"/>
        <v>0</v>
      </c>
    </row>
    <row r="404" spans="1:22" x14ac:dyDescent="0.25">
      <c r="A404" s="24">
        <f>'[4]09-2021'!A410</f>
        <v>44456.624999999032</v>
      </c>
      <c r="B404" s="25">
        <v>140.59300000000002</v>
      </c>
      <c r="C404" s="26">
        <v>11007.17561</v>
      </c>
      <c r="D404" s="25">
        <v>0</v>
      </c>
      <c r="E404" s="26">
        <v>0</v>
      </c>
      <c r="F404" s="27">
        <f t="shared" si="81"/>
        <v>140.59300000000002</v>
      </c>
      <c r="G404" s="27">
        <f t="shared" si="81"/>
        <v>11007.17561</v>
      </c>
      <c r="H404" s="28">
        <f>'[4]09-2021'!P410</f>
        <v>140.59300000000002</v>
      </c>
      <c r="I404" s="76">
        <f t="shared" si="82"/>
        <v>0</v>
      </c>
      <c r="J404" s="77">
        <f t="shared" si="79"/>
        <v>78.291064348865149</v>
      </c>
      <c r="K404" s="93">
        <v>5.47</v>
      </c>
      <c r="L404" s="77">
        <f t="shared" si="80"/>
        <v>90.367999999999995</v>
      </c>
      <c r="M404" s="77">
        <f t="shared" si="85"/>
        <v>54.972242698405402</v>
      </c>
      <c r="N404" s="77">
        <f t="shared" si="85"/>
        <v>25.688569626762341</v>
      </c>
      <c r="O404" s="77">
        <f t="shared" si="85"/>
        <v>22.428722631629217</v>
      </c>
      <c r="P404" s="77">
        <f t="shared" si="85"/>
        <v>0</v>
      </c>
      <c r="Q404" s="77">
        <f t="shared" si="85"/>
        <v>33.527489544880467</v>
      </c>
      <c r="R404" s="77">
        <f t="shared" si="83"/>
        <v>90.367999999999995</v>
      </c>
      <c r="S404" s="77">
        <f t="shared" si="84"/>
        <v>0</v>
      </c>
      <c r="T404" s="77">
        <f t="shared" si="86"/>
        <v>0</v>
      </c>
      <c r="U404" s="99">
        <f t="shared" si="87"/>
        <v>0</v>
      </c>
      <c r="V404" s="99">
        <f t="shared" si="88"/>
        <v>0</v>
      </c>
    </row>
    <row r="405" spans="1:22" x14ac:dyDescent="0.25">
      <c r="A405" s="24">
        <f>'[4]09-2021'!A411</f>
        <v>44456.666666665697</v>
      </c>
      <c r="B405" s="25">
        <v>138.30000000000001</v>
      </c>
      <c r="C405" s="26">
        <v>11556.348</v>
      </c>
      <c r="D405" s="25">
        <v>11.196999999999999</v>
      </c>
      <c r="E405" s="26">
        <v>935.62099999999998</v>
      </c>
      <c r="F405" s="27">
        <f t="shared" si="81"/>
        <v>127.10300000000001</v>
      </c>
      <c r="G405" s="27">
        <f t="shared" si="81"/>
        <v>10620.727000000001</v>
      </c>
      <c r="H405" s="28">
        <f>'[4]09-2021'!P411</f>
        <v>127.10300000000001</v>
      </c>
      <c r="I405" s="76">
        <f t="shared" si="82"/>
        <v>0</v>
      </c>
      <c r="J405" s="77">
        <f t="shared" si="79"/>
        <v>83.56000251764317</v>
      </c>
      <c r="K405" s="93">
        <v>5.47</v>
      </c>
      <c r="L405" s="77">
        <f t="shared" si="80"/>
        <v>90.367999999999995</v>
      </c>
      <c r="M405" s="77">
        <f t="shared" si="85"/>
        <v>54.972242698405402</v>
      </c>
      <c r="N405" s="77">
        <f t="shared" si="85"/>
        <v>25.688569626762341</v>
      </c>
      <c r="O405" s="77">
        <f t="shared" si="85"/>
        <v>22.428722631629217</v>
      </c>
      <c r="P405" s="77">
        <f t="shared" si="85"/>
        <v>0</v>
      </c>
      <c r="Q405" s="77">
        <f t="shared" si="85"/>
        <v>33.527489544880467</v>
      </c>
      <c r="R405" s="77">
        <f t="shared" si="83"/>
        <v>90.367999999999995</v>
      </c>
      <c r="S405" s="77">
        <f t="shared" si="84"/>
        <v>0</v>
      </c>
      <c r="T405" s="77">
        <f t="shared" si="86"/>
        <v>0</v>
      </c>
      <c r="U405" s="99">
        <f t="shared" si="87"/>
        <v>0</v>
      </c>
      <c r="V405" s="99">
        <f t="shared" si="88"/>
        <v>0</v>
      </c>
    </row>
    <row r="406" spans="1:22" x14ac:dyDescent="0.25">
      <c r="A406" s="24">
        <f>'[4]09-2021'!A412</f>
        <v>44456.708333332361</v>
      </c>
      <c r="B406" s="25">
        <v>132</v>
      </c>
      <c r="C406" s="26">
        <v>12133.44</v>
      </c>
      <c r="D406" s="25">
        <v>6.5309999999999997</v>
      </c>
      <c r="E406" s="26">
        <v>600.33000000000004</v>
      </c>
      <c r="F406" s="27">
        <f t="shared" si="81"/>
        <v>125.46899999999999</v>
      </c>
      <c r="G406" s="27">
        <f t="shared" si="81"/>
        <v>11533.11</v>
      </c>
      <c r="H406" s="28">
        <f>'[4]09-2021'!P412</f>
        <v>125.46899999999999</v>
      </c>
      <c r="I406" s="76">
        <f t="shared" si="82"/>
        <v>0</v>
      </c>
      <c r="J406" s="77">
        <f t="shared" si="79"/>
        <v>91.919996174353827</v>
      </c>
      <c r="K406" s="93">
        <v>5.47</v>
      </c>
      <c r="L406" s="77">
        <f t="shared" si="80"/>
        <v>90.367999999999995</v>
      </c>
      <c r="M406" s="77">
        <f t="shared" si="85"/>
        <v>54.972242698405402</v>
      </c>
      <c r="N406" s="77">
        <f t="shared" si="85"/>
        <v>25.688569626762341</v>
      </c>
      <c r="O406" s="77">
        <f t="shared" si="85"/>
        <v>22.428722631629217</v>
      </c>
      <c r="P406" s="77">
        <f t="shared" si="85"/>
        <v>0</v>
      </c>
      <c r="Q406" s="77">
        <f t="shared" si="85"/>
        <v>33.527489544880467</v>
      </c>
      <c r="R406" s="77">
        <f t="shared" si="83"/>
        <v>90.367999999999995</v>
      </c>
      <c r="S406" s="77">
        <f t="shared" si="84"/>
        <v>1.5519961743538317</v>
      </c>
      <c r="T406" s="77">
        <f t="shared" si="86"/>
        <v>0</v>
      </c>
      <c r="U406" s="99">
        <f t="shared" si="87"/>
        <v>0</v>
      </c>
      <c r="V406" s="99">
        <f t="shared" si="88"/>
        <v>0</v>
      </c>
    </row>
    <row r="407" spans="1:22" x14ac:dyDescent="0.25">
      <c r="A407" s="24">
        <f>'[4]09-2021'!A413</f>
        <v>44456.749999999025</v>
      </c>
      <c r="B407" s="25">
        <v>123.50999999999999</v>
      </c>
      <c r="C407" s="26">
        <v>11116.41957</v>
      </c>
      <c r="D407" s="25">
        <v>0</v>
      </c>
      <c r="E407" s="26">
        <v>0</v>
      </c>
      <c r="F407" s="27">
        <f t="shared" si="81"/>
        <v>123.50999999999999</v>
      </c>
      <c r="G407" s="27">
        <f t="shared" si="81"/>
        <v>11116.41957</v>
      </c>
      <c r="H407" s="28">
        <f>'[4]09-2021'!P413</f>
        <v>123.50999999999999</v>
      </c>
      <c r="I407" s="76">
        <f t="shared" si="82"/>
        <v>0</v>
      </c>
      <c r="J407" s="77">
        <f t="shared" si="79"/>
        <v>90.004206703910626</v>
      </c>
      <c r="K407" s="93">
        <v>5.47</v>
      </c>
      <c r="L407" s="77">
        <f t="shared" si="80"/>
        <v>90.367999999999995</v>
      </c>
      <c r="M407" s="77">
        <f t="shared" si="85"/>
        <v>54.972242698405402</v>
      </c>
      <c r="N407" s="77">
        <f t="shared" si="85"/>
        <v>25.688569626762341</v>
      </c>
      <c r="O407" s="77">
        <f t="shared" si="85"/>
        <v>22.428722631629217</v>
      </c>
      <c r="P407" s="77">
        <f t="shared" si="85"/>
        <v>0</v>
      </c>
      <c r="Q407" s="77">
        <f t="shared" si="85"/>
        <v>33.527489544880467</v>
      </c>
      <c r="R407" s="77">
        <f t="shared" si="83"/>
        <v>90.367999999999995</v>
      </c>
      <c r="S407" s="77">
        <f t="shared" si="84"/>
        <v>0</v>
      </c>
      <c r="T407" s="77">
        <f t="shared" si="86"/>
        <v>0</v>
      </c>
      <c r="U407" s="99">
        <f t="shared" si="87"/>
        <v>0</v>
      </c>
      <c r="V407" s="99">
        <f t="shared" si="88"/>
        <v>0</v>
      </c>
    </row>
    <row r="408" spans="1:22" x14ac:dyDescent="0.25">
      <c r="A408" s="24">
        <f>'[4]09-2021'!A414</f>
        <v>44456.791666665689</v>
      </c>
      <c r="B408" s="25">
        <v>100.01300000000001</v>
      </c>
      <c r="C408" s="26">
        <v>7496.8045299999994</v>
      </c>
      <c r="D408" s="25">
        <v>0</v>
      </c>
      <c r="E408" s="26">
        <v>0</v>
      </c>
      <c r="F408" s="27">
        <f t="shared" si="81"/>
        <v>100.01300000000001</v>
      </c>
      <c r="G408" s="27">
        <f t="shared" si="81"/>
        <v>7496.8045299999994</v>
      </c>
      <c r="H408" s="28">
        <f>'[4]09-2021'!P414</f>
        <v>92.039999999999964</v>
      </c>
      <c r="I408" s="76">
        <f t="shared" si="82"/>
        <v>7.9730000000000416</v>
      </c>
      <c r="J408" s="77">
        <f t="shared" si="79"/>
        <v>74.958300720906266</v>
      </c>
      <c r="K408" s="93">
        <v>5.47</v>
      </c>
      <c r="L408" s="77">
        <f t="shared" si="80"/>
        <v>90.367999999999995</v>
      </c>
      <c r="M408" s="77">
        <f t="shared" ref="M408:Q423" si="89">M407</f>
        <v>54.972242698405402</v>
      </c>
      <c r="N408" s="77">
        <f t="shared" si="89"/>
        <v>25.688569626762341</v>
      </c>
      <c r="O408" s="77">
        <f t="shared" si="89"/>
        <v>22.428722631629217</v>
      </c>
      <c r="P408" s="77">
        <f t="shared" si="89"/>
        <v>0</v>
      </c>
      <c r="Q408" s="77">
        <f t="shared" si="89"/>
        <v>33.527489544880467</v>
      </c>
      <c r="R408" s="77">
        <f t="shared" si="83"/>
        <v>90.367999999999995</v>
      </c>
      <c r="S408" s="77">
        <f t="shared" si="84"/>
        <v>0</v>
      </c>
      <c r="T408" s="77">
        <f t="shared" si="86"/>
        <v>0</v>
      </c>
      <c r="U408" s="99">
        <f t="shared" si="87"/>
        <v>0</v>
      </c>
      <c r="V408" s="99">
        <f t="shared" si="88"/>
        <v>0</v>
      </c>
    </row>
    <row r="409" spans="1:22" x14ac:dyDescent="0.25">
      <c r="A409" s="24">
        <f>'[4]09-2021'!A415</f>
        <v>44456.833333332354</v>
      </c>
      <c r="B409" s="25">
        <v>67.927999999999997</v>
      </c>
      <c r="C409" s="26">
        <v>4569.4551199999996</v>
      </c>
      <c r="D409" s="25">
        <v>0</v>
      </c>
      <c r="E409" s="26">
        <v>0</v>
      </c>
      <c r="F409" s="27">
        <f t="shared" si="81"/>
        <v>67.927999999999997</v>
      </c>
      <c r="G409" s="27">
        <f t="shared" si="81"/>
        <v>4569.4551199999996</v>
      </c>
      <c r="H409" s="28">
        <f>'[4]09-2021'!P415</f>
        <v>66.229999999999905</v>
      </c>
      <c r="I409" s="76">
        <f t="shared" si="82"/>
        <v>1.6980000000000928</v>
      </c>
      <c r="J409" s="77">
        <f t="shared" si="79"/>
        <v>67.269095512896001</v>
      </c>
      <c r="K409" s="93">
        <v>5.47</v>
      </c>
      <c r="L409" s="77">
        <f t="shared" si="80"/>
        <v>90.367999999999995</v>
      </c>
      <c r="M409" s="77">
        <f t="shared" si="89"/>
        <v>54.972242698405402</v>
      </c>
      <c r="N409" s="77">
        <f t="shared" si="89"/>
        <v>25.688569626762341</v>
      </c>
      <c r="O409" s="77">
        <f t="shared" si="89"/>
        <v>22.428722631629217</v>
      </c>
      <c r="P409" s="77">
        <f t="shared" si="89"/>
        <v>0</v>
      </c>
      <c r="Q409" s="77">
        <f t="shared" si="89"/>
        <v>33.527489544880467</v>
      </c>
      <c r="R409" s="77">
        <f t="shared" si="83"/>
        <v>90.367999999999995</v>
      </c>
      <c r="S409" s="77">
        <f t="shared" si="84"/>
        <v>0</v>
      </c>
      <c r="T409" s="77">
        <f t="shared" si="86"/>
        <v>0</v>
      </c>
      <c r="U409" s="99">
        <f t="shared" si="87"/>
        <v>0</v>
      </c>
      <c r="V409" s="99">
        <f t="shared" si="88"/>
        <v>0</v>
      </c>
    </row>
    <row r="410" spans="1:22" x14ac:dyDescent="0.25">
      <c r="A410" s="24">
        <f>'[4]09-2021'!A416</f>
        <v>44456.874999999018</v>
      </c>
      <c r="B410" s="25">
        <v>55.016999999999996</v>
      </c>
      <c r="C410" s="26">
        <v>3836.8096109999997</v>
      </c>
      <c r="D410" s="25">
        <v>0</v>
      </c>
      <c r="E410" s="26">
        <v>0</v>
      </c>
      <c r="F410" s="27">
        <f t="shared" si="81"/>
        <v>55.016999999999996</v>
      </c>
      <c r="G410" s="27">
        <f t="shared" si="81"/>
        <v>3836.8096109999997</v>
      </c>
      <c r="H410" s="28">
        <f>'[4]09-2021'!P416</f>
        <v>47.92999999999995</v>
      </c>
      <c r="I410" s="76">
        <f t="shared" si="82"/>
        <v>7.0870000000000459</v>
      </c>
      <c r="J410" s="77">
        <f t="shared" si="79"/>
        <v>69.738619172255852</v>
      </c>
      <c r="K410" s="93">
        <v>5.47</v>
      </c>
      <c r="L410" s="77">
        <f t="shared" si="80"/>
        <v>90.367999999999995</v>
      </c>
      <c r="M410" s="77">
        <f t="shared" si="89"/>
        <v>54.972242698405402</v>
      </c>
      <c r="N410" s="77">
        <f t="shared" si="89"/>
        <v>25.688569626762341</v>
      </c>
      <c r="O410" s="77">
        <f t="shared" si="89"/>
        <v>22.428722631629217</v>
      </c>
      <c r="P410" s="77">
        <f t="shared" si="89"/>
        <v>0</v>
      </c>
      <c r="Q410" s="77">
        <f t="shared" si="89"/>
        <v>33.527489544880467</v>
      </c>
      <c r="R410" s="77">
        <f t="shared" si="83"/>
        <v>90.367999999999995</v>
      </c>
      <c r="S410" s="77">
        <f t="shared" si="84"/>
        <v>0</v>
      </c>
      <c r="T410" s="77">
        <f t="shared" si="86"/>
        <v>0</v>
      </c>
      <c r="U410" s="99">
        <f t="shared" si="87"/>
        <v>0</v>
      </c>
      <c r="V410" s="99">
        <f t="shared" si="88"/>
        <v>0</v>
      </c>
    </row>
    <row r="411" spans="1:22" x14ac:dyDescent="0.25">
      <c r="A411" s="24">
        <f>'[4]09-2021'!A417</f>
        <v>44456.916666665682</v>
      </c>
      <c r="B411" s="25">
        <v>13.260999999999999</v>
      </c>
      <c r="C411" s="26">
        <v>748.98321900000008</v>
      </c>
      <c r="D411" s="25">
        <v>0</v>
      </c>
      <c r="E411" s="26">
        <v>0</v>
      </c>
      <c r="F411" s="27">
        <f t="shared" si="81"/>
        <v>13.260999999999999</v>
      </c>
      <c r="G411" s="27">
        <f t="shared" si="81"/>
        <v>748.98321900000008</v>
      </c>
      <c r="H411" s="28">
        <f>'[4]09-2021'!P417</f>
        <v>5.1899999999999409</v>
      </c>
      <c r="I411" s="76">
        <f t="shared" si="82"/>
        <v>8.0710000000000583</v>
      </c>
      <c r="J411" s="77">
        <f t="shared" si="79"/>
        <v>56.480146218233926</v>
      </c>
      <c r="K411" s="93">
        <v>5.47</v>
      </c>
      <c r="L411" s="77">
        <f t="shared" si="80"/>
        <v>90.367999999999995</v>
      </c>
      <c r="M411" s="77">
        <f t="shared" si="89"/>
        <v>54.972242698405402</v>
      </c>
      <c r="N411" s="77">
        <f t="shared" si="89"/>
        <v>25.688569626762341</v>
      </c>
      <c r="O411" s="77">
        <f t="shared" si="89"/>
        <v>22.428722631629217</v>
      </c>
      <c r="P411" s="77">
        <f t="shared" si="89"/>
        <v>0</v>
      </c>
      <c r="Q411" s="77">
        <f t="shared" si="89"/>
        <v>33.527489544880467</v>
      </c>
      <c r="R411" s="77">
        <f t="shared" si="83"/>
        <v>90.367999999999995</v>
      </c>
      <c r="S411" s="77">
        <f t="shared" si="84"/>
        <v>0</v>
      </c>
      <c r="T411" s="77">
        <f t="shared" si="86"/>
        <v>0</v>
      </c>
      <c r="U411" s="99">
        <f t="shared" si="87"/>
        <v>0</v>
      </c>
      <c r="V411" s="99">
        <f t="shared" si="88"/>
        <v>0</v>
      </c>
    </row>
    <row r="412" spans="1:22" x14ac:dyDescent="0.25">
      <c r="A412" s="24">
        <f>'[4]09-2021'!A418</f>
        <v>44456.958333332346</v>
      </c>
      <c r="B412" s="25">
        <v>19.869</v>
      </c>
      <c r="C412" s="26">
        <v>1115.167494</v>
      </c>
      <c r="D412" s="25">
        <v>19.869</v>
      </c>
      <c r="E412" s="26">
        <v>1115.1669999999999</v>
      </c>
      <c r="F412" s="27">
        <f t="shared" si="81"/>
        <v>0</v>
      </c>
      <c r="G412" s="27">
        <f t="shared" si="81"/>
        <v>4.9400000011701195E-4</v>
      </c>
      <c r="H412" s="28">
        <f>'[4]09-2021'!P418</f>
        <v>0</v>
      </c>
      <c r="I412" s="76">
        <f t="shared" si="82"/>
        <v>0</v>
      </c>
      <c r="J412" s="77">
        <f t="shared" si="79"/>
        <v>0</v>
      </c>
      <c r="K412" s="93">
        <v>5.47</v>
      </c>
      <c r="L412" s="77">
        <f t="shared" si="80"/>
        <v>90.367999999999995</v>
      </c>
      <c r="M412" s="77">
        <f t="shared" si="89"/>
        <v>54.972242698405402</v>
      </c>
      <c r="N412" s="77">
        <f t="shared" si="89"/>
        <v>25.688569626762341</v>
      </c>
      <c r="O412" s="77">
        <f t="shared" si="89"/>
        <v>22.428722631629217</v>
      </c>
      <c r="P412" s="77">
        <f t="shared" si="89"/>
        <v>0</v>
      </c>
      <c r="Q412" s="77">
        <f t="shared" si="89"/>
        <v>33.527489544880467</v>
      </c>
      <c r="R412" s="77">
        <f t="shared" si="83"/>
        <v>90.367999999999995</v>
      </c>
      <c r="S412" s="77">
        <f t="shared" si="84"/>
        <v>0</v>
      </c>
      <c r="T412" s="77">
        <f t="shared" si="86"/>
        <v>0</v>
      </c>
      <c r="U412" s="99">
        <f t="shared" si="87"/>
        <v>0</v>
      </c>
      <c r="V412" s="99">
        <f t="shared" si="88"/>
        <v>0</v>
      </c>
    </row>
    <row r="413" spans="1:22" x14ac:dyDescent="0.25">
      <c r="A413" s="24">
        <f>'[4]09-2021'!A419</f>
        <v>44456.99999999901</v>
      </c>
      <c r="B413" s="25">
        <v>10.5</v>
      </c>
      <c r="C413" s="26">
        <v>510.61500000000001</v>
      </c>
      <c r="D413" s="25">
        <v>0</v>
      </c>
      <c r="E413" s="26">
        <v>0</v>
      </c>
      <c r="F413" s="27">
        <f t="shared" si="81"/>
        <v>10.5</v>
      </c>
      <c r="G413" s="27">
        <f t="shared" si="81"/>
        <v>510.61500000000001</v>
      </c>
      <c r="H413" s="28">
        <f>'[4]09-2021'!P419</f>
        <v>0</v>
      </c>
      <c r="I413" s="76">
        <f t="shared" si="82"/>
        <v>10.5</v>
      </c>
      <c r="J413" s="77">
        <f t="shared" si="79"/>
        <v>48.63</v>
      </c>
      <c r="K413" s="93">
        <v>5.47</v>
      </c>
      <c r="L413" s="77">
        <f t="shared" si="80"/>
        <v>90.367999999999995</v>
      </c>
      <c r="M413" s="77">
        <f t="shared" si="89"/>
        <v>54.972242698405402</v>
      </c>
      <c r="N413" s="77">
        <f t="shared" si="89"/>
        <v>25.688569626762341</v>
      </c>
      <c r="O413" s="77">
        <f t="shared" si="89"/>
        <v>22.428722631629217</v>
      </c>
      <c r="P413" s="77">
        <f t="shared" si="89"/>
        <v>0</v>
      </c>
      <c r="Q413" s="77">
        <f t="shared" si="89"/>
        <v>33.527489544880467</v>
      </c>
      <c r="R413" s="77">
        <f t="shared" si="83"/>
        <v>90.367999999999995</v>
      </c>
      <c r="S413" s="77">
        <f t="shared" si="84"/>
        <v>0</v>
      </c>
      <c r="T413" s="77">
        <f t="shared" si="86"/>
        <v>0</v>
      </c>
      <c r="U413" s="99">
        <f t="shared" si="87"/>
        <v>0</v>
      </c>
      <c r="V413" s="99">
        <f t="shared" si="88"/>
        <v>0</v>
      </c>
    </row>
    <row r="414" spans="1:22" x14ac:dyDescent="0.25">
      <c r="A414" s="24">
        <f>'[4]09-2021'!A420</f>
        <v>44457.041666665675</v>
      </c>
      <c r="B414" s="25">
        <v>168.3</v>
      </c>
      <c r="C414" s="26">
        <v>8036.3249999999998</v>
      </c>
      <c r="D414" s="25">
        <v>126.97799999999999</v>
      </c>
      <c r="E414" s="26">
        <v>6063.18</v>
      </c>
      <c r="F414" s="27">
        <f t="shared" si="81"/>
        <v>41.322000000000017</v>
      </c>
      <c r="G414" s="27">
        <f t="shared" si="81"/>
        <v>1973.1449999999995</v>
      </c>
      <c r="H414" s="28">
        <f>'[4]09-2021'!P420</f>
        <v>0</v>
      </c>
      <c r="I414" s="76">
        <f t="shared" si="82"/>
        <v>41.322000000000017</v>
      </c>
      <c r="J414" s="77">
        <f t="shared" si="79"/>
        <v>47.750471903586437</v>
      </c>
      <c r="K414" s="93">
        <v>5.16</v>
      </c>
      <c r="L414" s="77">
        <f t="shared" si="80"/>
        <v>87.144000000000005</v>
      </c>
      <c r="M414" s="77">
        <f t="shared" si="89"/>
        <v>54.972242698405402</v>
      </c>
      <c r="N414" s="77">
        <f t="shared" si="89"/>
        <v>25.688569626762341</v>
      </c>
      <c r="O414" s="77">
        <f t="shared" si="89"/>
        <v>22.428722631629217</v>
      </c>
      <c r="P414" s="77">
        <f t="shared" si="89"/>
        <v>0</v>
      </c>
      <c r="Q414" s="77">
        <f t="shared" si="89"/>
        <v>33.527489544880467</v>
      </c>
      <c r="R414" s="77">
        <f t="shared" si="83"/>
        <v>87.144000000000005</v>
      </c>
      <c r="S414" s="77">
        <f t="shared" si="84"/>
        <v>0</v>
      </c>
      <c r="T414" s="77">
        <f t="shared" si="86"/>
        <v>0</v>
      </c>
      <c r="U414" s="99">
        <f t="shared" si="87"/>
        <v>0</v>
      </c>
      <c r="V414" s="99">
        <f t="shared" si="88"/>
        <v>0</v>
      </c>
    </row>
    <row r="415" spans="1:22" x14ac:dyDescent="0.25">
      <c r="A415" s="24">
        <f>'[4]09-2021'!A421</f>
        <v>44457.083333332339</v>
      </c>
      <c r="B415" s="25">
        <v>256.7</v>
      </c>
      <c r="C415" s="26">
        <v>10940.554</v>
      </c>
      <c r="D415" s="25">
        <v>15.701000000000001</v>
      </c>
      <c r="E415" s="26">
        <v>669.17700000000002</v>
      </c>
      <c r="F415" s="27">
        <f t="shared" si="81"/>
        <v>240.999</v>
      </c>
      <c r="G415" s="27">
        <f t="shared" si="81"/>
        <v>10271.377</v>
      </c>
      <c r="H415" s="28">
        <f>'[4]09-2021'!P421</f>
        <v>0</v>
      </c>
      <c r="I415" s="76">
        <f t="shared" si="82"/>
        <v>240.999</v>
      </c>
      <c r="J415" s="77">
        <f t="shared" si="79"/>
        <v>42.619998423229973</v>
      </c>
      <c r="K415" s="93">
        <v>5.16</v>
      </c>
      <c r="L415" s="77">
        <f t="shared" si="80"/>
        <v>87.144000000000005</v>
      </c>
      <c r="M415" s="77">
        <f t="shared" si="89"/>
        <v>54.972242698405402</v>
      </c>
      <c r="N415" s="77">
        <f t="shared" si="89"/>
        <v>25.688569626762341</v>
      </c>
      <c r="O415" s="77">
        <f t="shared" si="89"/>
        <v>22.428722631629217</v>
      </c>
      <c r="P415" s="77">
        <f t="shared" si="89"/>
        <v>0</v>
      </c>
      <c r="Q415" s="77">
        <f t="shared" si="89"/>
        <v>33.527489544880467</v>
      </c>
      <c r="R415" s="77">
        <f t="shared" si="83"/>
        <v>87.144000000000005</v>
      </c>
      <c r="S415" s="77">
        <f t="shared" si="84"/>
        <v>0</v>
      </c>
      <c r="T415" s="77">
        <f t="shared" si="86"/>
        <v>0</v>
      </c>
      <c r="U415" s="99">
        <f t="shared" si="87"/>
        <v>0</v>
      </c>
      <c r="V415" s="99">
        <f t="shared" si="88"/>
        <v>0</v>
      </c>
    </row>
    <row r="416" spans="1:22" x14ac:dyDescent="0.25">
      <c r="A416" s="24">
        <f>'[4]09-2021'!A422</f>
        <v>44457.124999999003</v>
      </c>
      <c r="B416" s="25">
        <v>276</v>
      </c>
      <c r="C416" s="26">
        <v>10874.4</v>
      </c>
      <c r="D416" s="25">
        <v>0</v>
      </c>
      <c r="E416" s="26">
        <v>0</v>
      </c>
      <c r="F416" s="27">
        <f t="shared" si="81"/>
        <v>276</v>
      </c>
      <c r="G416" s="27">
        <f t="shared" si="81"/>
        <v>10874.4</v>
      </c>
      <c r="H416" s="28">
        <f>'[4]09-2021'!P422</f>
        <v>0</v>
      </c>
      <c r="I416" s="76">
        <f t="shared" si="82"/>
        <v>276</v>
      </c>
      <c r="J416" s="77">
        <f t="shared" si="79"/>
        <v>39.4</v>
      </c>
      <c r="K416" s="93">
        <v>5.16</v>
      </c>
      <c r="L416" s="77">
        <f t="shared" si="80"/>
        <v>87.144000000000005</v>
      </c>
      <c r="M416" s="77">
        <f t="shared" si="89"/>
        <v>54.972242698405402</v>
      </c>
      <c r="N416" s="77">
        <f t="shared" si="89"/>
        <v>25.688569626762341</v>
      </c>
      <c r="O416" s="77">
        <f t="shared" si="89"/>
        <v>22.428722631629217</v>
      </c>
      <c r="P416" s="77">
        <f t="shared" si="89"/>
        <v>0</v>
      </c>
      <c r="Q416" s="77">
        <f t="shared" si="89"/>
        <v>33.527489544880467</v>
      </c>
      <c r="R416" s="77">
        <f t="shared" si="83"/>
        <v>87.144000000000005</v>
      </c>
      <c r="S416" s="77">
        <f t="shared" si="84"/>
        <v>0</v>
      </c>
      <c r="T416" s="77">
        <f t="shared" si="86"/>
        <v>0</v>
      </c>
      <c r="U416" s="99">
        <f t="shared" si="87"/>
        <v>0</v>
      </c>
      <c r="V416" s="99">
        <f t="shared" si="88"/>
        <v>0</v>
      </c>
    </row>
    <row r="417" spans="1:22" x14ac:dyDescent="0.25">
      <c r="A417" s="24">
        <f>'[4]09-2021'!A423</f>
        <v>44457.166666665667</v>
      </c>
      <c r="B417" s="25">
        <v>246.6</v>
      </c>
      <c r="C417" s="26">
        <v>9242.5679999999993</v>
      </c>
      <c r="D417" s="25">
        <v>0</v>
      </c>
      <c r="E417" s="26">
        <v>0</v>
      </c>
      <c r="F417" s="27">
        <f t="shared" si="81"/>
        <v>246.6</v>
      </c>
      <c r="G417" s="27">
        <f t="shared" si="81"/>
        <v>9242.5679999999993</v>
      </c>
      <c r="H417" s="28">
        <f>'[4]09-2021'!P423</f>
        <v>0</v>
      </c>
      <c r="I417" s="76">
        <f t="shared" si="82"/>
        <v>246.6</v>
      </c>
      <c r="J417" s="77">
        <f t="shared" si="79"/>
        <v>37.479999999999997</v>
      </c>
      <c r="K417" s="93">
        <v>5.16</v>
      </c>
      <c r="L417" s="77">
        <f t="shared" si="80"/>
        <v>87.144000000000005</v>
      </c>
      <c r="M417" s="77">
        <f t="shared" si="89"/>
        <v>54.972242698405402</v>
      </c>
      <c r="N417" s="77">
        <f t="shared" si="89"/>
        <v>25.688569626762341</v>
      </c>
      <c r="O417" s="77">
        <f t="shared" si="89"/>
        <v>22.428722631629217</v>
      </c>
      <c r="P417" s="77">
        <f t="shared" si="89"/>
        <v>0</v>
      </c>
      <c r="Q417" s="77">
        <f t="shared" si="89"/>
        <v>33.527489544880467</v>
      </c>
      <c r="R417" s="77">
        <f t="shared" si="83"/>
        <v>87.144000000000005</v>
      </c>
      <c r="S417" s="77">
        <f t="shared" si="84"/>
        <v>0</v>
      </c>
      <c r="T417" s="77">
        <f t="shared" si="86"/>
        <v>0</v>
      </c>
      <c r="U417" s="99">
        <f t="shared" si="87"/>
        <v>0</v>
      </c>
      <c r="V417" s="99">
        <f t="shared" si="88"/>
        <v>0</v>
      </c>
    </row>
    <row r="418" spans="1:22" x14ac:dyDescent="0.25">
      <c r="A418" s="24">
        <f>'[4]09-2021'!A424</f>
        <v>44457.208333332332</v>
      </c>
      <c r="B418" s="25">
        <v>272.27600000000001</v>
      </c>
      <c r="C418" s="26">
        <v>9755.8997039999995</v>
      </c>
      <c r="D418" s="25">
        <v>0</v>
      </c>
      <c r="E418" s="26">
        <v>0</v>
      </c>
      <c r="F418" s="27">
        <f t="shared" si="81"/>
        <v>272.27600000000001</v>
      </c>
      <c r="G418" s="27">
        <f t="shared" si="81"/>
        <v>9755.8997039999995</v>
      </c>
      <c r="H418" s="28">
        <f>'[4]09-2021'!P424</f>
        <v>0</v>
      </c>
      <c r="I418" s="76">
        <f t="shared" si="82"/>
        <v>272.27600000000001</v>
      </c>
      <c r="J418" s="77">
        <f t="shared" si="79"/>
        <v>35.830920477750517</v>
      </c>
      <c r="K418" s="93">
        <v>5.16</v>
      </c>
      <c r="L418" s="77">
        <f t="shared" si="80"/>
        <v>87.144000000000005</v>
      </c>
      <c r="M418" s="77">
        <f t="shared" si="89"/>
        <v>54.972242698405402</v>
      </c>
      <c r="N418" s="77">
        <f t="shared" si="89"/>
        <v>25.688569626762341</v>
      </c>
      <c r="O418" s="77">
        <f t="shared" si="89"/>
        <v>22.428722631629217</v>
      </c>
      <c r="P418" s="77">
        <f t="shared" si="89"/>
        <v>0</v>
      </c>
      <c r="Q418" s="77">
        <f t="shared" si="89"/>
        <v>33.527489544880467</v>
      </c>
      <c r="R418" s="77">
        <f t="shared" si="83"/>
        <v>87.144000000000005</v>
      </c>
      <c r="S418" s="77">
        <f t="shared" si="84"/>
        <v>0</v>
      </c>
      <c r="T418" s="77">
        <f t="shared" si="86"/>
        <v>0</v>
      </c>
      <c r="U418" s="99">
        <f t="shared" si="87"/>
        <v>0</v>
      </c>
      <c r="V418" s="99">
        <f t="shared" si="88"/>
        <v>0</v>
      </c>
    </row>
    <row r="419" spans="1:22" x14ac:dyDescent="0.25">
      <c r="A419" s="24">
        <f>'[4]09-2021'!A425</f>
        <v>44457.249999998996</v>
      </c>
      <c r="B419" s="25">
        <v>270.28899999999999</v>
      </c>
      <c r="C419" s="26">
        <v>9633.2200239999984</v>
      </c>
      <c r="D419" s="25">
        <v>0</v>
      </c>
      <c r="E419" s="26">
        <v>0</v>
      </c>
      <c r="F419" s="27">
        <f t="shared" si="81"/>
        <v>270.28899999999999</v>
      </c>
      <c r="G419" s="27">
        <f t="shared" si="81"/>
        <v>9633.2200239999984</v>
      </c>
      <c r="H419" s="28">
        <f>'[4]09-2021'!P425</f>
        <v>0</v>
      </c>
      <c r="I419" s="76">
        <f t="shared" si="82"/>
        <v>270.28899999999999</v>
      </c>
      <c r="J419" s="77">
        <f t="shared" si="79"/>
        <v>35.640444206016518</v>
      </c>
      <c r="K419" s="93">
        <v>5.16</v>
      </c>
      <c r="L419" s="77">
        <f t="shared" si="80"/>
        <v>87.144000000000005</v>
      </c>
      <c r="M419" s="77">
        <f t="shared" si="89"/>
        <v>54.972242698405402</v>
      </c>
      <c r="N419" s="77">
        <f t="shared" si="89"/>
        <v>25.688569626762341</v>
      </c>
      <c r="O419" s="77">
        <f t="shared" si="89"/>
        <v>22.428722631629217</v>
      </c>
      <c r="P419" s="77">
        <f t="shared" si="89"/>
        <v>0</v>
      </c>
      <c r="Q419" s="77">
        <f t="shared" si="89"/>
        <v>33.527489544880467</v>
      </c>
      <c r="R419" s="77">
        <f t="shared" si="83"/>
        <v>87.144000000000005</v>
      </c>
      <c r="S419" s="77">
        <f t="shared" si="84"/>
        <v>0</v>
      </c>
      <c r="T419" s="77">
        <f t="shared" si="86"/>
        <v>0</v>
      </c>
      <c r="U419" s="99">
        <f t="shared" si="87"/>
        <v>0</v>
      </c>
      <c r="V419" s="99">
        <f t="shared" si="88"/>
        <v>0</v>
      </c>
    </row>
    <row r="420" spans="1:22" x14ac:dyDescent="0.25">
      <c r="A420" s="24">
        <f>'[4]09-2021'!A426</f>
        <v>44457.29166666566</v>
      </c>
      <c r="B420" s="25">
        <v>277.072</v>
      </c>
      <c r="C420" s="26">
        <v>10252.805243999999</v>
      </c>
      <c r="D420" s="25">
        <v>0</v>
      </c>
      <c r="E420" s="26">
        <v>0</v>
      </c>
      <c r="F420" s="27">
        <f t="shared" si="81"/>
        <v>277.072</v>
      </c>
      <c r="G420" s="27">
        <f t="shared" si="81"/>
        <v>10252.805243999999</v>
      </c>
      <c r="H420" s="28">
        <f>'[4]09-2021'!P426</f>
        <v>0</v>
      </c>
      <c r="I420" s="76">
        <f t="shared" si="82"/>
        <v>277.072</v>
      </c>
      <c r="J420" s="77">
        <f t="shared" si="79"/>
        <v>37.004118943812436</v>
      </c>
      <c r="K420" s="93">
        <v>5.16</v>
      </c>
      <c r="L420" s="77">
        <f t="shared" si="80"/>
        <v>87.144000000000005</v>
      </c>
      <c r="M420" s="77">
        <f t="shared" si="89"/>
        <v>54.972242698405402</v>
      </c>
      <c r="N420" s="77">
        <f t="shared" si="89"/>
        <v>25.688569626762341</v>
      </c>
      <c r="O420" s="77">
        <f t="shared" si="89"/>
        <v>22.428722631629217</v>
      </c>
      <c r="P420" s="77">
        <f t="shared" si="89"/>
        <v>0</v>
      </c>
      <c r="Q420" s="77">
        <f t="shared" si="89"/>
        <v>33.527489544880467</v>
      </c>
      <c r="R420" s="77">
        <f t="shared" si="83"/>
        <v>87.144000000000005</v>
      </c>
      <c r="S420" s="77">
        <f t="shared" si="84"/>
        <v>0</v>
      </c>
      <c r="T420" s="77">
        <f t="shared" si="86"/>
        <v>0</v>
      </c>
      <c r="U420" s="99">
        <f t="shared" si="87"/>
        <v>0</v>
      </c>
      <c r="V420" s="99">
        <f t="shared" si="88"/>
        <v>0</v>
      </c>
    </row>
    <row r="421" spans="1:22" x14ac:dyDescent="0.25">
      <c r="A421" s="24">
        <f>'[4]09-2021'!A427</f>
        <v>44457.333333332324</v>
      </c>
      <c r="B421" s="25">
        <v>253.32299999999998</v>
      </c>
      <c r="C421" s="26">
        <v>10085.740731</v>
      </c>
      <c r="D421" s="25">
        <v>0</v>
      </c>
      <c r="E421" s="26">
        <v>0</v>
      </c>
      <c r="F421" s="27">
        <f t="shared" si="81"/>
        <v>253.32299999999998</v>
      </c>
      <c r="G421" s="27">
        <f t="shared" si="81"/>
        <v>10085.740731</v>
      </c>
      <c r="H421" s="28">
        <f>'[4]09-2021'!P427</f>
        <v>0</v>
      </c>
      <c r="I421" s="76">
        <f t="shared" si="82"/>
        <v>253.32299999999998</v>
      </c>
      <c r="J421" s="77">
        <f t="shared" si="79"/>
        <v>39.813758446726119</v>
      </c>
      <c r="K421" s="93">
        <v>5.16</v>
      </c>
      <c r="L421" s="77">
        <f t="shared" si="80"/>
        <v>87.144000000000005</v>
      </c>
      <c r="M421" s="77">
        <f t="shared" si="89"/>
        <v>54.972242698405402</v>
      </c>
      <c r="N421" s="77">
        <f t="shared" si="89"/>
        <v>25.688569626762341</v>
      </c>
      <c r="O421" s="77">
        <f t="shared" si="89"/>
        <v>22.428722631629217</v>
      </c>
      <c r="P421" s="77">
        <f t="shared" si="89"/>
        <v>0</v>
      </c>
      <c r="Q421" s="77">
        <f t="shared" si="89"/>
        <v>33.527489544880467</v>
      </c>
      <c r="R421" s="77">
        <f t="shared" si="83"/>
        <v>87.144000000000005</v>
      </c>
      <c r="S421" s="77">
        <f t="shared" si="84"/>
        <v>0</v>
      </c>
      <c r="T421" s="77">
        <f t="shared" si="86"/>
        <v>0</v>
      </c>
      <c r="U421" s="99">
        <f t="shared" si="87"/>
        <v>0</v>
      </c>
      <c r="V421" s="99">
        <f t="shared" si="88"/>
        <v>0</v>
      </c>
    </row>
    <row r="422" spans="1:22" x14ac:dyDescent="0.25">
      <c r="A422" s="24">
        <f>'[4]09-2021'!A428</f>
        <v>44457.374999998989</v>
      </c>
      <c r="B422" s="25">
        <v>229.08500000000001</v>
      </c>
      <c r="C422" s="26">
        <v>9612.3078549999991</v>
      </c>
      <c r="D422" s="25">
        <v>0</v>
      </c>
      <c r="E422" s="26">
        <v>0</v>
      </c>
      <c r="F422" s="27">
        <f t="shared" si="81"/>
        <v>229.08500000000001</v>
      </c>
      <c r="G422" s="27">
        <f t="shared" si="81"/>
        <v>9612.3078549999991</v>
      </c>
      <c r="H422" s="28">
        <f>'[4]09-2021'!P428</f>
        <v>0</v>
      </c>
      <c r="I422" s="76">
        <f t="shared" si="82"/>
        <v>229.08500000000001</v>
      </c>
      <c r="J422" s="77">
        <f t="shared" si="79"/>
        <v>41.95956895911997</v>
      </c>
      <c r="K422" s="93">
        <v>5.16</v>
      </c>
      <c r="L422" s="77">
        <f t="shared" si="80"/>
        <v>87.144000000000005</v>
      </c>
      <c r="M422" s="77">
        <f t="shared" si="89"/>
        <v>54.972242698405402</v>
      </c>
      <c r="N422" s="77">
        <f t="shared" si="89"/>
        <v>25.688569626762341</v>
      </c>
      <c r="O422" s="77">
        <f t="shared" si="89"/>
        <v>22.428722631629217</v>
      </c>
      <c r="P422" s="77">
        <f t="shared" si="89"/>
        <v>0</v>
      </c>
      <c r="Q422" s="77">
        <f t="shared" si="89"/>
        <v>33.527489544880467</v>
      </c>
      <c r="R422" s="77">
        <f t="shared" si="83"/>
        <v>87.144000000000005</v>
      </c>
      <c r="S422" s="77">
        <f t="shared" si="84"/>
        <v>0</v>
      </c>
      <c r="T422" s="77">
        <f t="shared" si="86"/>
        <v>0</v>
      </c>
      <c r="U422" s="99">
        <f t="shared" si="87"/>
        <v>0</v>
      </c>
      <c r="V422" s="99">
        <f t="shared" si="88"/>
        <v>0</v>
      </c>
    </row>
    <row r="423" spans="1:22" x14ac:dyDescent="0.25">
      <c r="A423" s="24">
        <f>'[4]09-2021'!A429</f>
        <v>44457.416666665653</v>
      </c>
      <c r="B423" s="25">
        <v>255.751</v>
      </c>
      <c r="C423" s="26">
        <v>13454.037106</v>
      </c>
      <c r="D423" s="25">
        <v>22.8</v>
      </c>
      <c r="E423" s="26">
        <v>1199.4169999999999</v>
      </c>
      <c r="F423" s="27">
        <f t="shared" si="81"/>
        <v>232.95099999999999</v>
      </c>
      <c r="G423" s="27">
        <f t="shared" si="81"/>
        <v>12254.620106</v>
      </c>
      <c r="H423" s="28">
        <f>'[4]09-2021'!P429</f>
        <v>0</v>
      </c>
      <c r="I423" s="76">
        <f t="shared" si="82"/>
        <v>232.95099999999999</v>
      </c>
      <c r="J423" s="77">
        <f t="shared" si="79"/>
        <v>52.605999141450354</v>
      </c>
      <c r="K423" s="93">
        <v>5.16</v>
      </c>
      <c r="L423" s="77">
        <f t="shared" si="80"/>
        <v>87.144000000000005</v>
      </c>
      <c r="M423" s="77">
        <f t="shared" si="89"/>
        <v>54.972242698405402</v>
      </c>
      <c r="N423" s="77">
        <f t="shared" si="89"/>
        <v>25.688569626762341</v>
      </c>
      <c r="O423" s="77">
        <f t="shared" si="89"/>
        <v>22.428722631629217</v>
      </c>
      <c r="P423" s="77">
        <f t="shared" si="89"/>
        <v>0</v>
      </c>
      <c r="Q423" s="77">
        <f t="shared" si="89"/>
        <v>33.527489544880467</v>
      </c>
      <c r="R423" s="77">
        <f t="shared" si="83"/>
        <v>87.144000000000005</v>
      </c>
      <c r="S423" s="77">
        <f t="shared" si="84"/>
        <v>0</v>
      </c>
      <c r="T423" s="77">
        <f t="shared" si="86"/>
        <v>0</v>
      </c>
      <c r="U423" s="99">
        <f t="shared" si="87"/>
        <v>0</v>
      </c>
      <c r="V423" s="99">
        <f t="shared" si="88"/>
        <v>0</v>
      </c>
    </row>
    <row r="424" spans="1:22" x14ac:dyDescent="0.25">
      <c r="A424" s="24">
        <f>'[4]09-2021'!A430</f>
        <v>44457.458333332317</v>
      </c>
      <c r="B424" s="25">
        <v>245.53299999999999</v>
      </c>
      <c r="C424" s="26">
        <v>12382.22919</v>
      </c>
      <c r="D424" s="25">
        <v>37.9</v>
      </c>
      <c r="E424" s="26">
        <v>1911.297</v>
      </c>
      <c r="F424" s="27">
        <f t="shared" si="81"/>
        <v>207.63299999999998</v>
      </c>
      <c r="G424" s="27">
        <f t="shared" si="81"/>
        <v>10470.93219</v>
      </c>
      <c r="H424" s="28">
        <f>'[4]09-2021'!P430</f>
        <v>0</v>
      </c>
      <c r="I424" s="76">
        <f t="shared" si="82"/>
        <v>207.63299999999998</v>
      </c>
      <c r="J424" s="77">
        <f t="shared" si="79"/>
        <v>50.43</v>
      </c>
      <c r="K424" s="93">
        <v>5.16</v>
      </c>
      <c r="L424" s="77">
        <f t="shared" si="80"/>
        <v>87.144000000000005</v>
      </c>
      <c r="M424" s="77">
        <f t="shared" ref="M424:Q439" si="90">M423</f>
        <v>54.972242698405402</v>
      </c>
      <c r="N424" s="77">
        <f t="shared" si="90"/>
        <v>25.688569626762341</v>
      </c>
      <c r="O424" s="77">
        <f t="shared" si="90"/>
        <v>22.428722631629217</v>
      </c>
      <c r="P424" s="77">
        <f t="shared" si="90"/>
        <v>0</v>
      </c>
      <c r="Q424" s="77">
        <f t="shared" si="90"/>
        <v>33.527489544880467</v>
      </c>
      <c r="R424" s="77">
        <f t="shared" si="83"/>
        <v>87.144000000000005</v>
      </c>
      <c r="S424" s="77">
        <f t="shared" si="84"/>
        <v>0</v>
      </c>
      <c r="T424" s="77">
        <f t="shared" si="86"/>
        <v>0</v>
      </c>
      <c r="U424" s="99">
        <f t="shared" si="87"/>
        <v>0</v>
      </c>
      <c r="V424" s="99">
        <f t="shared" si="88"/>
        <v>0</v>
      </c>
    </row>
    <row r="425" spans="1:22" x14ac:dyDescent="0.25">
      <c r="A425" s="24">
        <f>'[4]09-2021'!A431</f>
        <v>44457.499999998981</v>
      </c>
      <c r="B425" s="25">
        <v>110.589</v>
      </c>
      <c r="C425" s="26">
        <v>12619.531967999999</v>
      </c>
      <c r="D425" s="25">
        <v>9.1</v>
      </c>
      <c r="E425" s="26">
        <v>1038.4190000000001</v>
      </c>
      <c r="F425" s="27">
        <f t="shared" si="81"/>
        <v>101.489</v>
      </c>
      <c r="G425" s="27">
        <f t="shared" si="81"/>
        <v>11581.112967999999</v>
      </c>
      <c r="H425" s="28">
        <f>'[4]09-2021'!P431</f>
        <v>18.82000000000005</v>
      </c>
      <c r="I425" s="76">
        <f t="shared" si="82"/>
        <v>82.668999999999954</v>
      </c>
      <c r="J425" s="77">
        <f t="shared" si="79"/>
        <v>114.11200197065691</v>
      </c>
      <c r="K425" s="93">
        <v>5.16</v>
      </c>
      <c r="L425" s="77">
        <f t="shared" si="80"/>
        <v>87.144000000000005</v>
      </c>
      <c r="M425" s="77">
        <f t="shared" si="90"/>
        <v>54.972242698405402</v>
      </c>
      <c r="N425" s="77">
        <f t="shared" si="90"/>
        <v>25.688569626762341</v>
      </c>
      <c r="O425" s="77">
        <f t="shared" si="90"/>
        <v>22.428722631629217</v>
      </c>
      <c r="P425" s="77">
        <f t="shared" si="90"/>
        <v>0</v>
      </c>
      <c r="Q425" s="77">
        <f t="shared" si="90"/>
        <v>33.527489544880467</v>
      </c>
      <c r="R425" s="77">
        <f t="shared" si="83"/>
        <v>87.144000000000005</v>
      </c>
      <c r="S425" s="77">
        <f t="shared" si="84"/>
        <v>26.9680019706569</v>
      </c>
      <c r="T425" s="77">
        <f t="shared" si="86"/>
        <v>2229.4177549122342</v>
      </c>
      <c r="U425" s="99">
        <f t="shared" si="87"/>
        <v>1</v>
      </c>
      <c r="V425" s="99">
        <f t="shared" si="88"/>
        <v>1</v>
      </c>
    </row>
    <row r="426" spans="1:22" x14ac:dyDescent="0.25">
      <c r="A426" s="24">
        <f>'[4]09-2021'!A432</f>
        <v>44457.541666665646</v>
      </c>
      <c r="B426" s="25">
        <v>30.9</v>
      </c>
      <c r="C426" s="26">
        <v>1857.09</v>
      </c>
      <c r="D426" s="25">
        <v>0.64700000000000002</v>
      </c>
      <c r="E426" s="26">
        <v>38.884999999999998</v>
      </c>
      <c r="F426" s="27">
        <f t="shared" si="81"/>
        <v>30.253</v>
      </c>
      <c r="G426" s="27">
        <f t="shared" si="81"/>
        <v>1818.2049999999999</v>
      </c>
      <c r="H426" s="28">
        <f>'[4]09-2021'!P432</f>
        <v>30.253</v>
      </c>
      <c r="I426" s="76">
        <f t="shared" si="82"/>
        <v>0</v>
      </c>
      <c r="J426" s="77">
        <f t="shared" si="79"/>
        <v>60.099990083628064</v>
      </c>
      <c r="K426" s="93">
        <v>5.16</v>
      </c>
      <c r="L426" s="77">
        <f t="shared" si="80"/>
        <v>87.144000000000005</v>
      </c>
      <c r="M426" s="77">
        <f t="shared" si="90"/>
        <v>54.972242698405402</v>
      </c>
      <c r="N426" s="77">
        <f t="shared" si="90"/>
        <v>25.688569626762341</v>
      </c>
      <c r="O426" s="77">
        <f t="shared" si="90"/>
        <v>22.428722631629217</v>
      </c>
      <c r="P426" s="77">
        <f t="shared" si="90"/>
        <v>0</v>
      </c>
      <c r="Q426" s="77">
        <f t="shared" si="90"/>
        <v>33.527489544880467</v>
      </c>
      <c r="R426" s="77">
        <f t="shared" si="83"/>
        <v>87.144000000000005</v>
      </c>
      <c r="S426" s="77">
        <f t="shared" si="84"/>
        <v>0</v>
      </c>
      <c r="T426" s="77">
        <f t="shared" si="86"/>
        <v>0</v>
      </c>
      <c r="U426" s="99">
        <f t="shared" si="87"/>
        <v>0</v>
      </c>
      <c r="V426" s="99">
        <f t="shared" si="88"/>
        <v>0</v>
      </c>
    </row>
    <row r="427" spans="1:22" x14ac:dyDescent="0.25">
      <c r="A427" s="24">
        <f>'[4]09-2021'!A433</f>
        <v>44457.58333333231</v>
      </c>
      <c r="B427" s="25">
        <v>68.8</v>
      </c>
      <c r="C427" s="26">
        <v>4363.2960000000003</v>
      </c>
      <c r="D427" s="25">
        <v>7.0490000000000004</v>
      </c>
      <c r="E427" s="26">
        <v>447.048</v>
      </c>
      <c r="F427" s="27">
        <f t="shared" si="81"/>
        <v>61.750999999999998</v>
      </c>
      <c r="G427" s="27">
        <f t="shared" si="81"/>
        <v>3916.2480000000005</v>
      </c>
      <c r="H427" s="28">
        <f>'[4]09-2021'!P433</f>
        <v>61.750999999999998</v>
      </c>
      <c r="I427" s="76">
        <f t="shared" si="82"/>
        <v>0</v>
      </c>
      <c r="J427" s="77">
        <f t="shared" si="79"/>
        <v>63.419993198490722</v>
      </c>
      <c r="K427" s="93">
        <v>5.16</v>
      </c>
      <c r="L427" s="77">
        <f t="shared" si="80"/>
        <v>87.144000000000005</v>
      </c>
      <c r="M427" s="77">
        <f t="shared" si="90"/>
        <v>54.972242698405402</v>
      </c>
      <c r="N427" s="77">
        <f t="shared" si="90"/>
        <v>25.688569626762341</v>
      </c>
      <c r="O427" s="77">
        <f t="shared" si="90"/>
        <v>22.428722631629217</v>
      </c>
      <c r="P427" s="77">
        <f t="shared" si="90"/>
        <v>0</v>
      </c>
      <c r="Q427" s="77">
        <f t="shared" si="90"/>
        <v>33.527489544880467</v>
      </c>
      <c r="R427" s="77">
        <f t="shared" si="83"/>
        <v>87.144000000000005</v>
      </c>
      <c r="S427" s="77">
        <f t="shared" si="84"/>
        <v>0</v>
      </c>
      <c r="T427" s="77">
        <f t="shared" si="86"/>
        <v>0</v>
      </c>
      <c r="U427" s="99">
        <f t="shared" si="87"/>
        <v>0</v>
      </c>
      <c r="V427" s="99">
        <f t="shared" si="88"/>
        <v>0</v>
      </c>
    </row>
    <row r="428" spans="1:22" x14ac:dyDescent="0.25">
      <c r="A428" s="24">
        <f>'[4]09-2021'!A434</f>
        <v>44457.624999998974</v>
      </c>
      <c r="B428" s="25">
        <v>78.547000000000011</v>
      </c>
      <c r="C428" s="26">
        <v>5711.7116840000008</v>
      </c>
      <c r="D428" s="25">
        <v>0</v>
      </c>
      <c r="E428" s="26">
        <v>0</v>
      </c>
      <c r="F428" s="27">
        <f t="shared" si="81"/>
        <v>78.547000000000011</v>
      </c>
      <c r="G428" s="27">
        <f t="shared" si="81"/>
        <v>5711.7116840000008</v>
      </c>
      <c r="H428" s="28">
        <f>'[4]09-2021'!P434</f>
        <v>78.547000000000011</v>
      </c>
      <c r="I428" s="76">
        <f t="shared" si="82"/>
        <v>0</v>
      </c>
      <c r="J428" s="77">
        <f t="shared" si="79"/>
        <v>72.717120755725873</v>
      </c>
      <c r="K428" s="93">
        <v>5.16</v>
      </c>
      <c r="L428" s="77">
        <f t="shared" si="80"/>
        <v>87.144000000000005</v>
      </c>
      <c r="M428" s="77">
        <f t="shared" si="90"/>
        <v>54.972242698405402</v>
      </c>
      <c r="N428" s="77">
        <f t="shared" si="90"/>
        <v>25.688569626762341</v>
      </c>
      <c r="O428" s="77">
        <f t="shared" si="90"/>
        <v>22.428722631629217</v>
      </c>
      <c r="P428" s="77">
        <f t="shared" si="90"/>
        <v>0</v>
      </c>
      <c r="Q428" s="77">
        <f t="shared" si="90"/>
        <v>33.527489544880467</v>
      </c>
      <c r="R428" s="77">
        <f t="shared" si="83"/>
        <v>87.144000000000005</v>
      </c>
      <c r="S428" s="77">
        <f t="shared" si="84"/>
        <v>0</v>
      </c>
      <c r="T428" s="77">
        <f t="shared" si="86"/>
        <v>0</v>
      </c>
      <c r="U428" s="99">
        <f t="shared" si="87"/>
        <v>0</v>
      </c>
      <c r="V428" s="99">
        <f t="shared" si="88"/>
        <v>0</v>
      </c>
    </row>
    <row r="429" spans="1:22" x14ac:dyDescent="0.25">
      <c r="A429" s="24">
        <f>'[4]09-2021'!A435</f>
        <v>44457.666666665638</v>
      </c>
      <c r="B429" s="25">
        <v>90.689000000000007</v>
      </c>
      <c r="C429" s="26">
        <v>7220.8564630000001</v>
      </c>
      <c r="D429" s="25">
        <v>0</v>
      </c>
      <c r="E429" s="26">
        <v>0</v>
      </c>
      <c r="F429" s="27">
        <f t="shared" si="81"/>
        <v>90.689000000000007</v>
      </c>
      <c r="G429" s="27">
        <f t="shared" si="81"/>
        <v>7220.8564630000001</v>
      </c>
      <c r="H429" s="28">
        <f>'[4]09-2021'!P435</f>
        <v>90.689000000000007</v>
      </c>
      <c r="I429" s="76">
        <f t="shared" si="82"/>
        <v>0</v>
      </c>
      <c r="J429" s="77">
        <f t="shared" si="79"/>
        <v>79.622186406289629</v>
      </c>
      <c r="K429" s="93">
        <v>5.16</v>
      </c>
      <c r="L429" s="77">
        <f t="shared" si="80"/>
        <v>87.144000000000005</v>
      </c>
      <c r="M429" s="77">
        <f t="shared" si="90"/>
        <v>54.972242698405402</v>
      </c>
      <c r="N429" s="77">
        <f t="shared" si="90"/>
        <v>25.688569626762341</v>
      </c>
      <c r="O429" s="77">
        <f t="shared" si="90"/>
        <v>22.428722631629217</v>
      </c>
      <c r="P429" s="77">
        <f t="shared" si="90"/>
        <v>0</v>
      </c>
      <c r="Q429" s="77">
        <f t="shared" si="90"/>
        <v>33.527489544880467</v>
      </c>
      <c r="R429" s="77">
        <f t="shared" si="83"/>
        <v>87.144000000000005</v>
      </c>
      <c r="S429" s="77">
        <f t="shared" si="84"/>
        <v>0</v>
      </c>
      <c r="T429" s="77">
        <f t="shared" si="86"/>
        <v>0</v>
      </c>
      <c r="U429" s="99">
        <f t="shared" si="87"/>
        <v>0</v>
      </c>
      <c r="V429" s="99">
        <f t="shared" si="88"/>
        <v>0</v>
      </c>
    </row>
    <row r="430" spans="1:22" x14ac:dyDescent="0.25">
      <c r="A430" s="24">
        <f>'[4]09-2021'!A436</f>
        <v>44457.708333332303</v>
      </c>
      <c r="B430" s="25">
        <v>95.00800000000001</v>
      </c>
      <c r="C430" s="26">
        <v>8849.2709639999994</v>
      </c>
      <c r="D430" s="25">
        <v>0</v>
      </c>
      <c r="E430" s="26">
        <v>0</v>
      </c>
      <c r="F430" s="27">
        <f t="shared" si="81"/>
        <v>95.00800000000001</v>
      </c>
      <c r="G430" s="27">
        <f t="shared" si="81"/>
        <v>8849.2709639999994</v>
      </c>
      <c r="H430" s="28">
        <f>'[4]09-2021'!P436</f>
        <v>95.00800000000001</v>
      </c>
      <c r="I430" s="76">
        <f t="shared" si="82"/>
        <v>0</v>
      </c>
      <c r="J430" s="77">
        <f t="shared" si="79"/>
        <v>93.14237710508587</v>
      </c>
      <c r="K430" s="93">
        <v>5.16</v>
      </c>
      <c r="L430" s="77">
        <f t="shared" si="80"/>
        <v>87.144000000000005</v>
      </c>
      <c r="M430" s="77">
        <f t="shared" si="90"/>
        <v>54.972242698405402</v>
      </c>
      <c r="N430" s="77">
        <f t="shared" si="90"/>
        <v>25.688569626762341</v>
      </c>
      <c r="O430" s="77">
        <f t="shared" si="90"/>
        <v>22.428722631629217</v>
      </c>
      <c r="P430" s="77">
        <f t="shared" si="90"/>
        <v>0</v>
      </c>
      <c r="Q430" s="77">
        <f t="shared" si="90"/>
        <v>33.527489544880467</v>
      </c>
      <c r="R430" s="77">
        <f t="shared" si="83"/>
        <v>87.144000000000005</v>
      </c>
      <c r="S430" s="77">
        <f t="shared" si="84"/>
        <v>5.998377105085865</v>
      </c>
      <c r="T430" s="77">
        <f t="shared" si="86"/>
        <v>0</v>
      </c>
      <c r="U430" s="99">
        <f t="shared" si="87"/>
        <v>0</v>
      </c>
      <c r="V430" s="99">
        <f t="shared" si="88"/>
        <v>0</v>
      </c>
    </row>
    <row r="431" spans="1:22" x14ac:dyDescent="0.25">
      <c r="A431" s="24">
        <f>'[4]09-2021'!A437</f>
        <v>44457.749999998967</v>
      </c>
      <c r="B431" s="25">
        <v>86.9</v>
      </c>
      <c r="C431" s="26">
        <v>7741.0519999999997</v>
      </c>
      <c r="D431" s="25">
        <v>5.8230000000000004</v>
      </c>
      <c r="E431" s="26">
        <v>518.71299999999997</v>
      </c>
      <c r="F431" s="27">
        <f t="shared" si="81"/>
        <v>81.076999999999998</v>
      </c>
      <c r="G431" s="27">
        <f t="shared" si="81"/>
        <v>7222.3389999999999</v>
      </c>
      <c r="H431" s="28">
        <f>'[4]09-2021'!P437</f>
        <v>81.076999999999998</v>
      </c>
      <c r="I431" s="76">
        <f t="shared" si="82"/>
        <v>0</v>
      </c>
      <c r="J431" s="77">
        <f t="shared" si="79"/>
        <v>89.079998026567338</v>
      </c>
      <c r="K431" s="93">
        <v>5.16</v>
      </c>
      <c r="L431" s="77">
        <f t="shared" si="80"/>
        <v>87.144000000000005</v>
      </c>
      <c r="M431" s="77">
        <f t="shared" si="90"/>
        <v>54.972242698405402</v>
      </c>
      <c r="N431" s="77">
        <f t="shared" si="90"/>
        <v>25.688569626762341</v>
      </c>
      <c r="O431" s="77">
        <f t="shared" si="90"/>
        <v>22.428722631629217</v>
      </c>
      <c r="P431" s="77">
        <f t="shared" si="90"/>
        <v>0</v>
      </c>
      <c r="Q431" s="77">
        <f t="shared" si="90"/>
        <v>33.527489544880467</v>
      </c>
      <c r="R431" s="77">
        <f t="shared" si="83"/>
        <v>87.144000000000005</v>
      </c>
      <c r="S431" s="77">
        <f t="shared" si="84"/>
        <v>1.9359980265673329</v>
      </c>
      <c r="T431" s="77">
        <f t="shared" si="86"/>
        <v>0</v>
      </c>
      <c r="U431" s="99">
        <f t="shared" si="87"/>
        <v>0</v>
      </c>
      <c r="V431" s="99">
        <f t="shared" si="88"/>
        <v>0</v>
      </c>
    </row>
    <row r="432" spans="1:22" x14ac:dyDescent="0.25">
      <c r="A432" s="24">
        <f>'[4]09-2021'!A438</f>
        <v>44457.791666665631</v>
      </c>
      <c r="B432" s="25">
        <v>55.3</v>
      </c>
      <c r="C432" s="26">
        <v>4229.3440000000001</v>
      </c>
      <c r="D432" s="25">
        <v>1.909</v>
      </c>
      <c r="E432" s="26">
        <v>146</v>
      </c>
      <c r="F432" s="27">
        <f t="shared" si="81"/>
        <v>53.390999999999998</v>
      </c>
      <c r="G432" s="27">
        <f t="shared" si="81"/>
        <v>4083.3440000000001</v>
      </c>
      <c r="H432" s="28">
        <f>'[4]09-2021'!P438</f>
        <v>53.390999999999998</v>
      </c>
      <c r="I432" s="76">
        <f t="shared" si="82"/>
        <v>0</v>
      </c>
      <c r="J432" s="77">
        <f t="shared" si="79"/>
        <v>76.480005993519512</v>
      </c>
      <c r="K432" s="93">
        <v>5.16</v>
      </c>
      <c r="L432" s="77">
        <f t="shared" si="80"/>
        <v>87.144000000000005</v>
      </c>
      <c r="M432" s="77">
        <f t="shared" si="90"/>
        <v>54.972242698405402</v>
      </c>
      <c r="N432" s="77">
        <f t="shared" si="90"/>
        <v>25.688569626762341</v>
      </c>
      <c r="O432" s="77">
        <f t="shared" si="90"/>
        <v>22.428722631629217</v>
      </c>
      <c r="P432" s="77">
        <f t="shared" si="90"/>
        <v>0</v>
      </c>
      <c r="Q432" s="77">
        <f t="shared" si="90"/>
        <v>33.527489544880467</v>
      </c>
      <c r="R432" s="77">
        <f t="shared" si="83"/>
        <v>87.144000000000005</v>
      </c>
      <c r="S432" s="77">
        <f t="shared" si="84"/>
        <v>0</v>
      </c>
      <c r="T432" s="77">
        <f t="shared" si="86"/>
        <v>0</v>
      </c>
      <c r="U432" s="99">
        <f t="shared" si="87"/>
        <v>0</v>
      </c>
      <c r="V432" s="99">
        <f t="shared" si="88"/>
        <v>0</v>
      </c>
    </row>
    <row r="433" spans="1:22" x14ac:dyDescent="0.25">
      <c r="A433" s="24">
        <f>'[4]09-2021'!A439</f>
        <v>44457.833333332295</v>
      </c>
      <c r="B433" s="25">
        <v>24</v>
      </c>
      <c r="C433" s="26">
        <v>1535.76</v>
      </c>
      <c r="D433" s="25">
        <v>5.88</v>
      </c>
      <c r="E433" s="26">
        <v>376.26100000000002</v>
      </c>
      <c r="F433" s="27">
        <f t="shared" si="81"/>
        <v>18.12</v>
      </c>
      <c r="G433" s="27">
        <f t="shared" si="81"/>
        <v>1159.499</v>
      </c>
      <c r="H433" s="28">
        <f>'[4]09-2021'!P439</f>
        <v>18.12</v>
      </c>
      <c r="I433" s="76">
        <f t="shared" si="82"/>
        <v>0</v>
      </c>
      <c r="J433" s="77">
        <f t="shared" si="79"/>
        <v>63.990011037527594</v>
      </c>
      <c r="K433" s="93">
        <v>5.16</v>
      </c>
      <c r="L433" s="77">
        <f t="shared" si="80"/>
        <v>87.144000000000005</v>
      </c>
      <c r="M433" s="77">
        <f t="shared" si="90"/>
        <v>54.972242698405402</v>
      </c>
      <c r="N433" s="77">
        <f t="shared" si="90"/>
        <v>25.688569626762341</v>
      </c>
      <c r="O433" s="77">
        <f t="shared" si="90"/>
        <v>22.428722631629217</v>
      </c>
      <c r="P433" s="77">
        <f t="shared" si="90"/>
        <v>0</v>
      </c>
      <c r="Q433" s="77">
        <f t="shared" si="90"/>
        <v>33.527489544880467</v>
      </c>
      <c r="R433" s="77">
        <f t="shared" si="83"/>
        <v>87.144000000000005</v>
      </c>
      <c r="S433" s="77">
        <f t="shared" si="84"/>
        <v>0</v>
      </c>
      <c r="T433" s="77">
        <f t="shared" si="86"/>
        <v>0</v>
      </c>
      <c r="U433" s="99">
        <f t="shared" si="87"/>
        <v>0</v>
      </c>
      <c r="V433" s="99">
        <f t="shared" si="88"/>
        <v>0</v>
      </c>
    </row>
    <row r="434" spans="1:22" x14ac:dyDescent="0.25">
      <c r="A434" s="24">
        <f>'[4]09-2021'!A440</f>
        <v>44457.87499999896</v>
      </c>
      <c r="B434" s="25">
        <v>21.1</v>
      </c>
      <c r="C434" s="26">
        <v>1315.374</v>
      </c>
      <c r="D434" s="25">
        <v>18.151</v>
      </c>
      <c r="E434" s="26">
        <v>1131.5329999999999</v>
      </c>
      <c r="F434" s="27">
        <f t="shared" si="81"/>
        <v>2.9490000000000016</v>
      </c>
      <c r="G434" s="27">
        <f t="shared" si="81"/>
        <v>183.84100000000012</v>
      </c>
      <c r="H434" s="28">
        <f>'[4]09-2021'!P440</f>
        <v>0</v>
      </c>
      <c r="I434" s="76">
        <f t="shared" si="82"/>
        <v>2.9490000000000016</v>
      </c>
      <c r="J434" s="77">
        <f t="shared" si="79"/>
        <v>62.340115293319776</v>
      </c>
      <c r="K434" s="93">
        <v>5.16</v>
      </c>
      <c r="L434" s="77">
        <f t="shared" si="80"/>
        <v>87.144000000000005</v>
      </c>
      <c r="M434" s="77">
        <f t="shared" si="90"/>
        <v>54.972242698405402</v>
      </c>
      <c r="N434" s="77">
        <f t="shared" si="90"/>
        <v>25.688569626762341</v>
      </c>
      <c r="O434" s="77">
        <f t="shared" si="90"/>
        <v>22.428722631629217</v>
      </c>
      <c r="P434" s="77">
        <f t="shared" si="90"/>
        <v>0</v>
      </c>
      <c r="Q434" s="77">
        <f t="shared" si="90"/>
        <v>33.527489544880467</v>
      </c>
      <c r="R434" s="77">
        <f t="shared" si="83"/>
        <v>87.144000000000005</v>
      </c>
      <c r="S434" s="77">
        <f t="shared" si="84"/>
        <v>0</v>
      </c>
      <c r="T434" s="77">
        <f t="shared" si="86"/>
        <v>0</v>
      </c>
      <c r="U434" s="99">
        <f t="shared" si="87"/>
        <v>0</v>
      </c>
      <c r="V434" s="99">
        <f t="shared" si="88"/>
        <v>0</v>
      </c>
    </row>
    <row r="435" spans="1:22" x14ac:dyDescent="0.25">
      <c r="A435" s="24">
        <f>'[4]09-2021'!A441</f>
        <v>44457.916666665624</v>
      </c>
      <c r="B435" s="25">
        <v>0</v>
      </c>
      <c r="C435" s="26">
        <v>0</v>
      </c>
      <c r="D435" s="25">
        <v>0</v>
      </c>
      <c r="E435" s="26">
        <v>0</v>
      </c>
      <c r="F435" s="27">
        <f t="shared" si="81"/>
        <v>0</v>
      </c>
      <c r="G435" s="27">
        <f t="shared" si="81"/>
        <v>0</v>
      </c>
      <c r="H435" s="28">
        <f>'[4]09-2021'!P441</f>
        <v>0</v>
      </c>
      <c r="I435" s="76">
        <f t="shared" si="82"/>
        <v>0</v>
      </c>
      <c r="J435" s="77">
        <f t="shared" si="79"/>
        <v>0</v>
      </c>
      <c r="K435" s="93">
        <v>5.16</v>
      </c>
      <c r="L435" s="77">
        <f t="shared" si="80"/>
        <v>87.144000000000005</v>
      </c>
      <c r="M435" s="77">
        <f t="shared" si="90"/>
        <v>54.972242698405402</v>
      </c>
      <c r="N435" s="77">
        <f t="shared" si="90"/>
        <v>25.688569626762341</v>
      </c>
      <c r="O435" s="77">
        <f t="shared" si="90"/>
        <v>22.428722631629217</v>
      </c>
      <c r="P435" s="77">
        <f t="shared" si="90"/>
        <v>0</v>
      </c>
      <c r="Q435" s="77">
        <f t="shared" si="90"/>
        <v>33.527489544880467</v>
      </c>
      <c r="R435" s="77">
        <f t="shared" si="83"/>
        <v>87.144000000000005</v>
      </c>
      <c r="S435" s="77">
        <f t="shared" si="84"/>
        <v>0</v>
      </c>
      <c r="T435" s="77">
        <f t="shared" si="86"/>
        <v>0</v>
      </c>
      <c r="U435" s="99">
        <f t="shared" si="87"/>
        <v>0</v>
      </c>
      <c r="V435" s="99">
        <f t="shared" si="88"/>
        <v>0</v>
      </c>
    </row>
    <row r="436" spans="1:22" x14ac:dyDescent="0.25">
      <c r="A436" s="24">
        <f>'[4]09-2021'!A442</f>
        <v>44457.958333332288</v>
      </c>
      <c r="B436" s="25">
        <v>15.15</v>
      </c>
      <c r="C436" s="26">
        <v>638.76945000000001</v>
      </c>
      <c r="D436" s="25">
        <v>0</v>
      </c>
      <c r="E436" s="26">
        <v>0</v>
      </c>
      <c r="F436" s="27">
        <f t="shared" si="81"/>
        <v>15.15</v>
      </c>
      <c r="G436" s="27">
        <f t="shared" si="81"/>
        <v>638.76945000000001</v>
      </c>
      <c r="H436" s="28">
        <f>'[4]09-2021'!P442</f>
        <v>0</v>
      </c>
      <c r="I436" s="76">
        <f t="shared" si="82"/>
        <v>15.15</v>
      </c>
      <c r="J436" s="77">
        <f t="shared" si="79"/>
        <v>42.162999999999997</v>
      </c>
      <c r="K436" s="93">
        <v>5.16</v>
      </c>
      <c r="L436" s="77">
        <f t="shared" si="80"/>
        <v>87.144000000000005</v>
      </c>
      <c r="M436" s="77">
        <f t="shared" si="90"/>
        <v>54.972242698405402</v>
      </c>
      <c r="N436" s="77">
        <f t="shared" si="90"/>
        <v>25.688569626762341</v>
      </c>
      <c r="O436" s="77">
        <f t="shared" si="90"/>
        <v>22.428722631629217</v>
      </c>
      <c r="P436" s="77">
        <f t="shared" si="90"/>
        <v>0</v>
      </c>
      <c r="Q436" s="77">
        <f t="shared" si="90"/>
        <v>33.527489544880467</v>
      </c>
      <c r="R436" s="77">
        <f t="shared" si="83"/>
        <v>87.144000000000005</v>
      </c>
      <c r="S436" s="77">
        <f t="shared" si="84"/>
        <v>0</v>
      </c>
      <c r="T436" s="77">
        <f t="shared" si="86"/>
        <v>0</v>
      </c>
      <c r="U436" s="99">
        <f t="shared" si="87"/>
        <v>0</v>
      </c>
      <c r="V436" s="99">
        <f t="shared" si="88"/>
        <v>0</v>
      </c>
    </row>
    <row r="437" spans="1:22" x14ac:dyDescent="0.25">
      <c r="A437" s="24">
        <f>'[4]09-2021'!A443</f>
        <v>44457.999999998952</v>
      </c>
      <c r="B437" s="25">
        <v>214.7</v>
      </c>
      <c r="C437" s="26">
        <v>9655.0589999999993</v>
      </c>
      <c r="D437" s="25">
        <v>84.2</v>
      </c>
      <c r="E437" s="26">
        <v>3786.46</v>
      </c>
      <c r="F437" s="27">
        <f t="shared" si="81"/>
        <v>130.5</v>
      </c>
      <c r="G437" s="27">
        <f t="shared" si="81"/>
        <v>5868.5989999999993</v>
      </c>
      <c r="H437" s="28">
        <f>'[4]09-2021'!P443</f>
        <v>0</v>
      </c>
      <c r="I437" s="76">
        <f t="shared" si="82"/>
        <v>130.5</v>
      </c>
      <c r="J437" s="77">
        <f t="shared" si="79"/>
        <v>44.97010727969348</v>
      </c>
      <c r="K437" s="93">
        <v>5.16</v>
      </c>
      <c r="L437" s="77">
        <f t="shared" si="80"/>
        <v>87.144000000000005</v>
      </c>
      <c r="M437" s="77">
        <f t="shared" si="90"/>
        <v>54.972242698405402</v>
      </c>
      <c r="N437" s="77">
        <f t="shared" si="90"/>
        <v>25.688569626762341</v>
      </c>
      <c r="O437" s="77">
        <f t="shared" si="90"/>
        <v>22.428722631629217</v>
      </c>
      <c r="P437" s="77">
        <f t="shared" si="90"/>
        <v>0</v>
      </c>
      <c r="Q437" s="77">
        <f t="shared" si="90"/>
        <v>33.527489544880467</v>
      </c>
      <c r="R437" s="77">
        <f t="shared" si="83"/>
        <v>87.144000000000005</v>
      </c>
      <c r="S437" s="77">
        <f t="shared" si="84"/>
        <v>0</v>
      </c>
      <c r="T437" s="77">
        <f t="shared" si="86"/>
        <v>0</v>
      </c>
      <c r="U437" s="99">
        <f t="shared" si="87"/>
        <v>0</v>
      </c>
      <c r="V437" s="99">
        <f t="shared" si="88"/>
        <v>0</v>
      </c>
    </row>
    <row r="438" spans="1:22" x14ac:dyDescent="0.25">
      <c r="A438" s="24">
        <f>'[4]09-2021'!A444</f>
        <v>44458.041666665617</v>
      </c>
      <c r="B438" s="25">
        <v>257.60000000000002</v>
      </c>
      <c r="C438" s="26">
        <v>11066.495999999999</v>
      </c>
      <c r="D438" s="25">
        <v>31.614000000000001</v>
      </c>
      <c r="E438" s="26">
        <v>1358.1369999999999</v>
      </c>
      <c r="F438" s="27">
        <f t="shared" si="81"/>
        <v>225.98600000000002</v>
      </c>
      <c r="G438" s="27">
        <f t="shared" si="81"/>
        <v>9708.3589999999986</v>
      </c>
      <c r="H438" s="28">
        <f>'[4]09-2021'!P444</f>
        <v>0</v>
      </c>
      <c r="I438" s="76">
        <f t="shared" si="82"/>
        <v>225.98600000000002</v>
      </c>
      <c r="J438" s="77">
        <f t="shared" si="79"/>
        <v>42.960001947023258</v>
      </c>
      <c r="K438" s="93">
        <v>5.16</v>
      </c>
      <c r="L438" s="77">
        <f>IF(AND(MONTH($A$2)&gt;5,MONTH($A$2)&lt;9),(K438*10800)/1000,(K438*10400)/1000)+33.48</f>
        <v>87.144000000000005</v>
      </c>
      <c r="M438" s="77">
        <f t="shared" si="90"/>
        <v>54.972242698405402</v>
      </c>
      <c r="N438" s="77">
        <f t="shared" si="90"/>
        <v>25.688569626762341</v>
      </c>
      <c r="O438" s="77">
        <f t="shared" si="90"/>
        <v>22.428722631629217</v>
      </c>
      <c r="P438" s="77">
        <f t="shared" si="90"/>
        <v>0</v>
      </c>
      <c r="Q438" s="77">
        <f t="shared" si="90"/>
        <v>33.527489544880467</v>
      </c>
      <c r="R438" s="77">
        <f t="shared" si="83"/>
        <v>87.144000000000005</v>
      </c>
      <c r="S438" s="77">
        <f t="shared" si="84"/>
        <v>0</v>
      </c>
      <c r="T438" s="77">
        <f t="shared" si="86"/>
        <v>0</v>
      </c>
      <c r="U438" s="99">
        <f t="shared" si="87"/>
        <v>0</v>
      </c>
      <c r="V438" s="99">
        <f t="shared" si="88"/>
        <v>0</v>
      </c>
    </row>
    <row r="439" spans="1:22" x14ac:dyDescent="0.25">
      <c r="A439" s="24">
        <f>'[4]09-2021'!A445</f>
        <v>44458.083333332281</v>
      </c>
      <c r="B439" s="25">
        <v>297.2</v>
      </c>
      <c r="C439" s="26">
        <v>11097.448</v>
      </c>
      <c r="D439" s="25">
        <v>16.678999999999998</v>
      </c>
      <c r="E439" s="26">
        <v>622.79399999999998</v>
      </c>
      <c r="F439" s="27">
        <f t="shared" si="81"/>
        <v>280.52100000000002</v>
      </c>
      <c r="G439" s="27">
        <f t="shared" si="81"/>
        <v>10474.654</v>
      </c>
      <c r="H439" s="28">
        <f>'[4]09-2021'!P445</f>
        <v>0</v>
      </c>
      <c r="I439" s="76">
        <f t="shared" si="82"/>
        <v>280.52100000000002</v>
      </c>
      <c r="J439" s="77">
        <f t="shared" si="79"/>
        <v>37.339999500928627</v>
      </c>
      <c r="K439" s="93">
        <v>5.16</v>
      </c>
      <c r="L439" s="77">
        <f t="shared" ref="L439:L502" si="91">IF(AND(MONTH($A$2)&gt;5,MONTH($A$2)&lt;9),(K439*10800)/1000,(K439*10400)/1000)+33.48</f>
        <v>87.144000000000005</v>
      </c>
      <c r="M439" s="77">
        <f t="shared" si="90"/>
        <v>54.972242698405402</v>
      </c>
      <c r="N439" s="77">
        <f t="shared" si="90"/>
        <v>25.688569626762341</v>
      </c>
      <c r="O439" s="77">
        <f t="shared" si="90"/>
        <v>22.428722631629217</v>
      </c>
      <c r="P439" s="77">
        <f t="shared" si="90"/>
        <v>0</v>
      </c>
      <c r="Q439" s="77">
        <f t="shared" si="90"/>
        <v>33.527489544880467</v>
      </c>
      <c r="R439" s="77">
        <f t="shared" si="83"/>
        <v>87.144000000000005</v>
      </c>
      <c r="S439" s="77">
        <f t="shared" si="84"/>
        <v>0</v>
      </c>
      <c r="T439" s="77">
        <f t="shared" si="86"/>
        <v>0</v>
      </c>
      <c r="U439" s="99">
        <f t="shared" si="87"/>
        <v>0</v>
      </c>
      <c r="V439" s="99">
        <f t="shared" si="88"/>
        <v>0</v>
      </c>
    </row>
    <row r="440" spans="1:22" x14ac:dyDescent="0.25">
      <c r="A440" s="24">
        <f>'[4]09-2021'!A446</f>
        <v>44458.124999998945</v>
      </c>
      <c r="B440" s="25">
        <v>279.8</v>
      </c>
      <c r="C440" s="26">
        <v>9683.8780000000006</v>
      </c>
      <c r="D440" s="25">
        <v>0</v>
      </c>
      <c r="E440" s="26">
        <v>0</v>
      </c>
      <c r="F440" s="27">
        <f t="shared" si="81"/>
        <v>279.8</v>
      </c>
      <c r="G440" s="27">
        <f t="shared" si="81"/>
        <v>9683.8780000000006</v>
      </c>
      <c r="H440" s="28">
        <f>'[4]09-2021'!P446</f>
        <v>0</v>
      </c>
      <c r="I440" s="76">
        <f t="shared" si="82"/>
        <v>279.8</v>
      </c>
      <c r="J440" s="77">
        <f t="shared" si="79"/>
        <v>34.61</v>
      </c>
      <c r="K440" s="93">
        <v>5.16</v>
      </c>
      <c r="L440" s="77">
        <f t="shared" si="91"/>
        <v>87.144000000000005</v>
      </c>
      <c r="M440" s="77">
        <f t="shared" ref="M440:Q455" si="92">M439</f>
        <v>54.972242698405402</v>
      </c>
      <c r="N440" s="77">
        <f t="shared" si="92"/>
        <v>25.688569626762341</v>
      </c>
      <c r="O440" s="77">
        <f t="shared" si="92"/>
        <v>22.428722631629217</v>
      </c>
      <c r="P440" s="77">
        <f t="shared" si="92"/>
        <v>0</v>
      </c>
      <c r="Q440" s="77">
        <f t="shared" si="92"/>
        <v>33.527489544880467</v>
      </c>
      <c r="R440" s="77">
        <f t="shared" si="83"/>
        <v>87.144000000000005</v>
      </c>
      <c r="S440" s="77">
        <f t="shared" si="84"/>
        <v>0</v>
      </c>
      <c r="T440" s="77">
        <f t="shared" si="86"/>
        <v>0</v>
      </c>
      <c r="U440" s="99">
        <f t="shared" si="87"/>
        <v>0</v>
      </c>
      <c r="V440" s="99">
        <f t="shared" si="88"/>
        <v>0</v>
      </c>
    </row>
    <row r="441" spans="1:22" x14ac:dyDescent="0.25">
      <c r="A441" s="24">
        <f>'[4]09-2021'!A447</f>
        <v>44458.166666665609</v>
      </c>
      <c r="B441" s="25">
        <v>276.904</v>
      </c>
      <c r="C441" s="26">
        <v>9320.7353440000006</v>
      </c>
      <c r="D441" s="25">
        <v>0</v>
      </c>
      <c r="E441" s="26">
        <v>0</v>
      </c>
      <c r="F441" s="27">
        <f t="shared" si="81"/>
        <v>276.904</v>
      </c>
      <c r="G441" s="27">
        <f t="shared" si="81"/>
        <v>9320.7353440000006</v>
      </c>
      <c r="H441" s="28">
        <f>'[4]09-2021'!P447</f>
        <v>0</v>
      </c>
      <c r="I441" s="76">
        <f t="shared" si="82"/>
        <v>276.904</v>
      </c>
      <c r="J441" s="77">
        <f t="shared" si="79"/>
        <v>33.660529800941845</v>
      </c>
      <c r="K441" s="93">
        <v>5.16</v>
      </c>
      <c r="L441" s="77">
        <f t="shared" si="91"/>
        <v>87.144000000000005</v>
      </c>
      <c r="M441" s="77">
        <f t="shared" si="92"/>
        <v>54.972242698405402</v>
      </c>
      <c r="N441" s="77">
        <f t="shared" si="92"/>
        <v>25.688569626762341</v>
      </c>
      <c r="O441" s="77">
        <f t="shared" si="92"/>
        <v>22.428722631629217</v>
      </c>
      <c r="P441" s="77">
        <f t="shared" si="92"/>
        <v>0</v>
      </c>
      <c r="Q441" s="77">
        <f t="shared" si="92"/>
        <v>33.527489544880467</v>
      </c>
      <c r="R441" s="77">
        <f t="shared" si="83"/>
        <v>87.144000000000005</v>
      </c>
      <c r="S441" s="77">
        <f t="shared" si="84"/>
        <v>0</v>
      </c>
      <c r="T441" s="77">
        <f t="shared" si="86"/>
        <v>0</v>
      </c>
      <c r="U441" s="99">
        <f t="shared" si="87"/>
        <v>0</v>
      </c>
      <c r="V441" s="99">
        <f t="shared" si="88"/>
        <v>0</v>
      </c>
    </row>
    <row r="442" spans="1:22" x14ac:dyDescent="0.25">
      <c r="A442" s="24">
        <f>'[4]09-2021'!A448</f>
        <v>44458.208333332273</v>
      </c>
      <c r="B442" s="25">
        <v>275.10000000000002</v>
      </c>
      <c r="C442" s="26">
        <v>9056.2919999999995</v>
      </c>
      <c r="D442" s="25">
        <v>5.8929999999999998</v>
      </c>
      <c r="E442" s="26">
        <v>193.99799999999999</v>
      </c>
      <c r="F442" s="27">
        <f t="shared" si="81"/>
        <v>269.20700000000005</v>
      </c>
      <c r="G442" s="27">
        <f t="shared" si="81"/>
        <v>8862.2939999999999</v>
      </c>
      <c r="H442" s="28">
        <f>'[4]09-2021'!P448</f>
        <v>0</v>
      </c>
      <c r="I442" s="76">
        <f t="shared" si="82"/>
        <v>269.20700000000005</v>
      </c>
      <c r="J442" s="77">
        <f t="shared" si="79"/>
        <v>32.919998365569981</v>
      </c>
      <c r="K442" s="93">
        <v>5.16</v>
      </c>
      <c r="L442" s="77">
        <f t="shared" si="91"/>
        <v>87.144000000000005</v>
      </c>
      <c r="M442" s="77">
        <f t="shared" si="92"/>
        <v>54.972242698405402</v>
      </c>
      <c r="N442" s="77">
        <f t="shared" si="92"/>
        <v>25.688569626762341</v>
      </c>
      <c r="O442" s="77">
        <f t="shared" si="92"/>
        <v>22.428722631629217</v>
      </c>
      <c r="P442" s="77">
        <f t="shared" si="92"/>
        <v>0</v>
      </c>
      <c r="Q442" s="77">
        <f t="shared" si="92"/>
        <v>33.527489544880467</v>
      </c>
      <c r="R442" s="77">
        <f t="shared" si="83"/>
        <v>87.144000000000005</v>
      </c>
      <c r="S442" s="77">
        <f t="shared" si="84"/>
        <v>0</v>
      </c>
      <c r="T442" s="77">
        <f t="shared" si="86"/>
        <v>0</v>
      </c>
      <c r="U442" s="99">
        <f t="shared" si="87"/>
        <v>0</v>
      </c>
      <c r="V442" s="99">
        <f t="shared" si="88"/>
        <v>0</v>
      </c>
    </row>
    <row r="443" spans="1:22" x14ac:dyDescent="0.25">
      <c r="A443" s="24">
        <f>'[4]09-2021'!A449</f>
        <v>44458.249999998938</v>
      </c>
      <c r="B443" s="25">
        <v>269.226</v>
      </c>
      <c r="C443" s="26">
        <v>8851.0503659999995</v>
      </c>
      <c r="D443" s="25">
        <v>0</v>
      </c>
      <c r="E443" s="26">
        <v>0</v>
      </c>
      <c r="F443" s="27">
        <f t="shared" si="81"/>
        <v>269.226</v>
      </c>
      <c r="G443" s="27">
        <f t="shared" si="81"/>
        <v>8851.0503659999995</v>
      </c>
      <c r="H443" s="28">
        <f>'[4]09-2021'!P449</f>
        <v>0</v>
      </c>
      <c r="I443" s="76">
        <f t="shared" si="82"/>
        <v>269.226</v>
      </c>
      <c r="J443" s="77">
        <f t="shared" si="79"/>
        <v>32.875912304160813</v>
      </c>
      <c r="K443" s="93">
        <v>5.16</v>
      </c>
      <c r="L443" s="77">
        <f t="shared" si="91"/>
        <v>87.144000000000005</v>
      </c>
      <c r="M443" s="77">
        <f t="shared" si="92"/>
        <v>54.972242698405402</v>
      </c>
      <c r="N443" s="77">
        <f t="shared" si="92"/>
        <v>25.688569626762341</v>
      </c>
      <c r="O443" s="77">
        <f t="shared" si="92"/>
        <v>22.428722631629217</v>
      </c>
      <c r="P443" s="77">
        <f t="shared" si="92"/>
        <v>0</v>
      </c>
      <c r="Q443" s="77">
        <f t="shared" si="92"/>
        <v>33.527489544880467</v>
      </c>
      <c r="R443" s="77">
        <f t="shared" si="83"/>
        <v>87.144000000000005</v>
      </c>
      <c r="S443" s="77">
        <f t="shared" si="84"/>
        <v>0</v>
      </c>
      <c r="T443" s="77">
        <f t="shared" si="86"/>
        <v>0</v>
      </c>
      <c r="U443" s="99">
        <f t="shared" si="87"/>
        <v>0</v>
      </c>
      <c r="V443" s="99">
        <f t="shared" si="88"/>
        <v>0</v>
      </c>
    </row>
    <row r="444" spans="1:22" x14ac:dyDescent="0.25">
      <c r="A444" s="24">
        <f>'[4]09-2021'!A450</f>
        <v>44458.291666665602</v>
      </c>
      <c r="B444" s="25">
        <v>264.74900000000002</v>
      </c>
      <c r="C444" s="26">
        <v>8676.6835819999997</v>
      </c>
      <c r="D444" s="25">
        <v>0</v>
      </c>
      <c r="E444" s="26">
        <v>0</v>
      </c>
      <c r="F444" s="27">
        <f t="shared" si="81"/>
        <v>264.74900000000002</v>
      </c>
      <c r="G444" s="27">
        <f t="shared" si="81"/>
        <v>8676.6835819999997</v>
      </c>
      <c r="H444" s="28">
        <f>'[4]09-2021'!P450</f>
        <v>0</v>
      </c>
      <c r="I444" s="76">
        <f t="shared" si="82"/>
        <v>264.74900000000002</v>
      </c>
      <c r="J444" s="77">
        <f t="shared" si="79"/>
        <v>32.773244023584596</v>
      </c>
      <c r="K444" s="93">
        <v>5.16</v>
      </c>
      <c r="L444" s="77">
        <f t="shared" si="91"/>
        <v>87.144000000000005</v>
      </c>
      <c r="M444" s="77">
        <f t="shared" si="92"/>
        <v>54.972242698405402</v>
      </c>
      <c r="N444" s="77">
        <f t="shared" si="92"/>
        <v>25.688569626762341</v>
      </c>
      <c r="O444" s="77">
        <f t="shared" si="92"/>
        <v>22.428722631629217</v>
      </c>
      <c r="P444" s="77">
        <f t="shared" si="92"/>
        <v>0</v>
      </c>
      <c r="Q444" s="77">
        <f t="shared" si="92"/>
        <v>33.527489544880467</v>
      </c>
      <c r="R444" s="77">
        <f t="shared" si="83"/>
        <v>87.144000000000005</v>
      </c>
      <c r="S444" s="77">
        <f t="shared" si="84"/>
        <v>0</v>
      </c>
      <c r="T444" s="77">
        <f t="shared" si="86"/>
        <v>0</v>
      </c>
      <c r="U444" s="99">
        <f t="shared" si="87"/>
        <v>0</v>
      </c>
      <c r="V444" s="99">
        <f t="shared" si="88"/>
        <v>0</v>
      </c>
    </row>
    <row r="445" spans="1:22" x14ac:dyDescent="0.25">
      <c r="A445" s="24">
        <f>'[4]09-2021'!A451</f>
        <v>44458.333333332266</v>
      </c>
      <c r="B445" s="25">
        <v>272.428</v>
      </c>
      <c r="C445" s="26">
        <v>9007.6883880000005</v>
      </c>
      <c r="D445" s="25">
        <v>0</v>
      </c>
      <c r="E445" s="26">
        <v>0</v>
      </c>
      <c r="F445" s="27">
        <f t="shared" si="81"/>
        <v>272.428</v>
      </c>
      <c r="G445" s="27">
        <f t="shared" si="81"/>
        <v>9007.6883880000005</v>
      </c>
      <c r="H445" s="28">
        <f>'[4]09-2021'!P451</f>
        <v>0</v>
      </c>
      <c r="I445" s="76">
        <f t="shared" si="82"/>
        <v>272.428</v>
      </c>
      <c r="J445" s="77">
        <f t="shared" si="79"/>
        <v>33.064473504926077</v>
      </c>
      <c r="K445" s="93">
        <v>5.16</v>
      </c>
      <c r="L445" s="77">
        <f t="shared" si="91"/>
        <v>87.144000000000005</v>
      </c>
      <c r="M445" s="77">
        <f t="shared" si="92"/>
        <v>54.972242698405402</v>
      </c>
      <c r="N445" s="77">
        <f t="shared" si="92"/>
        <v>25.688569626762341</v>
      </c>
      <c r="O445" s="77">
        <f t="shared" si="92"/>
        <v>22.428722631629217</v>
      </c>
      <c r="P445" s="77">
        <f t="shared" si="92"/>
        <v>0</v>
      </c>
      <c r="Q445" s="77">
        <f t="shared" si="92"/>
        <v>33.527489544880467</v>
      </c>
      <c r="R445" s="77">
        <f t="shared" si="83"/>
        <v>87.144000000000005</v>
      </c>
      <c r="S445" s="77">
        <f t="shared" si="84"/>
        <v>0</v>
      </c>
      <c r="T445" s="77">
        <f t="shared" si="86"/>
        <v>0</v>
      </c>
      <c r="U445" s="99">
        <f t="shared" si="87"/>
        <v>0</v>
      </c>
      <c r="V445" s="99">
        <f t="shared" si="88"/>
        <v>0</v>
      </c>
    </row>
    <row r="446" spans="1:22" x14ac:dyDescent="0.25">
      <c r="A446" s="24">
        <f>'[4]09-2021'!A452</f>
        <v>44458.37499999893</v>
      </c>
      <c r="B446" s="25">
        <v>292.40100000000001</v>
      </c>
      <c r="C446" s="26">
        <v>9880.5934539999998</v>
      </c>
      <c r="D446" s="25">
        <v>0</v>
      </c>
      <c r="E446" s="26">
        <v>0</v>
      </c>
      <c r="F446" s="27">
        <f t="shared" si="81"/>
        <v>292.40100000000001</v>
      </c>
      <c r="G446" s="27">
        <f t="shared" si="81"/>
        <v>9880.5934539999998</v>
      </c>
      <c r="H446" s="28">
        <f>'[4]09-2021'!P452</f>
        <v>0</v>
      </c>
      <c r="I446" s="76">
        <f t="shared" si="82"/>
        <v>292.40100000000001</v>
      </c>
      <c r="J446" s="77">
        <f t="shared" si="79"/>
        <v>33.791243716676753</v>
      </c>
      <c r="K446" s="93">
        <v>5.16</v>
      </c>
      <c r="L446" s="77">
        <f t="shared" si="91"/>
        <v>87.144000000000005</v>
      </c>
      <c r="M446" s="77">
        <f t="shared" si="92"/>
        <v>54.972242698405402</v>
      </c>
      <c r="N446" s="77">
        <f t="shared" si="92"/>
        <v>25.688569626762341</v>
      </c>
      <c r="O446" s="77">
        <f t="shared" si="92"/>
        <v>22.428722631629217</v>
      </c>
      <c r="P446" s="77">
        <f t="shared" si="92"/>
        <v>0</v>
      </c>
      <c r="Q446" s="77">
        <f t="shared" si="92"/>
        <v>33.527489544880467</v>
      </c>
      <c r="R446" s="77">
        <f t="shared" si="83"/>
        <v>87.144000000000005</v>
      </c>
      <c r="S446" s="77">
        <f t="shared" si="84"/>
        <v>0</v>
      </c>
      <c r="T446" s="77">
        <f t="shared" si="86"/>
        <v>0</v>
      </c>
      <c r="U446" s="99">
        <f t="shared" si="87"/>
        <v>0</v>
      </c>
      <c r="V446" s="99">
        <f t="shared" si="88"/>
        <v>0</v>
      </c>
    </row>
    <row r="447" spans="1:22" x14ac:dyDescent="0.25">
      <c r="A447" s="24">
        <f>'[4]09-2021'!A453</f>
        <v>44458.416666665595</v>
      </c>
      <c r="B447" s="25">
        <v>331.89499999999998</v>
      </c>
      <c r="C447" s="26">
        <v>11461.166444999999</v>
      </c>
      <c r="D447" s="25">
        <v>0</v>
      </c>
      <c r="E447" s="26">
        <v>0</v>
      </c>
      <c r="F447" s="27">
        <f t="shared" si="81"/>
        <v>331.89499999999998</v>
      </c>
      <c r="G447" s="27">
        <f t="shared" si="81"/>
        <v>11461.166444999999</v>
      </c>
      <c r="H447" s="28">
        <f>'[4]09-2021'!P453</f>
        <v>0</v>
      </c>
      <c r="I447" s="76">
        <f t="shared" si="82"/>
        <v>331.89499999999998</v>
      </c>
      <c r="J447" s="77">
        <f t="shared" si="79"/>
        <v>34.532507103150088</v>
      </c>
      <c r="K447" s="93">
        <v>5.16</v>
      </c>
      <c r="L447" s="77">
        <f t="shared" si="91"/>
        <v>87.144000000000005</v>
      </c>
      <c r="M447" s="77">
        <f t="shared" si="92"/>
        <v>54.972242698405402</v>
      </c>
      <c r="N447" s="77">
        <f t="shared" si="92"/>
        <v>25.688569626762341</v>
      </c>
      <c r="O447" s="77">
        <f t="shared" si="92"/>
        <v>22.428722631629217</v>
      </c>
      <c r="P447" s="77">
        <f t="shared" si="92"/>
        <v>0</v>
      </c>
      <c r="Q447" s="77">
        <f t="shared" si="92"/>
        <v>33.527489544880467</v>
      </c>
      <c r="R447" s="77">
        <f t="shared" si="83"/>
        <v>87.144000000000005</v>
      </c>
      <c r="S447" s="77">
        <f t="shared" si="84"/>
        <v>0</v>
      </c>
      <c r="T447" s="77">
        <f t="shared" si="86"/>
        <v>0</v>
      </c>
      <c r="U447" s="99">
        <f t="shared" si="87"/>
        <v>0</v>
      </c>
      <c r="V447" s="99">
        <f t="shared" si="88"/>
        <v>0</v>
      </c>
    </row>
    <row r="448" spans="1:22" x14ac:dyDescent="0.25">
      <c r="A448" s="24">
        <f>'[4]09-2021'!A454</f>
        <v>44458.458333332259</v>
      </c>
      <c r="B448" s="25">
        <v>376.654</v>
      </c>
      <c r="C448" s="26">
        <v>14593.994124000001</v>
      </c>
      <c r="D448" s="25">
        <v>0</v>
      </c>
      <c r="E448" s="26">
        <v>0</v>
      </c>
      <c r="F448" s="27">
        <f t="shared" si="81"/>
        <v>376.654</v>
      </c>
      <c r="G448" s="27">
        <f t="shared" si="81"/>
        <v>14593.994124000001</v>
      </c>
      <c r="H448" s="28">
        <f>'[4]09-2021'!P454</f>
        <v>0</v>
      </c>
      <c r="I448" s="76">
        <f t="shared" si="82"/>
        <v>376.654</v>
      </c>
      <c r="J448" s="77">
        <f t="shared" si="79"/>
        <v>38.746420120322632</v>
      </c>
      <c r="K448" s="93">
        <v>5.16</v>
      </c>
      <c r="L448" s="77">
        <f t="shared" si="91"/>
        <v>87.144000000000005</v>
      </c>
      <c r="M448" s="77">
        <f t="shared" si="92"/>
        <v>54.972242698405402</v>
      </c>
      <c r="N448" s="77">
        <f t="shared" si="92"/>
        <v>25.688569626762341</v>
      </c>
      <c r="O448" s="77">
        <f t="shared" si="92"/>
        <v>22.428722631629217</v>
      </c>
      <c r="P448" s="77">
        <f t="shared" si="92"/>
        <v>0</v>
      </c>
      <c r="Q448" s="77">
        <f t="shared" si="92"/>
        <v>33.527489544880467</v>
      </c>
      <c r="R448" s="77">
        <f t="shared" si="83"/>
        <v>87.144000000000005</v>
      </c>
      <c r="S448" s="77">
        <f t="shared" si="84"/>
        <v>0</v>
      </c>
      <c r="T448" s="77">
        <f t="shared" si="86"/>
        <v>0</v>
      </c>
      <c r="U448" s="99">
        <f t="shared" si="87"/>
        <v>0</v>
      </c>
      <c r="V448" s="99">
        <f t="shared" si="88"/>
        <v>0</v>
      </c>
    </row>
    <row r="449" spans="1:22" x14ac:dyDescent="0.25">
      <c r="A449" s="24">
        <f>'[4]09-2021'!A455</f>
        <v>44458.499999998923</v>
      </c>
      <c r="B449" s="25">
        <v>373.55499999999995</v>
      </c>
      <c r="C449" s="26">
        <v>18325.828659999999</v>
      </c>
      <c r="D449" s="25">
        <v>0</v>
      </c>
      <c r="E449" s="26">
        <v>0</v>
      </c>
      <c r="F449" s="27">
        <f t="shared" si="81"/>
        <v>373.55499999999995</v>
      </c>
      <c r="G449" s="27">
        <f t="shared" si="81"/>
        <v>18325.828659999999</v>
      </c>
      <c r="H449" s="28">
        <f>'[4]09-2021'!P455</f>
        <v>0</v>
      </c>
      <c r="I449" s="76">
        <f t="shared" si="82"/>
        <v>373.55499999999995</v>
      </c>
      <c r="J449" s="77">
        <f t="shared" si="79"/>
        <v>49.057912917776505</v>
      </c>
      <c r="K449" s="93">
        <v>5.16</v>
      </c>
      <c r="L449" s="77">
        <f t="shared" si="91"/>
        <v>87.144000000000005</v>
      </c>
      <c r="M449" s="77">
        <f t="shared" si="92"/>
        <v>54.972242698405402</v>
      </c>
      <c r="N449" s="77">
        <f t="shared" si="92"/>
        <v>25.688569626762341</v>
      </c>
      <c r="O449" s="77">
        <f t="shared" si="92"/>
        <v>22.428722631629217</v>
      </c>
      <c r="P449" s="77">
        <f t="shared" si="92"/>
        <v>0</v>
      </c>
      <c r="Q449" s="77">
        <f t="shared" si="92"/>
        <v>33.527489544880467</v>
      </c>
      <c r="R449" s="77">
        <f t="shared" si="83"/>
        <v>87.144000000000005</v>
      </c>
      <c r="S449" s="77">
        <f t="shared" si="84"/>
        <v>0</v>
      </c>
      <c r="T449" s="77">
        <f t="shared" si="86"/>
        <v>0</v>
      </c>
      <c r="U449" s="99">
        <f t="shared" si="87"/>
        <v>0</v>
      </c>
      <c r="V449" s="99">
        <f t="shared" si="88"/>
        <v>0</v>
      </c>
    </row>
    <row r="450" spans="1:22" x14ac:dyDescent="0.25">
      <c r="A450" s="24">
        <f>'[4]09-2021'!A456</f>
        <v>44458.541666665587</v>
      </c>
      <c r="B450" s="25">
        <v>279.81400000000002</v>
      </c>
      <c r="C450" s="26">
        <v>14653.582778</v>
      </c>
      <c r="D450" s="25">
        <v>0</v>
      </c>
      <c r="E450" s="26">
        <v>0</v>
      </c>
      <c r="F450" s="27">
        <f t="shared" si="81"/>
        <v>279.81400000000002</v>
      </c>
      <c r="G450" s="27">
        <f t="shared" si="81"/>
        <v>14653.582778</v>
      </c>
      <c r="H450" s="28">
        <f>'[4]09-2021'!P456</f>
        <v>20.049999999999955</v>
      </c>
      <c r="I450" s="76">
        <f t="shared" si="82"/>
        <v>259.76400000000007</v>
      </c>
      <c r="J450" s="77">
        <f t="shared" si="79"/>
        <v>52.369012193814456</v>
      </c>
      <c r="K450" s="93">
        <v>5.16</v>
      </c>
      <c r="L450" s="77">
        <f t="shared" si="91"/>
        <v>87.144000000000005</v>
      </c>
      <c r="M450" s="77">
        <f t="shared" si="92"/>
        <v>54.972242698405402</v>
      </c>
      <c r="N450" s="77">
        <f t="shared" si="92"/>
        <v>25.688569626762341</v>
      </c>
      <c r="O450" s="77">
        <f t="shared" si="92"/>
        <v>22.428722631629217</v>
      </c>
      <c r="P450" s="77">
        <f t="shared" si="92"/>
        <v>0</v>
      </c>
      <c r="Q450" s="77">
        <f t="shared" si="92"/>
        <v>33.527489544880467</v>
      </c>
      <c r="R450" s="77">
        <f t="shared" si="83"/>
        <v>87.144000000000005</v>
      </c>
      <c r="S450" s="77">
        <f t="shared" si="84"/>
        <v>0</v>
      </c>
      <c r="T450" s="77">
        <f t="shared" si="86"/>
        <v>0</v>
      </c>
      <c r="U450" s="99">
        <f t="shared" si="87"/>
        <v>0</v>
      </c>
      <c r="V450" s="99">
        <f t="shared" si="88"/>
        <v>0</v>
      </c>
    </row>
    <row r="451" spans="1:22" x14ac:dyDescent="0.25">
      <c r="A451" s="24">
        <f>'[4]09-2021'!A457</f>
        <v>44458.583333332252</v>
      </c>
      <c r="B451" s="25">
        <v>119.506</v>
      </c>
      <c r="C451" s="26">
        <v>7382.4538439999997</v>
      </c>
      <c r="D451" s="25">
        <v>0</v>
      </c>
      <c r="E451" s="26">
        <v>0</v>
      </c>
      <c r="F451" s="27">
        <f t="shared" si="81"/>
        <v>119.506</v>
      </c>
      <c r="G451" s="27">
        <f t="shared" si="81"/>
        <v>7382.4538439999997</v>
      </c>
      <c r="H451" s="28">
        <f>'[4]09-2021'!P457</f>
        <v>58.970000000000027</v>
      </c>
      <c r="I451" s="76">
        <f t="shared" si="82"/>
        <v>60.535999999999973</v>
      </c>
      <c r="J451" s="77">
        <f t="shared" si="79"/>
        <v>61.774754773818884</v>
      </c>
      <c r="K451" s="93">
        <v>5.16</v>
      </c>
      <c r="L451" s="77">
        <f t="shared" si="91"/>
        <v>87.144000000000005</v>
      </c>
      <c r="M451" s="77">
        <f t="shared" si="92"/>
        <v>54.972242698405402</v>
      </c>
      <c r="N451" s="77">
        <f t="shared" si="92"/>
        <v>25.688569626762341</v>
      </c>
      <c r="O451" s="77">
        <f t="shared" si="92"/>
        <v>22.428722631629217</v>
      </c>
      <c r="P451" s="77">
        <f t="shared" si="92"/>
        <v>0</v>
      </c>
      <c r="Q451" s="77">
        <f t="shared" si="92"/>
        <v>33.527489544880467</v>
      </c>
      <c r="R451" s="77">
        <f t="shared" si="83"/>
        <v>87.144000000000005</v>
      </c>
      <c r="S451" s="77">
        <f t="shared" si="84"/>
        <v>0</v>
      </c>
      <c r="T451" s="77">
        <f t="shared" si="86"/>
        <v>0</v>
      </c>
      <c r="U451" s="99">
        <f t="shared" si="87"/>
        <v>0</v>
      </c>
      <c r="V451" s="99">
        <f t="shared" si="88"/>
        <v>0</v>
      </c>
    </row>
    <row r="452" spans="1:22" x14ac:dyDescent="0.25">
      <c r="A452" s="24">
        <f>'[4]09-2021'!A458</f>
        <v>44458.624999998916</v>
      </c>
      <c r="B452" s="25">
        <v>89.4</v>
      </c>
      <c r="C452" s="26">
        <v>5826.1980000000003</v>
      </c>
      <c r="D452" s="25">
        <v>2.827</v>
      </c>
      <c r="E452" s="26">
        <v>184.23599999999999</v>
      </c>
      <c r="F452" s="27">
        <f t="shared" si="81"/>
        <v>86.573000000000008</v>
      </c>
      <c r="G452" s="27">
        <f t="shared" si="81"/>
        <v>5641.9620000000004</v>
      </c>
      <c r="H452" s="28">
        <f>'[4]09-2021'!P458</f>
        <v>86.573000000000008</v>
      </c>
      <c r="I452" s="76">
        <f t="shared" si="82"/>
        <v>0</v>
      </c>
      <c r="J452" s="77">
        <f t="shared" si="79"/>
        <v>65.169995264112373</v>
      </c>
      <c r="K452" s="93">
        <v>5.16</v>
      </c>
      <c r="L452" s="77">
        <f t="shared" si="91"/>
        <v>87.144000000000005</v>
      </c>
      <c r="M452" s="77">
        <f t="shared" si="92"/>
        <v>54.972242698405402</v>
      </c>
      <c r="N452" s="77">
        <f t="shared" si="92"/>
        <v>25.688569626762341</v>
      </c>
      <c r="O452" s="77">
        <f t="shared" si="92"/>
        <v>22.428722631629217</v>
      </c>
      <c r="P452" s="77">
        <f t="shared" si="92"/>
        <v>0</v>
      </c>
      <c r="Q452" s="77">
        <f t="shared" si="92"/>
        <v>33.527489544880467</v>
      </c>
      <c r="R452" s="77">
        <f t="shared" si="83"/>
        <v>87.144000000000005</v>
      </c>
      <c r="S452" s="77">
        <f t="shared" si="84"/>
        <v>0</v>
      </c>
      <c r="T452" s="77">
        <f t="shared" si="86"/>
        <v>0</v>
      </c>
      <c r="U452" s="99">
        <f t="shared" si="87"/>
        <v>0</v>
      </c>
      <c r="V452" s="99">
        <f t="shared" si="88"/>
        <v>0</v>
      </c>
    </row>
    <row r="453" spans="1:22" x14ac:dyDescent="0.25">
      <c r="A453" s="24">
        <f>'[4]09-2021'!A459</f>
        <v>44458.66666666558</v>
      </c>
      <c r="B453" s="25">
        <v>99.307999999999993</v>
      </c>
      <c r="C453" s="26">
        <v>6564.6983559999999</v>
      </c>
      <c r="D453" s="25">
        <v>0</v>
      </c>
      <c r="E453" s="26">
        <v>0</v>
      </c>
      <c r="F453" s="27">
        <f t="shared" si="81"/>
        <v>99.307999999999993</v>
      </c>
      <c r="G453" s="27">
        <f t="shared" si="81"/>
        <v>6564.6983559999999</v>
      </c>
      <c r="H453" s="28">
        <f>'[4]09-2021'!P459</f>
        <v>99.307999999999993</v>
      </c>
      <c r="I453" s="76">
        <f t="shared" si="82"/>
        <v>0</v>
      </c>
      <c r="J453" s="77">
        <f t="shared" si="79"/>
        <v>66.104426189229471</v>
      </c>
      <c r="K453" s="93">
        <v>5.16</v>
      </c>
      <c r="L453" s="77">
        <f t="shared" si="91"/>
        <v>87.144000000000005</v>
      </c>
      <c r="M453" s="77">
        <f t="shared" si="92"/>
        <v>54.972242698405402</v>
      </c>
      <c r="N453" s="77">
        <f t="shared" si="92"/>
        <v>25.688569626762341</v>
      </c>
      <c r="O453" s="77">
        <f t="shared" si="92"/>
        <v>22.428722631629217</v>
      </c>
      <c r="P453" s="77">
        <f t="shared" si="92"/>
        <v>0</v>
      </c>
      <c r="Q453" s="77">
        <f t="shared" si="92"/>
        <v>33.527489544880467</v>
      </c>
      <c r="R453" s="77">
        <f t="shared" si="83"/>
        <v>87.144000000000005</v>
      </c>
      <c r="S453" s="77">
        <f t="shared" si="84"/>
        <v>0</v>
      </c>
      <c r="T453" s="77">
        <f t="shared" si="86"/>
        <v>0</v>
      </c>
      <c r="U453" s="99">
        <f t="shared" si="87"/>
        <v>0</v>
      </c>
      <c r="V453" s="99">
        <f t="shared" si="88"/>
        <v>0</v>
      </c>
    </row>
    <row r="454" spans="1:22" x14ac:dyDescent="0.25">
      <c r="A454" s="24">
        <f>'[4]09-2021'!A460</f>
        <v>44458.708333332244</v>
      </c>
      <c r="B454" s="25">
        <v>104.22799999999999</v>
      </c>
      <c r="C454" s="26">
        <v>8202.4654719999999</v>
      </c>
      <c r="D454" s="25">
        <v>0</v>
      </c>
      <c r="E454" s="26">
        <v>0</v>
      </c>
      <c r="F454" s="27">
        <f t="shared" si="81"/>
        <v>104.22799999999999</v>
      </c>
      <c r="G454" s="27">
        <f t="shared" si="81"/>
        <v>8202.4654719999999</v>
      </c>
      <c r="H454" s="28">
        <f>'[4]09-2021'!P460</f>
        <v>104.22799999999999</v>
      </c>
      <c r="I454" s="76">
        <f t="shared" si="82"/>
        <v>0</v>
      </c>
      <c r="J454" s="77">
        <f t="shared" ref="J454:J517" si="93">IF(F454&gt;0,G454/F454,0)</f>
        <v>78.697331542387843</v>
      </c>
      <c r="K454" s="93">
        <v>5.16</v>
      </c>
      <c r="L454" s="77">
        <f t="shared" si="91"/>
        <v>87.144000000000005</v>
      </c>
      <c r="M454" s="77">
        <f t="shared" si="92"/>
        <v>54.972242698405402</v>
      </c>
      <c r="N454" s="77">
        <f t="shared" si="92"/>
        <v>25.688569626762341</v>
      </c>
      <c r="O454" s="77">
        <f t="shared" si="92"/>
        <v>22.428722631629217</v>
      </c>
      <c r="P454" s="77">
        <f t="shared" si="92"/>
        <v>0</v>
      </c>
      <c r="Q454" s="77">
        <f t="shared" si="92"/>
        <v>33.527489544880467</v>
      </c>
      <c r="R454" s="77">
        <f t="shared" si="83"/>
        <v>87.144000000000005</v>
      </c>
      <c r="S454" s="77">
        <f t="shared" si="84"/>
        <v>0</v>
      </c>
      <c r="T454" s="77">
        <f t="shared" si="86"/>
        <v>0</v>
      </c>
      <c r="U454" s="99">
        <f t="shared" si="87"/>
        <v>0</v>
      </c>
      <c r="V454" s="99">
        <f t="shared" si="88"/>
        <v>0</v>
      </c>
    </row>
    <row r="455" spans="1:22" x14ac:dyDescent="0.25">
      <c r="A455" s="24">
        <f>'[4]09-2021'!A461</f>
        <v>44458.749999998909</v>
      </c>
      <c r="B455" s="25">
        <v>109.121</v>
      </c>
      <c r="C455" s="26">
        <v>9374.9515690000007</v>
      </c>
      <c r="D455" s="25">
        <v>0</v>
      </c>
      <c r="E455" s="26">
        <v>0</v>
      </c>
      <c r="F455" s="27">
        <f t="shared" ref="F455:G518" si="94">B455-D455</f>
        <v>109.121</v>
      </c>
      <c r="G455" s="27">
        <f t="shared" si="94"/>
        <v>9374.9515690000007</v>
      </c>
      <c r="H455" s="28">
        <f>'[4]09-2021'!P461</f>
        <v>100.46000000000004</v>
      </c>
      <c r="I455" s="76">
        <f t="shared" ref="I455:I518" si="95">F455-H455</f>
        <v>8.6609999999999587</v>
      </c>
      <c r="J455" s="77">
        <f t="shared" si="93"/>
        <v>85.913358281174126</v>
      </c>
      <c r="K455" s="93">
        <v>5.16</v>
      </c>
      <c r="L455" s="77">
        <f t="shared" si="91"/>
        <v>87.144000000000005</v>
      </c>
      <c r="M455" s="77">
        <f t="shared" si="92"/>
        <v>54.972242698405402</v>
      </c>
      <c r="N455" s="77">
        <f t="shared" si="92"/>
        <v>25.688569626762341</v>
      </c>
      <c r="O455" s="77">
        <f t="shared" si="92"/>
        <v>22.428722631629217</v>
      </c>
      <c r="P455" s="77">
        <f t="shared" si="92"/>
        <v>0</v>
      </c>
      <c r="Q455" s="77">
        <f t="shared" si="92"/>
        <v>33.527489544880467</v>
      </c>
      <c r="R455" s="77">
        <f t="shared" ref="R455:R518" si="96">MAX(L455:Q455)</f>
        <v>87.144000000000005</v>
      </c>
      <c r="S455" s="77">
        <f t="shared" ref="S455:S518" si="97">IF(J455&gt;R455,J455-R455,0)</f>
        <v>0</v>
      </c>
      <c r="T455" s="77">
        <f t="shared" si="86"/>
        <v>0</v>
      </c>
      <c r="U455" s="99">
        <f t="shared" si="87"/>
        <v>0</v>
      </c>
      <c r="V455" s="99">
        <f t="shared" si="88"/>
        <v>0</v>
      </c>
    </row>
    <row r="456" spans="1:22" x14ac:dyDescent="0.25">
      <c r="A456" s="24">
        <f>'[4]09-2021'!A462</f>
        <v>44458.791666665573</v>
      </c>
      <c r="B456" s="25">
        <v>89.493000000000009</v>
      </c>
      <c r="C456" s="26">
        <v>5901.2507069999992</v>
      </c>
      <c r="D456" s="25">
        <v>0</v>
      </c>
      <c r="E456" s="26">
        <v>0</v>
      </c>
      <c r="F456" s="27">
        <f t="shared" si="94"/>
        <v>89.493000000000009</v>
      </c>
      <c r="G456" s="27">
        <f t="shared" si="94"/>
        <v>5901.2507069999992</v>
      </c>
      <c r="H456" s="28">
        <f>'[4]09-2021'!P462</f>
        <v>73.850000000000023</v>
      </c>
      <c r="I456" s="76">
        <f t="shared" si="95"/>
        <v>15.642999999999986</v>
      </c>
      <c r="J456" s="77">
        <f t="shared" si="93"/>
        <v>65.940919479735825</v>
      </c>
      <c r="K456" s="93">
        <v>5.16</v>
      </c>
      <c r="L456" s="77">
        <f t="shared" si="91"/>
        <v>87.144000000000005</v>
      </c>
      <c r="M456" s="77">
        <f t="shared" ref="M456:Q471" si="98">M455</f>
        <v>54.972242698405402</v>
      </c>
      <c r="N456" s="77">
        <f t="shared" si="98"/>
        <v>25.688569626762341</v>
      </c>
      <c r="O456" s="77">
        <f t="shared" si="98"/>
        <v>22.428722631629217</v>
      </c>
      <c r="P456" s="77">
        <f t="shared" si="98"/>
        <v>0</v>
      </c>
      <c r="Q456" s="77">
        <f t="shared" si="98"/>
        <v>33.527489544880467</v>
      </c>
      <c r="R456" s="77">
        <f t="shared" si="96"/>
        <v>87.144000000000005</v>
      </c>
      <c r="S456" s="77">
        <f t="shared" si="97"/>
        <v>0</v>
      </c>
      <c r="T456" s="77">
        <f t="shared" ref="T456:T519" si="99">IF(S456&lt;&gt;" ",S456*I456,0)</f>
        <v>0</v>
      </c>
      <c r="U456" s="99">
        <f t="shared" ref="U456:U519" si="100">IF(T456=0,0,1)</f>
        <v>0</v>
      </c>
      <c r="V456" s="99">
        <f t="shared" si="88"/>
        <v>0</v>
      </c>
    </row>
    <row r="457" spans="1:22" x14ac:dyDescent="0.25">
      <c r="A457" s="24">
        <f>'[4]09-2021'!A463</f>
        <v>44458.833333332237</v>
      </c>
      <c r="B457" s="25">
        <v>56.030999999999999</v>
      </c>
      <c r="C457" s="26">
        <v>3169.9257579999999</v>
      </c>
      <c r="D457" s="25">
        <v>0</v>
      </c>
      <c r="E457" s="26">
        <v>0</v>
      </c>
      <c r="F457" s="27">
        <f t="shared" si="94"/>
        <v>56.030999999999999</v>
      </c>
      <c r="G457" s="27">
        <f t="shared" si="94"/>
        <v>3169.9257579999999</v>
      </c>
      <c r="H457" s="28">
        <f>'[4]09-2021'!P463</f>
        <v>48.310000000000059</v>
      </c>
      <c r="I457" s="76">
        <f t="shared" si="95"/>
        <v>7.7209999999999397</v>
      </c>
      <c r="J457" s="77">
        <f t="shared" si="93"/>
        <v>56.574499080865948</v>
      </c>
      <c r="K457" s="93">
        <v>5.16</v>
      </c>
      <c r="L457" s="77">
        <f t="shared" si="91"/>
        <v>87.144000000000005</v>
      </c>
      <c r="M457" s="77">
        <f t="shared" si="98"/>
        <v>54.972242698405402</v>
      </c>
      <c r="N457" s="77">
        <f t="shared" si="98"/>
        <v>25.688569626762341</v>
      </c>
      <c r="O457" s="77">
        <f t="shared" si="98"/>
        <v>22.428722631629217</v>
      </c>
      <c r="P457" s="77">
        <f t="shared" si="98"/>
        <v>0</v>
      </c>
      <c r="Q457" s="77">
        <f t="shared" si="98"/>
        <v>33.527489544880467</v>
      </c>
      <c r="R457" s="77">
        <f t="shared" si="96"/>
        <v>87.144000000000005</v>
      </c>
      <c r="S457" s="77">
        <f t="shared" si="97"/>
        <v>0</v>
      </c>
      <c r="T457" s="77">
        <f t="shared" si="99"/>
        <v>0</v>
      </c>
      <c r="U457" s="99">
        <f t="shared" si="100"/>
        <v>0</v>
      </c>
      <c r="V457" s="99">
        <f t="shared" si="88"/>
        <v>0</v>
      </c>
    </row>
    <row r="458" spans="1:22" x14ac:dyDescent="0.25">
      <c r="A458" s="24">
        <f>'[4]09-2021'!A464</f>
        <v>44458.874999998901</v>
      </c>
      <c r="B458" s="25">
        <v>28.687000000000001</v>
      </c>
      <c r="C458" s="26">
        <v>1632.0016559999999</v>
      </c>
      <c r="D458" s="25">
        <v>0</v>
      </c>
      <c r="E458" s="26">
        <v>0</v>
      </c>
      <c r="F458" s="27">
        <f t="shared" si="94"/>
        <v>28.687000000000001</v>
      </c>
      <c r="G458" s="27">
        <f t="shared" si="94"/>
        <v>1632.0016559999999</v>
      </c>
      <c r="H458" s="28">
        <f>'[4]09-2021'!P464</f>
        <v>27.190000000000055</v>
      </c>
      <c r="I458" s="76">
        <f t="shared" si="95"/>
        <v>1.4969999999999466</v>
      </c>
      <c r="J458" s="77">
        <f t="shared" si="93"/>
        <v>56.889938160142222</v>
      </c>
      <c r="K458" s="93">
        <v>5.16</v>
      </c>
      <c r="L458" s="77">
        <f t="shared" si="91"/>
        <v>87.144000000000005</v>
      </c>
      <c r="M458" s="77">
        <f t="shared" si="98"/>
        <v>54.972242698405402</v>
      </c>
      <c r="N458" s="77">
        <f t="shared" si="98"/>
        <v>25.688569626762341</v>
      </c>
      <c r="O458" s="77">
        <f t="shared" si="98"/>
        <v>22.428722631629217</v>
      </c>
      <c r="P458" s="77">
        <f t="shared" si="98"/>
        <v>0</v>
      </c>
      <c r="Q458" s="77">
        <f t="shared" si="98"/>
        <v>33.527489544880467</v>
      </c>
      <c r="R458" s="77">
        <f t="shared" si="96"/>
        <v>87.144000000000005</v>
      </c>
      <c r="S458" s="77">
        <f t="shared" si="97"/>
        <v>0</v>
      </c>
      <c r="T458" s="77">
        <f t="shared" si="99"/>
        <v>0</v>
      </c>
      <c r="U458" s="99">
        <f t="shared" si="100"/>
        <v>0</v>
      </c>
      <c r="V458" s="99">
        <f t="shared" si="88"/>
        <v>0</v>
      </c>
    </row>
    <row r="459" spans="1:22" x14ac:dyDescent="0.25">
      <c r="A459" s="24">
        <f>'[4]09-2021'!A465</f>
        <v>44458.916666665566</v>
      </c>
      <c r="B459" s="25">
        <v>6.1079999999999997</v>
      </c>
      <c r="C459" s="26">
        <v>306.38949600000001</v>
      </c>
      <c r="D459" s="25">
        <v>0</v>
      </c>
      <c r="E459" s="26">
        <v>0</v>
      </c>
      <c r="F459" s="27">
        <f t="shared" si="94"/>
        <v>6.1079999999999997</v>
      </c>
      <c r="G459" s="27">
        <f t="shared" si="94"/>
        <v>306.38949600000001</v>
      </c>
      <c r="H459" s="28">
        <f>'[4]09-2021'!P465</f>
        <v>0</v>
      </c>
      <c r="I459" s="76">
        <f t="shared" si="95"/>
        <v>6.1079999999999997</v>
      </c>
      <c r="J459" s="77">
        <f t="shared" si="93"/>
        <v>50.162000000000006</v>
      </c>
      <c r="K459" s="93">
        <v>5.16</v>
      </c>
      <c r="L459" s="77">
        <f t="shared" si="91"/>
        <v>87.144000000000005</v>
      </c>
      <c r="M459" s="77">
        <f t="shared" si="98"/>
        <v>54.972242698405402</v>
      </c>
      <c r="N459" s="77">
        <f t="shared" si="98"/>
        <v>25.688569626762341</v>
      </c>
      <c r="O459" s="77">
        <f t="shared" si="98"/>
        <v>22.428722631629217</v>
      </c>
      <c r="P459" s="77">
        <f t="shared" si="98"/>
        <v>0</v>
      </c>
      <c r="Q459" s="77">
        <f t="shared" si="98"/>
        <v>33.527489544880467</v>
      </c>
      <c r="R459" s="77">
        <f t="shared" si="96"/>
        <v>87.144000000000005</v>
      </c>
      <c r="S459" s="77">
        <f t="shared" si="97"/>
        <v>0</v>
      </c>
      <c r="T459" s="77">
        <f t="shared" si="99"/>
        <v>0</v>
      </c>
      <c r="U459" s="99">
        <f t="shared" si="100"/>
        <v>0</v>
      </c>
      <c r="V459" s="99">
        <f t="shared" ref="V459:V522" si="101">IF(U459=0,0,V458+1)</f>
        <v>0</v>
      </c>
    </row>
    <row r="460" spans="1:22" x14ac:dyDescent="0.25">
      <c r="A460" s="24">
        <f>'[4]09-2021'!A466</f>
        <v>44458.95833333223</v>
      </c>
      <c r="B460" s="25">
        <v>66.099999999999994</v>
      </c>
      <c r="C460" s="26">
        <v>2945.4160000000002</v>
      </c>
      <c r="D460" s="25">
        <v>0</v>
      </c>
      <c r="E460" s="26">
        <v>0</v>
      </c>
      <c r="F460" s="27">
        <f t="shared" si="94"/>
        <v>66.099999999999994</v>
      </c>
      <c r="G460" s="27">
        <f t="shared" si="94"/>
        <v>2945.4160000000002</v>
      </c>
      <c r="H460" s="28">
        <f>'[4]09-2021'!P466</f>
        <v>0</v>
      </c>
      <c r="I460" s="76">
        <f t="shared" si="95"/>
        <v>66.099999999999994</v>
      </c>
      <c r="J460" s="77">
        <f t="shared" si="93"/>
        <v>44.560000000000009</v>
      </c>
      <c r="K460" s="93">
        <v>5.16</v>
      </c>
      <c r="L460" s="77">
        <f t="shared" si="91"/>
        <v>87.144000000000005</v>
      </c>
      <c r="M460" s="77">
        <f t="shared" si="98"/>
        <v>54.972242698405402</v>
      </c>
      <c r="N460" s="77">
        <f t="shared" si="98"/>
        <v>25.688569626762341</v>
      </c>
      <c r="O460" s="77">
        <f t="shared" si="98"/>
        <v>22.428722631629217</v>
      </c>
      <c r="P460" s="77">
        <f t="shared" si="98"/>
        <v>0</v>
      </c>
      <c r="Q460" s="77">
        <f t="shared" si="98"/>
        <v>33.527489544880467</v>
      </c>
      <c r="R460" s="77">
        <f t="shared" si="96"/>
        <v>87.144000000000005</v>
      </c>
      <c r="S460" s="77">
        <f t="shared" si="97"/>
        <v>0</v>
      </c>
      <c r="T460" s="77">
        <f t="shared" si="99"/>
        <v>0</v>
      </c>
      <c r="U460" s="99">
        <f t="shared" si="100"/>
        <v>0</v>
      </c>
      <c r="V460" s="99">
        <f t="shared" si="101"/>
        <v>0</v>
      </c>
    </row>
    <row r="461" spans="1:22" x14ac:dyDescent="0.25">
      <c r="A461" s="24">
        <f>'[4]09-2021'!A467</f>
        <v>44458.999999998894</v>
      </c>
      <c r="B461" s="25">
        <v>369.1</v>
      </c>
      <c r="C461" s="26">
        <v>14583.141</v>
      </c>
      <c r="D461" s="25">
        <v>204.233</v>
      </c>
      <c r="E461" s="26">
        <v>8069.2460000000001</v>
      </c>
      <c r="F461" s="27">
        <f t="shared" si="94"/>
        <v>164.86700000000002</v>
      </c>
      <c r="G461" s="27">
        <f t="shared" si="94"/>
        <v>6513.8949999999995</v>
      </c>
      <c r="H461" s="28">
        <f>'[4]09-2021'!P467</f>
        <v>0</v>
      </c>
      <c r="I461" s="76">
        <f t="shared" si="95"/>
        <v>164.86700000000002</v>
      </c>
      <c r="J461" s="77">
        <f t="shared" si="93"/>
        <v>39.509998968865808</v>
      </c>
      <c r="K461" s="93">
        <v>5.16</v>
      </c>
      <c r="L461" s="77">
        <f t="shared" si="91"/>
        <v>87.144000000000005</v>
      </c>
      <c r="M461" s="77">
        <f t="shared" si="98"/>
        <v>54.972242698405402</v>
      </c>
      <c r="N461" s="77">
        <f t="shared" si="98"/>
        <v>25.688569626762341</v>
      </c>
      <c r="O461" s="77">
        <f t="shared" si="98"/>
        <v>22.428722631629217</v>
      </c>
      <c r="P461" s="77">
        <f t="shared" si="98"/>
        <v>0</v>
      </c>
      <c r="Q461" s="77">
        <f t="shared" si="98"/>
        <v>33.527489544880467</v>
      </c>
      <c r="R461" s="77">
        <f t="shared" si="96"/>
        <v>87.144000000000005</v>
      </c>
      <c r="S461" s="77">
        <f t="shared" si="97"/>
        <v>0</v>
      </c>
      <c r="T461" s="77">
        <f t="shared" si="99"/>
        <v>0</v>
      </c>
      <c r="U461" s="99">
        <f t="shared" si="100"/>
        <v>0</v>
      </c>
      <c r="V461" s="99">
        <f t="shared" si="101"/>
        <v>0</v>
      </c>
    </row>
    <row r="462" spans="1:22" x14ac:dyDescent="0.25">
      <c r="A462" s="24">
        <f>'[4]09-2021'!A468</f>
        <v>44459.041666665558</v>
      </c>
      <c r="B462" s="25">
        <v>311</v>
      </c>
      <c r="C462" s="26">
        <v>12356.03</v>
      </c>
      <c r="D462" s="25">
        <v>93.724000000000004</v>
      </c>
      <c r="E462" s="26">
        <v>3723.6550000000002</v>
      </c>
      <c r="F462" s="27">
        <f t="shared" si="94"/>
        <v>217.27600000000001</v>
      </c>
      <c r="G462" s="27">
        <f t="shared" si="94"/>
        <v>8632.375</v>
      </c>
      <c r="H462" s="28">
        <f>'[4]09-2021'!P468</f>
        <v>0</v>
      </c>
      <c r="I462" s="76">
        <f t="shared" si="95"/>
        <v>217.27600000000001</v>
      </c>
      <c r="J462" s="77">
        <f t="shared" si="93"/>
        <v>39.72999779082825</v>
      </c>
      <c r="K462" s="93">
        <v>5.16</v>
      </c>
      <c r="L462" s="77">
        <f t="shared" si="91"/>
        <v>87.144000000000005</v>
      </c>
      <c r="M462" s="77">
        <f t="shared" si="98"/>
        <v>54.972242698405402</v>
      </c>
      <c r="N462" s="77">
        <f t="shared" si="98"/>
        <v>25.688569626762341</v>
      </c>
      <c r="O462" s="77">
        <f t="shared" si="98"/>
        <v>22.428722631629217</v>
      </c>
      <c r="P462" s="77">
        <f t="shared" si="98"/>
        <v>0</v>
      </c>
      <c r="Q462" s="77">
        <f t="shared" si="98"/>
        <v>33.527489544880467</v>
      </c>
      <c r="R462" s="77">
        <f t="shared" si="96"/>
        <v>87.144000000000005</v>
      </c>
      <c r="S462" s="77">
        <f t="shared" si="97"/>
        <v>0</v>
      </c>
      <c r="T462" s="77">
        <f t="shared" si="99"/>
        <v>0</v>
      </c>
      <c r="U462" s="99">
        <f t="shared" si="100"/>
        <v>0</v>
      </c>
      <c r="V462" s="99">
        <f t="shared" si="101"/>
        <v>0</v>
      </c>
    </row>
    <row r="463" spans="1:22" x14ac:dyDescent="0.25">
      <c r="A463" s="24">
        <f>'[4]09-2021'!A469</f>
        <v>44459.083333332223</v>
      </c>
      <c r="B463" s="25">
        <v>317.7</v>
      </c>
      <c r="C463" s="26">
        <v>10811.331</v>
      </c>
      <c r="D463" s="25">
        <v>35.682000000000002</v>
      </c>
      <c r="E463" s="26">
        <v>1214.258</v>
      </c>
      <c r="F463" s="27">
        <f t="shared" si="94"/>
        <v>282.01799999999997</v>
      </c>
      <c r="G463" s="27">
        <f t="shared" si="94"/>
        <v>9597.0730000000003</v>
      </c>
      <c r="H463" s="28">
        <f>'[4]09-2021'!P469</f>
        <v>52.600000000000023</v>
      </c>
      <c r="I463" s="76">
        <f t="shared" si="95"/>
        <v>229.41799999999995</v>
      </c>
      <c r="J463" s="77">
        <f t="shared" si="93"/>
        <v>34.030001631101563</v>
      </c>
      <c r="K463" s="93">
        <v>5.16</v>
      </c>
      <c r="L463" s="77">
        <f t="shared" si="91"/>
        <v>87.144000000000005</v>
      </c>
      <c r="M463" s="77">
        <f t="shared" si="98"/>
        <v>54.972242698405402</v>
      </c>
      <c r="N463" s="77">
        <f t="shared" si="98"/>
        <v>25.688569626762341</v>
      </c>
      <c r="O463" s="77">
        <f t="shared" si="98"/>
        <v>22.428722631629217</v>
      </c>
      <c r="P463" s="77">
        <f t="shared" si="98"/>
        <v>0</v>
      </c>
      <c r="Q463" s="77">
        <f t="shared" si="98"/>
        <v>33.527489544880467</v>
      </c>
      <c r="R463" s="77">
        <f t="shared" si="96"/>
        <v>87.144000000000005</v>
      </c>
      <c r="S463" s="77">
        <f t="shared" si="97"/>
        <v>0</v>
      </c>
      <c r="T463" s="77">
        <f t="shared" si="99"/>
        <v>0</v>
      </c>
      <c r="U463" s="99">
        <f t="shared" si="100"/>
        <v>0</v>
      </c>
      <c r="V463" s="99">
        <f t="shared" si="101"/>
        <v>0</v>
      </c>
    </row>
    <row r="464" spans="1:22" x14ac:dyDescent="0.25">
      <c r="A464" s="24">
        <f>'[4]09-2021'!A470</f>
        <v>44459.124999998887</v>
      </c>
      <c r="B464" s="25">
        <v>294.10000000000002</v>
      </c>
      <c r="C464" s="26">
        <v>9714.1229999999996</v>
      </c>
      <c r="D464" s="25">
        <v>17.616</v>
      </c>
      <c r="E464" s="26">
        <v>581.85599999999999</v>
      </c>
      <c r="F464" s="27">
        <f t="shared" si="94"/>
        <v>276.48400000000004</v>
      </c>
      <c r="G464" s="27">
        <f t="shared" si="94"/>
        <v>9132.2669999999998</v>
      </c>
      <c r="H464" s="28">
        <f>'[4]09-2021'!P470</f>
        <v>45.990000000000009</v>
      </c>
      <c r="I464" s="76">
        <f t="shared" si="95"/>
        <v>230.49400000000003</v>
      </c>
      <c r="J464" s="77">
        <f t="shared" si="93"/>
        <v>33.030001736085993</v>
      </c>
      <c r="K464" s="93">
        <v>5.16</v>
      </c>
      <c r="L464" s="77">
        <f t="shared" si="91"/>
        <v>87.144000000000005</v>
      </c>
      <c r="M464" s="77">
        <f t="shared" si="98"/>
        <v>54.972242698405402</v>
      </c>
      <c r="N464" s="77">
        <f t="shared" si="98"/>
        <v>25.688569626762341</v>
      </c>
      <c r="O464" s="77">
        <f t="shared" si="98"/>
        <v>22.428722631629217</v>
      </c>
      <c r="P464" s="77">
        <f t="shared" si="98"/>
        <v>0</v>
      </c>
      <c r="Q464" s="77">
        <f t="shared" si="98"/>
        <v>33.527489544880467</v>
      </c>
      <c r="R464" s="77">
        <f t="shared" si="96"/>
        <v>87.144000000000005</v>
      </c>
      <c r="S464" s="77">
        <f t="shared" si="97"/>
        <v>0</v>
      </c>
      <c r="T464" s="77">
        <f t="shared" si="99"/>
        <v>0</v>
      </c>
      <c r="U464" s="99">
        <f t="shared" si="100"/>
        <v>0</v>
      </c>
      <c r="V464" s="99">
        <f t="shared" si="101"/>
        <v>0</v>
      </c>
    </row>
    <row r="465" spans="1:22" x14ac:dyDescent="0.25">
      <c r="A465" s="24">
        <f>'[4]09-2021'!A471</f>
        <v>44459.166666665551</v>
      </c>
      <c r="B465" s="25">
        <v>280.5</v>
      </c>
      <c r="C465" s="26">
        <v>9121.86</v>
      </c>
      <c r="D465" s="25">
        <v>5.4409999999999998</v>
      </c>
      <c r="E465" s="26">
        <v>176.941</v>
      </c>
      <c r="F465" s="27">
        <f t="shared" si="94"/>
        <v>275.05900000000003</v>
      </c>
      <c r="G465" s="27">
        <f t="shared" si="94"/>
        <v>8944.9189999999999</v>
      </c>
      <c r="H465" s="28">
        <f>'[4]09-2021'!P471</f>
        <v>44.370000000000005</v>
      </c>
      <c r="I465" s="76">
        <f t="shared" si="95"/>
        <v>230.68900000000002</v>
      </c>
      <c r="J465" s="77">
        <f t="shared" si="93"/>
        <v>32.520001163386759</v>
      </c>
      <c r="K465" s="93">
        <v>5.16</v>
      </c>
      <c r="L465" s="77">
        <f t="shared" si="91"/>
        <v>87.144000000000005</v>
      </c>
      <c r="M465" s="77">
        <f t="shared" si="98"/>
        <v>54.972242698405402</v>
      </c>
      <c r="N465" s="77">
        <f t="shared" si="98"/>
        <v>25.688569626762341</v>
      </c>
      <c r="O465" s="77">
        <f t="shared" si="98"/>
        <v>22.428722631629217</v>
      </c>
      <c r="P465" s="77">
        <f t="shared" si="98"/>
        <v>0</v>
      </c>
      <c r="Q465" s="77">
        <f t="shared" si="98"/>
        <v>33.527489544880467</v>
      </c>
      <c r="R465" s="77">
        <f t="shared" si="96"/>
        <v>87.144000000000005</v>
      </c>
      <c r="S465" s="77">
        <f t="shared" si="97"/>
        <v>0</v>
      </c>
      <c r="T465" s="77">
        <f t="shared" si="99"/>
        <v>0</v>
      </c>
      <c r="U465" s="99">
        <f t="shared" si="100"/>
        <v>0</v>
      </c>
      <c r="V465" s="99">
        <f t="shared" si="101"/>
        <v>0</v>
      </c>
    </row>
    <row r="466" spans="1:22" x14ac:dyDescent="0.25">
      <c r="A466" s="24">
        <f>'[4]09-2021'!A472</f>
        <v>44459.208333332215</v>
      </c>
      <c r="B466" s="25">
        <v>293.60000000000002</v>
      </c>
      <c r="C466" s="26">
        <v>9653.5679999999993</v>
      </c>
      <c r="D466" s="25">
        <v>20.626000000000001</v>
      </c>
      <c r="E466" s="26">
        <v>678.18299999999999</v>
      </c>
      <c r="F466" s="27">
        <f t="shared" si="94"/>
        <v>272.97400000000005</v>
      </c>
      <c r="G466" s="27">
        <f t="shared" si="94"/>
        <v>8975.3849999999984</v>
      </c>
      <c r="H466" s="28">
        <f>'[4]09-2021'!P472</f>
        <v>42.279999999999973</v>
      </c>
      <c r="I466" s="76">
        <f t="shared" si="95"/>
        <v>230.69400000000007</v>
      </c>
      <c r="J466" s="77">
        <f t="shared" si="93"/>
        <v>32.879999560397685</v>
      </c>
      <c r="K466" s="93">
        <v>5.16</v>
      </c>
      <c r="L466" s="77">
        <f t="shared" si="91"/>
        <v>87.144000000000005</v>
      </c>
      <c r="M466" s="77">
        <f t="shared" si="98"/>
        <v>54.972242698405402</v>
      </c>
      <c r="N466" s="77">
        <f t="shared" si="98"/>
        <v>25.688569626762341</v>
      </c>
      <c r="O466" s="77">
        <f t="shared" si="98"/>
        <v>22.428722631629217</v>
      </c>
      <c r="P466" s="77">
        <f t="shared" si="98"/>
        <v>0</v>
      </c>
      <c r="Q466" s="77">
        <f t="shared" si="98"/>
        <v>33.527489544880467</v>
      </c>
      <c r="R466" s="77">
        <f t="shared" si="96"/>
        <v>87.144000000000005</v>
      </c>
      <c r="S466" s="77">
        <f t="shared" si="97"/>
        <v>0</v>
      </c>
      <c r="T466" s="77">
        <f t="shared" si="99"/>
        <v>0</v>
      </c>
      <c r="U466" s="99">
        <f t="shared" si="100"/>
        <v>0</v>
      </c>
      <c r="V466" s="99">
        <f t="shared" si="101"/>
        <v>0</v>
      </c>
    </row>
    <row r="467" spans="1:22" x14ac:dyDescent="0.25">
      <c r="A467" s="24">
        <f>'[4]09-2021'!A473</f>
        <v>44459.24999999888</v>
      </c>
      <c r="B467" s="25">
        <v>303.89999999999998</v>
      </c>
      <c r="C467" s="26">
        <v>10438.965</v>
      </c>
      <c r="D467" s="25">
        <v>31.780999999999999</v>
      </c>
      <c r="E467" s="26">
        <v>1091.6769999999999</v>
      </c>
      <c r="F467" s="27">
        <f t="shared" si="94"/>
        <v>272.11899999999997</v>
      </c>
      <c r="G467" s="27">
        <f t="shared" si="94"/>
        <v>9347.2880000000005</v>
      </c>
      <c r="H467" s="28">
        <f>'[4]09-2021'!P473</f>
        <v>0</v>
      </c>
      <c r="I467" s="76">
        <f t="shared" si="95"/>
        <v>272.11899999999997</v>
      </c>
      <c r="J467" s="77">
        <f t="shared" si="93"/>
        <v>34.350001286201994</v>
      </c>
      <c r="K467" s="93">
        <v>5.16</v>
      </c>
      <c r="L467" s="77">
        <f t="shared" si="91"/>
        <v>87.144000000000005</v>
      </c>
      <c r="M467" s="77">
        <f t="shared" si="98"/>
        <v>54.972242698405402</v>
      </c>
      <c r="N467" s="77">
        <f t="shared" si="98"/>
        <v>25.688569626762341</v>
      </c>
      <c r="O467" s="77">
        <f t="shared" si="98"/>
        <v>22.428722631629217</v>
      </c>
      <c r="P467" s="77">
        <f t="shared" si="98"/>
        <v>0</v>
      </c>
      <c r="Q467" s="77">
        <f t="shared" si="98"/>
        <v>33.527489544880467</v>
      </c>
      <c r="R467" s="77">
        <f t="shared" si="96"/>
        <v>87.144000000000005</v>
      </c>
      <c r="S467" s="77">
        <f t="shared" si="97"/>
        <v>0</v>
      </c>
      <c r="T467" s="77">
        <f t="shared" si="99"/>
        <v>0</v>
      </c>
      <c r="U467" s="99">
        <f t="shared" si="100"/>
        <v>0</v>
      </c>
      <c r="V467" s="99">
        <f t="shared" si="101"/>
        <v>0</v>
      </c>
    </row>
    <row r="468" spans="1:22" x14ac:dyDescent="0.25">
      <c r="A468" s="24">
        <f>'[4]09-2021'!A474</f>
        <v>44459.291666665544</v>
      </c>
      <c r="B468" s="25">
        <v>267.8</v>
      </c>
      <c r="C468" s="26">
        <v>11346.686</v>
      </c>
      <c r="D468" s="25">
        <v>11.061999999999999</v>
      </c>
      <c r="E468" s="26">
        <v>468.697</v>
      </c>
      <c r="F468" s="27">
        <f t="shared" si="94"/>
        <v>256.738</v>
      </c>
      <c r="G468" s="27">
        <f t="shared" si="94"/>
        <v>10877.989</v>
      </c>
      <c r="H468" s="28">
        <f>'[4]09-2021'!P474</f>
        <v>0</v>
      </c>
      <c r="I468" s="76">
        <f t="shared" si="95"/>
        <v>256.738</v>
      </c>
      <c r="J468" s="77">
        <f t="shared" si="93"/>
        <v>42.369999766298719</v>
      </c>
      <c r="K468" s="93">
        <v>5.16</v>
      </c>
      <c r="L468" s="77">
        <f t="shared" si="91"/>
        <v>87.144000000000005</v>
      </c>
      <c r="M468" s="77">
        <f t="shared" si="98"/>
        <v>54.972242698405402</v>
      </c>
      <c r="N468" s="77">
        <f t="shared" si="98"/>
        <v>25.688569626762341</v>
      </c>
      <c r="O468" s="77">
        <f t="shared" si="98"/>
        <v>22.428722631629217</v>
      </c>
      <c r="P468" s="77">
        <f t="shared" si="98"/>
        <v>0</v>
      </c>
      <c r="Q468" s="77">
        <f t="shared" si="98"/>
        <v>33.527489544880467</v>
      </c>
      <c r="R468" s="77">
        <f t="shared" si="96"/>
        <v>87.144000000000005</v>
      </c>
      <c r="S468" s="77">
        <f t="shared" si="97"/>
        <v>0</v>
      </c>
      <c r="T468" s="77">
        <f t="shared" si="99"/>
        <v>0</v>
      </c>
      <c r="U468" s="99">
        <f t="shared" si="100"/>
        <v>0</v>
      </c>
      <c r="V468" s="99">
        <f t="shared" si="101"/>
        <v>0</v>
      </c>
    </row>
    <row r="469" spans="1:22" x14ac:dyDescent="0.25">
      <c r="A469" s="24">
        <f>'[4]09-2021'!A475</f>
        <v>44459.333333332208</v>
      </c>
      <c r="B469" s="25">
        <v>228.8</v>
      </c>
      <c r="C469" s="26">
        <v>9719.4240000000009</v>
      </c>
      <c r="D469" s="25">
        <v>32.875999999999998</v>
      </c>
      <c r="E469" s="26">
        <v>1396.5719999999999</v>
      </c>
      <c r="F469" s="27">
        <f t="shared" si="94"/>
        <v>195.92400000000001</v>
      </c>
      <c r="G469" s="27">
        <f t="shared" si="94"/>
        <v>8322.8520000000008</v>
      </c>
      <c r="H469" s="28">
        <f>'[4]09-2021'!P475</f>
        <v>0</v>
      </c>
      <c r="I469" s="76">
        <f t="shared" si="95"/>
        <v>195.92400000000001</v>
      </c>
      <c r="J469" s="77">
        <f t="shared" si="93"/>
        <v>42.480002449929565</v>
      </c>
      <c r="K469" s="93">
        <v>5.16</v>
      </c>
      <c r="L469" s="77">
        <f t="shared" si="91"/>
        <v>87.144000000000005</v>
      </c>
      <c r="M469" s="77">
        <f t="shared" si="98"/>
        <v>54.972242698405402</v>
      </c>
      <c r="N469" s="77">
        <f t="shared" si="98"/>
        <v>25.688569626762341</v>
      </c>
      <c r="O469" s="77">
        <f t="shared" si="98"/>
        <v>22.428722631629217</v>
      </c>
      <c r="P469" s="77">
        <f t="shared" si="98"/>
        <v>0</v>
      </c>
      <c r="Q469" s="77">
        <f t="shared" si="98"/>
        <v>33.527489544880467</v>
      </c>
      <c r="R469" s="77">
        <f t="shared" si="96"/>
        <v>87.144000000000005</v>
      </c>
      <c r="S469" s="77">
        <f t="shared" si="97"/>
        <v>0</v>
      </c>
      <c r="T469" s="77">
        <f t="shared" si="99"/>
        <v>0</v>
      </c>
      <c r="U469" s="99">
        <f t="shared" si="100"/>
        <v>0</v>
      </c>
      <c r="V469" s="99">
        <f t="shared" si="101"/>
        <v>0</v>
      </c>
    </row>
    <row r="470" spans="1:22" x14ac:dyDescent="0.25">
      <c r="A470" s="24">
        <f>'[4]09-2021'!A476</f>
        <v>44459.374999998872</v>
      </c>
      <c r="B470" s="25">
        <v>127.85</v>
      </c>
      <c r="C470" s="26">
        <v>5755.8069999999998</v>
      </c>
      <c r="D470" s="25">
        <v>21.92</v>
      </c>
      <c r="E470" s="26">
        <v>986.81899999999996</v>
      </c>
      <c r="F470" s="27">
        <f t="shared" si="94"/>
        <v>105.92999999999999</v>
      </c>
      <c r="G470" s="27">
        <f t="shared" si="94"/>
        <v>4768.9879999999994</v>
      </c>
      <c r="H470" s="28">
        <f>'[4]09-2021'!P476</f>
        <v>0</v>
      </c>
      <c r="I470" s="76">
        <f t="shared" si="95"/>
        <v>105.92999999999999</v>
      </c>
      <c r="J470" s="77">
        <f t="shared" si="93"/>
        <v>45.020183139809305</v>
      </c>
      <c r="K470" s="93">
        <v>5.16</v>
      </c>
      <c r="L470" s="77">
        <f t="shared" si="91"/>
        <v>87.144000000000005</v>
      </c>
      <c r="M470" s="77">
        <f t="shared" si="98"/>
        <v>54.972242698405402</v>
      </c>
      <c r="N470" s="77">
        <f t="shared" si="98"/>
        <v>25.688569626762341</v>
      </c>
      <c r="O470" s="77">
        <f t="shared" si="98"/>
        <v>22.428722631629217</v>
      </c>
      <c r="P470" s="77">
        <f t="shared" si="98"/>
        <v>0</v>
      </c>
      <c r="Q470" s="77">
        <f t="shared" si="98"/>
        <v>33.527489544880467</v>
      </c>
      <c r="R470" s="77">
        <f t="shared" si="96"/>
        <v>87.144000000000005</v>
      </c>
      <c r="S470" s="77">
        <f t="shared" si="97"/>
        <v>0</v>
      </c>
      <c r="T470" s="77">
        <f t="shared" si="99"/>
        <v>0</v>
      </c>
      <c r="U470" s="99">
        <f t="shared" si="100"/>
        <v>0</v>
      </c>
      <c r="V470" s="99">
        <f t="shared" si="101"/>
        <v>0</v>
      </c>
    </row>
    <row r="471" spans="1:22" x14ac:dyDescent="0.25">
      <c r="A471" s="24">
        <f>'[4]09-2021'!A477</f>
        <v>44459.416666665536</v>
      </c>
      <c r="B471" s="25">
        <v>53.076999999999998</v>
      </c>
      <c r="C471" s="26">
        <v>2392.923468</v>
      </c>
      <c r="D471" s="25">
        <v>0</v>
      </c>
      <c r="E471" s="26">
        <v>0</v>
      </c>
      <c r="F471" s="27">
        <f t="shared" si="94"/>
        <v>53.076999999999998</v>
      </c>
      <c r="G471" s="27">
        <f t="shared" si="94"/>
        <v>2392.923468</v>
      </c>
      <c r="H471" s="28">
        <f>'[4]09-2021'!P477</f>
        <v>0</v>
      </c>
      <c r="I471" s="76">
        <f t="shared" si="95"/>
        <v>53.076999999999998</v>
      </c>
      <c r="J471" s="77">
        <f t="shared" si="93"/>
        <v>45.084000000000003</v>
      </c>
      <c r="K471" s="93">
        <v>5.16</v>
      </c>
      <c r="L471" s="77">
        <f t="shared" si="91"/>
        <v>87.144000000000005</v>
      </c>
      <c r="M471" s="77">
        <f t="shared" si="98"/>
        <v>54.972242698405402</v>
      </c>
      <c r="N471" s="77">
        <f t="shared" si="98"/>
        <v>25.688569626762341</v>
      </c>
      <c r="O471" s="77">
        <f t="shared" si="98"/>
        <v>22.428722631629217</v>
      </c>
      <c r="P471" s="77">
        <f t="shared" si="98"/>
        <v>0</v>
      </c>
      <c r="Q471" s="77">
        <f t="shared" si="98"/>
        <v>33.527489544880467</v>
      </c>
      <c r="R471" s="77">
        <f t="shared" si="96"/>
        <v>87.144000000000005</v>
      </c>
      <c r="S471" s="77">
        <f t="shared" si="97"/>
        <v>0</v>
      </c>
      <c r="T471" s="77">
        <f t="shared" si="99"/>
        <v>0</v>
      </c>
      <c r="U471" s="99">
        <f t="shared" si="100"/>
        <v>0</v>
      </c>
      <c r="V471" s="99">
        <f t="shared" si="101"/>
        <v>0</v>
      </c>
    </row>
    <row r="472" spans="1:22" x14ac:dyDescent="0.25">
      <c r="A472" s="24">
        <f>'[4]09-2021'!A478</f>
        <v>44459.458333332201</v>
      </c>
      <c r="B472" s="25">
        <v>93.087999999999994</v>
      </c>
      <c r="C472" s="26">
        <v>4141.8574719999997</v>
      </c>
      <c r="D472" s="25">
        <v>0</v>
      </c>
      <c r="E472" s="26">
        <v>0</v>
      </c>
      <c r="F472" s="27">
        <f t="shared" si="94"/>
        <v>93.087999999999994</v>
      </c>
      <c r="G472" s="27">
        <f t="shared" si="94"/>
        <v>4141.8574719999997</v>
      </c>
      <c r="H472" s="28">
        <f>'[4]09-2021'!P478</f>
        <v>0</v>
      </c>
      <c r="I472" s="76">
        <f t="shared" si="95"/>
        <v>93.087999999999994</v>
      </c>
      <c r="J472" s="77">
        <f t="shared" si="93"/>
        <v>44.494</v>
      </c>
      <c r="K472" s="93">
        <v>5.16</v>
      </c>
      <c r="L472" s="77">
        <f t="shared" si="91"/>
        <v>87.144000000000005</v>
      </c>
      <c r="M472" s="77">
        <f t="shared" ref="M472:Q487" si="102">M471</f>
        <v>54.972242698405402</v>
      </c>
      <c r="N472" s="77">
        <f t="shared" si="102"/>
        <v>25.688569626762341</v>
      </c>
      <c r="O472" s="77">
        <f t="shared" si="102"/>
        <v>22.428722631629217</v>
      </c>
      <c r="P472" s="77">
        <f t="shared" si="102"/>
        <v>0</v>
      </c>
      <c r="Q472" s="77">
        <f t="shared" si="102"/>
        <v>33.527489544880467</v>
      </c>
      <c r="R472" s="77">
        <f t="shared" si="96"/>
        <v>87.144000000000005</v>
      </c>
      <c r="S472" s="77">
        <f t="shared" si="97"/>
        <v>0</v>
      </c>
      <c r="T472" s="77">
        <f t="shared" si="99"/>
        <v>0</v>
      </c>
      <c r="U472" s="99">
        <f t="shared" si="100"/>
        <v>0</v>
      </c>
      <c r="V472" s="99">
        <f t="shared" si="101"/>
        <v>0</v>
      </c>
    </row>
    <row r="473" spans="1:22" x14ac:dyDescent="0.25">
      <c r="A473" s="24">
        <f>'[4]09-2021'!A479</f>
        <v>44459.499999998865</v>
      </c>
      <c r="B473" s="25">
        <v>116.877</v>
      </c>
      <c r="C473" s="26">
        <v>6259.4646119999998</v>
      </c>
      <c r="D473" s="25">
        <v>29.1</v>
      </c>
      <c r="E473" s="26">
        <v>1558.48</v>
      </c>
      <c r="F473" s="27">
        <f t="shared" si="94"/>
        <v>87.776999999999987</v>
      </c>
      <c r="G473" s="27">
        <f t="shared" si="94"/>
        <v>4700.9846120000002</v>
      </c>
      <c r="H473" s="28">
        <f>'[4]09-2021'!P479</f>
        <v>0</v>
      </c>
      <c r="I473" s="76">
        <f t="shared" si="95"/>
        <v>87.776999999999987</v>
      </c>
      <c r="J473" s="77">
        <f t="shared" si="93"/>
        <v>53.555995442997606</v>
      </c>
      <c r="K473" s="93">
        <v>5.16</v>
      </c>
      <c r="L473" s="77">
        <f t="shared" si="91"/>
        <v>87.144000000000005</v>
      </c>
      <c r="M473" s="77">
        <f t="shared" si="102"/>
        <v>54.972242698405402</v>
      </c>
      <c r="N473" s="77">
        <f t="shared" si="102"/>
        <v>25.688569626762341</v>
      </c>
      <c r="O473" s="77">
        <f t="shared" si="102"/>
        <v>22.428722631629217</v>
      </c>
      <c r="P473" s="77">
        <f t="shared" si="102"/>
        <v>0</v>
      </c>
      <c r="Q473" s="77">
        <f t="shared" si="102"/>
        <v>33.527489544880467</v>
      </c>
      <c r="R473" s="77">
        <f t="shared" si="96"/>
        <v>87.144000000000005</v>
      </c>
      <c r="S473" s="77">
        <f t="shared" si="97"/>
        <v>0</v>
      </c>
      <c r="T473" s="77">
        <f t="shared" si="99"/>
        <v>0</v>
      </c>
      <c r="U473" s="99">
        <f t="shared" si="100"/>
        <v>0</v>
      </c>
      <c r="V473" s="99">
        <f t="shared" si="101"/>
        <v>0</v>
      </c>
    </row>
    <row r="474" spans="1:22" x14ac:dyDescent="0.25">
      <c r="A474" s="24">
        <f>'[4]09-2021'!A480</f>
        <v>44459.541666665529</v>
      </c>
      <c r="B474" s="25">
        <v>61.14</v>
      </c>
      <c r="C474" s="26">
        <v>4125.8552799999998</v>
      </c>
      <c r="D474" s="25">
        <v>0</v>
      </c>
      <c r="E474" s="26">
        <v>0</v>
      </c>
      <c r="F474" s="27">
        <f t="shared" si="94"/>
        <v>61.14</v>
      </c>
      <c r="G474" s="27">
        <f t="shared" si="94"/>
        <v>4125.8552799999998</v>
      </c>
      <c r="H474" s="28">
        <f>'[4]09-2021'!P480</f>
        <v>0</v>
      </c>
      <c r="I474" s="76">
        <f t="shared" si="95"/>
        <v>61.14</v>
      </c>
      <c r="J474" s="77">
        <f t="shared" si="93"/>
        <v>67.482094864245994</v>
      </c>
      <c r="K474" s="93">
        <v>5.16</v>
      </c>
      <c r="L474" s="77">
        <f t="shared" si="91"/>
        <v>87.144000000000005</v>
      </c>
      <c r="M474" s="77">
        <f t="shared" si="102"/>
        <v>54.972242698405402</v>
      </c>
      <c r="N474" s="77">
        <f t="shared" si="102"/>
        <v>25.688569626762341</v>
      </c>
      <c r="O474" s="77">
        <f t="shared" si="102"/>
        <v>22.428722631629217</v>
      </c>
      <c r="P474" s="77">
        <f t="shared" si="102"/>
        <v>0</v>
      </c>
      <c r="Q474" s="77">
        <f t="shared" si="102"/>
        <v>33.527489544880467</v>
      </c>
      <c r="R474" s="77">
        <f t="shared" si="96"/>
        <v>87.144000000000005</v>
      </c>
      <c r="S474" s="77">
        <f t="shared" si="97"/>
        <v>0</v>
      </c>
      <c r="T474" s="77">
        <f t="shared" si="99"/>
        <v>0</v>
      </c>
      <c r="U474" s="99">
        <f t="shared" si="100"/>
        <v>0</v>
      </c>
      <c r="V474" s="99">
        <f t="shared" si="101"/>
        <v>0</v>
      </c>
    </row>
    <row r="475" spans="1:22" x14ac:dyDescent="0.25">
      <c r="A475" s="24">
        <f>'[4]09-2021'!A481</f>
        <v>44459.583333332193</v>
      </c>
      <c r="B475" s="25">
        <v>49.1</v>
      </c>
      <c r="C475" s="26">
        <v>3068.75</v>
      </c>
      <c r="D475" s="25">
        <v>49.1</v>
      </c>
      <c r="E475" s="26">
        <v>3068.75</v>
      </c>
      <c r="F475" s="27">
        <f t="shared" si="94"/>
        <v>0</v>
      </c>
      <c r="G475" s="27">
        <f t="shared" si="94"/>
        <v>0</v>
      </c>
      <c r="H475" s="28">
        <f>'[4]09-2021'!P481</f>
        <v>0</v>
      </c>
      <c r="I475" s="76">
        <f t="shared" si="95"/>
        <v>0</v>
      </c>
      <c r="J475" s="77">
        <f t="shared" si="93"/>
        <v>0</v>
      </c>
      <c r="K475" s="93">
        <v>5.16</v>
      </c>
      <c r="L475" s="77">
        <f t="shared" si="91"/>
        <v>87.144000000000005</v>
      </c>
      <c r="M475" s="77">
        <f t="shared" si="102"/>
        <v>54.972242698405402</v>
      </c>
      <c r="N475" s="77">
        <f t="shared" si="102"/>
        <v>25.688569626762341</v>
      </c>
      <c r="O475" s="77">
        <f t="shared" si="102"/>
        <v>22.428722631629217</v>
      </c>
      <c r="P475" s="77">
        <f t="shared" si="102"/>
        <v>0</v>
      </c>
      <c r="Q475" s="77">
        <f t="shared" si="102"/>
        <v>33.527489544880467</v>
      </c>
      <c r="R475" s="77">
        <f t="shared" si="96"/>
        <v>87.144000000000005</v>
      </c>
      <c r="S475" s="77">
        <f t="shared" si="97"/>
        <v>0</v>
      </c>
      <c r="T475" s="77">
        <f t="shared" si="99"/>
        <v>0</v>
      </c>
      <c r="U475" s="99">
        <f t="shared" si="100"/>
        <v>0</v>
      </c>
      <c r="V475" s="99">
        <f t="shared" si="101"/>
        <v>0</v>
      </c>
    </row>
    <row r="476" spans="1:22" x14ac:dyDescent="0.25">
      <c r="A476" s="24">
        <f>'[4]09-2021'!A482</f>
        <v>44459.624999998858</v>
      </c>
      <c r="B476" s="25">
        <v>42.1</v>
      </c>
      <c r="C476" s="26">
        <v>2718.3969999999999</v>
      </c>
      <c r="D476" s="25">
        <v>27.917999999999999</v>
      </c>
      <c r="E476" s="26">
        <v>1802.665</v>
      </c>
      <c r="F476" s="27">
        <f t="shared" si="94"/>
        <v>14.182000000000002</v>
      </c>
      <c r="G476" s="27">
        <f t="shared" si="94"/>
        <v>915.73199999999997</v>
      </c>
      <c r="H476" s="28">
        <f>'[4]09-2021'!P482</f>
        <v>7.2300000000000182</v>
      </c>
      <c r="I476" s="76">
        <f t="shared" si="95"/>
        <v>6.951999999999984</v>
      </c>
      <c r="J476" s="77">
        <f t="shared" si="93"/>
        <v>64.570018333098275</v>
      </c>
      <c r="K476" s="93">
        <v>5.16</v>
      </c>
      <c r="L476" s="77">
        <f t="shared" si="91"/>
        <v>87.144000000000005</v>
      </c>
      <c r="M476" s="77">
        <f t="shared" si="102"/>
        <v>54.972242698405402</v>
      </c>
      <c r="N476" s="77">
        <f t="shared" si="102"/>
        <v>25.688569626762341</v>
      </c>
      <c r="O476" s="77">
        <f t="shared" si="102"/>
        <v>22.428722631629217</v>
      </c>
      <c r="P476" s="77">
        <f t="shared" si="102"/>
        <v>0</v>
      </c>
      <c r="Q476" s="77">
        <f t="shared" si="102"/>
        <v>33.527489544880467</v>
      </c>
      <c r="R476" s="77">
        <f t="shared" si="96"/>
        <v>87.144000000000005</v>
      </c>
      <c r="S476" s="77">
        <f t="shared" si="97"/>
        <v>0</v>
      </c>
      <c r="T476" s="77">
        <f t="shared" si="99"/>
        <v>0</v>
      </c>
      <c r="U476" s="99">
        <f t="shared" si="100"/>
        <v>0</v>
      </c>
      <c r="V476" s="99">
        <f t="shared" si="101"/>
        <v>0</v>
      </c>
    </row>
    <row r="477" spans="1:22" x14ac:dyDescent="0.25">
      <c r="A477" s="24">
        <f>'[4]09-2021'!A483</f>
        <v>44459.666666665522</v>
      </c>
      <c r="B477" s="25">
        <v>50.4</v>
      </c>
      <c r="C477" s="26">
        <v>3430.2240000000002</v>
      </c>
      <c r="D477" s="25">
        <v>41.502000000000002</v>
      </c>
      <c r="E477" s="26">
        <v>2824.6260000000002</v>
      </c>
      <c r="F477" s="27">
        <f t="shared" si="94"/>
        <v>8.8979999999999961</v>
      </c>
      <c r="G477" s="27">
        <f t="shared" si="94"/>
        <v>605.59799999999996</v>
      </c>
      <c r="H477" s="28">
        <f>'[4]09-2021'!P483</f>
        <v>8.8979999999999961</v>
      </c>
      <c r="I477" s="76">
        <f t="shared" si="95"/>
        <v>0</v>
      </c>
      <c r="J477" s="77">
        <f t="shared" si="93"/>
        <v>68.0600134861767</v>
      </c>
      <c r="K477" s="93">
        <v>5.16</v>
      </c>
      <c r="L477" s="77">
        <f t="shared" si="91"/>
        <v>87.144000000000005</v>
      </c>
      <c r="M477" s="77">
        <f t="shared" si="102"/>
        <v>54.972242698405402</v>
      </c>
      <c r="N477" s="77">
        <f t="shared" si="102"/>
        <v>25.688569626762341</v>
      </c>
      <c r="O477" s="77">
        <f t="shared" si="102"/>
        <v>22.428722631629217</v>
      </c>
      <c r="P477" s="77">
        <f t="shared" si="102"/>
        <v>0</v>
      </c>
      <c r="Q477" s="77">
        <f t="shared" si="102"/>
        <v>33.527489544880467</v>
      </c>
      <c r="R477" s="77">
        <f t="shared" si="96"/>
        <v>87.144000000000005</v>
      </c>
      <c r="S477" s="77">
        <f t="shared" si="97"/>
        <v>0</v>
      </c>
      <c r="T477" s="77">
        <f t="shared" si="99"/>
        <v>0</v>
      </c>
      <c r="U477" s="99">
        <f t="shared" si="100"/>
        <v>0</v>
      </c>
      <c r="V477" s="99">
        <f t="shared" si="101"/>
        <v>0</v>
      </c>
    </row>
    <row r="478" spans="1:22" x14ac:dyDescent="0.25">
      <c r="A478" s="24">
        <f>'[4]09-2021'!A484</f>
        <v>44459.708333332186</v>
      </c>
      <c r="B478" s="25">
        <v>60.3</v>
      </c>
      <c r="C478" s="26">
        <v>4588.83</v>
      </c>
      <c r="D478" s="25">
        <v>56.792999999999999</v>
      </c>
      <c r="E478" s="26">
        <v>4321.9470000000001</v>
      </c>
      <c r="F478" s="27">
        <f t="shared" si="94"/>
        <v>3.5069999999999979</v>
      </c>
      <c r="G478" s="27">
        <f t="shared" si="94"/>
        <v>266.88299999999981</v>
      </c>
      <c r="H478" s="28">
        <f>'[4]09-2021'!P484</f>
        <v>0.69999999999993179</v>
      </c>
      <c r="I478" s="76">
        <f t="shared" si="95"/>
        <v>2.8070000000000661</v>
      </c>
      <c r="J478" s="77">
        <f t="shared" si="93"/>
        <v>76.100085543199313</v>
      </c>
      <c r="K478" s="93">
        <v>5.16</v>
      </c>
      <c r="L478" s="77">
        <f t="shared" si="91"/>
        <v>87.144000000000005</v>
      </c>
      <c r="M478" s="77">
        <f t="shared" si="102"/>
        <v>54.972242698405402</v>
      </c>
      <c r="N478" s="77">
        <f t="shared" si="102"/>
        <v>25.688569626762341</v>
      </c>
      <c r="O478" s="77">
        <f t="shared" si="102"/>
        <v>22.428722631629217</v>
      </c>
      <c r="P478" s="77">
        <f t="shared" si="102"/>
        <v>0</v>
      </c>
      <c r="Q478" s="77">
        <f t="shared" si="102"/>
        <v>33.527489544880467</v>
      </c>
      <c r="R478" s="77">
        <f t="shared" si="96"/>
        <v>87.144000000000005</v>
      </c>
      <c r="S478" s="77">
        <f t="shared" si="97"/>
        <v>0</v>
      </c>
      <c r="T478" s="77">
        <f t="shared" si="99"/>
        <v>0</v>
      </c>
      <c r="U478" s="99">
        <f t="shared" si="100"/>
        <v>0</v>
      </c>
      <c r="V478" s="99">
        <f t="shared" si="101"/>
        <v>0</v>
      </c>
    </row>
    <row r="479" spans="1:22" x14ac:dyDescent="0.25">
      <c r="A479" s="24">
        <f>'[4]09-2021'!A485</f>
        <v>44459.74999999885</v>
      </c>
      <c r="B479" s="25">
        <v>48.9</v>
      </c>
      <c r="C479" s="26">
        <v>3657.72</v>
      </c>
      <c r="D479" s="25">
        <v>48.9</v>
      </c>
      <c r="E479" s="26">
        <v>3657.72</v>
      </c>
      <c r="F479" s="27">
        <f t="shared" si="94"/>
        <v>0</v>
      </c>
      <c r="G479" s="27">
        <f t="shared" si="94"/>
        <v>0</v>
      </c>
      <c r="H479" s="28">
        <f>'[4]09-2021'!P485</f>
        <v>0</v>
      </c>
      <c r="I479" s="76">
        <f t="shared" si="95"/>
        <v>0</v>
      </c>
      <c r="J479" s="77">
        <f t="shared" si="93"/>
        <v>0</v>
      </c>
      <c r="K479" s="93">
        <v>5.16</v>
      </c>
      <c r="L479" s="77">
        <f t="shared" si="91"/>
        <v>87.144000000000005</v>
      </c>
      <c r="M479" s="77">
        <f t="shared" si="102"/>
        <v>54.972242698405402</v>
      </c>
      <c r="N479" s="77">
        <f t="shared" si="102"/>
        <v>25.688569626762341</v>
      </c>
      <c r="O479" s="77">
        <f t="shared" si="102"/>
        <v>22.428722631629217</v>
      </c>
      <c r="P479" s="77">
        <f t="shared" si="102"/>
        <v>0</v>
      </c>
      <c r="Q479" s="77">
        <f t="shared" si="102"/>
        <v>33.527489544880467</v>
      </c>
      <c r="R479" s="77">
        <f t="shared" si="96"/>
        <v>87.144000000000005</v>
      </c>
      <c r="S479" s="77">
        <f t="shared" si="97"/>
        <v>0</v>
      </c>
      <c r="T479" s="77">
        <f t="shared" si="99"/>
        <v>0</v>
      </c>
      <c r="U479" s="99">
        <f t="shared" si="100"/>
        <v>0</v>
      </c>
      <c r="V479" s="99">
        <f t="shared" si="101"/>
        <v>0</v>
      </c>
    </row>
    <row r="480" spans="1:22" x14ac:dyDescent="0.25">
      <c r="A480" s="24">
        <f>'[4]09-2021'!A486</f>
        <v>44459.791666665515</v>
      </c>
      <c r="B480" s="25">
        <v>16.5</v>
      </c>
      <c r="C480" s="26">
        <v>1052.5350000000001</v>
      </c>
      <c r="D480" s="25">
        <v>16.5</v>
      </c>
      <c r="E480" s="26">
        <v>1052.5350000000001</v>
      </c>
      <c r="F480" s="27">
        <f t="shared" si="94"/>
        <v>0</v>
      </c>
      <c r="G480" s="27">
        <f t="shared" si="94"/>
        <v>0</v>
      </c>
      <c r="H480" s="28">
        <f>'[4]09-2021'!P486</f>
        <v>0</v>
      </c>
      <c r="I480" s="76">
        <f t="shared" si="95"/>
        <v>0</v>
      </c>
      <c r="J480" s="77">
        <f t="shared" si="93"/>
        <v>0</v>
      </c>
      <c r="K480" s="93">
        <v>5.16</v>
      </c>
      <c r="L480" s="77">
        <f t="shared" si="91"/>
        <v>87.144000000000005</v>
      </c>
      <c r="M480" s="77">
        <f t="shared" si="102"/>
        <v>54.972242698405402</v>
      </c>
      <c r="N480" s="77">
        <f t="shared" si="102"/>
        <v>25.688569626762341</v>
      </c>
      <c r="O480" s="77">
        <f t="shared" si="102"/>
        <v>22.428722631629217</v>
      </c>
      <c r="P480" s="77">
        <f t="shared" si="102"/>
        <v>0</v>
      </c>
      <c r="Q480" s="77">
        <f t="shared" si="102"/>
        <v>33.527489544880467</v>
      </c>
      <c r="R480" s="77">
        <f t="shared" si="96"/>
        <v>87.144000000000005</v>
      </c>
      <c r="S480" s="77">
        <f t="shared" si="97"/>
        <v>0</v>
      </c>
      <c r="T480" s="77">
        <f t="shared" si="99"/>
        <v>0</v>
      </c>
      <c r="U480" s="99">
        <f t="shared" si="100"/>
        <v>0</v>
      </c>
      <c r="V480" s="99">
        <f t="shared" si="101"/>
        <v>0</v>
      </c>
    </row>
    <row r="481" spans="1:22" x14ac:dyDescent="0.25">
      <c r="A481" s="24">
        <f>'[4]09-2021'!A487</f>
        <v>44459.833333332179</v>
      </c>
      <c r="B481" s="25">
        <v>0</v>
      </c>
      <c r="C481" s="26">
        <v>0</v>
      </c>
      <c r="D481" s="25">
        <v>0</v>
      </c>
      <c r="E481" s="26">
        <v>0</v>
      </c>
      <c r="F481" s="27">
        <f t="shared" si="94"/>
        <v>0</v>
      </c>
      <c r="G481" s="27">
        <f t="shared" si="94"/>
        <v>0</v>
      </c>
      <c r="H481" s="28">
        <f>'[4]09-2021'!P487</f>
        <v>0</v>
      </c>
      <c r="I481" s="76">
        <f t="shared" si="95"/>
        <v>0</v>
      </c>
      <c r="J481" s="77">
        <f t="shared" si="93"/>
        <v>0</v>
      </c>
      <c r="K481" s="93">
        <v>5.16</v>
      </c>
      <c r="L481" s="77">
        <f t="shared" si="91"/>
        <v>87.144000000000005</v>
      </c>
      <c r="M481" s="77">
        <f t="shared" si="102"/>
        <v>54.972242698405402</v>
      </c>
      <c r="N481" s="77">
        <f t="shared" si="102"/>
        <v>25.688569626762341</v>
      </c>
      <c r="O481" s="77">
        <f t="shared" si="102"/>
        <v>22.428722631629217</v>
      </c>
      <c r="P481" s="77">
        <f t="shared" si="102"/>
        <v>0</v>
      </c>
      <c r="Q481" s="77">
        <f t="shared" si="102"/>
        <v>33.527489544880467</v>
      </c>
      <c r="R481" s="77">
        <f t="shared" si="96"/>
        <v>87.144000000000005</v>
      </c>
      <c r="S481" s="77">
        <f t="shared" si="97"/>
        <v>0</v>
      </c>
      <c r="T481" s="77">
        <f t="shared" si="99"/>
        <v>0</v>
      </c>
      <c r="U481" s="99">
        <f t="shared" si="100"/>
        <v>0</v>
      </c>
      <c r="V481" s="99">
        <f t="shared" si="101"/>
        <v>0</v>
      </c>
    </row>
    <row r="482" spans="1:22" x14ac:dyDescent="0.25">
      <c r="A482" s="24">
        <f>'[4]09-2021'!A488</f>
        <v>44459.874999998843</v>
      </c>
      <c r="B482" s="25">
        <v>0</v>
      </c>
      <c r="C482" s="26">
        <v>0</v>
      </c>
      <c r="D482" s="25">
        <v>0</v>
      </c>
      <c r="E482" s="26">
        <v>0</v>
      </c>
      <c r="F482" s="27">
        <f t="shared" si="94"/>
        <v>0</v>
      </c>
      <c r="G482" s="27">
        <f t="shared" si="94"/>
        <v>0</v>
      </c>
      <c r="H482" s="28">
        <f>'[4]09-2021'!P488</f>
        <v>0</v>
      </c>
      <c r="I482" s="76">
        <f t="shared" si="95"/>
        <v>0</v>
      </c>
      <c r="J482" s="77">
        <f t="shared" si="93"/>
        <v>0</v>
      </c>
      <c r="K482" s="93">
        <v>5.16</v>
      </c>
      <c r="L482" s="77">
        <f t="shared" si="91"/>
        <v>87.144000000000005</v>
      </c>
      <c r="M482" s="77">
        <f t="shared" si="102"/>
        <v>54.972242698405402</v>
      </c>
      <c r="N482" s="77">
        <f t="shared" si="102"/>
        <v>25.688569626762341</v>
      </c>
      <c r="O482" s="77">
        <f t="shared" si="102"/>
        <v>22.428722631629217</v>
      </c>
      <c r="P482" s="77">
        <f t="shared" si="102"/>
        <v>0</v>
      </c>
      <c r="Q482" s="77">
        <f t="shared" si="102"/>
        <v>33.527489544880467</v>
      </c>
      <c r="R482" s="77">
        <f t="shared" si="96"/>
        <v>87.144000000000005</v>
      </c>
      <c r="S482" s="77">
        <f t="shared" si="97"/>
        <v>0</v>
      </c>
      <c r="T482" s="77">
        <f t="shared" si="99"/>
        <v>0</v>
      </c>
      <c r="U482" s="99">
        <f t="shared" si="100"/>
        <v>0</v>
      </c>
      <c r="V482" s="99">
        <f t="shared" si="101"/>
        <v>0</v>
      </c>
    </row>
    <row r="483" spans="1:22" x14ac:dyDescent="0.25">
      <c r="A483" s="24">
        <f>'[4]09-2021'!A489</f>
        <v>44459.916666665507</v>
      </c>
      <c r="B483" s="25">
        <v>0</v>
      </c>
      <c r="C483" s="26">
        <v>0</v>
      </c>
      <c r="D483" s="25">
        <v>0</v>
      </c>
      <c r="E483" s="26">
        <v>0</v>
      </c>
      <c r="F483" s="27">
        <f t="shared" si="94"/>
        <v>0</v>
      </c>
      <c r="G483" s="27">
        <f t="shared" si="94"/>
        <v>0</v>
      </c>
      <c r="H483" s="28">
        <f>'[4]09-2021'!P489</f>
        <v>0</v>
      </c>
      <c r="I483" s="76">
        <f t="shared" si="95"/>
        <v>0</v>
      </c>
      <c r="J483" s="77">
        <f t="shared" si="93"/>
        <v>0</v>
      </c>
      <c r="K483" s="93">
        <v>5.16</v>
      </c>
      <c r="L483" s="77">
        <f t="shared" si="91"/>
        <v>87.144000000000005</v>
      </c>
      <c r="M483" s="77">
        <f t="shared" si="102"/>
        <v>54.972242698405402</v>
      </c>
      <c r="N483" s="77">
        <f t="shared" si="102"/>
        <v>25.688569626762341</v>
      </c>
      <c r="O483" s="77">
        <f t="shared" si="102"/>
        <v>22.428722631629217</v>
      </c>
      <c r="P483" s="77">
        <f t="shared" si="102"/>
        <v>0</v>
      </c>
      <c r="Q483" s="77">
        <f t="shared" si="102"/>
        <v>33.527489544880467</v>
      </c>
      <c r="R483" s="77">
        <f t="shared" si="96"/>
        <v>87.144000000000005</v>
      </c>
      <c r="S483" s="77">
        <f t="shared" si="97"/>
        <v>0</v>
      </c>
      <c r="T483" s="77">
        <f t="shared" si="99"/>
        <v>0</v>
      </c>
      <c r="U483" s="99">
        <f t="shared" si="100"/>
        <v>0</v>
      </c>
      <c r="V483" s="99">
        <f t="shared" si="101"/>
        <v>0</v>
      </c>
    </row>
    <row r="484" spans="1:22" x14ac:dyDescent="0.25">
      <c r="A484" s="24">
        <f>'[4]09-2021'!A490</f>
        <v>44459.958333332172</v>
      </c>
      <c r="B484" s="25">
        <v>37.6</v>
      </c>
      <c r="C484" s="26">
        <v>1634.472</v>
      </c>
      <c r="D484" s="25">
        <v>0</v>
      </c>
      <c r="E484" s="26">
        <v>0</v>
      </c>
      <c r="F484" s="27">
        <f t="shared" si="94"/>
        <v>37.6</v>
      </c>
      <c r="G484" s="27">
        <f t="shared" si="94"/>
        <v>1634.472</v>
      </c>
      <c r="H484" s="28">
        <f>'[4]09-2021'!P490</f>
        <v>0</v>
      </c>
      <c r="I484" s="76">
        <f t="shared" si="95"/>
        <v>37.6</v>
      </c>
      <c r="J484" s="77">
        <f t="shared" si="93"/>
        <v>43.47</v>
      </c>
      <c r="K484" s="93">
        <v>5.16</v>
      </c>
      <c r="L484" s="77">
        <f t="shared" si="91"/>
        <v>87.144000000000005</v>
      </c>
      <c r="M484" s="77">
        <f t="shared" si="102"/>
        <v>54.972242698405402</v>
      </c>
      <c r="N484" s="77">
        <f t="shared" si="102"/>
        <v>25.688569626762341</v>
      </c>
      <c r="O484" s="77">
        <f t="shared" si="102"/>
        <v>22.428722631629217</v>
      </c>
      <c r="P484" s="77">
        <f t="shared" si="102"/>
        <v>0</v>
      </c>
      <c r="Q484" s="77">
        <f t="shared" si="102"/>
        <v>33.527489544880467</v>
      </c>
      <c r="R484" s="77">
        <f t="shared" si="96"/>
        <v>87.144000000000005</v>
      </c>
      <c r="S484" s="77">
        <f t="shared" si="97"/>
        <v>0</v>
      </c>
      <c r="T484" s="77">
        <f t="shared" si="99"/>
        <v>0</v>
      </c>
      <c r="U484" s="99">
        <f t="shared" si="100"/>
        <v>0</v>
      </c>
      <c r="V484" s="99">
        <f t="shared" si="101"/>
        <v>0</v>
      </c>
    </row>
    <row r="485" spans="1:22" x14ac:dyDescent="0.25">
      <c r="A485" s="24">
        <f>'[4]09-2021'!A491</f>
        <v>44459.999999998836</v>
      </c>
      <c r="B485" s="25">
        <v>371.7</v>
      </c>
      <c r="C485" s="26">
        <v>13522.446</v>
      </c>
      <c r="D485" s="25">
        <v>279.464</v>
      </c>
      <c r="E485" s="26">
        <v>10166.9</v>
      </c>
      <c r="F485" s="27">
        <f t="shared" si="94"/>
        <v>92.23599999999999</v>
      </c>
      <c r="G485" s="27">
        <f t="shared" si="94"/>
        <v>3355.5460000000003</v>
      </c>
      <c r="H485" s="28">
        <f>'[4]09-2021'!P491</f>
        <v>0</v>
      </c>
      <c r="I485" s="76">
        <f t="shared" si="95"/>
        <v>92.23599999999999</v>
      </c>
      <c r="J485" s="77">
        <f t="shared" si="93"/>
        <v>36.380003469361213</v>
      </c>
      <c r="K485" s="93">
        <v>5.16</v>
      </c>
      <c r="L485" s="77">
        <f t="shared" si="91"/>
        <v>87.144000000000005</v>
      </c>
      <c r="M485" s="77">
        <f t="shared" si="102"/>
        <v>54.972242698405402</v>
      </c>
      <c r="N485" s="77">
        <f t="shared" si="102"/>
        <v>25.688569626762341</v>
      </c>
      <c r="O485" s="77">
        <f t="shared" si="102"/>
        <v>22.428722631629217</v>
      </c>
      <c r="P485" s="77">
        <f t="shared" si="102"/>
        <v>0</v>
      </c>
      <c r="Q485" s="77">
        <f t="shared" si="102"/>
        <v>33.527489544880467</v>
      </c>
      <c r="R485" s="77">
        <f t="shared" si="96"/>
        <v>87.144000000000005</v>
      </c>
      <c r="S485" s="77">
        <f t="shared" si="97"/>
        <v>0</v>
      </c>
      <c r="T485" s="77">
        <f t="shared" si="99"/>
        <v>0</v>
      </c>
      <c r="U485" s="99">
        <f t="shared" si="100"/>
        <v>0</v>
      </c>
      <c r="V485" s="99">
        <f t="shared" si="101"/>
        <v>0</v>
      </c>
    </row>
    <row r="486" spans="1:22" x14ac:dyDescent="0.25">
      <c r="A486" s="24">
        <f>'[4]09-2021'!A492</f>
        <v>44460.0416666655</v>
      </c>
      <c r="B486" s="25">
        <v>309.7</v>
      </c>
      <c r="C486" s="26">
        <v>10607.225</v>
      </c>
      <c r="D486" s="25">
        <v>227.32300000000001</v>
      </c>
      <c r="E486" s="26">
        <v>7785.8130000000001</v>
      </c>
      <c r="F486" s="27">
        <f t="shared" si="94"/>
        <v>82.376999999999981</v>
      </c>
      <c r="G486" s="27">
        <f t="shared" si="94"/>
        <v>2821.4120000000003</v>
      </c>
      <c r="H486" s="28">
        <f>'[4]09-2021'!P492</f>
        <v>0</v>
      </c>
      <c r="I486" s="76">
        <f t="shared" si="95"/>
        <v>82.376999999999981</v>
      </c>
      <c r="J486" s="77">
        <f t="shared" si="93"/>
        <v>34.249996965172329</v>
      </c>
      <c r="K486" s="93">
        <v>4.8099999999999996</v>
      </c>
      <c r="L486" s="77">
        <f t="shared" si="91"/>
        <v>83.503999999999991</v>
      </c>
      <c r="M486" s="77">
        <f t="shared" si="102"/>
        <v>54.972242698405402</v>
      </c>
      <c r="N486" s="77">
        <f t="shared" si="102"/>
        <v>25.688569626762341</v>
      </c>
      <c r="O486" s="77">
        <f t="shared" si="102"/>
        <v>22.428722631629217</v>
      </c>
      <c r="P486" s="77">
        <f t="shared" si="102"/>
        <v>0</v>
      </c>
      <c r="Q486" s="77">
        <f t="shared" si="102"/>
        <v>33.527489544880467</v>
      </c>
      <c r="R486" s="77">
        <f t="shared" si="96"/>
        <v>83.503999999999991</v>
      </c>
      <c r="S486" s="77">
        <f t="shared" si="97"/>
        <v>0</v>
      </c>
      <c r="T486" s="77">
        <f t="shared" si="99"/>
        <v>0</v>
      </c>
      <c r="U486" s="99">
        <f t="shared" si="100"/>
        <v>0</v>
      </c>
      <c r="V486" s="99">
        <f t="shared" si="101"/>
        <v>0</v>
      </c>
    </row>
    <row r="487" spans="1:22" x14ac:dyDescent="0.25">
      <c r="A487" s="24">
        <f>'[4]09-2021'!A493</f>
        <v>44460.083333332164</v>
      </c>
      <c r="B487" s="25">
        <v>291.39999999999998</v>
      </c>
      <c r="C487" s="26">
        <v>9592.8880000000008</v>
      </c>
      <c r="D487" s="25">
        <v>194.58199999999999</v>
      </c>
      <c r="E487" s="26">
        <v>6405.6390000000001</v>
      </c>
      <c r="F487" s="27">
        <f t="shared" si="94"/>
        <v>96.817999999999984</v>
      </c>
      <c r="G487" s="27">
        <f t="shared" si="94"/>
        <v>3187.2490000000007</v>
      </c>
      <c r="H487" s="28">
        <f>'[4]09-2021'!P493</f>
        <v>0</v>
      </c>
      <c r="I487" s="76">
        <f t="shared" si="95"/>
        <v>96.817999999999984</v>
      </c>
      <c r="J487" s="77">
        <f t="shared" si="93"/>
        <v>32.920004544609483</v>
      </c>
      <c r="K487" s="93">
        <v>4.8099999999999996</v>
      </c>
      <c r="L487" s="77">
        <f t="shared" si="91"/>
        <v>83.503999999999991</v>
      </c>
      <c r="M487" s="77">
        <f t="shared" si="102"/>
        <v>54.972242698405402</v>
      </c>
      <c r="N487" s="77">
        <f t="shared" si="102"/>
        <v>25.688569626762341</v>
      </c>
      <c r="O487" s="77">
        <f t="shared" si="102"/>
        <v>22.428722631629217</v>
      </c>
      <c r="P487" s="77">
        <f t="shared" si="102"/>
        <v>0</v>
      </c>
      <c r="Q487" s="77">
        <f t="shared" si="102"/>
        <v>33.527489544880467</v>
      </c>
      <c r="R487" s="77">
        <f t="shared" si="96"/>
        <v>83.503999999999991</v>
      </c>
      <c r="S487" s="77">
        <f t="shared" si="97"/>
        <v>0</v>
      </c>
      <c r="T487" s="77">
        <f t="shared" si="99"/>
        <v>0</v>
      </c>
      <c r="U487" s="99">
        <f t="shared" si="100"/>
        <v>0</v>
      </c>
      <c r="V487" s="99">
        <f t="shared" si="101"/>
        <v>0</v>
      </c>
    </row>
    <row r="488" spans="1:22" x14ac:dyDescent="0.25">
      <c r="A488" s="24">
        <f>'[4]09-2021'!A494</f>
        <v>44460.124999998829</v>
      </c>
      <c r="B488" s="25">
        <v>281.60000000000002</v>
      </c>
      <c r="C488" s="26">
        <v>9064.7039999999997</v>
      </c>
      <c r="D488" s="25">
        <v>159.45099999999999</v>
      </c>
      <c r="E488" s="26">
        <v>5132.7280000000001</v>
      </c>
      <c r="F488" s="27">
        <f t="shared" si="94"/>
        <v>122.14900000000003</v>
      </c>
      <c r="G488" s="27">
        <f t="shared" si="94"/>
        <v>3931.9759999999997</v>
      </c>
      <c r="H488" s="28">
        <f>'[4]09-2021'!P494</f>
        <v>0</v>
      </c>
      <c r="I488" s="76">
        <f t="shared" si="95"/>
        <v>122.14900000000003</v>
      </c>
      <c r="J488" s="77">
        <f t="shared" si="93"/>
        <v>32.189997462115933</v>
      </c>
      <c r="K488" s="93">
        <v>4.8099999999999996</v>
      </c>
      <c r="L488" s="77">
        <f t="shared" si="91"/>
        <v>83.503999999999991</v>
      </c>
      <c r="M488" s="77">
        <f t="shared" ref="M488:Q503" si="103">M487</f>
        <v>54.972242698405402</v>
      </c>
      <c r="N488" s="77">
        <f t="shared" si="103"/>
        <v>25.688569626762341</v>
      </c>
      <c r="O488" s="77">
        <f t="shared" si="103"/>
        <v>22.428722631629217</v>
      </c>
      <c r="P488" s="77">
        <f t="shared" si="103"/>
        <v>0</v>
      </c>
      <c r="Q488" s="77">
        <f t="shared" si="103"/>
        <v>33.527489544880467</v>
      </c>
      <c r="R488" s="77">
        <f t="shared" si="96"/>
        <v>83.503999999999991</v>
      </c>
      <c r="S488" s="77">
        <f t="shared" si="97"/>
        <v>0</v>
      </c>
      <c r="T488" s="77">
        <f t="shared" si="99"/>
        <v>0</v>
      </c>
      <c r="U488" s="99">
        <f t="shared" si="100"/>
        <v>0</v>
      </c>
      <c r="V488" s="99">
        <f t="shared" si="101"/>
        <v>0</v>
      </c>
    </row>
    <row r="489" spans="1:22" x14ac:dyDescent="0.25">
      <c r="A489" s="24">
        <f>'[4]09-2021'!A495</f>
        <v>44460.166666665493</v>
      </c>
      <c r="B489" s="25">
        <v>269.3</v>
      </c>
      <c r="C489" s="26">
        <v>8582.5910000000003</v>
      </c>
      <c r="D489" s="25">
        <v>159.99799999999999</v>
      </c>
      <c r="E489" s="26">
        <v>5099.1360000000004</v>
      </c>
      <c r="F489" s="27">
        <f t="shared" si="94"/>
        <v>109.30200000000002</v>
      </c>
      <c r="G489" s="27">
        <f t="shared" si="94"/>
        <v>3483.4549999999999</v>
      </c>
      <c r="H489" s="28">
        <f>'[4]09-2021'!P495</f>
        <v>0</v>
      </c>
      <c r="I489" s="76">
        <f t="shared" si="95"/>
        <v>109.30200000000002</v>
      </c>
      <c r="J489" s="77">
        <f t="shared" si="93"/>
        <v>31.870002378730483</v>
      </c>
      <c r="K489" s="93">
        <v>4.8099999999999996</v>
      </c>
      <c r="L489" s="77">
        <f t="shared" si="91"/>
        <v>83.503999999999991</v>
      </c>
      <c r="M489" s="77">
        <f t="shared" si="103"/>
        <v>54.972242698405402</v>
      </c>
      <c r="N489" s="77">
        <f t="shared" si="103"/>
        <v>25.688569626762341</v>
      </c>
      <c r="O489" s="77">
        <f t="shared" si="103"/>
        <v>22.428722631629217</v>
      </c>
      <c r="P489" s="77">
        <f t="shared" si="103"/>
        <v>0</v>
      </c>
      <c r="Q489" s="77">
        <f t="shared" si="103"/>
        <v>33.527489544880467</v>
      </c>
      <c r="R489" s="77">
        <f t="shared" si="96"/>
        <v>83.503999999999991</v>
      </c>
      <c r="S489" s="77">
        <f t="shared" si="97"/>
        <v>0</v>
      </c>
      <c r="T489" s="77">
        <f t="shared" si="99"/>
        <v>0</v>
      </c>
      <c r="U489" s="99">
        <f t="shared" si="100"/>
        <v>0</v>
      </c>
      <c r="V489" s="99">
        <f t="shared" si="101"/>
        <v>0</v>
      </c>
    </row>
    <row r="490" spans="1:22" x14ac:dyDescent="0.25">
      <c r="A490" s="24">
        <f>'[4]09-2021'!A496</f>
        <v>44460.208333332157</v>
      </c>
      <c r="B490" s="25">
        <v>271.8</v>
      </c>
      <c r="C490" s="26">
        <v>8730.2160000000003</v>
      </c>
      <c r="D490" s="25">
        <v>156.083</v>
      </c>
      <c r="E490" s="26">
        <v>5013.3860000000004</v>
      </c>
      <c r="F490" s="27">
        <f t="shared" si="94"/>
        <v>115.71700000000001</v>
      </c>
      <c r="G490" s="27">
        <f t="shared" si="94"/>
        <v>3716.83</v>
      </c>
      <c r="H490" s="28">
        <f>'[4]09-2021'!P496</f>
        <v>0</v>
      </c>
      <c r="I490" s="76">
        <f t="shared" si="95"/>
        <v>115.71700000000001</v>
      </c>
      <c r="J490" s="77">
        <f t="shared" si="93"/>
        <v>32.119999654329092</v>
      </c>
      <c r="K490" s="93">
        <v>4.8099999999999996</v>
      </c>
      <c r="L490" s="77">
        <f t="shared" si="91"/>
        <v>83.503999999999991</v>
      </c>
      <c r="M490" s="77">
        <f t="shared" si="103"/>
        <v>54.972242698405402</v>
      </c>
      <c r="N490" s="77">
        <f t="shared" si="103"/>
        <v>25.688569626762341</v>
      </c>
      <c r="O490" s="77">
        <f t="shared" si="103"/>
        <v>22.428722631629217</v>
      </c>
      <c r="P490" s="77">
        <f t="shared" si="103"/>
        <v>0</v>
      </c>
      <c r="Q490" s="77">
        <f t="shared" si="103"/>
        <v>33.527489544880467</v>
      </c>
      <c r="R490" s="77">
        <f t="shared" si="96"/>
        <v>83.503999999999991</v>
      </c>
      <c r="S490" s="77">
        <f t="shared" si="97"/>
        <v>0</v>
      </c>
      <c r="T490" s="77">
        <f t="shared" si="99"/>
        <v>0</v>
      </c>
      <c r="U490" s="99">
        <f t="shared" si="100"/>
        <v>0</v>
      </c>
      <c r="V490" s="99">
        <f t="shared" si="101"/>
        <v>0</v>
      </c>
    </row>
    <row r="491" spans="1:22" x14ac:dyDescent="0.25">
      <c r="A491" s="24">
        <f>'[4]09-2021'!A497</f>
        <v>44460.249999998821</v>
      </c>
      <c r="B491" s="25">
        <v>290.7</v>
      </c>
      <c r="C491" s="26">
        <v>9776.241</v>
      </c>
      <c r="D491" s="25">
        <v>151.23500000000001</v>
      </c>
      <c r="E491" s="26">
        <v>5086.0330000000004</v>
      </c>
      <c r="F491" s="27">
        <f t="shared" si="94"/>
        <v>139.46499999999997</v>
      </c>
      <c r="G491" s="27">
        <f t="shared" si="94"/>
        <v>4690.2079999999996</v>
      </c>
      <c r="H491" s="28">
        <f>'[4]09-2021'!P497</f>
        <v>0</v>
      </c>
      <c r="I491" s="76">
        <f t="shared" si="95"/>
        <v>139.46499999999997</v>
      </c>
      <c r="J491" s="77">
        <f t="shared" si="93"/>
        <v>33.630000358512895</v>
      </c>
      <c r="K491" s="93">
        <v>4.8099999999999996</v>
      </c>
      <c r="L491" s="77">
        <f t="shared" si="91"/>
        <v>83.503999999999991</v>
      </c>
      <c r="M491" s="77">
        <f t="shared" si="103"/>
        <v>54.972242698405402</v>
      </c>
      <c r="N491" s="77">
        <f t="shared" si="103"/>
        <v>25.688569626762341</v>
      </c>
      <c r="O491" s="77">
        <f t="shared" si="103"/>
        <v>22.428722631629217</v>
      </c>
      <c r="P491" s="77">
        <f t="shared" si="103"/>
        <v>0</v>
      </c>
      <c r="Q491" s="77">
        <f t="shared" si="103"/>
        <v>33.527489544880467</v>
      </c>
      <c r="R491" s="77">
        <f t="shared" si="96"/>
        <v>83.503999999999991</v>
      </c>
      <c r="S491" s="77">
        <f t="shared" si="97"/>
        <v>0</v>
      </c>
      <c r="T491" s="77">
        <f t="shared" si="99"/>
        <v>0</v>
      </c>
      <c r="U491" s="99">
        <f t="shared" si="100"/>
        <v>0</v>
      </c>
      <c r="V491" s="99">
        <f t="shared" si="101"/>
        <v>0</v>
      </c>
    </row>
    <row r="492" spans="1:22" x14ac:dyDescent="0.25">
      <c r="A492" s="24">
        <f>'[4]09-2021'!A498</f>
        <v>44460.291666665486</v>
      </c>
      <c r="B492" s="25">
        <v>255.1</v>
      </c>
      <c r="C492" s="26">
        <v>10607.058000000001</v>
      </c>
      <c r="D492" s="25">
        <v>69.894000000000005</v>
      </c>
      <c r="E492" s="26">
        <v>2906.1930000000002</v>
      </c>
      <c r="F492" s="27">
        <f t="shared" si="94"/>
        <v>185.20599999999999</v>
      </c>
      <c r="G492" s="27">
        <f t="shared" si="94"/>
        <v>7700.8650000000007</v>
      </c>
      <c r="H492" s="28">
        <f>'[4]09-2021'!P498</f>
        <v>0</v>
      </c>
      <c r="I492" s="76">
        <f t="shared" si="95"/>
        <v>185.20599999999999</v>
      </c>
      <c r="J492" s="77">
        <f t="shared" si="93"/>
        <v>41.579997408291312</v>
      </c>
      <c r="K492" s="93">
        <v>4.8099999999999996</v>
      </c>
      <c r="L492" s="77">
        <f t="shared" si="91"/>
        <v>83.503999999999991</v>
      </c>
      <c r="M492" s="77">
        <f t="shared" si="103"/>
        <v>54.972242698405402</v>
      </c>
      <c r="N492" s="77">
        <f t="shared" si="103"/>
        <v>25.688569626762341</v>
      </c>
      <c r="O492" s="77">
        <f t="shared" si="103"/>
        <v>22.428722631629217</v>
      </c>
      <c r="P492" s="77">
        <f t="shared" si="103"/>
        <v>0</v>
      </c>
      <c r="Q492" s="77">
        <f t="shared" si="103"/>
        <v>33.527489544880467</v>
      </c>
      <c r="R492" s="77">
        <f t="shared" si="96"/>
        <v>83.503999999999991</v>
      </c>
      <c r="S492" s="77">
        <f t="shared" si="97"/>
        <v>0</v>
      </c>
      <c r="T492" s="77">
        <f t="shared" si="99"/>
        <v>0</v>
      </c>
      <c r="U492" s="99">
        <f t="shared" si="100"/>
        <v>0</v>
      </c>
      <c r="V492" s="99">
        <f t="shared" si="101"/>
        <v>0</v>
      </c>
    </row>
    <row r="493" spans="1:22" x14ac:dyDescent="0.25">
      <c r="A493" s="24">
        <f>'[4]09-2021'!A499</f>
        <v>44460.33333333215</v>
      </c>
      <c r="B493" s="25">
        <v>255.4</v>
      </c>
      <c r="C493" s="26">
        <v>10525.034</v>
      </c>
      <c r="D493" s="25">
        <v>81.385000000000005</v>
      </c>
      <c r="E493" s="26">
        <v>3353.8760000000002</v>
      </c>
      <c r="F493" s="27">
        <f t="shared" si="94"/>
        <v>174.01499999999999</v>
      </c>
      <c r="G493" s="27">
        <f t="shared" si="94"/>
        <v>7171.1579999999994</v>
      </c>
      <c r="H493" s="28">
        <f>'[4]09-2021'!P499</f>
        <v>0</v>
      </c>
      <c r="I493" s="76">
        <f t="shared" si="95"/>
        <v>174.01499999999999</v>
      </c>
      <c r="J493" s="77">
        <f t="shared" si="93"/>
        <v>41.209999138005344</v>
      </c>
      <c r="K493" s="93">
        <v>4.8099999999999996</v>
      </c>
      <c r="L493" s="77">
        <f t="shared" si="91"/>
        <v>83.503999999999991</v>
      </c>
      <c r="M493" s="77">
        <f t="shared" si="103"/>
        <v>54.972242698405402</v>
      </c>
      <c r="N493" s="77">
        <f t="shared" si="103"/>
        <v>25.688569626762341</v>
      </c>
      <c r="O493" s="77">
        <f t="shared" si="103"/>
        <v>22.428722631629217</v>
      </c>
      <c r="P493" s="77">
        <f t="shared" si="103"/>
        <v>0</v>
      </c>
      <c r="Q493" s="77">
        <f t="shared" si="103"/>
        <v>33.527489544880467</v>
      </c>
      <c r="R493" s="77">
        <f t="shared" si="96"/>
        <v>83.503999999999991</v>
      </c>
      <c r="S493" s="77">
        <f t="shared" si="97"/>
        <v>0</v>
      </c>
      <c r="T493" s="77">
        <f t="shared" si="99"/>
        <v>0</v>
      </c>
      <c r="U493" s="99">
        <f t="shared" si="100"/>
        <v>0</v>
      </c>
      <c r="V493" s="99">
        <f t="shared" si="101"/>
        <v>0</v>
      </c>
    </row>
    <row r="494" spans="1:22" x14ac:dyDescent="0.25">
      <c r="A494" s="24">
        <f>'[4]09-2021'!A500</f>
        <v>44460.374999998814</v>
      </c>
      <c r="B494" s="25">
        <v>201.15</v>
      </c>
      <c r="C494" s="26">
        <v>8381.9205000000002</v>
      </c>
      <c r="D494" s="25">
        <v>37.292999999999999</v>
      </c>
      <c r="E494" s="26">
        <v>1554</v>
      </c>
      <c r="F494" s="27">
        <f t="shared" si="94"/>
        <v>163.857</v>
      </c>
      <c r="G494" s="27">
        <f t="shared" si="94"/>
        <v>6827.9205000000002</v>
      </c>
      <c r="H494" s="28">
        <f>'[4]09-2021'!P500</f>
        <v>0</v>
      </c>
      <c r="I494" s="76">
        <f t="shared" si="95"/>
        <v>163.857</v>
      </c>
      <c r="J494" s="77">
        <f t="shared" si="93"/>
        <v>41.669995789011153</v>
      </c>
      <c r="K494" s="93">
        <v>4.8099999999999996</v>
      </c>
      <c r="L494" s="77">
        <f t="shared" si="91"/>
        <v>83.503999999999991</v>
      </c>
      <c r="M494" s="77">
        <f t="shared" si="103"/>
        <v>54.972242698405402</v>
      </c>
      <c r="N494" s="77">
        <f t="shared" si="103"/>
        <v>25.688569626762341</v>
      </c>
      <c r="O494" s="77">
        <f t="shared" si="103"/>
        <v>22.428722631629217</v>
      </c>
      <c r="P494" s="77">
        <f t="shared" si="103"/>
        <v>0</v>
      </c>
      <c r="Q494" s="77">
        <f t="shared" si="103"/>
        <v>33.527489544880467</v>
      </c>
      <c r="R494" s="77">
        <f t="shared" si="96"/>
        <v>83.503999999999991</v>
      </c>
      <c r="S494" s="77">
        <f t="shared" si="97"/>
        <v>0</v>
      </c>
      <c r="T494" s="77">
        <f t="shared" si="99"/>
        <v>0</v>
      </c>
      <c r="U494" s="99">
        <f t="shared" si="100"/>
        <v>0</v>
      </c>
      <c r="V494" s="99">
        <f t="shared" si="101"/>
        <v>0</v>
      </c>
    </row>
    <row r="495" spans="1:22" x14ac:dyDescent="0.25">
      <c r="A495" s="24">
        <f>'[4]09-2021'!A501</f>
        <v>44460.416666665478</v>
      </c>
      <c r="B495" s="25">
        <v>176.08800000000002</v>
      </c>
      <c r="C495" s="26">
        <v>6707.6709879999999</v>
      </c>
      <c r="D495" s="25">
        <v>0</v>
      </c>
      <c r="E495" s="26">
        <v>0</v>
      </c>
      <c r="F495" s="27">
        <f t="shared" si="94"/>
        <v>176.08800000000002</v>
      </c>
      <c r="G495" s="27">
        <f t="shared" si="94"/>
        <v>6707.6709879999999</v>
      </c>
      <c r="H495" s="28">
        <f>'[4]09-2021'!P501</f>
        <v>0</v>
      </c>
      <c r="I495" s="76">
        <f t="shared" si="95"/>
        <v>176.08800000000002</v>
      </c>
      <c r="J495" s="77">
        <f t="shared" si="93"/>
        <v>38.092720616964236</v>
      </c>
      <c r="K495" s="93">
        <v>4.8099999999999996</v>
      </c>
      <c r="L495" s="77">
        <f t="shared" si="91"/>
        <v>83.503999999999991</v>
      </c>
      <c r="M495" s="77">
        <f t="shared" si="103"/>
        <v>54.972242698405402</v>
      </c>
      <c r="N495" s="77">
        <f t="shared" si="103"/>
        <v>25.688569626762341</v>
      </c>
      <c r="O495" s="77">
        <f t="shared" si="103"/>
        <v>22.428722631629217</v>
      </c>
      <c r="P495" s="77">
        <f t="shared" si="103"/>
        <v>0</v>
      </c>
      <c r="Q495" s="77">
        <f t="shared" si="103"/>
        <v>33.527489544880467</v>
      </c>
      <c r="R495" s="77">
        <f t="shared" si="96"/>
        <v>83.503999999999991</v>
      </c>
      <c r="S495" s="77">
        <f t="shared" si="97"/>
        <v>0</v>
      </c>
      <c r="T495" s="77">
        <f t="shared" si="99"/>
        <v>0</v>
      </c>
      <c r="U495" s="99">
        <f t="shared" si="100"/>
        <v>0</v>
      </c>
      <c r="V495" s="99">
        <f t="shared" si="101"/>
        <v>0</v>
      </c>
    </row>
    <row r="496" spans="1:22" x14ac:dyDescent="0.25">
      <c r="A496" s="24">
        <f>'[4]09-2021'!A502</f>
        <v>44460.458333332143</v>
      </c>
      <c r="B496" s="25">
        <v>224.08099999999999</v>
      </c>
      <c r="C496" s="26">
        <v>9919.8417890000001</v>
      </c>
      <c r="D496" s="25">
        <v>33.741999999999997</v>
      </c>
      <c r="E496" s="26">
        <v>1493.7439999999999</v>
      </c>
      <c r="F496" s="27">
        <f t="shared" si="94"/>
        <v>190.339</v>
      </c>
      <c r="G496" s="27">
        <f t="shared" si="94"/>
        <v>8426.0977889999995</v>
      </c>
      <c r="H496" s="28">
        <f>'[4]09-2021'!P502</f>
        <v>0</v>
      </c>
      <c r="I496" s="76">
        <f t="shared" si="95"/>
        <v>190.339</v>
      </c>
      <c r="J496" s="77">
        <f t="shared" si="93"/>
        <v>44.268898066082095</v>
      </c>
      <c r="K496" s="93">
        <v>4.8099999999999996</v>
      </c>
      <c r="L496" s="77">
        <f t="shared" si="91"/>
        <v>83.503999999999991</v>
      </c>
      <c r="M496" s="77">
        <f t="shared" si="103"/>
        <v>54.972242698405402</v>
      </c>
      <c r="N496" s="77">
        <f t="shared" si="103"/>
        <v>25.688569626762341</v>
      </c>
      <c r="O496" s="77">
        <f t="shared" si="103"/>
        <v>22.428722631629217</v>
      </c>
      <c r="P496" s="77">
        <f t="shared" si="103"/>
        <v>0</v>
      </c>
      <c r="Q496" s="77">
        <f t="shared" si="103"/>
        <v>33.527489544880467</v>
      </c>
      <c r="R496" s="77">
        <f t="shared" si="96"/>
        <v>83.503999999999991</v>
      </c>
      <c r="S496" s="77">
        <f t="shared" si="97"/>
        <v>0</v>
      </c>
      <c r="T496" s="77">
        <f t="shared" si="99"/>
        <v>0</v>
      </c>
      <c r="U496" s="99">
        <f t="shared" si="100"/>
        <v>0</v>
      </c>
      <c r="V496" s="99">
        <f t="shared" si="101"/>
        <v>0</v>
      </c>
    </row>
    <row r="497" spans="1:22" x14ac:dyDescent="0.25">
      <c r="A497" s="24">
        <f>'[4]09-2021'!A503</f>
        <v>44460.499999998807</v>
      </c>
      <c r="B497" s="25">
        <v>199.78</v>
      </c>
      <c r="C497" s="26">
        <v>8792.1180199999999</v>
      </c>
      <c r="D497" s="25">
        <v>4.7240000000000002</v>
      </c>
      <c r="E497" s="26">
        <v>207.898</v>
      </c>
      <c r="F497" s="27">
        <f t="shared" si="94"/>
        <v>195.05600000000001</v>
      </c>
      <c r="G497" s="27">
        <f t="shared" si="94"/>
        <v>8584.2200200000007</v>
      </c>
      <c r="H497" s="28">
        <f>'[4]09-2021'!P503</f>
        <v>0</v>
      </c>
      <c r="I497" s="76">
        <f t="shared" si="95"/>
        <v>195.05600000000001</v>
      </c>
      <c r="J497" s="77">
        <f t="shared" si="93"/>
        <v>44.009002645394141</v>
      </c>
      <c r="K497" s="93">
        <v>4.8099999999999996</v>
      </c>
      <c r="L497" s="77">
        <f t="shared" si="91"/>
        <v>83.503999999999991</v>
      </c>
      <c r="M497" s="77">
        <f t="shared" si="103"/>
        <v>54.972242698405402</v>
      </c>
      <c r="N497" s="77">
        <f t="shared" si="103"/>
        <v>25.688569626762341</v>
      </c>
      <c r="O497" s="77">
        <f t="shared" si="103"/>
        <v>22.428722631629217</v>
      </c>
      <c r="P497" s="77">
        <f t="shared" si="103"/>
        <v>0</v>
      </c>
      <c r="Q497" s="77">
        <f t="shared" si="103"/>
        <v>33.527489544880467</v>
      </c>
      <c r="R497" s="77">
        <f t="shared" si="96"/>
        <v>83.503999999999991</v>
      </c>
      <c r="S497" s="77">
        <f t="shared" si="97"/>
        <v>0</v>
      </c>
      <c r="T497" s="77">
        <f t="shared" si="99"/>
        <v>0</v>
      </c>
      <c r="U497" s="99">
        <f t="shared" si="100"/>
        <v>0</v>
      </c>
      <c r="V497" s="99">
        <f t="shared" si="101"/>
        <v>0</v>
      </c>
    </row>
    <row r="498" spans="1:22" x14ac:dyDescent="0.25">
      <c r="A498" s="24">
        <f>'[4]09-2021'!A504</f>
        <v>44460.541666665471</v>
      </c>
      <c r="B498" s="25">
        <v>109.70699999999999</v>
      </c>
      <c r="C498" s="26">
        <v>4900.3922759999996</v>
      </c>
      <c r="D498" s="25">
        <v>0</v>
      </c>
      <c r="E498" s="26">
        <v>0</v>
      </c>
      <c r="F498" s="27">
        <f t="shared" si="94"/>
        <v>109.70699999999999</v>
      </c>
      <c r="G498" s="27">
        <f t="shared" si="94"/>
        <v>4900.3922759999996</v>
      </c>
      <c r="H498" s="28">
        <f>'[4]09-2021'!P504</f>
        <v>0</v>
      </c>
      <c r="I498" s="76">
        <f t="shared" si="95"/>
        <v>109.70699999999999</v>
      </c>
      <c r="J498" s="77">
        <f t="shared" si="93"/>
        <v>44.667999999999999</v>
      </c>
      <c r="K498" s="93">
        <v>4.8099999999999996</v>
      </c>
      <c r="L498" s="77">
        <f t="shared" si="91"/>
        <v>83.503999999999991</v>
      </c>
      <c r="M498" s="77">
        <f t="shared" si="103"/>
        <v>54.972242698405402</v>
      </c>
      <c r="N498" s="77">
        <f t="shared" si="103"/>
        <v>25.688569626762341</v>
      </c>
      <c r="O498" s="77">
        <f t="shared" si="103"/>
        <v>22.428722631629217</v>
      </c>
      <c r="P498" s="77">
        <f t="shared" si="103"/>
        <v>0</v>
      </c>
      <c r="Q498" s="77">
        <f t="shared" si="103"/>
        <v>33.527489544880467</v>
      </c>
      <c r="R498" s="77">
        <f t="shared" si="96"/>
        <v>83.503999999999991</v>
      </c>
      <c r="S498" s="77">
        <f t="shared" si="97"/>
        <v>0</v>
      </c>
      <c r="T498" s="77">
        <f t="shared" si="99"/>
        <v>0</v>
      </c>
      <c r="U498" s="99">
        <f t="shared" si="100"/>
        <v>0</v>
      </c>
      <c r="V498" s="99">
        <f t="shared" si="101"/>
        <v>0</v>
      </c>
    </row>
    <row r="499" spans="1:22" x14ac:dyDescent="0.25">
      <c r="A499" s="24">
        <f>'[4]09-2021'!A505</f>
        <v>44460.583333332135</v>
      </c>
      <c r="B499" s="25">
        <v>16.056999999999999</v>
      </c>
      <c r="C499" s="26">
        <v>601.02956700000004</v>
      </c>
      <c r="D499" s="25">
        <v>0</v>
      </c>
      <c r="E499" s="26">
        <v>0</v>
      </c>
      <c r="F499" s="27">
        <f t="shared" si="94"/>
        <v>16.056999999999999</v>
      </c>
      <c r="G499" s="27">
        <f t="shared" si="94"/>
        <v>601.02956700000004</v>
      </c>
      <c r="H499" s="28">
        <f>'[4]09-2021'!P505</f>
        <v>0</v>
      </c>
      <c r="I499" s="76">
        <f t="shared" si="95"/>
        <v>16.056999999999999</v>
      </c>
      <c r="J499" s="77">
        <f t="shared" si="93"/>
        <v>37.431000000000004</v>
      </c>
      <c r="K499" s="93">
        <v>4.8099999999999996</v>
      </c>
      <c r="L499" s="77">
        <f t="shared" si="91"/>
        <v>83.503999999999991</v>
      </c>
      <c r="M499" s="77">
        <f t="shared" si="103"/>
        <v>54.972242698405402</v>
      </c>
      <c r="N499" s="77">
        <f t="shared" si="103"/>
        <v>25.688569626762341</v>
      </c>
      <c r="O499" s="77">
        <f t="shared" si="103"/>
        <v>22.428722631629217</v>
      </c>
      <c r="P499" s="77">
        <f t="shared" si="103"/>
        <v>0</v>
      </c>
      <c r="Q499" s="77">
        <f t="shared" si="103"/>
        <v>33.527489544880467</v>
      </c>
      <c r="R499" s="77">
        <f t="shared" si="96"/>
        <v>83.503999999999991</v>
      </c>
      <c r="S499" s="77">
        <f t="shared" si="97"/>
        <v>0</v>
      </c>
      <c r="T499" s="77">
        <f t="shared" si="99"/>
        <v>0</v>
      </c>
      <c r="U499" s="99">
        <f t="shared" si="100"/>
        <v>0</v>
      </c>
      <c r="V499" s="99">
        <f t="shared" si="101"/>
        <v>0</v>
      </c>
    </row>
    <row r="500" spans="1:22" x14ac:dyDescent="0.25">
      <c r="A500" s="24">
        <f>'[4]09-2021'!A506</f>
        <v>44460.624999998799</v>
      </c>
      <c r="B500" s="25">
        <v>26.645</v>
      </c>
      <c r="C500" s="26">
        <v>1283.27649</v>
      </c>
      <c r="D500" s="25">
        <v>0</v>
      </c>
      <c r="E500" s="26">
        <v>0</v>
      </c>
      <c r="F500" s="27">
        <f t="shared" si="94"/>
        <v>26.645</v>
      </c>
      <c r="G500" s="27">
        <f t="shared" si="94"/>
        <v>1283.27649</v>
      </c>
      <c r="H500" s="28">
        <f>'[4]09-2021'!P506</f>
        <v>0</v>
      </c>
      <c r="I500" s="76">
        <f t="shared" si="95"/>
        <v>26.645</v>
      </c>
      <c r="J500" s="77">
        <f t="shared" si="93"/>
        <v>48.161999999999999</v>
      </c>
      <c r="K500" s="93">
        <v>4.8099999999999996</v>
      </c>
      <c r="L500" s="77">
        <f t="shared" si="91"/>
        <v>83.503999999999991</v>
      </c>
      <c r="M500" s="77">
        <f t="shared" si="103"/>
        <v>54.972242698405402</v>
      </c>
      <c r="N500" s="77">
        <f t="shared" si="103"/>
        <v>25.688569626762341</v>
      </c>
      <c r="O500" s="77">
        <f t="shared" si="103"/>
        <v>22.428722631629217</v>
      </c>
      <c r="P500" s="77">
        <f t="shared" si="103"/>
        <v>0</v>
      </c>
      <c r="Q500" s="77">
        <f t="shared" si="103"/>
        <v>33.527489544880467</v>
      </c>
      <c r="R500" s="77">
        <f t="shared" si="96"/>
        <v>83.503999999999991</v>
      </c>
      <c r="S500" s="77">
        <f t="shared" si="97"/>
        <v>0</v>
      </c>
      <c r="T500" s="77">
        <f t="shared" si="99"/>
        <v>0</v>
      </c>
      <c r="U500" s="99">
        <f t="shared" si="100"/>
        <v>0</v>
      </c>
      <c r="V500" s="99">
        <f t="shared" si="101"/>
        <v>0</v>
      </c>
    </row>
    <row r="501" spans="1:22" x14ac:dyDescent="0.25">
      <c r="A501" s="24">
        <f>'[4]09-2021'!A507</f>
        <v>44460.666666665464</v>
      </c>
      <c r="B501" s="25">
        <v>50.758000000000003</v>
      </c>
      <c r="C501" s="26">
        <v>2336.5937720000002</v>
      </c>
      <c r="D501" s="25">
        <v>0</v>
      </c>
      <c r="E501" s="26">
        <v>0</v>
      </c>
      <c r="F501" s="27">
        <f t="shared" si="94"/>
        <v>50.758000000000003</v>
      </c>
      <c r="G501" s="27">
        <f t="shared" si="94"/>
        <v>2336.5937720000002</v>
      </c>
      <c r="H501" s="28">
        <f>'[4]09-2021'!P507</f>
        <v>0</v>
      </c>
      <c r="I501" s="76">
        <f t="shared" si="95"/>
        <v>50.758000000000003</v>
      </c>
      <c r="J501" s="77">
        <f t="shared" si="93"/>
        <v>46.033999999999999</v>
      </c>
      <c r="K501" s="93">
        <v>4.8099999999999996</v>
      </c>
      <c r="L501" s="77">
        <f t="shared" si="91"/>
        <v>83.503999999999991</v>
      </c>
      <c r="M501" s="77">
        <f t="shared" si="103"/>
        <v>54.972242698405402</v>
      </c>
      <c r="N501" s="77">
        <f t="shared" si="103"/>
        <v>25.688569626762341</v>
      </c>
      <c r="O501" s="77">
        <f t="shared" si="103"/>
        <v>22.428722631629217</v>
      </c>
      <c r="P501" s="77">
        <f t="shared" si="103"/>
        <v>0</v>
      </c>
      <c r="Q501" s="77">
        <f t="shared" si="103"/>
        <v>33.527489544880467</v>
      </c>
      <c r="R501" s="77">
        <f t="shared" si="96"/>
        <v>83.503999999999991</v>
      </c>
      <c r="S501" s="77">
        <f t="shared" si="97"/>
        <v>0</v>
      </c>
      <c r="T501" s="77">
        <f t="shared" si="99"/>
        <v>0</v>
      </c>
      <c r="U501" s="99">
        <f t="shared" si="100"/>
        <v>0</v>
      </c>
      <c r="V501" s="99">
        <f t="shared" si="101"/>
        <v>0</v>
      </c>
    </row>
    <row r="502" spans="1:22" x14ac:dyDescent="0.25">
      <c r="A502" s="24">
        <f>'[4]09-2021'!A508</f>
        <v>44460.708333332128</v>
      </c>
      <c r="B502" s="25">
        <v>64.218999999999994</v>
      </c>
      <c r="C502" s="26">
        <v>3007.5042079999998</v>
      </c>
      <c r="D502" s="25">
        <v>0</v>
      </c>
      <c r="E502" s="26">
        <v>0</v>
      </c>
      <c r="F502" s="27">
        <f t="shared" si="94"/>
        <v>64.218999999999994</v>
      </c>
      <c r="G502" s="27">
        <f t="shared" si="94"/>
        <v>3007.5042079999998</v>
      </c>
      <c r="H502" s="28">
        <f>'[4]09-2021'!P508</f>
        <v>0</v>
      </c>
      <c r="I502" s="76">
        <f t="shared" si="95"/>
        <v>64.218999999999994</v>
      </c>
      <c r="J502" s="77">
        <f t="shared" si="93"/>
        <v>46.832000000000001</v>
      </c>
      <c r="K502" s="93">
        <v>4.8099999999999996</v>
      </c>
      <c r="L502" s="77">
        <f t="shared" si="91"/>
        <v>83.503999999999991</v>
      </c>
      <c r="M502" s="77">
        <f t="shared" si="103"/>
        <v>54.972242698405402</v>
      </c>
      <c r="N502" s="77">
        <f t="shared" si="103"/>
        <v>25.688569626762341</v>
      </c>
      <c r="O502" s="77">
        <f t="shared" si="103"/>
        <v>22.428722631629217</v>
      </c>
      <c r="P502" s="77">
        <f t="shared" si="103"/>
        <v>0</v>
      </c>
      <c r="Q502" s="77">
        <f t="shared" si="103"/>
        <v>33.527489544880467</v>
      </c>
      <c r="R502" s="77">
        <f t="shared" si="96"/>
        <v>83.503999999999991</v>
      </c>
      <c r="S502" s="77">
        <f t="shared" si="97"/>
        <v>0</v>
      </c>
      <c r="T502" s="77">
        <f t="shared" si="99"/>
        <v>0</v>
      </c>
      <c r="U502" s="99">
        <f t="shared" si="100"/>
        <v>0</v>
      </c>
      <c r="V502" s="99">
        <f t="shared" si="101"/>
        <v>0</v>
      </c>
    </row>
    <row r="503" spans="1:22" x14ac:dyDescent="0.25">
      <c r="A503" s="24">
        <f>'[4]09-2021'!A509</f>
        <v>44460.749999998792</v>
      </c>
      <c r="B503" s="25">
        <v>81.19</v>
      </c>
      <c r="C503" s="26">
        <v>3826.7282700000001</v>
      </c>
      <c r="D503" s="25">
        <v>0</v>
      </c>
      <c r="E503" s="26">
        <v>0</v>
      </c>
      <c r="F503" s="27">
        <f t="shared" si="94"/>
        <v>81.19</v>
      </c>
      <c r="G503" s="27">
        <f t="shared" si="94"/>
        <v>3826.7282700000001</v>
      </c>
      <c r="H503" s="28">
        <f>'[4]09-2021'!P509</f>
        <v>0</v>
      </c>
      <c r="I503" s="76">
        <f t="shared" si="95"/>
        <v>81.19</v>
      </c>
      <c r="J503" s="77">
        <f t="shared" si="93"/>
        <v>47.133000000000003</v>
      </c>
      <c r="K503" s="93">
        <v>4.8099999999999996</v>
      </c>
      <c r="L503" s="77">
        <f t="shared" ref="L503:L566" si="104">IF(AND(MONTH($A$2)&gt;5,MONTH($A$2)&lt;9),(K503*10800)/1000,(K503*10400)/1000)+33.48</f>
        <v>83.503999999999991</v>
      </c>
      <c r="M503" s="77">
        <f t="shared" si="103"/>
        <v>54.972242698405402</v>
      </c>
      <c r="N503" s="77">
        <f t="shared" si="103"/>
        <v>25.688569626762341</v>
      </c>
      <c r="O503" s="77">
        <f t="shared" si="103"/>
        <v>22.428722631629217</v>
      </c>
      <c r="P503" s="77">
        <f t="shared" si="103"/>
        <v>0</v>
      </c>
      <c r="Q503" s="77">
        <f t="shared" si="103"/>
        <v>33.527489544880467</v>
      </c>
      <c r="R503" s="77">
        <f t="shared" si="96"/>
        <v>83.503999999999991</v>
      </c>
      <c r="S503" s="77">
        <f t="shared" si="97"/>
        <v>0</v>
      </c>
      <c r="T503" s="77">
        <f t="shared" si="99"/>
        <v>0</v>
      </c>
      <c r="U503" s="99">
        <f t="shared" si="100"/>
        <v>0</v>
      </c>
      <c r="V503" s="99">
        <f t="shared" si="101"/>
        <v>0</v>
      </c>
    </row>
    <row r="504" spans="1:22" x14ac:dyDescent="0.25">
      <c r="A504" s="24">
        <f>'[4]09-2021'!A510</f>
        <v>44460.791666665456</v>
      </c>
      <c r="B504" s="25">
        <v>167.14</v>
      </c>
      <c r="C504" s="26">
        <v>7485.8663200000001</v>
      </c>
      <c r="D504" s="25">
        <v>0</v>
      </c>
      <c r="E504" s="26">
        <v>0</v>
      </c>
      <c r="F504" s="27">
        <f t="shared" si="94"/>
        <v>167.14</v>
      </c>
      <c r="G504" s="27">
        <f t="shared" si="94"/>
        <v>7485.8663200000001</v>
      </c>
      <c r="H504" s="28">
        <f>'[4]09-2021'!P510</f>
        <v>0</v>
      </c>
      <c r="I504" s="76">
        <f t="shared" si="95"/>
        <v>167.14</v>
      </c>
      <c r="J504" s="77">
        <f t="shared" si="93"/>
        <v>44.788000000000004</v>
      </c>
      <c r="K504" s="93">
        <v>4.8099999999999996</v>
      </c>
      <c r="L504" s="77">
        <f t="shared" si="104"/>
        <v>83.503999999999991</v>
      </c>
      <c r="M504" s="77">
        <f t="shared" ref="M504:Q519" si="105">M503</f>
        <v>54.972242698405402</v>
      </c>
      <c r="N504" s="77">
        <f t="shared" si="105"/>
        <v>25.688569626762341</v>
      </c>
      <c r="O504" s="77">
        <f t="shared" si="105"/>
        <v>22.428722631629217</v>
      </c>
      <c r="P504" s="77">
        <f t="shared" si="105"/>
        <v>0</v>
      </c>
      <c r="Q504" s="77">
        <f t="shared" si="105"/>
        <v>33.527489544880467</v>
      </c>
      <c r="R504" s="77">
        <f t="shared" si="96"/>
        <v>83.503999999999991</v>
      </c>
      <c r="S504" s="77">
        <f t="shared" si="97"/>
        <v>0</v>
      </c>
      <c r="T504" s="77">
        <f t="shared" si="99"/>
        <v>0</v>
      </c>
      <c r="U504" s="99">
        <f t="shared" si="100"/>
        <v>0</v>
      </c>
      <c r="V504" s="99">
        <f t="shared" si="101"/>
        <v>0</v>
      </c>
    </row>
    <row r="505" spans="1:22" x14ac:dyDescent="0.25">
      <c r="A505" s="24">
        <f>'[4]09-2021'!A511</f>
        <v>44460.833333332121</v>
      </c>
      <c r="B505" s="25">
        <v>150.53</v>
      </c>
      <c r="C505" s="26">
        <v>10689.88795</v>
      </c>
      <c r="D505" s="25">
        <v>80.7</v>
      </c>
      <c r="E505" s="26">
        <v>5730.9110000000001</v>
      </c>
      <c r="F505" s="27">
        <f t="shared" si="94"/>
        <v>69.83</v>
      </c>
      <c r="G505" s="27">
        <f t="shared" si="94"/>
        <v>4958.9769500000002</v>
      </c>
      <c r="H505" s="28">
        <f>'[4]09-2021'!P511</f>
        <v>0</v>
      </c>
      <c r="I505" s="76">
        <f t="shared" si="95"/>
        <v>69.83</v>
      </c>
      <c r="J505" s="77">
        <f t="shared" si="93"/>
        <v>71.014992839753688</v>
      </c>
      <c r="K505" s="93">
        <v>4.8099999999999996</v>
      </c>
      <c r="L505" s="77">
        <f t="shared" si="104"/>
        <v>83.503999999999991</v>
      </c>
      <c r="M505" s="77">
        <f t="shared" si="105"/>
        <v>54.972242698405402</v>
      </c>
      <c r="N505" s="77">
        <f t="shared" si="105"/>
        <v>25.688569626762341</v>
      </c>
      <c r="O505" s="77">
        <f t="shared" si="105"/>
        <v>22.428722631629217</v>
      </c>
      <c r="P505" s="77">
        <f t="shared" si="105"/>
        <v>0</v>
      </c>
      <c r="Q505" s="77">
        <f t="shared" si="105"/>
        <v>33.527489544880467</v>
      </c>
      <c r="R505" s="77">
        <f t="shared" si="96"/>
        <v>83.503999999999991</v>
      </c>
      <c r="S505" s="77">
        <f t="shared" si="97"/>
        <v>0</v>
      </c>
      <c r="T505" s="77">
        <f t="shared" si="99"/>
        <v>0</v>
      </c>
      <c r="U505" s="99">
        <f t="shared" si="100"/>
        <v>0</v>
      </c>
      <c r="V505" s="99">
        <f t="shared" si="101"/>
        <v>0</v>
      </c>
    </row>
    <row r="506" spans="1:22" x14ac:dyDescent="0.25">
      <c r="A506" s="24">
        <f>'[4]09-2021'!A512</f>
        <v>44460.874999998785</v>
      </c>
      <c r="B506" s="25">
        <v>127.254</v>
      </c>
      <c r="C506" s="26">
        <v>7943.9582039999996</v>
      </c>
      <c r="D506" s="25">
        <v>67.8</v>
      </c>
      <c r="E506" s="26">
        <v>4232.4830000000002</v>
      </c>
      <c r="F506" s="27">
        <f t="shared" si="94"/>
        <v>59.454000000000008</v>
      </c>
      <c r="G506" s="27">
        <f t="shared" si="94"/>
        <v>3711.4752039999994</v>
      </c>
      <c r="H506" s="28">
        <f>'[4]09-2021'!P512</f>
        <v>0</v>
      </c>
      <c r="I506" s="76">
        <f t="shared" si="95"/>
        <v>59.454000000000008</v>
      </c>
      <c r="J506" s="77">
        <f t="shared" si="93"/>
        <v>62.425996636054748</v>
      </c>
      <c r="K506" s="93">
        <v>4.8099999999999996</v>
      </c>
      <c r="L506" s="77">
        <f t="shared" si="104"/>
        <v>83.503999999999991</v>
      </c>
      <c r="M506" s="77">
        <f t="shared" si="105"/>
        <v>54.972242698405402</v>
      </c>
      <c r="N506" s="77">
        <f t="shared" si="105"/>
        <v>25.688569626762341</v>
      </c>
      <c r="O506" s="77">
        <f t="shared" si="105"/>
        <v>22.428722631629217</v>
      </c>
      <c r="P506" s="77">
        <f t="shared" si="105"/>
        <v>0</v>
      </c>
      <c r="Q506" s="77">
        <f t="shared" si="105"/>
        <v>33.527489544880467</v>
      </c>
      <c r="R506" s="77">
        <f t="shared" si="96"/>
        <v>83.503999999999991</v>
      </c>
      <c r="S506" s="77">
        <f t="shared" si="97"/>
        <v>0</v>
      </c>
      <c r="T506" s="77">
        <f t="shared" si="99"/>
        <v>0</v>
      </c>
      <c r="U506" s="99">
        <f t="shared" si="100"/>
        <v>0</v>
      </c>
      <c r="V506" s="99">
        <f t="shared" si="101"/>
        <v>0</v>
      </c>
    </row>
    <row r="507" spans="1:22" x14ac:dyDescent="0.25">
      <c r="A507" s="24">
        <f>'[4]09-2021'!A513</f>
        <v>44460.916666665449</v>
      </c>
      <c r="B507" s="25">
        <v>96.820999999999998</v>
      </c>
      <c r="C507" s="26">
        <v>4046.2464110000001</v>
      </c>
      <c r="D507" s="25">
        <v>0</v>
      </c>
      <c r="E507" s="26">
        <v>0</v>
      </c>
      <c r="F507" s="27">
        <f t="shared" si="94"/>
        <v>96.820999999999998</v>
      </c>
      <c r="G507" s="27">
        <f t="shared" si="94"/>
        <v>4046.2464110000001</v>
      </c>
      <c r="H507" s="28">
        <f>'[4]09-2021'!P513</f>
        <v>0</v>
      </c>
      <c r="I507" s="76">
        <f t="shared" si="95"/>
        <v>96.820999999999998</v>
      </c>
      <c r="J507" s="77">
        <f t="shared" si="93"/>
        <v>41.791000000000004</v>
      </c>
      <c r="K507" s="93">
        <v>4.8099999999999996</v>
      </c>
      <c r="L507" s="77">
        <f t="shared" si="104"/>
        <v>83.503999999999991</v>
      </c>
      <c r="M507" s="77">
        <f t="shared" si="105"/>
        <v>54.972242698405402</v>
      </c>
      <c r="N507" s="77">
        <f t="shared" si="105"/>
        <v>25.688569626762341</v>
      </c>
      <c r="O507" s="77">
        <f t="shared" si="105"/>
        <v>22.428722631629217</v>
      </c>
      <c r="P507" s="77">
        <f t="shared" si="105"/>
        <v>0</v>
      </c>
      <c r="Q507" s="77">
        <f t="shared" si="105"/>
        <v>33.527489544880467</v>
      </c>
      <c r="R507" s="77">
        <f t="shared" si="96"/>
        <v>83.503999999999991</v>
      </c>
      <c r="S507" s="77">
        <f t="shared" si="97"/>
        <v>0</v>
      </c>
      <c r="T507" s="77">
        <f t="shared" si="99"/>
        <v>0</v>
      </c>
      <c r="U507" s="99">
        <f t="shared" si="100"/>
        <v>0</v>
      </c>
      <c r="V507" s="99">
        <f t="shared" si="101"/>
        <v>0</v>
      </c>
    </row>
    <row r="508" spans="1:22" x14ac:dyDescent="0.25">
      <c r="A508" s="24">
        <f>'[4]09-2021'!A514</f>
        <v>44460.958333332113</v>
      </c>
      <c r="B508" s="25">
        <v>89.081999999999994</v>
      </c>
      <c r="C508" s="26">
        <v>3288.2660040000001</v>
      </c>
      <c r="D508" s="25">
        <v>0</v>
      </c>
      <c r="E508" s="26">
        <v>0</v>
      </c>
      <c r="F508" s="27">
        <f t="shared" si="94"/>
        <v>89.081999999999994</v>
      </c>
      <c r="G508" s="27">
        <f t="shared" si="94"/>
        <v>3288.2660040000001</v>
      </c>
      <c r="H508" s="28">
        <f>'[4]09-2021'!P514</f>
        <v>0</v>
      </c>
      <c r="I508" s="76">
        <f t="shared" si="95"/>
        <v>89.081999999999994</v>
      </c>
      <c r="J508" s="77">
        <f t="shared" si="93"/>
        <v>36.912799488112078</v>
      </c>
      <c r="K508" s="93">
        <v>4.8099999999999996</v>
      </c>
      <c r="L508" s="77">
        <f t="shared" si="104"/>
        <v>83.503999999999991</v>
      </c>
      <c r="M508" s="77">
        <f t="shared" si="105"/>
        <v>54.972242698405402</v>
      </c>
      <c r="N508" s="77">
        <f t="shared" si="105"/>
        <v>25.688569626762341</v>
      </c>
      <c r="O508" s="77">
        <f t="shared" si="105"/>
        <v>22.428722631629217</v>
      </c>
      <c r="P508" s="77">
        <f t="shared" si="105"/>
        <v>0</v>
      </c>
      <c r="Q508" s="77">
        <f t="shared" si="105"/>
        <v>33.527489544880467</v>
      </c>
      <c r="R508" s="77">
        <f t="shared" si="96"/>
        <v>83.503999999999991</v>
      </c>
      <c r="S508" s="77">
        <f t="shared" si="97"/>
        <v>0</v>
      </c>
      <c r="T508" s="77">
        <f t="shared" si="99"/>
        <v>0</v>
      </c>
      <c r="U508" s="99">
        <f t="shared" si="100"/>
        <v>0</v>
      </c>
      <c r="V508" s="99">
        <f t="shared" si="101"/>
        <v>0</v>
      </c>
    </row>
    <row r="509" spans="1:22" x14ac:dyDescent="0.25">
      <c r="A509" s="24">
        <f>'[4]09-2021'!A515</f>
        <v>44460.999999998778</v>
      </c>
      <c r="B509" s="25">
        <v>91.927999999999997</v>
      </c>
      <c r="C509" s="26">
        <v>3226.9309119999998</v>
      </c>
      <c r="D509" s="25">
        <v>0</v>
      </c>
      <c r="E509" s="26">
        <v>0</v>
      </c>
      <c r="F509" s="27">
        <f t="shared" si="94"/>
        <v>91.927999999999997</v>
      </c>
      <c r="G509" s="27">
        <f t="shared" si="94"/>
        <v>3226.9309119999998</v>
      </c>
      <c r="H509" s="28">
        <f>'[4]09-2021'!P515</f>
        <v>0</v>
      </c>
      <c r="I509" s="76">
        <f t="shared" si="95"/>
        <v>91.927999999999997</v>
      </c>
      <c r="J509" s="77">
        <f t="shared" si="93"/>
        <v>35.102807762596811</v>
      </c>
      <c r="K509" s="93">
        <v>4.8099999999999996</v>
      </c>
      <c r="L509" s="77">
        <f t="shared" si="104"/>
        <v>83.503999999999991</v>
      </c>
      <c r="M509" s="77">
        <f t="shared" si="105"/>
        <v>54.972242698405402</v>
      </c>
      <c r="N509" s="77">
        <f t="shared" si="105"/>
        <v>25.688569626762341</v>
      </c>
      <c r="O509" s="77">
        <f t="shared" si="105"/>
        <v>22.428722631629217</v>
      </c>
      <c r="P509" s="77">
        <f t="shared" si="105"/>
        <v>0</v>
      </c>
      <c r="Q509" s="77">
        <f t="shared" si="105"/>
        <v>33.527489544880467</v>
      </c>
      <c r="R509" s="77">
        <f t="shared" si="96"/>
        <v>83.503999999999991</v>
      </c>
      <c r="S509" s="77">
        <f t="shared" si="97"/>
        <v>0</v>
      </c>
      <c r="T509" s="77">
        <f t="shared" si="99"/>
        <v>0</v>
      </c>
      <c r="U509" s="99">
        <f t="shared" si="100"/>
        <v>0</v>
      </c>
      <c r="V509" s="99">
        <f t="shared" si="101"/>
        <v>0</v>
      </c>
    </row>
    <row r="510" spans="1:22" x14ac:dyDescent="0.25">
      <c r="A510" s="24">
        <f>'[4]09-2021'!A516</f>
        <v>44461.041666665442</v>
      </c>
      <c r="B510" s="25">
        <v>119.053</v>
      </c>
      <c r="C510" s="26">
        <v>3787.5439249999999</v>
      </c>
      <c r="D510" s="25">
        <v>0</v>
      </c>
      <c r="E510" s="26">
        <v>0</v>
      </c>
      <c r="F510" s="27">
        <f t="shared" si="94"/>
        <v>119.053</v>
      </c>
      <c r="G510" s="27">
        <f t="shared" si="94"/>
        <v>3787.5439249999999</v>
      </c>
      <c r="H510" s="28">
        <f>'[4]09-2021'!P516</f>
        <v>0</v>
      </c>
      <c r="I510" s="76">
        <f t="shared" si="95"/>
        <v>119.053</v>
      </c>
      <c r="J510" s="77">
        <f t="shared" si="93"/>
        <v>31.813930980319689</v>
      </c>
      <c r="K510" s="93">
        <v>4.34</v>
      </c>
      <c r="L510" s="77">
        <f t="shared" si="104"/>
        <v>78.616</v>
      </c>
      <c r="M510" s="77">
        <f t="shared" si="105"/>
        <v>54.972242698405402</v>
      </c>
      <c r="N510" s="77">
        <f t="shared" si="105"/>
        <v>25.688569626762341</v>
      </c>
      <c r="O510" s="77">
        <f t="shared" si="105"/>
        <v>22.428722631629217</v>
      </c>
      <c r="P510" s="77">
        <f t="shared" si="105"/>
        <v>0</v>
      </c>
      <c r="Q510" s="77">
        <f t="shared" si="105"/>
        <v>33.527489544880467</v>
      </c>
      <c r="R510" s="77">
        <f t="shared" si="96"/>
        <v>78.616</v>
      </c>
      <c r="S510" s="77">
        <f t="shared" si="97"/>
        <v>0</v>
      </c>
      <c r="T510" s="77">
        <f t="shared" si="99"/>
        <v>0</v>
      </c>
      <c r="U510" s="99">
        <f t="shared" si="100"/>
        <v>0</v>
      </c>
      <c r="V510" s="99">
        <f t="shared" si="101"/>
        <v>0</v>
      </c>
    </row>
    <row r="511" spans="1:22" x14ac:dyDescent="0.25">
      <c r="A511" s="24">
        <f>'[4]09-2021'!A517</f>
        <v>44461.083333332106</v>
      </c>
      <c r="B511" s="25">
        <v>104.81200000000001</v>
      </c>
      <c r="C511" s="26">
        <v>3565.0254999999997</v>
      </c>
      <c r="D511" s="25">
        <v>0</v>
      </c>
      <c r="E511" s="26">
        <v>0</v>
      </c>
      <c r="F511" s="27">
        <f t="shared" si="94"/>
        <v>104.81200000000001</v>
      </c>
      <c r="G511" s="27">
        <f t="shared" si="94"/>
        <v>3565.0254999999997</v>
      </c>
      <c r="H511" s="28">
        <f>'[4]09-2021'!P517</f>
        <v>0</v>
      </c>
      <c r="I511" s="76">
        <f t="shared" si="95"/>
        <v>104.81200000000001</v>
      </c>
      <c r="J511" s="77">
        <f t="shared" si="93"/>
        <v>34.01352421478456</v>
      </c>
      <c r="K511" s="93">
        <v>4.34</v>
      </c>
      <c r="L511" s="77">
        <f t="shared" si="104"/>
        <v>78.616</v>
      </c>
      <c r="M511" s="77">
        <f t="shared" si="105"/>
        <v>54.972242698405402</v>
      </c>
      <c r="N511" s="77">
        <f t="shared" si="105"/>
        <v>25.688569626762341</v>
      </c>
      <c r="O511" s="77">
        <f t="shared" si="105"/>
        <v>22.428722631629217</v>
      </c>
      <c r="P511" s="77">
        <f t="shared" si="105"/>
        <v>0</v>
      </c>
      <c r="Q511" s="77">
        <f t="shared" si="105"/>
        <v>33.527489544880467</v>
      </c>
      <c r="R511" s="77">
        <f t="shared" si="96"/>
        <v>78.616</v>
      </c>
      <c r="S511" s="77">
        <f t="shared" si="97"/>
        <v>0</v>
      </c>
      <c r="T511" s="77">
        <f t="shared" si="99"/>
        <v>0</v>
      </c>
      <c r="U511" s="99">
        <f t="shared" si="100"/>
        <v>0</v>
      </c>
      <c r="V511" s="99">
        <f t="shared" si="101"/>
        <v>0</v>
      </c>
    </row>
    <row r="512" spans="1:22" x14ac:dyDescent="0.25">
      <c r="A512" s="24">
        <f>'[4]09-2021'!A518</f>
        <v>44461.12499999877</v>
      </c>
      <c r="B512" s="25">
        <v>85.066000000000003</v>
      </c>
      <c r="C512" s="26">
        <v>2536.204416</v>
      </c>
      <c r="D512" s="25">
        <v>0</v>
      </c>
      <c r="E512" s="26">
        <v>0</v>
      </c>
      <c r="F512" s="27">
        <f t="shared" si="94"/>
        <v>85.066000000000003</v>
      </c>
      <c r="G512" s="27">
        <f t="shared" si="94"/>
        <v>2536.204416</v>
      </c>
      <c r="H512" s="28">
        <f>'[4]09-2021'!P518</f>
        <v>0</v>
      </c>
      <c r="I512" s="76">
        <f t="shared" si="95"/>
        <v>85.066000000000003</v>
      </c>
      <c r="J512" s="77">
        <f t="shared" si="93"/>
        <v>29.814548891448993</v>
      </c>
      <c r="K512" s="93">
        <v>4.34</v>
      </c>
      <c r="L512" s="77">
        <f t="shared" si="104"/>
        <v>78.616</v>
      </c>
      <c r="M512" s="77">
        <f t="shared" si="105"/>
        <v>54.972242698405402</v>
      </c>
      <c r="N512" s="77">
        <f t="shared" si="105"/>
        <v>25.688569626762341</v>
      </c>
      <c r="O512" s="77">
        <f t="shared" si="105"/>
        <v>22.428722631629217</v>
      </c>
      <c r="P512" s="77">
        <f t="shared" si="105"/>
        <v>0</v>
      </c>
      <c r="Q512" s="77">
        <f t="shared" si="105"/>
        <v>33.527489544880467</v>
      </c>
      <c r="R512" s="77">
        <f t="shared" si="96"/>
        <v>78.616</v>
      </c>
      <c r="S512" s="77">
        <f t="shared" si="97"/>
        <v>0</v>
      </c>
      <c r="T512" s="77">
        <f t="shared" si="99"/>
        <v>0</v>
      </c>
      <c r="U512" s="99">
        <f t="shared" si="100"/>
        <v>0</v>
      </c>
      <c r="V512" s="99">
        <f t="shared" si="101"/>
        <v>0</v>
      </c>
    </row>
    <row r="513" spans="1:22" x14ac:dyDescent="0.25">
      <c r="A513" s="24">
        <f>'[4]09-2021'!A519</f>
        <v>44461.166666665435</v>
      </c>
      <c r="B513" s="25">
        <v>83.14</v>
      </c>
      <c r="C513" s="26">
        <v>2270.35392</v>
      </c>
      <c r="D513" s="25">
        <v>0</v>
      </c>
      <c r="E513" s="26">
        <v>0</v>
      </c>
      <c r="F513" s="27">
        <f t="shared" si="94"/>
        <v>83.14</v>
      </c>
      <c r="G513" s="27">
        <f t="shared" si="94"/>
        <v>2270.35392</v>
      </c>
      <c r="H513" s="28">
        <f>'[4]09-2021'!P519</f>
        <v>0</v>
      </c>
      <c r="I513" s="76">
        <f t="shared" si="95"/>
        <v>83.14</v>
      </c>
      <c r="J513" s="77">
        <f t="shared" si="93"/>
        <v>27.307600673562664</v>
      </c>
      <c r="K513" s="93">
        <v>4.34</v>
      </c>
      <c r="L513" s="77">
        <f t="shared" si="104"/>
        <v>78.616</v>
      </c>
      <c r="M513" s="77">
        <f t="shared" si="105"/>
        <v>54.972242698405402</v>
      </c>
      <c r="N513" s="77">
        <f t="shared" si="105"/>
        <v>25.688569626762341</v>
      </c>
      <c r="O513" s="77">
        <f t="shared" si="105"/>
        <v>22.428722631629217</v>
      </c>
      <c r="P513" s="77">
        <f t="shared" si="105"/>
        <v>0</v>
      </c>
      <c r="Q513" s="77">
        <f t="shared" si="105"/>
        <v>33.527489544880467</v>
      </c>
      <c r="R513" s="77">
        <f t="shared" si="96"/>
        <v>78.616</v>
      </c>
      <c r="S513" s="77">
        <f t="shared" si="97"/>
        <v>0</v>
      </c>
      <c r="T513" s="77">
        <f t="shared" si="99"/>
        <v>0</v>
      </c>
      <c r="U513" s="99">
        <f t="shared" si="100"/>
        <v>0</v>
      </c>
      <c r="V513" s="99">
        <f t="shared" si="101"/>
        <v>0</v>
      </c>
    </row>
    <row r="514" spans="1:22" x14ac:dyDescent="0.25">
      <c r="A514" s="24">
        <f>'[4]09-2021'!A520</f>
        <v>44461.208333332099</v>
      </c>
      <c r="B514" s="25">
        <v>87.40100000000001</v>
      </c>
      <c r="C514" s="26">
        <v>2856.4832969999998</v>
      </c>
      <c r="D514" s="25">
        <v>0</v>
      </c>
      <c r="E514" s="26">
        <v>0</v>
      </c>
      <c r="F514" s="27">
        <f t="shared" si="94"/>
        <v>87.40100000000001</v>
      </c>
      <c r="G514" s="27">
        <f t="shared" si="94"/>
        <v>2856.4832969999998</v>
      </c>
      <c r="H514" s="28">
        <f>'[4]09-2021'!P520</f>
        <v>0</v>
      </c>
      <c r="I514" s="76">
        <f t="shared" si="95"/>
        <v>87.40100000000001</v>
      </c>
      <c r="J514" s="77">
        <f t="shared" si="93"/>
        <v>32.682501310053652</v>
      </c>
      <c r="K514" s="93">
        <v>4.34</v>
      </c>
      <c r="L514" s="77">
        <f t="shared" si="104"/>
        <v>78.616</v>
      </c>
      <c r="M514" s="77">
        <f t="shared" si="105"/>
        <v>54.972242698405402</v>
      </c>
      <c r="N514" s="77">
        <f t="shared" si="105"/>
        <v>25.688569626762341</v>
      </c>
      <c r="O514" s="77">
        <f t="shared" si="105"/>
        <v>22.428722631629217</v>
      </c>
      <c r="P514" s="77">
        <f t="shared" si="105"/>
        <v>0</v>
      </c>
      <c r="Q514" s="77">
        <f t="shared" si="105"/>
        <v>33.527489544880467</v>
      </c>
      <c r="R514" s="77">
        <f t="shared" si="96"/>
        <v>78.616</v>
      </c>
      <c r="S514" s="77">
        <f t="shared" si="97"/>
        <v>0</v>
      </c>
      <c r="T514" s="77">
        <f t="shared" si="99"/>
        <v>0</v>
      </c>
      <c r="U514" s="99">
        <f t="shared" si="100"/>
        <v>0</v>
      </c>
      <c r="V514" s="99">
        <f t="shared" si="101"/>
        <v>0</v>
      </c>
    </row>
    <row r="515" spans="1:22" x14ac:dyDescent="0.25">
      <c r="A515" s="24">
        <f>'[4]09-2021'!A521</f>
        <v>44461.249999998763</v>
      </c>
      <c r="B515" s="25">
        <v>87.478999999999999</v>
      </c>
      <c r="C515" s="26">
        <v>2899.8215369999998</v>
      </c>
      <c r="D515" s="25">
        <v>0</v>
      </c>
      <c r="E515" s="26">
        <v>0</v>
      </c>
      <c r="F515" s="27">
        <f t="shared" si="94"/>
        <v>87.478999999999999</v>
      </c>
      <c r="G515" s="27">
        <f t="shared" si="94"/>
        <v>2899.8215369999998</v>
      </c>
      <c r="H515" s="28">
        <f>'[4]09-2021'!P521</f>
        <v>0</v>
      </c>
      <c r="I515" s="76">
        <f t="shared" si="95"/>
        <v>87.478999999999999</v>
      </c>
      <c r="J515" s="77">
        <f t="shared" si="93"/>
        <v>33.148773271299397</v>
      </c>
      <c r="K515" s="93">
        <v>4.34</v>
      </c>
      <c r="L515" s="77">
        <f t="shared" si="104"/>
        <v>78.616</v>
      </c>
      <c r="M515" s="77">
        <f t="shared" si="105"/>
        <v>54.972242698405402</v>
      </c>
      <c r="N515" s="77">
        <f t="shared" si="105"/>
        <v>25.688569626762341</v>
      </c>
      <c r="O515" s="77">
        <f t="shared" si="105"/>
        <v>22.428722631629217</v>
      </c>
      <c r="P515" s="77">
        <f t="shared" si="105"/>
        <v>0</v>
      </c>
      <c r="Q515" s="77">
        <f t="shared" si="105"/>
        <v>33.527489544880467</v>
      </c>
      <c r="R515" s="77">
        <f t="shared" si="96"/>
        <v>78.616</v>
      </c>
      <c r="S515" s="77">
        <f t="shared" si="97"/>
        <v>0</v>
      </c>
      <c r="T515" s="77">
        <f t="shared" si="99"/>
        <v>0</v>
      </c>
      <c r="U515" s="99">
        <f t="shared" si="100"/>
        <v>0</v>
      </c>
      <c r="V515" s="99">
        <f t="shared" si="101"/>
        <v>0</v>
      </c>
    </row>
    <row r="516" spans="1:22" x14ac:dyDescent="0.25">
      <c r="A516" s="24">
        <f>'[4]09-2021'!A522</f>
        <v>44461.291666665427</v>
      </c>
      <c r="B516" s="25">
        <v>119.46300000000001</v>
      </c>
      <c r="C516" s="26">
        <v>5369.5281650000006</v>
      </c>
      <c r="D516" s="25">
        <v>0</v>
      </c>
      <c r="E516" s="26">
        <v>0</v>
      </c>
      <c r="F516" s="27">
        <f t="shared" si="94"/>
        <v>119.46300000000001</v>
      </c>
      <c r="G516" s="27">
        <f t="shared" si="94"/>
        <v>5369.5281650000006</v>
      </c>
      <c r="H516" s="28">
        <f>'[4]09-2021'!P522</f>
        <v>0</v>
      </c>
      <c r="I516" s="76">
        <f t="shared" si="95"/>
        <v>119.46300000000001</v>
      </c>
      <c r="J516" s="77">
        <f t="shared" si="93"/>
        <v>44.947206792061145</v>
      </c>
      <c r="K516" s="93">
        <v>4.34</v>
      </c>
      <c r="L516" s="77">
        <f t="shared" si="104"/>
        <v>78.616</v>
      </c>
      <c r="M516" s="77">
        <f t="shared" si="105"/>
        <v>54.972242698405402</v>
      </c>
      <c r="N516" s="77">
        <f t="shared" si="105"/>
        <v>25.688569626762341</v>
      </c>
      <c r="O516" s="77">
        <f t="shared" si="105"/>
        <v>22.428722631629217</v>
      </c>
      <c r="P516" s="77">
        <f t="shared" si="105"/>
        <v>0</v>
      </c>
      <c r="Q516" s="77">
        <f t="shared" si="105"/>
        <v>33.527489544880467</v>
      </c>
      <c r="R516" s="77">
        <f t="shared" si="96"/>
        <v>78.616</v>
      </c>
      <c r="S516" s="77">
        <f t="shared" si="97"/>
        <v>0</v>
      </c>
      <c r="T516" s="77">
        <f t="shared" si="99"/>
        <v>0</v>
      </c>
      <c r="U516" s="99">
        <f t="shared" si="100"/>
        <v>0</v>
      </c>
      <c r="V516" s="99">
        <f t="shared" si="101"/>
        <v>0</v>
      </c>
    </row>
    <row r="517" spans="1:22" x14ac:dyDescent="0.25">
      <c r="A517" s="24">
        <f>'[4]09-2021'!A523</f>
        <v>44461.333333332092</v>
      </c>
      <c r="B517" s="25">
        <v>119.169</v>
      </c>
      <c r="C517" s="26">
        <v>5805.5561729999999</v>
      </c>
      <c r="D517" s="25">
        <v>46.7</v>
      </c>
      <c r="E517" s="26">
        <v>2275.0839999999998</v>
      </c>
      <c r="F517" s="27">
        <f t="shared" si="94"/>
        <v>72.468999999999994</v>
      </c>
      <c r="G517" s="27">
        <f t="shared" si="94"/>
        <v>3530.4721730000001</v>
      </c>
      <c r="H517" s="28">
        <f>'[4]09-2021'!P523</f>
        <v>0</v>
      </c>
      <c r="I517" s="76">
        <f t="shared" si="95"/>
        <v>72.468999999999994</v>
      </c>
      <c r="J517" s="77">
        <f t="shared" si="93"/>
        <v>48.716998620099638</v>
      </c>
      <c r="K517" s="93">
        <v>4.34</v>
      </c>
      <c r="L517" s="77">
        <f t="shared" si="104"/>
        <v>78.616</v>
      </c>
      <c r="M517" s="77">
        <f t="shared" si="105"/>
        <v>54.972242698405402</v>
      </c>
      <c r="N517" s="77">
        <f t="shared" si="105"/>
        <v>25.688569626762341</v>
      </c>
      <c r="O517" s="77">
        <f t="shared" si="105"/>
        <v>22.428722631629217</v>
      </c>
      <c r="P517" s="77">
        <f t="shared" si="105"/>
        <v>0</v>
      </c>
      <c r="Q517" s="77">
        <f t="shared" si="105"/>
        <v>33.527489544880467</v>
      </c>
      <c r="R517" s="77">
        <f t="shared" si="96"/>
        <v>78.616</v>
      </c>
      <c r="S517" s="77">
        <f t="shared" si="97"/>
        <v>0</v>
      </c>
      <c r="T517" s="77">
        <f t="shared" si="99"/>
        <v>0</v>
      </c>
      <c r="U517" s="99">
        <f t="shared" si="100"/>
        <v>0</v>
      </c>
      <c r="V517" s="99">
        <f t="shared" si="101"/>
        <v>0</v>
      </c>
    </row>
    <row r="518" spans="1:22" x14ac:dyDescent="0.25">
      <c r="A518" s="24">
        <f>'[4]09-2021'!A524</f>
        <v>44461.374999998756</v>
      </c>
      <c r="B518" s="25">
        <v>49.409000000000006</v>
      </c>
      <c r="C518" s="26">
        <v>2130.2100679999999</v>
      </c>
      <c r="D518" s="25">
        <v>0</v>
      </c>
      <c r="E518" s="26">
        <v>0</v>
      </c>
      <c r="F518" s="27">
        <f t="shared" si="94"/>
        <v>49.409000000000006</v>
      </c>
      <c r="G518" s="27">
        <f t="shared" si="94"/>
        <v>2130.2100679999999</v>
      </c>
      <c r="H518" s="28">
        <f>'[4]09-2021'!P524</f>
        <v>0</v>
      </c>
      <c r="I518" s="76">
        <f t="shared" si="95"/>
        <v>49.409000000000006</v>
      </c>
      <c r="J518" s="77">
        <f t="shared" ref="J518:J581" si="106">IF(F518&gt;0,G518/F518,0)</f>
        <v>43.113806553461913</v>
      </c>
      <c r="K518" s="93">
        <v>4.34</v>
      </c>
      <c r="L518" s="77">
        <f t="shared" si="104"/>
        <v>78.616</v>
      </c>
      <c r="M518" s="77">
        <f t="shared" si="105"/>
        <v>54.972242698405402</v>
      </c>
      <c r="N518" s="77">
        <f t="shared" si="105"/>
        <v>25.688569626762341</v>
      </c>
      <c r="O518" s="77">
        <f t="shared" si="105"/>
        <v>22.428722631629217</v>
      </c>
      <c r="P518" s="77">
        <f t="shared" si="105"/>
        <v>0</v>
      </c>
      <c r="Q518" s="77">
        <f t="shared" si="105"/>
        <v>33.527489544880467</v>
      </c>
      <c r="R518" s="77">
        <f t="shared" si="96"/>
        <v>78.616</v>
      </c>
      <c r="S518" s="77">
        <f t="shared" si="97"/>
        <v>0</v>
      </c>
      <c r="T518" s="77">
        <f t="shared" si="99"/>
        <v>0</v>
      </c>
      <c r="U518" s="99">
        <f t="shared" si="100"/>
        <v>0</v>
      </c>
      <c r="V518" s="99">
        <f t="shared" si="101"/>
        <v>0</v>
      </c>
    </row>
    <row r="519" spans="1:22" x14ac:dyDescent="0.25">
      <c r="A519" s="24">
        <f>'[4]09-2021'!A525</f>
        <v>44461.41666666542</v>
      </c>
      <c r="B519" s="25">
        <v>135.238</v>
      </c>
      <c r="C519" s="26">
        <v>7322.0557959999996</v>
      </c>
      <c r="D519" s="25">
        <v>94</v>
      </c>
      <c r="E519" s="26">
        <v>5089.348</v>
      </c>
      <c r="F519" s="27">
        <f t="shared" ref="F519:G582" si="107">B519-D519</f>
        <v>41.238</v>
      </c>
      <c r="G519" s="27">
        <f t="shared" si="107"/>
        <v>2232.7077959999997</v>
      </c>
      <c r="H519" s="28">
        <f>'[4]09-2021'!P525</f>
        <v>0</v>
      </c>
      <c r="I519" s="76">
        <f t="shared" ref="I519:I582" si="108">F519-H519</f>
        <v>41.238</v>
      </c>
      <c r="J519" s="77">
        <f t="shared" si="106"/>
        <v>54.141999999999996</v>
      </c>
      <c r="K519" s="93">
        <v>4.34</v>
      </c>
      <c r="L519" s="77">
        <f t="shared" si="104"/>
        <v>78.616</v>
      </c>
      <c r="M519" s="77">
        <f t="shared" si="105"/>
        <v>54.972242698405402</v>
      </c>
      <c r="N519" s="77">
        <f t="shared" si="105"/>
        <v>25.688569626762341</v>
      </c>
      <c r="O519" s="77">
        <f t="shared" si="105"/>
        <v>22.428722631629217</v>
      </c>
      <c r="P519" s="77">
        <f t="shared" si="105"/>
        <v>0</v>
      </c>
      <c r="Q519" s="77">
        <f t="shared" si="105"/>
        <v>33.527489544880467</v>
      </c>
      <c r="R519" s="77">
        <f t="shared" ref="R519:R582" si="109">MAX(L519:Q519)</f>
        <v>78.616</v>
      </c>
      <c r="S519" s="77">
        <f t="shared" ref="S519:S582" si="110">IF(J519&gt;R519,J519-R519,0)</f>
        <v>0</v>
      </c>
      <c r="T519" s="77">
        <f t="shared" si="99"/>
        <v>0</v>
      </c>
      <c r="U519" s="99">
        <f t="shared" si="100"/>
        <v>0</v>
      </c>
      <c r="V519" s="99">
        <f t="shared" si="101"/>
        <v>0</v>
      </c>
    </row>
    <row r="520" spans="1:22" x14ac:dyDescent="0.25">
      <c r="A520" s="24">
        <f>'[4]09-2021'!A526</f>
        <v>44461.458333332084</v>
      </c>
      <c r="B520" s="25">
        <v>140.34200000000001</v>
      </c>
      <c r="C520" s="26">
        <v>5781.2483480000001</v>
      </c>
      <c r="D520" s="25">
        <v>0</v>
      </c>
      <c r="E520" s="26">
        <v>0</v>
      </c>
      <c r="F520" s="27">
        <f t="shared" si="107"/>
        <v>140.34200000000001</v>
      </c>
      <c r="G520" s="27">
        <f t="shared" si="107"/>
        <v>5781.2483480000001</v>
      </c>
      <c r="H520" s="28">
        <f>'[4]09-2021'!P526</f>
        <v>0</v>
      </c>
      <c r="I520" s="76">
        <f t="shared" si="108"/>
        <v>140.34200000000001</v>
      </c>
      <c r="J520" s="77">
        <f t="shared" si="106"/>
        <v>41.193999999999996</v>
      </c>
      <c r="K520" s="93">
        <v>4.34</v>
      </c>
      <c r="L520" s="77">
        <f t="shared" si="104"/>
        <v>78.616</v>
      </c>
      <c r="M520" s="77">
        <f t="shared" ref="M520:Q535" si="111">M519</f>
        <v>54.972242698405402</v>
      </c>
      <c r="N520" s="77">
        <f t="shared" si="111"/>
        <v>25.688569626762341</v>
      </c>
      <c r="O520" s="77">
        <f t="shared" si="111"/>
        <v>22.428722631629217</v>
      </c>
      <c r="P520" s="77">
        <f t="shared" si="111"/>
        <v>0</v>
      </c>
      <c r="Q520" s="77">
        <f t="shared" si="111"/>
        <v>33.527489544880467</v>
      </c>
      <c r="R520" s="77">
        <f t="shared" si="109"/>
        <v>78.616</v>
      </c>
      <c r="S520" s="77">
        <f t="shared" si="110"/>
        <v>0</v>
      </c>
      <c r="T520" s="77">
        <f t="shared" ref="T520:T583" si="112">IF(S520&lt;&gt;" ",S520*I520,0)</f>
        <v>0</v>
      </c>
      <c r="U520" s="99">
        <f t="shared" ref="U520:U583" si="113">IF(T520=0,0,1)</f>
        <v>0</v>
      </c>
      <c r="V520" s="99">
        <f t="shared" si="101"/>
        <v>0</v>
      </c>
    </row>
    <row r="521" spans="1:22" x14ac:dyDescent="0.25">
      <c r="A521" s="24">
        <f>'[4]09-2021'!A527</f>
        <v>44461.499999998749</v>
      </c>
      <c r="B521" s="25">
        <v>109.494</v>
      </c>
      <c r="C521" s="26">
        <v>4930.1863380000004</v>
      </c>
      <c r="D521" s="25">
        <v>0</v>
      </c>
      <c r="E521" s="26">
        <v>0</v>
      </c>
      <c r="F521" s="27">
        <f t="shared" si="107"/>
        <v>109.494</v>
      </c>
      <c r="G521" s="27">
        <f t="shared" si="107"/>
        <v>4930.1863380000004</v>
      </c>
      <c r="H521" s="28">
        <f>'[4]09-2021'!P527</f>
        <v>0</v>
      </c>
      <c r="I521" s="76">
        <f t="shared" si="108"/>
        <v>109.494</v>
      </c>
      <c r="J521" s="77">
        <f t="shared" si="106"/>
        <v>45.027000000000001</v>
      </c>
      <c r="K521" s="93">
        <v>4.34</v>
      </c>
      <c r="L521" s="77">
        <f t="shared" si="104"/>
        <v>78.616</v>
      </c>
      <c r="M521" s="77">
        <f t="shared" si="111"/>
        <v>54.972242698405402</v>
      </c>
      <c r="N521" s="77">
        <f t="shared" si="111"/>
        <v>25.688569626762341</v>
      </c>
      <c r="O521" s="77">
        <f t="shared" si="111"/>
        <v>22.428722631629217</v>
      </c>
      <c r="P521" s="77">
        <f t="shared" si="111"/>
        <v>0</v>
      </c>
      <c r="Q521" s="77">
        <f t="shared" si="111"/>
        <v>33.527489544880467</v>
      </c>
      <c r="R521" s="77">
        <f t="shared" si="109"/>
        <v>78.616</v>
      </c>
      <c r="S521" s="77">
        <f t="shared" si="110"/>
        <v>0</v>
      </c>
      <c r="T521" s="77">
        <f t="shared" si="112"/>
        <v>0</v>
      </c>
      <c r="U521" s="99">
        <f t="shared" si="113"/>
        <v>0</v>
      </c>
      <c r="V521" s="99">
        <f t="shared" si="101"/>
        <v>0</v>
      </c>
    </row>
    <row r="522" spans="1:22" x14ac:dyDescent="0.25">
      <c r="A522" s="24">
        <f>'[4]09-2021'!A528</f>
        <v>44461.541666665413</v>
      </c>
      <c r="B522" s="25">
        <v>53.86</v>
      </c>
      <c r="C522" s="26">
        <v>2636.3392800000001</v>
      </c>
      <c r="D522" s="25">
        <v>24.917000000000002</v>
      </c>
      <c r="E522" s="26">
        <v>1219.6469999999999</v>
      </c>
      <c r="F522" s="27">
        <f t="shared" si="107"/>
        <v>28.942999999999998</v>
      </c>
      <c r="G522" s="27">
        <f t="shared" si="107"/>
        <v>1416.6922800000002</v>
      </c>
      <c r="H522" s="28">
        <f>'[4]09-2021'!P528</f>
        <v>0</v>
      </c>
      <c r="I522" s="76">
        <f t="shared" si="108"/>
        <v>28.942999999999998</v>
      </c>
      <c r="J522" s="77">
        <f t="shared" si="106"/>
        <v>48.947665411325723</v>
      </c>
      <c r="K522" s="93">
        <v>4.34</v>
      </c>
      <c r="L522" s="77">
        <f t="shared" si="104"/>
        <v>78.616</v>
      </c>
      <c r="M522" s="77">
        <f t="shared" si="111"/>
        <v>54.972242698405402</v>
      </c>
      <c r="N522" s="77">
        <f t="shared" si="111"/>
        <v>25.688569626762341</v>
      </c>
      <c r="O522" s="77">
        <f t="shared" si="111"/>
        <v>22.428722631629217</v>
      </c>
      <c r="P522" s="77">
        <f t="shared" si="111"/>
        <v>0</v>
      </c>
      <c r="Q522" s="77">
        <f t="shared" si="111"/>
        <v>33.527489544880467</v>
      </c>
      <c r="R522" s="77">
        <f t="shared" si="109"/>
        <v>78.616</v>
      </c>
      <c r="S522" s="77">
        <f t="shared" si="110"/>
        <v>0</v>
      </c>
      <c r="T522" s="77">
        <f t="shared" si="112"/>
        <v>0</v>
      </c>
      <c r="U522" s="99">
        <f t="shared" si="113"/>
        <v>0</v>
      </c>
      <c r="V522" s="99">
        <f t="shared" si="101"/>
        <v>0</v>
      </c>
    </row>
    <row r="523" spans="1:22" x14ac:dyDescent="0.25">
      <c r="A523" s="24">
        <f>'[4]09-2021'!A529</f>
        <v>44461.583333332077</v>
      </c>
      <c r="B523" s="25">
        <v>34.42</v>
      </c>
      <c r="C523" s="26">
        <v>1760.13554</v>
      </c>
      <c r="D523" s="25">
        <v>34.42</v>
      </c>
      <c r="E523" s="26">
        <v>1760.136</v>
      </c>
      <c r="F523" s="27">
        <f t="shared" si="107"/>
        <v>0</v>
      </c>
      <c r="G523" s="27">
        <f t="shared" si="107"/>
        <v>-4.5999999997548002E-4</v>
      </c>
      <c r="H523" s="28">
        <f>'[4]09-2021'!P529</f>
        <v>0</v>
      </c>
      <c r="I523" s="76">
        <f t="shared" si="108"/>
        <v>0</v>
      </c>
      <c r="J523" s="77">
        <f t="shared" si="106"/>
        <v>0</v>
      </c>
      <c r="K523" s="93">
        <v>4.34</v>
      </c>
      <c r="L523" s="77">
        <f t="shared" si="104"/>
        <v>78.616</v>
      </c>
      <c r="M523" s="77">
        <f t="shared" si="111"/>
        <v>54.972242698405402</v>
      </c>
      <c r="N523" s="77">
        <f t="shared" si="111"/>
        <v>25.688569626762341</v>
      </c>
      <c r="O523" s="77">
        <f t="shared" si="111"/>
        <v>22.428722631629217</v>
      </c>
      <c r="P523" s="77">
        <f t="shared" si="111"/>
        <v>0</v>
      </c>
      <c r="Q523" s="77">
        <f t="shared" si="111"/>
        <v>33.527489544880467</v>
      </c>
      <c r="R523" s="77">
        <f t="shared" si="109"/>
        <v>78.616</v>
      </c>
      <c r="S523" s="77">
        <f t="shared" si="110"/>
        <v>0</v>
      </c>
      <c r="T523" s="77">
        <f t="shared" si="112"/>
        <v>0</v>
      </c>
      <c r="U523" s="99">
        <f t="shared" si="113"/>
        <v>0</v>
      </c>
      <c r="V523" s="99">
        <f t="shared" ref="V523:V586" si="114">IF(U523=0,0,V522+1)</f>
        <v>0</v>
      </c>
    </row>
    <row r="524" spans="1:22" x14ac:dyDescent="0.25">
      <c r="A524" s="24">
        <f>'[4]09-2021'!A530</f>
        <v>44461.624999998741</v>
      </c>
      <c r="B524" s="25">
        <v>49.023000000000003</v>
      </c>
      <c r="C524" s="26">
        <v>2370.9483719999998</v>
      </c>
      <c r="D524" s="25">
        <v>14.388</v>
      </c>
      <c r="E524" s="26">
        <v>695.85900000000004</v>
      </c>
      <c r="F524" s="27">
        <f t="shared" si="107"/>
        <v>34.635000000000005</v>
      </c>
      <c r="G524" s="27">
        <f t="shared" si="107"/>
        <v>1675.0893719999999</v>
      </c>
      <c r="H524" s="28">
        <f>'[4]09-2021'!P530</f>
        <v>0</v>
      </c>
      <c r="I524" s="76">
        <f t="shared" si="108"/>
        <v>34.635000000000005</v>
      </c>
      <c r="J524" s="77">
        <f t="shared" si="106"/>
        <v>48.364064443482015</v>
      </c>
      <c r="K524" s="93">
        <v>4.34</v>
      </c>
      <c r="L524" s="77">
        <f t="shared" si="104"/>
        <v>78.616</v>
      </c>
      <c r="M524" s="77">
        <f t="shared" si="111"/>
        <v>54.972242698405402</v>
      </c>
      <c r="N524" s="77">
        <f t="shared" si="111"/>
        <v>25.688569626762341</v>
      </c>
      <c r="O524" s="77">
        <f t="shared" si="111"/>
        <v>22.428722631629217</v>
      </c>
      <c r="P524" s="77">
        <f t="shared" si="111"/>
        <v>0</v>
      </c>
      <c r="Q524" s="77">
        <f t="shared" si="111"/>
        <v>33.527489544880467</v>
      </c>
      <c r="R524" s="77">
        <f t="shared" si="109"/>
        <v>78.616</v>
      </c>
      <c r="S524" s="77">
        <f t="shared" si="110"/>
        <v>0</v>
      </c>
      <c r="T524" s="77">
        <f t="shared" si="112"/>
        <v>0</v>
      </c>
      <c r="U524" s="99">
        <f t="shared" si="113"/>
        <v>0</v>
      </c>
      <c r="V524" s="99">
        <f t="shared" si="114"/>
        <v>0</v>
      </c>
    </row>
    <row r="525" spans="1:22" x14ac:dyDescent="0.25">
      <c r="A525" s="24">
        <f>'[4]09-2021'!A531</f>
        <v>44461.666666665406</v>
      </c>
      <c r="B525" s="25">
        <v>31.887</v>
      </c>
      <c r="C525" s="26">
        <v>1911.4343280000001</v>
      </c>
      <c r="D525" s="25">
        <v>31.887</v>
      </c>
      <c r="E525" s="26">
        <v>1911.434</v>
      </c>
      <c r="F525" s="27">
        <f t="shared" si="107"/>
        <v>0</v>
      </c>
      <c r="G525" s="27">
        <f t="shared" si="107"/>
        <v>3.2800000008137431E-4</v>
      </c>
      <c r="H525" s="28">
        <f>'[4]09-2021'!P531</f>
        <v>0</v>
      </c>
      <c r="I525" s="76">
        <f t="shared" si="108"/>
        <v>0</v>
      </c>
      <c r="J525" s="77">
        <f t="shared" si="106"/>
        <v>0</v>
      </c>
      <c r="K525" s="93">
        <v>4.34</v>
      </c>
      <c r="L525" s="77">
        <f t="shared" si="104"/>
        <v>78.616</v>
      </c>
      <c r="M525" s="77">
        <f t="shared" si="111"/>
        <v>54.972242698405402</v>
      </c>
      <c r="N525" s="77">
        <f t="shared" si="111"/>
        <v>25.688569626762341</v>
      </c>
      <c r="O525" s="77">
        <f t="shared" si="111"/>
        <v>22.428722631629217</v>
      </c>
      <c r="P525" s="77">
        <f t="shared" si="111"/>
        <v>0</v>
      </c>
      <c r="Q525" s="77">
        <f t="shared" si="111"/>
        <v>33.527489544880467</v>
      </c>
      <c r="R525" s="77">
        <f t="shared" si="109"/>
        <v>78.616</v>
      </c>
      <c r="S525" s="77">
        <f t="shared" si="110"/>
        <v>0</v>
      </c>
      <c r="T525" s="77">
        <f t="shared" si="112"/>
        <v>0</v>
      </c>
      <c r="U525" s="99">
        <f t="shared" si="113"/>
        <v>0</v>
      </c>
      <c r="V525" s="99">
        <f t="shared" si="114"/>
        <v>0</v>
      </c>
    </row>
    <row r="526" spans="1:22" x14ac:dyDescent="0.25">
      <c r="A526" s="24">
        <f>'[4]09-2021'!A532</f>
        <v>44461.70833333207</v>
      </c>
      <c r="B526" s="25">
        <v>76.534000000000006</v>
      </c>
      <c r="C526" s="26">
        <v>3253.9195439999999</v>
      </c>
      <c r="D526" s="25">
        <v>0</v>
      </c>
      <c r="E526" s="26">
        <v>0</v>
      </c>
      <c r="F526" s="27">
        <f t="shared" si="107"/>
        <v>76.534000000000006</v>
      </c>
      <c r="G526" s="27">
        <f t="shared" si="107"/>
        <v>3253.9195439999999</v>
      </c>
      <c r="H526" s="28">
        <f>'[4]09-2021'!P532</f>
        <v>0</v>
      </c>
      <c r="I526" s="76">
        <f t="shared" si="108"/>
        <v>76.534000000000006</v>
      </c>
      <c r="J526" s="77">
        <f t="shared" si="106"/>
        <v>42.515999999999998</v>
      </c>
      <c r="K526" s="93">
        <v>4.34</v>
      </c>
      <c r="L526" s="77">
        <f t="shared" si="104"/>
        <v>78.616</v>
      </c>
      <c r="M526" s="77">
        <f t="shared" si="111"/>
        <v>54.972242698405402</v>
      </c>
      <c r="N526" s="77">
        <f t="shared" si="111"/>
        <v>25.688569626762341</v>
      </c>
      <c r="O526" s="77">
        <f t="shared" si="111"/>
        <v>22.428722631629217</v>
      </c>
      <c r="P526" s="77">
        <f t="shared" si="111"/>
        <v>0</v>
      </c>
      <c r="Q526" s="77">
        <f t="shared" si="111"/>
        <v>33.527489544880467</v>
      </c>
      <c r="R526" s="77">
        <f t="shared" si="109"/>
        <v>78.616</v>
      </c>
      <c r="S526" s="77">
        <f t="shared" si="110"/>
        <v>0</v>
      </c>
      <c r="T526" s="77">
        <f t="shared" si="112"/>
        <v>0</v>
      </c>
      <c r="U526" s="99">
        <f t="shared" si="113"/>
        <v>0</v>
      </c>
      <c r="V526" s="99">
        <f t="shared" si="114"/>
        <v>0</v>
      </c>
    </row>
    <row r="527" spans="1:22" x14ac:dyDescent="0.25">
      <c r="A527" s="24">
        <f>'[4]09-2021'!A533</f>
        <v>44461.749999998734</v>
      </c>
      <c r="B527" s="25">
        <v>63.085000000000001</v>
      </c>
      <c r="C527" s="26">
        <v>3038.1105149999999</v>
      </c>
      <c r="D527" s="37">
        <v>8.0860000000000003</v>
      </c>
      <c r="E527" s="26">
        <v>389.42500000000001</v>
      </c>
      <c r="F527" s="27">
        <f t="shared" si="107"/>
        <v>54.999000000000002</v>
      </c>
      <c r="G527" s="27">
        <f t="shared" si="107"/>
        <v>2648.6855149999997</v>
      </c>
      <c r="H527" s="28">
        <f>'[4]09-2021'!P533</f>
        <v>0</v>
      </c>
      <c r="I527" s="76">
        <f t="shared" si="108"/>
        <v>54.999000000000002</v>
      </c>
      <c r="J527" s="77">
        <f t="shared" si="106"/>
        <v>48.158794068983063</v>
      </c>
      <c r="K527" s="93">
        <v>4.34</v>
      </c>
      <c r="L527" s="77">
        <f t="shared" si="104"/>
        <v>78.616</v>
      </c>
      <c r="M527" s="77">
        <f t="shared" si="111"/>
        <v>54.972242698405402</v>
      </c>
      <c r="N527" s="77">
        <f t="shared" si="111"/>
        <v>25.688569626762341</v>
      </c>
      <c r="O527" s="77">
        <f t="shared" si="111"/>
        <v>22.428722631629217</v>
      </c>
      <c r="P527" s="77">
        <f t="shared" si="111"/>
        <v>0</v>
      </c>
      <c r="Q527" s="77">
        <f t="shared" si="111"/>
        <v>33.527489544880467</v>
      </c>
      <c r="R527" s="77">
        <f t="shared" si="109"/>
        <v>78.616</v>
      </c>
      <c r="S527" s="77">
        <f t="shared" si="110"/>
        <v>0</v>
      </c>
      <c r="T527" s="77">
        <f t="shared" si="112"/>
        <v>0</v>
      </c>
      <c r="U527" s="99">
        <f t="shared" si="113"/>
        <v>0</v>
      </c>
      <c r="V527" s="99">
        <f t="shared" si="114"/>
        <v>0</v>
      </c>
    </row>
    <row r="528" spans="1:22" x14ac:dyDescent="0.25">
      <c r="A528" s="24">
        <f>'[4]09-2021'!A534</f>
        <v>44461.791666665398</v>
      </c>
      <c r="B528" s="25">
        <v>111.34699999999999</v>
      </c>
      <c r="C528" s="26">
        <v>5059.8303740000001</v>
      </c>
      <c r="D528" s="37">
        <v>0</v>
      </c>
      <c r="E528" s="26">
        <v>0</v>
      </c>
      <c r="F528" s="27">
        <f t="shared" si="107"/>
        <v>111.34699999999999</v>
      </c>
      <c r="G528" s="27">
        <f t="shared" si="107"/>
        <v>5059.8303740000001</v>
      </c>
      <c r="H528" s="28">
        <f>'[4]09-2021'!P534</f>
        <v>0</v>
      </c>
      <c r="I528" s="76">
        <f t="shared" si="108"/>
        <v>111.34699999999999</v>
      </c>
      <c r="J528" s="77">
        <f t="shared" si="106"/>
        <v>45.442</v>
      </c>
      <c r="K528" s="93">
        <v>4.34</v>
      </c>
      <c r="L528" s="77">
        <f t="shared" si="104"/>
        <v>78.616</v>
      </c>
      <c r="M528" s="77">
        <f t="shared" si="111"/>
        <v>54.972242698405402</v>
      </c>
      <c r="N528" s="77">
        <f t="shared" si="111"/>
        <v>25.688569626762341</v>
      </c>
      <c r="O528" s="77">
        <f t="shared" si="111"/>
        <v>22.428722631629217</v>
      </c>
      <c r="P528" s="77">
        <f t="shared" si="111"/>
        <v>0</v>
      </c>
      <c r="Q528" s="77">
        <f t="shared" si="111"/>
        <v>33.527489544880467</v>
      </c>
      <c r="R528" s="77">
        <f t="shared" si="109"/>
        <v>78.616</v>
      </c>
      <c r="S528" s="77">
        <f t="shared" si="110"/>
        <v>0</v>
      </c>
      <c r="T528" s="77">
        <f t="shared" si="112"/>
        <v>0</v>
      </c>
      <c r="U528" s="99">
        <f t="shared" si="113"/>
        <v>0</v>
      </c>
      <c r="V528" s="99">
        <f t="shared" si="114"/>
        <v>0</v>
      </c>
    </row>
    <row r="529" spans="1:22" x14ac:dyDescent="0.25">
      <c r="A529" s="24">
        <f>'[4]09-2021'!A535</f>
        <v>44461.833333332062</v>
      </c>
      <c r="B529" s="25">
        <v>114.779</v>
      </c>
      <c r="C529" s="26">
        <v>5631.0577400000002</v>
      </c>
      <c r="D529" s="25">
        <v>89.021000000000001</v>
      </c>
      <c r="E529" s="26">
        <v>4367.3720000000003</v>
      </c>
      <c r="F529" s="27">
        <f t="shared" si="107"/>
        <v>25.757999999999996</v>
      </c>
      <c r="G529" s="27">
        <f t="shared" si="107"/>
        <v>1263.6857399999999</v>
      </c>
      <c r="H529" s="28">
        <f>'[4]09-2021'!P535</f>
        <v>0</v>
      </c>
      <c r="I529" s="76">
        <f t="shared" si="108"/>
        <v>25.757999999999996</v>
      </c>
      <c r="J529" s="77">
        <f t="shared" si="106"/>
        <v>49.059932448171445</v>
      </c>
      <c r="K529" s="93">
        <v>4.34</v>
      </c>
      <c r="L529" s="77">
        <f t="shared" si="104"/>
        <v>78.616</v>
      </c>
      <c r="M529" s="77">
        <f t="shared" si="111"/>
        <v>54.972242698405402</v>
      </c>
      <c r="N529" s="77">
        <f t="shared" si="111"/>
        <v>25.688569626762341</v>
      </c>
      <c r="O529" s="77">
        <f t="shared" si="111"/>
        <v>22.428722631629217</v>
      </c>
      <c r="P529" s="77">
        <f t="shared" si="111"/>
        <v>0</v>
      </c>
      <c r="Q529" s="77">
        <f t="shared" si="111"/>
        <v>33.527489544880467</v>
      </c>
      <c r="R529" s="77">
        <f t="shared" si="109"/>
        <v>78.616</v>
      </c>
      <c r="S529" s="77">
        <f t="shared" si="110"/>
        <v>0</v>
      </c>
      <c r="T529" s="77">
        <f t="shared" si="112"/>
        <v>0</v>
      </c>
      <c r="U529" s="99">
        <f t="shared" si="113"/>
        <v>0</v>
      </c>
      <c r="V529" s="99">
        <f t="shared" si="114"/>
        <v>0</v>
      </c>
    </row>
    <row r="530" spans="1:22" x14ac:dyDescent="0.25">
      <c r="A530" s="24">
        <f>'[4]09-2021'!A536</f>
        <v>44461.874999998727</v>
      </c>
      <c r="B530" s="25">
        <v>122.77</v>
      </c>
      <c r="C530" s="26">
        <v>4953.8922700000003</v>
      </c>
      <c r="D530" s="25">
        <v>0</v>
      </c>
      <c r="E530" s="26">
        <v>0</v>
      </c>
      <c r="F530" s="27">
        <f t="shared" si="107"/>
        <v>122.77</v>
      </c>
      <c r="G530" s="27">
        <f t="shared" si="107"/>
        <v>4953.8922700000003</v>
      </c>
      <c r="H530" s="28">
        <f>'[4]09-2021'!P536</f>
        <v>0</v>
      </c>
      <c r="I530" s="76">
        <f t="shared" si="108"/>
        <v>122.77</v>
      </c>
      <c r="J530" s="77">
        <f t="shared" si="106"/>
        <v>40.351000000000006</v>
      </c>
      <c r="K530" s="93">
        <v>4.34</v>
      </c>
      <c r="L530" s="77">
        <f t="shared" si="104"/>
        <v>78.616</v>
      </c>
      <c r="M530" s="77">
        <f t="shared" si="111"/>
        <v>54.972242698405402</v>
      </c>
      <c r="N530" s="77">
        <f t="shared" si="111"/>
        <v>25.688569626762341</v>
      </c>
      <c r="O530" s="77">
        <f t="shared" si="111"/>
        <v>22.428722631629217</v>
      </c>
      <c r="P530" s="77">
        <f t="shared" si="111"/>
        <v>0</v>
      </c>
      <c r="Q530" s="77">
        <f t="shared" si="111"/>
        <v>33.527489544880467</v>
      </c>
      <c r="R530" s="77">
        <f t="shared" si="109"/>
        <v>78.616</v>
      </c>
      <c r="S530" s="77">
        <f t="shared" si="110"/>
        <v>0</v>
      </c>
      <c r="T530" s="77">
        <f t="shared" si="112"/>
        <v>0</v>
      </c>
      <c r="U530" s="99">
        <f t="shared" si="113"/>
        <v>0</v>
      </c>
      <c r="V530" s="99">
        <f t="shared" si="114"/>
        <v>0</v>
      </c>
    </row>
    <row r="531" spans="1:22" x14ac:dyDescent="0.25">
      <c r="A531" s="24">
        <f>'[4]09-2021'!A537</f>
        <v>44461.916666665391</v>
      </c>
      <c r="B531" s="25">
        <v>143.85</v>
      </c>
      <c r="C531" s="26">
        <v>6170.0141999999996</v>
      </c>
      <c r="D531" s="25">
        <v>0</v>
      </c>
      <c r="E531" s="26">
        <v>0</v>
      </c>
      <c r="F531" s="27">
        <f t="shared" si="107"/>
        <v>143.85</v>
      </c>
      <c r="G531" s="27">
        <f t="shared" si="107"/>
        <v>6170.0141999999996</v>
      </c>
      <c r="H531" s="28">
        <f>'[4]09-2021'!P537</f>
        <v>0</v>
      </c>
      <c r="I531" s="76">
        <f t="shared" si="108"/>
        <v>143.85</v>
      </c>
      <c r="J531" s="77">
        <f t="shared" si="106"/>
        <v>42.891999999999996</v>
      </c>
      <c r="K531" s="93">
        <v>4.34</v>
      </c>
      <c r="L531" s="77">
        <f t="shared" si="104"/>
        <v>78.616</v>
      </c>
      <c r="M531" s="77">
        <f t="shared" si="111"/>
        <v>54.972242698405402</v>
      </c>
      <c r="N531" s="77">
        <f t="shared" si="111"/>
        <v>25.688569626762341</v>
      </c>
      <c r="O531" s="77">
        <f t="shared" si="111"/>
        <v>22.428722631629217</v>
      </c>
      <c r="P531" s="77">
        <f t="shared" si="111"/>
        <v>0</v>
      </c>
      <c r="Q531" s="77">
        <f t="shared" si="111"/>
        <v>33.527489544880467</v>
      </c>
      <c r="R531" s="77">
        <f t="shared" si="109"/>
        <v>78.616</v>
      </c>
      <c r="S531" s="77">
        <f t="shared" si="110"/>
        <v>0</v>
      </c>
      <c r="T531" s="77">
        <f t="shared" si="112"/>
        <v>0</v>
      </c>
      <c r="U531" s="99">
        <f t="shared" si="113"/>
        <v>0</v>
      </c>
      <c r="V531" s="99">
        <f t="shared" si="114"/>
        <v>0</v>
      </c>
    </row>
    <row r="532" spans="1:22" x14ac:dyDescent="0.25">
      <c r="A532" s="24">
        <f>'[4]09-2021'!A538</f>
        <v>44461.958333332055</v>
      </c>
      <c r="B532" s="25">
        <v>36.031999999999996</v>
      </c>
      <c r="C532" s="26">
        <v>1257.012352</v>
      </c>
      <c r="D532" s="25">
        <v>0</v>
      </c>
      <c r="E532" s="26">
        <v>0</v>
      </c>
      <c r="F532" s="27">
        <f t="shared" si="107"/>
        <v>36.031999999999996</v>
      </c>
      <c r="G532" s="27">
        <f t="shared" si="107"/>
        <v>1257.012352</v>
      </c>
      <c r="H532" s="28">
        <f>'[4]09-2021'!P538</f>
        <v>0</v>
      </c>
      <c r="I532" s="76">
        <f t="shared" si="108"/>
        <v>36.031999999999996</v>
      </c>
      <c r="J532" s="77">
        <f t="shared" si="106"/>
        <v>34.886000000000003</v>
      </c>
      <c r="K532" s="93">
        <v>4.34</v>
      </c>
      <c r="L532" s="77">
        <f t="shared" si="104"/>
        <v>78.616</v>
      </c>
      <c r="M532" s="77">
        <f t="shared" si="111"/>
        <v>54.972242698405402</v>
      </c>
      <c r="N532" s="77">
        <f t="shared" si="111"/>
        <v>25.688569626762341</v>
      </c>
      <c r="O532" s="77">
        <f t="shared" si="111"/>
        <v>22.428722631629217</v>
      </c>
      <c r="P532" s="77">
        <f t="shared" si="111"/>
        <v>0</v>
      </c>
      <c r="Q532" s="77">
        <f t="shared" si="111"/>
        <v>33.527489544880467</v>
      </c>
      <c r="R532" s="77">
        <f t="shared" si="109"/>
        <v>78.616</v>
      </c>
      <c r="S532" s="77">
        <f t="shared" si="110"/>
        <v>0</v>
      </c>
      <c r="T532" s="77">
        <f t="shared" si="112"/>
        <v>0</v>
      </c>
      <c r="U532" s="99">
        <f t="shared" si="113"/>
        <v>0</v>
      </c>
      <c r="V532" s="99">
        <f t="shared" si="114"/>
        <v>0</v>
      </c>
    </row>
    <row r="533" spans="1:22" x14ac:dyDescent="0.25">
      <c r="A533" s="24">
        <f>'[4]09-2021'!A539</f>
        <v>44461.999999998719</v>
      </c>
      <c r="B533" s="25">
        <v>25.7</v>
      </c>
      <c r="C533" s="26">
        <v>911.57899999999995</v>
      </c>
      <c r="D533" s="25">
        <v>0</v>
      </c>
      <c r="E533" s="26">
        <v>0</v>
      </c>
      <c r="F533" s="27">
        <f t="shared" si="107"/>
        <v>25.7</v>
      </c>
      <c r="G533" s="27">
        <f t="shared" si="107"/>
        <v>911.57899999999995</v>
      </c>
      <c r="H533" s="28">
        <f>'[4]09-2021'!P539</f>
        <v>0</v>
      </c>
      <c r="I533" s="76">
        <f t="shared" si="108"/>
        <v>25.7</v>
      </c>
      <c r="J533" s="77">
        <f t="shared" si="106"/>
        <v>35.47</v>
      </c>
      <c r="K533" s="93">
        <v>4.34</v>
      </c>
      <c r="L533" s="77">
        <f t="shared" si="104"/>
        <v>78.616</v>
      </c>
      <c r="M533" s="77">
        <f t="shared" si="111"/>
        <v>54.972242698405402</v>
      </c>
      <c r="N533" s="77">
        <f t="shared" si="111"/>
        <v>25.688569626762341</v>
      </c>
      <c r="O533" s="77">
        <f t="shared" si="111"/>
        <v>22.428722631629217</v>
      </c>
      <c r="P533" s="77">
        <f t="shared" si="111"/>
        <v>0</v>
      </c>
      <c r="Q533" s="77">
        <f t="shared" si="111"/>
        <v>33.527489544880467</v>
      </c>
      <c r="R533" s="77">
        <f t="shared" si="109"/>
        <v>78.616</v>
      </c>
      <c r="S533" s="77">
        <f t="shared" si="110"/>
        <v>0</v>
      </c>
      <c r="T533" s="77">
        <f t="shared" si="112"/>
        <v>0</v>
      </c>
      <c r="U533" s="99">
        <f t="shared" si="113"/>
        <v>0</v>
      </c>
      <c r="V533" s="99">
        <f t="shared" si="114"/>
        <v>0</v>
      </c>
    </row>
    <row r="534" spans="1:22" x14ac:dyDescent="0.25">
      <c r="A534" s="24">
        <f>'[4]09-2021'!A540</f>
        <v>44462.041666665384</v>
      </c>
      <c r="B534" s="25">
        <v>60</v>
      </c>
      <c r="C534" s="26">
        <v>1957.2</v>
      </c>
      <c r="D534" s="25">
        <v>0</v>
      </c>
      <c r="E534" s="26">
        <v>0</v>
      </c>
      <c r="F534" s="27">
        <f t="shared" si="107"/>
        <v>60</v>
      </c>
      <c r="G534" s="27">
        <f t="shared" si="107"/>
        <v>1957.2</v>
      </c>
      <c r="H534" s="28">
        <f>'[4]09-2021'!P540</f>
        <v>0</v>
      </c>
      <c r="I534" s="76">
        <f t="shared" si="108"/>
        <v>60</v>
      </c>
      <c r="J534" s="77">
        <f t="shared" si="106"/>
        <v>32.619999999999997</v>
      </c>
      <c r="K534" s="93">
        <v>4.42</v>
      </c>
      <c r="L534" s="77">
        <f t="shared" si="104"/>
        <v>79.448000000000008</v>
      </c>
      <c r="M534" s="77">
        <f t="shared" si="111"/>
        <v>54.972242698405402</v>
      </c>
      <c r="N534" s="77">
        <f t="shared" si="111"/>
        <v>25.688569626762341</v>
      </c>
      <c r="O534" s="77">
        <f t="shared" si="111"/>
        <v>22.428722631629217</v>
      </c>
      <c r="P534" s="77">
        <f t="shared" si="111"/>
        <v>0</v>
      </c>
      <c r="Q534" s="77">
        <f t="shared" si="111"/>
        <v>33.527489544880467</v>
      </c>
      <c r="R534" s="77">
        <f t="shared" si="109"/>
        <v>79.448000000000008</v>
      </c>
      <c r="S534" s="77">
        <f t="shared" si="110"/>
        <v>0</v>
      </c>
      <c r="T534" s="77">
        <f t="shared" si="112"/>
        <v>0</v>
      </c>
      <c r="U534" s="99">
        <f t="shared" si="113"/>
        <v>0</v>
      </c>
      <c r="V534" s="99">
        <f t="shared" si="114"/>
        <v>0</v>
      </c>
    </row>
    <row r="535" spans="1:22" x14ac:dyDescent="0.25">
      <c r="A535" s="24">
        <f>'[4]09-2021'!A541</f>
        <v>44462.083333332048</v>
      </c>
      <c r="B535" s="25">
        <v>80.569000000000003</v>
      </c>
      <c r="C535" s="26">
        <v>2402.1930390000002</v>
      </c>
      <c r="D535" s="25">
        <v>0</v>
      </c>
      <c r="E535" s="26">
        <v>0</v>
      </c>
      <c r="F535" s="27">
        <f t="shared" si="107"/>
        <v>80.569000000000003</v>
      </c>
      <c r="G535" s="27">
        <f t="shared" si="107"/>
        <v>2402.1930390000002</v>
      </c>
      <c r="H535" s="28">
        <f>'[4]09-2021'!P541</f>
        <v>0</v>
      </c>
      <c r="I535" s="76">
        <f t="shared" si="108"/>
        <v>80.569000000000003</v>
      </c>
      <c r="J535" s="77">
        <f t="shared" si="106"/>
        <v>29.815351301369013</v>
      </c>
      <c r="K535" s="93">
        <v>4.42</v>
      </c>
      <c r="L535" s="77">
        <f t="shared" si="104"/>
        <v>79.448000000000008</v>
      </c>
      <c r="M535" s="77">
        <f t="shared" si="111"/>
        <v>54.972242698405402</v>
      </c>
      <c r="N535" s="77">
        <f t="shared" si="111"/>
        <v>25.688569626762341</v>
      </c>
      <c r="O535" s="77">
        <f t="shared" si="111"/>
        <v>22.428722631629217</v>
      </c>
      <c r="P535" s="77">
        <f t="shared" si="111"/>
        <v>0</v>
      </c>
      <c r="Q535" s="77">
        <f t="shared" si="111"/>
        <v>33.527489544880467</v>
      </c>
      <c r="R535" s="77">
        <f t="shared" si="109"/>
        <v>79.448000000000008</v>
      </c>
      <c r="S535" s="77">
        <f t="shared" si="110"/>
        <v>0</v>
      </c>
      <c r="T535" s="77">
        <f t="shared" si="112"/>
        <v>0</v>
      </c>
      <c r="U535" s="99">
        <f t="shared" si="113"/>
        <v>0</v>
      </c>
      <c r="V535" s="99">
        <f t="shared" si="114"/>
        <v>0</v>
      </c>
    </row>
    <row r="536" spans="1:22" x14ac:dyDescent="0.25">
      <c r="A536" s="24">
        <f>'[4]09-2021'!A542</f>
        <v>44462.124999998712</v>
      </c>
      <c r="B536" s="25">
        <v>266.15199999999999</v>
      </c>
      <c r="C536" s="26">
        <v>7775.8968320000004</v>
      </c>
      <c r="D536" s="25">
        <v>121.804</v>
      </c>
      <c r="E536" s="26">
        <v>3558.6260000000002</v>
      </c>
      <c r="F536" s="27">
        <f t="shared" si="107"/>
        <v>144.34799999999998</v>
      </c>
      <c r="G536" s="27">
        <f t="shared" si="107"/>
        <v>4217.2708320000002</v>
      </c>
      <c r="H536" s="28">
        <f>'[4]09-2021'!P542</f>
        <v>82.019999999999982</v>
      </c>
      <c r="I536" s="76">
        <f t="shared" si="108"/>
        <v>62.328000000000003</v>
      </c>
      <c r="J536" s="77">
        <f t="shared" si="106"/>
        <v>29.215997672291966</v>
      </c>
      <c r="K536" s="93">
        <v>4.42</v>
      </c>
      <c r="L536" s="77">
        <f t="shared" si="104"/>
        <v>79.448000000000008</v>
      </c>
      <c r="M536" s="77">
        <f t="shared" ref="M536:Q551" si="115">M535</f>
        <v>54.972242698405402</v>
      </c>
      <c r="N536" s="77">
        <f t="shared" si="115"/>
        <v>25.688569626762341</v>
      </c>
      <c r="O536" s="77">
        <f t="shared" si="115"/>
        <v>22.428722631629217</v>
      </c>
      <c r="P536" s="77">
        <f t="shared" si="115"/>
        <v>0</v>
      </c>
      <c r="Q536" s="77">
        <f t="shared" si="115"/>
        <v>33.527489544880467</v>
      </c>
      <c r="R536" s="77">
        <f t="shared" si="109"/>
        <v>79.448000000000008</v>
      </c>
      <c r="S536" s="77">
        <f t="shared" si="110"/>
        <v>0</v>
      </c>
      <c r="T536" s="77">
        <f t="shared" si="112"/>
        <v>0</v>
      </c>
      <c r="U536" s="99">
        <f t="shared" si="113"/>
        <v>0</v>
      </c>
      <c r="V536" s="99">
        <f t="shared" si="114"/>
        <v>0</v>
      </c>
    </row>
    <row r="537" spans="1:22" x14ac:dyDescent="0.25">
      <c r="A537" s="24">
        <f>'[4]09-2021'!A543</f>
        <v>44462.166666665376</v>
      </c>
      <c r="B537" s="25">
        <v>359.04700000000003</v>
      </c>
      <c r="C537" s="26">
        <v>10440.009619</v>
      </c>
      <c r="D537" s="25">
        <v>217.66</v>
      </c>
      <c r="E537" s="26">
        <v>6328.9</v>
      </c>
      <c r="F537" s="27">
        <f t="shared" si="107"/>
        <v>141.38700000000003</v>
      </c>
      <c r="G537" s="27">
        <f t="shared" si="107"/>
        <v>4111.1096190000007</v>
      </c>
      <c r="H537" s="28">
        <f>'[4]09-2021'!P543</f>
        <v>78.95999999999998</v>
      </c>
      <c r="I537" s="76">
        <f t="shared" si="108"/>
        <v>62.427000000000049</v>
      </c>
      <c r="J537" s="77">
        <f t="shared" si="106"/>
        <v>29.076998726898513</v>
      </c>
      <c r="K537" s="93">
        <v>4.42</v>
      </c>
      <c r="L537" s="77">
        <f t="shared" si="104"/>
        <v>79.448000000000008</v>
      </c>
      <c r="M537" s="77">
        <f t="shared" si="115"/>
        <v>54.972242698405402</v>
      </c>
      <c r="N537" s="77">
        <f t="shared" si="115"/>
        <v>25.688569626762341</v>
      </c>
      <c r="O537" s="77">
        <f t="shared" si="115"/>
        <v>22.428722631629217</v>
      </c>
      <c r="P537" s="77">
        <f t="shared" si="115"/>
        <v>0</v>
      </c>
      <c r="Q537" s="77">
        <f t="shared" si="115"/>
        <v>33.527489544880467</v>
      </c>
      <c r="R537" s="77">
        <f t="shared" si="109"/>
        <v>79.448000000000008</v>
      </c>
      <c r="S537" s="77">
        <f t="shared" si="110"/>
        <v>0</v>
      </c>
      <c r="T537" s="77">
        <f t="shared" si="112"/>
        <v>0</v>
      </c>
      <c r="U537" s="99">
        <f t="shared" si="113"/>
        <v>0</v>
      </c>
      <c r="V537" s="99">
        <f t="shared" si="114"/>
        <v>0</v>
      </c>
    </row>
    <row r="538" spans="1:22" x14ac:dyDescent="0.25">
      <c r="A538" s="24">
        <f>'[4]09-2021'!A544</f>
        <v>44462.208333332041</v>
      </c>
      <c r="B538" s="25">
        <v>412.70299999999997</v>
      </c>
      <c r="C538" s="26">
        <v>11722.828715</v>
      </c>
      <c r="D538" s="25">
        <v>274.34800000000001</v>
      </c>
      <c r="E538" s="26">
        <v>7792.8549999999996</v>
      </c>
      <c r="F538" s="27">
        <f t="shared" si="107"/>
        <v>138.35499999999996</v>
      </c>
      <c r="G538" s="27">
        <f t="shared" si="107"/>
        <v>3929.9737150000001</v>
      </c>
      <c r="H538" s="28">
        <f>'[4]09-2021'!P544</f>
        <v>75.81</v>
      </c>
      <c r="I538" s="76">
        <f t="shared" si="108"/>
        <v>62.544999999999959</v>
      </c>
      <c r="J538" s="77">
        <f t="shared" si="106"/>
        <v>28.404999566332993</v>
      </c>
      <c r="K538" s="93">
        <v>4.42</v>
      </c>
      <c r="L538" s="77">
        <f t="shared" si="104"/>
        <v>79.448000000000008</v>
      </c>
      <c r="M538" s="77">
        <f t="shared" si="115"/>
        <v>54.972242698405402</v>
      </c>
      <c r="N538" s="77">
        <f t="shared" si="115"/>
        <v>25.688569626762341</v>
      </c>
      <c r="O538" s="77">
        <f t="shared" si="115"/>
        <v>22.428722631629217</v>
      </c>
      <c r="P538" s="77">
        <f t="shared" si="115"/>
        <v>0</v>
      </c>
      <c r="Q538" s="77">
        <f t="shared" si="115"/>
        <v>33.527489544880467</v>
      </c>
      <c r="R538" s="77">
        <f t="shared" si="109"/>
        <v>79.448000000000008</v>
      </c>
      <c r="S538" s="77">
        <f t="shared" si="110"/>
        <v>0</v>
      </c>
      <c r="T538" s="77">
        <f t="shared" si="112"/>
        <v>0</v>
      </c>
      <c r="U538" s="99">
        <f t="shared" si="113"/>
        <v>0</v>
      </c>
      <c r="V538" s="99">
        <f t="shared" si="114"/>
        <v>0</v>
      </c>
    </row>
    <row r="539" spans="1:22" x14ac:dyDescent="0.25">
      <c r="A539" s="24">
        <f>'[4]09-2021'!A545</f>
        <v>44462.249999998705</v>
      </c>
      <c r="B539" s="25">
        <v>449.02100000000002</v>
      </c>
      <c r="C539" s="26">
        <v>13778.658406</v>
      </c>
      <c r="D539" s="25">
        <v>315.85000000000002</v>
      </c>
      <c r="E539" s="26">
        <v>9692.1730000000007</v>
      </c>
      <c r="F539" s="27">
        <f t="shared" si="107"/>
        <v>133.17099999999999</v>
      </c>
      <c r="G539" s="27">
        <f t="shared" si="107"/>
        <v>4086.4854059999998</v>
      </c>
      <c r="H539" s="28">
        <f>'[4]09-2021'!P545</f>
        <v>97.509999999999991</v>
      </c>
      <c r="I539" s="76">
        <f t="shared" si="108"/>
        <v>35.661000000000001</v>
      </c>
      <c r="J539" s="77">
        <f t="shared" si="106"/>
        <v>30.686000750914239</v>
      </c>
      <c r="K539" s="93">
        <v>4.42</v>
      </c>
      <c r="L539" s="77">
        <f t="shared" si="104"/>
        <v>79.448000000000008</v>
      </c>
      <c r="M539" s="77">
        <f t="shared" si="115"/>
        <v>54.972242698405402</v>
      </c>
      <c r="N539" s="77">
        <f t="shared" si="115"/>
        <v>25.688569626762341</v>
      </c>
      <c r="O539" s="77">
        <f t="shared" si="115"/>
        <v>22.428722631629217</v>
      </c>
      <c r="P539" s="77">
        <f t="shared" si="115"/>
        <v>0</v>
      </c>
      <c r="Q539" s="77">
        <f t="shared" si="115"/>
        <v>33.527489544880467</v>
      </c>
      <c r="R539" s="77">
        <f t="shared" si="109"/>
        <v>79.448000000000008</v>
      </c>
      <c r="S539" s="77">
        <f t="shared" si="110"/>
        <v>0</v>
      </c>
      <c r="T539" s="77">
        <f t="shared" si="112"/>
        <v>0</v>
      </c>
      <c r="U539" s="99">
        <f t="shared" si="113"/>
        <v>0</v>
      </c>
      <c r="V539" s="99">
        <f t="shared" si="114"/>
        <v>0</v>
      </c>
    </row>
    <row r="540" spans="1:22" x14ac:dyDescent="0.25">
      <c r="A540" s="24">
        <f>'[4]09-2021'!A546</f>
        <v>44462.291666665369</v>
      </c>
      <c r="B540" s="25">
        <v>440.52600000000001</v>
      </c>
      <c r="C540" s="26">
        <v>16464.218723999998</v>
      </c>
      <c r="D540" s="25">
        <v>272.95</v>
      </c>
      <c r="E540" s="26">
        <v>10201.234</v>
      </c>
      <c r="F540" s="27">
        <f t="shared" si="107"/>
        <v>167.57600000000002</v>
      </c>
      <c r="G540" s="27">
        <f t="shared" si="107"/>
        <v>6262.9847239999981</v>
      </c>
      <c r="H540" s="28">
        <f>'[4]09-2021'!P546</f>
        <v>133.29000000000008</v>
      </c>
      <c r="I540" s="76">
        <f t="shared" si="108"/>
        <v>34.285999999999945</v>
      </c>
      <c r="J540" s="77">
        <f t="shared" si="106"/>
        <v>37.373995822790839</v>
      </c>
      <c r="K540" s="93">
        <v>4.42</v>
      </c>
      <c r="L540" s="77">
        <f t="shared" si="104"/>
        <v>79.448000000000008</v>
      </c>
      <c r="M540" s="77">
        <f t="shared" si="115"/>
        <v>54.972242698405402</v>
      </c>
      <c r="N540" s="77">
        <f t="shared" si="115"/>
        <v>25.688569626762341</v>
      </c>
      <c r="O540" s="77">
        <f t="shared" si="115"/>
        <v>22.428722631629217</v>
      </c>
      <c r="P540" s="77">
        <f t="shared" si="115"/>
        <v>0</v>
      </c>
      <c r="Q540" s="77">
        <f t="shared" si="115"/>
        <v>33.527489544880467</v>
      </c>
      <c r="R540" s="77">
        <f t="shared" si="109"/>
        <v>79.448000000000008</v>
      </c>
      <c r="S540" s="77">
        <f t="shared" si="110"/>
        <v>0</v>
      </c>
      <c r="T540" s="77">
        <f t="shared" si="112"/>
        <v>0</v>
      </c>
      <c r="U540" s="99">
        <f t="shared" si="113"/>
        <v>0</v>
      </c>
      <c r="V540" s="99">
        <f t="shared" si="114"/>
        <v>0</v>
      </c>
    </row>
    <row r="541" spans="1:22" x14ac:dyDescent="0.25">
      <c r="A541" s="24">
        <f>'[4]09-2021'!A547</f>
        <v>44462.333333332033</v>
      </c>
      <c r="B541" s="25">
        <v>461.08800000000002</v>
      </c>
      <c r="C541" s="26">
        <v>18880.170335999999</v>
      </c>
      <c r="D541" s="25">
        <v>276.14999999999998</v>
      </c>
      <c r="E541" s="26">
        <v>11307.513999999999</v>
      </c>
      <c r="F541" s="27">
        <f t="shared" si="107"/>
        <v>184.93800000000005</v>
      </c>
      <c r="G541" s="27">
        <f t="shared" si="107"/>
        <v>7572.656336</v>
      </c>
      <c r="H541" s="28">
        <f>'[4]09-2021'!P547</f>
        <v>150.70000000000005</v>
      </c>
      <c r="I541" s="76">
        <f t="shared" si="108"/>
        <v>34.238</v>
      </c>
      <c r="J541" s="77">
        <f t="shared" si="106"/>
        <v>40.947000270360867</v>
      </c>
      <c r="K541" s="93">
        <v>4.42</v>
      </c>
      <c r="L541" s="77">
        <f t="shared" si="104"/>
        <v>79.448000000000008</v>
      </c>
      <c r="M541" s="77">
        <f t="shared" si="115"/>
        <v>54.972242698405402</v>
      </c>
      <c r="N541" s="77">
        <f t="shared" si="115"/>
        <v>25.688569626762341</v>
      </c>
      <c r="O541" s="77">
        <f t="shared" si="115"/>
        <v>22.428722631629217</v>
      </c>
      <c r="P541" s="77">
        <f t="shared" si="115"/>
        <v>0</v>
      </c>
      <c r="Q541" s="77">
        <f t="shared" si="115"/>
        <v>33.527489544880467</v>
      </c>
      <c r="R541" s="77">
        <f t="shared" si="109"/>
        <v>79.448000000000008</v>
      </c>
      <c r="S541" s="77">
        <f t="shared" si="110"/>
        <v>0</v>
      </c>
      <c r="T541" s="77">
        <f t="shared" si="112"/>
        <v>0</v>
      </c>
      <c r="U541" s="99">
        <f t="shared" si="113"/>
        <v>0</v>
      </c>
      <c r="V541" s="99">
        <f t="shared" si="114"/>
        <v>0</v>
      </c>
    </row>
    <row r="542" spans="1:22" x14ac:dyDescent="0.25">
      <c r="A542" s="24">
        <f>'[4]09-2021'!A548</f>
        <v>44462.374999998698</v>
      </c>
      <c r="B542" s="25">
        <v>446.05200000000002</v>
      </c>
      <c r="C542" s="26">
        <v>16961.1273</v>
      </c>
      <c r="D542" s="25">
        <v>249.55</v>
      </c>
      <c r="E542" s="26">
        <v>9489.1380000000008</v>
      </c>
      <c r="F542" s="27">
        <f t="shared" si="107"/>
        <v>196.50200000000001</v>
      </c>
      <c r="G542" s="27">
        <f t="shared" si="107"/>
        <v>7471.9892999999993</v>
      </c>
      <c r="H542" s="28">
        <f>'[4]09-2021'!P548</f>
        <v>108.45</v>
      </c>
      <c r="I542" s="76">
        <f t="shared" si="108"/>
        <v>88.052000000000007</v>
      </c>
      <c r="J542" s="77">
        <f t="shared" si="106"/>
        <v>38.025003816755039</v>
      </c>
      <c r="K542" s="93">
        <v>4.42</v>
      </c>
      <c r="L542" s="77">
        <f t="shared" si="104"/>
        <v>79.448000000000008</v>
      </c>
      <c r="M542" s="77">
        <f t="shared" si="115"/>
        <v>54.972242698405402</v>
      </c>
      <c r="N542" s="77">
        <f t="shared" si="115"/>
        <v>25.688569626762341</v>
      </c>
      <c r="O542" s="77">
        <f t="shared" si="115"/>
        <v>22.428722631629217</v>
      </c>
      <c r="P542" s="77">
        <f t="shared" si="115"/>
        <v>0</v>
      </c>
      <c r="Q542" s="77">
        <f t="shared" si="115"/>
        <v>33.527489544880467</v>
      </c>
      <c r="R542" s="77">
        <f t="shared" si="109"/>
        <v>79.448000000000008</v>
      </c>
      <c r="S542" s="77">
        <f t="shared" si="110"/>
        <v>0</v>
      </c>
      <c r="T542" s="77">
        <f t="shared" si="112"/>
        <v>0</v>
      </c>
      <c r="U542" s="99">
        <f t="shared" si="113"/>
        <v>0</v>
      </c>
      <c r="V542" s="99">
        <f t="shared" si="114"/>
        <v>0</v>
      </c>
    </row>
    <row r="543" spans="1:22" x14ac:dyDescent="0.25">
      <c r="A543" s="24">
        <f>'[4]09-2021'!A549</f>
        <v>44462.416666665362</v>
      </c>
      <c r="B543" s="25">
        <v>464.08</v>
      </c>
      <c r="C543" s="26">
        <v>21279.46024</v>
      </c>
      <c r="D543" s="25">
        <v>258.75</v>
      </c>
      <c r="E543" s="26">
        <v>11864.464</v>
      </c>
      <c r="F543" s="27">
        <f t="shared" si="107"/>
        <v>205.32999999999998</v>
      </c>
      <c r="G543" s="27">
        <f t="shared" si="107"/>
        <v>9414.9962400000004</v>
      </c>
      <c r="H543" s="28">
        <f>'[4]09-2021'!P549</f>
        <v>0</v>
      </c>
      <c r="I543" s="76">
        <f t="shared" si="108"/>
        <v>205.32999999999998</v>
      </c>
      <c r="J543" s="77">
        <f t="shared" si="106"/>
        <v>45.85299878244777</v>
      </c>
      <c r="K543" s="93">
        <v>4.42</v>
      </c>
      <c r="L543" s="77">
        <f t="shared" si="104"/>
        <v>79.448000000000008</v>
      </c>
      <c r="M543" s="77">
        <f t="shared" si="115"/>
        <v>54.972242698405402</v>
      </c>
      <c r="N543" s="77">
        <f t="shared" si="115"/>
        <v>25.688569626762341</v>
      </c>
      <c r="O543" s="77">
        <f t="shared" si="115"/>
        <v>22.428722631629217</v>
      </c>
      <c r="P543" s="77">
        <f t="shared" si="115"/>
        <v>0</v>
      </c>
      <c r="Q543" s="77">
        <f t="shared" si="115"/>
        <v>33.527489544880467</v>
      </c>
      <c r="R543" s="77">
        <f t="shared" si="109"/>
        <v>79.448000000000008</v>
      </c>
      <c r="S543" s="77">
        <f t="shared" si="110"/>
        <v>0</v>
      </c>
      <c r="T543" s="77">
        <f t="shared" si="112"/>
        <v>0</v>
      </c>
      <c r="U543" s="99">
        <f t="shared" si="113"/>
        <v>0</v>
      </c>
      <c r="V543" s="99">
        <f t="shared" si="114"/>
        <v>0</v>
      </c>
    </row>
    <row r="544" spans="1:22" x14ac:dyDescent="0.25">
      <c r="A544" s="24">
        <f>'[4]09-2021'!A550</f>
        <v>44462.458333332026</v>
      </c>
      <c r="B544" s="25">
        <v>435.51299999999998</v>
      </c>
      <c r="C544" s="26">
        <v>17370.436005</v>
      </c>
      <c r="D544" s="25">
        <v>230.75</v>
      </c>
      <c r="E544" s="26">
        <v>9203.4639999999999</v>
      </c>
      <c r="F544" s="27">
        <f t="shared" si="107"/>
        <v>204.76299999999998</v>
      </c>
      <c r="G544" s="27">
        <f t="shared" si="107"/>
        <v>8166.9720049999996</v>
      </c>
      <c r="H544" s="28">
        <f>'[4]09-2021'!P550</f>
        <v>0</v>
      </c>
      <c r="I544" s="76">
        <f t="shared" si="108"/>
        <v>204.76299999999998</v>
      </c>
      <c r="J544" s="77">
        <f t="shared" si="106"/>
        <v>39.884998779076298</v>
      </c>
      <c r="K544" s="93">
        <v>4.42</v>
      </c>
      <c r="L544" s="77">
        <f t="shared" si="104"/>
        <v>79.448000000000008</v>
      </c>
      <c r="M544" s="77">
        <f t="shared" si="115"/>
        <v>54.972242698405402</v>
      </c>
      <c r="N544" s="77">
        <f t="shared" si="115"/>
        <v>25.688569626762341</v>
      </c>
      <c r="O544" s="77">
        <f t="shared" si="115"/>
        <v>22.428722631629217</v>
      </c>
      <c r="P544" s="77">
        <f t="shared" si="115"/>
        <v>0</v>
      </c>
      <c r="Q544" s="77">
        <f t="shared" si="115"/>
        <v>33.527489544880467</v>
      </c>
      <c r="R544" s="77">
        <f t="shared" si="109"/>
        <v>79.448000000000008</v>
      </c>
      <c r="S544" s="77">
        <f t="shared" si="110"/>
        <v>0</v>
      </c>
      <c r="T544" s="77">
        <f t="shared" si="112"/>
        <v>0</v>
      </c>
      <c r="U544" s="99">
        <f t="shared" si="113"/>
        <v>0</v>
      </c>
      <c r="V544" s="99">
        <f t="shared" si="114"/>
        <v>0</v>
      </c>
    </row>
    <row r="545" spans="1:22" x14ac:dyDescent="0.25">
      <c r="A545" s="24">
        <f>'[4]09-2021'!A551</f>
        <v>44462.49999999869</v>
      </c>
      <c r="B545" s="25">
        <v>435.04599999999999</v>
      </c>
      <c r="C545" s="26">
        <v>16481.717710000001</v>
      </c>
      <c r="D545" s="25">
        <v>244.95</v>
      </c>
      <c r="E545" s="26">
        <v>9279.9310000000005</v>
      </c>
      <c r="F545" s="27">
        <f t="shared" si="107"/>
        <v>190.096</v>
      </c>
      <c r="G545" s="27">
        <f t="shared" si="107"/>
        <v>7201.7867100000003</v>
      </c>
      <c r="H545" s="28">
        <f>'[4]09-2021'!P551</f>
        <v>0</v>
      </c>
      <c r="I545" s="76">
        <f t="shared" si="108"/>
        <v>190.096</v>
      </c>
      <c r="J545" s="77">
        <f t="shared" si="106"/>
        <v>37.884998684875015</v>
      </c>
      <c r="K545" s="93">
        <v>4.42</v>
      </c>
      <c r="L545" s="77">
        <f t="shared" si="104"/>
        <v>79.448000000000008</v>
      </c>
      <c r="M545" s="77">
        <f t="shared" si="115"/>
        <v>54.972242698405402</v>
      </c>
      <c r="N545" s="77">
        <f t="shared" si="115"/>
        <v>25.688569626762341</v>
      </c>
      <c r="O545" s="77">
        <f t="shared" si="115"/>
        <v>22.428722631629217</v>
      </c>
      <c r="P545" s="77">
        <f t="shared" si="115"/>
        <v>0</v>
      </c>
      <c r="Q545" s="77">
        <f t="shared" si="115"/>
        <v>33.527489544880467</v>
      </c>
      <c r="R545" s="77">
        <f t="shared" si="109"/>
        <v>79.448000000000008</v>
      </c>
      <c r="S545" s="77">
        <f t="shared" si="110"/>
        <v>0</v>
      </c>
      <c r="T545" s="77">
        <f t="shared" si="112"/>
        <v>0</v>
      </c>
      <c r="U545" s="99">
        <f t="shared" si="113"/>
        <v>0</v>
      </c>
      <c r="V545" s="99">
        <f t="shared" si="114"/>
        <v>0</v>
      </c>
    </row>
    <row r="546" spans="1:22" x14ac:dyDescent="0.25">
      <c r="A546" s="24">
        <f>'[4]09-2021'!A552</f>
        <v>44462.541666665355</v>
      </c>
      <c r="B546" s="25">
        <v>407.71199999999999</v>
      </c>
      <c r="C546" s="26">
        <v>15994.134048</v>
      </c>
      <c r="D546" s="25">
        <v>231.95</v>
      </c>
      <c r="E546" s="26">
        <v>9099.1669999999995</v>
      </c>
      <c r="F546" s="27">
        <f t="shared" si="107"/>
        <v>175.762</v>
      </c>
      <c r="G546" s="27">
        <f t="shared" si="107"/>
        <v>6894.9670480000004</v>
      </c>
      <c r="H546" s="28">
        <f>'[4]09-2021'!P552</f>
        <v>0</v>
      </c>
      <c r="I546" s="76">
        <f t="shared" si="108"/>
        <v>175.762</v>
      </c>
      <c r="J546" s="77">
        <f t="shared" si="106"/>
        <v>39.22899743971962</v>
      </c>
      <c r="K546" s="93">
        <v>4.42</v>
      </c>
      <c r="L546" s="77">
        <f t="shared" si="104"/>
        <v>79.448000000000008</v>
      </c>
      <c r="M546" s="77">
        <f t="shared" si="115"/>
        <v>54.972242698405402</v>
      </c>
      <c r="N546" s="77">
        <f t="shared" si="115"/>
        <v>25.688569626762341</v>
      </c>
      <c r="O546" s="77">
        <f t="shared" si="115"/>
        <v>22.428722631629217</v>
      </c>
      <c r="P546" s="77">
        <f t="shared" si="115"/>
        <v>0</v>
      </c>
      <c r="Q546" s="77">
        <f t="shared" si="115"/>
        <v>33.527489544880467</v>
      </c>
      <c r="R546" s="77">
        <f t="shared" si="109"/>
        <v>79.448000000000008</v>
      </c>
      <c r="S546" s="77">
        <f t="shared" si="110"/>
        <v>0</v>
      </c>
      <c r="T546" s="77">
        <f t="shared" si="112"/>
        <v>0</v>
      </c>
      <c r="U546" s="99">
        <f t="shared" si="113"/>
        <v>0</v>
      </c>
      <c r="V546" s="99">
        <f t="shared" si="114"/>
        <v>0</v>
      </c>
    </row>
    <row r="547" spans="1:22" x14ac:dyDescent="0.25">
      <c r="A547" s="24">
        <f>'[4]09-2021'!A553</f>
        <v>44462.583333332019</v>
      </c>
      <c r="B547" s="25">
        <v>405.49299999999999</v>
      </c>
      <c r="C547" s="26">
        <v>16235.128734</v>
      </c>
      <c r="D547" s="25">
        <v>222.55</v>
      </c>
      <c r="E547" s="26">
        <v>8910.4570000000003</v>
      </c>
      <c r="F547" s="27">
        <f t="shared" si="107"/>
        <v>182.94299999999998</v>
      </c>
      <c r="G547" s="27">
        <f t="shared" si="107"/>
        <v>7324.6717339999996</v>
      </c>
      <c r="H547" s="28">
        <f>'[4]09-2021'!P553</f>
        <v>0</v>
      </c>
      <c r="I547" s="76">
        <f t="shared" si="108"/>
        <v>182.94299999999998</v>
      </c>
      <c r="J547" s="77">
        <f t="shared" si="106"/>
        <v>40.037999453381659</v>
      </c>
      <c r="K547" s="93">
        <v>4.42</v>
      </c>
      <c r="L547" s="77">
        <f t="shared" si="104"/>
        <v>79.448000000000008</v>
      </c>
      <c r="M547" s="77">
        <f t="shared" si="115"/>
        <v>54.972242698405402</v>
      </c>
      <c r="N547" s="77">
        <f t="shared" si="115"/>
        <v>25.688569626762341</v>
      </c>
      <c r="O547" s="77">
        <f t="shared" si="115"/>
        <v>22.428722631629217</v>
      </c>
      <c r="P547" s="77">
        <f t="shared" si="115"/>
        <v>0</v>
      </c>
      <c r="Q547" s="77">
        <f t="shared" si="115"/>
        <v>33.527489544880467</v>
      </c>
      <c r="R547" s="77">
        <f t="shared" si="109"/>
        <v>79.448000000000008</v>
      </c>
      <c r="S547" s="77">
        <f t="shared" si="110"/>
        <v>0</v>
      </c>
      <c r="T547" s="77">
        <f t="shared" si="112"/>
        <v>0</v>
      </c>
      <c r="U547" s="99">
        <f t="shared" si="113"/>
        <v>0</v>
      </c>
      <c r="V547" s="99">
        <f t="shared" si="114"/>
        <v>0</v>
      </c>
    </row>
    <row r="548" spans="1:22" x14ac:dyDescent="0.25">
      <c r="A548" s="24">
        <f>'[4]09-2021'!A554</f>
        <v>44462.624999998683</v>
      </c>
      <c r="B548" s="25">
        <v>418.00900000000001</v>
      </c>
      <c r="C548" s="26">
        <v>14670.861873</v>
      </c>
      <c r="D548" s="25">
        <v>239.55</v>
      </c>
      <c r="E548" s="26">
        <v>8407.4860000000008</v>
      </c>
      <c r="F548" s="27">
        <f t="shared" si="107"/>
        <v>178.459</v>
      </c>
      <c r="G548" s="27">
        <f t="shared" si="107"/>
        <v>6263.375872999999</v>
      </c>
      <c r="H548" s="28">
        <f>'[4]09-2021'!P554</f>
        <v>0</v>
      </c>
      <c r="I548" s="76">
        <f t="shared" si="108"/>
        <v>178.459</v>
      </c>
      <c r="J548" s="77">
        <f t="shared" si="106"/>
        <v>35.097001961234788</v>
      </c>
      <c r="K548" s="93">
        <v>4.42</v>
      </c>
      <c r="L548" s="77">
        <f t="shared" si="104"/>
        <v>79.448000000000008</v>
      </c>
      <c r="M548" s="77">
        <f t="shared" si="115"/>
        <v>54.972242698405402</v>
      </c>
      <c r="N548" s="77">
        <f t="shared" si="115"/>
        <v>25.688569626762341</v>
      </c>
      <c r="O548" s="77">
        <f t="shared" si="115"/>
        <v>22.428722631629217</v>
      </c>
      <c r="P548" s="77">
        <f t="shared" si="115"/>
        <v>0</v>
      </c>
      <c r="Q548" s="77">
        <f t="shared" si="115"/>
        <v>33.527489544880467</v>
      </c>
      <c r="R548" s="77">
        <f t="shared" si="109"/>
        <v>79.448000000000008</v>
      </c>
      <c r="S548" s="77">
        <f t="shared" si="110"/>
        <v>0</v>
      </c>
      <c r="T548" s="77">
        <f t="shared" si="112"/>
        <v>0</v>
      </c>
      <c r="U548" s="99">
        <f t="shared" si="113"/>
        <v>0</v>
      </c>
      <c r="V548" s="99">
        <f t="shared" si="114"/>
        <v>0</v>
      </c>
    </row>
    <row r="549" spans="1:22" x14ac:dyDescent="0.25">
      <c r="A549" s="24">
        <f>'[4]09-2021'!A555</f>
        <v>44462.666666665347</v>
      </c>
      <c r="B549" s="25">
        <v>403.35700000000003</v>
      </c>
      <c r="C549" s="26">
        <v>14866.528949</v>
      </c>
      <c r="D549" s="25">
        <v>231.25</v>
      </c>
      <c r="E549" s="26">
        <v>8523.1810000000005</v>
      </c>
      <c r="F549" s="27">
        <f t="shared" si="107"/>
        <v>172.10700000000003</v>
      </c>
      <c r="G549" s="27">
        <f t="shared" si="107"/>
        <v>6343.3479489999991</v>
      </c>
      <c r="H549" s="28">
        <f>'[4]09-2021'!P555</f>
        <v>0</v>
      </c>
      <c r="I549" s="76">
        <f t="shared" si="108"/>
        <v>172.10700000000003</v>
      </c>
      <c r="J549" s="77">
        <f t="shared" si="106"/>
        <v>36.857001452584718</v>
      </c>
      <c r="K549" s="93">
        <v>4.42</v>
      </c>
      <c r="L549" s="77">
        <f t="shared" si="104"/>
        <v>79.448000000000008</v>
      </c>
      <c r="M549" s="77">
        <f t="shared" si="115"/>
        <v>54.972242698405402</v>
      </c>
      <c r="N549" s="77">
        <f t="shared" si="115"/>
        <v>25.688569626762341</v>
      </c>
      <c r="O549" s="77">
        <f t="shared" si="115"/>
        <v>22.428722631629217</v>
      </c>
      <c r="P549" s="77">
        <f t="shared" si="115"/>
        <v>0</v>
      </c>
      <c r="Q549" s="77">
        <f t="shared" si="115"/>
        <v>33.527489544880467</v>
      </c>
      <c r="R549" s="77">
        <f t="shared" si="109"/>
        <v>79.448000000000008</v>
      </c>
      <c r="S549" s="77">
        <f t="shared" si="110"/>
        <v>0</v>
      </c>
      <c r="T549" s="77">
        <f t="shared" si="112"/>
        <v>0</v>
      </c>
      <c r="U549" s="99">
        <f t="shared" si="113"/>
        <v>0</v>
      </c>
      <c r="V549" s="99">
        <f t="shared" si="114"/>
        <v>0</v>
      </c>
    </row>
    <row r="550" spans="1:22" x14ac:dyDescent="0.25">
      <c r="A550" s="24">
        <f>'[4]09-2021'!A556</f>
        <v>44462.708333332012</v>
      </c>
      <c r="B550" s="25">
        <v>375.31400000000002</v>
      </c>
      <c r="C550" s="26">
        <v>14297.211515999999</v>
      </c>
      <c r="D550" s="25">
        <v>230.65</v>
      </c>
      <c r="E550" s="26">
        <v>8786.3819999999996</v>
      </c>
      <c r="F550" s="27">
        <f t="shared" si="107"/>
        <v>144.66400000000002</v>
      </c>
      <c r="G550" s="27">
        <f t="shared" si="107"/>
        <v>5510.8295159999998</v>
      </c>
      <c r="H550" s="28">
        <f>'[4]09-2021'!P556</f>
        <v>0</v>
      </c>
      <c r="I550" s="76">
        <f t="shared" si="108"/>
        <v>144.66400000000002</v>
      </c>
      <c r="J550" s="77">
        <f t="shared" si="106"/>
        <v>38.093993778687157</v>
      </c>
      <c r="K550" s="93">
        <v>4.42</v>
      </c>
      <c r="L550" s="77">
        <f t="shared" si="104"/>
        <v>79.448000000000008</v>
      </c>
      <c r="M550" s="77">
        <f t="shared" si="115"/>
        <v>54.972242698405402</v>
      </c>
      <c r="N550" s="77">
        <f t="shared" si="115"/>
        <v>25.688569626762341</v>
      </c>
      <c r="O550" s="77">
        <f t="shared" si="115"/>
        <v>22.428722631629217</v>
      </c>
      <c r="P550" s="77">
        <f t="shared" si="115"/>
        <v>0</v>
      </c>
      <c r="Q550" s="77">
        <f t="shared" si="115"/>
        <v>33.527489544880467</v>
      </c>
      <c r="R550" s="77">
        <f t="shared" si="109"/>
        <v>79.448000000000008</v>
      </c>
      <c r="S550" s="77">
        <f t="shared" si="110"/>
        <v>0</v>
      </c>
      <c r="T550" s="77">
        <f t="shared" si="112"/>
        <v>0</v>
      </c>
      <c r="U550" s="99">
        <f t="shared" si="113"/>
        <v>0</v>
      </c>
      <c r="V550" s="99">
        <f t="shared" si="114"/>
        <v>0</v>
      </c>
    </row>
    <row r="551" spans="1:22" x14ac:dyDescent="0.25">
      <c r="A551" s="24">
        <f>'[4]09-2021'!A557</f>
        <v>44462.749999998676</v>
      </c>
      <c r="B551" s="25">
        <v>368.50700000000001</v>
      </c>
      <c r="C551" s="26">
        <v>15972.567408000001</v>
      </c>
      <c r="D551" s="25">
        <v>227.85</v>
      </c>
      <c r="E551" s="26">
        <v>9875.93</v>
      </c>
      <c r="F551" s="27">
        <f t="shared" si="107"/>
        <v>140.65700000000001</v>
      </c>
      <c r="G551" s="27">
        <f t="shared" si="107"/>
        <v>6096.6374080000005</v>
      </c>
      <c r="H551" s="28">
        <f>'[4]09-2021'!P557</f>
        <v>0</v>
      </c>
      <c r="I551" s="76">
        <f t="shared" si="108"/>
        <v>140.65700000000001</v>
      </c>
      <c r="J551" s="77">
        <f t="shared" si="106"/>
        <v>43.34400284379732</v>
      </c>
      <c r="K551" s="93">
        <v>4.42</v>
      </c>
      <c r="L551" s="77">
        <f t="shared" si="104"/>
        <v>79.448000000000008</v>
      </c>
      <c r="M551" s="77">
        <f t="shared" si="115"/>
        <v>54.972242698405402</v>
      </c>
      <c r="N551" s="77">
        <f t="shared" si="115"/>
        <v>25.688569626762341</v>
      </c>
      <c r="O551" s="77">
        <f t="shared" si="115"/>
        <v>22.428722631629217</v>
      </c>
      <c r="P551" s="77">
        <f t="shared" si="115"/>
        <v>0</v>
      </c>
      <c r="Q551" s="77">
        <f t="shared" si="115"/>
        <v>33.527489544880467</v>
      </c>
      <c r="R551" s="77">
        <f t="shared" si="109"/>
        <v>79.448000000000008</v>
      </c>
      <c r="S551" s="77">
        <f t="shared" si="110"/>
        <v>0</v>
      </c>
      <c r="T551" s="77">
        <f t="shared" si="112"/>
        <v>0</v>
      </c>
      <c r="U551" s="99">
        <f t="shared" si="113"/>
        <v>0</v>
      </c>
      <c r="V551" s="99">
        <f t="shared" si="114"/>
        <v>0</v>
      </c>
    </row>
    <row r="552" spans="1:22" x14ac:dyDescent="0.25">
      <c r="A552" s="24">
        <f>'[4]09-2021'!A558</f>
        <v>44462.79166666534</v>
      </c>
      <c r="B552" s="25">
        <v>362.10300000000001</v>
      </c>
      <c r="C552" s="26">
        <v>14506.932489000001</v>
      </c>
      <c r="D552" s="25">
        <v>255.75</v>
      </c>
      <c r="E552" s="26">
        <v>10246.111999999999</v>
      </c>
      <c r="F552" s="27">
        <f t="shared" si="107"/>
        <v>106.35300000000001</v>
      </c>
      <c r="G552" s="27">
        <f t="shared" si="107"/>
        <v>4260.8204890000015</v>
      </c>
      <c r="H552" s="28">
        <f>'[4]09-2021'!P558</f>
        <v>0</v>
      </c>
      <c r="I552" s="76">
        <f t="shared" si="108"/>
        <v>106.35300000000001</v>
      </c>
      <c r="J552" s="77">
        <f t="shared" si="106"/>
        <v>40.06300235066243</v>
      </c>
      <c r="K552" s="93">
        <v>4.42</v>
      </c>
      <c r="L552" s="77">
        <f t="shared" si="104"/>
        <v>79.448000000000008</v>
      </c>
      <c r="M552" s="77">
        <f t="shared" ref="M552:Q567" si="116">M551</f>
        <v>54.972242698405402</v>
      </c>
      <c r="N552" s="77">
        <f t="shared" si="116"/>
        <v>25.688569626762341</v>
      </c>
      <c r="O552" s="77">
        <f t="shared" si="116"/>
        <v>22.428722631629217</v>
      </c>
      <c r="P552" s="77">
        <f t="shared" si="116"/>
        <v>0</v>
      </c>
      <c r="Q552" s="77">
        <f t="shared" si="116"/>
        <v>33.527489544880467</v>
      </c>
      <c r="R552" s="77">
        <f t="shared" si="109"/>
        <v>79.448000000000008</v>
      </c>
      <c r="S552" s="77">
        <f t="shared" si="110"/>
        <v>0</v>
      </c>
      <c r="T552" s="77">
        <f t="shared" si="112"/>
        <v>0</v>
      </c>
      <c r="U552" s="99">
        <f t="shared" si="113"/>
        <v>0</v>
      </c>
      <c r="V552" s="99">
        <f t="shared" si="114"/>
        <v>0</v>
      </c>
    </row>
    <row r="553" spans="1:22" x14ac:dyDescent="0.25">
      <c r="A553" s="24">
        <f>'[4]09-2021'!A559</f>
        <v>44462.833333332004</v>
      </c>
      <c r="B553" s="25">
        <v>333.14100000000002</v>
      </c>
      <c r="C553" s="26">
        <v>16030.744919999999</v>
      </c>
      <c r="D553" s="25">
        <v>258.85000000000002</v>
      </c>
      <c r="E553" s="26">
        <v>12455.861999999999</v>
      </c>
      <c r="F553" s="27">
        <f t="shared" si="107"/>
        <v>74.290999999999997</v>
      </c>
      <c r="G553" s="27">
        <f t="shared" si="107"/>
        <v>3574.88292</v>
      </c>
      <c r="H553" s="28">
        <f>'[4]09-2021'!P559</f>
        <v>0</v>
      </c>
      <c r="I553" s="76">
        <f t="shared" si="108"/>
        <v>74.290999999999997</v>
      </c>
      <c r="J553" s="77">
        <f t="shared" si="106"/>
        <v>48.120000000000005</v>
      </c>
      <c r="K553" s="93">
        <v>4.42</v>
      </c>
      <c r="L553" s="77">
        <f t="shared" si="104"/>
        <v>79.448000000000008</v>
      </c>
      <c r="M553" s="77">
        <f t="shared" si="116"/>
        <v>54.972242698405402</v>
      </c>
      <c r="N553" s="77">
        <f t="shared" si="116"/>
        <v>25.688569626762341</v>
      </c>
      <c r="O553" s="77">
        <f t="shared" si="116"/>
        <v>22.428722631629217</v>
      </c>
      <c r="P553" s="77">
        <f t="shared" si="116"/>
        <v>0</v>
      </c>
      <c r="Q553" s="77">
        <f t="shared" si="116"/>
        <v>33.527489544880467</v>
      </c>
      <c r="R553" s="77">
        <f t="shared" si="109"/>
        <v>79.448000000000008</v>
      </c>
      <c r="S553" s="77">
        <f t="shared" si="110"/>
        <v>0</v>
      </c>
      <c r="T553" s="77">
        <f t="shared" si="112"/>
        <v>0</v>
      </c>
      <c r="U553" s="99">
        <f t="shared" si="113"/>
        <v>0</v>
      </c>
      <c r="V553" s="99">
        <f t="shared" si="114"/>
        <v>0</v>
      </c>
    </row>
    <row r="554" spans="1:22" x14ac:dyDescent="0.25">
      <c r="A554" s="24">
        <f>'[4]09-2021'!A560</f>
        <v>44462.874999998668</v>
      </c>
      <c r="B554" s="25">
        <v>301.94099999999997</v>
      </c>
      <c r="C554" s="26">
        <v>12533.872851</v>
      </c>
      <c r="D554" s="25">
        <v>229.45</v>
      </c>
      <c r="E554" s="26">
        <v>9524.6990000000005</v>
      </c>
      <c r="F554" s="27">
        <f t="shared" si="107"/>
        <v>72.490999999999985</v>
      </c>
      <c r="G554" s="27">
        <f t="shared" si="107"/>
        <v>3009.1738509999996</v>
      </c>
      <c r="H554" s="28">
        <f>'[4]09-2021'!P560</f>
        <v>0</v>
      </c>
      <c r="I554" s="76">
        <f t="shared" si="108"/>
        <v>72.490999999999985</v>
      </c>
      <c r="J554" s="77">
        <f t="shared" si="106"/>
        <v>41.510999310259209</v>
      </c>
      <c r="K554" s="93">
        <v>4.42</v>
      </c>
      <c r="L554" s="77">
        <f t="shared" si="104"/>
        <v>79.448000000000008</v>
      </c>
      <c r="M554" s="77">
        <f t="shared" si="116"/>
        <v>54.972242698405402</v>
      </c>
      <c r="N554" s="77">
        <f t="shared" si="116"/>
        <v>25.688569626762341</v>
      </c>
      <c r="O554" s="77">
        <f t="shared" si="116"/>
        <v>22.428722631629217</v>
      </c>
      <c r="P554" s="77">
        <f t="shared" si="116"/>
        <v>0</v>
      </c>
      <c r="Q554" s="77">
        <f t="shared" si="116"/>
        <v>33.527489544880467</v>
      </c>
      <c r="R554" s="77">
        <f t="shared" si="109"/>
        <v>79.448000000000008</v>
      </c>
      <c r="S554" s="77">
        <f t="shared" si="110"/>
        <v>0</v>
      </c>
      <c r="T554" s="77">
        <f t="shared" si="112"/>
        <v>0</v>
      </c>
      <c r="U554" s="99">
        <f t="shared" si="113"/>
        <v>0</v>
      </c>
      <c r="V554" s="99">
        <f t="shared" si="114"/>
        <v>0</v>
      </c>
    </row>
    <row r="555" spans="1:22" x14ac:dyDescent="0.25">
      <c r="A555" s="24">
        <f>'[4]09-2021'!A561</f>
        <v>44462.916666665333</v>
      </c>
      <c r="B555" s="25">
        <v>291.05399999999997</v>
      </c>
      <c r="C555" s="26">
        <v>9780.5786160000007</v>
      </c>
      <c r="D555" s="25">
        <v>260.85000000000002</v>
      </c>
      <c r="E555" s="26">
        <v>8765.6039999999994</v>
      </c>
      <c r="F555" s="27">
        <f t="shared" si="107"/>
        <v>30.203999999999951</v>
      </c>
      <c r="G555" s="27">
        <f t="shared" si="107"/>
        <v>1014.9746160000013</v>
      </c>
      <c r="H555" s="28">
        <f>'[4]09-2021'!P561</f>
        <v>0</v>
      </c>
      <c r="I555" s="76">
        <f t="shared" si="108"/>
        <v>30.203999999999951</v>
      </c>
      <c r="J555" s="77">
        <f t="shared" si="106"/>
        <v>33.603980135081542</v>
      </c>
      <c r="K555" s="93">
        <v>4.42</v>
      </c>
      <c r="L555" s="77">
        <f t="shared" si="104"/>
        <v>79.448000000000008</v>
      </c>
      <c r="M555" s="77">
        <f t="shared" si="116"/>
        <v>54.972242698405402</v>
      </c>
      <c r="N555" s="77">
        <f t="shared" si="116"/>
        <v>25.688569626762341</v>
      </c>
      <c r="O555" s="77">
        <f t="shared" si="116"/>
        <v>22.428722631629217</v>
      </c>
      <c r="P555" s="77">
        <f t="shared" si="116"/>
        <v>0</v>
      </c>
      <c r="Q555" s="77">
        <f t="shared" si="116"/>
        <v>33.527489544880467</v>
      </c>
      <c r="R555" s="77">
        <f t="shared" si="109"/>
        <v>79.448000000000008</v>
      </c>
      <c r="S555" s="77">
        <f t="shared" si="110"/>
        <v>0</v>
      </c>
      <c r="T555" s="77">
        <f t="shared" si="112"/>
        <v>0</v>
      </c>
      <c r="U555" s="99">
        <f t="shared" si="113"/>
        <v>0</v>
      </c>
      <c r="V555" s="99">
        <f t="shared" si="114"/>
        <v>0</v>
      </c>
    </row>
    <row r="556" spans="1:22" x14ac:dyDescent="0.25">
      <c r="A556" s="24">
        <f>'[4]09-2021'!A562</f>
        <v>44462.958333331997</v>
      </c>
      <c r="B556" s="25">
        <v>260.15199999999999</v>
      </c>
      <c r="C556" s="26">
        <v>8438.2902720000002</v>
      </c>
      <c r="D556" s="25">
        <v>260.15199999999999</v>
      </c>
      <c r="E556" s="26">
        <v>8438.2900000000009</v>
      </c>
      <c r="F556" s="27">
        <f t="shared" si="107"/>
        <v>0</v>
      </c>
      <c r="G556" s="27">
        <f t="shared" si="107"/>
        <v>2.7199999931326602E-4</v>
      </c>
      <c r="H556" s="28">
        <f>'[4]09-2021'!P562</f>
        <v>0</v>
      </c>
      <c r="I556" s="76">
        <f t="shared" si="108"/>
        <v>0</v>
      </c>
      <c r="J556" s="77">
        <f t="shared" si="106"/>
        <v>0</v>
      </c>
      <c r="K556" s="93">
        <v>4.42</v>
      </c>
      <c r="L556" s="77">
        <f t="shared" si="104"/>
        <v>79.448000000000008</v>
      </c>
      <c r="M556" s="77">
        <f t="shared" si="116"/>
        <v>54.972242698405402</v>
      </c>
      <c r="N556" s="77">
        <f t="shared" si="116"/>
        <v>25.688569626762341</v>
      </c>
      <c r="O556" s="77">
        <f t="shared" si="116"/>
        <v>22.428722631629217</v>
      </c>
      <c r="P556" s="77">
        <f t="shared" si="116"/>
        <v>0</v>
      </c>
      <c r="Q556" s="77">
        <f t="shared" si="116"/>
        <v>33.527489544880467</v>
      </c>
      <c r="R556" s="77">
        <f t="shared" si="109"/>
        <v>79.448000000000008</v>
      </c>
      <c r="S556" s="77">
        <f t="shared" si="110"/>
        <v>0</v>
      </c>
      <c r="T556" s="77">
        <f t="shared" si="112"/>
        <v>0</v>
      </c>
      <c r="U556" s="99">
        <f t="shared" si="113"/>
        <v>0</v>
      </c>
      <c r="V556" s="99">
        <f t="shared" si="114"/>
        <v>0</v>
      </c>
    </row>
    <row r="557" spans="1:22" x14ac:dyDescent="0.25">
      <c r="A557" s="24">
        <f>'[4]09-2021'!A563</f>
        <v>44462.999999998661</v>
      </c>
      <c r="B557" s="25">
        <v>236.804</v>
      </c>
      <c r="C557" s="26">
        <v>7182.9757319999999</v>
      </c>
      <c r="D557" s="25">
        <v>236.804</v>
      </c>
      <c r="E557" s="26">
        <v>7182.9759999999997</v>
      </c>
      <c r="F557" s="27">
        <f t="shared" si="107"/>
        <v>0</v>
      </c>
      <c r="G557" s="27">
        <f t="shared" si="107"/>
        <v>-2.679999997781124E-4</v>
      </c>
      <c r="H557" s="28">
        <f>'[4]09-2021'!P563</f>
        <v>0</v>
      </c>
      <c r="I557" s="76">
        <f t="shared" si="108"/>
        <v>0</v>
      </c>
      <c r="J557" s="77">
        <f t="shared" si="106"/>
        <v>0</v>
      </c>
      <c r="K557" s="93">
        <v>4.42</v>
      </c>
      <c r="L557" s="77">
        <f t="shared" si="104"/>
        <v>79.448000000000008</v>
      </c>
      <c r="M557" s="77">
        <f t="shared" si="116"/>
        <v>54.972242698405402</v>
      </c>
      <c r="N557" s="77">
        <f t="shared" si="116"/>
        <v>25.688569626762341</v>
      </c>
      <c r="O557" s="77">
        <f t="shared" si="116"/>
        <v>22.428722631629217</v>
      </c>
      <c r="P557" s="77">
        <f t="shared" si="116"/>
        <v>0</v>
      </c>
      <c r="Q557" s="77">
        <f t="shared" si="116"/>
        <v>33.527489544880467</v>
      </c>
      <c r="R557" s="77">
        <f t="shared" si="109"/>
        <v>79.448000000000008</v>
      </c>
      <c r="S557" s="77">
        <f t="shared" si="110"/>
        <v>0</v>
      </c>
      <c r="T557" s="77">
        <f t="shared" si="112"/>
        <v>0</v>
      </c>
      <c r="U557" s="99">
        <f t="shared" si="113"/>
        <v>0</v>
      </c>
      <c r="V557" s="99">
        <f t="shared" si="114"/>
        <v>0</v>
      </c>
    </row>
    <row r="558" spans="1:22" x14ac:dyDescent="0.25">
      <c r="A558" s="24">
        <f>'[4]09-2021'!A564</f>
        <v>44463.041666665325</v>
      </c>
      <c r="B558" s="25">
        <v>166.36600000000001</v>
      </c>
      <c r="C558" s="26">
        <v>5113.9244740000004</v>
      </c>
      <c r="D558" s="25">
        <v>166.36600000000001</v>
      </c>
      <c r="E558" s="26">
        <v>5113.924</v>
      </c>
      <c r="F558" s="27">
        <f t="shared" si="107"/>
        <v>0</v>
      </c>
      <c r="G558" s="27">
        <f t="shared" si="107"/>
        <v>4.7400000039488077E-4</v>
      </c>
      <c r="H558" s="28">
        <f>'[4]09-2021'!P564</f>
        <v>0</v>
      </c>
      <c r="I558" s="76">
        <f t="shared" si="108"/>
        <v>0</v>
      </c>
      <c r="J558" s="77">
        <f t="shared" si="106"/>
        <v>0</v>
      </c>
      <c r="K558" s="93">
        <v>4.62</v>
      </c>
      <c r="L558" s="77">
        <f t="shared" si="104"/>
        <v>81.527999999999992</v>
      </c>
      <c r="M558" s="77">
        <f t="shared" si="116"/>
        <v>54.972242698405402</v>
      </c>
      <c r="N558" s="77">
        <f t="shared" si="116"/>
        <v>25.688569626762341</v>
      </c>
      <c r="O558" s="77">
        <f t="shared" si="116"/>
        <v>22.428722631629217</v>
      </c>
      <c r="P558" s="77">
        <f t="shared" si="116"/>
        <v>0</v>
      </c>
      <c r="Q558" s="77">
        <f t="shared" si="116"/>
        <v>33.527489544880467</v>
      </c>
      <c r="R558" s="77">
        <f t="shared" si="109"/>
        <v>81.527999999999992</v>
      </c>
      <c r="S558" s="77">
        <f t="shared" si="110"/>
        <v>0</v>
      </c>
      <c r="T558" s="77">
        <f t="shared" si="112"/>
        <v>0</v>
      </c>
      <c r="U558" s="99">
        <f t="shared" si="113"/>
        <v>0</v>
      </c>
      <c r="V558" s="99">
        <f t="shared" si="114"/>
        <v>0</v>
      </c>
    </row>
    <row r="559" spans="1:22" x14ac:dyDescent="0.25">
      <c r="A559" s="24">
        <f>'[4]09-2021'!A565</f>
        <v>44463.08333333199</v>
      </c>
      <c r="B559" s="25">
        <v>106.13</v>
      </c>
      <c r="C559" s="26">
        <v>3077.77</v>
      </c>
      <c r="D559" s="25">
        <v>106.13</v>
      </c>
      <c r="E559" s="26">
        <v>3077.77</v>
      </c>
      <c r="F559" s="27">
        <f t="shared" si="107"/>
        <v>0</v>
      </c>
      <c r="G559" s="27">
        <f t="shared" si="107"/>
        <v>0</v>
      </c>
      <c r="H559" s="28">
        <f>'[4]09-2021'!P565</f>
        <v>0</v>
      </c>
      <c r="I559" s="76">
        <f t="shared" si="108"/>
        <v>0</v>
      </c>
      <c r="J559" s="77">
        <f t="shared" si="106"/>
        <v>0</v>
      </c>
      <c r="K559" s="93">
        <v>4.62</v>
      </c>
      <c r="L559" s="77">
        <f t="shared" si="104"/>
        <v>81.527999999999992</v>
      </c>
      <c r="M559" s="77">
        <f t="shared" si="116"/>
        <v>54.972242698405402</v>
      </c>
      <c r="N559" s="77">
        <f t="shared" si="116"/>
        <v>25.688569626762341</v>
      </c>
      <c r="O559" s="77">
        <f t="shared" si="116"/>
        <v>22.428722631629217</v>
      </c>
      <c r="P559" s="77">
        <f t="shared" si="116"/>
        <v>0</v>
      </c>
      <c r="Q559" s="77">
        <f t="shared" si="116"/>
        <v>33.527489544880467</v>
      </c>
      <c r="R559" s="77">
        <f t="shared" si="109"/>
        <v>81.527999999999992</v>
      </c>
      <c r="S559" s="77">
        <f t="shared" si="110"/>
        <v>0</v>
      </c>
      <c r="T559" s="77">
        <f t="shared" si="112"/>
        <v>0</v>
      </c>
      <c r="U559" s="99">
        <f t="shared" si="113"/>
        <v>0</v>
      </c>
      <c r="V559" s="99">
        <f t="shared" si="114"/>
        <v>0</v>
      </c>
    </row>
    <row r="560" spans="1:22" x14ac:dyDescent="0.25">
      <c r="A560" s="24">
        <f>'[4]09-2021'!A566</f>
        <v>44463.124999998654</v>
      </c>
      <c r="B560" s="25">
        <v>142.84299999999999</v>
      </c>
      <c r="C560" s="26">
        <v>3922.183094</v>
      </c>
      <c r="D560" s="25">
        <v>142.84299999999999</v>
      </c>
      <c r="E560" s="26">
        <v>3922.183</v>
      </c>
      <c r="F560" s="27">
        <f t="shared" si="107"/>
        <v>0</v>
      </c>
      <c r="G560" s="27">
        <f t="shared" si="107"/>
        <v>9.399999999004649E-5</v>
      </c>
      <c r="H560" s="28">
        <f>'[4]09-2021'!P566</f>
        <v>0</v>
      </c>
      <c r="I560" s="76">
        <f t="shared" si="108"/>
        <v>0</v>
      </c>
      <c r="J560" s="77">
        <f t="shared" si="106"/>
        <v>0</v>
      </c>
      <c r="K560" s="93">
        <v>4.62</v>
      </c>
      <c r="L560" s="77">
        <f t="shared" si="104"/>
        <v>81.527999999999992</v>
      </c>
      <c r="M560" s="77">
        <f t="shared" si="116"/>
        <v>54.972242698405402</v>
      </c>
      <c r="N560" s="77">
        <f t="shared" si="116"/>
        <v>25.688569626762341</v>
      </c>
      <c r="O560" s="77">
        <f t="shared" si="116"/>
        <v>22.428722631629217</v>
      </c>
      <c r="P560" s="77">
        <f t="shared" si="116"/>
        <v>0</v>
      </c>
      <c r="Q560" s="77">
        <f t="shared" si="116"/>
        <v>33.527489544880467</v>
      </c>
      <c r="R560" s="77">
        <f t="shared" si="109"/>
        <v>81.527999999999992</v>
      </c>
      <c r="S560" s="77">
        <f t="shared" si="110"/>
        <v>0</v>
      </c>
      <c r="T560" s="77">
        <f t="shared" si="112"/>
        <v>0</v>
      </c>
      <c r="U560" s="99">
        <f t="shared" si="113"/>
        <v>0</v>
      </c>
      <c r="V560" s="99">
        <f t="shared" si="114"/>
        <v>0</v>
      </c>
    </row>
    <row r="561" spans="1:22" x14ac:dyDescent="0.25">
      <c r="A561" s="24">
        <f>'[4]09-2021'!A567</f>
        <v>44463.166666665318</v>
      </c>
      <c r="B561" s="25">
        <v>171.95699999999999</v>
      </c>
      <c r="C561" s="26">
        <v>4569.4133609999999</v>
      </c>
      <c r="D561" s="25">
        <v>140.48599999999999</v>
      </c>
      <c r="E561" s="26">
        <v>3733.1289999999999</v>
      </c>
      <c r="F561" s="27">
        <f t="shared" si="107"/>
        <v>31.471000000000004</v>
      </c>
      <c r="G561" s="27">
        <f t="shared" si="107"/>
        <v>836.28436099999999</v>
      </c>
      <c r="H561" s="28">
        <f>'[4]09-2021'!P567</f>
        <v>0</v>
      </c>
      <c r="I561" s="76">
        <f t="shared" si="108"/>
        <v>31.471000000000004</v>
      </c>
      <c r="J561" s="77">
        <f t="shared" si="106"/>
        <v>26.573174065012228</v>
      </c>
      <c r="K561" s="93">
        <v>4.62</v>
      </c>
      <c r="L561" s="77">
        <f t="shared" si="104"/>
        <v>81.527999999999992</v>
      </c>
      <c r="M561" s="77">
        <f t="shared" si="116"/>
        <v>54.972242698405402</v>
      </c>
      <c r="N561" s="77">
        <f t="shared" si="116"/>
        <v>25.688569626762341</v>
      </c>
      <c r="O561" s="77">
        <f t="shared" si="116"/>
        <v>22.428722631629217</v>
      </c>
      <c r="P561" s="77">
        <f t="shared" si="116"/>
        <v>0</v>
      </c>
      <c r="Q561" s="77">
        <f t="shared" si="116"/>
        <v>33.527489544880467</v>
      </c>
      <c r="R561" s="77">
        <f t="shared" si="109"/>
        <v>81.527999999999992</v>
      </c>
      <c r="S561" s="77">
        <f t="shared" si="110"/>
        <v>0</v>
      </c>
      <c r="T561" s="77">
        <f t="shared" si="112"/>
        <v>0</v>
      </c>
      <c r="U561" s="99">
        <f t="shared" si="113"/>
        <v>0</v>
      </c>
      <c r="V561" s="99">
        <f t="shared" si="114"/>
        <v>0</v>
      </c>
    </row>
    <row r="562" spans="1:22" x14ac:dyDescent="0.25">
      <c r="A562" s="24">
        <f>'[4]09-2021'!A568</f>
        <v>44463.208333331982</v>
      </c>
      <c r="B562" s="25">
        <v>190.351</v>
      </c>
      <c r="C562" s="26">
        <v>5095.1252169999998</v>
      </c>
      <c r="D562" s="25">
        <v>159.86799999999999</v>
      </c>
      <c r="E562" s="26">
        <v>4279.1949999999997</v>
      </c>
      <c r="F562" s="27">
        <f t="shared" si="107"/>
        <v>30.483000000000004</v>
      </c>
      <c r="G562" s="27">
        <f t="shared" si="107"/>
        <v>815.93021700000008</v>
      </c>
      <c r="H562" s="28">
        <f>'[4]09-2021'!P568</f>
        <v>0</v>
      </c>
      <c r="I562" s="76">
        <f t="shared" si="108"/>
        <v>30.483000000000004</v>
      </c>
      <c r="J562" s="77">
        <f t="shared" si="106"/>
        <v>26.766729554177736</v>
      </c>
      <c r="K562" s="93">
        <v>4.62</v>
      </c>
      <c r="L562" s="77">
        <f t="shared" si="104"/>
        <v>81.527999999999992</v>
      </c>
      <c r="M562" s="77">
        <f t="shared" si="116"/>
        <v>54.972242698405402</v>
      </c>
      <c r="N562" s="77">
        <f t="shared" si="116"/>
        <v>25.688569626762341</v>
      </c>
      <c r="O562" s="77">
        <f t="shared" si="116"/>
        <v>22.428722631629217</v>
      </c>
      <c r="P562" s="77">
        <f t="shared" si="116"/>
        <v>0</v>
      </c>
      <c r="Q562" s="77">
        <f t="shared" si="116"/>
        <v>33.527489544880467</v>
      </c>
      <c r="R562" s="77">
        <f t="shared" si="109"/>
        <v>81.527999999999992</v>
      </c>
      <c r="S562" s="77">
        <f t="shared" si="110"/>
        <v>0</v>
      </c>
      <c r="T562" s="77">
        <f t="shared" si="112"/>
        <v>0</v>
      </c>
      <c r="U562" s="99">
        <f t="shared" si="113"/>
        <v>0</v>
      </c>
      <c r="V562" s="99">
        <f t="shared" si="114"/>
        <v>0</v>
      </c>
    </row>
    <row r="563" spans="1:22" x14ac:dyDescent="0.25">
      <c r="A563" s="24">
        <f>'[4]09-2021'!A569</f>
        <v>44463.249999998647</v>
      </c>
      <c r="B563" s="25">
        <v>211.24199999999999</v>
      </c>
      <c r="C563" s="26">
        <v>5968.4314679999998</v>
      </c>
      <c r="D563" s="25">
        <v>209.28200000000001</v>
      </c>
      <c r="E563" s="26">
        <v>5913.0559999999996</v>
      </c>
      <c r="F563" s="27">
        <f t="shared" si="107"/>
        <v>1.9599999999999795</v>
      </c>
      <c r="G563" s="27">
        <f t="shared" si="107"/>
        <v>55.375468000000183</v>
      </c>
      <c r="H563" s="28">
        <f>'[4]09-2021'!P569</f>
        <v>0</v>
      </c>
      <c r="I563" s="76">
        <f t="shared" si="108"/>
        <v>1.9599999999999795</v>
      </c>
      <c r="J563" s="77">
        <f t="shared" si="106"/>
        <v>28.252789795918755</v>
      </c>
      <c r="K563" s="93">
        <v>4.62</v>
      </c>
      <c r="L563" s="77">
        <f t="shared" si="104"/>
        <v>81.527999999999992</v>
      </c>
      <c r="M563" s="77">
        <f t="shared" si="116"/>
        <v>54.972242698405402</v>
      </c>
      <c r="N563" s="77">
        <f t="shared" si="116"/>
        <v>25.688569626762341</v>
      </c>
      <c r="O563" s="77">
        <f t="shared" si="116"/>
        <v>22.428722631629217</v>
      </c>
      <c r="P563" s="77">
        <f t="shared" si="116"/>
        <v>0</v>
      </c>
      <c r="Q563" s="77">
        <f t="shared" si="116"/>
        <v>33.527489544880467</v>
      </c>
      <c r="R563" s="77">
        <f t="shared" si="109"/>
        <v>81.527999999999992</v>
      </c>
      <c r="S563" s="77">
        <f t="shared" si="110"/>
        <v>0</v>
      </c>
      <c r="T563" s="77">
        <f t="shared" si="112"/>
        <v>0</v>
      </c>
      <c r="U563" s="99">
        <f t="shared" si="113"/>
        <v>0</v>
      </c>
      <c r="V563" s="99">
        <f t="shared" si="114"/>
        <v>0</v>
      </c>
    </row>
    <row r="564" spans="1:22" x14ac:dyDescent="0.25">
      <c r="A564" s="24">
        <f>'[4]09-2021'!A570</f>
        <v>44463.291666665311</v>
      </c>
      <c r="B564" s="25">
        <v>190.84100000000001</v>
      </c>
      <c r="C564" s="26">
        <v>6729.8170239999999</v>
      </c>
      <c r="D564" s="25">
        <v>190.84100000000001</v>
      </c>
      <c r="E564" s="26">
        <v>6729.817</v>
      </c>
      <c r="F564" s="27">
        <f t="shared" si="107"/>
        <v>0</v>
      </c>
      <c r="G564" s="27">
        <f t="shared" si="107"/>
        <v>2.3999999939405825E-5</v>
      </c>
      <c r="H564" s="28">
        <f>'[4]09-2021'!P570</f>
        <v>0</v>
      </c>
      <c r="I564" s="76">
        <f t="shared" si="108"/>
        <v>0</v>
      </c>
      <c r="J564" s="77">
        <f t="shared" si="106"/>
        <v>0</v>
      </c>
      <c r="K564" s="93">
        <v>4.62</v>
      </c>
      <c r="L564" s="77">
        <f t="shared" si="104"/>
        <v>81.527999999999992</v>
      </c>
      <c r="M564" s="77">
        <f t="shared" si="116"/>
        <v>54.972242698405402</v>
      </c>
      <c r="N564" s="77">
        <f t="shared" si="116"/>
        <v>25.688569626762341</v>
      </c>
      <c r="O564" s="77">
        <f t="shared" si="116"/>
        <v>22.428722631629217</v>
      </c>
      <c r="P564" s="77">
        <f t="shared" si="116"/>
        <v>0</v>
      </c>
      <c r="Q564" s="77">
        <f t="shared" si="116"/>
        <v>33.527489544880467</v>
      </c>
      <c r="R564" s="77">
        <f t="shared" si="109"/>
        <v>81.527999999999992</v>
      </c>
      <c r="S564" s="77">
        <f t="shared" si="110"/>
        <v>0</v>
      </c>
      <c r="T564" s="77">
        <f t="shared" si="112"/>
        <v>0</v>
      </c>
      <c r="U564" s="99">
        <f t="shared" si="113"/>
        <v>0</v>
      </c>
      <c r="V564" s="99">
        <f t="shared" si="114"/>
        <v>0</v>
      </c>
    </row>
    <row r="565" spans="1:22" x14ac:dyDescent="0.25">
      <c r="A565" s="24">
        <f>'[4]09-2021'!A571</f>
        <v>44463.333333331975</v>
      </c>
      <c r="B565" s="25">
        <v>160.196</v>
      </c>
      <c r="C565" s="26">
        <v>5169.364724</v>
      </c>
      <c r="D565" s="25">
        <v>160.196</v>
      </c>
      <c r="E565" s="26">
        <v>5169.3649999999998</v>
      </c>
      <c r="F565" s="27">
        <f t="shared" si="107"/>
        <v>0</v>
      </c>
      <c r="G565" s="27">
        <f t="shared" si="107"/>
        <v>-2.7599999975791434E-4</v>
      </c>
      <c r="H565" s="28">
        <f>'[4]09-2021'!P571</f>
        <v>0</v>
      </c>
      <c r="I565" s="76">
        <f t="shared" si="108"/>
        <v>0</v>
      </c>
      <c r="J565" s="77">
        <f t="shared" si="106"/>
        <v>0</v>
      </c>
      <c r="K565" s="93">
        <v>4.62</v>
      </c>
      <c r="L565" s="77">
        <f t="shared" si="104"/>
        <v>81.527999999999992</v>
      </c>
      <c r="M565" s="77">
        <f t="shared" si="116"/>
        <v>54.972242698405402</v>
      </c>
      <c r="N565" s="77">
        <f t="shared" si="116"/>
        <v>25.688569626762341</v>
      </c>
      <c r="O565" s="77">
        <f t="shared" si="116"/>
        <v>22.428722631629217</v>
      </c>
      <c r="P565" s="77">
        <f t="shared" si="116"/>
        <v>0</v>
      </c>
      <c r="Q565" s="77">
        <f t="shared" si="116"/>
        <v>33.527489544880467</v>
      </c>
      <c r="R565" s="77">
        <f t="shared" si="109"/>
        <v>81.527999999999992</v>
      </c>
      <c r="S565" s="77">
        <f t="shared" si="110"/>
        <v>0</v>
      </c>
      <c r="T565" s="77">
        <f t="shared" si="112"/>
        <v>0</v>
      </c>
      <c r="U565" s="99">
        <f t="shared" si="113"/>
        <v>0</v>
      </c>
      <c r="V565" s="99">
        <f t="shared" si="114"/>
        <v>0</v>
      </c>
    </row>
    <row r="566" spans="1:22" x14ac:dyDescent="0.25">
      <c r="A566" s="24">
        <f>'[4]09-2021'!A572</f>
        <v>44463.374999998639</v>
      </c>
      <c r="B566" s="25">
        <v>115.82299999999999</v>
      </c>
      <c r="C566" s="26">
        <v>3476.0798759999998</v>
      </c>
      <c r="D566" s="25">
        <v>115.82299999999999</v>
      </c>
      <c r="E566" s="26">
        <v>3476.08</v>
      </c>
      <c r="F566" s="27">
        <f t="shared" si="107"/>
        <v>0</v>
      </c>
      <c r="G566" s="27">
        <f t="shared" si="107"/>
        <v>-1.2400000014167745E-4</v>
      </c>
      <c r="H566" s="28">
        <f>'[4]09-2021'!P572</f>
        <v>0</v>
      </c>
      <c r="I566" s="76">
        <f t="shared" si="108"/>
        <v>0</v>
      </c>
      <c r="J566" s="77">
        <f t="shared" si="106"/>
        <v>0</v>
      </c>
      <c r="K566" s="93">
        <v>4.62</v>
      </c>
      <c r="L566" s="77">
        <f t="shared" si="104"/>
        <v>81.527999999999992</v>
      </c>
      <c r="M566" s="77">
        <f t="shared" si="116"/>
        <v>54.972242698405402</v>
      </c>
      <c r="N566" s="77">
        <f t="shared" si="116"/>
        <v>25.688569626762341</v>
      </c>
      <c r="O566" s="77">
        <f t="shared" si="116"/>
        <v>22.428722631629217</v>
      </c>
      <c r="P566" s="77">
        <f t="shared" si="116"/>
        <v>0</v>
      </c>
      <c r="Q566" s="77">
        <f t="shared" si="116"/>
        <v>33.527489544880467</v>
      </c>
      <c r="R566" s="77">
        <f t="shared" si="109"/>
        <v>81.527999999999992</v>
      </c>
      <c r="S566" s="77">
        <f t="shared" si="110"/>
        <v>0</v>
      </c>
      <c r="T566" s="77">
        <f t="shared" si="112"/>
        <v>0</v>
      </c>
      <c r="U566" s="99">
        <f t="shared" si="113"/>
        <v>0</v>
      </c>
      <c r="V566" s="99">
        <f t="shared" si="114"/>
        <v>0</v>
      </c>
    </row>
    <row r="567" spans="1:22" x14ac:dyDescent="0.25">
      <c r="A567" s="24">
        <f>'[4]09-2021'!A573</f>
        <v>44463.416666665304</v>
      </c>
      <c r="B567" s="25">
        <v>125.57299999999999</v>
      </c>
      <c r="C567" s="26">
        <v>3758.0231709999998</v>
      </c>
      <c r="D567" s="25">
        <v>125.57299999999999</v>
      </c>
      <c r="E567" s="26">
        <v>3758.0230000000001</v>
      </c>
      <c r="F567" s="27">
        <f t="shared" si="107"/>
        <v>0</v>
      </c>
      <c r="G567" s="27">
        <f t="shared" si="107"/>
        <v>1.7099999968195334E-4</v>
      </c>
      <c r="H567" s="28">
        <f>'[4]09-2021'!P573</f>
        <v>0</v>
      </c>
      <c r="I567" s="76">
        <f t="shared" si="108"/>
        <v>0</v>
      </c>
      <c r="J567" s="77">
        <f t="shared" si="106"/>
        <v>0</v>
      </c>
      <c r="K567" s="93">
        <v>4.62</v>
      </c>
      <c r="L567" s="77">
        <f t="shared" ref="L567:L630" si="117">IF(AND(MONTH($A$2)&gt;5,MONTH($A$2)&lt;9),(K567*10800)/1000,(K567*10400)/1000)+33.48</f>
        <v>81.527999999999992</v>
      </c>
      <c r="M567" s="77">
        <f t="shared" si="116"/>
        <v>54.972242698405402</v>
      </c>
      <c r="N567" s="77">
        <f t="shared" si="116"/>
        <v>25.688569626762341</v>
      </c>
      <c r="O567" s="77">
        <f t="shared" si="116"/>
        <v>22.428722631629217</v>
      </c>
      <c r="P567" s="77">
        <f t="shared" si="116"/>
        <v>0</v>
      </c>
      <c r="Q567" s="77">
        <f t="shared" si="116"/>
        <v>33.527489544880467</v>
      </c>
      <c r="R567" s="77">
        <f t="shared" si="109"/>
        <v>81.527999999999992</v>
      </c>
      <c r="S567" s="77">
        <f t="shared" si="110"/>
        <v>0</v>
      </c>
      <c r="T567" s="77">
        <f t="shared" si="112"/>
        <v>0</v>
      </c>
      <c r="U567" s="99">
        <f t="shared" si="113"/>
        <v>0</v>
      </c>
      <c r="V567" s="99">
        <f t="shared" si="114"/>
        <v>0</v>
      </c>
    </row>
    <row r="568" spans="1:22" x14ac:dyDescent="0.25">
      <c r="A568" s="24">
        <f>'[4]09-2021'!A574</f>
        <v>44463.458333331968</v>
      </c>
      <c r="B568" s="25">
        <v>70.349000000000004</v>
      </c>
      <c r="C568" s="26">
        <v>2279.0262039999998</v>
      </c>
      <c r="D568" s="25">
        <v>70.349000000000004</v>
      </c>
      <c r="E568" s="26">
        <v>2279.0259999999998</v>
      </c>
      <c r="F568" s="27">
        <f t="shared" si="107"/>
        <v>0</v>
      </c>
      <c r="G568" s="27">
        <f t="shared" si="107"/>
        <v>2.0399999993969686E-4</v>
      </c>
      <c r="H568" s="28">
        <f>'[4]09-2021'!P574</f>
        <v>0</v>
      </c>
      <c r="I568" s="76">
        <f t="shared" si="108"/>
        <v>0</v>
      </c>
      <c r="J568" s="77">
        <f t="shared" si="106"/>
        <v>0</v>
      </c>
      <c r="K568" s="93">
        <v>4.62</v>
      </c>
      <c r="L568" s="77">
        <f t="shared" si="117"/>
        <v>81.527999999999992</v>
      </c>
      <c r="M568" s="77">
        <f t="shared" ref="M568:Q583" si="118">M567</f>
        <v>54.972242698405402</v>
      </c>
      <c r="N568" s="77">
        <f t="shared" si="118"/>
        <v>25.688569626762341</v>
      </c>
      <c r="O568" s="77">
        <f t="shared" si="118"/>
        <v>22.428722631629217</v>
      </c>
      <c r="P568" s="77">
        <f t="shared" si="118"/>
        <v>0</v>
      </c>
      <c r="Q568" s="77">
        <f t="shared" si="118"/>
        <v>33.527489544880467</v>
      </c>
      <c r="R568" s="77">
        <f t="shared" si="109"/>
        <v>81.527999999999992</v>
      </c>
      <c r="S568" s="77">
        <f t="shared" si="110"/>
        <v>0</v>
      </c>
      <c r="T568" s="77">
        <f t="shared" si="112"/>
        <v>0</v>
      </c>
      <c r="U568" s="99">
        <f t="shared" si="113"/>
        <v>0</v>
      </c>
      <c r="V568" s="99">
        <f t="shared" si="114"/>
        <v>0</v>
      </c>
    </row>
    <row r="569" spans="1:22" x14ac:dyDescent="0.25">
      <c r="A569" s="24">
        <f>'[4]09-2021'!A575</f>
        <v>44463.499999998632</v>
      </c>
      <c r="B569" s="25">
        <v>68.563999999999993</v>
      </c>
      <c r="C569" s="26">
        <v>2190.4826720000001</v>
      </c>
      <c r="D569" s="25">
        <v>68.563999999999993</v>
      </c>
      <c r="E569" s="26">
        <v>2190.4830000000002</v>
      </c>
      <c r="F569" s="27">
        <f t="shared" si="107"/>
        <v>0</v>
      </c>
      <c r="G569" s="27">
        <f t="shared" si="107"/>
        <v>-3.2800000008137431E-4</v>
      </c>
      <c r="H569" s="28">
        <f>'[4]09-2021'!P575</f>
        <v>0</v>
      </c>
      <c r="I569" s="76">
        <f t="shared" si="108"/>
        <v>0</v>
      </c>
      <c r="J569" s="77">
        <f t="shared" si="106"/>
        <v>0</v>
      </c>
      <c r="K569" s="93">
        <v>4.62</v>
      </c>
      <c r="L569" s="77">
        <f t="shared" si="117"/>
        <v>81.527999999999992</v>
      </c>
      <c r="M569" s="77">
        <f t="shared" si="118"/>
        <v>54.972242698405402</v>
      </c>
      <c r="N569" s="77">
        <f t="shared" si="118"/>
        <v>25.688569626762341</v>
      </c>
      <c r="O569" s="77">
        <f t="shared" si="118"/>
        <v>22.428722631629217</v>
      </c>
      <c r="P569" s="77">
        <f t="shared" si="118"/>
        <v>0</v>
      </c>
      <c r="Q569" s="77">
        <f t="shared" si="118"/>
        <v>33.527489544880467</v>
      </c>
      <c r="R569" s="77">
        <f t="shared" si="109"/>
        <v>81.527999999999992</v>
      </c>
      <c r="S569" s="77">
        <f t="shared" si="110"/>
        <v>0</v>
      </c>
      <c r="T569" s="77">
        <f t="shared" si="112"/>
        <v>0</v>
      </c>
      <c r="U569" s="99">
        <f t="shared" si="113"/>
        <v>0</v>
      </c>
      <c r="V569" s="99">
        <f t="shared" si="114"/>
        <v>0</v>
      </c>
    </row>
    <row r="570" spans="1:22" x14ac:dyDescent="0.25">
      <c r="A570" s="24">
        <f>'[4]09-2021'!A576</f>
        <v>44463.541666665296</v>
      </c>
      <c r="B570" s="25">
        <v>35.595999999999997</v>
      </c>
      <c r="C570" s="26">
        <v>1124.7624080000001</v>
      </c>
      <c r="D570" s="25">
        <v>35.595999999999997</v>
      </c>
      <c r="E570" s="26">
        <v>1124.7619999999999</v>
      </c>
      <c r="F570" s="27">
        <f t="shared" si="107"/>
        <v>0</v>
      </c>
      <c r="G570" s="27">
        <f t="shared" si="107"/>
        <v>4.080000001067674E-4</v>
      </c>
      <c r="H570" s="28">
        <f>'[4]09-2021'!P576</f>
        <v>0</v>
      </c>
      <c r="I570" s="76">
        <f t="shared" si="108"/>
        <v>0</v>
      </c>
      <c r="J570" s="77">
        <f t="shared" si="106"/>
        <v>0</v>
      </c>
      <c r="K570" s="93">
        <v>4.62</v>
      </c>
      <c r="L570" s="77">
        <f t="shared" si="117"/>
        <v>81.527999999999992</v>
      </c>
      <c r="M570" s="77">
        <f t="shared" si="118"/>
        <v>54.972242698405402</v>
      </c>
      <c r="N570" s="77">
        <f t="shared" si="118"/>
        <v>25.688569626762341</v>
      </c>
      <c r="O570" s="77">
        <f t="shared" si="118"/>
        <v>22.428722631629217</v>
      </c>
      <c r="P570" s="77">
        <f t="shared" si="118"/>
        <v>0</v>
      </c>
      <c r="Q570" s="77">
        <f t="shared" si="118"/>
        <v>33.527489544880467</v>
      </c>
      <c r="R570" s="77">
        <f t="shared" si="109"/>
        <v>81.527999999999992</v>
      </c>
      <c r="S570" s="77">
        <f t="shared" si="110"/>
        <v>0</v>
      </c>
      <c r="T570" s="77">
        <f t="shared" si="112"/>
        <v>0</v>
      </c>
      <c r="U570" s="99">
        <f t="shared" si="113"/>
        <v>0</v>
      </c>
      <c r="V570" s="99">
        <f t="shared" si="114"/>
        <v>0</v>
      </c>
    </row>
    <row r="571" spans="1:22" x14ac:dyDescent="0.25">
      <c r="A571" s="24">
        <f>'[4]09-2021'!A577</f>
        <v>44463.583333331961</v>
      </c>
      <c r="B571" s="25">
        <v>29.094000000000001</v>
      </c>
      <c r="C571" s="26">
        <v>998.94249000000002</v>
      </c>
      <c r="D571" s="25">
        <v>29.094000000000001</v>
      </c>
      <c r="E571" s="26">
        <v>998.94200000000001</v>
      </c>
      <c r="F571" s="27">
        <f t="shared" si="107"/>
        <v>0</v>
      </c>
      <c r="G571" s="27">
        <f t="shared" si="107"/>
        <v>4.9000000001342414E-4</v>
      </c>
      <c r="H571" s="28">
        <f>'[4]09-2021'!P577</f>
        <v>0</v>
      </c>
      <c r="I571" s="76">
        <f t="shared" si="108"/>
        <v>0</v>
      </c>
      <c r="J571" s="77">
        <f t="shared" si="106"/>
        <v>0</v>
      </c>
      <c r="K571" s="93">
        <v>4.62</v>
      </c>
      <c r="L571" s="77">
        <f t="shared" si="117"/>
        <v>81.527999999999992</v>
      </c>
      <c r="M571" s="77">
        <f t="shared" si="118"/>
        <v>54.972242698405402</v>
      </c>
      <c r="N571" s="77">
        <f t="shared" si="118"/>
        <v>25.688569626762341</v>
      </c>
      <c r="O571" s="77">
        <f t="shared" si="118"/>
        <v>22.428722631629217</v>
      </c>
      <c r="P571" s="77">
        <f t="shared" si="118"/>
        <v>0</v>
      </c>
      <c r="Q571" s="77">
        <f t="shared" si="118"/>
        <v>33.527489544880467</v>
      </c>
      <c r="R571" s="77">
        <f t="shared" si="109"/>
        <v>81.527999999999992</v>
      </c>
      <c r="S571" s="77">
        <f t="shared" si="110"/>
        <v>0</v>
      </c>
      <c r="T571" s="77">
        <f t="shared" si="112"/>
        <v>0</v>
      </c>
      <c r="U571" s="99">
        <f t="shared" si="113"/>
        <v>0</v>
      </c>
      <c r="V571" s="99">
        <f t="shared" si="114"/>
        <v>0</v>
      </c>
    </row>
    <row r="572" spans="1:22" x14ac:dyDescent="0.25">
      <c r="A572" s="24">
        <f>'[4]09-2021'!A578</f>
        <v>44463.624999998625</v>
      </c>
      <c r="B572" s="25">
        <v>40.549999999999997</v>
      </c>
      <c r="C572" s="26">
        <v>1447.1078500000001</v>
      </c>
      <c r="D572" s="25">
        <v>40.549999999999997</v>
      </c>
      <c r="E572" s="26">
        <v>1447.1079999999999</v>
      </c>
      <c r="F572" s="27">
        <f t="shared" si="107"/>
        <v>0</v>
      </c>
      <c r="G572" s="27">
        <f t="shared" si="107"/>
        <v>-1.4999999984866008E-4</v>
      </c>
      <c r="H572" s="28">
        <f>'[4]09-2021'!P578</f>
        <v>0</v>
      </c>
      <c r="I572" s="76">
        <f t="shared" si="108"/>
        <v>0</v>
      </c>
      <c r="J572" s="77">
        <f t="shared" si="106"/>
        <v>0</v>
      </c>
      <c r="K572" s="93">
        <v>4.62</v>
      </c>
      <c r="L572" s="77">
        <f t="shared" si="117"/>
        <v>81.527999999999992</v>
      </c>
      <c r="M572" s="77">
        <f t="shared" si="118"/>
        <v>54.972242698405402</v>
      </c>
      <c r="N572" s="77">
        <f t="shared" si="118"/>
        <v>25.688569626762341</v>
      </c>
      <c r="O572" s="77">
        <f t="shared" si="118"/>
        <v>22.428722631629217</v>
      </c>
      <c r="P572" s="77">
        <f t="shared" si="118"/>
        <v>0</v>
      </c>
      <c r="Q572" s="77">
        <f t="shared" si="118"/>
        <v>33.527489544880467</v>
      </c>
      <c r="R572" s="77">
        <f t="shared" si="109"/>
        <v>81.527999999999992</v>
      </c>
      <c r="S572" s="77">
        <f t="shared" si="110"/>
        <v>0</v>
      </c>
      <c r="T572" s="77">
        <f t="shared" si="112"/>
        <v>0</v>
      </c>
      <c r="U572" s="99">
        <f t="shared" si="113"/>
        <v>0</v>
      </c>
      <c r="V572" s="99">
        <f t="shared" si="114"/>
        <v>0</v>
      </c>
    </row>
    <row r="573" spans="1:22" x14ac:dyDescent="0.25">
      <c r="A573" s="24">
        <f>'[4]09-2021'!A579</f>
        <v>44463.666666665289</v>
      </c>
      <c r="B573" s="25">
        <v>31.03</v>
      </c>
      <c r="C573" s="26">
        <v>1180.3501699999999</v>
      </c>
      <c r="D573" s="25">
        <v>31.03</v>
      </c>
      <c r="E573" s="26">
        <v>1180.3499999999999</v>
      </c>
      <c r="F573" s="27">
        <f t="shared" si="107"/>
        <v>0</v>
      </c>
      <c r="G573" s="27">
        <f t="shared" si="107"/>
        <v>1.7000000002553861E-4</v>
      </c>
      <c r="H573" s="28">
        <f>'[4]09-2021'!P579</f>
        <v>0</v>
      </c>
      <c r="I573" s="76">
        <f t="shared" si="108"/>
        <v>0</v>
      </c>
      <c r="J573" s="77">
        <f t="shared" si="106"/>
        <v>0</v>
      </c>
      <c r="K573" s="93">
        <v>4.62</v>
      </c>
      <c r="L573" s="77">
        <f t="shared" si="117"/>
        <v>81.527999999999992</v>
      </c>
      <c r="M573" s="77">
        <f t="shared" si="118"/>
        <v>54.972242698405402</v>
      </c>
      <c r="N573" s="77">
        <f t="shared" si="118"/>
        <v>25.688569626762341</v>
      </c>
      <c r="O573" s="77">
        <f t="shared" si="118"/>
        <v>22.428722631629217</v>
      </c>
      <c r="P573" s="77">
        <f t="shared" si="118"/>
        <v>0</v>
      </c>
      <c r="Q573" s="77">
        <f t="shared" si="118"/>
        <v>33.527489544880467</v>
      </c>
      <c r="R573" s="77">
        <f t="shared" si="109"/>
        <v>81.527999999999992</v>
      </c>
      <c r="S573" s="77">
        <f t="shared" si="110"/>
        <v>0</v>
      </c>
      <c r="T573" s="77">
        <f t="shared" si="112"/>
        <v>0</v>
      </c>
      <c r="U573" s="99">
        <f t="shared" si="113"/>
        <v>0</v>
      </c>
      <c r="V573" s="99">
        <f t="shared" si="114"/>
        <v>0</v>
      </c>
    </row>
    <row r="574" spans="1:22" x14ac:dyDescent="0.25">
      <c r="A574" s="24">
        <f>'[4]09-2021'!A580</f>
        <v>44463.708333331953</v>
      </c>
      <c r="B574" s="25">
        <v>37.811999999999998</v>
      </c>
      <c r="C574" s="26">
        <v>1613.5514760000001</v>
      </c>
      <c r="D574" s="25">
        <v>37.811999999999998</v>
      </c>
      <c r="E574" s="26">
        <v>1613.5509999999999</v>
      </c>
      <c r="F574" s="27">
        <f t="shared" si="107"/>
        <v>0</v>
      </c>
      <c r="G574" s="27">
        <f t="shared" si="107"/>
        <v>4.7600000016245758E-4</v>
      </c>
      <c r="H574" s="28">
        <f>'[4]09-2021'!P580</f>
        <v>0</v>
      </c>
      <c r="I574" s="76">
        <f t="shared" si="108"/>
        <v>0</v>
      </c>
      <c r="J574" s="77">
        <f t="shared" si="106"/>
        <v>0</v>
      </c>
      <c r="K574" s="93">
        <v>4.62</v>
      </c>
      <c r="L574" s="77">
        <f t="shared" si="117"/>
        <v>81.527999999999992</v>
      </c>
      <c r="M574" s="77">
        <f t="shared" si="118"/>
        <v>54.972242698405402</v>
      </c>
      <c r="N574" s="77">
        <f t="shared" si="118"/>
        <v>25.688569626762341</v>
      </c>
      <c r="O574" s="77">
        <f t="shared" si="118"/>
        <v>22.428722631629217</v>
      </c>
      <c r="P574" s="77">
        <f t="shared" si="118"/>
        <v>0</v>
      </c>
      <c r="Q574" s="77">
        <f t="shared" si="118"/>
        <v>33.527489544880467</v>
      </c>
      <c r="R574" s="77">
        <f t="shared" si="109"/>
        <v>81.527999999999992</v>
      </c>
      <c r="S574" s="77">
        <f t="shared" si="110"/>
        <v>0</v>
      </c>
      <c r="T574" s="77">
        <f t="shared" si="112"/>
        <v>0</v>
      </c>
      <c r="U574" s="99">
        <f t="shared" si="113"/>
        <v>0</v>
      </c>
      <c r="V574" s="99">
        <f t="shared" si="114"/>
        <v>0</v>
      </c>
    </row>
    <row r="575" spans="1:22" x14ac:dyDescent="0.25">
      <c r="A575" s="24">
        <f>'[4]09-2021'!A581</f>
        <v>44463.749999998618</v>
      </c>
      <c r="B575" s="25">
        <v>44.36</v>
      </c>
      <c r="C575" s="26">
        <v>1777.5495599999999</v>
      </c>
      <c r="D575" s="25">
        <v>44.36</v>
      </c>
      <c r="E575" s="26">
        <v>1777.55</v>
      </c>
      <c r="F575" s="27">
        <f t="shared" si="107"/>
        <v>0</v>
      </c>
      <c r="G575" s="27">
        <f t="shared" si="107"/>
        <v>-4.4000000002597517E-4</v>
      </c>
      <c r="H575" s="28">
        <f>'[4]09-2021'!P581</f>
        <v>0</v>
      </c>
      <c r="I575" s="76">
        <f t="shared" si="108"/>
        <v>0</v>
      </c>
      <c r="J575" s="77">
        <f t="shared" si="106"/>
        <v>0</v>
      </c>
      <c r="K575" s="93">
        <v>4.62</v>
      </c>
      <c r="L575" s="77">
        <f t="shared" si="117"/>
        <v>81.527999999999992</v>
      </c>
      <c r="M575" s="77">
        <f t="shared" si="118"/>
        <v>54.972242698405402</v>
      </c>
      <c r="N575" s="77">
        <f t="shared" si="118"/>
        <v>25.688569626762341</v>
      </c>
      <c r="O575" s="77">
        <f t="shared" si="118"/>
        <v>22.428722631629217</v>
      </c>
      <c r="P575" s="77">
        <f t="shared" si="118"/>
        <v>0</v>
      </c>
      <c r="Q575" s="77">
        <f t="shared" si="118"/>
        <v>33.527489544880467</v>
      </c>
      <c r="R575" s="77">
        <f t="shared" si="109"/>
        <v>81.527999999999992</v>
      </c>
      <c r="S575" s="77">
        <f t="shared" si="110"/>
        <v>0</v>
      </c>
      <c r="T575" s="77">
        <f t="shared" si="112"/>
        <v>0</v>
      </c>
      <c r="U575" s="99">
        <f t="shared" si="113"/>
        <v>0</v>
      </c>
      <c r="V575" s="99">
        <f t="shared" si="114"/>
        <v>0</v>
      </c>
    </row>
    <row r="576" spans="1:22" x14ac:dyDescent="0.25">
      <c r="A576" s="24">
        <f>'[4]09-2021'!A582</f>
        <v>44463.791666665282</v>
      </c>
      <c r="B576" s="25">
        <v>49.887999999999998</v>
      </c>
      <c r="C576" s="26">
        <v>2150.871232</v>
      </c>
      <c r="D576" s="25">
        <v>49.887999999999998</v>
      </c>
      <c r="E576" s="26">
        <v>2150.8710000000001</v>
      </c>
      <c r="F576" s="27">
        <f t="shared" si="107"/>
        <v>0</v>
      </c>
      <c r="G576" s="27">
        <f t="shared" si="107"/>
        <v>2.3199999986900366E-4</v>
      </c>
      <c r="H576" s="28">
        <f>'[4]09-2021'!P582</f>
        <v>0</v>
      </c>
      <c r="I576" s="76">
        <f t="shared" si="108"/>
        <v>0</v>
      </c>
      <c r="J576" s="77">
        <f t="shared" si="106"/>
        <v>0</v>
      </c>
      <c r="K576" s="93">
        <v>4.62</v>
      </c>
      <c r="L576" s="77">
        <f t="shared" si="117"/>
        <v>81.527999999999992</v>
      </c>
      <c r="M576" s="77">
        <f t="shared" si="118"/>
        <v>54.972242698405402</v>
      </c>
      <c r="N576" s="77">
        <f t="shared" si="118"/>
        <v>25.688569626762341</v>
      </c>
      <c r="O576" s="77">
        <f t="shared" si="118"/>
        <v>22.428722631629217</v>
      </c>
      <c r="P576" s="77">
        <f t="shared" si="118"/>
        <v>0</v>
      </c>
      <c r="Q576" s="77">
        <f t="shared" si="118"/>
        <v>33.527489544880467</v>
      </c>
      <c r="R576" s="77">
        <f t="shared" si="109"/>
        <v>81.527999999999992</v>
      </c>
      <c r="S576" s="77">
        <f t="shared" si="110"/>
        <v>0</v>
      </c>
      <c r="T576" s="77">
        <f t="shared" si="112"/>
        <v>0</v>
      </c>
      <c r="U576" s="99">
        <f t="shared" si="113"/>
        <v>0</v>
      </c>
      <c r="V576" s="99">
        <f t="shared" si="114"/>
        <v>0</v>
      </c>
    </row>
    <row r="577" spans="1:22" x14ac:dyDescent="0.25">
      <c r="A577" s="24">
        <f>'[4]09-2021'!A583</f>
        <v>44463.833333331946</v>
      </c>
      <c r="B577" s="25">
        <v>70.721000000000004</v>
      </c>
      <c r="C577" s="26">
        <v>3522.2594049999998</v>
      </c>
      <c r="D577" s="25">
        <v>70.721000000000004</v>
      </c>
      <c r="E577" s="26">
        <v>3522.259</v>
      </c>
      <c r="F577" s="27">
        <f t="shared" si="107"/>
        <v>0</v>
      </c>
      <c r="G577" s="27">
        <f t="shared" si="107"/>
        <v>4.0499999977328116E-4</v>
      </c>
      <c r="H577" s="28">
        <f>'[4]09-2021'!P583</f>
        <v>0</v>
      </c>
      <c r="I577" s="76">
        <f t="shared" si="108"/>
        <v>0</v>
      </c>
      <c r="J577" s="77">
        <f t="shared" si="106"/>
        <v>0</v>
      </c>
      <c r="K577" s="93">
        <v>4.62</v>
      </c>
      <c r="L577" s="77">
        <f t="shared" si="117"/>
        <v>81.527999999999992</v>
      </c>
      <c r="M577" s="77">
        <f t="shared" si="118"/>
        <v>54.972242698405402</v>
      </c>
      <c r="N577" s="77">
        <f t="shared" si="118"/>
        <v>25.688569626762341</v>
      </c>
      <c r="O577" s="77">
        <f t="shared" si="118"/>
        <v>22.428722631629217</v>
      </c>
      <c r="P577" s="77">
        <f t="shared" si="118"/>
        <v>0</v>
      </c>
      <c r="Q577" s="77">
        <f t="shared" si="118"/>
        <v>33.527489544880467</v>
      </c>
      <c r="R577" s="77">
        <f t="shared" si="109"/>
        <v>81.527999999999992</v>
      </c>
      <c r="S577" s="77">
        <f t="shared" si="110"/>
        <v>0</v>
      </c>
      <c r="T577" s="77">
        <f t="shared" si="112"/>
        <v>0</v>
      </c>
      <c r="U577" s="99">
        <f t="shared" si="113"/>
        <v>0</v>
      </c>
      <c r="V577" s="99">
        <f t="shared" si="114"/>
        <v>0</v>
      </c>
    </row>
    <row r="578" spans="1:22" x14ac:dyDescent="0.25">
      <c r="A578" s="24">
        <f>'[4]09-2021'!A584</f>
        <v>44463.87499999861</v>
      </c>
      <c r="B578" s="25">
        <v>83.935000000000002</v>
      </c>
      <c r="C578" s="26">
        <v>3089.0598049999999</v>
      </c>
      <c r="D578" s="25">
        <v>83.935000000000002</v>
      </c>
      <c r="E578" s="26">
        <v>3089.06</v>
      </c>
      <c r="F578" s="27">
        <f t="shared" si="107"/>
        <v>0</v>
      </c>
      <c r="G578" s="27">
        <f t="shared" si="107"/>
        <v>-1.9500000007610652E-4</v>
      </c>
      <c r="H578" s="28">
        <f>'[4]09-2021'!P584</f>
        <v>0</v>
      </c>
      <c r="I578" s="76">
        <f t="shared" si="108"/>
        <v>0</v>
      </c>
      <c r="J578" s="77">
        <f t="shared" si="106"/>
        <v>0</v>
      </c>
      <c r="K578" s="93">
        <v>4.62</v>
      </c>
      <c r="L578" s="77">
        <f t="shared" si="117"/>
        <v>81.527999999999992</v>
      </c>
      <c r="M578" s="77">
        <f t="shared" si="118"/>
        <v>54.972242698405402</v>
      </c>
      <c r="N578" s="77">
        <f t="shared" si="118"/>
        <v>25.688569626762341</v>
      </c>
      <c r="O578" s="77">
        <f t="shared" si="118"/>
        <v>22.428722631629217</v>
      </c>
      <c r="P578" s="77">
        <f t="shared" si="118"/>
        <v>0</v>
      </c>
      <c r="Q578" s="77">
        <f t="shared" si="118"/>
        <v>33.527489544880467</v>
      </c>
      <c r="R578" s="77">
        <f t="shared" si="109"/>
        <v>81.527999999999992</v>
      </c>
      <c r="S578" s="77">
        <f t="shared" si="110"/>
        <v>0</v>
      </c>
      <c r="T578" s="77">
        <f t="shared" si="112"/>
        <v>0</v>
      </c>
      <c r="U578" s="99">
        <f t="shared" si="113"/>
        <v>0</v>
      </c>
      <c r="V578" s="99">
        <f t="shared" si="114"/>
        <v>0</v>
      </c>
    </row>
    <row r="579" spans="1:22" x14ac:dyDescent="0.25">
      <c r="A579" s="24">
        <f>'[4]09-2021'!A585</f>
        <v>44463.916666665275</v>
      </c>
      <c r="B579" s="25">
        <v>90.649000000000001</v>
      </c>
      <c r="C579" s="26">
        <v>3056.6842799999999</v>
      </c>
      <c r="D579" s="25">
        <v>90.649000000000001</v>
      </c>
      <c r="E579" s="26">
        <v>3056.6840000000002</v>
      </c>
      <c r="F579" s="27">
        <f t="shared" si="107"/>
        <v>0</v>
      </c>
      <c r="G579" s="27">
        <f t="shared" si="107"/>
        <v>2.7999999974781531E-4</v>
      </c>
      <c r="H579" s="28">
        <f>'[4]09-2021'!P585</f>
        <v>0</v>
      </c>
      <c r="I579" s="76">
        <f t="shared" si="108"/>
        <v>0</v>
      </c>
      <c r="J579" s="77">
        <f t="shared" si="106"/>
        <v>0</v>
      </c>
      <c r="K579" s="93">
        <v>4.62</v>
      </c>
      <c r="L579" s="77">
        <f t="shared" si="117"/>
        <v>81.527999999999992</v>
      </c>
      <c r="M579" s="77">
        <f t="shared" si="118"/>
        <v>54.972242698405402</v>
      </c>
      <c r="N579" s="77">
        <f t="shared" si="118"/>
        <v>25.688569626762341</v>
      </c>
      <c r="O579" s="77">
        <f t="shared" si="118"/>
        <v>22.428722631629217</v>
      </c>
      <c r="P579" s="77">
        <f t="shared" si="118"/>
        <v>0</v>
      </c>
      <c r="Q579" s="77">
        <f t="shared" si="118"/>
        <v>33.527489544880467</v>
      </c>
      <c r="R579" s="77">
        <f t="shared" si="109"/>
        <v>81.527999999999992</v>
      </c>
      <c r="S579" s="77">
        <f t="shared" si="110"/>
        <v>0</v>
      </c>
      <c r="T579" s="77">
        <f t="shared" si="112"/>
        <v>0</v>
      </c>
      <c r="U579" s="99">
        <f t="shared" si="113"/>
        <v>0</v>
      </c>
      <c r="V579" s="99">
        <f t="shared" si="114"/>
        <v>0</v>
      </c>
    </row>
    <row r="580" spans="1:22" x14ac:dyDescent="0.25">
      <c r="A580" s="24">
        <f>'[4]09-2021'!A586</f>
        <v>44463.958333331939</v>
      </c>
      <c r="B580" s="25">
        <v>82.094999999999999</v>
      </c>
      <c r="C580" s="26">
        <v>2507.5917749999999</v>
      </c>
      <c r="D580" s="25">
        <v>82.094999999999999</v>
      </c>
      <c r="E580" s="26">
        <v>2507.5920000000001</v>
      </c>
      <c r="F580" s="27">
        <f t="shared" si="107"/>
        <v>0</v>
      </c>
      <c r="G580" s="27">
        <f t="shared" si="107"/>
        <v>-2.2500000022773747E-4</v>
      </c>
      <c r="H580" s="28">
        <f>'[4]09-2021'!P586</f>
        <v>0</v>
      </c>
      <c r="I580" s="76">
        <f t="shared" si="108"/>
        <v>0</v>
      </c>
      <c r="J580" s="77">
        <f t="shared" si="106"/>
        <v>0</v>
      </c>
      <c r="K580" s="93">
        <v>4.62</v>
      </c>
      <c r="L580" s="77">
        <f t="shared" si="117"/>
        <v>81.527999999999992</v>
      </c>
      <c r="M580" s="77">
        <f t="shared" si="118"/>
        <v>54.972242698405402</v>
      </c>
      <c r="N580" s="77">
        <f t="shared" si="118"/>
        <v>25.688569626762341</v>
      </c>
      <c r="O580" s="77">
        <f t="shared" si="118"/>
        <v>22.428722631629217</v>
      </c>
      <c r="P580" s="77">
        <f t="shared" si="118"/>
        <v>0</v>
      </c>
      <c r="Q580" s="77">
        <f t="shared" si="118"/>
        <v>33.527489544880467</v>
      </c>
      <c r="R580" s="77">
        <f t="shared" si="109"/>
        <v>81.527999999999992</v>
      </c>
      <c r="S580" s="77">
        <f t="shared" si="110"/>
        <v>0</v>
      </c>
      <c r="T580" s="77">
        <f t="shared" si="112"/>
        <v>0</v>
      </c>
      <c r="U580" s="99">
        <f t="shared" si="113"/>
        <v>0</v>
      </c>
      <c r="V580" s="99">
        <f t="shared" si="114"/>
        <v>0</v>
      </c>
    </row>
    <row r="581" spans="1:22" x14ac:dyDescent="0.25">
      <c r="A581" s="24">
        <f>'[4]09-2021'!A587</f>
        <v>44463.999999998603</v>
      </c>
      <c r="B581" s="25">
        <v>79.867000000000004</v>
      </c>
      <c r="C581" s="26">
        <v>2406.5524439999999</v>
      </c>
      <c r="D581" s="25">
        <v>79.867000000000004</v>
      </c>
      <c r="E581" s="26">
        <v>2406.5520000000001</v>
      </c>
      <c r="F581" s="27">
        <f t="shared" si="107"/>
        <v>0</v>
      </c>
      <c r="G581" s="27">
        <f t="shared" si="107"/>
        <v>4.4399999978850246E-4</v>
      </c>
      <c r="H581" s="28">
        <f>'[4]09-2021'!P587</f>
        <v>0</v>
      </c>
      <c r="I581" s="76">
        <f t="shared" si="108"/>
        <v>0</v>
      </c>
      <c r="J581" s="77">
        <f t="shared" si="106"/>
        <v>0</v>
      </c>
      <c r="K581" s="93">
        <v>4.62</v>
      </c>
      <c r="L581" s="77">
        <f t="shared" si="117"/>
        <v>81.527999999999992</v>
      </c>
      <c r="M581" s="77">
        <f t="shared" si="118"/>
        <v>54.972242698405402</v>
      </c>
      <c r="N581" s="77">
        <f t="shared" si="118"/>
        <v>25.688569626762341</v>
      </c>
      <c r="O581" s="77">
        <f t="shared" si="118"/>
        <v>22.428722631629217</v>
      </c>
      <c r="P581" s="77">
        <f t="shared" si="118"/>
        <v>0</v>
      </c>
      <c r="Q581" s="77">
        <f t="shared" si="118"/>
        <v>33.527489544880467</v>
      </c>
      <c r="R581" s="77">
        <f t="shared" si="109"/>
        <v>81.527999999999992</v>
      </c>
      <c r="S581" s="77">
        <f t="shared" si="110"/>
        <v>0</v>
      </c>
      <c r="T581" s="77">
        <f t="shared" si="112"/>
        <v>0</v>
      </c>
      <c r="U581" s="99">
        <f t="shared" si="113"/>
        <v>0</v>
      </c>
      <c r="V581" s="99">
        <f t="shared" si="114"/>
        <v>0</v>
      </c>
    </row>
    <row r="582" spans="1:22" x14ac:dyDescent="0.25">
      <c r="A582" s="24">
        <f>'[4]09-2021'!A588</f>
        <v>44464.041666665267</v>
      </c>
      <c r="B582" s="25">
        <v>60.210999999999999</v>
      </c>
      <c r="C582" s="26">
        <v>1892.43173</v>
      </c>
      <c r="D582" s="25">
        <v>60.210999999999999</v>
      </c>
      <c r="E582" s="26">
        <v>1892.432</v>
      </c>
      <c r="F582" s="27">
        <f t="shared" si="107"/>
        <v>0</v>
      </c>
      <c r="G582" s="27">
        <f t="shared" si="107"/>
        <v>-2.7000000000043656E-4</v>
      </c>
      <c r="H582" s="28">
        <f>'[4]09-2021'!P588</f>
        <v>0</v>
      </c>
      <c r="I582" s="76">
        <f t="shared" si="108"/>
        <v>0</v>
      </c>
      <c r="J582" s="77">
        <f t="shared" ref="J582:J645" si="119">IF(F582&gt;0,G582/F582,0)</f>
        <v>0</v>
      </c>
      <c r="K582" s="93">
        <v>4.54</v>
      </c>
      <c r="L582" s="77">
        <f t="shared" si="117"/>
        <v>80.695999999999998</v>
      </c>
      <c r="M582" s="77">
        <f t="shared" si="118"/>
        <v>54.972242698405402</v>
      </c>
      <c r="N582" s="77">
        <f t="shared" si="118"/>
        <v>25.688569626762341</v>
      </c>
      <c r="O582" s="77">
        <f t="shared" si="118"/>
        <v>22.428722631629217</v>
      </c>
      <c r="P582" s="77">
        <f t="shared" si="118"/>
        <v>0</v>
      </c>
      <c r="Q582" s="77">
        <f t="shared" si="118"/>
        <v>33.527489544880467</v>
      </c>
      <c r="R582" s="77">
        <f t="shared" si="109"/>
        <v>80.695999999999998</v>
      </c>
      <c r="S582" s="77">
        <f t="shared" si="110"/>
        <v>0</v>
      </c>
      <c r="T582" s="77">
        <f t="shared" si="112"/>
        <v>0</v>
      </c>
      <c r="U582" s="99">
        <f t="shared" si="113"/>
        <v>0</v>
      </c>
      <c r="V582" s="99">
        <f t="shared" si="114"/>
        <v>0</v>
      </c>
    </row>
    <row r="583" spans="1:22" x14ac:dyDescent="0.25">
      <c r="A583" s="24">
        <f>'[4]09-2021'!A589</f>
        <v>44464.083333331931</v>
      </c>
      <c r="B583" s="25">
        <v>95.823999999999998</v>
      </c>
      <c r="C583" s="26">
        <v>3024.2054400000002</v>
      </c>
      <c r="D583" s="25">
        <v>95.823999999999998</v>
      </c>
      <c r="E583" s="26">
        <v>3024.2049999999999</v>
      </c>
      <c r="F583" s="27">
        <f t="shared" ref="F583:G646" si="120">B583-D583</f>
        <v>0</v>
      </c>
      <c r="G583" s="27">
        <f t="shared" si="120"/>
        <v>4.4000000025334884E-4</v>
      </c>
      <c r="H583" s="28">
        <f>'[4]09-2021'!P589</f>
        <v>0</v>
      </c>
      <c r="I583" s="76">
        <f t="shared" ref="I583:I646" si="121">F583-H583</f>
        <v>0</v>
      </c>
      <c r="J583" s="77">
        <f t="shared" si="119"/>
        <v>0</v>
      </c>
      <c r="K583" s="93">
        <v>4.54</v>
      </c>
      <c r="L583" s="77">
        <f t="shared" si="117"/>
        <v>80.695999999999998</v>
      </c>
      <c r="M583" s="77">
        <f t="shared" si="118"/>
        <v>54.972242698405402</v>
      </c>
      <c r="N583" s="77">
        <f t="shared" si="118"/>
        <v>25.688569626762341</v>
      </c>
      <c r="O583" s="77">
        <f t="shared" si="118"/>
        <v>22.428722631629217</v>
      </c>
      <c r="P583" s="77">
        <f t="shared" si="118"/>
        <v>0</v>
      </c>
      <c r="Q583" s="77">
        <f t="shared" si="118"/>
        <v>33.527489544880467</v>
      </c>
      <c r="R583" s="77">
        <f t="shared" ref="R583:R646" si="122">MAX(L583:Q583)</f>
        <v>80.695999999999998</v>
      </c>
      <c r="S583" s="77">
        <f t="shared" ref="S583:S646" si="123">IF(J583&gt;R583,J583-R583,0)</f>
        <v>0</v>
      </c>
      <c r="T583" s="77">
        <f t="shared" si="112"/>
        <v>0</v>
      </c>
      <c r="U583" s="99">
        <f t="shared" si="113"/>
        <v>0</v>
      </c>
      <c r="V583" s="99">
        <f t="shared" si="114"/>
        <v>0</v>
      </c>
    </row>
    <row r="584" spans="1:22" x14ac:dyDescent="0.25">
      <c r="A584" s="24">
        <f>'[4]09-2021'!A590</f>
        <v>44464.124999998596</v>
      </c>
      <c r="B584" s="25">
        <v>89.218000000000004</v>
      </c>
      <c r="C584" s="26">
        <v>2714.636086</v>
      </c>
      <c r="D584" s="25">
        <v>89.218000000000004</v>
      </c>
      <c r="E584" s="26">
        <v>2714.636</v>
      </c>
      <c r="F584" s="27">
        <f t="shared" si="120"/>
        <v>0</v>
      </c>
      <c r="G584" s="27">
        <f t="shared" si="120"/>
        <v>8.6000000010244548E-5</v>
      </c>
      <c r="H584" s="28">
        <f>'[4]09-2021'!P590</f>
        <v>0</v>
      </c>
      <c r="I584" s="76">
        <f t="shared" si="121"/>
        <v>0</v>
      </c>
      <c r="J584" s="77">
        <f t="shared" si="119"/>
        <v>0</v>
      </c>
      <c r="K584" s="93">
        <v>4.54</v>
      </c>
      <c r="L584" s="77">
        <f t="shared" si="117"/>
        <v>80.695999999999998</v>
      </c>
      <c r="M584" s="77">
        <f t="shared" ref="M584:Q599" si="124">M583</f>
        <v>54.972242698405402</v>
      </c>
      <c r="N584" s="77">
        <f t="shared" si="124"/>
        <v>25.688569626762341</v>
      </c>
      <c r="O584" s="77">
        <f t="shared" si="124"/>
        <v>22.428722631629217</v>
      </c>
      <c r="P584" s="77">
        <f t="shared" si="124"/>
        <v>0</v>
      </c>
      <c r="Q584" s="77">
        <f t="shared" si="124"/>
        <v>33.527489544880467</v>
      </c>
      <c r="R584" s="77">
        <f t="shared" si="122"/>
        <v>80.695999999999998</v>
      </c>
      <c r="S584" s="77">
        <f t="shared" si="123"/>
        <v>0</v>
      </c>
      <c r="T584" s="77">
        <f t="shared" ref="T584:T647" si="125">IF(S584&lt;&gt;" ",S584*I584,0)</f>
        <v>0</v>
      </c>
      <c r="U584" s="99">
        <f t="shared" ref="U584:U647" si="126">IF(T584=0,0,1)</f>
        <v>0</v>
      </c>
      <c r="V584" s="99">
        <f t="shared" si="114"/>
        <v>0</v>
      </c>
    </row>
    <row r="585" spans="1:22" x14ac:dyDescent="0.25">
      <c r="A585" s="24">
        <f>'[4]09-2021'!A591</f>
        <v>44464.16666666526</v>
      </c>
      <c r="B585" s="25">
        <v>12.467000000000001</v>
      </c>
      <c r="C585" s="26">
        <v>379.23367300000001</v>
      </c>
      <c r="D585" s="25">
        <v>12.467000000000001</v>
      </c>
      <c r="E585" s="26">
        <v>379.23399999999998</v>
      </c>
      <c r="F585" s="27">
        <f t="shared" si="120"/>
        <v>0</v>
      </c>
      <c r="G585" s="27">
        <f t="shared" si="120"/>
        <v>-3.2699999997021223E-4</v>
      </c>
      <c r="H585" s="28">
        <f>'[4]09-2021'!P591</f>
        <v>0</v>
      </c>
      <c r="I585" s="76">
        <f t="shared" si="121"/>
        <v>0</v>
      </c>
      <c r="J585" s="77">
        <f t="shared" si="119"/>
        <v>0</v>
      </c>
      <c r="K585" s="93">
        <v>4.54</v>
      </c>
      <c r="L585" s="77">
        <f t="shared" si="117"/>
        <v>80.695999999999998</v>
      </c>
      <c r="M585" s="77">
        <f t="shared" si="124"/>
        <v>54.972242698405402</v>
      </c>
      <c r="N585" s="77">
        <f t="shared" si="124"/>
        <v>25.688569626762341</v>
      </c>
      <c r="O585" s="77">
        <f t="shared" si="124"/>
        <v>22.428722631629217</v>
      </c>
      <c r="P585" s="77">
        <f t="shared" si="124"/>
        <v>0</v>
      </c>
      <c r="Q585" s="77">
        <f t="shared" si="124"/>
        <v>33.527489544880467</v>
      </c>
      <c r="R585" s="77">
        <f t="shared" si="122"/>
        <v>80.695999999999998</v>
      </c>
      <c r="S585" s="77">
        <f t="shared" si="123"/>
        <v>0</v>
      </c>
      <c r="T585" s="77">
        <f t="shared" si="125"/>
        <v>0</v>
      </c>
      <c r="U585" s="99">
        <f t="shared" si="126"/>
        <v>0</v>
      </c>
      <c r="V585" s="99">
        <f t="shared" si="114"/>
        <v>0</v>
      </c>
    </row>
    <row r="586" spans="1:22" x14ac:dyDescent="0.25">
      <c r="A586" s="24">
        <f>'[4]09-2021'!A592</f>
        <v>44464.208333331924</v>
      </c>
      <c r="B586" s="25">
        <v>12.518000000000001</v>
      </c>
      <c r="C586" s="26">
        <v>375.79036000000002</v>
      </c>
      <c r="D586" s="25">
        <v>12.518000000000001</v>
      </c>
      <c r="E586" s="26">
        <v>375.79</v>
      </c>
      <c r="F586" s="27">
        <f t="shared" si="120"/>
        <v>0</v>
      </c>
      <c r="G586" s="27">
        <f t="shared" si="120"/>
        <v>3.6000000000058208E-4</v>
      </c>
      <c r="H586" s="28">
        <f>'[4]09-2021'!P592</f>
        <v>0</v>
      </c>
      <c r="I586" s="76">
        <f t="shared" si="121"/>
        <v>0</v>
      </c>
      <c r="J586" s="77">
        <f t="shared" si="119"/>
        <v>0</v>
      </c>
      <c r="K586" s="93">
        <v>4.54</v>
      </c>
      <c r="L586" s="77">
        <f t="shared" si="117"/>
        <v>80.695999999999998</v>
      </c>
      <c r="M586" s="77">
        <f t="shared" si="124"/>
        <v>54.972242698405402</v>
      </c>
      <c r="N586" s="77">
        <f t="shared" si="124"/>
        <v>25.688569626762341</v>
      </c>
      <c r="O586" s="77">
        <f t="shared" si="124"/>
        <v>22.428722631629217</v>
      </c>
      <c r="P586" s="77">
        <f t="shared" si="124"/>
        <v>0</v>
      </c>
      <c r="Q586" s="77">
        <f t="shared" si="124"/>
        <v>33.527489544880467</v>
      </c>
      <c r="R586" s="77">
        <f t="shared" si="122"/>
        <v>80.695999999999998</v>
      </c>
      <c r="S586" s="77">
        <f t="shared" si="123"/>
        <v>0</v>
      </c>
      <c r="T586" s="77">
        <f t="shared" si="125"/>
        <v>0</v>
      </c>
      <c r="U586" s="99">
        <f t="shared" si="126"/>
        <v>0</v>
      </c>
      <c r="V586" s="99">
        <f t="shared" si="114"/>
        <v>0</v>
      </c>
    </row>
    <row r="587" spans="1:22" x14ac:dyDescent="0.25">
      <c r="A587" s="24">
        <f>'[4]09-2021'!A593</f>
        <v>44464.249999998588</v>
      </c>
      <c r="B587" s="33">
        <v>27.899000000000001</v>
      </c>
      <c r="C587" s="34">
        <v>1368.8086370000001</v>
      </c>
      <c r="D587" s="33">
        <v>27.899000000000001</v>
      </c>
      <c r="E587" s="34">
        <v>1368.809</v>
      </c>
      <c r="F587" s="27">
        <f t="shared" si="120"/>
        <v>0</v>
      </c>
      <c r="G587" s="27">
        <f t="shared" si="120"/>
        <v>-3.6299999987932097E-4</v>
      </c>
      <c r="H587" s="28">
        <f>'[4]09-2021'!P593</f>
        <v>0</v>
      </c>
      <c r="I587" s="76">
        <f t="shared" si="121"/>
        <v>0</v>
      </c>
      <c r="J587" s="77">
        <f t="shared" si="119"/>
        <v>0</v>
      </c>
      <c r="K587" s="93">
        <v>4.54</v>
      </c>
      <c r="L587" s="77">
        <f t="shared" si="117"/>
        <v>80.695999999999998</v>
      </c>
      <c r="M587" s="77">
        <f t="shared" si="124"/>
        <v>54.972242698405402</v>
      </c>
      <c r="N587" s="77">
        <f t="shared" si="124"/>
        <v>25.688569626762341</v>
      </c>
      <c r="O587" s="77">
        <f t="shared" si="124"/>
        <v>22.428722631629217</v>
      </c>
      <c r="P587" s="77">
        <f t="shared" si="124"/>
        <v>0</v>
      </c>
      <c r="Q587" s="77">
        <f t="shared" si="124"/>
        <v>33.527489544880467</v>
      </c>
      <c r="R587" s="77">
        <f t="shared" si="122"/>
        <v>80.695999999999998</v>
      </c>
      <c r="S587" s="77">
        <f t="shared" si="123"/>
        <v>0</v>
      </c>
      <c r="T587" s="77">
        <f t="shared" si="125"/>
        <v>0</v>
      </c>
      <c r="U587" s="99">
        <f t="shared" si="126"/>
        <v>0</v>
      </c>
      <c r="V587" s="99">
        <f t="shared" ref="V587:V650" si="127">IF(U587=0,0,V586+1)</f>
        <v>0</v>
      </c>
    </row>
    <row r="588" spans="1:22" x14ac:dyDescent="0.25">
      <c r="A588" s="24">
        <f>'[4]09-2021'!A594</f>
        <v>44464.291666665253</v>
      </c>
      <c r="B588" s="33">
        <v>48.055999999999997</v>
      </c>
      <c r="C588" s="34">
        <v>1832.4713919999999</v>
      </c>
      <c r="D588" s="33">
        <v>48.055999999999997</v>
      </c>
      <c r="E588" s="34">
        <v>1832.471</v>
      </c>
      <c r="F588" s="27">
        <f t="shared" si="120"/>
        <v>0</v>
      </c>
      <c r="G588" s="27">
        <f t="shared" si="120"/>
        <v>3.9199999991978984E-4</v>
      </c>
      <c r="H588" s="28">
        <f>'[4]09-2021'!P594</f>
        <v>0</v>
      </c>
      <c r="I588" s="76">
        <f t="shared" si="121"/>
        <v>0</v>
      </c>
      <c r="J588" s="77">
        <f t="shared" si="119"/>
        <v>0</v>
      </c>
      <c r="K588" s="93">
        <v>4.54</v>
      </c>
      <c r="L588" s="77">
        <f t="shared" si="117"/>
        <v>80.695999999999998</v>
      </c>
      <c r="M588" s="77">
        <f t="shared" si="124"/>
        <v>54.972242698405402</v>
      </c>
      <c r="N588" s="77">
        <f t="shared" si="124"/>
        <v>25.688569626762341</v>
      </c>
      <c r="O588" s="77">
        <f t="shared" si="124"/>
        <v>22.428722631629217</v>
      </c>
      <c r="P588" s="77">
        <f t="shared" si="124"/>
        <v>0</v>
      </c>
      <c r="Q588" s="77">
        <f t="shared" si="124"/>
        <v>33.527489544880467</v>
      </c>
      <c r="R588" s="77">
        <f t="shared" si="122"/>
        <v>80.695999999999998</v>
      </c>
      <c r="S588" s="77">
        <f t="shared" si="123"/>
        <v>0</v>
      </c>
      <c r="T588" s="77">
        <f t="shared" si="125"/>
        <v>0</v>
      </c>
      <c r="U588" s="99">
        <f t="shared" si="126"/>
        <v>0</v>
      </c>
      <c r="V588" s="99">
        <f t="shared" si="127"/>
        <v>0</v>
      </c>
    </row>
    <row r="589" spans="1:22" x14ac:dyDescent="0.25">
      <c r="A589" s="24">
        <f>'[4]09-2021'!A595</f>
        <v>44464.333333331917</v>
      </c>
      <c r="B589" s="33">
        <v>53.241999999999997</v>
      </c>
      <c r="C589" s="34">
        <v>2162.4238300000002</v>
      </c>
      <c r="D589" s="33">
        <v>53.241999999999997</v>
      </c>
      <c r="E589" s="34">
        <v>2162.424</v>
      </c>
      <c r="F589" s="27">
        <f t="shared" si="120"/>
        <v>0</v>
      </c>
      <c r="G589" s="27">
        <f t="shared" si="120"/>
        <v>-1.6999999979816494E-4</v>
      </c>
      <c r="H589" s="28">
        <f>'[4]09-2021'!P595</f>
        <v>0</v>
      </c>
      <c r="I589" s="76">
        <f t="shared" si="121"/>
        <v>0</v>
      </c>
      <c r="J589" s="77">
        <f t="shared" si="119"/>
        <v>0</v>
      </c>
      <c r="K589" s="93">
        <v>4.54</v>
      </c>
      <c r="L589" s="77">
        <f t="shared" si="117"/>
        <v>80.695999999999998</v>
      </c>
      <c r="M589" s="77">
        <f t="shared" si="124"/>
        <v>54.972242698405402</v>
      </c>
      <c r="N589" s="77">
        <f t="shared" si="124"/>
        <v>25.688569626762341</v>
      </c>
      <c r="O589" s="77">
        <f t="shared" si="124"/>
        <v>22.428722631629217</v>
      </c>
      <c r="P589" s="77">
        <f t="shared" si="124"/>
        <v>0</v>
      </c>
      <c r="Q589" s="77">
        <f t="shared" si="124"/>
        <v>33.527489544880467</v>
      </c>
      <c r="R589" s="77">
        <f t="shared" si="122"/>
        <v>80.695999999999998</v>
      </c>
      <c r="S589" s="77">
        <f t="shared" si="123"/>
        <v>0</v>
      </c>
      <c r="T589" s="77">
        <f t="shared" si="125"/>
        <v>0</v>
      </c>
      <c r="U589" s="99">
        <f t="shared" si="126"/>
        <v>0</v>
      </c>
      <c r="V589" s="99">
        <f t="shared" si="127"/>
        <v>0</v>
      </c>
    </row>
    <row r="590" spans="1:22" x14ac:dyDescent="0.25">
      <c r="A590" s="24">
        <f>'[4]09-2021'!A596</f>
        <v>44464.374999998581</v>
      </c>
      <c r="B590" s="33">
        <v>34.688000000000002</v>
      </c>
      <c r="C590" s="34">
        <v>1578.338688</v>
      </c>
      <c r="D590" s="33">
        <v>34.688000000000002</v>
      </c>
      <c r="E590" s="34">
        <v>1578.3389999999999</v>
      </c>
      <c r="F590" s="27">
        <f t="shared" si="120"/>
        <v>0</v>
      </c>
      <c r="G590" s="27">
        <f t="shared" si="120"/>
        <v>-3.1199999989439675E-4</v>
      </c>
      <c r="H590" s="28">
        <f>'[4]09-2021'!P596</f>
        <v>0</v>
      </c>
      <c r="I590" s="76">
        <f t="shared" si="121"/>
        <v>0</v>
      </c>
      <c r="J590" s="77">
        <f t="shared" si="119"/>
        <v>0</v>
      </c>
      <c r="K590" s="93">
        <v>4.54</v>
      </c>
      <c r="L590" s="77">
        <f t="shared" si="117"/>
        <v>80.695999999999998</v>
      </c>
      <c r="M590" s="77">
        <f t="shared" si="124"/>
        <v>54.972242698405402</v>
      </c>
      <c r="N590" s="77">
        <f t="shared" si="124"/>
        <v>25.688569626762341</v>
      </c>
      <c r="O590" s="77">
        <f t="shared" si="124"/>
        <v>22.428722631629217</v>
      </c>
      <c r="P590" s="77">
        <f t="shared" si="124"/>
        <v>0</v>
      </c>
      <c r="Q590" s="77">
        <f t="shared" si="124"/>
        <v>33.527489544880467</v>
      </c>
      <c r="R590" s="77">
        <f t="shared" si="122"/>
        <v>80.695999999999998</v>
      </c>
      <c r="S590" s="77">
        <f t="shared" si="123"/>
        <v>0</v>
      </c>
      <c r="T590" s="77">
        <f t="shared" si="125"/>
        <v>0</v>
      </c>
      <c r="U590" s="99">
        <f t="shared" si="126"/>
        <v>0</v>
      </c>
      <c r="V590" s="99">
        <f t="shared" si="127"/>
        <v>0</v>
      </c>
    </row>
    <row r="591" spans="1:22" x14ac:dyDescent="0.25">
      <c r="A591" s="24">
        <f>'[4]09-2021'!A597</f>
        <v>44464.416666665245</v>
      </c>
      <c r="B591" s="33">
        <v>70.132000000000005</v>
      </c>
      <c r="C591" s="34">
        <v>2248.3617880000002</v>
      </c>
      <c r="D591" s="33">
        <v>70.132000000000005</v>
      </c>
      <c r="E591" s="34">
        <v>2248.3620000000001</v>
      </c>
      <c r="F591" s="27">
        <f t="shared" si="120"/>
        <v>0</v>
      </c>
      <c r="G591" s="27">
        <f t="shared" si="120"/>
        <v>-2.119999999194988E-4</v>
      </c>
      <c r="H591" s="28">
        <f>'[4]09-2021'!P597</f>
        <v>0</v>
      </c>
      <c r="I591" s="76">
        <f t="shared" si="121"/>
        <v>0</v>
      </c>
      <c r="J591" s="77">
        <f t="shared" si="119"/>
        <v>0</v>
      </c>
      <c r="K591" s="93">
        <v>4.54</v>
      </c>
      <c r="L591" s="77">
        <f t="shared" si="117"/>
        <v>80.695999999999998</v>
      </c>
      <c r="M591" s="77">
        <f t="shared" si="124"/>
        <v>54.972242698405402</v>
      </c>
      <c r="N591" s="77">
        <f t="shared" si="124"/>
        <v>25.688569626762341</v>
      </c>
      <c r="O591" s="77">
        <f t="shared" si="124"/>
        <v>22.428722631629217</v>
      </c>
      <c r="P591" s="77">
        <f t="shared" si="124"/>
        <v>0</v>
      </c>
      <c r="Q591" s="77">
        <f t="shared" si="124"/>
        <v>33.527489544880467</v>
      </c>
      <c r="R591" s="77">
        <f t="shared" si="122"/>
        <v>80.695999999999998</v>
      </c>
      <c r="S591" s="77">
        <f t="shared" si="123"/>
        <v>0</v>
      </c>
      <c r="T591" s="77">
        <f t="shared" si="125"/>
        <v>0</v>
      </c>
      <c r="U591" s="99">
        <f t="shared" si="126"/>
        <v>0</v>
      </c>
      <c r="V591" s="99">
        <f t="shared" si="127"/>
        <v>0</v>
      </c>
    </row>
    <row r="592" spans="1:22" x14ac:dyDescent="0.25">
      <c r="A592" s="24">
        <f>'[4]09-2021'!A598</f>
        <v>44464.45833333191</v>
      </c>
      <c r="B592" s="25">
        <v>46.578000000000003</v>
      </c>
      <c r="C592" s="26">
        <v>1590.87159</v>
      </c>
      <c r="D592" s="25">
        <v>46.578000000000003</v>
      </c>
      <c r="E592" s="26">
        <v>1590.8720000000001</v>
      </c>
      <c r="F592" s="27">
        <f t="shared" si="120"/>
        <v>0</v>
      </c>
      <c r="G592" s="27">
        <f t="shared" si="120"/>
        <v>-4.1000000010171789E-4</v>
      </c>
      <c r="H592" s="28">
        <f>'[4]09-2021'!P598</f>
        <v>0</v>
      </c>
      <c r="I592" s="76">
        <f t="shared" si="121"/>
        <v>0</v>
      </c>
      <c r="J592" s="77">
        <f t="shared" si="119"/>
        <v>0</v>
      </c>
      <c r="K592" s="93">
        <v>4.54</v>
      </c>
      <c r="L592" s="77">
        <f t="shared" si="117"/>
        <v>80.695999999999998</v>
      </c>
      <c r="M592" s="77">
        <f t="shared" si="124"/>
        <v>54.972242698405402</v>
      </c>
      <c r="N592" s="77">
        <f t="shared" si="124"/>
        <v>25.688569626762341</v>
      </c>
      <c r="O592" s="77">
        <f t="shared" si="124"/>
        <v>22.428722631629217</v>
      </c>
      <c r="P592" s="77">
        <f t="shared" si="124"/>
        <v>0</v>
      </c>
      <c r="Q592" s="77">
        <f t="shared" si="124"/>
        <v>33.527489544880467</v>
      </c>
      <c r="R592" s="77">
        <f t="shared" si="122"/>
        <v>80.695999999999998</v>
      </c>
      <c r="S592" s="77">
        <f t="shared" si="123"/>
        <v>0</v>
      </c>
      <c r="T592" s="77">
        <f t="shared" si="125"/>
        <v>0</v>
      </c>
      <c r="U592" s="99">
        <f t="shared" si="126"/>
        <v>0</v>
      </c>
      <c r="V592" s="99">
        <f t="shared" si="127"/>
        <v>0</v>
      </c>
    </row>
    <row r="593" spans="1:22" x14ac:dyDescent="0.25">
      <c r="A593" s="24">
        <f>'[4]09-2021'!A599</f>
        <v>44464.499999998574</v>
      </c>
      <c r="B593" s="25">
        <v>52.058999999999997</v>
      </c>
      <c r="C593" s="26">
        <v>1960.125468</v>
      </c>
      <c r="D593" s="25">
        <v>52.058999999999997</v>
      </c>
      <c r="E593" s="26">
        <v>1960.125</v>
      </c>
      <c r="F593" s="27">
        <f t="shared" si="120"/>
        <v>0</v>
      </c>
      <c r="G593" s="27">
        <f t="shared" si="120"/>
        <v>4.6799999995528196E-4</v>
      </c>
      <c r="H593" s="28">
        <f>'[4]09-2021'!P599</f>
        <v>0</v>
      </c>
      <c r="I593" s="76">
        <f t="shared" si="121"/>
        <v>0</v>
      </c>
      <c r="J593" s="77">
        <f t="shared" si="119"/>
        <v>0</v>
      </c>
      <c r="K593" s="93">
        <v>4.54</v>
      </c>
      <c r="L593" s="77">
        <f t="shared" si="117"/>
        <v>80.695999999999998</v>
      </c>
      <c r="M593" s="77">
        <f t="shared" si="124"/>
        <v>54.972242698405402</v>
      </c>
      <c r="N593" s="77">
        <f t="shared" si="124"/>
        <v>25.688569626762341</v>
      </c>
      <c r="O593" s="77">
        <f t="shared" si="124"/>
        <v>22.428722631629217</v>
      </c>
      <c r="P593" s="77">
        <f t="shared" si="124"/>
        <v>0</v>
      </c>
      <c r="Q593" s="77">
        <f t="shared" si="124"/>
        <v>33.527489544880467</v>
      </c>
      <c r="R593" s="77">
        <f t="shared" si="122"/>
        <v>80.695999999999998</v>
      </c>
      <c r="S593" s="77">
        <f t="shared" si="123"/>
        <v>0</v>
      </c>
      <c r="T593" s="77">
        <f t="shared" si="125"/>
        <v>0</v>
      </c>
      <c r="U593" s="99">
        <f t="shared" si="126"/>
        <v>0</v>
      </c>
      <c r="V593" s="99">
        <f t="shared" si="127"/>
        <v>0</v>
      </c>
    </row>
    <row r="594" spans="1:22" x14ac:dyDescent="0.25">
      <c r="A594" s="24">
        <f>'[4]09-2021'!A600</f>
        <v>44464.541666665238</v>
      </c>
      <c r="B594" s="25">
        <v>40.122</v>
      </c>
      <c r="C594" s="26">
        <v>1380.2770439999999</v>
      </c>
      <c r="D594" s="25">
        <v>40.122</v>
      </c>
      <c r="E594" s="26">
        <v>1380.277</v>
      </c>
      <c r="F594" s="27">
        <f t="shared" si="120"/>
        <v>0</v>
      </c>
      <c r="G594" s="27">
        <f t="shared" si="120"/>
        <v>4.3999999888910679E-5</v>
      </c>
      <c r="H594" s="28">
        <f>'[4]09-2021'!P600</f>
        <v>0</v>
      </c>
      <c r="I594" s="76">
        <f t="shared" si="121"/>
        <v>0</v>
      </c>
      <c r="J594" s="77">
        <f t="shared" si="119"/>
        <v>0</v>
      </c>
      <c r="K594" s="93">
        <v>4.54</v>
      </c>
      <c r="L594" s="77">
        <f t="shared" si="117"/>
        <v>80.695999999999998</v>
      </c>
      <c r="M594" s="77">
        <f t="shared" si="124"/>
        <v>54.972242698405402</v>
      </c>
      <c r="N594" s="77">
        <f t="shared" si="124"/>
        <v>25.688569626762341</v>
      </c>
      <c r="O594" s="77">
        <f t="shared" si="124"/>
        <v>22.428722631629217</v>
      </c>
      <c r="P594" s="77">
        <f t="shared" si="124"/>
        <v>0</v>
      </c>
      <c r="Q594" s="77">
        <f t="shared" si="124"/>
        <v>33.527489544880467</v>
      </c>
      <c r="R594" s="77">
        <f t="shared" si="122"/>
        <v>80.695999999999998</v>
      </c>
      <c r="S594" s="77">
        <f t="shared" si="123"/>
        <v>0</v>
      </c>
      <c r="T594" s="77">
        <f t="shared" si="125"/>
        <v>0</v>
      </c>
      <c r="U594" s="99">
        <f t="shared" si="126"/>
        <v>0</v>
      </c>
      <c r="V594" s="99">
        <f t="shared" si="127"/>
        <v>0</v>
      </c>
    </row>
    <row r="595" spans="1:22" x14ac:dyDescent="0.25">
      <c r="A595" s="24">
        <f>'[4]09-2021'!A601</f>
        <v>44464.583333331902</v>
      </c>
      <c r="B595" s="25">
        <v>22.724</v>
      </c>
      <c r="C595" s="26">
        <v>699.64923599999997</v>
      </c>
      <c r="D595" s="25">
        <v>22.724</v>
      </c>
      <c r="E595" s="26">
        <v>699.649</v>
      </c>
      <c r="F595" s="27">
        <f t="shared" si="120"/>
        <v>0</v>
      </c>
      <c r="G595" s="27">
        <f t="shared" si="120"/>
        <v>2.3599999997259147E-4</v>
      </c>
      <c r="H595" s="28">
        <f>'[4]09-2021'!P601</f>
        <v>0</v>
      </c>
      <c r="I595" s="76">
        <f t="shared" si="121"/>
        <v>0</v>
      </c>
      <c r="J595" s="77">
        <f t="shared" si="119"/>
        <v>0</v>
      </c>
      <c r="K595" s="93">
        <v>4.54</v>
      </c>
      <c r="L595" s="77">
        <f t="shared" si="117"/>
        <v>80.695999999999998</v>
      </c>
      <c r="M595" s="77">
        <f t="shared" si="124"/>
        <v>54.972242698405402</v>
      </c>
      <c r="N595" s="77">
        <f t="shared" si="124"/>
        <v>25.688569626762341</v>
      </c>
      <c r="O595" s="77">
        <f t="shared" si="124"/>
        <v>22.428722631629217</v>
      </c>
      <c r="P595" s="77">
        <f t="shared" si="124"/>
        <v>0</v>
      </c>
      <c r="Q595" s="77">
        <f t="shared" si="124"/>
        <v>33.527489544880467</v>
      </c>
      <c r="R595" s="77">
        <f t="shared" si="122"/>
        <v>80.695999999999998</v>
      </c>
      <c r="S595" s="77">
        <f t="shared" si="123"/>
        <v>0</v>
      </c>
      <c r="T595" s="77">
        <f t="shared" si="125"/>
        <v>0</v>
      </c>
      <c r="U595" s="99">
        <f t="shared" si="126"/>
        <v>0</v>
      </c>
      <c r="V595" s="99">
        <f t="shared" si="127"/>
        <v>0</v>
      </c>
    </row>
    <row r="596" spans="1:22" x14ac:dyDescent="0.25">
      <c r="A596" s="24">
        <f>'[4]09-2021'!A602</f>
        <v>44464.624999998567</v>
      </c>
      <c r="B596" s="25">
        <v>29.085999999999999</v>
      </c>
      <c r="C596" s="26">
        <v>914.98738800000001</v>
      </c>
      <c r="D596" s="25">
        <v>29.085999999999999</v>
      </c>
      <c r="E596" s="26">
        <v>914.98699999999997</v>
      </c>
      <c r="F596" s="27">
        <f t="shared" si="120"/>
        <v>0</v>
      </c>
      <c r="G596" s="27">
        <f t="shared" si="120"/>
        <v>3.8800000004357571E-4</v>
      </c>
      <c r="H596" s="28">
        <f>'[4]09-2021'!P602</f>
        <v>0</v>
      </c>
      <c r="I596" s="76">
        <f t="shared" si="121"/>
        <v>0</v>
      </c>
      <c r="J596" s="77">
        <f t="shared" si="119"/>
        <v>0</v>
      </c>
      <c r="K596" s="93">
        <v>4.54</v>
      </c>
      <c r="L596" s="77">
        <f t="shared" si="117"/>
        <v>80.695999999999998</v>
      </c>
      <c r="M596" s="77">
        <f t="shared" si="124"/>
        <v>54.972242698405402</v>
      </c>
      <c r="N596" s="77">
        <f t="shared" si="124"/>
        <v>25.688569626762341</v>
      </c>
      <c r="O596" s="77">
        <f t="shared" si="124"/>
        <v>22.428722631629217</v>
      </c>
      <c r="P596" s="77">
        <f t="shared" si="124"/>
        <v>0</v>
      </c>
      <c r="Q596" s="77">
        <f t="shared" si="124"/>
        <v>33.527489544880467</v>
      </c>
      <c r="R596" s="77">
        <f t="shared" si="122"/>
        <v>80.695999999999998</v>
      </c>
      <c r="S596" s="77">
        <f t="shared" si="123"/>
        <v>0</v>
      </c>
      <c r="T596" s="77">
        <f t="shared" si="125"/>
        <v>0</v>
      </c>
      <c r="U596" s="99">
        <f t="shared" si="126"/>
        <v>0</v>
      </c>
      <c r="V596" s="99">
        <f t="shared" si="127"/>
        <v>0</v>
      </c>
    </row>
    <row r="597" spans="1:22" x14ac:dyDescent="0.25">
      <c r="A597" s="24">
        <f>'[4]09-2021'!A603</f>
        <v>44464.666666665231</v>
      </c>
      <c r="B597" s="25">
        <v>10.305</v>
      </c>
      <c r="C597" s="26">
        <v>336.86014499999999</v>
      </c>
      <c r="D597" s="25">
        <v>10.305</v>
      </c>
      <c r="E597" s="26">
        <v>336.86</v>
      </c>
      <c r="F597" s="27">
        <f t="shared" si="120"/>
        <v>0</v>
      </c>
      <c r="G597" s="27">
        <f t="shared" si="120"/>
        <v>1.4499999997497071E-4</v>
      </c>
      <c r="H597" s="28">
        <f>'[4]09-2021'!P603</f>
        <v>0</v>
      </c>
      <c r="I597" s="76">
        <f t="shared" si="121"/>
        <v>0</v>
      </c>
      <c r="J597" s="77">
        <f t="shared" si="119"/>
        <v>0</v>
      </c>
      <c r="K597" s="93">
        <v>4.54</v>
      </c>
      <c r="L597" s="77">
        <f t="shared" si="117"/>
        <v>80.695999999999998</v>
      </c>
      <c r="M597" s="77">
        <f t="shared" si="124"/>
        <v>54.972242698405402</v>
      </c>
      <c r="N597" s="77">
        <f t="shared" si="124"/>
        <v>25.688569626762341</v>
      </c>
      <c r="O597" s="77">
        <f t="shared" si="124"/>
        <v>22.428722631629217</v>
      </c>
      <c r="P597" s="77">
        <f t="shared" si="124"/>
        <v>0</v>
      </c>
      <c r="Q597" s="77">
        <f t="shared" si="124"/>
        <v>33.527489544880467</v>
      </c>
      <c r="R597" s="77">
        <f t="shared" si="122"/>
        <v>80.695999999999998</v>
      </c>
      <c r="S597" s="77">
        <f t="shared" si="123"/>
        <v>0</v>
      </c>
      <c r="T597" s="77">
        <f t="shared" si="125"/>
        <v>0</v>
      </c>
      <c r="U597" s="99">
        <f t="shared" si="126"/>
        <v>0</v>
      </c>
      <c r="V597" s="99">
        <f t="shared" si="127"/>
        <v>0</v>
      </c>
    </row>
    <row r="598" spans="1:22" x14ac:dyDescent="0.25">
      <c r="A598" s="24">
        <f>'[4]09-2021'!A604</f>
        <v>44464.708333331895</v>
      </c>
      <c r="B598" s="25">
        <v>1.9470000000000001</v>
      </c>
      <c r="C598" s="26">
        <v>105.260661</v>
      </c>
      <c r="D598" s="25">
        <v>1.9470000000000001</v>
      </c>
      <c r="E598" s="26">
        <v>105.261</v>
      </c>
      <c r="F598" s="27">
        <f t="shared" si="120"/>
        <v>0</v>
      </c>
      <c r="G598" s="27">
        <f t="shared" si="120"/>
        <v>-3.3899999999675856E-4</v>
      </c>
      <c r="H598" s="28">
        <f>'[4]09-2021'!P604</f>
        <v>0</v>
      </c>
      <c r="I598" s="76">
        <f t="shared" si="121"/>
        <v>0</v>
      </c>
      <c r="J598" s="77">
        <f t="shared" si="119"/>
        <v>0</v>
      </c>
      <c r="K598" s="93">
        <v>4.54</v>
      </c>
      <c r="L598" s="77">
        <f t="shared" si="117"/>
        <v>80.695999999999998</v>
      </c>
      <c r="M598" s="77">
        <f t="shared" si="124"/>
        <v>54.972242698405402</v>
      </c>
      <c r="N598" s="77">
        <f t="shared" si="124"/>
        <v>25.688569626762341</v>
      </c>
      <c r="O598" s="77">
        <f t="shared" si="124"/>
        <v>22.428722631629217</v>
      </c>
      <c r="P598" s="77">
        <f t="shared" si="124"/>
        <v>0</v>
      </c>
      <c r="Q598" s="77">
        <f t="shared" si="124"/>
        <v>33.527489544880467</v>
      </c>
      <c r="R598" s="77">
        <f t="shared" si="122"/>
        <v>80.695999999999998</v>
      </c>
      <c r="S598" s="77">
        <f t="shared" si="123"/>
        <v>0</v>
      </c>
      <c r="T598" s="77">
        <f t="shared" si="125"/>
        <v>0</v>
      </c>
      <c r="U598" s="99">
        <f t="shared" si="126"/>
        <v>0</v>
      </c>
      <c r="V598" s="99">
        <f t="shared" si="127"/>
        <v>0</v>
      </c>
    </row>
    <row r="599" spans="1:22" x14ac:dyDescent="0.25">
      <c r="A599" s="24">
        <f>'[4]09-2021'!A605</f>
        <v>44464.749999998559</v>
      </c>
      <c r="B599" s="25">
        <v>0</v>
      </c>
      <c r="C599" s="26">
        <v>0</v>
      </c>
      <c r="D599" s="25">
        <v>0</v>
      </c>
      <c r="E599" s="26">
        <v>0</v>
      </c>
      <c r="F599" s="27">
        <f t="shared" si="120"/>
        <v>0</v>
      </c>
      <c r="G599" s="27">
        <f t="shared" si="120"/>
        <v>0</v>
      </c>
      <c r="H599" s="28">
        <f>'[4]09-2021'!P605</f>
        <v>0</v>
      </c>
      <c r="I599" s="76">
        <f t="shared" si="121"/>
        <v>0</v>
      </c>
      <c r="J599" s="77">
        <f t="shared" si="119"/>
        <v>0</v>
      </c>
      <c r="K599" s="93">
        <v>4.54</v>
      </c>
      <c r="L599" s="77">
        <f t="shared" si="117"/>
        <v>80.695999999999998</v>
      </c>
      <c r="M599" s="77">
        <f t="shared" si="124"/>
        <v>54.972242698405402</v>
      </c>
      <c r="N599" s="77">
        <f t="shared" si="124"/>
        <v>25.688569626762341</v>
      </c>
      <c r="O599" s="77">
        <f t="shared" si="124"/>
        <v>22.428722631629217</v>
      </c>
      <c r="P599" s="77">
        <f t="shared" si="124"/>
        <v>0</v>
      </c>
      <c r="Q599" s="77">
        <f t="shared" si="124"/>
        <v>33.527489544880467</v>
      </c>
      <c r="R599" s="77">
        <f t="shared" si="122"/>
        <v>80.695999999999998</v>
      </c>
      <c r="S599" s="77">
        <f t="shared" si="123"/>
        <v>0</v>
      </c>
      <c r="T599" s="77">
        <f t="shared" si="125"/>
        <v>0</v>
      </c>
      <c r="U599" s="99">
        <f t="shared" si="126"/>
        <v>0</v>
      </c>
      <c r="V599" s="99">
        <f t="shared" si="127"/>
        <v>0</v>
      </c>
    </row>
    <row r="600" spans="1:22" x14ac:dyDescent="0.25">
      <c r="A600" s="24">
        <f>'[4]09-2021'!A606</f>
        <v>44464.791666665224</v>
      </c>
      <c r="B600" s="25">
        <v>20.690999999999999</v>
      </c>
      <c r="C600" s="26">
        <v>817.95661199999995</v>
      </c>
      <c r="D600" s="25">
        <v>20.690999999999999</v>
      </c>
      <c r="E600" s="26">
        <v>817.95699999999999</v>
      </c>
      <c r="F600" s="27">
        <f t="shared" si="120"/>
        <v>0</v>
      </c>
      <c r="G600" s="27">
        <f t="shared" si="120"/>
        <v>-3.8800000004357571E-4</v>
      </c>
      <c r="H600" s="28">
        <f>'[4]09-2021'!P606</f>
        <v>0</v>
      </c>
      <c r="I600" s="76">
        <f t="shared" si="121"/>
        <v>0</v>
      </c>
      <c r="J600" s="77">
        <f t="shared" si="119"/>
        <v>0</v>
      </c>
      <c r="K600" s="93">
        <v>4.54</v>
      </c>
      <c r="L600" s="77">
        <f t="shared" si="117"/>
        <v>80.695999999999998</v>
      </c>
      <c r="M600" s="77">
        <f t="shared" ref="M600:Q615" si="128">M599</f>
        <v>54.972242698405402</v>
      </c>
      <c r="N600" s="77">
        <f t="shared" si="128"/>
        <v>25.688569626762341</v>
      </c>
      <c r="O600" s="77">
        <f t="shared" si="128"/>
        <v>22.428722631629217</v>
      </c>
      <c r="P600" s="77">
        <f t="shared" si="128"/>
        <v>0</v>
      </c>
      <c r="Q600" s="77">
        <f t="shared" si="128"/>
        <v>33.527489544880467</v>
      </c>
      <c r="R600" s="77">
        <f t="shared" si="122"/>
        <v>80.695999999999998</v>
      </c>
      <c r="S600" s="77">
        <f t="shared" si="123"/>
        <v>0</v>
      </c>
      <c r="T600" s="77">
        <f t="shared" si="125"/>
        <v>0</v>
      </c>
      <c r="U600" s="99">
        <f t="shared" si="126"/>
        <v>0</v>
      </c>
      <c r="V600" s="99">
        <f t="shared" si="127"/>
        <v>0</v>
      </c>
    </row>
    <row r="601" spans="1:22" x14ac:dyDescent="0.25">
      <c r="A601" s="24">
        <f>'[4]09-2021'!A607</f>
        <v>44464.833333331888</v>
      </c>
      <c r="B601" s="25">
        <v>35.250999999999998</v>
      </c>
      <c r="C601" s="26">
        <v>2623.872934</v>
      </c>
      <c r="D601" s="25">
        <v>35.250999999999998</v>
      </c>
      <c r="E601" s="26">
        <v>2623.873</v>
      </c>
      <c r="F601" s="27">
        <f t="shared" si="120"/>
        <v>0</v>
      </c>
      <c r="G601" s="27">
        <f t="shared" si="120"/>
        <v>-6.6000000060739694E-5</v>
      </c>
      <c r="H601" s="28">
        <f>'[4]09-2021'!P607</f>
        <v>0</v>
      </c>
      <c r="I601" s="76">
        <f t="shared" si="121"/>
        <v>0</v>
      </c>
      <c r="J601" s="77">
        <f t="shared" si="119"/>
        <v>0</v>
      </c>
      <c r="K601" s="93">
        <v>4.54</v>
      </c>
      <c r="L601" s="77">
        <f t="shared" si="117"/>
        <v>80.695999999999998</v>
      </c>
      <c r="M601" s="77">
        <f t="shared" si="128"/>
        <v>54.972242698405402</v>
      </c>
      <c r="N601" s="77">
        <f t="shared" si="128"/>
        <v>25.688569626762341</v>
      </c>
      <c r="O601" s="77">
        <f t="shared" si="128"/>
        <v>22.428722631629217</v>
      </c>
      <c r="P601" s="77">
        <f t="shared" si="128"/>
        <v>0</v>
      </c>
      <c r="Q601" s="77">
        <f t="shared" si="128"/>
        <v>33.527489544880467</v>
      </c>
      <c r="R601" s="77">
        <f t="shared" si="122"/>
        <v>80.695999999999998</v>
      </c>
      <c r="S601" s="77">
        <f t="shared" si="123"/>
        <v>0</v>
      </c>
      <c r="T601" s="77">
        <f t="shared" si="125"/>
        <v>0</v>
      </c>
      <c r="U601" s="99">
        <f t="shared" si="126"/>
        <v>0</v>
      </c>
      <c r="V601" s="99">
        <f t="shared" si="127"/>
        <v>0</v>
      </c>
    </row>
    <row r="602" spans="1:22" x14ac:dyDescent="0.25">
      <c r="A602" s="24">
        <f>'[4]09-2021'!A608</f>
        <v>44464.874999998552</v>
      </c>
      <c r="B602" s="25">
        <v>15.952</v>
      </c>
      <c r="C602" s="26">
        <v>2725.782048</v>
      </c>
      <c r="D602" s="25">
        <v>15.952</v>
      </c>
      <c r="E602" s="26">
        <v>2725.7820000000002</v>
      </c>
      <c r="F602" s="27">
        <f t="shared" si="120"/>
        <v>0</v>
      </c>
      <c r="G602" s="27">
        <f t="shared" si="120"/>
        <v>4.799999987881165E-5</v>
      </c>
      <c r="H602" s="28">
        <f>'[4]09-2021'!P608</f>
        <v>0</v>
      </c>
      <c r="I602" s="76">
        <f t="shared" si="121"/>
        <v>0</v>
      </c>
      <c r="J602" s="77">
        <f t="shared" si="119"/>
        <v>0</v>
      </c>
      <c r="K602" s="93">
        <v>4.54</v>
      </c>
      <c r="L602" s="77">
        <f t="shared" si="117"/>
        <v>80.695999999999998</v>
      </c>
      <c r="M602" s="77">
        <f t="shared" si="128"/>
        <v>54.972242698405402</v>
      </c>
      <c r="N602" s="77">
        <f t="shared" si="128"/>
        <v>25.688569626762341</v>
      </c>
      <c r="O602" s="77">
        <f t="shared" si="128"/>
        <v>22.428722631629217</v>
      </c>
      <c r="P602" s="77">
        <f t="shared" si="128"/>
        <v>0</v>
      </c>
      <c r="Q602" s="77">
        <f t="shared" si="128"/>
        <v>33.527489544880467</v>
      </c>
      <c r="R602" s="77">
        <f t="shared" si="122"/>
        <v>80.695999999999998</v>
      </c>
      <c r="S602" s="77">
        <f t="shared" si="123"/>
        <v>0</v>
      </c>
      <c r="T602" s="77">
        <f t="shared" si="125"/>
        <v>0</v>
      </c>
      <c r="U602" s="99">
        <f t="shared" si="126"/>
        <v>0</v>
      </c>
      <c r="V602" s="99">
        <f t="shared" si="127"/>
        <v>0</v>
      </c>
    </row>
    <row r="603" spans="1:22" x14ac:dyDescent="0.25">
      <c r="A603" s="24">
        <f>'[4]09-2021'!A609</f>
        <v>44464.916666665216</v>
      </c>
      <c r="B603" s="25">
        <v>36.414000000000001</v>
      </c>
      <c r="C603" s="26">
        <v>3926.084652</v>
      </c>
      <c r="D603" s="25">
        <v>36.414000000000001</v>
      </c>
      <c r="E603" s="26">
        <v>3926.085</v>
      </c>
      <c r="F603" s="27">
        <f t="shared" si="120"/>
        <v>0</v>
      </c>
      <c r="G603" s="27">
        <f t="shared" si="120"/>
        <v>-3.4800000003087916E-4</v>
      </c>
      <c r="H603" s="28">
        <f>'[4]09-2021'!P609</f>
        <v>0</v>
      </c>
      <c r="I603" s="76">
        <f t="shared" si="121"/>
        <v>0</v>
      </c>
      <c r="J603" s="77">
        <f t="shared" si="119"/>
        <v>0</v>
      </c>
      <c r="K603" s="93">
        <v>4.54</v>
      </c>
      <c r="L603" s="77">
        <f t="shared" si="117"/>
        <v>80.695999999999998</v>
      </c>
      <c r="M603" s="77">
        <f t="shared" si="128"/>
        <v>54.972242698405402</v>
      </c>
      <c r="N603" s="77">
        <f t="shared" si="128"/>
        <v>25.688569626762341</v>
      </c>
      <c r="O603" s="77">
        <f t="shared" si="128"/>
        <v>22.428722631629217</v>
      </c>
      <c r="P603" s="77">
        <f t="shared" si="128"/>
        <v>0</v>
      </c>
      <c r="Q603" s="77">
        <f t="shared" si="128"/>
        <v>33.527489544880467</v>
      </c>
      <c r="R603" s="77">
        <f t="shared" si="122"/>
        <v>80.695999999999998</v>
      </c>
      <c r="S603" s="77">
        <f t="shared" si="123"/>
        <v>0</v>
      </c>
      <c r="T603" s="77">
        <f t="shared" si="125"/>
        <v>0</v>
      </c>
      <c r="U603" s="99">
        <f t="shared" si="126"/>
        <v>0</v>
      </c>
      <c r="V603" s="99">
        <f t="shared" si="127"/>
        <v>0</v>
      </c>
    </row>
    <row r="604" spans="1:22" x14ac:dyDescent="0.25">
      <c r="A604" s="24">
        <f>'[4]09-2021'!A610</f>
        <v>44464.958333331881</v>
      </c>
      <c r="B604" s="25">
        <v>35.561999999999998</v>
      </c>
      <c r="C604" s="26">
        <v>1120.274124</v>
      </c>
      <c r="D604" s="25">
        <v>35.561999999999998</v>
      </c>
      <c r="E604" s="26">
        <v>1120.2739999999999</v>
      </c>
      <c r="F604" s="27">
        <f t="shared" si="120"/>
        <v>0</v>
      </c>
      <c r="G604" s="27">
        <f t="shared" si="120"/>
        <v>1.2400000014167745E-4</v>
      </c>
      <c r="H604" s="28">
        <f>'[4]09-2021'!P610</f>
        <v>0</v>
      </c>
      <c r="I604" s="76">
        <f t="shared" si="121"/>
        <v>0</v>
      </c>
      <c r="J604" s="77">
        <f t="shared" si="119"/>
        <v>0</v>
      </c>
      <c r="K604" s="93">
        <v>4.54</v>
      </c>
      <c r="L604" s="77">
        <f t="shared" si="117"/>
        <v>80.695999999999998</v>
      </c>
      <c r="M604" s="77">
        <f t="shared" si="128"/>
        <v>54.972242698405402</v>
      </c>
      <c r="N604" s="77">
        <f t="shared" si="128"/>
        <v>25.688569626762341</v>
      </c>
      <c r="O604" s="77">
        <f t="shared" si="128"/>
        <v>22.428722631629217</v>
      </c>
      <c r="P604" s="77">
        <f t="shared" si="128"/>
        <v>0</v>
      </c>
      <c r="Q604" s="77">
        <f t="shared" si="128"/>
        <v>33.527489544880467</v>
      </c>
      <c r="R604" s="77">
        <f t="shared" si="122"/>
        <v>80.695999999999998</v>
      </c>
      <c r="S604" s="77">
        <f t="shared" si="123"/>
        <v>0</v>
      </c>
      <c r="T604" s="77">
        <f t="shared" si="125"/>
        <v>0</v>
      </c>
      <c r="U604" s="99">
        <f t="shared" si="126"/>
        <v>0</v>
      </c>
      <c r="V604" s="99">
        <f t="shared" si="127"/>
        <v>0</v>
      </c>
    </row>
    <row r="605" spans="1:22" x14ac:dyDescent="0.25">
      <c r="A605" s="24">
        <f>'[4]09-2021'!A611</f>
        <v>44464.999999998545</v>
      </c>
      <c r="B605" s="25">
        <v>60.390999999999998</v>
      </c>
      <c r="C605" s="26">
        <v>2120.6299650000001</v>
      </c>
      <c r="D605" s="25">
        <v>60.390999999999998</v>
      </c>
      <c r="E605" s="26">
        <v>2120.63</v>
      </c>
      <c r="F605" s="27">
        <f t="shared" si="120"/>
        <v>0</v>
      </c>
      <c r="G605" s="27">
        <f t="shared" si="120"/>
        <v>-3.5000000025320332E-5</v>
      </c>
      <c r="H605" s="28">
        <f>'[4]09-2021'!P611</f>
        <v>0</v>
      </c>
      <c r="I605" s="76">
        <f t="shared" si="121"/>
        <v>0</v>
      </c>
      <c r="J605" s="77">
        <f t="shared" si="119"/>
        <v>0</v>
      </c>
      <c r="K605" s="93">
        <v>4.54</v>
      </c>
      <c r="L605" s="77">
        <f t="shared" si="117"/>
        <v>80.695999999999998</v>
      </c>
      <c r="M605" s="77">
        <f t="shared" si="128"/>
        <v>54.972242698405402</v>
      </c>
      <c r="N605" s="77">
        <f t="shared" si="128"/>
        <v>25.688569626762341</v>
      </c>
      <c r="O605" s="77">
        <f t="shared" si="128"/>
        <v>22.428722631629217</v>
      </c>
      <c r="P605" s="77">
        <f t="shared" si="128"/>
        <v>0</v>
      </c>
      <c r="Q605" s="77">
        <f t="shared" si="128"/>
        <v>33.527489544880467</v>
      </c>
      <c r="R605" s="77">
        <f t="shared" si="122"/>
        <v>80.695999999999998</v>
      </c>
      <c r="S605" s="77">
        <f t="shared" si="123"/>
        <v>0</v>
      </c>
      <c r="T605" s="77">
        <f t="shared" si="125"/>
        <v>0</v>
      </c>
      <c r="U605" s="99">
        <f t="shared" si="126"/>
        <v>0</v>
      </c>
      <c r="V605" s="99">
        <f t="shared" si="127"/>
        <v>0</v>
      </c>
    </row>
    <row r="606" spans="1:22" x14ac:dyDescent="0.25">
      <c r="A606" s="24">
        <f>'[4]09-2021'!A612</f>
        <v>44465.041666665209</v>
      </c>
      <c r="B606" s="25">
        <v>64.335999999999999</v>
      </c>
      <c r="C606" s="26">
        <v>1730.3810559999999</v>
      </c>
      <c r="D606" s="25">
        <v>64.335999999999999</v>
      </c>
      <c r="E606" s="26">
        <v>1730.3810000000001</v>
      </c>
      <c r="F606" s="27">
        <f t="shared" si="120"/>
        <v>0</v>
      </c>
      <c r="G606" s="27">
        <f t="shared" si="120"/>
        <v>5.5999999858613592E-5</v>
      </c>
      <c r="H606" s="28">
        <f>'[4]09-2021'!P612</f>
        <v>0</v>
      </c>
      <c r="I606" s="76">
        <f t="shared" si="121"/>
        <v>0</v>
      </c>
      <c r="J606" s="77">
        <f t="shared" si="119"/>
        <v>0</v>
      </c>
      <c r="K606" s="93">
        <v>4.54</v>
      </c>
      <c r="L606" s="77">
        <f t="shared" si="117"/>
        <v>80.695999999999998</v>
      </c>
      <c r="M606" s="77">
        <f t="shared" si="128"/>
        <v>54.972242698405402</v>
      </c>
      <c r="N606" s="77">
        <f t="shared" si="128"/>
        <v>25.688569626762341</v>
      </c>
      <c r="O606" s="77">
        <f t="shared" si="128"/>
        <v>22.428722631629217</v>
      </c>
      <c r="P606" s="77">
        <f t="shared" si="128"/>
        <v>0</v>
      </c>
      <c r="Q606" s="77">
        <f t="shared" si="128"/>
        <v>33.527489544880467</v>
      </c>
      <c r="R606" s="77">
        <f t="shared" si="122"/>
        <v>80.695999999999998</v>
      </c>
      <c r="S606" s="77">
        <f t="shared" si="123"/>
        <v>0</v>
      </c>
      <c r="T606" s="77">
        <f t="shared" si="125"/>
        <v>0</v>
      </c>
      <c r="U606" s="99">
        <f t="shared" si="126"/>
        <v>0</v>
      </c>
      <c r="V606" s="99">
        <f t="shared" si="127"/>
        <v>0</v>
      </c>
    </row>
    <row r="607" spans="1:22" x14ac:dyDescent="0.25">
      <c r="A607" s="24">
        <f>'[4]09-2021'!A613</f>
        <v>44465.083333331873</v>
      </c>
      <c r="B607" s="25">
        <v>42.186999999999998</v>
      </c>
      <c r="C607" s="26">
        <v>1174.5282669999999</v>
      </c>
      <c r="D607" s="25">
        <v>42.186999999999998</v>
      </c>
      <c r="E607" s="26">
        <v>1174.528</v>
      </c>
      <c r="F607" s="27">
        <f t="shared" si="120"/>
        <v>0</v>
      </c>
      <c r="G607" s="27">
        <f t="shared" si="120"/>
        <v>2.6699999989432399E-4</v>
      </c>
      <c r="H607" s="28">
        <f>'[4]09-2021'!P613</f>
        <v>0</v>
      </c>
      <c r="I607" s="76">
        <f t="shared" si="121"/>
        <v>0</v>
      </c>
      <c r="J607" s="77">
        <f t="shared" si="119"/>
        <v>0</v>
      </c>
      <c r="K607" s="93">
        <v>4.54</v>
      </c>
      <c r="L607" s="77">
        <f t="shared" si="117"/>
        <v>80.695999999999998</v>
      </c>
      <c r="M607" s="77">
        <f t="shared" si="128"/>
        <v>54.972242698405402</v>
      </c>
      <c r="N607" s="77">
        <f t="shared" si="128"/>
        <v>25.688569626762341</v>
      </c>
      <c r="O607" s="77">
        <f t="shared" si="128"/>
        <v>22.428722631629217</v>
      </c>
      <c r="P607" s="77">
        <f t="shared" si="128"/>
        <v>0</v>
      </c>
      <c r="Q607" s="77">
        <f t="shared" si="128"/>
        <v>33.527489544880467</v>
      </c>
      <c r="R607" s="77">
        <f t="shared" si="122"/>
        <v>80.695999999999998</v>
      </c>
      <c r="S607" s="77">
        <f t="shared" si="123"/>
        <v>0</v>
      </c>
      <c r="T607" s="77">
        <f t="shared" si="125"/>
        <v>0</v>
      </c>
      <c r="U607" s="99">
        <f t="shared" si="126"/>
        <v>0</v>
      </c>
      <c r="V607" s="99">
        <f t="shared" si="127"/>
        <v>0</v>
      </c>
    </row>
    <row r="608" spans="1:22" x14ac:dyDescent="0.25">
      <c r="A608" s="24">
        <f>'[4]09-2021'!A614</f>
        <v>44465.124999998538</v>
      </c>
      <c r="B608" s="25">
        <v>58.067999999999998</v>
      </c>
      <c r="C608" s="26">
        <v>1546.1185680000001</v>
      </c>
      <c r="D608" s="25">
        <v>58.067999999999998</v>
      </c>
      <c r="E608" s="26">
        <v>1546.1189999999999</v>
      </c>
      <c r="F608" s="27">
        <f t="shared" si="120"/>
        <v>0</v>
      </c>
      <c r="G608" s="27">
        <f t="shared" si="120"/>
        <v>-4.3199999981879955E-4</v>
      </c>
      <c r="H608" s="28">
        <f>'[4]09-2021'!P614</f>
        <v>0</v>
      </c>
      <c r="I608" s="76">
        <f t="shared" si="121"/>
        <v>0</v>
      </c>
      <c r="J608" s="77">
        <f t="shared" si="119"/>
        <v>0</v>
      </c>
      <c r="K608" s="93">
        <v>4.54</v>
      </c>
      <c r="L608" s="77">
        <f t="shared" si="117"/>
        <v>80.695999999999998</v>
      </c>
      <c r="M608" s="77">
        <f t="shared" si="128"/>
        <v>54.972242698405402</v>
      </c>
      <c r="N608" s="77">
        <f t="shared" si="128"/>
        <v>25.688569626762341</v>
      </c>
      <c r="O608" s="77">
        <f t="shared" si="128"/>
        <v>22.428722631629217</v>
      </c>
      <c r="P608" s="77">
        <f t="shared" si="128"/>
        <v>0</v>
      </c>
      <c r="Q608" s="77">
        <f t="shared" si="128"/>
        <v>33.527489544880467</v>
      </c>
      <c r="R608" s="77">
        <f t="shared" si="122"/>
        <v>80.695999999999998</v>
      </c>
      <c r="S608" s="77">
        <f t="shared" si="123"/>
        <v>0</v>
      </c>
      <c r="T608" s="77">
        <f t="shared" si="125"/>
        <v>0</v>
      </c>
      <c r="U608" s="99">
        <f t="shared" si="126"/>
        <v>0</v>
      </c>
      <c r="V608" s="99">
        <f t="shared" si="127"/>
        <v>0</v>
      </c>
    </row>
    <row r="609" spans="1:22" x14ac:dyDescent="0.25">
      <c r="A609" s="24">
        <f>'[4]09-2021'!A615</f>
        <v>44465.166666665202</v>
      </c>
      <c r="B609" s="25">
        <v>72.61</v>
      </c>
      <c r="C609" s="26">
        <v>1898.31584</v>
      </c>
      <c r="D609" s="25">
        <v>72.366</v>
      </c>
      <c r="E609" s="26">
        <v>1891.9480000000001</v>
      </c>
      <c r="F609" s="27">
        <f t="shared" si="120"/>
        <v>0.24399999999999977</v>
      </c>
      <c r="G609" s="27">
        <f t="shared" si="120"/>
        <v>6.3678399999998874</v>
      </c>
      <c r="H609" s="28">
        <f>'[4]09-2021'!P615</f>
        <v>0</v>
      </c>
      <c r="I609" s="76">
        <f t="shared" si="121"/>
        <v>0.24399999999999977</v>
      </c>
      <c r="J609" s="77">
        <f t="shared" si="119"/>
        <v>26.097704918032349</v>
      </c>
      <c r="K609" s="93">
        <v>4.54</v>
      </c>
      <c r="L609" s="77">
        <f t="shared" si="117"/>
        <v>80.695999999999998</v>
      </c>
      <c r="M609" s="77">
        <f t="shared" si="128"/>
        <v>54.972242698405402</v>
      </c>
      <c r="N609" s="77">
        <f t="shared" si="128"/>
        <v>25.688569626762341</v>
      </c>
      <c r="O609" s="77">
        <f t="shared" si="128"/>
        <v>22.428722631629217</v>
      </c>
      <c r="P609" s="77">
        <f t="shared" si="128"/>
        <v>0</v>
      </c>
      <c r="Q609" s="77">
        <f t="shared" si="128"/>
        <v>33.527489544880467</v>
      </c>
      <c r="R609" s="77">
        <f t="shared" si="122"/>
        <v>80.695999999999998</v>
      </c>
      <c r="S609" s="77">
        <f t="shared" si="123"/>
        <v>0</v>
      </c>
      <c r="T609" s="77">
        <f t="shared" si="125"/>
        <v>0</v>
      </c>
      <c r="U609" s="99">
        <f t="shared" si="126"/>
        <v>0</v>
      </c>
      <c r="V609" s="99">
        <f t="shared" si="127"/>
        <v>0</v>
      </c>
    </row>
    <row r="610" spans="1:22" x14ac:dyDescent="0.25">
      <c r="A610" s="24">
        <f>'[4]09-2021'!A616</f>
        <v>44465.208333331866</v>
      </c>
      <c r="B610" s="25">
        <v>49.094999999999999</v>
      </c>
      <c r="C610" s="26">
        <v>1269.3512250000001</v>
      </c>
      <c r="D610" s="25">
        <v>34.969000000000001</v>
      </c>
      <c r="E610" s="26">
        <v>904.11099999999999</v>
      </c>
      <c r="F610" s="27">
        <f t="shared" si="120"/>
        <v>14.125999999999998</v>
      </c>
      <c r="G610" s="27">
        <f t="shared" si="120"/>
        <v>365.24022500000012</v>
      </c>
      <c r="H610" s="28">
        <f>'[4]09-2021'!P616</f>
        <v>0</v>
      </c>
      <c r="I610" s="76">
        <f t="shared" si="121"/>
        <v>14.125999999999998</v>
      </c>
      <c r="J610" s="77">
        <f t="shared" si="119"/>
        <v>25.855884539147684</v>
      </c>
      <c r="K610" s="93">
        <v>4.54</v>
      </c>
      <c r="L610" s="77">
        <f t="shared" si="117"/>
        <v>80.695999999999998</v>
      </c>
      <c r="M610" s="77">
        <f t="shared" si="128"/>
        <v>54.972242698405402</v>
      </c>
      <c r="N610" s="77">
        <f t="shared" si="128"/>
        <v>25.688569626762341</v>
      </c>
      <c r="O610" s="77">
        <f t="shared" si="128"/>
        <v>22.428722631629217</v>
      </c>
      <c r="P610" s="77">
        <f t="shared" si="128"/>
        <v>0</v>
      </c>
      <c r="Q610" s="77">
        <f t="shared" si="128"/>
        <v>33.527489544880467</v>
      </c>
      <c r="R610" s="77">
        <f t="shared" si="122"/>
        <v>80.695999999999998</v>
      </c>
      <c r="S610" s="77">
        <f t="shared" si="123"/>
        <v>0</v>
      </c>
      <c r="T610" s="77">
        <f t="shared" si="125"/>
        <v>0</v>
      </c>
      <c r="U610" s="99">
        <f t="shared" si="126"/>
        <v>0</v>
      </c>
      <c r="V610" s="99">
        <f t="shared" si="127"/>
        <v>0</v>
      </c>
    </row>
    <row r="611" spans="1:22" x14ac:dyDescent="0.25">
      <c r="A611" s="24">
        <f>'[4]09-2021'!A617</f>
        <v>44465.24999999853</v>
      </c>
      <c r="B611" s="25">
        <v>92.159000000000006</v>
      </c>
      <c r="C611" s="26">
        <v>2252.3659600000001</v>
      </c>
      <c r="D611" s="25">
        <v>6.78</v>
      </c>
      <c r="E611" s="26">
        <v>165.715</v>
      </c>
      <c r="F611" s="27">
        <f t="shared" si="120"/>
        <v>85.379000000000005</v>
      </c>
      <c r="G611" s="27">
        <f t="shared" si="120"/>
        <v>2086.6509599999999</v>
      </c>
      <c r="H611" s="28">
        <f>'[4]09-2021'!P617</f>
        <v>0</v>
      </c>
      <c r="I611" s="76">
        <f t="shared" si="121"/>
        <v>85.379000000000005</v>
      </c>
      <c r="J611" s="77">
        <f t="shared" si="119"/>
        <v>24.439861792712492</v>
      </c>
      <c r="K611" s="93">
        <v>4.54</v>
      </c>
      <c r="L611" s="77">
        <f t="shared" si="117"/>
        <v>80.695999999999998</v>
      </c>
      <c r="M611" s="77">
        <f t="shared" si="128"/>
        <v>54.972242698405402</v>
      </c>
      <c r="N611" s="77">
        <f t="shared" si="128"/>
        <v>25.688569626762341</v>
      </c>
      <c r="O611" s="77">
        <f t="shared" si="128"/>
        <v>22.428722631629217</v>
      </c>
      <c r="P611" s="77">
        <f t="shared" si="128"/>
        <v>0</v>
      </c>
      <c r="Q611" s="77">
        <f t="shared" si="128"/>
        <v>33.527489544880467</v>
      </c>
      <c r="R611" s="77">
        <f t="shared" si="122"/>
        <v>80.695999999999998</v>
      </c>
      <c r="S611" s="77">
        <f t="shared" si="123"/>
        <v>0</v>
      </c>
      <c r="T611" s="77">
        <f t="shared" si="125"/>
        <v>0</v>
      </c>
      <c r="U611" s="99">
        <f t="shared" si="126"/>
        <v>0</v>
      </c>
      <c r="V611" s="99">
        <f t="shared" si="127"/>
        <v>0</v>
      </c>
    </row>
    <row r="612" spans="1:22" x14ac:dyDescent="0.25">
      <c r="A612" s="24">
        <f>'[4]09-2021'!A618</f>
        <v>44465.291666665194</v>
      </c>
      <c r="B612" s="25">
        <v>86.052000000000007</v>
      </c>
      <c r="C612" s="26">
        <v>2143.211112</v>
      </c>
      <c r="D612" s="25">
        <v>1.3240000000000001</v>
      </c>
      <c r="E612" s="26">
        <v>32.978999999999999</v>
      </c>
      <c r="F612" s="27">
        <f t="shared" si="120"/>
        <v>84.728000000000009</v>
      </c>
      <c r="G612" s="27">
        <f t="shared" si="120"/>
        <v>2110.2321120000001</v>
      </c>
      <c r="H612" s="28">
        <f>'[4]09-2021'!P618</f>
        <v>0</v>
      </c>
      <c r="I612" s="76">
        <f t="shared" si="121"/>
        <v>84.728000000000009</v>
      </c>
      <c r="J612" s="77">
        <f t="shared" si="119"/>
        <v>24.905959210650551</v>
      </c>
      <c r="K612" s="93">
        <v>4.54</v>
      </c>
      <c r="L612" s="77">
        <f t="shared" si="117"/>
        <v>80.695999999999998</v>
      </c>
      <c r="M612" s="77">
        <f t="shared" si="128"/>
        <v>54.972242698405402</v>
      </c>
      <c r="N612" s="77">
        <f t="shared" si="128"/>
        <v>25.688569626762341</v>
      </c>
      <c r="O612" s="77">
        <f t="shared" si="128"/>
        <v>22.428722631629217</v>
      </c>
      <c r="P612" s="77">
        <f t="shared" si="128"/>
        <v>0</v>
      </c>
      <c r="Q612" s="77">
        <f t="shared" si="128"/>
        <v>33.527489544880467</v>
      </c>
      <c r="R612" s="77">
        <f t="shared" si="122"/>
        <v>80.695999999999998</v>
      </c>
      <c r="S612" s="77">
        <f t="shared" si="123"/>
        <v>0</v>
      </c>
      <c r="T612" s="77">
        <f t="shared" si="125"/>
        <v>0</v>
      </c>
      <c r="U612" s="99">
        <f t="shared" si="126"/>
        <v>0</v>
      </c>
      <c r="V612" s="99">
        <f t="shared" si="127"/>
        <v>0</v>
      </c>
    </row>
    <row r="613" spans="1:22" x14ac:dyDescent="0.25">
      <c r="A613" s="24">
        <f>'[4]09-2021'!A619</f>
        <v>44465.333333331859</v>
      </c>
      <c r="B613" s="25">
        <v>88.988</v>
      </c>
      <c r="C613" s="26">
        <v>2207.2583519999998</v>
      </c>
      <c r="D613" s="25">
        <v>0</v>
      </c>
      <c r="E613" s="26">
        <v>0</v>
      </c>
      <c r="F613" s="27">
        <f t="shared" si="120"/>
        <v>88.988</v>
      </c>
      <c r="G613" s="27">
        <f t="shared" si="120"/>
        <v>2207.2583519999998</v>
      </c>
      <c r="H613" s="28">
        <f>'[4]09-2021'!P619</f>
        <v>0</v>
      </c>
      <c r="I613" s="76">
        <f t="shared" si="121"/>
        <v>88.988</v>
      </c>
      <c r="J613" s="77">
        <f t="shared" si="119"/>
        <v>24.803999999999998</v>
      </c>
      <c r="K613" s="93">
        <v>4.54</v>
      </c>
      <c r="L613" s="77">
        <f t="shared" si="117"/>
        <v>80.695999999999998</v>
      </c>
      <c r="M613" s="77">
        <f t="shared" si="128"/>
        <v>54.972242698405402</v>
      </c>
      <c r="N613" s="77">
        <f t="shared" si="128"/>
        <v>25.688569626762341</v>
      </c>
      <c r="O613" s="77">
        <f t="shared" si="128"/>
        <v>22.428722631629217</v>
      </c>
      <c r="P613" s="77">
        <f t="shared" si="128"/>
        <v>0</v>
      </c>
      <c r="Q613" s="77">
        <f t="shared" si="128"/>
        <v>33.527489544880467</v>
      </c>
      <c r="R613" s="77">
        <f t="shared" si="122"/>
        <v>80.695999999999998</v>
      </c>
      <c r="S613" s="77">
        <f t="shared" si="123"/>
        <v>0</v>
      </c>
      <c r="T613" s="77">
        <f t="shared" si="125"/>
        <v>0</v>
      </c>
      <c r="U613" s="99">
        <f t="shared" si="126"/>
        <v>0</v>
      </c>
      <c r="V613" s="99">
        <f t="shared" si="127"/>
        <v>0</v>
      </c>
    </row>
    <row r="614" spans="1:22" x14ac:dyDescent="0.25">
      <c r="A614" s="24">
        <f>'[4]09-2021'!A620</f>
        <v>44465.374999998523</v>
      </c>
      <c r="B614" s="25">
        <v>52.978000000000002</v>
      </c>
      <c r="C614" s="26">
        <v>1290.491102</v>
      </c>
      <c r="D614" s="25">
        <v>0</v>
      </c>
      <c r="E614" s="26">
        <v>0</v>
      </c>
      <c r="F614" s="27">
        <f t="shared" si="120"/>
        <v>52.978000000000002</v>
      </c>
      <c r="G614" s="27">
        <f t="shared" si="120"/>
        <v>1290.491102</v>
      </c>
      <c r="H614" s="28">
        <f>'[4]09-2021'!P620</f>
        <v>0</v>
      </c>
      <c r="I614" s="76">
        <f t="shared" si="121"/>
        <v>52.978000000000002</v>
      </c>
      <c r="J614" s="77">
        <f t="shared" si="119"/>
        <v>24.358999999999998</v>
      </c>
      <c r="K614" s="93">
        <v>4.54</v>
      </c>
      <c r="L614" s="77">
        <f t="shared" si="117"/>
        <v>80.695999999999998</v>
      </c>
      <c r="M614" s="77">
        <f t="shared" si="128"/>
        <v>54.972242698405402</v>
      </c>
      <c r="N614" s="77">
        <f t="shared" si="128"/>
        <v>25.688569626762341</v>
      </c>
      <c r="O614" s="77">
        <f t="shared" si="128"/>
        <v>22.428722631629217</v>
      </c>
      <c r="P614" s="77">
        <f t="shared" si="128"/>
        <v>0</v>
      </c>
      <c r="Q614" s="77">
        <f t="shared" si="128"/>
        <v>33.527489544880467</v>
      </c>
      <c r="R614" s="77">
        <f t="shared" si="122"/>
        <v>80.695999999999998</v>
      </c>
      <c r="S614" s="77">
        <f t="shared" si="123"/>
        <v>0</v>
      </c>
      <c r="T614" s="77">
        <f t="shared" si="125"/>
        <v>0</v>
      </c>
      <c r="U614" s="99">
        <f t="shared" si="126"/>
        <v>0</v>
      </c>
      <c r="V614" s="99">
        <f t="shared" si="127"/>
        <v>0</v>
      </c>
    </row>
    <row r="615" spans="1:22" x14ac:dyDescent="0.25">
      <c r="A615" s="24">
        <f>'[4]09-2021'!A621</f>
        <v>44465.416666665187</v>
      </c>
      <c r="B615" s="25">
        <v>96.421000000000006</v>
      </c>
      <c r="C615" s="26">
        <v>2605.4882619999998</v>
      </c>
      <c r="D615" s="25">
        <v>96.421000000000006</v>
      </c>
      <c r="E615" s="26">
        <v>2605.4879999999998</v>
      </c>
      <c r="F615" s="27">
        <f t="shared" si="120"/>
        <v>0</v>
      </c>
      <c r="G615" s="27">
        <f t="shared" si="120"/>
        <v>2.6200000002063462E-4</v>
      </c>
      <c r="H615" s="28">
        <f>'[4]09-2021'!P621</f>
        <v>0</v>
      </c>
      <c r="I615" s="76">
        <f t="shared" si="121"/>
        <v>0</v>
      </c>
      <c r="J615" s="77">
        <f t="shared" si="119"/>
        <v>0</v>
      </c>
      <c r="K615" s="93">
        <v>4.54</v>
      </c>
      <c r="L615" s="77">
        <f t="shared" si="117"/>
        <v>80.695999999999998</v>
      </c>
      <c r="M615" s="77">
        <f t="shared" si="128"/>
        <v>54.972242698405402</v>
      </c>
      <c r="N615" s="77">
        <f t="shared" si="128"/>
        <v>25.688569626762341</v>
      </c>
      <c r="O615" s="77">
        <f t="shared" si="128"/>
        <v>22.428722631629217</v>
      </c>
      <c r="P615" s="77">
        <f t="shared" si="128"/>
        <v>0</v>
      </c>
      <c r="Q615" s="77">
        <f t="shared" si="128"/>
        <v>33.527489544880467</v>
      </c>
      <c r="R615" s="77">
        <f t="shared" si="122"/>
        <v>80.695999999999998</v>
      </c>
      <c r="S615" s="77">
        <f t="shared" si="123"/>
        <v>0</v>
      </c>
      <c r="T615" s="77">
        <f t="shared" si="125"/>
        <v>0</v>
      </c>
      <c r="U615" s="99">
        <f t="shared" si="126"/>
        <v>0</v>
      </c>
      <c r="V615" s="99">
        <f t="shared" si="127"/>
        <v>0</v>
      </c>
    </row>
    <row r="616" spans="1:22" x14ac:dyDescent="0.25">
      <c r="A616" s="24">
        <f>'[4]09-2021'!A622</f>
        <v>44465.458333331851</v>
      </c>
      <c r="B616" s="25">
        <v>50.2</v>
      </c>
      <c r="C616" s="26">
        <v>1406.1020000000001</v>
      </c>
      <c r="D616" s="25">
        <v>50.2</v>
      </c>
      <c r="E616" s="26">
        <v>1406.1020000000001</v>
      </c>
      <c r="F616" s="27">
        <f t="shared" si="120"/>
        <v>0</v>
      </c>
      <c r="G616" s="27">
        <f t="shared" si="120"/>
        <v>0</v>
      </c>
      <c r="H616" s="28">
        <f>'[4]09-2021'!P622</f>
        <v>0</v>
      </c>
      <c r="I616" s="76">
        <f t="shared" si="121"/>
        <v>0</v>
      </c>
      <c r="J616" s="77">
        <f t="shared" si="119"/>
        <v>0</v>
      </c>
      <c r="K616" s="93">
        <v>4.54</v>
      </c>
      <c r="L616" s="77">
        <f t="shared" si="117"/>
        <v>80.695999999999998</v>
      </c>
      <c r="M616" s="77">
        <f t="shared" ref="M616:Q631" si="129">M615</f>
        <v>54.972242698405402</v>
      </c>
      <c r="N616" s="77">
        <f t="shared" si="129"/>
        <v>25.688569626762341</v>
      </c>
      <c r="O616" s="77">
        <f t="shared" si="129"/>
        <v>22.428722631629217</v>
      </c>
      <c r="P616" s="77">
        <f t="shared" si="129"/>
        <v>0</v>
      </c>
      <c r="Q616" s="77">
        <f t="shared" si="129"/>
        <v>33.527489544880467</v>
      </c>
      <c r="R616" s="77">
        <f t="shared" si="122"/>
        <v>80.695999999999998</v>
      </c>
      <c r="S616" s="77">
        <f t="shared" si="123"/>
        <v>0</v>
      </c>
      <c r="T616" s="77">
        <f t="shared" si="125"/>
        <v>0</v>
      </c>
      <c r="U616" s="99">
        <f t="shared" si="126"/>
        <v>0</v>
      </c>
      <c r="V616" s="99">
        <f t="shared" si="127"/>
        <v>0</v>
      </c>
    </row>
    <row r="617" spans="1:22" x14ac:dyDescent="0.25">
      <c r="A617" s="24">
        <f>'[4]09-2021'!A623</f>
        <v>44465.499999998516</v>
      </c>
      <c r="B617" s="25">
        <v>109.66500000000001</v>
      </c>
      <c r="C617" s="26">
        <v>3027.3023250000001</v>
      </c>
      <c r="D617" s="25">
        <v>109.66500000000001</v>
      </c>
      <c r="E617" s="26">
        <v>3027.3020000000001</v>
      </c>
      <c r="F617" s="27">
        <f t="shared" si="120"/>
        <v>0</v>
      </c>
      <c r="G617" s="27">
        <f t="shared" si="120"/>
        <v>3.2499999997526174E-4</v>
      </c>
      <c r="H617" s="28">
        <f>'[4]09-2021'!P623</f>
        <v>0</v>
      </c>
      <c r="I617" s="76">
        <f t="shared" si="121"/>
        <v>0</v>
      </c>
      <c r="J617" s="77">
        <f t="shared" si="119"/>
        <v>0</v>
      </c>
      <c r="K617" s="93">
        <v>4.54</v>
      </c>
      <c r="L617" s="77">
        <f t="shared" si="117"/>
        <v>80.695999999999998</v>
      </c>
      <c r="M617" s="77">
        <f t="shared" si="129"/>
        <v>54.972242698405402</v>
      </c>
      <c r="N617" s="77">
        <f t="shared" si="129"/>
        <v>25.688569626762341</v>
      </c>
      <c r="O617" s="77">
        <f t="shared" si="129"/>
        <v>22.428722631629217</v>
      </c>
      <c r="P617" s="77">
        <f t="shared" si="129"/>
        <v>0</v>
      </c>
      <c r="Q617" s="77">
        <f t="shared" si="129"/>
        <v>33.527489544880467</v>
      </c>
      <c r="R617" s="77">
        <f t="shared" si="122"/>
        <v>80.695999999999998</v>
      </c>
      <c r="S617" s="77">
        <f t="shared" si="123"/>
        <v>0</v>
      </c>
      <c r="T617" s="77">
        <f t="shared" si="125"/>
        <v>0</v>
      </c>
      <c r="U617" s="99">
        <f t="shared" si="126"/>
        <v>0</v>
      </c>
      <c r="V617" s="99">
        <f t="shared" si="127"/>
        <v>0</v>
      </c>
    </row>
    <row r="618" spans="1:22" x14ac:dyDescent="0.25">
      <c r="A618" s="24">
        <f>'[4]09-2021'!A624</f>
        <v>44465.54166666518</v>
      </c>
      <c r="B618" s="25">
        <v>59.161000000000001</v>
      </c>
      <c r="C618" s="26">
        <v>1710.817798</v>
      </c>
      <c r="D618" s="25">
        <v>59.161000000000001</v>
      </c>
      <c r="E618" s="26">
        <v>1710.818</v>
      </c>
      <c r="F618" s="27">
        <f t="shared" si="120"/>
        <v>0</v>
      </c>
      <c r="G618" s="27">
        <f t="shared" si="120"/>
        <v>-2.0199999994474638E-4</v>
      </c>
      <c r="H618" s="28">
        <f>'[4]09-2021'!P624</f>
        <v>0</v>
      </c>
      <c r="I618" s="76">
        <f t="shared" si="121"/>
        <v>0</v>
      </c>
      <c r="J618" s="77">
        <f t="shared" si="119"/>
        <v>0</v>
      </c>
      <c r="K618" s="93">
        <v>4.54</v>
      </c>
      <c r="L618" s="77">
        <f t="shared" si="117"/>
        <v>80.695999999999998</v>
      </c>
      <c r="M618" s="77">
        <f t="shared" si="129"/>
        <v>54.972242698405402</v>
      </c>
      <c r="N618" s="77">
        <f t="shared" si="129"/>
        <v>25.688569626762341</v>
      </c>
      <c r="O618" s="77">
        <f t="shared" si="129"/>
        <v>22.428722631629217</v>
      </c>
      <c r="P618" s="77">
        <f t="shared" si="129"/>
        <v>0</v>
      </c>
      <c r="Q618" s="77">
        <f t="shared" si="129"/>
        <v>33.527489544880467</v>
      </c>
      <c r="R618" s="77">
        <f t="shared" si="122"/>
        <v>80.695999999999998</v>
      </c>
      <c r="S618" s="77">
        <f t="shared" si="123"/>
        <v>0</v>
      </c>
      <c r="T618" s="77">
        <f t="shared" si="125"/>
        <v>0</v>
      </c>
      <c r="U618" s="99">
        <f t="shared" si="126"/>
        <v>0</v>
      </c>
      <c r="V618" s="99">
        <f t="shared" si="127"/>
        <v>0</v>
      </c>
    </row>
    <row r="619" spans="1:22" x14ac:dyDescent="0.25">
      <c r="A619" s="24">
        <f>'[4]09-2021'!A625</f>
        <v>44465.583333331844</v>
      </c>
      <c r="B619" s="25">
        <v>52.478999999999999</v>
      </c>
      <c r="C619" s="26">
        <v>1539.786339</v>
      </c>
      <c r="D619" s="25">
        <v>52.478999999999999</v>
      </c>
      <c r="E619" s="26">
        <v>1539.7860000000001</v>
      </c>
      <c r="F619" s="27">
        <f t="shared" si="120"/>
        <v>0</v>
      </c>
      <c r="G619" s="27">
        <f t="shared" si="120"/>
        <v>3.3899999993991514E-4</v>
      </c>
      <c r="H619" s="28">
        <f>'[4]09-2021'!P625</f>
        <v>0</v>
      </c>
      <c r="I619" s="76">
        <f t="shared" si="121"/>
        <v>0</v>
      </c>
      <c r="J619" s="77">
        <f t="shared" si="119"/>
        <v>0</v>
      </c>
      <c r="K619" s="93">
        <v>4.54</v>
      </c>
      <c r="L619" s="77">
        <f t="shared" si="117"/>
        <v>80.695999999999998</v>
      </c>
      <c r="M619" s="77">
        <f t="shared" si="129"/>
        <v>54.972242698405402</v>
      </c>
      <c r="N619" s="77">
        <f t="shared" si="129"/>
        <v>25.688569626762341</v>
      </c>
      <c r="O619" s="77">
        <f t="shared" si="129"/>
        <v>22.428722631629217</v>
      </c>
      <c r="P619" s="77">
        <f t="shared" si="129"/>
        <v>0</v>
      </c>
      <c r="Q619" s="77">
        <f t="shared" si="129"/>
        <v>33.527489544880467</v>
      </c>
      <c r="R619" s="77">
        <f t="shared" si="122"/>
        <v>80.695999999999998</v>
      </c>
      <c r="S619" s="77">
        <f t="shared" si="123"/>
        <v>0</v>
      </c>
      <c r="T619" s="77">
        <f t="shared" si="125"/>
        <v>0</v>
      </c>
      <c r="U619" s="99">
        <f t="shared" si="126"/>
        <v>0</v>
      </c>
      <c r="V619" s="99">
        <f t="shared" si="127"/>
        <v>0</v>
      </c>
    </row>
    <row r="620" spans="1:22" x14ac:dyDescent="0.25">
      <c r="A620" s="24">
        <f>'[4]09-2021'!A626</f>
        <v>44465.624999998508</v>
      </c>
      <c r="B620" s="25">
        <v>33.979999999999997</v>
      </c>
      <c r="C620" s="26">
        <v>976.10947999999996</v>
      </c>
      <c r="D620" s="25">
        <v>33.979999999999997</v>
      </c>
      <c r="E620" s="26">
        <v>976.10900000000004</v>
      </c>
      <c r="F620" s="27">
        <f t="shared" si="120"/>
        <v>0</v>
      </c>
      <c r="G620" s="27">
        <f t="shared" si="120"/>
        <v>4.7999999992498488E-4</v>
      </c>
      <c r="H620" s="28">
        <f>'[4]09-2021'!P626</f>
        <v>0</v>
      </c>
      <c r="I620" s="76">
        <f t="shared" si="121"/>
        <v>0</v>
      </c>
      <c r="J620" s="77">
        <f t="shared" si="119"/>
        <v>0</v>
      </c>
      <c r="K620" s="93">
        <v>4.54</v>
      </c>
      <c r="L620" s="77">
        <f t="shared" si="117"/>
        <v>80.695999999999998</v>
      </c>
      <c r="M620" s="77">
        <f t="shared" si="129"/>
        <v>54.972242698405402</v>
      </c>
      <c r="N620" s="77">
        <f t="shared" si="129"/>
        <v>25.688569626762341</v>
      </c>
      <c r="O620" s="77">
        <f t="shared" si="129"/>
        <v>22.428722631629217</v>
      </c>
      <c r="P620" s="77">
        <f t="shared" si="129"/>
        <v>0</v>
      </c>
      <c r="Q620" s="77">
        <f t="shared" si="129"/>
        <v>33.527489544880467</v>
      </c>
      <c r="R620" s="77">
        <f t="shared" si="122"/>
        <v>80.695999999999998</v>
      </c>
      <c r="S620" s="77">
        <f t="shared" si="123"/>
        <v>0</v>
      </c>
      <c r="T620" s="77">
        <f t="shared" si="125"/>
        <v>0</v>
      </c>
      <c r="U620" s="99">
        <f t="shared" si="126"/>
        <v>0</v>
      </c>
      <c r="V620" s="99">
        <f t="shared" si="127"/>
        <v>0</v>
      </c>
    </row>
    <row r="621" spans="1:22" x14ac:dyDescent="0.25">
      <c r="A621" s="24">
        <f>'[4]09-2021'!A627</f>
        <v>44465.666666665173</v>
      </c>
      <c r="B621" s="25">
        <v>46.566000000000003</v>
      </c>
      <c r="C621" s="26">
        <v>1540.1238840000001</v>
      </c>
      <c r="D621" s="25">
        <v>46.566000000000003</v>
      </c>
      <c r="E621" s="26">
        <v>1540.124</v>
      </c>
      <c r="F621" s="27">
        <f t="shared" si="120"/>
        <v>0</v>
      </c>
      <c r="G621" s="27">
        <f t="shared" si="120"/>
        <v>-1.1599999993450183E-4</v>
      </c>
      <c r="H621" s="28">
        <f>'[4]09-2021'!P627</f>
        <v>0</v>
      </c>
      <c r="I621" s="76">
        <f t="shared" si="121"/>
        <v>0</v>
      </c>
      <c r="J621" s="77">
        <f t="shared" si="119"/>
        <v>0</v>
      </c>
      <c r="K621" s="93">
        <v>4.54</v>
      </c>
      <c r="L621" s="77">
        <f t="shared" si="117"/>
        <v>80.695999999999998</v>
      </c>
      <c r="M621" s="77">
        <f t="shared" si="129"/>
        <v>54.972242698405402</v>
      </c>
      <c r="N621" s="77">
        <f t="shared" si="129"/>
        <v>25.688569626762341</v>
      </c>
      <c r="O621" s="77">
        <f t="shared" si="129"/>
        <v>22.428722631629217</v>
      </c>
      <c r="P621" s="77">
        <f t="shared" si="129"/>
        <v>0</v>
      </c>
      <c r="Q621" s="77">
        <f t="shared" si="129"/>
        <v>33.527489544880467</v>
      </c>
      <c r="R621" s="77">
        <f t="shared" si="122"/>
        <v>80.695999999999998</v>
      </c>
      <c r="S621" s="77">
        <f t="shared" si="123"/>
        <v>0</v>
      </c>
      <c r="T621" s="77">
        <f t="shared" si="125"/>
        <v>0</v>
      </c>
      <c r="U621" s="99">
        <f t="shared" si="126"/>
        <v>0</v>
      </c>
      <c r="V621" s="99">
        <f t="shared" si="127"/>
        <v>0</v>
      </c>
    </row>
    <row r="622" spans="1:22" x14ac:dyDescent="0.25">
      <c r="A622" s="24">
        <f>'[4]09-2021'!A628</f>
        <v>44465.708333331837</v>
      </c>
      <c r="B622" s="25">
        <v>0</v>
      </c>
      <c r="C622" s="26">
        <v>0</v>
      </c>
      <c r="D622" s="25">
        <v>0</v>
      </c>
      <c r="E622" s="26">
        <v>0</v>
      </c>
      <c r="F622" s="27">
        <f t="shared" si="120"/>
        <v>0</v>
      </c>
      <c r="G622" s="27">
        <f t="shared" si="120"/>
        <v>0</v>
      </c>
      <c r="H622" s="28">
        <f>'[4]09-2021'!P628</f>
        <v>0</v>
      </c>
      <c r="I622" s="76">
        <f t="shared" si="121"/>
        <v>0</v>
      </c>
      <c r="J622" s="77">
        <f t="shared" si="119"/>
        <v>0</v>
      </c>
      <c r="K622" s="93">
        <v>4.54</v>
      </c>
      <c r="L622" s="77">
        <f t="shared" si="117"/>
        <v>80.695999999999998</v>
      </c>
      <c r="M622" s="77">
        <f t="shared" si="129"/>
        <v>54.972242698405402</v>
      </c>
      <c r="N622" s="77">
        <f t="shared" si="129"/>
        <v>25.688569626762341</v>
      </c>
      <c r="O622" s="77">
        <f t="shared" si="129"/>
        <v>22.428722631629217</v>
      </c>
      <c r="P622" s="77">
        <f t="shared" si="129"/>
        <v>0</v>
      </c>
      <c r="Q622" s="77">
        <f t="shared" si="129"/>
        <v>33.527489544880467</v>
      </c>
      <c r="R622" s="77">
        <f t="shared" si="122"/>
        <v>80.695999999999998</v>
      </c>
      <c r="S622" s="77">
        <f t="shared" si="123"/>
        <v>0</v>
      </c>
      <c r="T622" s="77">
        <f t="shared" si="125"/>
        <v>0</v>
      </c>
      <c r="U622" s="99">
        <f t="shared" si="126"/>
        <v>0</v>
      </c>
      <c r="V622" s="99">
        <f t="shared" si="127"/>
        <v>0</v>
      </c>
    </row>
    <row r="623" spans="1:22" x14ac:dyDescent="0.25">
      <c r="A623" s="24">
        <f>'[4]09-2021'!A629</f>
        <v>44465.749999998501</v>
      </c>
      <c r="B623" s="25">
        <v>0</v>
      </c>
      <c r="C623" s="26">
        <v>0</v>
      </c>
      <c r="D623" s="25">
        <v>0</v>
      </c>
      <c r="E623" s="26">
        <v>0</v>
      </c>
      <c r="F623" s="27">
        <f t="shared" si="120"/>
        <v>0</v>
      </c>
      <c r="G623" s="27">
        <f t="shared" si="120"/>
        <v>0</v>
      </c>
      <c r="H623" s="28">
        <f>'[4]09-2021'!P629</f>
        <v>0</v>
      </c>
      <c r="I623" s="76">
        <f t="shared" si="121"/>
        <v>0</v>
      </c>
      <c r="J623" s="77">
        <f t="shared" si="119"/>
        <v>0</v>
      </c>
      <c r="K623" s="93">
        <v>4.54</v>
      </c>
      <c r="L623" s="77">
        <f t="shared" si="117"/>
        <v>80.695999999999998</v>
      </c>
      <c r="M623" s="77">
        <f t="shared" si="129"/>
        <v>54.972242698405402</v>
      </c>
      <c r="N623" s="77">
        <f t="shared" si="129"/>
        <v>25.688569626762341</v>
      </c>
      <c r="O623" s="77">
        <f t="shared" si="129"/>
        <v>22.428722631629217</v>
      </c>
      <c r="P623" s="77">
        <f t="shared" si="129"/>
        <v>0</v>
      </c>
      <c r="Q623" s="77">
        <f t="shared" si="129"/>
        <v>33.527489544880467</v>
      </c>
      <c r="R623" s="77">
        <f t="shared" si="122"/>
        <v>80.695999999999998</v>
      </c>
      <c r="S623" s="77">
        <f t="shared" si="123"/>
        <v>0</v>
      </c>
      <c r="T623" s="77">
        <f>IF(S623&lt;&gt;" ",S623*I623,0)</f>
        <v>0</v>
      </c>
      <c r="U623" s="99">
        <f t="shared" si="126"/>
        <v>0</v>
      </c>
      <c r="V623" s="99">
        <f t="shared" si="127"/>
        <v>0</v>
      </c>
    </row>
    <row r="624" spans="1:22" x14ac:dyDescent="0.25">
      <c r="A624" s="24">
        <f>'[4]09-2021'!A630</f>
        <v>44465.791666665165</v>
      </c>
      <c r="B624" s="25">
        <v>29.443999999999999</v>
      </c>
      <c r="C624" s="26">
        <v>1753.213536</v>
      </c>
      <c r="D624" s="25">
        <v>29.443999999999999</v>
      </c>
      <c r="E624" s="26">
        <v>1753.2139999999999</v>
      </c>
      <c r="F624" s="27">
        <f t="shared" si="120"/>
        <v>0</v>
      </c>
      <c r="G624" s="27">
        <f t="shared" si="120"/>
        <v>-4.6399999996538099E-4</v>
      </c>
      <c r="H624" s="28">
        <f>'[4]09-2021'!P630</f>
        <v>0</v>
      </c>
      <c r="I624" s="76">
        <f t="shared" si="121"/>
        <v>0</v>
      </c>
      <c r="J624" s="77">
        <f t="shared" si="119"/>
        <v>0</v>
      </c>
      <c r="K624" s="93">
        <v>4.54</v>
      </c>
      <c r="L624" s="77">
        <f t="shared" si="117"/>
        <v>80.695999999999998</v>
      </c>
      <c r="M624" s="77">
        <f t="shared" si="129"/>
        <v>54.972242698405402</v>
      </c>
      <c r="N624" s="77">
        <f t="shared" si="129"/>
        <v>25.688569626762341</v>
      </c>
      <c r="O624" s="77">
        <f t="shared" si="129"/>
        <v>22.428722631629217</v>
      </c>
      <c r="P624" s="77">
        <f t="shared" si="129"/>
        <v>0</v>
      </c>
      <c r="Q624" s="77">
        <f t="shared" si="129"/>
        <v>33.527489544880467</v>
      </c>
      <c r="R624" s="77">
        <f t="shared" si="122"/>
        <v>80.695999999999998</v>
      </c>
      <c r="S624" s="77">
        <f t="shared" si="123"/>
        <v>0</v>
      </c>
      <c r="T624" s="77">
        <f t="shared" si="125"/>
        <v>0</v>
      </c>
      <c r="U624" s="99">
        <f t="shared" si="126"/>
        <v>0</v>
      </c>
      <c r="V624" s="99">
        <f t="shared" si="127"/>
        <v>0</v>
      </c>
    </row>
    <row r="625" spans="1:22" x14ac:dyDescent="0.25">
      <c r="A625" s="24">
        <f>'[4]09-2021'!A631</f>
        <v>44465.83333333183</v>
      </c>
      <c r="B625" s="25">
        <v>97.385999999999996</v>
      </c>
      <c r="C625" s="26">
        <v>4895.4968339999996</v>
      </c>
      <c r="D625" s="25">
        <v>97.385999999999996</v>
      </c>
      <c r="E625" s="26">
        <v>4895.4970000000003</v>
      </c>
      <c r="F625" s="27">
        <f t="shared" si="120"/>
        <v>0</v>
      </c>
      <c r="G625" s="27">
        <f t="shared" si="120"/>
        <v>-1.6600000071775867E-4</v>
      </c>
      <c r="H625" s="28">
        <f>'[4]09-2021'!P631</f>
        <v>0</v>
      </c>
      <c r="I625" s="76">
        <f t="shared" si="121"/>
        <v>0</v>
      </c>
      <c r="J625" s="77">
        <f t="shared" si="119"/>
        <v>0</v>
      </c>
      <c r="K625" s="93">
        <v>4.54</v>
      </c>
      <c r="L625" s="77">
        <f t="shared" si="117"/>
        <v>80.695999999999998</v>
      </c>
      <c r="M625" s="77">
        <f t="shared" si="129"/>
        <v>54.972242698405402</v>
      </c>
      <c r="N625" s="77">
        <f t="shared" si="129"/>
        <v>25.688569626762341</v>
      </c>
      <c r="O625" s="77">
        <f t="shared" si="129"/>
        <v>22.428722631629217</v>
      </c>
      <c r="P625" s="77">
        <f t="shared" si="129"/>
        <v>0</v>
      </c>
      <c r="Q625" s="77">
        <f t="shared" si="129"/>
        <v>33.527489544880467</v>
      </c>
      <c r="R625" s="77">
        <f t="shared" si="122"/>
        <v>80.695999999999998</v>
      </c>
      <c r="S625" s="77">
        <f t="shared" si="123"/>
        <v>0</v>
      </c>
      <c r="T625" s="77">
        <f t="shared" si="125"/>
        <v>0</v>
      </c>
      <c r="U625" s="99">
        <f t="shared" si="126"/>
        <v>0</v>
      </c>
      <c r="V625" s="99">
        <f t="shared" si="127"/>
        <v>0</v>
      </c>
    </row>
    <row r="626" spans="1:22" x14ac:dyDescent="0.25">
      <c r="A626" s="24">
        <f>'[4]09-2021'!A632</f>
        <v>44465.874999998494</v>
      </c>
      <c r="B626" s="25">
        <v>71.956999999999994</v>
      </c>
      <c r="C626" s="26">
        <v>3021.1866020000002</v>
      </c>
      <c r="D626" s="25">
        <v>71.956999999999994</v>
      </c>
      <c r="E626" s="26">
        <v>3021.1869999999999</v>
      </c>
      <c r="F626" s="27">
        <f t="shared" si="120"/>
        <v>0</v>
      </c>
      <c r="G626" s="27">
        <f t="shared" si="120"/>
        <v>-3.9799999967726762E-4</v>
      </c>
      <c r="H626" s="28">
        <f>'[4]09-2021'!P632</f>
        <v>0</v>
      </c>
      <c r="I626" s="76">
        <f t="shared" si="121"/>
        <v>0</v>
      </c>
      <c r="J626" s="77">
        <f t="shared" si="119"/>
        <v>0</v>
      </c>
      <c r="K626" s="93">
        <v>4.54</v>
      </c>
      <c r="L626" s="77">
        <f t="shared" si="117"/>
        <v>80.695999999999998</v>
      </c>
      <c r="M626" s="77">
        <f t="shared" si="129"/>
        <v>54.972242698405402</v>
      </c>
      <c r="N626" s="77">
        <f t="shared" si="129"/>
        <v>25.688569626762341</v>
      </c>
      <c r="O626" s="77">
        <f t="shared" si="129"/>
        <v>22.428722631629217</v>
      </c>
      <c r="P626" s="77">
        <f t="shared" si="129"/>
        <v>0</v>
      </c>
      <c r="Q626" s="77">
        <f t="shared" si="129"/>
        <v>33.527489544880467</v>
      </c>
      <c r="R626" s="77">
        <f t="shared" si="122"/>
        <v>80.695999999999998</v>
      </c>
      <c r="S626" s="77">
        <f t="shared" si="123"/>
        <v>0</v>
      </c>
      <c r="T626" s="77">
        <f t="shared" si="125"/>
        <v>0</v>
      </c>
      <c r="U626" s="99">
        <f t="shared" si="126"/>
        <v>0</v>
      </c>
      <c r="V626" s="99">
        <f t="shared" si="127"/>
        <v>0</v>
      </c>
    </row>
    <row r="627" spans="1:22" x14ac:dyDescent="0.25">
      <c r="A627" s="24">
        <f>'[4]09-2021'!A633</f>
        <v>44465.916666665158</v>
      </c>
      <c r="B627" s="25">
        <v>108.58499999999999</v>
      </c>
      <c r="C627" s="26">
        <v>3468.3134850000001</v>
      </c>
      <c r="D627" s="25">
        <v>108.58499999999999</v>
      </c>
      <c r="E627" s="26">
        <v>3468.3130000000001</v>
      </c>
      <c r="F627" s="27">
        <f t="shared" si="120"/>
        <v>0</v>
      </c>
      <c r="G627" s="27">
        <f t="shared" si="120"/>
        <v>4.8500000002604793E-4</v>
      </c>
      <c r="H627" s="28">
        <f>'[4]09-2021'!P633</f>
        <v>0</v>
      </c>
      <c r="I627" s="76">
        <f t="shared" si="121"/>
        <v>0</v>
      </c>
      <c r="J627" s="77">
        <f t="shared" si="119"/>
        <v>0</v>
      </c>
      <c r="K627" s="93">
        <v>4.54</v>
      </c>
      <c r="L627" s="77">
        <f t="shared" si="117"/>
        <v>80.695999999999998</v>
      </c>
      <c r="M627" s="77">
        <f t="shared" si="129"/>
        <v>54.972242698405402</v>
      </c>
      <c r="N627" s="77">
        <f t="shared" si="129"/>
        <v>25.688569626762341</v>
      </c>
      <c r="O627" s="77">
        <f t="shared" si="129"/>
        <v>22.428722631629217</v>
      </c>
      <c r="P627" s="77">
        <f t="shared" si="129"/>
        <v>0</v>
      </c>
      <c r="Q627" s="77">
        <f t="shared" si="129"/>
        <v>33.527489544880467</v>
      </c>
      <c r="R627" s="77">
        <f t="shared" si="122"/>
        <v>80.695999999999998</v>
      </c>
      <c r="S627" s="77">
        <f t="shared" si="123"/>
        <v>0</v>
      </c>
      <c r="T627" s="77">
        <f t="shared" si="125"/>
        <v>0</v>
      </c>
      <c r="U627" s="99">
        <f t="shared" si="126"/>
        <v>0</v>
      </c>
      <c r="V627" s="99">
        <f t="shared" si="127"/>
        <v>0</v>
      </c>
    </row>
    <row r="628" spans="1:22" x14ac:dyDescent="0.25">
      <c r="A628" s="24">
        <f>'[4]09-2021'!A634</f>
        <v>44465.958333331822</v>
      </c>
      <c r="B628" s="25">
        <v>108.779</v>
      </c>
      <c r="C628" s="26">
        <v>3653.5602730000001</v>
      </c>
      <c r="D628" s="25">
        <v>108.779</v>
      </c>
      <c r="E628" s="26">
        <v>3653.56</v>
      </c>
      <c r="F628" s="27">
        <f t="shared" si="120"/>
        <v>0</v>
      </c>
      <c r="G628" s="27">
        <f t="shared" si="120"/>
        <v>2.7300000010654912E-4</v>
      </c>
      <c r="H628" s="28">
        <f>'[4]09-2021'!P634</f>
        <v>0</v>
      </c>
      <c r="I628" s="76">
        <f t="shared" si="121"/>
        <v>0</v>
      </c>
      <c r="J628" s="77">
        <f t="shared" si="119"/>
        <v>0</v>
      </c>
      <c r="K628" s="93">
        <v>4.54</v>
      </c>
      <c r="L628" s="77">
        <f t="shared" si="117"/>
        <v>80.695999999999998</v>
      </c>
      <c r="M628" s="77">
        <f t="shared" si="129"/>
        <v>54.972242698405402</v>
      </c>
      <c r="N628" s="77">
        <f t="shared" si="129"/>
        <v>25.688569626762341</v>
      </c>
      <c r="O628" s="77">
        <f t="shared" si="129"/>
        <v>22.428722631629217</v>
      </c>
      <c r="P628" s="77">
        <f t="shared" si="129"/>
        <v>0</v>
      </c>
      <c r="Q628" s="77">
        <f t="shared" si="129"/>
        <v>33.527489544880467</v>
      </c>
      <c r="R628" s="77">
        <f t="shared" si="122"/>
        <v>80.695999999999998</v>
      </c>
      <c r="S628" s="77">
        <f t="shared" si="123"/>
        <v>0</v>
      </c>
      <c r="T628" s="77">
        <f t="shared" si="125"/>
        <v>0</v>
      </c>
      <c r="U628" s="99">
        <f t="shared" si="126"/>
        <v>0</v>
      </c>
      <c r="V628" s="99">
        <f t="shared" si="127"/>
        <v>0</v>
      </c>
    </row>
    <row r="629" spans="1:22" x14ac:dyDescent="0.25">
      <c r="A629" s="24">
        <f>'[4]09-2021'!A635</f>
        <v>44465.999999998487</v>
      </c>
      <c r="B629" s="25">
        <v>101.746</v>
      </c>
      <c r="C629" s="26">
        <v>4199.5661499999997</v>
      </c>
      <c r="D629" s="25">
        <v>101.746</v>
      </c>
      <c r="E629" s="26">
        <v>4199.5659999999998</v>
      </c>
      <c r="F629" s="27">
        <f t="shared" si="120"/>
        <v>0</v>
      </c>
      <c r="G629" s="27">
        <f t="shared" si="120"/>
        <v>1.4999999984866008E-4</v>
      </c>
      <c r="H629" s="28">
        <f>'[4]09-2021'!P635</f>
        <v>0</v>
      </c>
      <c r="I629" s="76">
        <f t="shared" si="121"/>
        <v>0</v>
      </c>
      <c r="J629" s="77">
        <f t="shared" si="119"/>
        <v>0</v>
      </c>
      <c r="K629" s="93">
        <v>4.54</v>
      </c>
      <c r="L629" s="77">
        <f t="shared" si="117"/>
        <v>80.695999999999998</v>
      </c>
      <c r="M629" s="77">
        <f t="shared" si="129"/>
        <v>54.972242698405402</v>
      </c>
      <c r="N629" s="77">
        <f t="shared" si="129"/>
        <v>25.688569626762341</v>
      </c>
      <c r="O629" s="77">
        <f t="shared" si="129"/>
        <v>22.428722631629217</v>
      </c>
      <c r="P629" s="77">
        <f t="shared" si="129"/>
        <v>0</v>
      </c>
      <c r="Q629" s="77">
        <f t="shared" si="129"/>
        <v>33.527489544880467</v>
      </c>
      <c r="R629" s="77">
        <f t="shared" si="122"/>
        <v>80.695999999999998</v>
      </c>
      <c r="S629" s="77">
        <f t="shared" si="123"/>
        <v>0</v>
      </c>
      <c r="T629" s="77">
        <f t="shared" si="125"/>
        <v>0</v>
      </c>
      <c r="U629" s="99">
        <f t="shared" si="126"/>
        <v>0</v>
      </c>
      <c r="V629" s="99">
        <f t="shared" si="127"/>
        <v>0</v>
      </c>
    </row>
    <row r="630" spans="1:22" x14ac:dyDescent="0.25">
      <c r="A630" s="24">
        <f>'[4]09-2021'!A636</f>
        <v>44466.041666665151</v>
      </c>
      <c r="B630" s="25">
        <v>173.48599999999999</v>
      </c>
      <c r="C630" s="26">
        <v>4578.4690259999998</v>
      </c>
      <c r="D630" s="25">
        <v>153.9</v>
      </c>
      <c r="E630" s="26">
        <v>4061.5729999999999</v>
      </c>
      <c r="F630" s="27">
        <f t="shared" si="120"/>
        <v>19.585999999999984</v>
      </c>
      <c r="G630" s="27">
        <f t="shared" si="120"/>
        <v>516.89602599999989</v>
      </c>
      <c r="H630" s="28">
        <f>'[4]09-2021'!P636</f>
        <v>0</v>
      </c>
      <c r="I630" s="76">
        <f t="shared" si="121"/>
        <v>19.585999999999984</v>
      </c>
      <c r="J630" s="77">
        <f t="shared" si="119"/>
        <v>26.391097008067003</v>
      </c>
      <c r="K630" s="93">
        <v>4.54</v>
      </c>
      <c r="L630" s="77">
        <f t="shared" si="117"/>
        <v>80.695999999999998</v>
      </c>
      <c r="M630" s="77">
        <f t="shared" si="129"/>
        <v>54.972242698405402</v>
      </c>
      <c r="N630" s="77">
        <f t="shared" si="129"/>
        <v>25.688569626762341</v>
      </c>
      <c r="O630" s="77">
        <f t="shared" si="129"/>
        <v>22.428722631629217</v>
      </c>
      <c r="P630" s="77">
        <f t="shared" si="129"/>
        <v>0</v>
      </c>
      <c r="Q630" s="77">
        <f t="shared" si="129"/>
        <v>33.527489544880467</v>
      </c>
      <c r="R630" s="77">
        <f t="shared" si="122"/>
        <v>80.695999999999998</v>
      </c>
      <c r="S630" s="77">
        <f t="shared" si="123"/>
        <v>0</v>
      </c>
      <c r="T630" s="77">
        <f t="shared" si="125"/>
        <v>0</v>
      </c>
      <c r="U630" s="99">
        <f t="shared" si="126"/>
        <v>0</v>
      </c>
      <c r="V630" s="99">
        <f t="shared" si="127"/>
        <v>0</v>
      </c>
    </row>
    <row r="631" spans="1:22" x14ac:dyDescent="0.25">
      <c r="A631" s="24">
        <f>'[4]09-2021'!A637</f>
        <v>44466.083333331815</v>
      </c>
      <c r="B631" s="25">
        <v>149.81</v>
      </c>
      <c r="C631" s="26">
        <v>3704.8013000000001</v>
      </c>
      <c r="D631" s="25">
        <v>108.551</v>
      </c>
      <c r="E631" s="26">
        <v>2684.4760000000001</v>
      </c>
      <c r="F631" s="27">
        <f t="shared" si="120"/>
        <v>41.259</v>
      </c>
      <c r="G631" s="27">
        <f t="shared" si="120"/>
        <v>1020.3253</v>
      </c>
      <c r="H631" s="28">
        <f>'[4]09-2021'!P637</f>
        <v>0</v>
      </c>
      <c r="I631" s="76">
        <f t="shared" si="121"/>
        <v>41.259</v>
      </c>
      <c r="J631" s="77">
        <f t="shared" si="119"/>
        <v>24.72976320317991</v>
      </c>
      <c r="K631" s="93">
        <v>4.54</v>
      </c>
      <c r="L631" s="77">
        <f t="shared" ref="L631:L694" si="130">IF(AND(MONTH($A$2)&gt;5,MONTH($A$2)&lt;9),(K631*10800)/1000,(K631*10400)/1000)+33.48</f>
        <v>80.695999999999998</v>
      </c>
      <c r="M631" s="77">
        <f t="shared" si="129"/>
        <v>54.972242698405402</v>
      </c>
      <c r="N631" s="77">
        <f t="shared" si="129"/>
        <v>25.688569626762341</v>
      </c>
      <c r="O631" s="77">
        <f t="shared" si="129"/>
        <v>22.428722631629217</v>
      </c>
      <c r="P631" s="77">
        <f t="shared" si="129"/>
        <v>0</v>
      </c>
      <c r="Q631" s="77">
        <f t="shared" si="129"/>
        <v>33.527489544880467</v>
      </c>
      <c r="R631" s="77">
        <f t="shared" si="122"/>
        <v>80.695999999999998</v>
      </c>
      <c r="S631" s="77">
        <f t="shared" si="123"/>
        <v>0</v>
      </c>
      <c r="T631" s="77">
        <f t="shared" si="125"/>
        <v>0</v>
      </c>
      <c r="U631" s="99">
        <f t="shared" si="126"/>
        <v>0</v>
      </c>
      <c r="V631" s="99">
        <f t="shared" si="127"/>
        <v>0</v>
      </c>
    </row>
    <row r="632" spans="1:22" x14ac:dyDescent="0.25">
      <c r="A632" s="24">
        <f>'[4]09-2021'!A638</f>
        <v>44466.124999998479</v>
      </c>
      <c r="B632" s="25">
        <v>175.65899999999999</v>
      </c>
      <c r="C632" s="26">
        <v>4050.1695629999999</v>
      </c>
      <c r="D632" s="25">
        <v>112.964</v>
      </c>
      <c r="E632" s="26">
        <v>2604.623</v>
      </c>
      <c r="F632" s="27">
        <f t="shared" si="120"/>
        <v>62.694999999999993</v>
      </c>
      <c r="G632" s="27">
        <f t="shared" si="120"/>
        <v>1445.5465629999999</v>
      </c>
      <c r="H632" s="28">
        <f>'[4]09-2021'!P638</f>
        <v>0</v>
      </c>
      <c r="I632" s="76">
        <f t="shared" si="121"/>
        <v>62.694999999999993</v>
      </c>
      <c r="J632" s="77">
        <f t="shared" si="119"/>
        <v>23.056807767764575</v>
      </c>
      <c r="K632" s="93">
        <v>4.54</v>
      </c>
      <c r="L632" s="77">
        <f t="shared" si="130"/>
        <v>80.695999999999998</v>
      </c>
      <c r="M632" s="77">
        <f t="shared" ref="M632:Q647" si="131">M631</f>
        <v>54.972242698405402</v>
      </c>
      <c r="N632" s="77">
        <f t="shared" si="131"/>
        <v>25.688569626762341</v>
      </c>
      <c r="O632" s="77">
        <f t="shared" si="131"/>
        <v>22.428722631629217</v>
      </c>
      <c r="P632" s="77">
        <f t="shared" si="131"/>
        <v>0</v>
      </c>
      <c r="Q632" s="77">
        <f t="shared" si="131"/>
        <v>33.527489544880467</v>
      </c>
      <c r="R632" s="77">
        <f t="shared" si="122"/>
        <v>80.695999999999998</v>
      </c>
      <c r="S632" s="77">
        <f t="shared" si="123"/>
        <v>0</v>
      </c>
      <c r="T632" s="77">
        <f t="shared" si="125"/>
        <v>0</v>
      </c>
      <c r="U632" s="99">
        <f t="shared" si="126"/>
        <v>0</v>
      </c>
      <c r="V632" s="99">
        <f t="shared" si="127"/>
        <v>0</v>
      </c>
    </row>
    <row r="633" spans="1:22" x14ac:dyDescent="0.25">
      <c r="A633" s="24">
        <f>'[4]09-2021'!A639</f>
        <v>44466.166666665144</v>
      </c>
      <c r="B633" s="25">
        <v>217.96899999999999</v>
      </c>
      <c r="C633" s="26">
        <v>4803.1648839999998</v>
      </c>
      <c r="D633" s="25">
        <v>119.77200000000001</v>
      </c>
      <c r="E633" s="26">
        <v>2639.2959999999998</v>
      </c>
      <c r="F633" s="27">
        <f t="shared" si="120"/>
        <v>98.196999999999989</v>
      </c>
      <c r="G633" s="27">
        <f t="shared" si="120"/>
        <v>2163.868884</v>
      </c>
      <c r="H633" s="28">
        <f>'[4]09-2021'!P639</f>
        <v>0</v>
      </c>
      <c r="I633" s="76">
        <f t="shared" si="121"/>
        <v>98.196999999999989</v>
      </c>
      <c r="J633" s="77">
        <f t="shared" si="119"/>
        <v>22.035997881809021</v>
      </c>
      <c r="K633" s="93">
        <v>4.54</v>
      </c>
      <c r="L633" s="77">
        <f t="shared" si="130"/>
        <v>80.695999999999998</v>
      </c>
      <c r="M633" s="77">
        <f t="shared" si="131"/>
        <v>54.972242698405402</v>
      </c>
      <c r="N633" s="77">
        <f t="shared" si="131"/>
        <v>25.688569626762341</v>
      </c>
      <c r="O633" s="77">
        <f t="shared" si="131"/>
        <v>22.428722631629217</v>
      </c>
      <c r="P633" s="77">
        <f t="shared" si="131"/>
        <v>0</v>
      </c>
      <c r="Q633" s="77">
        <f t="shared" si="131"/>
        <v>33.527489544880467</v>
      </c>
      <c r="R633" s="77">
        <f t="shared" si="122"/>
        <v>80.695999999999998</v>
      </c>
      <c r="S633" s="77">
        <f t="shared" si="123"/>
        <v>0</v>
      </c>
      <c r="T633" s="77">
        <f t="shared" si="125"/>
        <v>0</v>
      </c>
      <c r="U633" s="99">
        <f t="shared" si="126"/>
        <v>0</v>
      </c>
      <c r="V633" s="99">
        <f t="shared" si="127"/>
        <v>0</v>
      </c>
    </row>
    <row r="634" spans="1:22" x14ac:dyDescent="0.25">
      <c r="A634" s="24">
        <f>'[4]09-2021'!A640</f>
        <v>44466.208333331808</v>
      </c>
      <c r="B634" s="25">
        <v>228.03800000000001</v>
      </c>
      <c r="C634" s="26">
        <v>5788.5165919999999</v>
      </c>
      <c r="D634" s="25">
        <v>160.66</v>
      </c>
      <c r="E634" s="26">
        <v>4078.1970000000001</v>
      </c>
      <c r="F634" s="27">
        <f t="shared" si="120"/>
        <v>67.378000000000014</v>
      </c>
      <c r="G634" s="27">
        <f t="shared" si="120"/>
        <v>1710.3195919999998</v>
      </c>
      <c r="H634" s="28">
        <f>'[4]09-2021'!P640</f>
        <v>0</v>
      </c>
      <c r="I634" s="76">
        <f t="shared" si="121"/>
        <v>67.378000000000014</v>
      </c>
      <c r="J634" s="77">
        <f t="shared" si="119"/>
        <v>25.383947163762645</v>
      </c>
      <c r="K634" s="93">
        <v>4.54</v>
      </c>
      <c r="L634" s="77">
        <f t="shared" si="130"/>
        <v>80.695999999999998</v>
      </c>
      <c r="M634" s="77">
        <f t="shared" si="131"/>
        <v>54.972242698405402</v>
      </c>
      <c r="N634" s="77">
        <f t="shared" si="131"/>
        <v>25.688569626762341</v>
      </c>
      <c r="O634" s="77">
        <f t="shared" si="131"/>
        <v>22.428722631629217</v>
      </c>
      <c r="P634" s="77">
        <f t="shared" si="131"/>
        <v>0</v>
      </c>
      <c r="Q634" s="77">
        <f t="shared" si="131"/>
        <v>33.527489544880467</v>
      </c>
      <c r="R634" s="77">
        <f t="shared" si="122"/>
        <v>80.695999999999998</v>
      </c>
      <c r="S634" s="77">
        <f t="shared" si="123"/>
        <v>0</v>
      </c>
      <c r="T634" s="77">
        <f t="shared" si="125"/>
        <v>0</v>
      </c>
      <c r="U634" s="99">
        <f t="shared" si="126"/>
        <v>0</v>
      </c>
      <c r="V634" s="99">
        <f t="shared" si="127"/>
        <v>0</v>
      </c>
    </row>
    <row r="635" spans="1:22" x14ac:dyDescent="0.25">
      <c r="A635" s="24">
        <f>'[4]09-2021'!A641</f>
        <v>44466.249999998472</v>
      </c>
      <c r="B635" s="25">
        <v>253.53200000000001</v>
      </c>
      <c r="C635" s="26">
        <v>5987.9187760000004</v>
      </c>
      <c r="D635" s="25">
        <v>129.17400000000001</v>
      </c>
      <c r="E635" s="26">
        <v>3050.8319999999999</v>
      </c>
      <c r="F635" s="27">
        <f t="shared" si="120"/>
        <v>124.358</v>
      </c>
      <c r="G635" s="27">
        <f t="shared" si="120"/>
        <v>2937.0867760000006</v>
      </c>
      <c r="H635" s="28">
        <f>'[4]09-2021'!P641</f>
        <v>0</v>
      </c>
      <c r="I635" s="76">
        <f t="shared" si="121"/>
        <v>124.358</v>
      </c>
      <c r="J635" s="77">
        <f t="shared" si="119"/>
        <v>23.617996236671548</v>
      </c>
      <c r="K635" s="93">
        <v>4.54</v>
      </c>
      <c r="L635" s="77">
        <f t="shared" si="130"/>
        <v>80.695999999999998</v>
      </c>
      <c r="M635" s="77">
        <f t="shared" si="131"/>
        <v>54.972242698405402</v>
      </c>
      <c r="N635" s="77">
        <f t="shared" si="131"/>
        <v>25.688569626762341</v>
      </c>
      <c r="O635" s="77">
        <f t="shared" si="131"/>
        <v>22.428722631629217</v>
      </c>
      <c r="P635" s="77">
        <f t="shared" si="131"/>
        <v>0</v>
      </c>
      <c r="Q635" s="77">
        <f t="shared" si="131"/>
        <v>33.527489544880467</v>
      </c>
      <c r="R635" s="77">
        <f t="shared" si="122"/>
        <v>80.695999999999998</v>
      </c>
      <c r="S635" s="77">
        <f t="shared" si="123"/>
        <v>0</v>
      </c>
      <c r="T635" s="77">
        <f t="shared" si="125"/>
        <v>0</v>
      </c>
      <c r="U635" s="99">
        <f t="shared" si="126"/>
        <v>0</v>
      </c>
      <c r="V635" s="99">
        <f t="shared" si="127"/>
        <v>0</v>
      </c>
    </row>
    <row r="636" spans="1:22" x14ac:dyDescent="0.25">
      <c r="A636" s="24">
        <f>'[4]09-2021'!A642</f>
        <v>44466.291666665136</v>
      </c>
      <c r="B636" s="25">
        <v>175.85400000000001</v>
      </c>
      <c r="C636" s="26">
        <v>5775.7487760000004</v>
      </c>
      <c r="D636" s="25">
        <v>175.85400000000001</v>
      </c>
      <c r="E636" s="26">
        <v>5775.7489999999998</v>
      </c>
      <c r="F636" s="27">
        <f t="shared" si="120"/>
        <v>0</v>
      </c>
      <c r="G636" s="27">
        <f t="shared" si="120"/>
        <v>-2.2399999943445437E-4</v>
      </c>
      <c r="H636" s="28">
        <f>'[4]09-2021'!P642</f>
        <v>0</v>
      </c>
      <c r="I636" s="76">
        <f t="shared" si="121"/>
        <v>0</v>
      </c>
      <c r="J636" s="77">
        <f t="shared" si="119"/>
        <v>0</v>
      </c>
      <c r="K636" s="93">
        <v>4.54</v>
      </c>
      <c r="L636" s="77">
        <f t="shared" si="130"/>
        <v>80.695999999999998</v>
      </c>
      <c r="M636" s="77">
        <f t="shared" si="131"/>
        <v>54.972242698405402</v>
      </c>
      <c r="N636" s="77">
        <f t="shared" si="131"/>
        <v>25.688569626762341</v>
      </c>
      <c r="O636" s="77">
        <f t="shared" si="131"/>
        <v>22.428722631629217</v>
      </c>
      <c r="P636" s="77">
        <f t="shared" si="131"/>
        <v>0</v>
      </c>
      <c r="Q636" s="77">
        <f t="shared" si="131"/>
        <v>33.527489544880467</v>
      </c>
      <c r="R636" s="77">
        <f t="shared" si="122"/>
        <v>80.695999999999998</v>
      </c>
      <c r="S636" s="77">
        <f t="shared" si="123"/>
        <v>0</v>
      </c>
      <c r="T636" s="77">
        <f t="shared" si="125"/>
        <v>0</v>
      </c>
      <c r="U636" s="99">
        <f t="shared" si="126"/>
        <v>0</v>
      </c>
      <c r="V636" s="99">
        <f t="shared" si="127"/>
        <v>0</v>
      </c>
    </row>
    <row r="637" spans="1:22" x14ac:dyDescent="0.25">
      <c r="A637" s="24">
        <f>'[4]09-2021'!A643</f>
        <v>44466.333333331801</v>
      </c>
      <c r="B637" s="25">
        <v>152.05199999999999</v>
      </c>
      <c r="C637" s="26">
        <v>4477.019088</v>
      </c>
      <c r="D637" s="25">
        <v>152.05199999999999</v>
      </c>
      <c r="E637" s="26">
        <v>4477.0190000000002</v>
      </c>
      <c r="F637" s="27">
        <f t="shared" si="120"/>
        <v>0</v>
      </c>
      <c r="G637" s="27">
        <f t="shared" si="120"/>
        <v>8.7999999777821358E-5</v>
      </c>
      <c r="H637" s="28">
        <f>'[4]09-2021'!P643</f>
        <v>0</v>
      </c>
      <c r="I637" s="76">
        <f t="shared" si="121"/>
        <v>0</v>
      </c>
      <c r="J637" s="77">
        <f t="shared" si="119"/>
        <v>0</v>
      </c>
      <c r="K637" s="93">
        <v>4.54</v>
      </c>
      <c r="L637" s="77">
        <f t="shared" si="130"/>
        <v>80.695999999999998</v>
      </c>
      <c r="M637" s="77">
        <f t="shared" si="131"/>
        <v>54.972242698405402</v>
      </c>
      <c r="N637" s="77">
        <f t="shared" si="131"/>
        <v>25.688569626762341</v>
      </c>
      <c r="O637" s="77">
        <f t="shared" si="131"/>
        <v>22.428722631629217</v>
      </c>
      <c r="P637" s="77">
        <f t="shared" si="131"/>
        <v>0</v>
      </c>
      <c r="Q637" s="77">
        <f t="shared" si="131"/>
        <v>33.527489544880467</v>
      </c>
      <c r="R637" s="77">
        <f t="shared" si="122"/>
        <v>80.695999999999998</v>
      </c>
      <c r="S637" s="77">
        <f t="shared" si="123"/>
        <v>0</v>
      </c>
      <c r="T637" s="77">
        <f t="shared" si="125"/>
        <v>0</v>
      </c>
      <c r="U637" s="99">
        <f t="shared" si="126"/>
        <v>0</v>
      </c>
      <c r="V637" s="99">
        <f t="shared" si="127"/>
        <v>0</v>
      </c>
    </row>
    <row r="638" spans="1:22" x14ac:dyDescent="0.25">
      <c r="A638" s="24">
        <f>'[4]09-2021'!A644</f>
        <v>44466.374999998465</v>
      </c>
      <c r="B638" s="25">
        <v>140.21700000000001</v>
      </c>
      <c r="C638" s="26">
        <v>4198.0969800000003</v>
      </c>
      <c r="D638" s="25">
        <v>140.21700000000001</v>
      </c>
      <c r="E638" s="26">
        <v>4198.0969999999998</v>
      </c>
      <c r="F638" s="27">
        <f t="shared" si="120"/>
        <v>0</v>
      </c>
      <c r="G638" s="27">
        <f t="shared" si="120"/>
        <v>-1.9999999494757503E-5</v>
      </c>
      <c r="H638" s="28">
        <f>'[4]09-2021'!P644</f>
        <v>0</v>
      </c>
      <c r="I638" s="76">
        <f t="shared" si="121"/>
        <v>0</v>
      </c>
      <c r="J638" s="77">
        <f t="shared" si="119"/>
        <v>0</v>
      </c>
      <c r="K638" s="93">
        <v>4.54</v>
      </c>
      <c r="L638" s="77">
        <f t="shared" si="130"/>
        <v>80.695999999999998</v>
      </c>
      <c r="M638" s="77">
        <f t="shared" si="131"/>
        <v>54.972242698405402</v>
      </c>
      <c r="N638" s="77">
        <f t="shared" si="131"/>
        <v>25.688569626762341</v>
      </c>
      <c r="O638" s="77">
        <f t="shared" si="131"/>
        <v>22.428722631629217</v>
      </c>
      <c r="P638" s="77">
        <f t="shared" si="131"/>
        <v>0</v>
      </c>
      <c r="Q638" s="77">
        <f t="shared" si="131"/>
        <v>33.527489544880467</v>
      </c>
      <c r="R638" s="77">
        <f t="shared" si="122"/>
        <v>80.695999999999998</v>
      </c>
      <c r="S638" s="77">
        <f t="shared" si="123"/>
        <v>0</v>
      </c>
      <c r="T638" s="77">
        <f t="shared" si="125"/>
        <v>0</v>
      </c>
      <c r="U638" s="99">
        <f t="shared" si="126"/>
        <v>0</v>
      </c>
      <c r="V638" s="99">
        <f t="shared" si="127"/>
        <v>0</v>
      </c>
    </row>
    <row r="639" spans="1:22" x14ac:dyDescent="0.25">
      <c r="A639" s="24">
        <f>'[4]09-2021'!A645</f>
        <v>44466.416666665129</v>
      </c>
      <c r="B639" s="25">
        <v>133.352</v>
      </c>
      <c r="C639" s="26">
        <v>4007.8943599999998</v>
      </c>
      <c r="D639" s="25">
        <v>133.352</v>
      </c>
      <c r="E639" s="26">
        <v>4007.8939999999998</v>
      </c>
      <c r="F639" s="27">
        <f t="shared" si="120"/>
        <v>0</v>
      </c>
      <c r="G639" s="27">
        <f t="shared" si="120"/>
        <v>3.6000000000058208E-4</v>
      </c>
      <c r="H639" s="28">
        <f>'[4]09-2021'!P645</f>
        <v>0</v>
      </c>
      <c r="I639" s="76">
        <f t="shared" si="121"/>
        <v>0</v>
      </c>
      <c r="J639" s="77">
        <f t="shared" si="119"/>
        <v>0</v>
      </c>
      <c r="K639" s="93">
        <v>4.54</v>
      </c>
      <c r="L639" s="77">
        <f t="shared" si="130"/>
        <v>80.695999999999998</v>
      </c>
      <c r="M639" s="77">
        <f t="shared" si="131"/>
        <v>54.972242698405402</v>
      </c>
      <c r="N639" s="77">
        <f t="shared" si="131"/>
        <v>25.688569626762341</v>
      </c>
      <c r="O639" s="77">
        <f t="shared" si="131"/>
        <v>22.428722631629217</v>
      </c>
      <c r="P639" s="77">
        <f t="shared" si="131"/>
        <v>0</v>
      </c>
      <c r="Q639" s="77">
        <f t="shared" si="131"/>
        <v>33.527489544880467</v>
      </c>
      <c r="R639" s="77">
        <f t="shared" si="122"/>
        <v>80.695999999999998</v>
      </c>
      <c r="S639" s="77">
        <f t="shared" si="123"/>
        <v>0</v>
      </c>
      <c r="T639" s="77">
        <f t="shared" si="125"/>
        <v>0</v>
      </c>
      <c r="U639" s="99">
        <f t="shared" si="126"/>
        <v>0</v>
      </c>
      <c r="V639" s="99">
        <f t="shared" si="127"/>
        <v>0</v>
      </c>
    </row>
    <row r="640" spans="1:22" x14ac:dyDescent="0.25">
      <c r="A640" s="24">
        <f>'[4]09-2021'!A646</f>
        <v>44466.458333331793</v>
      </c>
      <c r="B640" s="25">
        <v>90.182000000000002</v>
      </c>
      <c r="C640" s="26">
        <v>2749.2884519999998</v>
      </c>
      <c r="D640" s="25">
        <v>90.182000000000002</v>
      </c>
      <c r="E640" s="26">
        <v>2749.288</v>
      </c>
      <c r="F640" s="27">
        <f t="shared" si="120"/>
        <v>0</v>
      </c>
      <c r="G640" s="27">
        <f t="shared" si="120"/>
        <v>4.5199999976830441E-4</v>
      </c>
      <c r="H640" s="28">
        <f>'[4]09-2021'!P646</f>
        <v>0</v>
      </c>
      <c r="I640" s="76">
        <f t="shared" si="121"/>
        <v>0</v>
      </c>
      <c r="J640" s="77">
        <f t="shared" si="119"/>
        <v>0</v>
      </c>
      <c r="K640" s="93">
        <v>4.54</v>
      </c>
      <c r="L640" s="77">
        <f t="shared" si="130"/>
        <v>80.695999999999998</v>
      </c>
      <c r="M640" s="77">
        <f t="shared" si="131"/>
        <v>54.972242698405402</v>
      </c>
      <c r="N640" s="77">
        <f t="shared" si="131"/>
        <v>25.688569626762341</v>
      </c>
      <c r="O640" s="77">
        <f t="shared" si="131"/>
        <v>22.428722631629217</v>
      </c>
      <c r="P640" s="77">
        <f t="shared" si="131"/>
        <v>0</v>
      </c>
      <c r="Q640" s="77">
        <f t="shared" si="131"/>
        <v>33.527489544880467</v>
      </c>
      <c r="R640" s="77">
        <f t="shared" si="122"/>
        <v>80.695999999999998</v>
      </c>
      <c r="S640" s="77">
        <f t="shared" si="123"/>
        <v>0</v>
      </c>
      <c r="T640" s="77">
        <f t="shared" si="125"/>
        <v>0</v>
      </c>
      <c r="U640" s="99">
        <f t="shared" si="126"/>
        <v>0</v>
      </c>
      <c r="V640" s="99">
        <f t="shared" si="127"/>
        <v>0</v>
      </c>
    </row>
    <row r="641" spans="1:22" x14ac:dyDescent="0.25">
      <c r="A641" s="24">
        <f>'[4]09-2021'!A647</f>
        <v>44466.499999998457</v>
      </c>
      <c r="B641" s="25">
        <v>114.89400000000001</v>
      </c>
      <c r="C641" s="26">
        <v>3820.4552880000001</v>
      </c>
      <c r="D641" s="25">
        <v>114.89400000000001</v>
      </c>
      <c r="E641" s="26">
        <v>3820.4549999999999</v>
      </c>
      <c r="F641" s="27">
        <f t="shared" si="120"/>
        <v>0</v>
      </c>
      <c r="G641" s="27">
        <f t="shared" si="120"/>
        <v>2.880000001823646E-4</v>
      </c>
      <c r="H641" s="28">
        <f>'[4]09-2021'!P647</f>
        <v>0</v>
      </c>
      <c r="I641" s="76">
        <f t="shared" si="121"/>
        <v>0</v>
      </c>
      <c r="J641" s="77">
        <f t="shared" si="119"/>
        <v>0</v>
      </c>
      <c r="K641" s="93">
        <v>4.54</v>
      </c>
      <c r="L641" s="77">
        <f t="shared" si="130"/>
        <v>80.695999999999998</v>
      </c>
      <c r="M641" s="77">
        <f t="shared" si="131"/>
        <v>54.972242698405402</v>
      </c>
      <c r="N641" s="77">
        <f t="shared" si="131"/>
        <v>25.688569626762341</v>
      </c>
      <c r="O641" s="77">
        <f t="shared" si="131"/>
        <v>22.428722631629217</v>
      </c>
      <c r="P641" s="77">
        <f t="shared" si="131"/>
        <v>0</v>
      </c>
      <c r="Q641" s="77">
        <f t="shared" si="131"/>
        <v>33.527489544880467</v>
      </c>
      <c r="R641" s="77">
        <f t="shared" si="122"/>
        <v>80.695999999999998</v>
      </c>
      <c r="S641" s="77">
        <f t="shared" si="123"/>
        <v>0</v>
      </c>
      <c r="T641" s="77">
        <f t="shared" si="125"/>
        <v>0</v>
      </c>
      <c r="U641" s="99">
        <f t="shared" si="126"/>
        <v>0</v>
      </c>
      <c r="V641" s="99">
        <f t="shared" si="127"/>
        <v>0</v>
      </c>
    </row>
    <row r="642" spans="1:22" x14ac:dyDescent="0.25">
      <c r="A642" s="24">
        <f>'[4]09-2021'!A648</f>
        <v>44466.541666665122</v>
      </c>
      <c r="B642" s="25">
        <v>34.048999999999999</v>
      </c>
      <c r="C642" s="26">
        <v>2078.9297929999998</v>
      </c>
      <c r="D642" s="25">
        <v>34.048999999999999</v>
      </c>
      <c r="E642" s="26">
        <v>2078.9299999999998</v>
      </c>
      <c r="F642" s="27">
        <f t="shared" si="120"/>
        <v>0</v>
      </c>
      <c r="G642" s="27">
        <f t="shared" si="120"/>
        <v>-2.0700000004580943E-4</v>
      </c>
      <c r="H642" s="28">
        <f>'[4]09-2021'!P648</f>
        <v>0</v>
      </c>
      <c r="I642" s="76">
        <f t="shared" si="121"/>
        <v>0</v>
      </c>
      <c r="J642" s="77">
        <f t="shared" si="119"/>
        <v>0</v>
      </c>
      <c r="K642" s="93">
        <v>4.54</v>
      </c>
      <c r="L642" s="77">
        <f t="shared" si="130"/>
        <v>80.695999999999998</v>
      </c>
      <c r="M642" s="77">
        <f t="shared" si="131"/>
        <v>54.972242698405402</v>
      </c>
      <c r="N642" s="77">
        <f t="shared" si="131"/>
        <v>25.688569626762341</v>
      </c>
      <c r="O642" s="77">
        <f t="shared" si="131"/>
        <v>22.428722631629217</v>
      </c>
      <c r="P642" s="77">
        <f t="shared" si="131"/>
        <v>0</v>
      </c>
      <c r="Q642" s="77">
        <f t="shared" si="131"/>
        <v>33.527489544880467</v>
      </c>
      <c r="R642" s="77">
        <f t="shared" si="122"/>
        <v>80.695999999999998</v>
      </c>
      <c r="S642" s="77">
        <f t="shared" si="123"/>
        <v>0</v>
      </c>
      <c r="T642" s="77">
        <f t="shared" si="125"/>
        <v>0</v>
      </c>
      <c r="U642" s="99">
        <f t="shared" si="126"/>
        <v>0</v>
      </c>
      <c r="V642" s="99">
        <f t="shared" si="127"/>
        <v>0</v>
      </c>
    </row>
    <row r="643" spans="1:22" x14ac:dyDescent="0.25">
      <c r="A643" s="24">
        <f>'[4]09-2021'!A649</f>
        <v>44466.583333331786</v>
      </c>
      <c r="B643" s="25">
        <v>0</v>
      </c>
      <c r="C643" s="26">
        <v>0</v>
      </c>
      <c r="D643" s="25">
        <v>0</v>
      </c>
      <c r="E643" s="26">
        <v>0</v>
      </c>
      <c r="F643" s="27">
        <f t="shared" si="120"/>
        <v>0</v>
      </c>
      <c r="G643" s="27">
        <f t="shared" si="120"/>
        <v>0</v>
      </c>
      <c r="H643" s="28">
        <f>'[4]09-2021'!P649</f>
        <v>0</v>
      </c>
      <c r="I643" s="76">
        <f t="shared" si="121"/>
        <v>0</v>
      </c>
      <c r="J643" s="77">
        <f t="shared" si="119"/>
        <v>0</v>
      </c>
      <c r="K643" s="93">
        <v>4.54</v>
      </c>
      <c r="L643" s="77">
        <f t="shared" si="130"/>
        <v>80.695999999999998</v>
      </c>
      <c r="M643" s="77">
        <f t="shared" si="131"/>
        <v>54.972242698405402</v>
      </c>
      <c r="N643" s="77">
        <f t="shared" si="131"/>
        <v>25.688569626762341</v>
      </c>
      <c r="O643" s="77">
        <f t="shared" si="131"/>
        <v>22.428722631629217</v>
      </c>
      <c r="P643" s="77">
        <f t="shared" si="131"/>
        <v>0</v>
      </c>
      <c r="Q643" s="77">
        <f t="shared" si="131"/>
        <v>33.527489544880467</v>
      </c>
      <c r="R643" s="77">
        <f t="shared" si="122"/>
        <v>80.695999999999998</v>
      </c>
      <c r="S643" s="77">
        <f t="shared" si="123"/>
        <v>0</v>
      </c>
      <c r="T643" s="77">
        <f t="shared" si="125"/>
        <v>0</v>
      </c>
      <c r="U643" s="99">
        <f t="shared" si="126"/>
        <v>0</v>
      </c>
      <c r="V643" s="99">
        <f t="shared" si="127"/>
        <v>0</v>
      </c>
    </row>
    <row r="644" spans="1:22" x14ac:dyDescent="0.25">
      <c r="A644" s="24">
        <f>'[4]09-2021'!A650</f>
        <v>44466.62499999845</v>
      </c>
      <c r="B644" s="25">
        <v>0</v>
      </c>
      <c r="C644" s="26">
        <v>0</v>
      </c>
      <c r="D644" s="25">
        <v>0</v>
      </c>
      <c r="E644" s="26">
        <v>0</v>
      </c>
      <c r="F644" s="27">
        <f t="shared" si="120"/>
        <v>0</v>
      </c>
      <c r="G644" s="27">
        <f t="shared" si="120"/>
        <v>0</v>
      </c>
      <c r="H644" s="28">
        <f>'[4]09-2021'!P650</f>
        <v>0</v>
      </c>
      <c r="I644" s="76">
        <f t="shared" si="121"/>
        <v>0</v>
      </c>
      <c r="J644" s="77">
        <f t="shared" si="119"/>
        <v>0</v>
      </c>
      <c r="K644" s="93">
        <v>4.54</v>
      </c>
      <c r="L644" s="77">
        <f t="shared" si="130"/>
        <v>80.695999999999998</v>
      </c>
      <c r="M644" s="77">
        <f t="shared" si="131"/>
        <v>54.972242698405402</v>
      </c>
      <c r="N644" s="77">
        <f t="shared" si="131"/>
        <v>25.688569626762341</v>
      </c>
      <c r="O644" s="77">
        <f t="shared" si="131"/>
        <v>22.428722631629217</v>
      </c>
      <c r="P644" s="77">
        <f t="shared" si="131"/>
        <v>0</v>
      </c>
      <c r="Q644" s="77">
        <f t="shared" si="131"/>
        <v>33.527489544880467</v>
      </c>
      <c r="R644" s="77">
        <f t="shared" si="122"/>
        <v>80.695999999999998</v>
      </c>
      <c r="S644" s="77">
        <f t="shared" si="123"/>
        <v>0</v>
      </c>
      <c r="T644" s="77">
        <f t="shared" si="125"/>
        <v>0</v>
      </c>
      <c r="U644" s="99">
        <f t="shared" si="126"/>
        <v>0</v>
      </c>
      <c r="V644" s="99">
        <f t="shared" si="127"/>
        <v>0</v>
      </c>
    </row>
    <row r="645" spans="1:22" x14ac:dyDescent="0.25">
      <c r="A645" s="24">
        <f>'[4]09-2021'!A651</f>
        <v>44466.666666665114</v>
      </c>
      <c r="B645" s="25">
        <v>0</v>
      </c>
      <c r="C645" s="26">
        <v>0</v>
      </c>
      <c r="D645" s="25">
        <v>0</v>
      </c>
      <c r="E645" s="26">
        <v>0</v>
      </c>
      <c r="F645" s="27">
        <f t="shared" si="120"/>
        <v>0</v>
      </c>
      <c r="G645" s="27">
        <f t="shared" si="120"/>
        <v>0</v>
      </c>
      <c r="H645" s="28">
        <f>'[4]09-2021'!P651</f>
        <v>0</v>
      </c>
      <c r="I645" s="76">
        <f t="shared" si="121"/>
        <v>0</v>
      </c>
      <c r="J645" s="77">
        <f t="shared" si="119"/>
        <v>0</v>
      </c>
      <c r="K645" s="93">
        <v>4.54</v>
      </c>
      <c r="L645" s="77">
        <f t="shared" si="130"/>
        <v>80.695999999999998</v>
      </c>
      <c r="M645" s="77">
        <f t="shared" si="131"/>
        <v>54.972242698405402</v>
      </c>
      <c r="N645" s="77">
        <f t="shared" si="131"/>
        <v>25.688569626762341</v>
      </c>
      <c r="O645" s="77">
        <f t="shared" si="131"/>
        <v>22.428722631629217</v>
      </c>
      <c r="P645" s="77">
        <f t="shared" si="131"/>
        <v>0</v>
      </c>
      <c r="Q645" s="77">
        <f t="shared" si="131"/>
        <v>33.527489544880467</v>
      </c>
      <c r="R645" s="77">
        <f t="shared" si="122"/>
        <v>80.695999999999998</v>
      </c>
      <c r="S645" s="77">
        <f t="shared" si="123"/>
        <v>0</v>
      </c>
      <c r="T645" s="77">
        <f t="shared" si="125"/>
        <v>0</v>
      </c>
      <c r="U645" s="99">
        <f t="shared" si="126"/>
        <v>0</v>
      </c>
      <c r="V645" s="99">
        <f t="shared" si="127"/>
        <v>0</v>
      </c>
    </row>
    <row r="646" spans="1:22" x14ac:dyDescent="0.25">
      <c r="A646" s="24">
        <f>'[4]09-2021'!A652</f>
        <v>44466.708333331779</v>
      </c>
      <c r="B646" s="25">
        <v>3.484</v>
      </c>
      <c r="C646" s="26">
        <v>12203.880623999999</v>
      </c>
      <c r="D646" s="25">
        <v>3.484</v>
      </c>
      <c r="E646" s="26">
        <v>12203.880999999999</v>
      </c>
      <c r="F646" s="27">
        <f t="shared" si="120"/>
        <v>0</v>
      </c>
      <c r="G646" s="27">
        <f t="shared" si="120"/>
        <v>-3.7599999996018596E-4</v>
      </c>
      <c r="H646" s="28">
        <f>'[4]09-2021'!P652</f>
        <v>0</v>
      </c>
      <c r="I646" s="76">
        <f t="shared" si="121"/>
        <v>0</v>
      </c>
      <c r="J646" s="77">
        <f t="shared" ref="J646:J709" si="132">IF(F646&gt;0,G646/F646,0)</f>
        <v>0</v>
      </c>
      <c r="K646" s="93">
        <v>4.54</v>
      </c>
      <c r="L646" s="77">
        <f t="shared" si="130"/>
        <v>80.695999999999998</v>
      </c>
      <c r="M646" s="77">
        <f t="shared" si="131"/>
        <v>54.972242698405402</v>
      </c>
      <c r="N646" s="77">
        <f t="shared" si="131"/>
        <v>25.688569626762341</v>
      </c>
      <c r="O646" s="77">
        <f t="shared" si="131"/>
        <v>22.428722631629217</v>
      </c>
      <c r="P646" s="77">
        <f t="shared" si="131"/>
        <v>0</v>
      </c>
      <c r="Q646" s="77">
        <f t="shared" si="131"/>
        <v>33.527489544880467</v>
      </c>
      <c r="R646" s="77">
        <f t="shared" si="122"/>
        <v>80.695999999999998</v>
      </c>
      <c r="S646" s="77">
        <f t="shared" si="123"/>
        <v>0</v>
      </c>
      <c r="T646" s="77">
        <f t="shared" si="125"/>
        <v>0</v>
      </c>
      <c r="U646" s="99">
        <f t="shared" si="126"/>
        <v>0</v>
      </c>
      <c r="V646" s="99">
        <f t="shared" si="127"/>
        <v>0</v>
      </c>
    </row>
    <row r="647" spans="1:22" x14ac:dyDescent="0.25">
      <c r="A647" s="24">
        <f>'[4]09-2021'!A653</f>
        <v>44466.749999998443</v>
      </c>
      <c r="B647" s="25">
        <v>394.87299999999999</v>
      </c>
      <c r="C647" s="26">
        <v>178389.80084499999</v>
      </c>
      <c r="D647" s="25">
        <v>71.349999999999994</v>
      </c>
      <c r="E647" s="26">
        <v>32233.433000000001</v>
      </c>
      <c r="F647" s="27">
        <f t="shared" ref="F647:G710" si="133">B647-D647</f>
        <v>323.52300000000002</v>
      </c>
      <c r="G647" s="27">
        <f t="shared" si="133"/>
        <v>146156.367845</v>
      </c>
      <c r="H647" s="28">
        <f>'[4]09-2021'!P653</f>
        <v>323.52300000000002</v>
      </c>
      <c r="I647" s="76">
        <f t="shared" ref="I647:I710" si="134">F647-H647</f>
        <v>0</v>
      </c>
      <c r="J647" s="77">
        <f t="shared" si="132"/>
        <v>451.76499922725736</v>
      </c>
      <c r="K647" s="93">
        <v>4.54</v>
      </c>
      <c r="L647" s="77">
        <f t="shared" si="130"/>
        <v>80.695999999999998</v>
      </c>
      <c r="M647" s="77">
        <f t="shared" si="131"/>
        <v>54.972242698405402</v>
      </c>
      <c r="N647" s="77">
        <f t="shared" si="131"/>
        <v>25.688569626762341</v>
      </c>
      <c r="O647" s="77">
        <f t="shared" si="131"/>
        <v>22.428722631629217</v>
      </c>
      <c r="P647" s="77">
        <f t="shared" si="131"/>
        <v>0</v>
      </c>
      <c r="Q647" s="77">
        <f t="shared" si="131"/>
        <v>33.527489544880467</v>
      </c>
      <c r="R647" s="77">
        <f t="shared" ref="R647:R710" si="135">MAX(L647:Q647)</f>
        <v>80.695999999999998</v>
      </c>
      <c r="S647" s="77">
        <f t="shared" ref="S647:S710" si="136">IF(J647&gt;R647,J647-R647,0)</f>
        <v>371.06899922725734</v>
      </c>
      <c r="T647" s="77">
        <f t="shared" si="125"/>
        <v>0</v>
      </c>
      <c r="U647" s="99">
        <f t="shared" si="126"/>
        <v>0</v>
      </c>
      <c r="V647" s="99">
        <f t="shared" si="127"/>
        <v>0</v>
      </c>
    </row>
    <row r="648" spans="1:22" x14ac:dyDescent="0.25">
      <c r="A648" s="24">
        <f>'[4]09-2021'!A654</f>
        <v>44466.791666665107</v>
      </c>
      <c r="B648" s="25">
        <v>379.65600000000001</v>
      </c>
      <c r="C648" s="26">
        <v>35650.078055999998</v>
      </c>
      <c r="D648" s="25">
        <v>96.05</v>
      </c>
      <c r="E648" s="26">
        <v>9019.1910000000007</v>
      </c>
      <c r="F648" s="27">
        <f t="shared" si="133"/>
        <v>283.60599999999999</v>
      </c>
      <c r="G648" s="27">
        <f t="shared" si="133"/>
        <v>26630.887056</v>
      </c>
      <c r="H648" s="28">
        <f>'[4]09-2021'!P654</f>
        <v>283.60599999999999</v>
      </c>
      <c r="I648" s="76">
        <f t="shared" si="134"/>
        <v>0</v>
      </c>
      <c r="J648" s="77">
        <f t="shared" si="132"/>
        <v>93.901000176300926</v>
      </c>
      <c r="K648" s="93">
        <v>4.54</v>
      </c>
      <c r="L648" s="77">
        <f t="shared" si="130"/>
        <v>80.695999999999998</v>
      </c>
      <c r="M648" s="77">
        <f t="shared" ref="M648:Q663" si="137">M647</f>
        <v>54.972242698405402</v>
      </c>
      <c r="N648" s="77">
        <f t="shared" si="137"/>
        <v>25.688569626762341</v>
      </c>
      <c r="O648" s="77">
        <f t="shared" si="137"/>
        <v>22.428722631629217</v>
      </c>
      <c r="P648" s="77">
        <f t="shared" si="137"/>
        <v>0</v>
      </c>
      <c r="Q648" s="77">
        <f t="shared" si="137"/>
        <v>33.527489544880467</v>
      </c>
      <c r="R648" s="77">
        <f t="shared" si="135"/>
        <v>80.695999999999998</v>
      </c>
      <c r="S648" s="77">
        <f t="shared" si="136"/>
        <v>13.205000176300928</v>
      </c>
      <c r="T648" s="77">
        <f t="shared" ref="T648:T711" si="138">IF(S648&lt;&gt;" ",S648*I648,0)</f>
        <v>0</v>
      </c>
      <c r="U648" s="99">
        <f t="shared" ref="U648:U711" si="139">IF(T648=0,0,1)</f>
        <v>0</v>
      </c>
      <c r="V648" s="99">
        <f t="shared" si="127"/>
        <v>0</v>
      </c>
    </row>
    <row r="649" spans="1:22" x14ac:dyDescent="0.25">
      <c r="A649" s="24">
        <f>'[4]09-2021'!A655</f>
        <v>44466.833333331771</v>
      </c>
      <c r="B649" s="25">
        <v>400.22800000000001</v>
      </c>
      <c r="C649" s="26">
        <v>29902.634792000001</v>
      </c>
      <c r="D649" s="25">
        <v>120.35</v>
      </c>
      <c r="E649" s="26">
        <v>8991.83</v>
      </c>
      <c r="F649" s="27">
        <f t="shared" si="133"/>
        <v>279.87800000000004</v>
      </c>
      <c r="G649" s="27">
        <f t="shared" si="133"/>
        <v>20910.804792000003</v>
      </c>
      <c r="H649" s="28">
        <f>'[4]09-2021'!P655</f>
        <v>279.87800000000004</v>
      </c>
      <c r="I649" s="76">
        <f t="shared" si="134"/>
        <v>0</v>
      </c>
      <c r="J649" s="77">
        <f t="shared" si="132"/>
        <v>74.713999642701467</v>
      </c>
      <c r="K649" s="93">
        <v>4.54</v>
      </c>
      <c r="L649" s="77">
        <f t="shared" si="130"/>
        <v>80.695999999999998</v>
      </c>
      <c r="M649" s="77">
        <f t="shared" si="137"/>
        <v>54.972242698405402</v>
      </c>
      <c r="N649" s="77">
        <f t="shared" si="137"/>
        <v>25.688569626762341</v>
      </c>
      <c r="O649" s="77">
        <f t="shared" si="137"/>
        <v>22.428722631629217</v>
      </c>
      <c r="P649" s="77">
        <f t="shared" si="137"/>
        <v>0</v>
      </c>
      <c r="Q649" s="77">
        <f t="shared" si="137"/>
        <v>33.527489544880467</v>
      </c>
      <c r="R649" s="77">
        <f t="shared" si="135"/>
        <v>80.695999999999998</v>
      </c>
      <c r="S649" s="77">
        <f t="shared" si="136"/>
        <v>0</v>
      </c>
      <c r="T649" s="77">
        <f t="shared" si="138"/>
        <v>0</v>
      </c>
      <c r="U649" s="99">
        <f t="shared" si="139"/>
        <v>0</v>
      </c>
      <c r="V649" s="99">
        <f t="shared" si="127"/>
        <v>0</v>
      </c>
    </row>
    <row r="650" spans="1:22" x14ac:dyDescent="0.25">
      <c r="A650" s="24">
        <f>'[4]09-2021'!A656</f>
        <v>44466.874999998436</v>
      </c>
      <c r="B650" s="25">
        <v>388.44600000000003</v>
      </c>
      <c r="C650" s="26">
        <v>19405.596822</v>
      </c>
      <c r="D650" s="25">
        <v>114.55</v>
      </c>
      <c r="E650" s="26">
        <v>5722.5749999999998</v>
      </c>
      <c r="F650" s="27">
        <f t="shared" si="133"/>
        <v>273.89600000000002</v>
      </c>
      <c r="G650" s="27">
        <f t="shared" si="133"/>
        <v>13683.021821999999</v>
      </c>
      <c r="H650" s="28">
        <f>'[4]09-2021'!P656</f>
        <v>273.89600000000002</v>
      </c>
      <c r="I650" s="76">
        <f t="shared" si="134"/>
        <v>0</v>
      </c>
      <c r="J650" s="77">
        <f t="shared" si="132"/>
        <v>49.956997626836454</v>
      </c>
      <c r="K650" s="93">
        <v>4.54</v>
      </c>
      <c r="L650" s="77">
        <f t="shared" si="130"/>
        <v>80.695999999999998</v>
      </c>
      <c r="M650" s="77">
        <f t="shared" si="137"/>
        <v>54.972242698405402</v>
      </c>
      <c r="N650" s="77">
        <f t="shared" si="137"/>
        <v>25.688569626762341</v>
      </c>
      <c r="O650" s="77">
        <f t="shared" si="137"/>
        <v>22.428722631629217</v>
      </c>
      <c r="P650" s="77">
        <f t="shared" si="137"/>
        <v>0</v>
      </c>
      <c r="Q650" s="77">
        <f t="shared" si="137"/>
        <v>33.527489544880467</v>
      </c>
      <c r="R650" s="77">
        <f t="shared" si="135"/>
        <v>80.695999999999998</v>
      </c>
      <c r="S650" s="77">
        <f t="shared" si="136"/>
        <v>0</v>
      </c>
      <c r="T650" s="77">
        <f t="shared" si="138"/>
        <v>0</v>
      </c>
      <c r="U650" s="99">
        <f t="shared" si="139"/>
        <v>0</v>
      </c>
      <c r="V650" s="99">
        <f t="shared" si="127"/>
        <v>0</v>
      </c>
    </row>
    <row r="651" spans="1:22" x14ac:dyDescent="0.25">
      <c r="A651" s="24">
        <f>'[4]09-2021'!A657</f>
        <v>44466.9166666651</v>
      </c>
      <c r="B651" s="25">
        <v>411.22</v>
      </c>
      <c r="C651" s="26">
        <v>19296.498500000002</v>
      </c>
      <c r="D651" s="25">
        <v>155.44999999999999</v>
      </c>
      <c r="E651" s="26">
        <v>7294.4920000000002</v>
      </c>
      <c r="F651" s="27">
        <f t="shared" si="133"/>
        <v>255.77000000000004</v>
      </c>
      <c r="G651" s="27">
        <f t="shared" si="133"/>
        <v>12002.006500000001</v>
      </c>
      <c r="H651" s="28">
        <f>'[4]09-2021'!P657</f>
        <v>255.77000000000004</v>
      </c>
      <c r="I651" s="76">
        <f t="shared" si="134"/>
        <v>0</v>
      </c>
      <c r="J651" s="77">
        <f t="shared" si="132"/>
        <v>46.924997067677992</v>
      </c>
      <c r="K651" s="93">
        <v>4.54</v>
      </c>
      <c r="L651" s="77">
        <f t="shared" si="130"/>
        <v>80.695999999999998</v>
      </c>
      <c r="M651" s="77">
        <f t="shared" si="137"/>
        <v>54.972242698405402</v>
      </c>
      <c r="N651" s="77">
        <f t="shared" si="137"/>
        <v>25.688569626762341</v>
      </c>
      <c r="O651" s="77">
        <f t="shared" si="137"/>
        <v>22.428722631629217</v>
      </c>
      <c r="P651" s="77">
        <f t="shared" si="137"/>
        <v>0</v>
      </c>
      <c r="Q651" s="77">
        <f t="shared" si="137"/>
        <v>33.527489544880467</v>
      </c>
      <c r="R651" s="77">
        <f t="shared" si="135"/>
        <v>80.695999999999998</v>
      </c>
      <c r="S651" s="77">
        <f t="shared" si="136"/>
        <v>0</v>
      </c>
      <c r="T651" s="77">
        <f t="shared" si="138"/>
        <v>0</v>
      </c>
      <c r="U651" s="99">
        <f t="shared" si="139"/>
        <v>0</v>
      </c>
      <c r="V651" s="99">
        <f t="shared" ref="V651:V714" si="140">IF(U651=0,0,V650+1)</f>
        <v>0</v>
      </c>
    </row>
    <row r="652" spans="1:22" x14ac:dyDescent="0.25">
      <c r="A652" s="24">
        <f>'[4]09-2021'!A658</f>
        <v>44466.958333331764</v>
      </c>
      <c r="B652" s="25">
        <v>437.45400000000001</v>
      </c>
      <c r="C652" s="26">
        <v>19803.542580000001</v>
      </c>
      <c r="D652" s="25">
        <v>203.05</v>
      </c>
      <c r="E652" s="26">
        <v>9192.0740000000005</v>
      </c>
      <c r="F652" s="27">
        <f t="shared" si="133"/>
        <v>234.404</v>
      </c>
      <c r="G652" s="27">
        <f t="shared" si="133"/>
        <v>10611.468580000001</v>
      </c>
      <c r="H652" s="28">
        <f>'[4]09-2021'!P658</f>
        <v>231.97000000000003</v>
      </c>
      <c r="I652" s="76">
        <f t="shared" si="134"/>
        <v>2.4339999999999691</v>
      </c>
      <c r="J652" s="77">
        <f t="shared" si="132"/>
        <v>45.269997866930602</v>
      </c>
      <c r="K652" s="93">
        <v>4.54</v>
      </c>
      <c r="L652" s="77">
        <f t="shared" si="130"/>
        <v>80.695999999999998</v>
      </c>
      <c r="M652" s="77">
        <f t="shared" si="137"/>
        <v>54.972242698405402</v>
      </c>
      <c r="N652" s="77">
        <f t="shared" si="137"/>
        <v>25.688569626762341</v>
      </c>
      <c r="O652" s="77">
        <f t="shared" si="137"/>
        <v>22.428722631629217</v>
      </c>
      <c r="P652" s="77">
        <f t="shared" si="137"/>
        <v>0</v>
      </c>
      <c r="Q652" s="77">
        <f t="shared" si="137"/>
        <v>33.527489544880467</v>
      </c>
      <c r="R652" s="77">
        <f t="shared" si="135"/>
        <v>80.695999999999998</v>
      </c>
      <c r="S652" s="77">
        <f t="shared" si="136"/>
        <v>0</v>
      </c>
      <c r="T652" s="77">
        <f t="shared" si="138"/>
        <v>0</v>
      </c>
      <c r="U652" s="99">
        <f t="shared" si="139"/>
        <v>0</v>
      </c>
      <c r="V652" s="99">
        <f t="shared" si="140"/>
        <v>0</v>
      </c>
    </row>
    <row r="653" spans="1:22" x14ac:dyDescent="0.25">
      <c r="A653" s="24">
        <f>'[4]09-2021'!A659</f>
        <v>44466.999999998428</v>
      </c>
      <c r="B653" s="25">
        <v>446.13400000000001</v>
      </c>
      <c r="C653" s="26">
        <v>21338.143086</v>
      </c>
      <c r="D653" s="25">
        <v>235.85</v>
      </c>
      <c r="E653" s="26">
        <v>11280.47</v>
      </c>
      <c r="F653" s="27">
        <f t="shared" si="133"/>
        <v>210.28400000000002</v>
      </c>
      <c r="G653" s="27">
        <f t="shared" si="133"/>
        <v>10057.673086000001</v>
      </c>
      <c r="H653" s="28">
        <f>'[4]09-2021'!P659</f>
        <v>171.85000000000002</v>
      </c>
      <c r="I653" s="76">
        <f t="shared" si="134"/>
        <v>38.433999999999997</v>
      </c>
      <c r="J653" s="77">
        <f t="shared" si="132"/>
        <v>47.828998335584259</v>
      </c>
      <c r="K653" s="93">
        <v>4.54</v>
      </c>
      <c r="L653" s="77">
        <f t="shared" si="130"/>
        <v>80.695999999999998</v>
      </c>
      <c r="M653" s="77">
        <f t="shared" si="137"/>
        <v>54.972242698405402</v>
      </c>
      <c r="N653" s="77">
        <f t="shared" si="137"/>
        <v>25.688569626762341</v>
      </c>
      <c r="O653" s="77">
        <f t="shared" si="137"/>
        <v>22.428722631629217</v>
      </c>
      <c r="P653" s="77">
        <f t="shared" si="137"/>
        <v>0</v>
      </c>
      <c r="Q653" s="77">
        <f t="shared" si="137"/>
        <v>33.527489544880467</v>
      </c>
      <c r="R653" s="77">
        <f t="shared" si="135"/>
        <v>80.695999999999998</v>
      </c>
      <c r="S653" s="77">
        <f t="shared" si="136"/>
        <v>0</v>
      </c>
      <c r="T653" s="77">
        <f t="shared" si="138"/>
        <v>0</v>
      </c>
      <c r="U653" s="99">
        <f t="shared" si="139"/>
        <v>0</v>
      </c>
      <c r="V653" s="99">
        <f t="shared" si="140"/>
        <v>0</v>
      </c>
    </row>
    <row r="654" spans="1:22" x14ac:dyDescent="0.25">
      <c r="A654" s="24">
        <f>'[4]09-2021'!A660</f>
        <v>44467.041666665093</v>
      </c>
      <c r="B654" s="25">
        <v>473.86799999999999</v>
      </c>
      <c r="C654" s="26">
        <v>22159.015415999998</v>
      </c>
      <c r="D654" s="25">
        <v>228.35</v>
      </c>
      <c r="E654" s="26">
        <v>10678.102000000001</v>
      </c>
      <c r="F654" s="27">
        <f t="shared" si="133"/>
        <v>245.518</v>
      </c>
      <c r="G654" s="27">
        <f t="shared" si="133"/>
        <v>11480.913415999998</v>
      </c>
      <c r="H654" s="28">
        <f>'[4]09-2021'!P660</f>
        <v>156.32999999999998</v>
      </c>
      <c r="I654" s="76">
        <f t="shared" si="134"/>
        <v>89.188000000000017</v>
      </c>
      <c r="J654" s="77">
        <f t="shared" si="132"/>
        <v>46.762002851114779</v>
      </c>
      <c r="K654" s="93">
        <v>4.9400000000000004</v>
      </c>
      <c r="L654" s="77">
        <f t="shared" si="130"/>
        <v>84.855999999999995</v>
      </c>
      <c r="M654" s="77">
        <f t="shared" si="137"/>
        <v>54.972242698405402</v>
      </c>
      <c r="N654" s="77">
        <f t="shared" si="137"/>
        <v>25.688569626762341</v>
      </c>
      <c r="O654" s="77">
        <f t="shared" si="137"/>
        <v>22.428722631629217</v>
      </c>
      <c r="P654" s="77">
        <f t="shared" si="137"/>
        <v>0</v>
      </c>
      <c r="Q654" s="77">
        <f t="shared" si="137"/>
        <v>33.527489544880467</v>
      </c>
      <c r="R654" s="77">
        <f t="shared" si="135"/>
        <v>84.855999999999995</v>
      </c>
      <c r="S654" s="77">
        <f t="shared" si="136"/>
        <v>0</v>
      </c>
      <c r="T654" s="77">
        <f t="shared" si="138"/>
        <v>0</v>
      </c>
      <c r="U654" s="99">
        <f t="shared" si="139"/>
        <v>0</v>
      </c>
      <c r="V654" s="99">
        <f t="shared" si="140"/>
        <v>0</v>
      </c>
    </row>
    <row r="655" spans="1:22" x14ac:dyDescent="0.25">
      <c r="A655" s="24">
        <f>'[4]09-2021'!A661</f>
        <v>44467.083333331757</v>
      </c>
      <c r="B655" s="25">
        <v>542.35299999999995</v>
      </c>
      <c r="C655" s="26">
        <v>21989.160032</v>
      </c>
      <c r="D655" s="25">
        <v>255.05</v>
      </c>
      <c r="E655" s="26">
        <v>10340.746999999999</v>
      </c>
      <c r="F655" s="27">
        <f t="shared" si="133"/>
        <v>287.30299999999994</v>
      </c>
      <c r="G655" s="27">
        <f t="shared" si="133"/>
        <v>11648.413032</v>
      </c>
      <c r="H655" s="28">
        <f>'[4]09-2021'!P661</f>
        <v>141.16000000000003</v>
      </c>
      <c r="I655" s="76">
        <f t="shared" si="134"/>
        <v>146.14299999999992</v>
      </c>
      <c r="J655" s="77">
        <f t="shared" si="132"/>
        <v>40.544000696129181</v>
      </c>
      <c r="K655" s="93">
        <v>4.9400000000000004</v>
      </c>
      <c r="L655" s="77">
        <f t="shared" si="130"/>
        <v>84.855999999999995</v>
      </c>
      <c r="M655" s="77">
        <f t="shared" si="137"/>
        <v>54.972242698405402</v>
      </c>
      <c r="N655" s="77">
        <f t="shared" si="137"/>
        <v>25.688569626762341</v>
      </c>
      <c r="O655" s="77">
        <f t="shared" si="137"/>
        <v>22.428722631629217</v>
      </c>
      <c r="P655" s="77">
        <f t="shared" si="137"/>
        <v>0</v>
      </c>
      <c r="Q655" s="77">
        <f t="shared" si="137"/>
        <v>33.527489544880467</v>
      </c>
      <c r="R655" s="77">
        <f t="shared" si="135"/>
        <v>84.855999999999995</v>
      </c>
      <c r="S655" s="77">
        <f t="shared" si="136"/>
        <v>0</v>
      </c>
      <c r="T655" s="77">
        <f t="shared" si="138"/>
        <v>0</v>
      </c>
      <c r="U655" s="99">
        <f t="shared" si="139"/>
        <v>0</v>
      </c>
      <c r="V655" s="99">
        <f t="shared" si="140"/>
        <v>0</v>
      </c>
    </row>
    <row r="656" spans="1:22" x14ac:dyDescent="0.25">
      <c r="A656" s="24">
        <f>'[4]09-2021'!A662</f>
        <v>44467.124999998421</v>
      </c>
      <c r="B656" s="25">
        <v>552.63099999999997</v>
      </c>
      <c r="C656" s="26">
        <v>20887.793906999999</v>
      </c>
      <c r="D656" s="25">
        <v>259.7</v>
      </c>
      <c r="E656" s="26">
        <v>9815.8809999999994</v>
      </c>
      <c r="F656" s="27">
        <f t="shared" si="133"/>
        <v>292.93099999999998</v>
      </c>
      <c r="G656" s="27">
        <f t="shared" si="133"/>
        <v>11071.912907</v>
      </c>
      <c r="H656" s="28">
        <f>'[4]09-2021'!P662</f>
        <v>128.39999999999998</v>
      </c>
      <c r="I656" s="76">
        <f t="shared" si="134"/>
        <v>164.53100000000001</v>
      </c>
      <c r="J656" s="77">
        <f t="shared" si="132"/>
        <v>37.796999658622681</v>
      </c>
      <c r="K656" s="93">
        <v>4.9400000000000004</v>
      </c>
      <c r="L656" s="77">
        <f t="shared" si="130"/>
        <v>84.855999999999995</v>
      </c>
      <c r="M656" s="77">
        <f t="shared" si="137"/>
        <v>54.972242698405402</v>
      </c>
      <c r="N656" s="77">
        <f t="shared" si="137"/>
        <v>25.688569626762341</v>
      </c>
      <c r="O656" s="77">
        <f t="shared" si="137"/>
        <v>22.428722631629217</v>
      </c>
      <c r="P656" s="77">
        <f t="shared" si="137"/>
        <v>0</v>
      </c>
      <c r="Q656" s="77">
        <f t="shared" si="137"/>
        <v>33.527489544880467</v>
      </c>
      <c r="R656" s="77">
        <f t="shared" si="135"/>
        <v>84.855999999999995</v>
      </c>
      <c r="S656" s="77">
        <f t="shared" si="136"/>
        <v>0</v>
      </c>
      <c r="T656" s="77">
        <f t="shared" si="138"/>
        <v>0</v>
      </c>
      <c r="U656" s="99">
        <f t="shared" si="139"/>
        <v>0</v>
      </c>
      <c r="V656" s="99">
        <f t="shared" si="140"/>
        <v>0</v>
      </c>
    </row>
    <row r="657" spans="1:22" x14ac:dyDescent="0.25">
      <c r="A657" s="24">
        <f>'[4]09-2021'!A663</f>
        <v>44467.166666665085</v>
      </c>
      <c r="B657" s="25">
        <v>569.15099999999995</v>
      </c>
      <c r="C657" s="26">
        <v>18107.539065000001</v>
      </c>
      <c r="D657" s="25">
        <v>279.14999999999998</v>
      </c>
      <c r="E657" s="26">
        <v>8881.1569999999992</v>
      </c>
      <c r="F657" s="27">
        <f t="shared" si="133"/>
        <v>290.00099999999998</v>
      </c>
      <c r="G657" s="27">
        <f t="shared" si="133"/>
        <v>9226.3820650000016</v>
      </c>
      <c r="H657" s="28">
        <f>'[4]09-2021'!P663</f>
        <v>122.83999999999997</v>
      </c>
      <c r="I657" s="76">
        <f t="shared" si="134"/>
        <v>167.161</v>
      </c>
      <c r="J657" s="77">
        <f t="shared" si="132"/>
        <v>31.815000862066</v>
      </c>
      <c r="K657" s="93">
        <v>4.9400000000000004</v>
      </c>
      <c r="L657" s="77">
        <f t="shared" si="130"/>
        <v>84.855999999999995</v>
      </c>
      <c r="M657" s="77">
        <f t="shared" si="137"/>
        <v>54.972242698405402</v>
      </c>
      <c r="N657" s="77">
        <f t="shared" si="137"/>
        <v>25.688569626762341</v>
      </c>
      <c r="O657" s="77">
        <f t="shared" si="137"/>
        <v>22.428722631629217</v>
      </c>
      <c r="P657" s="77">
        <f t="shared" si="137"/>
        <v>0</v>
      </c>
      <c r="Q657" s="77">
        <f t="shared" si="137"/>
        <v>33.527489544880467</v>
      </c>
      <c r="R657" s="77">
        <f t="shared" si="135"/>
        <v>84.855999999999995</v>
      </c>
      <c r="S657" s="77">
        <f t="shared" si="136"/>
        <v>0</v>
      </c>
      <c r="T657" s="77">
        <f t="shared" si="138"/>
        <v>0</v>
      </c>
      <c r="U657" s="99">
        <f t="shared" si="139"/>
        <v>0</v>
      </c>
      <c r="V657" s="99">
        <f t="shared" si="140"/>
        <v>0</v>
      </c>
    </row>
    <row r="658" spans="1:22" x14ac:dyDescent="0.25">
      <c r="A658" s="24">
        <f>'[4]09-2021'!A664</f>
        <v>44467.20833333175</v>
      </c>
      <c r="B658" s="25">
        <v>562.09</v>
      </c>
      <c r="C658" s="26">
        <v>17990.814630000001</v>
      </c>
      <c r="D658" s="25">
        <v>268.85000000000002</v>
      </c>
      <c r="E658" s="26">
        <v>8605.0820000000003</v>
      </c>
      <c r="F658" s="27">
        <f t="shared" si="133"/>
        <v>293.24</v>
      </c>
      <c r="G658" s="27">
        <f t="shared" si="133"/>
        <v>9385.7326300000004</v>
      </c>
      <c r="H658" s="28">
        <f>'[4]09-2021'!P664</f>
        <v>129.90999999999997</v>
      </c>
      <c r="I658" s="76">
        <f t="shared" si="134"/>
        <v>163.33000000000004</v>
      </c>
      <c r="J658" s="77">
        <f t="shared" si="132"/>
        <v>32.0069998294912</v>
      </c>
      <c r="K658" s="93">
        <v>4.9400000000000004</v>
      </c>
      <c r="L658" s="77">
        <f t="shared" si="130"/>
        <v>84.855999999999995</v>
      </c>
      <c r="M658" s="77">
        <f t="shared" si="137"/>
        <v>54.972242698405402</v>
      </c>
      <c r="N658" s="77">
        <f t="shared" si="137"/>
        <v>25.688569626762341</v>
      </c>
      <c r="O658" s="77">
        <f t="shared" si="137"/>
        <v>22.428722631629217</v>
      </c>
      <c r="P658" s="77">
        <f t="shared" si="137"/>
        <v>0</v>
      </c>
      <c r="Q658" s="77">
        <f t="shared" si="137"/>
        <v>33.527489544880467</v>
      </c>
      <c r="R658" s="77">
        <f t="shared" si="135"/>
        <v>84.855999999999995</v>
      </c>
      <c r="S658" s="77">
        <f t="shared" si="136"/>
        <v>0</v>
      </c>
      <c r="T658" s="77">
        <f t="shared" si="138"/>
        <v>0</v>
      </c>
      <c r="U658" s="99">
        <f t="shared" si="139"/>
        <v>0</v>
      </c>
      <c r="V658" s="99">
        <f t="shared" si="140"/>
        <v>0</v>
      </c>
    </row>
    <row r="659" spans="1:22" x14ac:dyDescent="0.25">
      <c r="A659" s="24">
        <f>'[4]09-2021'!A665</f>
        <v>44467.249999998414</v>
      </c>
      <c r="B659" s="25">
        <v>516.39200000000005</v>
      </c>
      <c r="C659" s="26">
        <v>21603.259320000001</v>
      </c>
      <c r="D659" s="25">
        <v>259.75</v>
      </c>
      <c r="E659" s="26">
        <v>10866.641</v>
      </c>
      <c r="F659" s="27">
        <f t="shared" si="133"/>
        <v>256.64200000000005</v>
      </c>
      <c r="G659" s="27">
        <f t="shared" si="133"/>
        <v>10736.618320000001</v>
      </c>
      <c r="H659" s="28">
        <f>'[4]09-2021'!P665</f>
        <v>137.93000000000006</v>
      </c>
      <c r="I659" s="76">
        <f t="shared" si="134"/>
        <v>118.71199999999999</v>
      </c>
      <c r="J659" s="77">
        <f t="shared" si="132"/>
        <v>41.835000974119588</v>
      </c>
      <c r="K659" s="93">
        <v>4.9400000000000004</v>
      </c>
      <c r="L659" s="77">
        <f t="shared" si="130"/>
        <v>84.855999999999995</v>
      </c>
      <c r="M659" s="77">
        <f t="shared" si="137"/>
        <v>54.972242698405402</v>
      </c>
      <c r="N659" s="77">
        <f t="shared" si="137"/>
        <v>25.688569626762341</v>
      </c>
      <c r="O659" s="77">
        <f t="shared" si="137"/>
        <v>22.428722631629217</v>
      </c>
      <c r="P659" s="77">
        <f t="shared" si="137"/>
        <v>0</v>
      </c>
      <c r="Q659" s="77">
        <f t="shared" si="137"/>
        <v>33.527489544880467</v>
      </c>
      <c r="R659" s="77">
        <f t="shared" si="135"/>
        <v>84.855999999999995</v>
      </c>
      <c r="S659" s="77">
        <f t="shared" si="136"/>
        <v>0</v>
      </c>
      <c r="T659" s="77">
        <f t="shared" si="138"/>
        <v>0</v>
      </c>
      <c r="U659" s="99">
        <f t="shared" si="139"/>
        <v>0</v>
      </c>
      <c r="V659" s="99">
        <f t="shared" si="140"/>
        <v>0</v>
      </c>
    </row>
    <row r="660" spans="1:22" x14ac:dyDescent="0.25">
      <c r="A660" s="24">
        <f>'[4]09-2021'!A666</f>
        <v>44467.291666665078</v>
      </c>
      <c r="B660" s="25">
        <v>453.798</v>
      </c>
      <c r="C660" s="26">
        <v>21406.105458000002</v>
      </c>
      <c r="D660" s="25">
        <v>219.55</v>
      </c>
      <c r="E660" s="26">
        <v>10356.393</v>
      </c>
      <c r="F660" s="27">
        <f t="shared" si="133"/>
        <v>234.24799999999999</v>
      </c>
      <c r="G660" s="27">
        <f t="shared" si="133"/>
        <v>11049.712458000002</v>
      </c>
      <c r="H660" s="28">
        <f>'[4]09-2021'!P666</f>
        <v>161.61999999999995</v>
      </c>
      <c r="I660" s="76">
        <f t="shared" si="134"/>
        <v>72.628000000000043</v>
      </c>
      <c r="J660" s="77">
        <f t="shared" si="132"/>
        <v>47.171000213449005</v>
      </c>
      <c r="K660" s="93">
        <v>4.9400000000000004</v>
      </c>
      <c r="L660" s="77">
        <f t="shared" si="130"/>
        <v>84.855999999999995</v>
      </c>
      <c r="M660" s="77">
        <f t="shared" si="137"/>
        <v>54.972242698405402</v>
      </c>
      <c r="N660" s="77">
        <f t="shared" si="137"/>
        <v>25.688569626762341</v>
      </c>
      <c r="O660" s="77">
        <f t="shared" si="137"/>
        <v>22.428722631629217</v>
      </c>
      <c r="P660" s="77">
        <f t="shared" si="137"/>
        <v>0</v>
      </c>
      <c r="Q660" s="77">
        <f t="shared" si="137"/>
        <v>33.527489544880467</v>
      </c>
      <c r="R660" s="77">
        <f t="shared" si="135"/>
        <v>84.855999999999995</v>
      </c>
      <c r="S660" s="77">
        <f t="shared" si="136"/>
        <v>0</v>
      </c>
      <c r="T660" s="77">
        <f t="shared" si="138"/>
        <v>0</v>
      </c>
      <c r="U660" s="99">
        <f t="shared" si="139"/>
        <v>0</v>
      </c>
      <c r="V660" s="99">
        <f t="shared" si="140"/>
        <v>0</v>
      </c>
    </row>
    <row r="661" spans="1:22" x14ac:dyDescent="0.25">
      <c r="A661" s="24">
        <f>'[4]09-2021'!A667</f>
        <v>44467.333333331742</v>
      </c>
      <c r="B661" s="25">
        <v>420.34399999999999</v>
      </c>
      <c r="C661" s="26">
        <v>18654.026032000002</v>
      </c>
      <c r="D661" s="25">
        <v>209.45</v>
      </c>
      <c r="E661" s="26">
        <v>9294.9719999999998</v>
      </c>
      <c r="F661" s="27">
        <f t="shared" si="133"/>
        <v>210.89400000000001</v>
      </c>
      <c r="G661" s="27">
        <f t="shared" si="133"/>
        <v>9359.0540320000018</v>
      </c>
      <c r="H661" s="28">
        <f>'[4]09-2021'!P667</f>
        <v>202.37</v>
      </c>
      <c r="I661" s="76">
        <f t="shared" si="134"/>
        <v>8.5240000000000009</v>
      </c>
      <c r="J661" s="77">
        <f t="shared" si="132"/>
        <v>44.37800047417187</v>
      </c>
      <c r="K661" s="93">
        <v>4.9400000000000004</v>
      </c>
      <c r="L661" s="77">
        <f t="shared" si="130"/>
        <v>84.855999999999995</v>
      </c>
      <c r="M661" s="77">
        <f t="shared" si="137"/>
        <v>54.972242698405402</v>
      </c>
      <c r="N661" s="77">
        <f t="shared" si="137"/>
        <v>25.688569626762341</v>
      </c>
      <c r="O661" s="77">
        <f t="shared" si="137"/>
        <v>22.428722631629217</v>
      </c>
      <c r="P661" s="77">
        <f t="shared" si="137"/>
        <v>0</v>
      </c>
      <c r="Q661" s="77">
        <f t="shared" si="137"/>
        <v>33.527489544880467</v>
      </c>
      <c r="R661" s="77">
        <f t="shared" si="135"/>
        <v>84.855999999999995</v>
      </c>
      <c r="S661" s="77">
        <f t="shared" si="136"/>
        <v>0</v>
      </c>
      <c r="T661" s="77">
        <f t="shared" si="138"/>
        <v>0</v>
      </c>
      <c r="U661" s="99">
        <f t="shared" si="139"/>
        <v>0</v>
      </c>
      <c r="V661" s="99">
        <f t="shared" si="140"/>
        <v>0</v>
      </c>
    </row>
    <row r="662" spans="1:22" x14ac:dyDescent="0.25">
      <c r="A662" s="24">
        <f>'[4]09-2021'!A668</f>
        <v>44467.374999998407</v>
      </c>
      <c r="B662" s="25">
        <v>393.90699999999998</v>
      </c>
      <c r="C662" s="26">
        <v>16629.965725999999</v>
      </c>
      <c r="D662" s="25">
        <v>184.55</v>
      </c>
      <c r="E662" s="26">
        <v>7791.3320000000003</v>
      </c>
      <c r="F662" s="27">
        <f t="shared" si="133"/>
        <v>209.35699999999997</v>
      </c>
      <c r="G662" s="27">
        <f t="shared" si="133"/>
        <v>8838.6337259999982</v>
      </c>
      <c r="H662" s="28">
        <f>'[4]09-2021'!P668</f>
        <v>209.35699999999997</v>
      </c>
      <c r="I662" s="76">
        <f t="shared" si="134"/>
        <v>0</v>
      </c>
      <c r="J662" s="77">
        <f t="shared" si="132"/>
        <v>42.217999522346993</v>
      </c>
      <c r="K662" s="93">
        <v>4.9400000000000004</v>
      </c>
      <c r="L662" s="77">
        <f t="shared" si="130"/>
        <v>84.855999999999995</v>
      </c>
      <c r="M662" s="77">
        <f t="shared" si="137"/>
        <v>54.972242698405402</v>
      </c>
      <c r="N662" s="77">
        <f t="shared" si="137"/>
        <v>25.688569626762341</v>
      </c>
      <c r="O662" s="77">
        <f t="shared" si="137"/>
        <v>22.428722631629217</v>
      </c>
      <c r="P662" s="77">
        <f t="shared" si="137"/>
        <v>0</v>
      </c>
      <c r="Q662" s="77">
        <f t="shared" si="137"/>
        <v>33.527489544880467</v>
      </c>
      <c r="R662" s="77">
        <f t="shared" si="135"/>
        <v>84.855999999999995</v>
      </c>
      <c r="S662" s="77">
        <f t="shared" si="136"/>
        <v>0</v>
      </c>
      <c r="T662" s="77">
        <f t="shared" si="138"/>
        <v>0</v>
      </c>
      <c r="U662" s="99">
        <f t="shared" si="139"/>
        <v>0</v>
      </c>
      <c r="V662" s="99">
        <f t="shared" si="140"/>
        <v>0</v>
      </c>
    </row>
    <row r="663" spans="1:22" x14ac:dyDescent="0.25">
      <c r="A663" s="24">
        <f>'[4]09-2021'!A669</f>
        <v>44467.416666665071</v>
      </c>
      <c r="B663" s="25">
        <v>383.53</v>
      </c>
      <c r="C663" s="26">
        <v>30095.599099999999</v>
      </c>
      <c r="D663" s="25">
        <v>165.25</v>
      </c>
      <c r="E663" s="26">
        <v>12967.166999999999</v>
      </c>
      <c r="F663" s="27">
        <f t="shared" si="133"/>
        <v>218.27999999999997</v>
      </c>
      <c r="G663" s="27">
        <f t="shared" si="133"/>
        <v>17128.432099999998</v>
      </c>
      <c r="H663" s="28">
        <f>'[4]09-2021'!P669</f>
        <v>218.27999999999997</v>
      </c>
      <c r="I663" s="76">
        <f t="shared" si="134"/>
        <v>0</v>
      </c>
      <c r="J663" s="77">
        <f t="shared" si="132"/>
        <v>78.470002290635875</v>
      </c>
      <c r="K663" s="93">
        <v>4.9400000000000004</v>
      </c>
      <c r="L663" s="77">
        <f t="shared" si="130"/>
        <v>84.855999999999995</v>
      </c>
      <c r="M663" s="77">
        <f t="shared" si="137"/>
        <v>54.972242698405402</v>
      </c>
      <c r="N663" s="77">
        <f t="shared" si="137"/>
        <v>25.688569626762341</v>
      </c>
      <c r="O663" s="77">
        <f t="shared" si="137"/>
        <v>22.428722631629217</v>
      </c>
      <c r="P663" s="77">
        <f t="shared" si="137"/>
        <v>0</v>
      </c>
      <c r="Q663" s="77">
        <f t="shared" si="137"/>
        <v>33.527489544880467</v>
      </c>
      <c r="R663" s="77">
        <f t="shared" si="135"/>
        <v>84.855999999999995</v>
      </c>
      <c r="S663" s="77">
        <f t="shared" si="136"/>
        <v>0</v>
      </c>
      <c r="T663" s="77">
        <f t="shared" si="138"/>
        <v>0</v>
      </c>
      <c r="U663" s="99">
        <f t="shared" si="139"/>
        <v>0</v>
      </c>
      <c r="V663" s="99">
        <f t="shared" si="140"/>
        <v>0</v>
      </c>
    </row>
    <row r="664" spans="1:22" x14ac:dyDescent="0.25">
      <c r="A664" s="24">
        <f>'[4]09-2021'!A670</f>
        <v>44467.458333331735</v>
      </c>
      <c r="B664" s="25">
        <v>349.06099999999998</v>
      </c>
      <c r="C664" s="26">
        <v>31723.012740999999</v>
      </c>
      <c r="D664" s="25">
        <v>125.45</v>
      </c>
      <c r="E664" s="26">
        <v>11401.022000000001</v>
      </c>
      <c r="F664" s="27">
        <f t="shared" si="133"/>
        <v>223.61099999999999</v>
      </c>
      <c r="G664" s="27">
        <f t="shared" si="133"/>
        <v>20321.990740999998</v>
      </c>
      <c r="H664" s="28">
        <f>'[4]09-2021'!P670</f>
        <v>223.61099999999999</v>
      </c>
      <c r="I664" s="76">
        <f t="shared" si="134"/>
        <v>0</v>
      </c>
      <c r="J664" s="77">
        <f t="shared" si="132"/>
        <v>90.880997540371439</v>
      </c>
      <c r="K664" s="93">
        <v>4.9400000000000004</v>
      </c>
      <c r="L664" s="77">
        <f t="shared" si="130"/>
        <v>84.855999999999995</v>
      </c>
      <c r="M664" s="77">
        <f t="shared" ref="M664:Q679" si="141">M663</f>
        <v>54.972242698405402</v>
      </c>
      <c r="N664" s="77">
        <f t="shared" si="141"/>
        <v>25.688569626762341</v>
      </c>
      <c r="O664" s="77">
        <f t="shared" si="141"/>
        <v>22.428722631629217</v>
      </c>
      <c r="P664" s="77">
        <f t="shared" si="141"/>
        <v>0</v>
      </c>
      <c r="Q664" s="77">
        <f t="shared" si="141"/>
        <v>33.527489544880467</v>
      </c>
      <c r="R664" s="77">
        <f t="shared" si="135"/>
        <v>84.855999999999995</v>
      </c>
      <c r="S664" s="77">
        <f t="shared" si="136"/>
        <v>6.0249975403714444</v>
      </c>
      <c r="T664" s="77">
        <f t="shared" si="138"/>
        <v>0</v>
      </c>
      <c r="U664" s="99">
        <f t="shared" si="139"/>
        <v>0</v>
      </c>
      <c r="V664" s="99">
        <f t="shared" si="140"/>
        <v>0</v>
      </c>
    </row>
    <row r="665" spans="1:22" x14ac:dyDescent="0.25">
      <c r="A665" s="24">
        <f>'[4]09-2021'!A671</f>
        <v>44467.499999998399</v>
      </c>
      <c r="B665" s="25">
        <v>361.9</v>
      </c>
      <c r="C665" s="26">
        <v>26416.890500000001</v>
      </c>
      <c r="D665" s="25">
        <v>115.95</v>
      </c>
      <c r="E665" s="26">
        <v>8463.7710000000006</v>
      </c>
      <c r="F665" s="27">
        <f t="shared" si="133"/>
        <v>245.95</v>
      </c>
      <c r="G665" s="27">
        <f t="shared" si="133"/>
        <v>17953.119500000001</v>
      </c>
      <c r="H665" s="28">
        <f>'[4]09-2021'!P671</f>
        <v>245.95</v>
      </c>
      <c r="I665" s="76">
        <f t="shared" si="134"/>
        <v>0</v>
      </c>
      <c r="J665" s="77">
        <f t="shared" si="132"/>
        <v>72.994996950599727</v>
      </c>
      <c r="K665" s="93">
        <v>4.9400000000000004</v>
      </c>
      <c r="L665" s="77">
        <f t="shared" si="130"/>
        <v>84.855999999999995</v>
      </c>
      <c r="M665" s="77">
        <f t="shared" si="141"/>
        <v>54.972242698405402</v>
      </c>
      <c r="N665" s="77">
        <f t="shared" si="141"/>
        <v>25.688569626762341</v>
      </c>
      <c r="O665" s="77">
        <f t="shared" si="141"/>
        <v>22.428722631629217</v>
      </c>
      <c r="P665" s="77">
        <f t="shared" si="141"/>
        <v>0</v>
      </c>
      <c r="Q665" s="77">
        <f t="shared" si="141"/>
        <v>33.527489544880467</v>
      </c>
      <c r="R665" s="77">
        <f t="shared" si="135"/>
        <v>84.855999999999995</v>
      </c>
      <c r="S665" s="77">
        <f t="shared" si="136"/>
        <v>0</v>
      </c>
      <c r="T665" s="77">
        <f t="shared" si="138"/>
        <v>0</v>
      </c>
      <c r="U665" s="99">
        <f t="shared" si="139"/>
        <v>0</v>
      </c>
      <c r="V665" s="99">
        <f t="shared" si="140"/>
        <v>0</v>
      </c>
    </row>
    <row r="666" spans="1:22" x14ac:dyDescent="0.25">
      <c r="A666" s="24">
        <f>'[4]09-2021'!A672</f>
        <v>44467.541666665064</v>
      </c>
      <c r="B666" s="25">
        <v>345.50200000000001</v>
      </c>
      <c r="C666" s="26">
        <v>29176.607393999999</v>
      </c>
      <c r="D666" s="25">
        <v>73.05</v>
      </c>
      <c r="E666" s="26">
        <v>6168.8530000000001</v>
      </c>
      <c r="F666" s="27">
        <f t="shared" si="133"/>
        <v>272.452</v>
      </c>
      <c r="G666" s="27">
        <f t="shared" si="133"/>
        <v>23007.754394</v>
      </c>
      <c r="H666" s="28">
        <f>'[4]09-2021'!P672</f>
        <v>272.452</v>
      </c>
      <c r="I666" s="76">
        <f t="shared" si="134"/>
        <v>0</v>
      </c>
      <c r="J666" s="77">
        <f t="shared" si="132"/>
        <v>84.447001284629948</v>
      </c>
      <c r="K666" s="93">
        <v>4.9400000000000004</v>
      </c>
      <c r="L666" s="77">
        <f t="shared" si="130"/>
        <v>84.855999999999995</v>
      </c>
      <c r="M666" s="77">
        <f t="shared" si="141"/>
        <v>54.972242698405402</v>
      </c>
      <c r="N666" s="77">
        <f t="shared" si="141"/>
        <v>25.688569626762341</v>
      </c>
      <c r="O666" s="77">
        <f t="shared" si="141"/>
        <v>22.428722631629217</v>
      </c>
      <c r="P666" s="77">
        <f t="shared" si="141"/>
        <v>0</v>
      </c>
      <c r="Q666" s="77">
        <f t="shared" si="141"/>
        <v>33.527489544880467</v>
      </c>
      <c r="R666" s="77">
        <f t="shared" si="135"/>
        <v>84.855999999999995</v>
      </c>
      <c r="S666" s="77">
        <f t="shared" si="136"/>
        <v>0</v>
      </c>
      <c r="T666" s="77">
        <f t="shared" si="138"/>
        <v>0</v>
      </c>
      <c r="U666" s="99">
        <f t="shared" si="139"/>
        <v>0</v>
      </c>
      <c r="V666" s="99">
        <f t="shared" si="140"/>
        <v>0</v>
      </c>
    </row>
    <row r="667" spans="1:22" x14ac:dyDescent="0.25">
      <c r="A667" s="24">
        <f>'[4]09-2021'!A673</f>
        <v>44467.583333331728</v>
      </c>
      <c r="B667" s="25">
        <v>347.06599999999997</v>
      </c>
      <c r="C667" s="26">
        <v>19027.199317999999</v>
      </c>
      <c r="D667" s="25">
        <v>44.75</v>
      </c>
      <c r="E667" s="26">
        <v>2453.3290000000002</v>
      </c>
      <c r="F667" s="27">
        <f t="shared" si="133"/>
        <v>302.31599999999997</v>
      </c>
      <c r="G667" s="27">
        <f t="shared" si="133"/>
        <v>16573.870317999997</v>
      </c>
      <c r="H667" s="28">
        <f>'[4]09-2021'!P673</f>
        <v>302.31599999999997</v>
      </c>
      <c r="I667" s="76">
        <f t="shared" si="134"/>
        <v>0</v>
      </c>
      <c r="J667" s="77">
        <f t="shared" si="132"/>
        <v>54.823000826949283</v>
      </c>
      <c r="K667" s="93">
        <v>4.9400000000000004</v>
      </c>
      <c r="L667" s="77">
        <f t="shared" si="130"/>
        <v>84.855999999999995</v>
      </c>
      <c r="M667" s="77">
        <f t="shared" si="141"/>
        <v>54.972242698405402</v>
      </c>
      <c r="N667" s="77">
        <f t="shared" si="141"/>
        <v>25.688569626762341</v>
      </c>
      <c r="O667" s="77">
        <f t="shared" si="141"/>
        <v>22.428722631629217</v>
      </c>
      <c r="P667" s="77">
        <f t="shared" si="141"/>
        <v>0</v>
      </c>
      <c r="Q667" s="77">
        <f t="shared" si="141"/>
        <v>33.527489544880467</v>
      </c>
      <c r="R667" s="77">
        <f t="shared" si="135"/>
        <v>84.855999999999995</v>
      </c>
      <c r="S667" s="77">
        <f t="shared" si="136"/>
        <v>0</v>
      </c>
      <c r="T667" s="77">
        <f t="shared" si="138"/>
        <v>0</v>
      </c>
      <c r="U667" s="99">
        <f t="shared" si="139"/>
        <v>0</v>
      </c>
      <c r="V667" s="99">
        <f t="shared" si="140"/>
        <v>0</v>
      </c>
    </row>
    <row r="668" spans="1:22" x14ac:dyDescent="0.25">
      <c r="A668" s="24">
        <f>'[4]09-2021'!A674</f>
        <v>44467.624999998392</v>
      </c>
      <c r="B668" s="25">
        <v>359.38799999999998</v>
      </c>
      <c r="C668" s="26">
        <v>20074.335515999999</v>
      </c>
      <c r="D668" s="25">
        <v>29.65</v>
      </c>
      <c r="E668" s="26">
        <v>1656.1610000000001</v>
      </c>
      <c r="F668" s="27">
        <f t="shared" si="133"/>
        <v>329.738</v>
      </c>
      <c r="G668" s="27">
        <f t="shared" si="133"/>
        <v>18418.174515999999</v>
      </c>
      <c r="H668" s="28">
        <f>'[4]09-2021'!P674</f>
        <v>329.738</v>
      </c>
      <c r="I668" s="76">
        <f t="shared" si="134"/>
        <v>0</v>
      </c>
      <c r="J668" s="77">
        <f t="shared" si="132"/>
        <v>55.856997118924717</v>
      </c>
      <c r="K668" s="93">
        <v>4.9400000000000004</v>
      </c>
      <c r="L668" s="77">
        <f t="shared" si="130"/>
        <v>84.855999999999995</v>
      </c>
      <c r="M668" s="77">
        <f t="shared" si="141"/>
        <v>54.972242698405402</v>
      </c>
      <c r="N668" s="77">
        <f t="shared" si="141"/>
        <v>25.688569626762341</v>
      </c>
      <c r="O668" s="77">
        <f t="shared" si="141"/>
        <v>22.428722631629217</v>
      </c>
      <c r="P668" s="77">
        <f t="shared" si="141"/>
        <v>0</v>
      </c>
      <c r="Q668" s="77">
        <f t="shared" si="141"/>
        <v>33.527489544880467</v>
      </c>
      <c r="R668" s="77">
        <f t="shared" si="135"/>
        <v>84.855999999999995</v>
      </c>
      <c r="S668" s="77">
        <f t="shared" si="136"/>
        <v>0</v>
      </c>
      <c r="T668" s="77">
        <f t="shared" si="138"/>
        <v>0</v>
      </c>
      <c r="U668" s="99">
        <f t="shared" si="139"/>
        <v>0</v>
      </c>
      <c r="V668" s="99">
        <f t="shared" si="140"/>
        <v>0</v>
      </c>
    </row>
    <row r="669" spans="1:22" x14ac:dyDescent="0.25">
      <c r="A669" s="24">
        <f>'[4]09-2021'!A675</f>
        <v>44467.666666665056</v>
      </c>
      <c r="B669" s="25">
        <v>361.15100000000001</v>
      </c>
      <c r="C669" s="26">
        <v>31174.554319999999</v>
      </c>
      <c r="D669" s="25">
        <v>22.05</v>
      </c>
      <c r="E669" s="26">
        <v>1903.356</v>
      </c>
      <c r="F669" s="27">
        <f t="shared" si="133"/>
        <v>339.101</v>
      </c>
      <c r="G669" s="27">
        <f t="shared" si="133"/>
        <v>29271.19832</v>
      </c>
      <c r="H669" s="28">
        <f>'[4]09-2021'!P675</f>
        <v>339.101</v>
      </c>
      <c r="I669" s="76">
        <f t="shared" si="134"/>
        <v>0</v>
      </c>
      <c r="J669" s="77">
        <f t="shared" si="132"/>
        <v>86.32</v>
      </c>
      <c r="K669" s="93">
        <v>4.9400000000000004</v>
      </c>
      <c r="L669" s="77">
        <f t="shared" si="130"/>
        <v>84.855999999999995</v>
      </c>
      <c r="M669" s="77">
        <f t="shared" si="141"/>
        <v>54.972242698405402</v>
      </c>
      <c r="N669" s="77">
        <f t="shared" si="141"/>
        <v>25.688569626762341</v>
      </c>
      <c r="O669" s="77">
        <f t="shared" si="141"/>
        <v>22.428722631629217</v>
      </c>
      <c r="P669" s="77">
        <f t="shared" si="141"/>
        <v>0</v>
      </c>
      <c r="Q669" s="77">
        <f t="shared" si="141"/>
        <v>33.527489544880467</v>
      </c>
      <c r="R669" s="77">
        <f t="shared" si="135"/>
        <v>84.855999999999995</v>
      </c>
      <c r="S669" s="77">
        <f t="shared" si="136"/>
        <v>1.4639999999999986</v>
      </c>
      <c r="T669" s="77">
        <f t="shared" si="138"/>
        <v>0</v>
      </c>
      <c r="U669" s="99">
        <f t="shared" si="139"/>
        <v>0</v>
      </c>
      <c r="V669" s="99">
        <f t="shared" si="140"/>
        <v>0</v>
      </c>
    </row>
    <row r="670" spans="1:22" x14ac:dyDescent="0.25">
      <c r="A670" s="24">
        <f>'[4]09-2021'!A676</f>
        <v>44467.70833333172</v>
      </c>
      <c r="B670" s="25">
        <v>377.59500000000003</v>
      </c>
      <c r="C670" s="26">
        <v>27768.336299999999</v>
      </c>
      <c r="D670" s="25">
        <v>14.75</v>
      </c>
      <c r="E670" s="26">
        <v>1084.7149999999999</v>
      </c>
      <c r="F670" s="27">
        <f t="shared" si="133"/>
        <v>362.84500000000003</v>
      </c>
      <c r="G670" s="27">
        <f t="shared" si="133"/>
        <v>26683.621299999999</v>
      </c>
      <c r="H670" s="28">
        <f>'[4]09-2021'!P676</f>
        <v>362.84500000000003</v>
      </c>
      <c r="I670" s="76">
        <f t="shared" si="134"/>
        <v>0</v>
      </c>
      <c r="J670" s="77">
        <f t="shared" si="132"/>
        <v>73.539999999999992</v>
      </c>
      <c r="K670" s="93">
        <v>4.9400000000000004</v>
      </c>
      <c r="L670" s="77">
        <f t="shared" si="130"/>
        <v>84.855999999999995</v>
      </c>
      <c r="M670" s="77">
        <f t="shared" si="141"/>
        <v>54.972242698405402</v>
      </c>
      <c r="N670" s="77">
        <f t="shared" si="141"/>
        <v>25.688569626762341</v>
      </c>
      <c r="O670" s="77">
        <f t="shared" si="141"/>
        <v>22.428722631629217</v>
      </c>
      <c r="P670" s="77">
        <f t="shared" si="141"/>
        <v>0</v>
      </c>
      <c r="Q670" s="77">
        <f t="shared" si="141"/>
        <v>33.527489544880467</v>
      </c>
      <c r="R670" s="77">
        <f t="shared" si="135"/>
        <v>84.855999999999995</v>
      </c>
      <c r="S670" s="77">
        <f t="shared" si="136"/>
        <v>0</v>
      </c>
      <c r="T670" s="77">
        <f t="shared" si="138"/>
        <v>0</v>
      </c>
      <c r="U670" s="99">
        <f t="shared" si="139"/>
        <v>0</v>
      </c>
      <c r="V670" s="99">
        <f t="shared" si="140"/>
        <v>0</v>
      </c>
    </row>
    <row r="671" spans="1:22" x14ac:dyDescent="0.25">
      <c r="A671" s="24">
        <f>'[4]09-2021'!A677</f>
        <v>44467.749999998385</v>
      </c>
      <c r="B671" s="25">
        <v>370.93299999999999</v>
      </c>
      <c r="C671" s="26">
        <v>69056.596609999993</v>
      </c>
      <c r="D671" s="25">
        <v>16.25</v>
      </c>
      <c r="E671" s="26">
        <v>3025.2629999999999</v>
      </c>
      <c r="F671" s="27">
        <f t="shared" si="133"/>
        <v>354.68299999999999</v>
      </c>
      <c r="G671" s="27">
        <f t="shared" si="133"/>
        <v>66031.333609999987</v>
      </c>
      <c r="H671" s="28">
        <f>'[4]09-2021'!P677</f>
        <v>354.68299999999999</v>
      </c>
      <c r="I671" s="76">
        <f t="shared" si="134"/>
        <v>0</v>
      </c>
      <c r="J671" s="77">
        <f t="shared" si="132"/>
        <v>186.16999859029045</v>
      </c>
      <c r="K671" s="93">
        <v>4.9400000000000004</v>
      </c>
      <c r="L671" s="77">
        <f t="shared" si="130"/>
        <v>84.855999999999995</v>
      </c>
      <c r="M671" s="77">
        <f t="shared" si="141"/>
        <v>54.972242698405402</v>
      </c>
      <c r="N671" s="77">
        <f t="shared" si="141"/>
        <v>25.688569626762341</v>
      </c>
      <c r="O671" s="77">
        <f t="shared" si="141"/>
        <v>22.428722631629217</v>
      </c>
      <c r="P671" s="77">
        <f t="shared" si="141"/>
        <v>0</v>
      </c>
      <c r="Q671" s="77">
        <f t="shared" si="141"/>
        <v>33.527489544880467</v>
      </c>
      <c r="R671" s="77">
        <f t="shared" si="135"/>
        <v>84.855999999999995</v>
      </c>
      <c r="S671" s="77">
        <f t="shared" si="136"/>
        <v>101.31399859029045</v>
      </c>
      <c r="T671" s="77">
        <f t="shared" si="138"/>
        <v>0</v>
      </c>
      <c r="U671" s="99">
        <f t="shared" si="139"/>
        <v>0</v>
      </c>
      <c r="V671" s="99">
        <f t="shared" si="140"/>
        <v>0</v>
      </c>
    </row>
    <row r="672" spans="1:22" x14ac:dyDescent="0.25">
      <c r="A672" s="24">
        <f>'[4]09-2021'!A678</f>
        <v>44467.791666665049</v>
      </c>
      <c r="B672" s="25">
        <v>371.74700000000001</v>
      </c>
      <c r="C672" s="26">
        <v>25010.022918999999</v>
      </c>
      <c r="D672" s="25">
        <v>47.25</v>
      </c>
      <c r="E672" s="26">
        <v>3178.8380000000002</v>
      </c>
      <c r="F672" s="27">
        <f t="shared" si="133"/>
        <v>324.49700000000001</v>
      </c>
      <c r="G672" s="27">
        <f t="shared" si="133"/>
        <v>21831.184918999999</v>
      </c>
      <c r="H672" s="28">
        <f>'[4]09-2021'!P678</f>
        <v>324.49700000000001</v>
      </c>
      <c r="I672" s="76">
        <f t="shared" si="134"/>
        <v>0</v>
      </c>
      <c r="J672" s="77">
        <f t="shared" si="132"/>
        <v>67.277000770423143</v>
      </c>
      <c r="K672" s="93">
        <v>4.9400000000000004</v>
      </c>
      <c r="L672" s="77">
        <f t="shared" si="130"/>
        <v>84.855999999999995</v>
      </c>
      <c r="M672" s="77">
        <f t="shared" si="141"/>
        <v>54.972242698405402</v>
      </c>
      <c r="N672" s="77">
        <f t="shared" si="141"/>
        <v>25.688569626762341</v>
      </c>
      <c r="O672" s="77">
        <f t="shared" si="141"/>
        <v>22.428722631629217</v>
      </c>
      <c r="P672" s="77">
        <f t="shared" si="141"/>
        <v>0</v>
      </c>
      <c r="Q672" s="77">
        <f t="shared" si="141"/>
        <v>33.527489544880467</v>
      </c>
      <c r="R672" s="77">
        <f t="shared" si="135"/>
        <v>84.855999999999995</v>
      </c>
      <c r="S672" s="77">
        <f t="shared" si="136"/>
        <v>0</v>
      </c>
      <c r="T672" s="77">
        <f t="shared" si="138"/>
        <v>0</v>
      </c>
      <c r="U672" s="99">
        <f t="shared" si="139"/>
        <v>0</v>
      </c>
      <c r="V672" s="99">
        <f t="shared" si="140"/>
        <v>0</v>
      </c>
    </row>
    <row r="673" spans="1:22" x14ac:dyDescent="0.25">
      <c r="A673" s="24">
        <f>'[4]09-2021'!A679</f>
        <v>44467.833333331713</v>
      </c>
      <c r="B673" s="25">
        <v>392.30799999999999</v>
      </c>
      <c r="C673" s="26">
        <v>21690.317012</v>
      </c>
      <c r="D673" s="25">
        <v>69.650000000000006</v>
      </c>
      <c r="E673" s="26">
        <v>3850.8789999999999</v>
      </c>
      <c r="F673" s="27">
        <f t="shared" si="133"/>
        <v>322.65800000000002</v>
      </c>
      <c r="G673" s="27">
        <f t="shared" si="133"/>
        <v>17839.438011999999</v>
      </c>
      <c r="H673" s="28">
        <f>'[4]09-2021'!P679</f>
        <v>322.65800000000002</v>
      </c>
      <c r="I673" s="76">
        <f t="shared" si="134"/>
        <v>0</v>
      </c>
      <c r="J673" s="77">
        <f t="shared" si="132"/>
        <v>55.288999535111472</v>
      </c>
      <c r="K673" s="93">
        <v>4.9400000000000004</v>
      </c>
      <c r="L673" s="77">
        <f t="shared" si="130"/>
        <v>84.855999999999995</v>
      </c>
      <c r="M673" s="77">
        <f t="shared" si="141"/>
        <v>54.972242698405402</v>
      </c>
      <c r="N673" s="77">
        <f t="shared" si="141"/>
        <v>25.688569626762341</v>
      </c>
      <c r="O673" s="77">
        <f t="shared" si="141"/>
        <v>22.428722631629217</v>
      </c>
      <c r="P673" s="77">
        <f t="shared" si="141"/>
        <v>0</v>
      </c>
      <c r="Q673" s="77">
        <f t="shared" si="141"/>
        <v>33.527489544880467</v>
      </c>
      <c r="R673" s="77">
        <f t="shared" si="135"/>
        <v>84.855999999999995</v>
      </c>
      <c r="S673" s="77">
        <f t="shared" si="136"/>
        <v>0</v>
      </c>
      <c r="T673" s="77">
        <f t="shared" si="138"/>
        <v>0</v>
      </c>
      <c r="U673" s="99">
        <f t="shared" si="139"/>
        <v>0</v>
      </c>
      <c r="V673" s="99">
        <f t="shared" si="140"/>
        <v>0</v>
      </c>
    </row>
    <row r="674" spans="1:22" x14ac:dyDescent="0.25">
      <c r="A674" s="24">
        <f>'[4]09-2021'!A680</f>
        <v>44467.874999998377</v>
      </c>
      <c r="B674" s="25">
        <v>377.05900000000003</v>
      </c>
      <c r="C674" s="26">
        <v>20051.243502000001</v>
      </c>
      <c r="D674" s="25">
        <v>67.25</v>
      </c>
      <c r="E674" s="26">
        <v>3576.221</v>
      </c>
      <c r="F674" s="27">
        <f t="shared" si="133"/>
        <v>309.80900000000003</v>
      </c>
      <c r="G674" s="27">
        <f t="shared" si="133"/>
        <v>16475.022502</v>
      </c>
      <c r="H674" s="28">
        <f>'[4]09-2021'!P680</f>
        <v>309.80900000000003</v>
      </c>
      <c r="I674" s="76">
        <f t="shared" si="134"/>
        <v>0</v>
      </c>
      <c r="J674" s="77">
        <f t="shared" si="132"/>
        <v>53.177998386102402</v>
      </c>
      <c r="K674" s="93">
        <v>4.9400000000000004</v>
      </c>
      <c r="L674" s="77">
        <f t="shared" si="130"/>
        <v>84.855999999999995</v>
      </c>
      <c r="M674" s="77">
        <f t="shared" si="141"/>
        <v>54.972242698405402</v>
      </c>
      <c r="N674" s="77">
        <f t="shared" si="141"/>
        <v>25.688569626762341</v>
      </c>
      <c r="O674" s="77">
        <f t="shared" si="141"/>
        <v>22.428722631629217</v>
      </c>
      <c r="P674" s="77">
        <f t="shared" si="141"/>
        <v>0</v>
      </c>
      <c r="Q674" s="77">
        <f t="shared" si="141"/>
        <v>33.527489544880467</v>
      </c>
      <c r="R674" s="77">
        <f t="shared" si="135"/>
        <v>84.855999999999995</v>
      </c>
      <c r="S674" s="77">
        <f t="shared" si="136"/>
        <v>0</v>
      </c>
      <c r="T674" s="77">
        <f t="shared" si="138"/>
        <v>0</v>
      </c>
      <c r="U674" s="99">
        <f t="shared" si="139"/>
        <v>0</v>
      </c>
      <c r="V674" s="99">
        <f t="shared" si="140"/>
        <v>0</v>
      </c>
    </row>
    <row r="675" spans="1:22" x14ac:dyDescent="0.25">
      <c r="A675" s="24">
        <f>'[4]09-2021'!A681</f>
        <v>44467.916666665042</v>
      </c>
      <c r="B675" s="25">
        <v>375.762</v>
      </c>
      <c r="C675" s="26">
        <v>21260.989721999998</v>
      </c>
      <c r="D675" s="25">
        <v>110.15</v>
      </c>
      <c r="E675" s="26">
        <v>6232.3969999999999</v>
      </c>
      <c r="F675" s="27">
        <f t="shared" si="133"/>
        <v>265.61199999999997</v>
      </c>
      <c r="G675" s="27">
        <f t="shared" si="133"/>
        <v>15028.592721999998</v>
      </c>
      <c r="H675" s="28">
        <f>'[4]09-2021'!P681</f>
        <v>265.61199999999997</v>
      </c>
      <c r="I675" s="76">
        <f t="shared" si="134"/>
        <v>0</v>
      </c>
      <c r="J675" s="77">
        <f t="shared" si="132"/>
        <v>56.581000564733522</v>
      </c>
      <c r="K675" s="93">
        <v>4.9400000000000004</v>
      </c>
      <c r="L675" s="77">
        <f t="shared" si="130"/>
        <v>84.855999999999995</v>
      </c>
      <c r="M675" s="77">
        <f t="shared" si="141"/>
        <v>54.972242698405402</v>
      </c>
      <c r="N675" s="77">
        <f t="shared" si="141"/>
        <v>25.688569626762341</v>
      </c>
      <c r="O675" s="77">
        <f t="shared" si="141"/>
        <v>22.428722631629217</v>
      </c>
      <c r="P675" s="77">
        <f t="shared" si="141"/>
        <v>0</v>
      </c>
      <c r="Q675" s="77">
        <f t="shared" si="141"/>
        <v>33.527489544880467</v>
      </c>
      <c r="R675" s="77">
        <f t="shared" si="135"/>
        <v>84.855999999999995</v>
      </c>
      <c r="S675" s="77">
        <f t="shared" si="136"/>
        <v>0</v>
      </c>
      <c r="T675" s="77">
        <f t="shared" si="138"/>
        <v>0</v>
      </c>
      <c r="U675" s="99">
        <f t="shared" si="139"/>
        <v>0</v>
      </c>
      <c r="V675" s="99">
        <f t="shared" si="140"/>
        <v>0</v>
      </c>
    </row>
    <row r="676" spans="1:22" x14ac:dyDescent="0.25">
      <c r="A676" s="24">
        <f>'[4]09-2021'!A682</f>
        <v>44467.958333331706</v>
      </c>
      <c r="B676" s="25">
        <v>388.37099999999998</v>
      </c>
      <c r="C676" s="26">
        <v>17515.920471000001</v>
      </c>
      <c r="D676" s="25">
        <v>145.35</v>
      </c>
      <c r="E676" s="26">
        <v>6555.43</v>
      </c>
      <c r="F676" s="27">
        <f t="shared" si="133"/>
        <v>243.02099999999999</v>
      </c>
      <c r="G676" s="27">
        <f t="shared" si="133"/>
        <v>10960.490471000001</v>
      </c>
      <c r="H676" s="28">
        <f>'[4]09-2021'!P682</f>
        <v>243.02099999999999</v>
      </c>
      <c r="I676" s="76">
        <f t="shared" si="134"/>
        <v>0</v>
      </c>
      <c r="J676" s="77">
        <f t="shared" si="132"/>
        <v>45.101001440204762</v>
      </c>
      <c r="K676" s="93">
        <v>4.9400000000000004</v>
      </c>
      <c r="L676" s="77">
        <f t="shared" si="130"/>
        <v>84.855999999999995</v>
      </c>
      <c r="M676" s="77">
        <f t="shared" si="141"/>
        <v>54.972242698405402</v>
      </c>
      <c r="N676" s="77">
        <f t="shared" si="141"/>
        <v>25.688569626762341</v>
      </c>
      <c r="O676" s="77">
        <f t="shared" si="141"/>
        <v>22.428722631629217</v>
      </c>
      <c r="P676" s="77">
        <f t="shared" si="141"/>
        <v>0</v>
      </c>
      <c r="Q676" s="77">
        <f t="shared" si="141"/>
        <v>33.527489544880467</v>
      </c>
      <c r="R676" s="77">
        <f t="shared" si="135"/>
        <v>84.855999999999995</v>
      </c>
      <c r="S676" s="77">
        <f t="shared" si="136"/>
        <v>0</v>
      </c>
      <c r="T676" s="77">
        <f t="shared" si="138"/>
        <v>0</v>
      </c>
      <c r="U676" s="99">
        <f t="shared" si="139"/>
        <v>0</v>
      </c>
      <c r="V676" s="99">
        <f t="shared" si="140"/>
        <v>0</v>
      </c>
    </row>
    <row r="677" spans="1:22" x14ac:dyDescent="0.25">
      <c r="A677" s="24">
        <f>'[4]09-2021'!A683</f>
        <v>44467.99999999837</v>
      </c>
      <c r="B677" s="25">
        <v>395.79399999999998</v>
      </c>
      <c r="C677" s="26">
        <v>15737.956822</v>
      </c>
      <c r="D677" s="25">
        <v>196.95</v>
      </c>
      <c r="E677" s="26">
        <v>7831.3230000000003</v>
      </c>
      <c r="F677" s="27">
        <f t="shared" si="133"/>
        <v>198.84399999999999</v>
      </c>
      <c r="G677" s="27">
        <f t="shared" si="133"/>
        <v>7906.6338219999998</v>
      </c>
      <c r="H677" s="28">
        <f>'[4]09-2021'!P683</f>
        <v>198.84399999999999</v>
      </c>
      <c r="I677" s="76">
        <f t="shared" si="134"/>
        <v>0</v>
      </c>
      <c r="J677" s="77">
        <f t="shared" si="132"/>
        <v>39.762999245639797</v>
      </c>
      <c r="K677" s="93">
        <v>4.9400000000000004</v>
      </c>
      <c r="L677" s="77">
        <f t="shared" si="130"/>
        <v>84.855999999999995</v>
      </c>
      <c r="M677" s="77">
        <f t="shared" si="141"/>
        <v>54.972242698405402</v>
      </c>
      <c r="N677" s="77">
        <f t="shared" si="141"/>
        <v>25.688569626762341</v>
      </c>
      <c r="O677" s="77">
        <f t="shared" si="141"/>
        <v>22.428722631629217</v>
      </c>
      <c r="P677" s="77">
        <f t="shared" si="141"/>
        <v>0</v>
      </c>
      <c r="Q677" s="77">
        <f t="shared" si="141"/>
        <v>33.527489544880467</v>
      </c>
      <c r="R677" s="77">
        <f t="shared" si="135"/>
        <v>84.855999999999995</v>
      </c>
      <c r="S677" s="77">
        <f t="shared" si="136"/>
        <v>0</v>
      </c>
      <c r="T677" s="77">
        <f t="shared" si="138"/>
        <v>0</v>
      </c>
      <c r="U677" s="99">
        <f t="shared" si="139"/>
        <v>0</v>
      </c>
      <c r="V677" s="99">
        <f t="shared" si="140"/>
        <v>0</v>
      </c>
    </row>
    <row r="678" spans="1:22" ht="15" customHeight="1" x14ac:dyDescent="0.25">
      <c r="A678" s="24">
        <f>'[4]09-2021'!A684</f>
        <v>44468.041666665034</v>
      </c>
      <c r="B678" s="25">
        <v>166.95</v>
      </c>
      <c r="C678" s="26">
        <v>6897.8341999999993</v>
      </c>
      <c r="D678" s="25">
        <v>0</v>
      </c>
      <c r="E678" s="26">
        <v>0</v>
      </c>
      <c r="F678" s="27">
        <f t="shared" si="133"/>
        <v>166.95</v>
      </c>
      <c r="G678" s="27">
        <f t="shared" si="133"/>
        <v>6897.8341999999993</v>
      </c>
      <c r="H678" s="28">
        <f>'[4]09-2021'!P684</f>
        <v>166.95</v>
      </c>
      <c r="I678" s="76">
        <f t="shared" si="134"/>
        <v>0</v>
      </c>
      <c r="J678" s="77">
        <f t="shared" si="132"/>
        <v>41.316766696615751</v>
      </c>
      <c r="K678" s="93">
        <v>5.34</v>
      </c>
      <c r="L678" s="77">
        <f t="shared" si="130"/>
        <v>89.015999999999991</v>
      </c>
      <c r="M678" s="77">
        <f t="shared" si="141"/>
        <v>54.972242698405402</v>
      </c>
      <c r="N678" s="77">
        <f t="shared" si="141"/>
        <v>25.688569626762341</v>
      </c>
      <c r="O678" s="77">
        <f t="shared" si="141"/>
        <v>22.428722631629217</v>
      </c>
      <c r="P678" s="77">
        <f t="shared" si="141"/>
        <v>0</v>
      </c>
      <c r="Q678" s="77">
        <f t="shared" si="141"/>
        <v>33.527489544880467</v>
      </c>
      <c r="R678" s="77">
        <f t="shared" si="135"/>
        <v>89.015999999999991</v>
      </c>
      <c r="S678" s="77">
        <f t="shared" si="136"/>
        <v>0</v>
      </c>
      <c r="T678" s="77">
        <f t="shared" si="138"/>
        <v>0</v>
      </c>
      <c r="U678" s="99">
        <f t="shared" si="139"/>
        <v>0</v>
      </c>
      <c r="V678" s="99">
        <f t="shared" si="140"/>
        <v>0</v>
      </c>
    </row>
    <row r="679" spans="1:22" ht="15" customHeight="1" x14ac:dyDescent="0.25">
      <c r="A679" s="24">
        <f>'[4]09-2021'!A685</f>
        <v>44468.083333331699</v>
      </c>
      <c r="B679" s="25">
        <v>143.15600000000001</v>
      </c>
      <c r="C679" s="26">
        <v>5153.9193359999999</v>
      </c>
      <c r="D679" s="25">
        <v>0</v>
      </c>
      <c r="E679" s="26">
        <v>0</v>
      </c>
      <c r="F679" s="27">
        <f t="shared" si="133"/>
        <v>143.15600000000001</v>
      </c>
      <c r="G679" s="27">
        <f t="shared" si="133"/>
        <v>5153.9193359999999</v>
      </c>
      <c r="H679" s="28">
        <f>'[4]09-2021'!P685</f>
        <v>143.15600000000001</v>
      </c>
      <c r="I679" s="76">
        <f t="shared" si="134"/>
        <v>0</v>
      </c>
      <c r="J679" s="77">
        <f t="shared" si="132"/>
        <v>36.00211891922099</v>
      </c>
      <c r="K679" s="93">
        <v>5.34</v>
      </c>
      <c r="L679" s="77">
        <f t="shared" si="130"/>
        <v>89.015999999999991</v>
      </c>
      <c r="M679" s="77">
        <f t="shared" si="141"/>
        <v>54.972242698405402</v>
      </c>
      <c r="N679" s="77">
        <f t="shared" si="141"/>
        <v>25.688569626762341</v>
      </c>
      <c r="O679" s="77">
        <f t="shared" si="141"/>
        <v>22.428722631629217</v>
      </c>
      <c r="P679" s="77">
        <f t="shared" si="141"/>
        <v>0</v>
      </c>
      <c r="Q679" s="77">
        <f t="shared" si="141"/>
        <v>33.527489544880467</v>
      </c>
      <c r="R679" s="77">
        <f t="shared" si="135"/>
        <v>89.015999999999991</v>
      </c>
      <c r="S679" s="77">
        <f t="shared" si="136"/>
        <v>0</v>
      </c>
      <c r="T679" s="77">
        <f t="shared" si="138"/>
        <v>0</v>
      </c>
      <c r="U679" s="99">
        <f t="shared" si="139"/>
        <v>0</v>
      </c>
      <c r="V679" s="99">
        <f t="shared" si="140"/>
        <v>0</v>
      </c>
    </row>
    <row r="680" spans="1:22" ht="15" customHeight="1" x14ac:dyDescent="0.25">
      <c r="A680" s="24">
        <f>'[4]09-2021'!A686</f>
        <v>44468.124999998363</v>
      </c>
      <c r="B680" s="25">
        <v>130.58100000000002</v>
      </c>
      <c r="C680" s="26">
        <v>4456.4514909999998</v>
      </c>
      <c r="D680" s="25">
        <v>0</v>
      </c>
      <c r="E680" s="26">
        <v>0</v>
      </c>
      <c r="F680" s="27">
        <f t="shared" si="133"/>
        <v>130.58100000000002</v>
      </c>
      <c r="G680" s="27">
        <f t="shared" si="133"/>
        <v>4456.4514909999998</v>
      </c>
      <c r="H680" s="28">
        <f>'[4]09-2021'!P686</f>
        <v>130.58100000000002</v>
      </c>
      <c r="I680" s="76">
        <f t="shared" si="134"/>
        <v>0</v>
      </c>
      <c r="J680" s="77">
        <f t="shared" si="132"/>
        <v>34.127870754550813</v>
      </c>
      <c r="K680" s="93">
        <v>5.34</v>
      </c>
      <c r="L680" s="77">
        <f t="shared" si="130"/>
        <v>89.015999999999991</v>
      </c>
      <c r="M680" s="77">
        <f t="shared" ref="M680:Q695" si="142">M679</f>
        <v>54.972242698405402</v>
      </c>
      <c r="N680" s="77">
        <f t="shared" si="142"/>
        <v>25.688569626762341</v>
      </c>
      <c r="O680" s="77">
        <f t="shared" si="142"/>
        <v>22.428722631629217</v>
      </c>
      <c r="P680" s="77">
        <f t="shared" si="142"/>
        <v>0</v>
      </c>
      <c r="Q680" s="77">
        <f t="shared" si="142"/>
        <v>33.527489544880467</v>
      </c>
      <c r="R680" s="77">
        <f t="shared" si="135"/>
        <v>89.015999999999991</v>
      </c>
      <c r="S680" s="77">
        <f t="shared" si="136"/>
        <v>0</v>
      </c>
      <c r="T680" s="77">
        <f t="shared" si="138"/>
        <v>0</v>
      </c>
      <c r="U680" s="99">
        <f t="shared" si="139"/>
        <v>0</v>
      </c>
      <c r="V680" s="99">
        <f t="shared" si="140"/>
        <v>0</v>
      </c>
    </row>
    <row r="681" spans="1:22" ht="15" customHeight="1" x14ac:dyDescent="0.25">
      <c r="A681" s="24">
        <f>'[4]09-2021'!A687</f>
        <v>44468.166666665027</v>
      </c>
      <c r="B681" s="25">
        <v>124.63</v>
      </c>
      <c r="C681" s="26">
        <v>4081.6648299999997</v>
      </c>
      <c r="D681" s="25">
        <v>0</v>
      </c>
      <c r="E681" s="26">
        <v>0</v>
      </c>
      <c r="F681" s="27">
        <f t="shared" si="133"/>
        <v>124.63</v>
      </c>
      <c r="G681" s="27">
        <f t="shared" si="133"/>
        <v>4081.6648299999997</v>
      </c>
      <c r="H681" s="28">
        <f>'[4]09-2021'!P687</f>
        <v>124.63</v>
      </c>
      <c r="I681" s="76">
        <f t="shared" si="134"/>
        <v>0</v>
      </c>
      <c r="J681" s="77">
        <f t="shared" si="132"/>
        <v>32.750259407847224</v>
      </c>
      <c r="K681" s="93">
        <v>5.34</v>
      </c>
      <c r="L681" s="77">
        <f t="shared" si="130"/>
        <v>89.015999999999991</v>
      </c>
      <c r="M681" s="77">
        <f t="shared" si="142"/>
        <v>54.972242698405402</v>
      </c>
      <c r="N681" s="77">
        <f t="shared" si="142"/>
        <v>25.688569626762341</v>
      </c>
      <c r="O681" s="77">
        <f t="shared" si="142"/>
        <v>22.428722631629217</v>
      </c>
      <c r="P681" s="77">
        <f t="shared" si="142"/>
        <v>0</v>
      </c>
      <c r="Q681" s="77">
        <f t="shared" si="142"/>
        <v>33.527489544880467</v>
      </c>
      <c r="R681" s="77">
        <f t="shared" si="135"/>
        <v>89.015999999999991</v>
      </c>
      <c r="S681" s="77">
        <f t="shared" si="136"/>
        <v>0</v>
      </c>
      <c r="T681" s="77">
        <f t="shared" si="138"/>
        <v>0</v>
      </c>
      <c r="U681" s="99">
        <f t="shared" si="139"/>
        <v>0</v>
      </c>
      <c r="V681" s="99">
        <f t="shared" si="140"/>
        <v>0</v>
      </c>
    </row>
    <row r="682" spans="1:22" ht="15" customHeight="1" x14ac:dyDescent="0.25">
      <c r="A682" s="24">
        <f>'[4]09-2021'!A688</f>
        <v>44468.208333331691</v>
      </c>
      <c r="B682" s="25">
        <v>126.762</v>
      </c>
      <c r="C682" s="26">
        <v>4284.6740719999998</v>
      </c>
      <c r="D682" s="25">
        <v>0</v>
      </c>
      <c r="E682" s="26">
        <v>0</v>
      </c>
      <c r="F682" s="27">
        <f t="shared" si="133"/>
        <v>126.762</v>
      </c>
      <c r="G682" s="27">
        <f t="shared" si="133"/>
        <v>4284.6740719999998</v>
      </c>
      <c r="H682" s="28">
        <f>'[4]09-2021'!P688</f>
        <v>126.762</v>
      </c>
      <c r="I682" s="76">
        <f t="shared" si="134"/>
        <v>0</v>
      </c>
      <c r="J682" s="77">
        <f t="shared" si="132"/>
        <v>33.80093460185229</v>
      </c>
      <c r="K682" s="93">
        <v>5.34</v>
      </c>
      <c r="L682" s="77">
        <f t="shared" si="130"/>
        <v>89.015999999999991</v>
      </c>
      <c r="M682" s="77">
        <f t="shared" si="142"/>
        <v>54.972242698405402</v>
      </c>
      <c r="N682" s="77">
        <f t="shared" si="142"/>
        <v>25.688569626762341</v>
      </c>
      <c r="O682" s="77">
        <f t="shared" si="142"/>
        <v>22.428722631629217</v>
      </c>
      <c r="P682" s="77">
        <f t="shared" si="142"/>
        <v>0</v>
      </c>
      <c r="Q682" s="77">
        <f t="shared" si="142"/>
        <v>33.527489544880467</v>
      </c>
      <c r="R682" s="77">
        <f t="shared" si="135"/>
        <v>89.015999999999991</v>
      </c>
      <c r="S682" s="77">
        <f t="shared" si="136"/>
        <v>0</v>
      </c>
      <c r="T682" s="77">
        <f t="shared" si="138"/>
        <v>0</v>
      </c>
      <c r="U682" s="99">
        <f t="shared" si="139"/>
        <v>0</v>
      </c>
      <c r="V682" s="99">
        <f t="shared" si="140"/>
        <v>0</v>
      </c>
    </row>
    <row r="683" spans="1:22" ht="15" customHeight="1" x14ac:dyDescent="0.25">
      <c r="A683" s="24">
        <f>'[4]09-2021'!A689</f>
        <v>44468.249999998356</v>
      </c>
      <c r="B683" s="25">
        <v>139.774</v>
      </c>
      <c r="C683" s="26">
        <v>5507.6191420000005</v>
      </c>
      <c r="D683" s="25">
        <v>0</v>
      </c>
      <c r="E683" s="26">
        <v>0</v>
      </c>
      <c r="F683" s="27">
        <f t="shared" si="133"/>
        <v>139.774</v>
      </c>
      <c r="G683" s="27">
        <f t="shared" si="133"/>
        <v>5507.6191420000005</v>
      </c>
      <c r="H683" s="28">
        <f>'[4]09-2021'!P689</f>
        <v>139.774</v>
      </c>
      <c r="I683" s="76">
        <f t="shared" si="134"/>
        <v>0</v>
      </c>
      <c r="J683" s="77">
        <f t="shared" si="132"/>
        <v>39.403745632234894</v>
      </c>
      <c r="K683" s="93">
        <v>5.34</v>
      </c>
      <c r="L683" s="77">
        <f t="shared" si="130"/>
        <v>89.015999999999991</v>
      </c>
      <c r="M683" s="77">
        <f t="shared" si="142"/>
        <v>54.972242698405402</v>
      </c>
      <c r="N683" s="77">
        <f t="shared" si="142"/>
        <v>25.688569626762341</v>
      </c>
      <c r="O683" s="77">
        <f t="shared" si="142"/>
        <v>22.428722631629217</v>
      </c>
      <c r="P683" s="77">
        <f t="shared" si="142"/>
        <v>0</v>
      </c>
      <c r="Q683" s="77">
        <f t="shared" si="142"/>
        <v>33.527489544880467</v>
      </c>
      <c r="R683" s="77">
        <f t="shared" si="135"/>
        <v>89.015999999999991</v>
      </c>
      <c r="S683" s="77">
        <f t="shared" si="136"/>
        <v>0</v>
      </c>
      <c r="T683" s="77">
        <f t="shared" si="138"/>
        <v>0</v>
      </c>
      <c r="U683" s="99">
        <f t="shared" si="139"/>
        <v>0</v>
      </c>
      <c r="V683" s="99">
        <f t="shared" si="140"/>
        <v>0</v>
      </c>
    </row>
    <row r="684" spans="1:22" ht="15" customHeight="1" x14ac:dyDescent="0.25">
      <c r="A684" s="24">
        <f>'[4]09-2021'!A690</f>
        <v>44468.29166666502</v>
      </c>
      <c r="B684" s="33">
        <v>176.06700000000001</v>
      </c>
      <c r="C684" s="34">
        <v>8275.5639310000006</v>
      </c>
      <c r="D684" s="25">
        <v>0</v>
      </c>
      <c r="E684" s="34">
        <v>0</v>
      </c>
      <c r="F684" s="27">
        <f t="shared" si="133"/>
        <v>176.06700000000001</v>
      </c>
      <c r="G684" s="27">
        <f t="shared" si="133"/>
        <v>8275.5639310000006</v>
      </c>
      <c r="H684" s="28">
        <f>'[4]09-2021'!P690</f>
        <v>176.06700000000001</v>
      </c>
      <c r="I684" s="76">
        <f t="shared" si="134"/>
        <v>0</v>
      </c>
      <c r="J684" s="77">
        <f t="shared" si="132"/>
        <v>47.002356665360345</v>
      </c>
      <c r="K684" s="93">
        <v>5.34</v>
      </c>
      <c r="L684" s="77">
        <f t="shared" si="130"/>
        <v>89.015999999999991</v>
      </c>
      <c r="M684" s="77">
        <f t="shared" si="142"/>
        <v>54.972242698405402</v>
      </c>
      <c r="N684" s="77">
        <f t="shared" si="142"/>
        <v>25.688569626762341</v>
      </c>
      <c r="O684" s="77">
        <f t="shared" si="142"/>
        <v>22.428722631629217</v>
      </c>
      <c r="P684" s="77">
        <f t="shared" si="142"/>
        <v>0</v>
      </c>
      <c r="Q684" s="77">
        <f t="shared" si="142"/>
        <v>33.527489544880467</v>
      </c>
      <c r="R684" s="77">
        <f t="shared" si="135"/>
        <v>89.015999999999991</v>
      </c>
      <c r="S684" s="77">
        <f t="shared" si="136"/>
        <v>0</v>
      </c>
      <c r="T684" s="77">
        <f t="shared" si="138"/>
        <v>0</v>
      </c>
      <c r="U684" s="99">
        <f t="shared" si="139"/>
        <v>0</v>
      </c>
      <c r="V684" s="99">
        <f t="shared" si="140"/>
        <v>0</v>
      </c>
    </row>
    <row r="685" spans="1:22" ht="15" customHeight="1" x14ac:dyDescent="0.25">
      <c r="A685" s="24">
        <f>'[4]09-2021'!A691</f>
        <v>44468.333333331684</v>
      </c>
      <c r="B685" s="33">
        <v>202.24700000000001</v>
      </c>
      <c r="C685" s="34">
        <v>9844.930538999999</v>
      </c>
      <c r="D685" s="25">
        <v>0</v>
      </c>
      <c r="E685" s="34">
        <v>0</v>
      </c>
      <c r="F685" s="27">
        <f t="shared" si="133"/>
        <v>202.24700000000001</v>
      </c>
      <c r="G685" s="27">
        <f t="shared" si="133"/>
        <v>9844.930538999999</v>
      </c>
      <c r="H685" s="28">
        <f>'[4]09-2021'!P691</f>
        <v>202.24700000000001</v>
      </c>
      <c r="I685" s="76">
        <f t="shared" si="134"/>
        <v>0</v>
      </c>
      <c r="J685" s="77">
        <f t="shared" si="132"/>
        <v>48.677758082938183</v>
      </c>
      <c r="K685" s="93">
        <v>5.34</v>
      </c>
      <c r="L685" s="77">
        <f t="shared" si="130"/>
        <v>89.015999999999991</v>
      </c>
      <c r="M685" s="77">
        <f t="shared" si="142"/>
        <v>54.972242698405402</v>
      </c>
      <c r="N685" s="77">
        <f t="shared" si="142"/>
        <v>25.688569626762341</v>
      </c>
      <c r="O685" s="77">
        <f t="shared" si="142"/>
        <v>22.428722631629217</v>
      </c>
      <c r="P685" s="77">
        <f t="shared" si="142"/>
        <v>0</v>
      </c>
      <c r="Q685" s="77">
        <f t="shared" si="142"/>
        <v>33.527489544880467</v>
      </c>
      <c r="R685" s="77">
        <f t="shared" si="135"/>
        <v>89.015999999999991</v>
      </c>
      <c r="S685" s="77">
        <f t="shared" si="136"/>
        <v>0</v>
      </c>
      <c r="T685" s="77">
        <f t="shared" si="138"/>
        <v>0</v>
      </c>
      <c r="U685" s="99">
        <f t="shared" si="139"/>
        <v>0</v>
      </c>
      <c r="V685" s="99">
        <f t="shared" si="140"/>
        <v>0</v>
      </c>
    </row>
    <row r="686" spans="1:22" ht="15" customHeight="1" x14ac:dyDescent="0.25">
      <c r="A686" s="24">
        <f>'[4]09-2021'!A692</f>
        <v>44468.374999998348</v>
      </c>
      <c r="B686" s="33">
        <v>208.07599999999999</v>
      </c>
      <c r="C686" s="34">
        <v>9619.3842640000003</v>
      </c>
      <c r="D686" s="25">
        <v>0</v>
      </c>
      <c r="E686" s="34">
        <v>0</v>
      </c>
      <c r="F686" s="27">
        <f t="shared" si="133"/>
        <v>208.07599999999999</v>
      </c>
      <c r="G686" s="27">
        <f t="shared" si="133"/>
        <v>9619.3842640000003</v>
      </c>
      <c r="H686" s="28">
        <f>'[4]09-2021'!P692</f>
        <v>208.07599999999999</v>
      </c>
      <c r="I686" s="76">
        <f t="shared" si="134"/>
        <v>0</v>
      </c>
      <c r="J686" s="77">
        <f t="shared" si="132"/>
        <v>46.230147945942832</v>
      </c>
      <c r="K686" s="93">
        <v>5.34</v>
      </c>
      <c r="L686" s="77">
        <f t="shared" si="130"/>
        <v>89.015999999999991</v>
      </c>
      <c r="M686" s="77">
        <f t="shared" si="142"/>
        <v>54.972242698405402</v>
      </c>
      <c r="N686" s="77">
        <f t="shared" si="142"/>
        <v>25.688569626762341</v>
      </c>
      <c r="O686" s="77">
        <f t="shared" si="142"/>
        <v>22.428722631629217</v>
      </c>
      <c r="P686" s="77">
        <f t="shared" si="142"/>
        <v>0</v>
      </c>
      <c r="Q686" s="77">
        <f t="shared" si="142"/>
        <v>33.527489544880467</v>
      </c>
      <c r="R686" s="77">
        <f t="shared" si="135"/>
        <v>89.015999999999991</v>
      </c>
      <c r="S686" s="77">
        <f t="shared" si="136"/>
        <v>0</v>
      </c>
      <c r="T686" s="77">
        <f t="shared" si="138"/>
        <v>0</v>
      </c>
      <c r="U686" s="99">
        <f t="shared" si="139"/>
        <v>0</v>
      </c>
      <c r="V686" s="99">
        <f t="shared" si="140"/>
        <v>0</v>
      </c>
    </row>
    <row r="687" spans="1:22" ht="15" customHeight="1" x14ac:dyDescent="0.25">
      <c r="A687" s="24">
        <f>'[4]09-2021'!A693</f>
        <v>44468.416666665013</v>
      </c>
      <c r="B687" s="33">
        <v>224.88300000000001</v>
      </c>
      <c r="C687" s="34">
        <v>11189.024475</v>
      </c>
      <c r="D687" s="25">
        <v>0</v>
      </c>
      <c r="E687" s="34">
        <v>0</v>
      </c>
      <c r="F687" s="27">
        <f t="shared" si="133"/>
        <v>224.88300000000001</v>
      </c>
      <c r="G687" s="27">
        <f t="shared" si="133"/>
        <v>11189.024475</v>
      </c>
      <c r="H687" s="28">
        <f>'[4]09-2021'!P693</f>
        <v>224.88300000000001</v>
      </c>
      <c r="I687" s="76">
        <f t="shared" si="134"/>
        <v>0</v>
      </c>
      <c r="J687" s="77">
        <f t="shared" si="132"/>
        <v>49.754870199170234</v>
      </c>
      <c r="K687" s="93">
        <v>5.34</v>
      </c>
      <c r="L687" s="77">
        <f t="shared" si="130"/>
        <v>89.015999999999991</v>
      </c>
      <c r="M687" s="77">
        <f t="shared" si="142"/>
        <v>54.972242698405402</v>
      </c>
      <c r="N687" s="77">
        <f t="shared" si="142"/>
        <v>25.688569626762341</v>
      </c>
      <c r="O687" s="77">
        <f t="shared" si="142"/>
        <v>22.428722631629217</v>
      </c>
      <c r="P687" s="77">
        <f t="shared" si="142"/>
        <v>0</v>
      </c>
      <c r="Q687" s="77">
        <f t="shared" si="142"/>
        <v>33.527489544880467</v>
      </c>
      <c r="R687" s="77">
        <f t="shared" si="135"/>
        <v>89.015999999999991</v>
      </c>
      <c r="S687" s="77">
        <f t="shared" si="136"/>
        <v>0</v>
      </c>
      <c r="T687" s="77">
        <f t="shared" si="138"/>
        <v>0</v>
      </c>
      <c r="U687" s="99">
        <f t="shared" si="139"/>
        <v>0</v>
      </c>
      <c r="V687" s="99">
        <f t="shared" si="140"/>
        <v>0</v>
      </c>
    </row>
    <row r="688" spans="1:22" ht="15" customHeight="1" x14ac:dyDescent="0.25">
      <c r="A688" s="24">
        <f>'[4]09-2021'!A694</f>
        <v>44468.458333331677</v>
      </c>
      <c r="B688" s="33">
        <v>259</v>
      </c>
      <c r="C688" s="34">
        <v>13778.8</v>
      </c>
      <c r="D688" s="25">
        <v>10.757</v>
      </c>
      <c r="E688" s="34">
        <v>572.27200000000005</v>
      </c>
      <c r="F688" s="27">
        <f t="shared" si="133"/>
        <v>248.24299999999999</v>
      </c>
      <c r="G688" s="27">
        <f t="shared" si="133"/>
        <v>13206.527999999998</v>
      </c>
      <c r="H688" s="28">
        <f>'[4]09-2021'!P694</f>
        <v>248.24299999999999</v>
      </c>
      <c r="I688" s="76">
        <f t="shared" si="134"/>
        <v>0</v>
      </c>
      <c r="J688" s="77">
        <f t="shared" si="132"/>
        <v>53.200001611324382</v>
      </c>
      <c r="K688" s="93">
        <v>5.34</v>
      </c>
      <c r="L688" s="77">
        <f t="shared" si="130"/>
        <v>89.015999999999991</v>
      </c>
      <c r="M688" s="77">
        <f t="shared" si="142"/>
        <v>54.972242698405402</v>
      </c>
      <c r="N688" s="77">
        <f t="shared" si="142"/>
        <v>25.688569626762341</v>
      </c>
      <c r="O688" s="77">
        <f t="shared" si="142"/>
        <v>22.428722631629217</v>
      </c>
      <c r="P688" s="77">
        <f t="shared" si="142"/>
        <v>0</v>
      </c>
      <c r="Q688" s="77">
        <f t="shared" si="142"/>
        <v>33.527489544880467</v>
      </c>
      <c r="R688" s="77">
        <f t="shared" si="135"/>
        <v>89.015999999999991</v>
      </c>
      <c r="S688" s="77">
        <f t="shared" si="136"/>
        <v>0</v>
      </c>
      <c r="T688" s="77">
        <f t="shared" si="138"/>
        <v>0</v>
      </c>
      <c r="U688" s="99">
        <f t="shared" si="139"/>
        <v>0</v>
      </c>
      <c r="V688" s="99">
        <f t="shared" si="140"/>
        <v>0</v>
      </c>
    </row>
    <row r="689" spans="1:22" ht="15" customHeight="1" x14ac:dyDescent="0.25">
      <c r="A689" s="24">
        <f>'[4]09-2021'!A695</f>
        <v>44468.499999998341</v>
      </c>
      <c r="B689" s="33">
        <v>284.73499999999996</v>
      </c>
      <c r="C689" s="34">
        <v>15408.937645</v>
      </c>
      <c r="D689" s="25">
        <v>0</v>
      </c>
      <c r="E689" s="34">
        <v>0</v>
      </c>
      <c r="F689" s="27">
        <f t="shared" si="133"/>
        <v>284.73499999999996</v>
      </c>
      <c r="G689" s="27">
        <f t="shared" si="133"/>
        <v>15408.937645</v>
      </c>
      <c r="H689" s="28">
        <f>'[4]09-2021'!P695</f>
        <v>284.73499999999996</v>
      </c>
      <c r="I689" s="76">
        <f t="shared" si="134"/>
        <v>0</v>
      </c>
      <c r="J689" s="77">
        <f t="shared" si="132"/>
        <v>54.116766976311318</v>
      </c>
      <c r="K689" s="93">
        <v>5.34</v>
      </c>
      <c r="L689" s="77">
        <f t="shared" si="130"/>
        <v>89.015999999999991</v>
      </c>
      <c r="M689" s="77">
        <f t="shared" si="142"/>
        <v>54.972242698405402</v>
      </c>
      <c r="N689" s="77">
        <f t="shared" si="142"/>
        <v>25.688569626762341</v>
      </c>
      <c r="O689" s="77">
        <f t="shared" si="142"/>
        <v>22.428722631629217</v>
      </c>
      <c r="P689" s="77">
        <f t="shared" si="142"/>
        <v>0</v>
      </c>
      <c r="Q689" s="77">
        <f t="shared" si="142"/>
        <v>33.527489544880467</v>
      </c>
      <c r="R689" s="77">
        <f t="shared" si="135"/>
        <v>89.015999999999991</v>
      </c>
      <c r="S689" s="77">
        <f t="shared" si="136"/>
        <v>0</v>
      </c>
      <c r="T689" s="77">
        <f t="shared" si="138"/>
        <v>0</v>
      </c>
      <c r="U689" s="99">
        <f t="shared" si="139"/>
        <v>0</v>
      </c>
      <c r="V689" s="99">
        <f t="shared" si="140"/>
        <v>0</v>
      </c>
    </row>
    <row r="690" spans="1:22" ht="15" customHeight="1" x14ac:dyDescent="0.25">
      <c r="A690" s="24">
        <f>'[4]09-2021'!A696</f>
        <v>44468.541666665005</v>
      </c>
      <c r="B690" s="33">
        <v>316.7</v>
      </c>
      <c r="C690" s="34">
        <v>18241.919999999998</v>
      </c>
      <c r="D690" s="25">
        <v>7.5090000000000003</v>
      </c>
      <c r="E690" s="34">
        <v>432.51799999999997</v>
      </c>
      <c r="F690" s="27">
        <f t="shared" si="133"/>
        <v>309.19099999999997</v>
      </c>
      <c r="G690" s="27">
        <f t="shared" si="133"/>
        <v>17809.401999999998</v>
      </c>
      <c r="H690" s="28">
        <f>'[4]09-2021'!P696</f>
        <v>309.19099999999997</v>
      </c>
      <c r="I690" s="76">
        <f t="shared" si="134"/>
        <v>0</v>
      </c>
      <c r="J690" s="77">
        <f t="shared" si="132"/>
        <v>57.600001293698718</v>
      </c>
      <c r="K690" s="93">
        <v>5.34</v>
      </c>
      <c r="L690" s="77">
        <f t="shared" si="130"/>
        <v>89.015999999999991</v>
      </c>
      <c r="M690" s="77">
        <f t="shared" si="142"/>
        <v>54.972242698405402</v>
      </c>
      <c r="N690" s="77">
        <f t="shared" si="142"/>
        <v>25.688569626762341</v>
      </c>
      <c r="O690" s="77">
        <f t="shared" si="142"/>
        <v>22.428722631629217</v>
      </c>
      <c r="P690" s="77">
        <f t="shared" si="142"/>
        <v>0</v>
      </c>
      <c r="Q690" s="77">
        <f t="shared" si="142"/>
        <v>33.527489544880467</v>
      </c>
      <c r="R690" s="77">
        <f t="shared" si="135"/>
        <v>89.015999999999991</v>
      </c>
      <c r="S690" s="77">
        <f t="shared" si="136"/>
        <v>0</v>
      </c>
      <c r="T690" s="77">
        <f t="shared" si="138"/>
        <v>0</v>
      </c>
      <c r="U690" s="99">
        <f t="shared" si="139"/>
        <v>0</v>
      </c>
      <c r="V690" s="99">
        <f t="shared" si="140"/>
        <v>0</v>
      </c>
    </row>
    <row r="691" spans="1:22" ht="15" customHeight="1" x14ac:dyDescent="0.25">
      <c r="A691" s="24">
        <f>'[4]09-2021'!A697</f>
        <v>44468.58333333167</v>
      </c>
      <c r="B691" s="33">
        <v>338.78000000000003</v>
      </c>
      <c r="C691" s="34">
        <v>21673.113759999997</v>
      </c>
      <c r="D691" s="25">
        <v>0</v>
      </c>
      <c r="E691" s="34">
        <v>0</v>
      </c>
      <c r="F691" s="27">
        <f t="shared" si="133"/>
        <v>338.78000000000003</v>
      </c>
      <c r="G691" s="27">
        <f t="shared" si="133"/>
        <v>21673.113759999997</v>
      </c>
      <c r="H691" s="28">
        <f>'[4]09-2021'!P697</f>
        <v>338.78000000000003</v>
      </c>
      <c r="I691" s="76">
        <f t="shared" si="134"/>
        <v>0</v>
      </c>
      <c r="J691" s="77">
        <f t="shared" si="132"/>
        <v>63.974006021606925</v>
      </c>
      <c r="K691" s="93">
        <v>5.34</v>
      </c>
      <c r="L691" s="77">
        <f t="shared" si="130"/>
        <v>89.015999999999991</v>
      </c>
      <c r="M691" s="77">
        <f t="shared" si="142"/>
        <v>54.972242698405402</v>
      </c>
      <c r="N691" s="77">
        <f t="shared" si="142"/>
        <v>25.688569626762341</v>
      </c>
      <c r="O691" s="77">
        <f t="shared" si="142"/>
        <v>22.428722631629217</v>
      </c>
      <c r="P691" s="77">
        <f t="shared" si="142"/>
        <v>0</v>
      </c>
      <c r="Q691" s="77">
        <f t="shared" si="142"/>
        <v>33.527489544880467</v>
      </c>
      <c r="R691" s="77">
        <f t="shared" si="135"/>
        <v>89.015999999999991</v>
      </c>
      <c r="S691" s="77">
        <f t="shared" si="136"/>
        <v>0</v>
      </c>
      <c r="T691" s="77">
        <f t="shared" si="138"/>
        <v>0</v>
      </c>
      <c r="U691" s="99">
        <f t="shared" si="139"/>
        <v>0</v>
      </c>
      <c r="V691" s="99">
        <f t="shared" si="140"/>
        <v>0</v>
      </c>
    </row>
    <row r="692" spans="1:22" ht="15" customHeight="1" x14ac:dyDescent="0.25">
      <c r="A692" s="24">
        <f>'[4]09-2021'!A698</f>
        <v>44468.624999998334</v>
      </c>
      <c r="B692" s="33">
        <v>368.97500000000002</v>
      </c>
      <c r="C692" s="34">
        <v>24520.0828</v>
      </c>
      <c r="D692" s="25">
        <v>0</v>
      </c>
      <c r="E692" s="34">
        <v>0</v>
      </c>
      <c r="F692" s="27">
        <f t="shared" si="133"/>
        <v>368.97500000000002</v>
      </c>
      <c r="G692" s="27">
        <f t="shared" si="133"/>
        <v>24520.0828</v>
      </c>
      <c r="H692" s="28">
        <f>'[4]09-2021'!P698</f>
        <v>368.97500000000002</v>
      </c>
      <c r="I692" s="76">
        <f t="shared" si="134"/>
        <v>0</v>
      </c>
      <c r="J692" s="77">
        <f t="shared" si="132"/>
        <v>66.454591232468317</v>
      </c>
      <c r="K692" s="93">
        <v>5.34</v>
      </c>
      <c r="L692" s="77">
        <f t="shared" si="130"/>
        <v>89.015999999999991</v>
      </c>
      <c r="M692" s="77">
        <f t="shared" si="142"/>
        <v>54.972242698405402</v>
      </c>
      <c r="N692" s="77">
        <f t="shared" si="142"/>
        <v>25.688569626762341</v>
      </c>
      <c r="O692" s="77">
        <f t="shared" si="142"/>
        <v>22.428722631629217</v>
      </c>
      <c r="P692" s="77">
        <f t="shared" si="142"/>
        <v>0</v>
      </c>
      <c r="Q692" s="77">
        <f t="shared" si="142"/>
        <v>33.527489544880467</v>
      </c>
      <c r="R692" s="77">
        <f t="shared" si="135"/>
        <v>89.015999999999991</v>
      </c>
      <c r="S692" s="77">
        <f t="shared" si="136"/>
        <v>0</v>
      </c>
      <c r="T692" s="77">
        <f t="shared" si="138"/>
        <v>0</v>
      </c>
      <c r="U692" s="99">
        <f t="shared" si="139"/>
        <v>0</v>
      </c>
      <c r="V692" s="99">
        <f t="shared" si="140"/>
        <v>0</v>
      </c>
    </row>
    <row r="693" spans="1:22" ht="15" customHeight="1" x14ac:dyDescent="0.25">
      <c r="A693" s="24">
        <f>'[4]09-2021'!A699</f>
        <v>44468.666666664998</v>
      </c>
      <c r="B693" s="33">
        <v>381.39499999999998</v>
      </c>
      <c r="C693" s="34">
        <v>24900.535220000002</v>
      </c>
      <c r="D693" s="25">
        <v>0</v>
      </c>
      <c r="E693" s="34">
        <v>0</v>
      </c>
      <c r="F693" s="27">
        <f t="shared" si="133"/>
        <v>381.39499999999998</v>
      </c>
      <c r="G693" s="27">
        <f t="shared" si="133"/>
        <v>24900.535220000002</v>
      </c>
      <c r="H693" s="28">
        <f>'[4]09-2021'!P699</f>
        <v>381.39499999999998</v>
      </c>
      <c r="I693" s="76">
        <f t="shared" si="134"/>
        <v>0</v>
      </c>
      <c r="J693" s="77">
        <f t="shared" si="132"/>
        <v>65.288048401263794</v>
      </c>
      <c r="K693" s="93">
        <v>5.34</v>
      </c>
      <c r="L693" s="77">
        <f t="shared" si="130"/>
        <v>89.015999999999991</v>
      </c>
      <c r="M693" s="77">
        <f t="shared" si="142"/>
        <v>54.972242698405402</v>
      </c>
      <c r="N693" s="77">
        <f t="shared" si="142"/>
        <v>25.688569626762341</v>
      </c>
      <c r="O693" s="77">
        <f t="shared" si="142"/>
        <v>22.428722631629217</v>
      </c>
      <c r="P693" s="77">
        <f t="shared" si="142"/>
        <v>0</v>
      </c>
      <c r="Q693" s="77">
        <f t="shared" si="142"/>
        <v>33.527489544880467</v>
      </c>
      <c r="R693" s="77">
        <f t="shared" si="135"/>
        <v>89.015999999999991</v>
      </c>
      <c r="S693" s="77">
        <f t="shared" si="136"/>
        <v>0</v>
      </c>
      <c r="T693" s="77">
        <f t="shared" si="138"/>
        <v>0</v>
      </c>
      <c r="U693" s="99">
        <f t="shared" si="139"/>
        <v>0</v>
      </c>
      <c r="V693" s="99">
        <f t="shared" si="140"/>
        <v>0</v>
      </c>
    </row>
    <row r="694" spans="1:22" ht="15" customHeight="1" x14ac:dyDescent="0.25">
      <c r="A694" s="24">
        <f>'[4]09-2021'!A700</f>
        <v>44468.708333331662</v>
      </c>
      <c r="B694" s="33">
        <v>396.46099999999996</v>
      </c>
      <c r="C694" s="34">
        <v>32327.894723999998</v>
      </c>
      <c r="D694" s="25">
        <v>0</v>
      </c>
      <c r="E694" s="34">
        <v>0</v>
      </c>
      <c r="F694" s="27">
        <f t="shared" si="133"/>
        <v>396.46099999999996</v>
      </c>
      <c r="G694" s="27">
        <f t="shared" si="133"/>
        <v>32327.894723999998</v>
      </c>
      <c r="H694" s="28">
        <f>'[4]09-2021'!P700</f>
        <v>385</v>
      </c>
      <c r="I694" s="76">
        <f t="shared" si="134"/>
        <v>11.460999999999956</v>
      </c>
      <c r="J694" s="77">
        <f t="shared" si="132"/>
        <v>81.541172332209229</v>
      </c>
      <c r="K694" s="93">
        <v>5.34</v>
      </c>
      <c r="L694" s="77">
        <f t="shared" si="130"/>
        <v>89.015999999999991</v>
      </c>
      <c r="M694" s="77">
        <f t="shared" si="142"/>
        <v>54.972242698405402</v>
      </c>
      <c r="N694" s="77">
        <f t="shared" si="142"/>
        <v>25.688569626762341</v>
      </c>
      <c r="O694" s="77">
        <f t="shared" si="142"/>
        <v>22.428722631629217</v>
      </c>
      <c r="P694" s="77">
        <f t="shared" si="142"/>
        <v>0</v>
      </c>
      <c r="Q694" s="77">
        <f t="shared" si="142"/>
        <v>33.527489544880467</v>
      </c>
      <c r="R694" s="77">
        <f t="shared" si="135"/>
        <v>89.015999999999991</v>
      </c>
      <c r="S694" s="77">
        <f t="shared" si="136"/>
        <v>0</v>
      </c>
      <c r="T694" s="77">
        <f t="shared" si="138"/>
        <v>0</v>
      </c>
      <c r="U694" s="99">
        <f t="shared" si="139"/>
        <v>0</v>
      </c>
      <c r="V694" s="99">
        <f t="shared" si="140"/>
        <v>0</v>
      </c>
    </row>
    <row r="695" spans="1:22" ht="15" customHeight="1" x14ac:dyDescent="0.25">
      <c r="A695" s="24">
        <f>'[4]09-2021'!A701</f>
        <v>44468.749999998327</v>
      </c>
      <c r="B695" s="33">
        <v>385.12400000000002</v>
      </c>
      <c r="C695" s="34">
        <v>32320.410015999998</v>
      </c>
      <c r="D695" s="25">
        <v>0</v>
      </c>
      <c r="E695" s="34">
        <v>0</v>
      </c>
      <c r="F695" s="27">
        <f t="shared" si="133"/>
        <v>385.12400000000002</v>
      </c>
      <c r="G695" s="27">
        <f t="shared" si="133"/>
        <v>32320.410015999998</v>
      </c>
      <c r="H695" s="28">
        <f>'[4]09-2021'!P701</f>
        <v>385</v>
      </c>
      <c r="I695" s="76">
        <f t="shared" si="134"/>
        <v>0.12400000000002365</v>
      </c>
      <c r="J695" s="77">
        <f t="shared" si="132"/>
        <v>83.922087473125529</v>
      </c>
      <c r="K695" s="93">
        <v>5.34</v>
      </c>
      <c r="L695" s="77">
        <f t="shared" ref="L695:L725" si="143">IF(AND(MONTH($A$2)&gt;5,MONTH($A$2)&lt;9),(K695*10800)/1000,(K695*10400)/1000)+33.48</f>
        <v>89.015999999999991</v>
      </c>
      <c r="M695" s="77">
        <f t="shared" si="142"/>
        <v>54.972242698405402</v>
      </c>
      <c r="N695" s="77">
        <f t="shared" si="142"/>
        <v>25.688569626762341</v>
      </c>
      <c r="O695" s="77">
        <f t="shared" si="142"/>
        <v>22.428722631629217</v>
      </c>
      <c r="P695" s="77">
        <f t="shared" si="142"/>
        <v>0</v>
      </c>
      <c r="Q695" s="77">
        <f t="shared" si="142"/>
        <v>33.527489544880467</v>
      </c>
      <c r="R695" s="77">
        <f t="shared" si="135"/>
        <v>89.015999999999991</v>
      </c>
      <c r="S695" s="77">
        <f t="shared" si="136"/>
        <v>0</v>
      </c>
      <c r="T695" s="77">
        <f t="shared" si="138"/>
        <v>0</v>
      </c>
      <c r="U695" s="99">
        <f t="shared" si="139"/>
        <v>0</v>
      </c>
      <c r="V695" s="99">
        <f t="shared" si="140"/>
        <v>0</v>
      </c>
    </row>
    <row r="696" spans="1:22" ht="15" customHeight="1" x14ac:dyDescent="0.25">
      <c r="A696" s="24">
        <f>'[4]09-2021'!A702</f>
        <v>44468.791666664991</v>
      </c>
      <c r="B696" s="33">
        <v>353.40500000000003</v>
      </c>
      <c r="C696" s="34">
        <v>25487.701864999999</v>
      </c>
      <c r="D696" s="25">
        <v>0</v>
      </c>
      <c r="E696" s="34">
        <v>0</v>
      </c>
      <c r="F696" s="27">
        <f t="shared" si="133"/>
        <v>353.40500000000003</v>
      </c>
      <c r="G696" s="27">
        <f t="shared" si="133"/>
        <v>25487.701864999999</v>
      </c>
      <c r="H696" s="28">
        <f>'[4]09-2021'!P702</f>
        <v>353.40500000000003</v>
      </c>
      <c r="I696" s="76">
        <f t="shared" si="134"/>
        <v>0</v>
      </c>
      <c r="J696" s="77">
        <f t="shared" si="132"/>
        <v>72.120377088609374</v>
      </c>
      <c r="K696" s="93">
        <v>5.34</v>
      </c>
      <c r="L696" s="77">
        <f t="shared" si="143"/>
        <v>89.015999999999991</v>
      </c>
      <c r="M696" s="77">
        <f t="shared" ref="M696:Q711" si="144">M695</f>
        <v>54.972242698405402</v>
      </c>
      <c r="N696" s="77">
        <f t="shared" si="144"/>
        <v>25.688569626762341</v>
      </c>
      <c r="O696" s="77">
        <f t="shared" si="144"/>
        <v>22.428722631629217</v>
      </c>
      <c r="P696" s="77">
        <f t="shared" si="144"/>
        <v>0</v>
      </c>
      <c r="Q696" s="77">
        <f t="shared" si="144"/>
        <v>33.527489544880467</v>
      </c>
      <c r="R696" s="77">
        <f t="shared" si="135"/>
        <v>89.015999999999991</v>
      </c>
      <c r="S696" s="77">
        <f t="shared" si="136"/>
        <v>0</v>
      </c>
      <c r="T696" s="77">
        <f t="shared" si="138"/>
        <v>0</v>
      </c>
      <c r="U696" s="99">
        <f t="shared" si="139"/>
        <v>0</v>
      </c>
      <c r="V696" s="99">
        <f t="shared" si="140"/>
        <v>0</v>
      </c>
    </row>
    <row r="697" spans="1:22" ht="15" customHeight="1" x14ac:dyDescent="0.25">
      <c r="A697" s="24">
        <f>'[4]09-2021'!A703</f>
        <v>44468.833333331655</v>
      </c>
      <c r="B697" s="33">
        <v>335.548</v>
      </c>
      <c r="C697" s="34">
        <v>21866.660427999999</v>
      </c>
      <c r="D697" s="25">
        <v>0</v>
      </c>
      <c r="E697" s="34">
        <v>0</v>
      </c>
      <c r="F697" s="27">
        <f t="shared" si="133"/>
        <v>335.548</v>
      </c>
      <c r="G697" s="27">
        <f t="shared" si="133"/>
        <v>21866.660427999999</v>
      </c>
      <c r="H697" s="28">
        <f>'[4]09-2021'!P703</f>
        <v>335.548</v>
      </c>
      <c r="I697" s="76">
        <f t="shared" si="134"/>
        <v>0</v>
      </c>
      <c r="J697" s="77">
        <f t="shared" si="132"/>
        <v>65.167011658540659</v>
      </c>
      <c r="K697" s="93">
        <v>5.34</v>
      </c>
      <c r="L697" s="77">
        <f t="shared" si="143"/>
        <v>89.015999999999991</v>
      </c>
      <c r="M697" s="77">
        <f t="shared" si="144"/>
        <v>54.972242698405402</v>
      </c>
      <c r="N697" s="77">
        <f t="shared" si="144"/>
        <v>25.688569626762341</v>
      </c>
      <c r="O697" s="77">
        <f t="shared" si="144"/>
        <v>22.428722631629217</v>
      </c>
      <c r="P697" s="77">
        <f t="shared" si="144"/>
        <v>0</v>
      </c>
      <c r="Q697" s="77">
        <f t="shared" si="144"/>
        <v>33.527489544880467</v>
      </c>
      <c r="R697" s="77">
        <f t="shared" si="135"/>
        <v>89.015999999999991</v>
      </c>
      <c r="S697" s="77">
        <f t="shared" si="136"/>
        <v>0</v>
      </c>
      <c r="T697" s="77">
        <f t="shared" si="138"/>
        <v>0</v>
      </c>
      <c r="U697" s="99">
        <f t="shared" si="139"/>
        <v>0</v>
      </c>
      <c r="V697" s="99">
        <f t="shared" si="140"/>
        <v>0</v>
      </c>
    </row>
    <row r="698" spans="1:22" ht="15" customHeight="1" x14ac:dyDescent="0.25">
      <c r="A698" s="24">
        <f>'[4]09-2021'!A704</f>
        <v>44468.874999998319</v>
      </c>
      <c r="B698" s="33">
        <v>311.76900000000001</v>
      </c>
      <c r="C698" s="34">
        <v>18628.523657999998</v>
      </c>
      <c r="D698" s="25">
        <v>0</v>
      </c>
      <c r="E698" s="34">
        <v>0</v>
      </c>
      <c r="F698" s="27">
        <f t="shared" si="133"/>
        <v>311.76900000000001</v>
      </c>
      <c r="G698" s="27">
        <f t="shared" si="133"/>
        <v>18628.523657999998</v>
      </c>
      <c r="H698" s="28">
        <f>'[4]09-2021'!P704</f>
        <v>311.76900000000001</v>
      </c>
      <c r="I698" s="76">
        <f t="shared" si="134"/>
        <v>0</v>
      </c>
      <c r="J698" s="77">
        <f t="shared" si="132"/>
        <v>59.75104535088478</v>
      </c>
      <c r="K698" s="93">
        <v>5.34</v>
      </c>
      <c r="L698" s="77">
        <f t="shared" si="143"/>
        <v>89.015999999999991</v>
      </c>
      <c r="M698" s="77">
        <f t="shared" si="144"/>
        <v>54.972242698405402</v>
      </c>
      <c r="N698" s="77">
        <f t="shared" si="144"/>
        <v>25.688569626762341</v>
      </c>
      <c r="O698" s="77">
        <f t="shared" si="144"/>
        <v>22.428722631629217</v>
      </c>
      <c r="P698" s="77">
        <f t="shared" si="144"/>
        <v>0</v>
      </c>
      <c r="Q698" s="77">
        <f t="shared" si="144"/>
        <v>33.527489544880467</v>
      </c>
      <c r="R698" s="77">
        <f t="shared" si="135"/>
        <v>89.015999999999991</v>
      </c>
      <c r="S698" s="77">
        <f t="shared" si="136"/>
        <v>0</v>
      </c>
      <c r="T698" s="77">
        <f t="shared" si="138"/>
        <v>0</v>
      </c>
      <c r="U698" s="99">
        <f t="shared" si="139"/>
        <v>0</v>
      </c>
      <c r="V698" s="99">
        <f t="shared" si="140"/>
        <v>0</v>
      </c>
    </row>
    <row r="699" spans="1:22" ht="15" customHeight="1" x14ac:dyDescent="0.25">
      <c r="A699" s="24">
        <f>'[4]09-2021'!A705</f>
        <v>44468.916666664983</v>
      </c>
      <c r="B699" s="33">
        <v>273.654</v>
      </c>
      <c r="C699" s="34">
        <v>14096.325868</v>
      </c>
      <c r="D699" s="25">
        <v>0</v>
      </c>
      <c r="E699" s="34">
        <v>0</v>
      </c>
      <c r="F699" s="27">
        <f t="shared" si="133"/>
        <v>273.654</v>
      </c>
      <c r="G699" s="27">
        <f t="shared" si="133"/>
        <v>14096.325868</v>
      </c>
      <c r="H699" s="28">
        <f>'[4]09-2021'!P705</f>
        <v>273.654</v>
      </c>
      <c r="I699" s="76">
        <f t="shared" si="134"/>
        <v>0</v>
      </c>
      <c r="J699" s="77">
        <f t="shared" si="132"/>
        <v>51.511492132400768</v>
      </c>
      <c r="K699" s="93">
        <v>5.34</v>
      </c>
      <c r="L699" s="77">
        <f t="shared" si="143"/>
        <v>89.015999999999991</v>
      </c>
      <c r="M699" s="77">
        <f t="shared" si="144"/>
        <v>54.972242698405402</v>
      </c>
      <c r="N699" s="77">
        <f t="shared" si="144"/>
        <v>25.688569626762341</v>
      </c>
      <c r="O699" s="77">
        <f t="shared" si="144"/>
        <v>22.428722631629217</v>
      </c>
      <c r="P699" s="77">
        <f t="shared" si="144"/>
        <v>0</v>
      </c>
      <c r="Q699" s="77">
        <f t="shared" si="144"/>
        <v>33.527489544880467</v>
      </c>
      <c r="R699" s="77">
        <f t="shared" si="135"/>
        <v>89.015999999999991</v>
      </c>
      <c r="S699" s="77">
        <f t="shared" si="136"/>
        <v>0</v>
      </c>
      <c r="T699" s="77">
        <f t="shared" si="138"/>
        <v>0</v>
      </c>
      <c r="U699" s="99">
        <f t="shared" si="139"/>
        <v>0</v>
      </c>
      <c r="V699" s="99">
        <f t="shared" si="140"/>
        <v>0</v>
      </c>
    </row>
    <row r="700" spans="1:22" ht="15" customHeight="1" x14ac:dyDescent="0.25">
      <c r="A700" s="24">
        <f>'[4]09-2021'!A706</f>
        <v>44468.958333331648</v>
      </c>
      <c r="B700" s="33">
        <v>237.22499999999999</v>
      </c>
      <c r="C700" s="34">
        <v>10327.885999999999</v>
      </c>
      <c r="D700" s="25">
        <v>0</v>
      </c>
      <c r="E700" s="34">
        <v>0</v>
      </c>
      <c r="F700" s="27">
        <f t="shared" si="133"/>
        <v>237.22499999999999</v>
      </c>
      <c r="G700" s="27">
        <f t="shared" si="133"/>
        <v>10327.885999999999</v>
      </c>
      <c r="H700" s="28">
        <f>'[4]09-2021'!P706</f>
        <v>237.22499999999999</v>
      </c>
      <c r="I700" s="76">
        <f t="shared" si="134"/>
        <v>0</v>
      </c>
      <c r="J700" s="77">
        <f t="shared" si="132"/>
        <v>43.536246179787121</v>
      </c>
      <c r="K700" s="93">
        <v>5.34</v>
      </c>
      <c r="L700" s="77">
        <f t="shared" si="143"/>
        <v>89.015999999999991</v>
      </c>
      <c r="M700" s="77">
        <f t="shared" si="144"/>
        <v>54.972242698405402</v>
      </c>
      <c r="N700" s="77">
        <f t="shared" si="144"/>
        <v>25.688569626762341</v>
      </c>
      <c r="O700" s="77">
        <f t="shared" si="144"/>
        <v>22.428722631629217</v>
      </c>
      <c r="P700" s="77">
        <f t="shared" si="144"/>
        <v>0</v>
      </c>
      <c r="Q700" s="77">
        <f t="shared" si="144"/>
        <v>33.527489544880467</v>
      </c>
      <c r="R700" s="77">
        <f t="shared" si="135"/>
        <v>89.015999999999991</v>
      </c>
      <c r="S700" s="77">
        <f t="shared" si="136"/>
        <v>0</v>
      </c>
      <c r="T700" s="77">
        <f t="shared" si="138"/>
        <v>0</v>
      </c>
      <c r="U700" s="99">
        <f t="shared" si="139"/>
        <v>0</v>
      </c>
      <c r="V700" s="99">
        <f t="shared" si="140"/>
        <v>0</v>
      </c>
    </row>
    <row r="701" spans="1:22" ht="15" customHeight="1" x14ac:dyDescent="0.25">
      <c r="A701" s="24">
        <f>'[4]09-2021'!A707</f>
        <v>44468.999999998312</v>
      </c>
      <c r="B701" s="25">
        <v>196.67400000000001</v>
      </c>
      <c r="C701" s="26">
        <v>7509.408864</v>
      </c>
      <c r="D701" s="25">
        <v>0</v>
      </c>
      <c r="E701" s="26">
        <v>0</v>
      </c>
      <c r="F701" s="27">
        <f t="shared" si="133"/>
        <v>196.67400000000001</v>
      </c>
      <c r="G701" s="27">
        <f t="shared" si="133"/>
        <v>7509.408864</v>
      </c>
      <c r="H701" s="28">
        <f>'[4]09-2021'!P707</f>
        <v>196.67400000000001</v>
      </c>
      <c r="I701" s="76">
        <f t="shared" si="134"/>
        <v>0</v>
      </c>
      <c r="J701" s="77">
        <f t="shared" si="132"/>
        <v>38.182011165685346</v>
      </c>
      <c r="K701" s="93">
        <v>5.34</v>
      </c>
      <c r="L701" s="77">
        <f t="shared" si="143"/>
        <v>89.015999999999991</v>
      </c>
      <c r="M701" s="77">
        <f t="shared" si="144"/>
        <v>54.972242698405402</v>
      </c>
      <c r="N701" s="77">
        <f t="shared" si="144"/>
        <v>25.688569626762341</v>
      </c>
      <c r="O701" s="77">
        <f t="shared" si="144"/>
        <v>22.428722631629217</v>
      </c>
      <c r="P701" s="77">
        <f t="shared" si="144"/>
        <v>0</v>
      </c>
      <c r="Q701" s="77">
        <f t="shared" si="144"/>
        <v>33.527489544880467</v>
      </c>
      <c r="R701" s="77">
        <f t="shared" si="135"/>
        <v>89.015999999999991</v>
      </c>
      <c r="S701" s="77">
        <f t="shared" si="136"/>
        <v>0</v>
      </c>
      <c r="T701" s="77">
        <f t="shared" si="138"/>
        <v>0</v>
      </c>
      <c r="U701" s="99">
        <f t="shared" si="139"/>
        <v>0</v>
      </c>
      <c r="V701" s="99">
        <f t="shared" si="140"/>
        <v>0</v>
      </c>
    </row>
    <row r="702" spans="1:22" ht="15" customHeight="1" x14ac:dyDescent="0.25">
      <c r="A702" s="24">
        <f>'[4]09-2021'!A708</f>
        <v>44469.041666664976</v>
      </c>
      <c r="B702" s="25">
        <v>165.10300000000001</v>
      </c>
      <c r="C702" s="26">
        <v>6059.4673570000004</v>
      </c>
      <c r="D702" s="37">
        <v>0</v>
      </c>
      <c r="E702" s="26">
        <v>0</v>
      </c>
      <c r="F702" s="27">
        <f t="shared" si="133"/>
        <v>165.10300000000001</v>
      </c>
      <c r="G702" s="27">
        <f t="shared" si="133"/>
        <v>6059.4673570000004</v>
      </c>
      <c r="H702" s="28">
        <f>'[4]09-2021'!P708</f>
        <v>165.10300000000001</v>
      </c>
      <c r="I702" s="76">
        <f t="shared" si="134"/>
        <v>0</v>
      </c>
      <c r="J702" s="77">
        <f t="shared" si="132"/>
        <v>36.701134182904006</v>
      </c>
      <c r="K702" s="93">
        <v>5.18</v>
      </c>
      <c r="L702" s="77">
        <f t="shared" si="143"/>
        <v>87.352000000000004</v>
      </c>
      <c r="M702" s="77">
        <f t="shared" si="144"/>
        <v>54.972242698405402</v>
      </c>
      <c r="N702" s="77">
        <f t="shared" si="144"/>
        <v>25.688569626762341</v>
      </c>
      <c r="O702" s="77">
        <f t="shared" si="144"/>
        <v>22.428722631629217</v>
      </c>
      <c r="P702" s="77">
        <f t="shared" si="144"/>
        <v>0</v>
      </c>
      <c r="Q702" s="77">
        <f t="shared" si="144"/>
        <v>33.527489544880467</v>
      </c>
      <c r="R702" s="77">
        <f t="shared" si="135"/>
        <v>87.352000000000004</v>
      </c>
      <c r="S702" s="77">
        <f t="shared" si="136"/>
        <v>0</v>
      </c>
      <c r="T702" s="77">
        <f t="shared" si="138"/>
        <v>0</v>
      </c>
      <c r="U702" s="99">
        <f t="shared" si="139"/>
        <v>0</v>
      </c>
      <c r="V702" s="99">
        <f t="shared" si="140"/>
        <v>0</v>
      </c>
    </row>
    <row r="703" spans="1:22" ht="15" customHeight="1" x14ac:dyDescent="0.25">
      <c r="A703" s="24">
        <f>'[4]09-2021'!A709</f>
        <v>44469.08333333164</v>
      </c>
      <c r="B703" s="25">
        <v>144.52199999999999</v>
      </c>
      <c r="C703" s="26">
        <v>5164.5731340000002</v>
      </c>
      <c r="D703" s="25">
        <v>0</v>
      </c>
      <c r="E703" s="26">
        <v>0</v>
      </c>
      <c r="F703" s="27">
        <f t="shared" si="133"/>
        <v>144.52199999999999</v>
      </c>
      <c r="G703" s="27">
        <f t="shared" si="133"/>
        <v>5164.5731340000002</v>
      </c>
      <c r="H703" s="28">
        <f>'[4]09-2021'!P709</f>
        <v>144.52199999999999</v>
      </c>
      <c r="I703" s="76">
        <f t="shared" si="134"/>
        <v>0</v>
      </c>
      <c r="J703" s="77">
        <f t="shared" si="132"/>
        <v>35.735549840162747</v>
      </c>
      <c r="K703" s="93">
        <v>5.18</v>
      </c>
      <c r="L703" s="77">
        <f t="shared" si="143"/>
        <v>87.352000000000004</v>
      </c>
      <c r="M703" s="77">
        <f t="shared" si="144"/>
        <v>54.972242698405402</v>
      </c>
      <c r="N703" s="77">
        <f t="shared" si="144"/>
        <v>25.688569626762341</v>
      </c>
      <c r="O703" s="77">
        <f t="shared" si="144"/>
        <v>22.428722631629217</v>
      </c>
      <c r="P703" s="77">
        <f t="shared" si="144"/>
        <v>0</v>
      </c>
      <c r="Q703" s="77">
        <f t="shared" si="144"/>
        <v>33.527489544880467</v>
      </c>
      <c r="R703" s="77">
        <f t="shared" si="135"/>
        <v>87.352000000000004</v>
      </c>
      <c r="S703" s="77">
        <f t="shared" si="136"/>
        <v>0</v>
      </c>
      <c r="T703" s="77">
        <f t="shared" si="138"/>
        <v>0</v>
      </c>
      <c r="U703" s="99">
        <f t="shared" si="139"/>
        <v>0</v>
      </c>
      <c r="V703" s="99">
        <f t="shared" si="140"/>
        <v>0</v>
      </c>
    </row>
    <row r="704" spans="1:22" ht="15" customHeight="1" x14ac:dyDescent="0.25">
      <c r="A704" s="24">
        <f>'[4]09-2021'!A710</f>
        <v>44469.124999998305</v>
      </c>
      <c r="B704" s="25">
        <v>134.32300000000001</v>
      </c>
      <c r="C704" s="26">
        <v>4652.8218310000002</v>
      </c>
      <c r="D704" s="25">
        <v>0</v>
      </c>
      <c r="E704" s="26">
        <v>0</v>
      </c>
      <c r="F704" s="27">
        <f t="shared" si="133"/>
        <v>134.32300000000001</v>
      </c>
      <c r="G704" s="27">
        <f t="shared" si="133"/>
        <v>4652.8218310000002</v>
      </c>
      <c r="H704" s="28">
        <f>'[4]09-2021'!P710</f>
        <v>134.32300000000001</v>
      </c>
      <c r="I704" s="76">
        <f t="shared" si="134"/>
        <v>0</v>
      </c>
      <c r="J704" s="77">
        <f t="shared" si="132"/>
        <v>34.63905534420762</v>
      </c>
      <c r="K704" s="93">
        <v>5.18</v>
      </c>
      <c r="L704" s="77">
        <f t="shared" si="143"/>
        <v>87.352000000000004</v>
      </c>
      <c r="M704" s="77">
        <f t="shared" si="144"/>
        <v>54.972242698405402</v>
      </c>
      <c r="N704" s="77">
        <f t="shared" si="144"/>
        <v>25.688569626762341</v>
      </c>
      <c r="O704" s="77">
        <f t="shared" si="144"/>
        <v>22.428722631629217</v>
      </c>
      <c r="P704" s="77">
        <f t="shared" si="144"/>
        <v>0</v>
      </c>
      <c r="Q704" s="77">
        <f t="shared" si="144"/>
        <v>33.527489544880467</v>
      </c>
      <c r="R704" s="77">
        <f t="shared" si="135"/>
        <v>87.352000000000004</v>
      </c>
      <c r="S704" s="77">
        <f t="shared" si="136"/>
        <v>0</v>
      </c>
      <c r="T704" s="77">
        <f t="shared" si="138"/>
        <v>0</v>
      </c>
      <c r="U704" s="99">
        <f t="shared" si="139"/>
        <v>0</v>
      </c>
      <c r="V704" s="99">
        <f t="shared" si="140"/>
        <v>0</v>
      </c>
    </row>
    <row r="705" spans="1:22" ht="15" customHeight="1" x14ac:dyDescent="0.25">
      <c r="A705" s="24">
        <f>'[4]09-2021'!A711</f>
        <v>44469.166666664969</v>
      </c>
      <c r="B705" s="25">
        <v>124.339</v>
      </c>
      <c r="C705" s="26">
        <v>4234.586526</v>
      </c>
      <c r="D705" s="25">
        <v>0</v>
      </c>
      <c r="E705" s="26">
        <v>0</v>
      </c>
      <c r="F705" s="27">
        <f t="shared" si="133"/>
        <v>124.339</v>
      </c>
      <c r="G705" s="27">
        <f t="shared" si="133"/>
        <v>4234.586526</v>
      </c>
      <c r="H705" s="28">
        <f>'[4]09-2021'!P711</f>
        <v>124.339</v>
      </c>
      <c r="I705" s="76">
        <f t="shared" si="134"/>
        <v>0</v>
      </c>
      <c r="J705" s="77">
        <f t="shared" si="132"/>
        <v>34.056784484353258</v>
      </c>
      <c r="K705" s="93">
        <v>5.18</v>
      </c>
      <c r="L705" s="77">
        <f t="shared" si="143"/>
        <v>87.352000000000004</v>
      </c>
      <c r="M705" s="77">
        <f t="shared" si="144"/>
        <v>54.972242698405402</v>
      </c>
      <c r="N705" s="77">
        <f t="shared" si="144"/>
        <v>25.688569626762341</v>
      </c>
      <c r="O705" s="77">
        <f t="shared" si="144"/>
        <v>22.428722631629217</v>
      </c>
      <c r="P705" s="77">
        <f t="shared" si="144"/>
        <v>0</v>
      </c>
      <c r="Q705" s="77">
        <f t="shared" si="144"/>
        <v>33.527489544880467</v>
      </c>
      <c r="R705" s="77">
        <f t="shared" si="135"/>
        <v>87.352000000000004</v>
      </c>
      <c r="S705" s="77">
        <f t="shared" si="136"/>
        <v>0</v>
      </c>
      <c r="T705" s="77">
        <f t="shared" si="138"/>
        <v>0</v>
      </c>
      <c r="U705" s="99">
        <f t="shared" si="139"/>
        <v>0</v>
      </c>
      <c r="V705" s="99">
        <f t="shared" si="140"/>
        <v>0</v>
      </c>
    </row>
    <row r="706" spans="1:22" ht="15" customHeight="1" x14ac:dyDescent="0.25">
      <c r="A706" s="24">
        <f>'[4]09-2021'!A712</f>
        <v>44469.208333331633</v>
      </c>
      <c r="B706" s="25">
        <v>127.095</v>
      </c>
      <c r="C706" s="26">
        <v>4458.2626449999998</v>
      </c>
      <c r="D706" s="25">
        <v>0</v>
      </c>
      <c r="E706" s="26">
        <v>0</v>
      </c>
      <c r="F706" s="27">
        <f t="shared" si="133"/>
        <v>127.095</v>
      </c>
      <c r="G706" s="27">
        <f t="shared" si="133"/>
        <v>4458.2626449999998</v>
      </c>
      <c r="H706" s="28">
        <f>'[4]09-2021'!P712</f>
        <v>127.095</v>
      </c>
      <c r="I706" s="76">
        <f t="shared" si="134"/>
        <v>0</v>
      </c>
      <c r="J706" s="77">
        <f t="shared" si="132"/>
        <v>35.078190684133915</v>
      </c>
      <c r="K706" s="93">
        <v>5.18</v>
      </c>
      <c r="L706" s="77">
        <f t="shared" si="143"/>
        <v>87.352000000000004</v>
      </c>
      <c r="M706" s="77">
        <f t="shared" si="144"/>
        <v>54.972242698405402</v>
      </c>
      <c r="N706" s="77">
        <f t="shared" si="144"/>
        <v>25.688569626762341</v>
      </c>
      <c r="O706" s="77">
        <f t="shared" si="144"/>
        <v>22.428722631629217</v>
      </c>
      <c r="P706" s="77">
        <f t="shared" si="144"/>
        <v>0</v>
      </c>
      <c r="Q706" s="77">
        <f t="shared" si="144"/>
        <v>33.527489544880467</v>
      </c>
      <c r="R706" s="77">
        <f t="shared" si="135"/>
        <v>87.352000000000004</v>
      </c>
      <c r="S706" s="77">
        <f t="shared" si="136"/>
        <v>0</v>
      </c>
      <c r="T706" s="77">
        <f t="shared" si="138"/>
        <v>0</v>
      </c>
      <c r="U706" s="99">
        <f t="shared" si="139"/>
        <v>0</v>
      </c>
      <c r="V706" s="99">
        <f t="shared" si="140"/>
        <v>0</v>
      </c>
    </row>
    <row r="707" spans="1:22" ht="15" customHeight="1" x14ac:dyDescent="0.25">
      <c r="A707" s="24">
        <f>'[4]09-2021'!A713</f>
        <v>44469.249999998297</v>
      </c>
      <c r="B707" s="25">
        <v>141.19900000000001</v>
      </c>
      <c r="C707" s="26">
        <v>5428.3830779999998</v>
      </c>
      <c r="D707" s="25">
        <v>0</v>
      </c>
      <c r="E707" s="26">
        <v>0</v>
      </c>
      <c r="F707" s="27">
        <f t="shared" si="133"/>
        <v>141.19900000000001</v>
      </c>
      <c r="G707" s="27">
        <f t="shared" si="133"/>
        <v>5428.3830779999998</v>
      </c>
      <c r="H707" s="28">
        <f>'[4]09-2021'!P713</f>
        <v>141.19900000000001</v>
      </c>
      <c r="I707" s="76">
        <f t="shared" si="134"/>
        <v>0</v>
      </c>
      <c r="J707" s="77">
        <f t="shared" si="132"/>
        <v>38.444911635351524</v>
      </c>
      <c r="K707" s="93">
        <v>5.18</v>
      </c>
      <c r="L707" s="77">
        <f t="shared" si="143"/>
        <v>87.352000000000004</v>
      </c>
      <c r="M707" s="77">
        <f t="shared" si="144"/>
        <v>54.972242698405402</v>
      </c>
      <c r="N707" s="77">
        <f t="shared" si="144"/>
        <v>25.688569626762341</v>
      </c>
      <c r="O707" s="77">
        <f t="shared" si="144"/>
        <v>22.428722631629217</v>
      </c>
      <c r="P707" s="77">
        <f t="shared" si="144"/>
        <v>0</v>
      </c>
      <c r="Q707" s="77">
        <f t="shared" si="144"/>
        <v>33.527489544880467</v>
      </c>
      <c r="R707" s="77">
        <f t="shared" si="135"/>
        <v>87.352000000000004</v>
      </c>
      <c r="S707" s="77">
        <f t="shared" si="136"/>
        <v>0</v>
      </c>
      <c r="T707" s="77">
        <f t="shared" si="138"/>
        <v>0</v>
      </c>
      <c r="U707" s="99">
        <f t="shared" si="139"/>
        <v>0</v>
      </c>
      <c r="V707" s="99">
        <f t="shared" si="140"/>
        <v>0</v>
      </c>
    </row>
    <row r="708" spans="1:22" ht="15" customHeight="1" x14ac:dyDescent="0.25">
      <c r="A708" s="24">
        <f>'[4]09-2021'!A714</f>
        <v>44469.291666664962</v>
      </c>
      <c r="B708" s="25">
        <v>178.626</v>
      </c>
      <c r="C708" s="26">
        <v>9130.4594460000008</v>
      </c>
      <c r="D708" s="25">
        <v>0</v>
      </c>
      <c r="E708" s="26">
        <v>0</v>
      </c>
      <c r="F708" s="27">
        <f t="shared" si="133"/>
        <v>178.626</v>
      </c>
      <c r="G708" s="27">
        <f t="shared" si="133"/>
        <v>9130.4594460000008</v>
      </c>
      <c r="H708" s="28">
        <f>'[4]09-2021'!P714</f>
        <v>178.626</v>
      </c>
      <c r="I708" s="76">
        <f t="shared" si="134"/>
        <v>0</v>
      </c>
      <c r="J708" s="77">
        <f t="shared" si="132"/>
        <v>51.114952168217393</v>
      </c>
      <c r="K708" s="93">
        <v>5.18</v>
      </c>
      <c r="L708" s="77">
        <f t="shared" si="143"/>
        <v>87.352000000000004</v>
      </c>
      <c r="M708" s="77">
        <f t="shared" si="144"/>
        <v>54.972242698405402</v>
      </c>
      <c r="N708" s="77">
        <f t="shared" si="144"/>
        <v>25.688569626762341</v>
      </c>
      <c r="O708" s="77">
        <f t="shared" si="144"/>
        <v>22.428722631629217</v>
      </c>
      <c r="P708" s="77">
        <f t="shared" si="144"/>
        <v>0</v>
      </c>
      <c r="Q708" s="77">
        <f t="shared" si="144"/>
        <v>33.527489544880467</v>
      </c>
      <c r="R708" s="77">
        <f t="shared" si="135"/>
        <v>87.352000000000004</v>
      </c>
      <c r="S708" s="77">
        <f t="shared" si="136"/>
        <v>0</v>
      </c>
      <c r="T708" s="77">
        <f t="shared" si="138"/>
        <v>0</v>
      </c>
      <c r="U708" s="99">
        <f t="shared" si="139"/>
        <v>0</v>
      </c>
      <c r="V708" s="99">
        <f t="shared" si="140"/>
        <v>0</v>
      </c>
    </row>
    <row r="709" spans="1:22" ht="15" customHeight="1" x14ac:dyDescent="0.25">
      <c r="A709" s="24">
        <f>'[4]09-2021'!A715</f>
        <v>44469.333333331626</v>
      </c>
      <c r="B709" s="25">
        <v>199.999</v>
      </c>
      <c r="C709" s="26">
        <v>10580.887190000001</v>
      </c>
      <c r="D709" s="25">
        <v>0</v>
      </c>
      <c r="E709" s="26">
        <v>0</v>
      </c>
      <c r="F709" s="27">
        <f t="shared" si="133"/>
        <v>199.999</v>
      </c>
      <c r="G709" s="27">
        <f t="shared" si="133"/>
        <v>10580.887190000001</v>
      </c>
      <c r="H709" s="28">
        <f>'[4]09-2021'!P715</f>
        <v>199.999</v>
      </c>
      <c r="I709" s="76">
        <f t="shared" si="134"/>
        <v>0</v>
      </c>
      <c r="J709" s="77">
        <f t="shared" si="132"/>
        <v>52.904700473502373</v>
      </c>
      <c r="K709" s="93">
        <v>5.18</v>
      </c>
      <c r="L709" s="77">
        <f t="shared" si="143"/>
        <v>87.352000000000004</v>
      </c>
      <c r="M709" s="77">
        <f t="shared" si="144"/>
        <v>54.972242698405402</v>
      </c>
      <c r="N709" s="77">
        <f t="shared" si="144"/>
        <v>25.688569626762341</v>
      </c>
      <c r="O709" s="77">
        <f t="shared" si="144"/>
        <v>22.428722631629217</v>
      </c>
      <c r="P709" s="77">
        <f t="shared" si="144"/>
        <v>0</v>
      </c>
      <c r="Q709" s="77">
        <f t="shared" si="144"/>
        <v>33.527489544880467</v>
      </c>
      <c r="R709" s="77">
        <f t="shared" si="135"/>
        <v>87.352000000000004</v>
      </c>
      <c r="S709" s="77">
        <f t="shared" si="136"/>
        <v>0</v>
      </c>
      <c r="T709" s="77">
        <f t="shared" si="138"/>
        <v>0</v>
      </c>
      <c r="U709" s="99">
        <f t="shared" si="139"/>
        <v>0</v>
      </c>
      <c r="V709" s="99">
        <f t="shared" si="140"/>
        <v>0</v>
      </c>
    </row>
    <row r="710" spans="1:22" ht="15" customHeight="1" x14ac:dyDescent="0.25">
      <c r="A710" s="24">
        <f>'[4]09-2021'!A716</f>
        <v>44469.37499999829</v>
      </c>
      <c r="B710" s="25">
        <v>188.73599999999999</v>
      </c>
      <c r="C710" s="26">
        <v>9668.5940959999989</v>
      </c>
      <c r="D710" s="25">
        <v>0</v>
      </c>
      <c r="E710" s="26">
        <v>0</v>
      </c>
      <c r="F710" s="27">
        <f t="shared" si="133"/>
        <v>188.73599999999999</v>
      </c>
      <c r="G710" s="27">
        <f t="shared" si="133"/>
        <v>9668.5940959999989</v>
      </c>
      <c r="H710" s="28">
        <f>'[4]09-2021'!P716</f>
        <v>188.73599999999999</v>
      </c>
      <c r="I710" s="76">
        <f t="shared" si="134"/>
        <v>0</v>
      </c>
      <c r="J710" s="77">
        <f t="shared" ref="J710:J725" si="145">IF(F710&gt;0,G710/F710,0)</f>
        <v>51.228139284503222</v>
      </c>
      <c r="K710" s="93">
        <v>5.18</v>
      </c>
      <c r="L710" s="77">
        <f t="shared" si="143"/>
        <v>87.352000000000004</v>
      </c>
      <c r="M710" s="77">
        <f t="shared" si="144"/>
        <v>54.972242698405402</v>
      </c>
      <c r="N710" s="77">
        <f t="shared" si="144"/>
        <v>25.688569626762341</v>
      </c>
      <c r="O710" s="77">
        <f t="shared" si="144"/>
        <v>22.428722631629217</v>
      </c>
      <c r="P710" s="77">
        <f t="shared" si="144"/>
        <v>0</v>
      </c>
      <c r="Q710" s="77">
        <f t="shared" si="144"/>
        <v>33.527489544880467</v>
      </c>
      <c r="R710" s="77">
        <f t="shared" si="135"/>
        <v>87.352000000000004</v>
      </c>
      <c r="S710" s="77">
        <f t="shared" si="136"/>
        <v>0</v>
      </c>
      <c r="T710" s="77">
        <f t="shared" si="138"/>
        <v>0</v>
      </c>
      <c r="U710" s="99">
        <f t="shared" si="139"/>
        <v>0</v>
      </c>
      <c r="V710" s="99">
        <f t="shared" si="140"/>
        <v>0</v>
      </c>
    </row>
    <row r="711" spans="1:22" ht="15" customHeight="1" x14ac:dyDescent="0.25">
      <c r="A711" s="24">
        <f>'[4]09-2021'!A717</f>
        <v>44469.416666664954</v>
      </c>
      <c r="B711" s="25">
        <v>205.95</v>
      </c>
      <c r="C711" s="26">
        <v>10639.314</v>
      </c>
      <c r="D711" s="25">
        <v>0</v>
      </c>
      <c r="E711" s="26">
        <v>0</v>
      </c>
      <c r="F711" s="27">
        <f t="shared" ref="F711:G725" si="146">B711-D711</f>
        <v>205.95</v>
      </c>
      <c r="G711" s="27">
        <f t="shared" si="146"/>
        <v>10639.314</v>
      </c>
      <c r="H711" s="28">
        <f>'[4]09-2021'!P717</f>
        <v>205.95</v>
      </c>
      <c r="I711" s="76">
        <f t="shared" ref="I711:I725" si="147">F711-H711</f>
        <v>0</v>
      </c>
      <c r="J711" s="77">
        <f t="shared" si="145"/>
        <v>51.659694100509839</v>
      </c>
      <c r="K711" s="93">
        <v>5.18</v>
      </c>
      <c r="L711" s="77">
        <f t="shared" si="143"/>
        <v>87.352000000000004</v>
      </c>
      <c r="M711" s="77">
        <f t="shared" si="144"/>
        <v>54.972242698405402</v>
      </c>
      <c r="N711" s="77">
        <f t="shared" si="144"/>
        <v>25.688569626762341</v>
      </c>
      <c r="O711" s="77">
        <f t="shared" si="144"/>
        <v>22.428722631629217</v>
      </c>
      <c r="P711" s="77">
        <f t="shared" si="144"/>
        <v>0</v>
      </c>
      <c r="Q711" s="77">
        <f t="shared" si="144"/>
        <v>33.527489544880467</v>
      </c>
      <c r="R711" s="77">
        <f t="shared" ref="R711:R726" si="148">MAX(L711:Q711)</f>
        <v>87.352000000000004</v>
      </c>
      <c r="S711" s="77">
        <f t="shared" ref="S711:S725" si="149">IF(J711&gt;R711,J711-R711,0)</f>
        <v>0</v>
      </c>
      <c r="T711" s="77">
        <f t="shared" si="138"/>
        <v>0</v>
      </c>
      <c r="U711" s="99">
        <f t="shared" si="139"/>
        <v>0</v>
      </c>
      <c r="V711" s="99">
        <f t="shared" si="140"/>
        <v>0</v>
      </c>
    </row>
    <row r="712" spans="1:22" ht="15" customHeight="1" x14ac:dyDescent="0.25">
      <c r="A712" s="24">
        <f>'[4]09-2021'!A718</f>
        <v>44469.458333331619</v>
      </c>
      <c r="B712" s="25">
        <v>235.1</v>
      </c>
      <c r="C712" s="26">
        <v>12269.869000000001</v>
      </c>
      <c r="D712" s="25">
        <v>3.7010000000000001</v>
      </c>
      <c r="E712" s="26">
        <v>193.155</v>
      </c>
      <c r="F712" s="27">
        <f t="shared" si="146"/>
        <v>231.399</v>
      </c>
      <c r="G712" s="27">
        <f t="shared" si="146"/>
        <v>12076.714</v>
      </c>
      <c r="H712" s="28">
        <f>'[4]09-2021'!P718</f>
        <v>231.399</v>
      </c>
      <c r="I712" s="76">
        <f t="shared" si="147"/>
        <v>0</v>
      </c>
      <c r="J712" s="77">
        <f t="shared" si="145"/>
        <v>52.190000821092575</v>
      </c>
      <c r="K712" s="93">
        <v>5.18</v>
      </c>
      <c r="L712" s="77">
        <f t="shared" si="143"/>
        <v>87.352000000000004</v>
      </c>
      <c r="M712" s="77">
        <f t="shared" ref="M712:Q725" si="150">M711</f>
        <v>54.972242698405402</v>
      </c>
      <c r="N712" s="77">
        <f t="shared" si="150"/>
        <v>25.688569626762341</v>
      </c>
      <c r="O712" s="77">
        <f t="shared" si="150"/>
        <v>22.428722631629217</v>
      </c>
      <c r="P712" s="77">
        <f t="shared" si="150"/>
        <v>0</v>
      </c>
      <c r="Q712" s="77">
        <f t="shared" si="150"/>
        <v>33.527489544880467</v>
      </c>
      <c r="R712" s="77">
        <f t="shared" si="148"/>
        <v>87.352000000000004</v>
      </c>
      <c r="S712" s="77">
        <f t="shared" si="149"/>
        <v>0</v>
      </c>
      <c r="T712" s="77">
        <f t="shared" ref="T712:T725" si="151">IF(S712&lt;&gt;" ",S712*I712,0)</f>
        <v>0</v>
      </c>
      <c r="U712" s="99">
        <f t="shared" ref="U712:U725" si="152">IF(T712=0,0,1)</f>
        <v>0</v>
      </c>
      <c r="V712" s="99">
        <f t="shared" si="140"/>
        <v>0</v>
      </c>
    </row>
    <row r="713" spans="1:22" ht="15" customHeight="1" x14ac:dyDescent="0.25">
      <c r="A713" s="24">
        <f>'[4]09-2021'!A719</f>
        <v>44469.499999998283</v>
      </c>
      <c r="B713" s="25">
        <v>245.27300000000002</v>
      </c>
      <c r="C713" s="26">
        <v>13144.658288999999</v>
      </c>
      <c r="D713" s="25">
        <v>0</v>
      </c>
      <c r="E713" s="26">
        <v>0</v>
      </c>
      <c r="F713" s="27">
        <f t="shared" si="146"/>
        <v>245.27300000000002</v>
      </c>
      <c r="G713" s="27">
        <f t="shared" si="146"/>
        <v>13144.658288999999</v>
      </c>
      <c r="H713" s="28">
        <f>'[4]09-2021'!P719</f>
        <v>245.27300000000002</v>
      </c>
      <c r="I713" s="76">
        <f t="shared" si="147"/>
        <v>0</v>
      </c>
      <c r="J713" s="77">
        <f t="shared" si="145"/>
        <v>53.591949741716363</v>
      </c>
      <c r="K713" s="93">
        <v>5.18</v>
      </c>
      <c r="L713" s="77">
        <f t="shared" si="143"/>
        <v>87.352000000000004</v>
      </c>
      <c r="M713" s="77">
        <f t="shared" si="150"/>
        <v>54.972242698405402</v>
      </c>
      <c r="N713" s="77">
        <f t="shared" si="150"/>
        <v>25.688569626762341</v>
      </c>
      <c r="O713" s="77">
        <f t="shared" si="150"/>
        <v>22.428722631629217</v>
      </c>
      <c r="P713" s="77">
        <f t="shared" si="150"/>
        <v>0</v>
      </c>
      <c r="Q713" s="77">
        <f t="shared" si="150"/>
        <v>33.527489544880467</v>
      </c>
      <c r="R713" s="77">
        <f t="shared" si="148"/>
        <v>87.352000000000004</v>
      </c>
      <c r="S713" s="77">
        <f t="shared" si="149"/>
        <v>0</v>
      </c>
      <c r="T713" s="77">
        <f t="shared" si="151"/>
        <v>0</v>
      </c>
      <c r="U713" s="99">
        <f t="shared" si="152"/>
        <v>0</v>
      </c>
      <c r="V713" s="99">
        <f t="shared" si="140"/>
        <v>0</v>
      </c>
    </row>
    <row r="714" spans="1:22" ht="15" customHeight="1" x14ac:dyDescent="0.25">
      <c r="A714" s="24">
        <f>'[4]09-2021'!A720</f>
        <v>44469.541666664947</v>
      </c>
      <c r="B714" s="25">
        <v>280.5</v>
      </c>
      <c r="C714" s="26">
        <v>15772.514999999999</v>
      </c>
      <c r="D714" s="25">
        <v>5.9059999999999997</v>
      </c>
      <c r="E714" s="26">
        <v>332.09399999999999</v>
      </c>
      <c r="F714" s="27">
        <f t="shared" si="146"/>
        <v>274.59399999999999</v>
      </c>
      <c r="G714" s="27">
        <f t="shared" si="146"/>
        <v>15440.421</v>
      </c>
      <c r="H714" s="28">
        <f>'[4]09-2021'!P720</f>
        <v>274.59399999999999</v>
      </c>
      <c r="I714" s="76">
        <f t="shared" si="147"/>
        <v>0</v>
      </c>
      <c r="J714" s="77">
        <f t="shared" si="145"/>
        <v>56.230001383861264</v>
      </c>
      <c r="K714" s="93">
        <v>5.18</v>
      </c>
      <c r="L714" s="77">
        <f t="shared" si="143"/>
        <v>87.352000000000004</v>
      </c>
      <c r="M714" s="77">
        <f t="shared" si="150"/>
        <v>54.972242698405402</v>
      </c>
      <c r="N714" s="77">
        <f t="shared" si="150"/>
        <v>25.688569626762341</v>
      </c>
      <c r="O714" s="77">
        <f t="shared" si="150"/>
        <v>22.428722631629217</v>
      </c>
      <c r="P714" s="77">
        <f t="shared" si="150"/>
        <v>0</v>
      </c>
      <c r="Q714" s="77">
        <f t="shared" si="150"/>
        <v>33.527489544880467</v>
      </c>
      <c r="R714" s="77">
        <f t="shared" si="148"/>
        <v>87.352000000000004</v>
      </c>
      <c r="S714" s="77">
        <f t="shared" si="149"/>
        <v>0</v>
      </c>
      <c r="T714" s="77">
        <f t="shared" si="151"/>
        <v>0</v>
      </c>
      <c r="U714" s="99">
        <f t="shared" si="152"/>
        <v>0</v>
      </c>
      <c r="V714" s="99">
        <f t="shared" si="140"/>
        <v>0</v>
      </c>
    </row>
    <row r="715" spans="1:22" ht="15" customHeight="1" x14ac:dyDescent="0.25">
      <c r="A715" s="24">
        <f>'[4]09-2021'!A721</f>
        <v>44469.583333331611</v>
      </c>
      <c r="B715" s="25">
        <v>296.3</v>
      </c>
      <c r="C715" s="26">
        <v>17345.401999999998</v>
      </c>
      <c r="D715" s="25">
        <v>1.792</v>
      </c>
      <c r="E715" s="26">
        <v>104.904</v>
      </c>
      <c r="F715" s="27">
        <f t="shared" si="146"/>
        <v>294.50800000000004</v>
      </c>
      <c r="G715" s="27">
        <f t="shared" si="146"/>
        <v>17240.498</v>
      </c>
      <c r="H715" s="28">
        <f>'[4]09-2021'!P721</f>
        <v>294.50800000000004</v>
      </c>
      <c r="I715" s="76">
        <f t="shared" si="147"/>
        <v>0</v>
      </c>
      <c r="J715" s="77">
        <f t="shared" si="145"/>
        <v>58.539998913442069</v>
      </c>
      <c r="K715" s="93">
        <v>5.18</v>
      </c>
      <c r="L715" s="77">
        <f t="shared" si="143"/>
        <v>87.352000000000004</v>
      </c>
      <c r="M715" s="77">
        <f t="shared" si="150"/>
        <v>54.972242698405402</v>
      </c>
      <c r="N715" s="77">
        <f t="shared" si="150"/>
        <v>25.688569626762341</v>
      </c>
      <c r="O715" s="77">
        <f t="shared" si="150"/>
        <v>22.428722631629217</v>
      </c>
      <c r="P715" s="77">
        <f t="shared" si="150"/>
        <v>0</v>
      </c>
      <c r="Q715" s="77">
        <f t="shared" si="150"/>
        <v>33.527489544880467</v>
      </c>
      <c r="R715" s="77">
        <f t="shared" si="148"/>
        <v>87.352000000000004</v>
      </c>
      <c r="S715" s="77">
        <f t="shared" si="149"/>
        <v>0</v>
      </c>
      <c r="T715" s="77">
        <f t="shared" si="151"/>
        <v>0</v>
      </c>
      <c r="U715" s="99">
        <f t="shared" si="152"/>
        <v>0</v>
      </c>
      <c r="V715" s="99">
        <f t="shared" ref="V715:V725" si="153">IF(U715=0,0,V714+1)</f>
        <v>0</v>
      </c>
    </row>
    <row r="716" spans="1:22" ht="15" customHeight="1" x14ac:dyDescent="0.25">
      <c r="A716" s="24">
        <f>'[4]09-2021'!A722</f>
        <v>44469.624999998276</v>
      </c>
      <c r="B716" s="25">
        <v>310.89800000000002</v>
      </c>
      <c r="C716" s="26">
        <v>19033.245521999997</v>
      </c>
      <c r="D716" s="25">
        <v>0</v>
      </c>
      <c r="E716" s="26">
        <v>0</v>
      </c>
      <c r="F716" s="27">
        <f t="shared" si="146"/>
        <v>310.89800000000002</v>
      </c>
      <c r="G716" s="27">
        <f t="shared" si="146"/>
        <v>19033.245521999997</v>
      </c>
      <c r="H716" s="28">
        <f>'[4]09-2021'!P722</f>
        <v>310.89800000000002</v>
      </c>
      <c r="I716" s="76">
        <f t="shared" si="147"/>
        <v>0</v>
      </c>
      <c r="J716" s="77">
        <f t="shared" si="145"/>
        <v>61.220225032004052</v>
      </c>
      <c r="K716" s="93">
        <v>5.18</v>
      </c>
      <c r="L716" s="77">
        <f t="shared" si="143"/>
        <v>87.352000000000004</v>
      </c>
      <c r="M716" s="77">
        <f t="shared" si="150"/>
        <v>54.972242698405402</v>
      </c>
      <c r="N716" s="77">
        <f t="shared" si="150"/>
        <v>25.688569626762341</v>
      </c>
      <c r="O716" s="77">
        <f t="shared" si="150"/>
        <v>22.428722631629217</v>
      </c>
      <c r="P716" s="77">
        <f t="shared" si="150"/>
        <v>0</v>
      </c>
      <c r="Q716" s="77">
        <f t="shared" si="150"/>
        <v>33.527489544880467</v>
      </c>
      <c r="R716" s="77">
        <f t="shared" si="148"/>
        <v>87.352000000000004</v>
      </c>
      <c r="S716" s="77">
        <f t="shared" si="149"/>
        <v>0</v>
      </c>
      <c r="T716" s="77">
        <f t="shared" si="151"/>
        <v>0</v>
      </c>
      <c r="U716" s="99">
        <f t="shared" si="152"/>
        <v>0</v>
      </c>
      <c r="V716" s="99">
        <f t="shared" si="153"/>
        <v>0</v>
      </c>
    </row>
    <row r="717" spans="1:22" ht="15" customHeight="1" x14ac:dyDescent="0.25">
      <c r="A717" s="24">
        <f>'[4]09-2021'!A723</f>
        <v>44469.66666666494</v>
      </c>
      <c r="B717" s="25">
        <v>322.72200000000004</v>
      </c>
      <c r="C717" s="26">
        <v>19900.818179999998</v>
      </c>
      <c r="D717" s="25">
        <v>0</v>
      </c>
      <c r="E717" s="26">
        <v>0</v>
      </c>
      <c r="F717" s="27">
        <f t="shared" si="146"/>
        <v>322.72200000000004</v>
      </c>
      <c r="G717" s="27">
        <f t="shared" si="146"/>
        <v>19900.818179999998</v>
      </c>
      <c r="H717" s="28">
        <f>'[4]09-2021'!P723</f>
        <v>322.72200000000004</v>
      </c>
      <c r="I717" s="76">
        <f t="shared" si="147"/>
        <v>0</v>
      </c>
      <c r="J717" s="77">
        <f t="shared" si="145"/>
        <v>61.665514529533148</v>
      </c>
      <c r="K717" s="93">
        <v>5.18</v>
      </c>
      <c r="L717" s="77">
        <f t="shared" si="143"/>
        <v>87.352000000000004</v>
      </c>
      <c r="M717" s="77">
        <f t="shared" si="150"/>
        <v>54.972242698405402</v>
      </c>
      <c r="N717" s="77">
        <f t="shared" si="150"/>
        <v>25.688569626762341</v>
      </c>
      <c r="O717" s="77">
        <f t="shared" si="150"/>
        <v>22.428722631629217</v>
      </c>
      <c r="P717" s="77">
        <f t="shared" si="150"/>
        <v>0</v>
      </c>
      <c r="Q717" s="77">
        <f t="shared" si="150"/>
        <v>33.527489544880467</v>
      </c>
      <c r="R717" s="77">
        <f t="shared" si="148"/>
        <v>87.352000000000004</v>
      </c>
      <c r="S717" s="77">
        <f t="shared" si="149"/>
        <v>0</v>
      </c>
      <c r="T717" s="77">
        <f t="shared" si="151"/>
        <v>0</v>
      </c>
      <c r="U717" s="99">
        <f t="shared" si="152"/>
        <v>0</v>
      </c>
      <c r="V717" s="99">
        <f t="shared" si="153"/>
        <v>0</v>
      </c>
    </row>
    <row r="718" spans="1:22" ht="15" customHeight="1" x14ac:dyDescent="0.25">
      <c r="A718" s="24">
        <f>'[4]09-2021'!A724</f>
        <v>44469.708333331604</v>
      </c>
      <c r="B718" s="25">
        <v>328.54199999999997</v>
      </c>
      <c r="C718" s="26">
        <v>22101.504874000002</v>
      </c>
      <c r="D718" s="25">
        <v>0</v>
      </c>
      <c r="E718" s="26">
        <v>0</v>
      </c>
      <c r="F718" s="27">
        <f t="shared" si="146"/>
        <v>328.54199999999997</v>
      </c>
      <c r="G718" s="27">
        <f t="shared" si="146"/>
        <v>22101.504874000002</v>
      </c>
      <c r="H718" s="28">
        <f>'[4]09-2021'!P724</f>
        <v>328.54199999999997</v>
      </c>
      <c r="I718" s="76">
        <f t="shared" si="147"/>
        <v>0</v>
      </c>
      <c r="J718" s="77">
        <f t="shared" si="145"/>
        <v>67.271474800786521</v>
      </c>
      <c r="K718" s="93">
        <v>5.18</v>
      </c>
      <c r="L718" s="77">
        <f t="shared" si="143"/>
        <v>87.352000000000004</v>
      </c>
      <c r="M718" s="77">
        <f t="shared" si="150"/>
        <v>54.972242698405402</v>
      </c>
      <c r="N718" s="77">
        <f t="shared" si="150"/>
        <v>25.688569626762341</v>
      </c>
      <c r="O718" s="77">
        <f t="shared" si="150"/>
        <v>22.428722631629217</v>
      </c>
      <c r="P718" s="77">
        <f t="shared" si="150"/>
        <v>0</v>
      </c>
      <c r="Q718" s="77">
        <f t="shared" si="150"/>
        <v>33.527489544880467</v>
      </c>
      <c r="R718" s="77">
        <f t="shared" si="148"/>
        <v>87.352000000000004</v>
      </c>
      <c r="S718" s="77">
        <f t="shared" si="149"/>
        <v>0</v>
      </c>
      <c r="T718" s="77">
        <f t="shared" si="151"/>
        <v>0</v>
      </c>
      <c r="U718" s="99">
        <f t="shared" si="152"/>
        <v>0</v>
      </c>
      <c r="V718" s="99">
        <f t="shared" si="153"/>
        <v>0</v>
      </c>
    </row>
    <row r="719" spans="1:22" ht="15" customHeight="1" x14ac:dyDescent="0.25">
      <c r="A719" s="24">
        <f>'[4]09-2021'!A725</f>
        <v>44469.749999998268</v>
      </c>
      <c r="B719" s="25">
        <v>312.27100000000002</v>
      </c>
      <c r="C719" s="26">
        <v>23094.176714000001</v>
      </c>
      <c r="D719" s="25">
        <v>0</v>
      </c>
      <c r="E719" s="26">
        <v>0</v>
      </c>
      <c r="F719" s="27">
        <f t="shared" si="146"/>
        <v>312.27100000000002</v>
      </c>
      <c r="G719" s="27">
        <f t="shared" si="146"/>
        <v>23094.176714000001</v>
      </c>
      <c r="H719" s="28">
        <f>'[4]09-2021'!P725</f>
        <v>312.27100000000002</v>
      </c>
      <c r="I719" s="76">
        <f t="shared" si="147"/>
        <v>0</v>
      </c>
      <c r="J719" s="77">
        <f t="shared" si="145"/>
        <v>73.955560119255395</v>
      </c>
      <c r="K719" s="93">
        <v>5.18</v>
      </c>
      <c r="L719" s="77">
        <f t="shared" si="143"/>
        <v>87.352000000000004</v>
      </c>
      <c r="M719" s="77">
        <f t="shared" si="150"/>
        <v>54.972242698405402</v>
      </c>
      <c r="N719" s="77">
        <f t="shared" si="150"/>
        <v>25.688569626762341</v>
      </c>
      <c r="O719" s="77">
        <f t="shared" si="150"/>
        <v>22.428722631629217</v>
      </c>
      <c r="P719" s="77">
        <f t="shared" si="150"/>
        <v>0</v>
      </c>
      <c r="Q719" s="77">
        <f t="shared" si="150"/>
        <v>33.527489544880467</v>
      </c>
      <c r="R719" s="77">
        <f t="shared" si="148"/>
        <v>87.352000000000004</v>
      </c>
      <c r="S719" s="77">
        <f t="shared" si="149"/>
        <v>0</v>
      </c>
      <c r="T719" s="77">
        <f t="shared" si="151"/>
        <v>0</v>
      </c>
      <c r="U719" s="99">
        <f t="shared" si="152"/>
        <v>0</v>
      </c>
      <c r="V719" s="99">
        <f t="shared" si="153"/>
        <v>0</v>
      </c>
    </row>
    <row r="720" spans="1:22" ht="15" customHeight="1" x14ac:dyDescent="0.25">
      <c r="A720" s="24">
        <f>'[4]09-2021'!A726</f>
        <v>44469.791666664933</v>
      </c>
      <c r="B720" s="33">
        <v>278.97000000000003</v>
      </c>
      <c r="C720" s="34">
        <v>17906.000810000001</v>
      </c>
      <c r="D720" s="25">
        <v>0</v>
      </c>
      <c r="E720" s="34">
        <v>0</v>
      </c>
      <c r="F720" s="27">
        <f t="shared" si="146"/>
        <v>278.97000000000003</v>
      </c>
      <c r="G720" s="27">
        <f t="shared" si="146"/>
        <v>17906.000810000001</v>
      </c>
      <c r="H720" s="28">
        <f>'[4]09-2021'!P726</f>
        <v>278.97000000000003</v>
      </c>
      <c r="I720" s="76">
        <f t="shared" si="147"/>
        <v>0</v>
      </c>
      <c r="J720" s="77">
        <f t="shared" si="145"/>
        <v>64.186116105674444</v>
      </c>
      <c r="K720" s="93">
        <v>5.18</v>
      </c>
      <c r="L720" s="77">
        <f t="shared" si="143"/>
        <v>87.352000000000004</v>
      </c>
      <c r="M720" s="77">
        <f t="shared" si="150"/>
        <v>54.972242698405402</v>
      </c>
      <c r="N720" s="77">
        <f t="shared" si="150"/>
        <v>25.688569626762341</v>
      </c>
      <c r="O720" s="77">
        <f t="shared" si="150"/>
        <v>22.428722631629217</v>
      </c>
      <c r="P720" s="77">
        <f t="shared" si="150"/>
        <v>0</v>
      </c>
      <c r="Q720" s="77">
        <f t="shared" si="150"/>
        <v>33.527489544880467</v>
      </c>
      <c r="R720" s="77">
        <f t="shared" si="148"/>
        <v>87.352000000000004</v>
      </c>
      <c r="S720" s="77">
        <f t="shared" si="149"/>
        <v>0</v>
      </c>
      <c r="T720" s="77">
        <f t="shared" si="151"/>
        <v>0</v>
      </c>
      <c r="U720" s="99">
        <f t="shared" si="152"/>
        <v>0</v>
      </c>
      <c r="V720" s="99">
        <f t="shared" si="153"/>
        <v>0</v>
      </c>
    </row>
    <row r="721" spans="1:22" ht="15" customHeight="1" x14ac:dyDescent="0.25">
      <c r="A721" s="24">
        <f>'[4]09-2021'!A727</f>
        <v>44469.833333331597</v>
      </c>
      <c r="B721" s="33">
        <v>283.07799999999997</v>
      </c>
      <c r="C721" s="34">
        <v>17655.081281999999</v>
      </c>
      <c r="D721" s="25">
        <v>0</v>
      </c>
      <c r="E721" s="34">
        <v>0</v>
      </c>
      <c r="F721" s="27">
        <f t="shared" si="146"/>
        <v>283.07799999999997</v>
      </c>
      <c r="G721" s="27">
        <f t="shared" si="146"/>
        <v>17655.081281999999</v>
      </c>
      <c r="H721" s="28">
        <f>'[4]09-2021'!P727</f>
        <v>283.07799999999997</v>
      </c>
      <c r="I721" s="76">
        <f t="shared" si="147"/>
        <v>0</v>
      </c>
      <c r="J721" s="77">
        <f t="shared" si="145"/>
        <v>62.368256388698526</v>
      </c>
      <c r="K721" s="93">
        <v>5.18</v>
      </c>
      <c r="L721" s="77">
        <f t="shared" si="143"/>
        <v>87.352000000000004</v>
      </c>
      <c r="M721" s="77">
        <f t="shared" si="150"/>
        <v>54.972242698405402</v>
      </c>
      <c r="N721" s="77">
        <f t="shared" si="150"/>
        <v>25.688569626762341</v>
      </c>
      <c r="O721" s="77">
        <f t="shared" si="150"/>
        <v>22.428722631629217</v>
      </c>
      <c r="P721" s="77">
        <f t="shared" si="150"/>
        <v>0</v>
      </c>
      <c r="Q721" s="77">
        <f t="shared" si="150"/>
        <v>33.527489544880467</v>
      </c>
      <c r="R721" s="77">
        <f t="shared" si="148"/>
        <v>87.352000000000004</v>
      </c>
      <c r="S721" s="77">
        <f t="shared" si="149"/>
        <v>0</v>
      </c>
      <c r="T721" s="77">
        <f t="shared" si="151"/>
        <v>0</v>
      </c>
      <c r="U721" s="99">
        <f t="shared" si="152"/>
        <v>0</v>
      </c>
      <c r="V721" s="99">
        <f t="shared" si="153"/>
        <v>0</v>
      </c>
    </row>
    <row r="722" spans="1:22" ht="15" customHeight="1" x14ac:dyDescent="0.25">
      <c r="A722" s="24">
        <f>'[4]09-2021'!A728</f>
        <v>44469.874999998261</v>
      </c>
      <c r="B722" s="33">
        <v>282.673</v>
      </c>
      <c r="C722" s="34">
        <v>15907.136447000001</v>
      </c>
      <c r="D722" s="25">
        <v>0</v>
      </c>
      <c r="E722" s="34">
        <v>0</v>
      </c>
      <c r="F722" s="27">
        <f t="shared" si="146"/>
        <v>282.673</v>
      </c>
      <c r="G722" s="27">
        <f t="shared" si="146"/>
        <v>15907.136447000001</v>
      </c>
      <c r="H722" s="28">
        <f>'[4]09-2021'!P728</f>
        <v>279.31000000000006</v>
      </c>
      <c r="I722" s="76">
        <f t="shared" si="147"/>
        <v>3.3629999999999427</v>
      </c>
      <c r="J722" s="77">
        <f t="shared" si="145"/>
        <v>56.273986008568208</v>
      </c>
      <c r="K722" s="93">
        <v>5.18</v>
      </c>
      <c r="L722" s="77">
        <f t="shared" si="143"/>
        <v>87.352000000000004</v>
      </c>
      <c r="M722" s="77">
        <f t="shared" si="150"/>
        <v>54.972242698405402</v>
      </c>
      <c r="N722" s="77">
        <f t="shared" si="150"/>
        <v>25.688569626762341</v>
      </c>
      <c r="O722" s="77">
        <f t="shared" si="150"/>
        <v>22.428722631629217</v>
      </c>
      <c r="P722" s="77">
        <f t="shared" si="150"/>
        <v>0</v>
      </c>
      <c r="Q722" s="77">
        <f t="shared" si="150"/>
        <v>33.527489544880467</v>
      </c>
      <c r="R722" s="77">
        <f t="shared" si="148"/>
        <v>87.352000000000004</v>
      </c>
      <c r="S722" s="77">
        <f t="shared" si="149"/>
        <v>0</v>
      </c>
      <c r="T722" s="77">
        <f t="shared" si="151"/>
        <v>0</v>
      </c>
      <c r="U722" s="99">
        <f t="shared" si="152"/>
        <v>0</v>
      </c>
      <c r="V722" s="99">
        <f t="shared" si="153"/>
        <v>0</v>
      </c>
    </row>
    <row r="723" spans="1:22" ht="15" customHeight="1" x14ac:dyDescent="0.25">
      <c r="A723" s="24">
        <f>'[4]09-2021'!A729</f>
        <v>44469.916666664925</v>
      </c>
      <c r="B723" s="33">
        <v>241.02100000000002</v>
      </c>
      <c r="C723" s="34">
        <v>12209.585985</v>
      </c>
      <c r="D723" s="25">
        <v>0</v>
      </c>
      <c r="E723" s="34">
        <v>0</v>
      </c>
      <c r="F723" s="27">
        <f t="shared" si="146"/>
        <v>241.02100000000002</v>
      </c>
      <c r="G723" s="27">
        <f t="shared" si="146"/>
        <v>12209.585985</v>
      </c>
      <c r="H723" s="28">
        <f>'[4]09-2021'!P729</f>
        <v>241.02100000000002</v>
      </c>
      <c r="I723" s="76">
        <f t="shared" si="147"/>
        <v>0</v>
      </c>
      <c r="J723" s="77">
        <f t="shared" si="145"/>
        <v>50.65776834798627</v>
      </c>
      <c r="K723" s="93">
        <v>5.18</v>
      </c>
      <c r="L723" s="77">
        <f t="shared" si="143"/>
        <v>87.352000000000004</v>
      </c>
      <c r="M723" s="77">
        <f t="shared" si="150"/>
        <v>54.972242698405402</v>
      </c>
      <c r="N723" s="77">
        <f t="shared" si="150"/>
        <v>25.688569626762341</v>
      </c>
      <c r="O723" s="77">
        <f t="shared" si="150"/>
        <v>22.428722631629217</v>
      </c>
      <c r="P723" s="77">
        <f t="shared" si="150"/>
        <v>0</v>
      </c>
      <c r="Q723" s="77">
        <f t="shared" si="150"/>
        <v>33.527489544880467</v>
      </c>
      <c r="R723" s="77">
        <f t="shared" si="148"/>
        <v>87.352000000000004</v>
      </c>
      <c r="S723" s="77">
        <f t="shared" si="149"/>
        <v>0</v>
      </c>
      <c r="T723" s="77">
        <f t="shared" si="151"/>
        <v>0</v>
      </c>
      <c r="U723" s="99">
        <f t="shared" si="152"/>
        <v>0</v>
      </c>
      <c r="V723" s="99">
        <f t="shared" si="153"/>
        <v>0</v>
      </c>
    </row>
    <row r="724" spans="1:22" ht="15" customHeight="1" x14ac:dyDescent="0.25">
      <c r="A724" s="24">
        <f>'[4]09-2021'!A730</f>
        <v>44469.95833333159</v>
      </c>
      <c r="B724" s="25">
        <v>219.06700000000001</v>
      </c>
      <c r="C724" s="26">
        <v>9335.2992329999997</v>
      </c>
      <c r="D724" s="25">
        <v>0</v>
      </c>
      <c r="E724" s="26">
        <v>0</v>
      </c>
      <c r="F724" s="27">
        <f t="shared" si="146"/>
        <v>219.06700000000001</v>
      </c>
      <c r="G724" s="27">
        <f t="shared" si="146"/>
        <v>9335.2992329999997</v>
      </c>
      <c r="H724" s="28">
        <f>'[4]09-2021'!P730</f>
        <v>219.06700000000001</v>
      </c>
      <c r="I724" s="76">
        <f t="shared" si="147"/>
        <v>0</v>
      </c>
      <c r="J724" s="77">
        <f t="shared" si="145"/>
        <v>42.613900007760179</v>
      </c>
      <c r="K724" s="93">
        <v>5.18</v>
      </c>
      <c r="L724" s="77">
        <f t="shared" si="143"/>
        <v>87.352000000000004</v>
      </c>
      <c r="M724" s="77">
        <f t="shared" si="150"/>
        <v>54.972242698405402</v>
      </c>
      <c r="N724" s="77">
        <f t="shared" si="150"/>
        <v>25.688569626762341</v>
      </c>
      <c r="O724" s="77">
        <f t="shared" si="150"/>
        <v>22.428722631629217</v>
      </c>
      <c r="P724" s="77">
        <f t="shared" si="150"/>
        <v>0</v>
      </c>
      <c r="Q724" s="77">
        <f t="shared" si="150"/>
        <v>33.527489544880467</v>
      </c>
      <c r="R724" s="77">
        <f t="shared" si="148"/>
        <v>87.352000000000004</v>
      </c>
      <c r="S724" s="77">
        <f t="shared" si="149"/>
        <v>0</v>
      </c>
      <c r="T724" s="77">
        <f t="shared" si="151"/>
        <v>0</v>
      </c>
      <c r="U724" s="99">
        <f t="shared" si="152"/>
        <v>0</v>
      </c>
      <c r="V724" s="99">
        <f t="shared" si="153"/>
        <v>0</v>
      </c>
    </row>
    <row r="725" spans="1:22" ht="15" customHeight="1" x14ac:dyDescent="0.25">
      <c r="A725" s="24">
        <f>'[4]09-2021'!A731</f>
        <v>44469.999999998254</v>
      </c>
      <c r="B725" s="25">
        <v>183.053</v>
      </c>
      <c r="C725" s="26">
        <v>6733.44607</v>
      </c>
      <c r="D725" s="25">
        <v>0</v>
      </c>
      <c r="E725" s="26">
        <v>0</v>
      </c>
      <c r="F725" s="27">
        <f t="shared" si="146"/>
        <v>183.053</v>
      </c>
      <c r="G725" s="27">
        <f t="shared" si="146"/>
        <v>6733.44607</v>
      </c>
      <c r="H725" s="28">
        <f>'[4]09-2021'!P731</f>
        <v>183.053</v>
      </c>
      <c r="I725" s="76">
        <f t="shared" si="147"/>
        <v>0</v>
      </c>
      <c r="J725" s="77">
        <f t="shared" si="145"/>
        <v>36.784133939350902</v>
      </c>
      <c r="K725" s="93">
        <v>5.18</v>
      </c>
      <c r="L725" s="77">
        <f t="shared" si="143"/>
        <v>87.352000000000004</v>
      </c>
      <c r="M725" s="77">
        <f t="shared" si="150"/>
        <v>54.972242698405402</v>
      </c>
      <c r="N725" s="77">
        <f t="shared" si="150"/>
        <v>25.688569626762341</v>
      </c>
      <c r="O725" s="77">
        <f t="shared" si="150"/>
        <v>22.428722631629217</v>
      </c>
      <c r="P725" s="77">
        <f t="shared" si="150"/>
        <v>0</v>
      </c>
      <c r="Q725" s="77">
        <f t="shared" si="150"/>
        <v>33.527489544880467</v>
      </c>
      <c r="R725" s="77">
        <f t="shared" si="148"/>
        <v>87.352000000000004</v>
      </c>
      <c r="S725" s="77">
        <f t="shared" si="149"/>
        <v>0</v>
      </c>
      <c r="T725" s="77">
        <f t="shared" si="151"/>
        <v>0</v>
      </c>
      <c r="U725" s="99">
        <f t="shared" si="152"/>
        <v>0</v>
      </c>
      <c r="V725" s="99">
        <f t="shared" si="153"/>
        <v>0</v>
      </c>
    </row>
    <row r="726" spans="1:22" s="45" customFormat="1" x14ac:dyDescent="0.25">
      <c r="A726" s="38"/>
      <c r="B726" s="39">
        <f t="shared" ref="B726:J726" si="154">SUM(B6:B725)</f>
        <v>133461.04600000018</v>
      </c>
      <c r="C726" s="39">
        <f t="shared" si="154"/>
        <v>6240079.3174450062</v>
      </c>
      <c r="D726" s="39">
        <f t="shared" si="154"/>
        <v>42410.79599999998</v>
      </c>
      <c r="E726" s="39">
        <f t="shared" si="154"/>
        <v>2030717.8509999986</v>
      </c>
      <c r="F726" s="39">
        <f t="shared" si="154"/>
        <v>91050.250000000029</v>
      </c>
      <c r="G726" s="69">
        <f t="shared" si="154"/>
        <v>4209361.4664449999</v>
      </c>
      <c r="H726" s="69">
        <f t="shared" si="154"/>
        <v>26273.389000000006</v>
      </c>
      <c r="I726" s="80">
        <f t="shared" si="154"/>
        <v>64776.860999999975</v>
      </c>
      <c r="J726" s="80">
        <f t="shared" si="154"/>
        <v>24556.593356896341</v>
      </c>
      <c r="K726" s="81"/>
      <c r="L726" s="80">
        <f t="shared" ref="L726:Q726" si="155">SUM(L6:L725)</f>
        <v>59656.128000000157</v>
      </c>
      <c r="M726" s="41">
        <f t="shared" si="155"/>
        <v>39580.014742852058</v>
      </c>
      <c r="N726" s="41">
        <f t="shared" si="155"/>
        <v>18495.770131268881</v>
      </c>
      <c r="O726" s="41">
        <f t="shared" si="155"/>
        <v>16148.680294773327</v>
      </c>
      <c r="P726" s="41">
        <f t="shared" si="155"/>
        <v>0</v>
      </c>
      <c r="Q726" s="41">
        <f t="shared" si="155"/>
        <v>24139.792472314177</v>
      </c>
      <c r="R726" s="82">
        <f t="shared" si="148"/>
        <v>59656.128000000157</v>
      </c>
      <c r="S726" s="41">
        <f>SUM(S6:S725)</f>
        <v>762.2388247886596</v>
      </c>
      <c r="T726" s="44">
        <f>IF(M732="PUE calc not applicable",0,SUM(T6:T725))</f>
        <v>32806.425402912246</v>
      </c>
      <c r="U726" s="99"/>
      <c r="V726" s="99"/>
    </row>
    <row r="727" spans="1:22" x14ac:dyDescent="0.25">
      <c r="A727" s="24"/>
      <c r="G727" s="46"/>
      <c r="U727" s="99"/>
      <c r="V727" s="99"/>
    </row>
    <row r="728" spans="1:22" x14ac:dyDescent="0.25">
      <c r="A728" s="24"/>
      <c r="F728" s="1" t="s">
        <v>25</v>
      </c>
      <c r="G728" s="46"/>
      <c r="U728" s="99"/>
      <c r="V728" s="99"/>
    </row>
    <row r="729" spans="1:22" x14ac:dyDescent="0.25">
      <c r="A729" s="24"/>
      <c r="F729" s="47"/>
      <c r="G729" s="48" t="s">
        <v>26</v>
      </c>
      <c r="H729" s="49"/>
      <c r="I729" s="83"/>
      <c r="J729" s="83"/>
      <c r="K729" s="50" t="s">
        <v>27</v>
      </c>
      <c r="L729" s="84" t="s">
        <v>32</v>
      </c>
      <c r="M729" s="52"/>
      <c r="T729" s="37"/>
      <c r="U729" s="99"/>
      <c r="V729" s="99"/>
    </row>
    <row r="730" spans="1:22" x14ac:dyDescent="0.25">
      <c r="A730" s="24"/>
      <c r="F730" s="25"/>
      <c r="G730" s="53">
        <f>G726/F726</f>
        <v>46.231190649613794</v>
      </c>
      <c r="H730" s="54"/>
      <c r="I730" s="85"/>
      <c r="K730" s="86">
        <f>MIN(K6:K725)</f>
        <v>4.25</v>
      </c>
      <c r="L730" s="87">
        <f>IF(AND(MONTH($A$2)&gt;5,MONTH($A$2)&lt;9),(K730*10800*0.75)/1000,(K730*10400*0.75)/1000)</f>
        <v>33.15</v>
      </c>
      <c r="M730" s="57" t="s">
        <v>24</v>
      </c>
      <c r="T730" s="37"/>
      <c r="U730" s="99"/>
      <c r="V730" s="99"/>
    </row>
    <row r="731" spans="1:22" x14ac:dyDescent="0.25">
      <c r="A731" s="24"/>
      <c r="F731" s="58"/>
      <c r="L731" s="88" t="s">
        <v>29</v>
      </c>
      <c r="M731" s="60"/>
      <c r="U731" s="99"/>
      <c r="V731" s="99"/>
    </row>
    <row r="732" spans="1:22" x14ac:dyDescent="0.25">
      <c r="A732" s="24"/>
      <c r="F732" s="61"/>
      <c r="G732" s="62"/>
      <c r="H732" s="62"/>
      <c r="I732" s="89"/>
      <c r="J732" s="89"/>
      <c r="K732" s="90"/>
      <c r="L732" s="91">
        <f>G730-L730</f>
        <v>13.081190649613795</v>
      </c>
      <c r="M732" s="65" t="str">
        <f>IF(L732&lt;0,"PUE calc not applicable","PUE calc is applicable")</f>
        <v>PUE calc is applicable</v>
      </c>
      <c r="U732" s="99"/>
      <c r="V732" s="99"/>
    </row>
    <row r="735" spans="1:22" ht="12.75" x14ac:dyDescent="0.2">
      <c r="B735" s="66"/>
      <c r="C735" s="66"/>
      <c r="D735" s="66"/>
      <c r="E735" s="66"/>
      <c r="F735" s="66"/>
      <c r="G735" s="66"/>
    </row>
    <row r="737" spans="4:11" ht="12.75" x14ac:dyDescent="0.2">
      <c r="D737"/>
      <c r="E737"/>
    </row>
    <row r="738" spans="4:11" ht="12.75" x14ac:dyDescent="0.2">
      <c r="D738"/>
      <c r="E738"/>
    </row>
    <row r="739" spans="4:11" ht="12.75" x14ac:dyDescent="0.2">
      <c r="D739"/>
      <c r="E739"/>
    </row>
    <row r="740" spans="4:11" ht="12.75" x14ac:dyDescent="0.2">
      <c r="D740"/>
      <c r="E740"/>
    </row>
    <row r="741" spans="4:11" ht="12.75" x14ac:dyDescent="0.2">
      <c r="D741"/>
      <c r="E741"/>
    </row>
    <row r="742" spans="4:11" ht="12.75" x14ac:dyDescent="0.2">
      <c r="D742"/>
      <c r="E742"/>
    </row>
    <row r="743" spans="4:11" ht="12.75" x14ac:dyDescent="0.2">
      <c r="D743"/>
      <c r="E743"/>
    </row>
    <row r="744" spans="4:11" ht="12.75" x14ac:dyDescent="0.2">
      <c r="D744"/>
      <c r="E744"/>
      <c r="K744" s="70"/>
    </row>
    <row r="745" spans="4:11" ht="12.75" x14ac:dyDescent="0.2">
      <c r="D745"/>
      <c r="E745"/>
      <c r="K745" s="70"/>
    </row>
    <row r="746" spans="4:11" ht="12.75" x14ac:dyDescent="0.2">
      <c r="D746"/>
      <c r="E746"/>
      <c r="K746" s="70"/>
    </row>
    <row r="747" spans="4:11" ht="12.75" x14ac:dyDescent="0.2">
      <c r="D747"/>
      <c r="E747"/>
      <c r="K747" s="70"/>
    </row>
    <row r="748" spans="4:11" ht="12.75" x14ac:dyDescent="0.2">
      <c r="D748"/>
      <c r="E748"/>
      <c r="K748" s="70"/>
    </row>
    <row r="749" spans="4:11" ht="12.75" x14ac:dyDescent="0.2">
      <c r="D749"/>
      <c r="E749"/>
      <c r="K749" s="70"/>
    </row>
    <row r="750" spans="4:11" ht="12.75" x14ac:dyDescent="0.2">
      <c r="D750"/>
      <c r="E750"/>
      <c r="K750" s="70"/>
    </row>
    <row r="751" spans="4:11" ht="12.75" x14ac:dyDescent="0.2">
      <c r="D751"/>
      <c r="E751"/>
      <c r="K751" s="70"/>
    </row>
    <row r="752" spans="4:11" ht="12.75" x14ac:dyDescent="0.2">
      <c r="D752"/>
      <c r="E752"/>
      <c r="K752" s="70"/>
    </row>
    <row r="753" spans="4:11" ht="12.75" x14ac:dyDescent="0.2">
      <c r="D753"/>
      <c r="E753"/>
      <c r="K753" s="70"/>
    </row>
    <row r="754" spans="4:11" ht="12.75" x14ac:dyDescent="0.2">
      <c r="D754"/>
      <c r="E754"/>
      <c r="K754" s="70"/>
    </row>
    <row r="755" spans="4:11" ht="12.75" x14ac:dyDescent="0.2">
      <c r="D755"/>
      <c r="E755"/>
      <c r="K755" s="70"/>
    </row>
    <row r="756" spans="4:11" ht="12.75" x14ac:dyDescent="0.2">
      <c r="D756"/>
      <c r="E756"/>
      <c r="K756" s="70"/>
    </row>
    <row r="758" spans="4:11" ht="12.75" x14ac:dyDescent="0.2">
      <c r="D758"/>
      <c r="E758"/>
      <c r="K758" s="70"/>
    </row>
    <row r="759" spans="4:11" ht="12.75" x14ac:dyDescent="0.2">
      <c r="D759"/>
      <c r="E759"/>
      <c r="K759" s="70"/>
    </row>
  </sheetData>
  <autoFilter ref="B5:G732" xr:uid="{00000000-0009-0000-0000-000001000000}"/>
  <mergeCells count="5">
    <mergeCell ref="M1:Q1"/>
    <mergeCell ref="B4:C4"/>
    <mergeCell ref="D4:E4"/>
    <mergeCell ref="F4:G4"/>
    <mergeCell ref="U2:V3"/>
  </mergeCells>
  <conditionalFormatting sqref="S6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E16F7-EB73-4BC1-AC16-31337247A03C}">
  <sheetPr>
    <tabColor rgb="FF92D050"/>
    <pageSetUpPr autoPageBreaks="0"/>
  </sheetPr>
  <dimension ref="A1:V783"/>
  <sheetViews>
    <sheetView topLeftCell="C1" zoomScale="80" zoomScaleNormal="80" workbookViewId="0">
      <pane ySplit="5" topLeftCell="A715" activePane="bottomLeft" state="frozen"/>
      <selection activeCell="D6" sqref="D6:E13"/>
      <selection pane="bottomLeft"/>
    </sheetView>
  </sheetViews>
  <sheetFormatPr defaultColWidth="9.140625" defaultRowHeight="15" x14ac:dyDescent="0.25"/>
  <cols>
    <col min="1" max="1" width="15.140625" customWidth="1"/>
    <col min="2" max="2" width="12.85546875" customWidth="1"/>
    <col min="3" max="3" width="14.5703125" customWidth="1"/>
    <col min="4" max="4" width="14" style="2" customWidth="1"/>
    <col min="5" max="5" width="15.5703125" style="2" customWidth="1"/>
    <col min="6" max="6" width="15.42578125" customWidth="1"/>
    <col min="7" max="7" width="17.5703125" customWidth="1"/>
    <col min="8" max="8" width="16.85546875" customWidth="1"/>
    <col min="9" max="9" width="19" style="70" customWidth="1"/>
    <col min="10" max="10" width="20.7109375" style="70" customWidth="1"/>
    <col min="11" max="11" width="11.28515625" style="72" customWidth="1"/>
    <col min="12" max="12" width="18.5703125" style="70" customWidth="1"/>
    <col min="13" max="13" width="21.140625" customWidth="1"/>
    <col min="14" max="17" width="20.7109375" customWidth="1"/>
    <col min="18" max="18" width="17.28515625" customWidth="1"/>
    <col min="19" max="19" width="16" customWidth="1"/>
    <col min="20" max="20" width="14.28515625" customWidth="1"/>
  </cols>
  <sheetData>
    <row r="1" spans="1:22" x14ac:dyDescent="0.25">
      <c r="A1" s="1" t="s">
        <v>0</v>
      </c>
      <c r="E1" s="3"/>
      <c r="G1" s="92" t="s">
        <v>1</v>
      </c>
      <c r="H1" s="92"/>
      <c r="J1" s="71"/>
      <c r="M1" s="113" t="s">
        <v>2</v>
      </c>
      <c r="N1" s="113"/>
      <c r="O1" s="113"/>
      <c r="P1" s="113"/>
      <c r="Q1" s="113"/>
    </row>
    <row r="2" spans="1:22" x14ac:dyDescent="0.25">
      <c r="A2" s="7">
        <f>A6</f>
        <v>44470.041666666664</v>
      </c>
      <c r="E2" s="8"/>
      <c r="F2" s="6" t="s">
        <v>30</v>
      </c>
      <c r="G2">
        <f>24*31</f>
        <v>744</v>
      </c>
      <c r="L2" s="71"/>
      <c r="M2" s="10" t="s">
        <v>3</v>
      </c>
      <c r="N2" s="10" t="s">
        <v>3</v>
      </c>
      <c r="O2" s="10" t="s">
        <v>3</v>
      </c>
      <c r="P2" s="10" t="s">
        <v>3</v>
      </c>
      <c r="Q2" s="10" t="s">
        <v>3</v>
      </c>
      <c r="U2" s="111" t="s">
        <v>44</v>
      </c>
      <c r="V2" s="111"/>
    </row>
    <row r="3" spans="1:22" x14ac:dyDescent="0.25">
      <c r="A3" t="s">
        <v>4</v>
      </c>
      <c r="D3" s="11"/>
      <c r="E3" s="12"/>
      <c r="F3" s="6" t="s">
        <v>31</v>
      </c>
      <c r="G3">
        <f>5+G2</f>
        <v>749</v>
      </c>
      <c r="M3" s="73">
        <v>0</v>
      </c>
      <c r="N3" s="73">
        <v>27612.895999999993</v>
      </c>
      <c r="O3" s="73">
        <v>133877.44099999993</v>
      </c>
      <c r="P3" s="73">
        <v>0</v>
      </c>
      <c r="Q3" s="73">
        <v>0</v>
      </c>
      <c r="S3" s="5"/>
      <c r="U3" s="111"/>
      <c r="V3" s="111"/>
    </row>
    <row r="4" spans="1:22" ht="90" x14ac:dyDescent="0.25">
      <c r="B4" s="105" t="s">
        <v>5</v>
      </c>
      <c r="C4" s="106"/>
      <c r="D4" s="109" t="s">
        <v>6</v>
      </c>
      <c r="E4" s="110"/>
      <c r="F4" s="109" t="s">
        <v>7</v>
      </c>
      <c r="G4" s="110"/>
      <c r="H4" s="14" t="s">
        <v>8</v>
      </c>
      <c r="I4" s="15" t="s">
        <v>9</v>
      </c>
      <c r="J4" s="16" t="s">
        <v>10</v>
      </c>
      <c r="K4" s="17" t="s">
        <v>11</v>
      </c>
      <c r="L4" s="16" t="s">
        <v>12</v>
      </c>
      <c r="M4" s="16" t="s">
        <v>13</v>
      </c>
      <c r="N4" s="16" t="s">
        <v>14</v>
      </c>
      <c r="O4" s="16" t="s">
        <v>15</v>
      </c>
      <c r="P4" s="16" t="s">
        <v>16</v>
      </c>
      <c r="Q4" s="16" t="s">
        <v>17</v>
      </c>
      <c r="R4" s="16" t="s">
        <v>18</v>
      </c>
      <c r="S4" s="16" t="s">
        <v>19</v>
      </c>
      <c r="T4" s="16" t="s">
        <v>20</v>
      </c>
      <c r="U4" s="100" t="s">
        <v>45</v>
      </c>
      <c r="V4" s="100" t="s">
        <v>46</v>
      </c>
    </row>
    <row r="5" spans="1:22" ht="12.75" x14ac:dyDescent="0.2">
      <c r="A5" t="s">
        <v>21</v>
      </c>
      <c r="B5" s="10" t="s">
        <v>22</v>
      </c>
      <c r="C5" s="10" t="s">
        <v>23</v>
      </c>
      <c r="D5" s="10" t="s">
        <v>22</v>
      </c>
      <c r="E5" s="18" t="s">
        <v>23</v>
      </c>
      <c r="F5" s="10" t="s">
        <v>22</v>
      </c>
      <c r="G5" s="10" t="s">
        <v>23</v>
      </c>
      <c r="H5" s="10"/>
      <c r="I5" s="10"/>
      <c r="J5" s="10"/>
      <c r="K5" s="74"/>
      <c r="L5" s="20" t="s">
        <v>24</v>
      </c>
      <c r="M5" s="75">
        <v>482074.19999999995</v>
      </c>
      <c r="N5" s="75">
        <v>828767.40999999992</v>
      </c>
      <c r="O5" s="75">
        <v>2776470.16</v>
      </c>
      <c r="P5" s="75">
        <v>-159499.533</v>
      </c>
      <c r="Q5" s="75">
        <v>-102602.3805</v>
      </c>
      <c r="R5" s="22"/>
      <c r="S5" s="22"/>
      <c r="T5" s="23"/>
      <c r="U5" s="99"/>
      <c r="V5" s="99"/>
    </row>
    <row r="6" spans="1:22" x14ac:dyDescent="0.25">
      <c r="A6" s="24">
        <f>'[5]10-2021'!A12</f>
        <v>44470.041666666664</v>
      </c>
      <c r="B6" s="25">
        <v>159.251</v>
      </c>
      <c r="C6" s="26">
        <v>5677.4102849999999</v>
      </c>
      <c r="D6" s="25">
        <v>0</v>
      </c>
      <c r="E6" s="26">
        <v>0</v>
      </c>
      <c r="F6" s="27">
        <f>B6-D6</f>
        <v>159.251</v>
      </c>
      <c r="G6" s="27">
        <f>C6-E6</f>
        <v>5677.4102849999999</v>
      </c>
      <c r="H6" s="28">
        <f>'[5]10-2021'!P12</f>
        <v>159.251</v>
      </c>
      <c r="I6" s="76">
        <f>F6-H6</f>
        <v>0</v>
      </c>
      <c r="J6" s="77">
        <f t="shared" ref="J6:J69" si="0">IF(F6&gt;0,G6/F6,0)</f>
        <v>35.650704140005402</v>
      </c>
      <c r="K6" s="31">
        <v>5.03</v>
      </c>
      <c r="L6" s="77">
        <f t="shared" ref="L6:L69" si="1">IF(AND(MONTH($A$2)&gt;5,MONTH($A$2)&lt;9),(K6*10800)/1000,(K6*10400)/1000)+33.48</f>
        <v>85.792000000000002</v>
      </c>
      <c r="M6" s="77">
        <f>IF(M3=0,0,M$5/M$3)</f>
        <v>0</v>
      </c>
      <c r="N6" s="77">
        <f>IF(N3=0,0,N$5/N$3)</f>
        <v>30.013780879774441</v>
      </c>
      <c r="O6" s="77">
        <f>IF(O3=0,0,O$5/O$3)</f>
        <v>20.738894762710633</v>
      </c>
      <c r="P6" s="77">
        <f>IF(P3=0,0,P$5/P$3)</f>
        <v>0</v>
      </c>
      <c r="Q6" s="77">
        <f>IF(Q3=0,0,Q$5/Q$3)</f>
        <v>0</v>
      </c>
      <c r="R6" s="77">
        <f>MAX(L6:Q6)</f>
        <v>85.792000000000002</v>
      </c>
      <c r="S6" s="10">
        <f>IF(J6&gt;R6,J6-R6,0)</f>
        <v>0</v>
      </c>
      <c r="T6" s="79">
        <f>IF(S6&lt;&gt;" ",S6*I6,0)</f>
        <v>0</v>
      </c>
      <c r="U6" s="99">
        <f>IF(T6=0,0,1)</f>
        <v>0</v>
      </c>
      <c r="V6" s="99">
        <f>IF(U6=0,0,V5+1)</f>
        <v>0</v>
      </c>
    </row>
    <row r="7" spans="1:22" x14ac:dyDescent="0.25">
      <c r="A7" s="24">
        <f>'[5]10-2021'!A13</f>
        <v>44470.083333333328</v>
      </c>
      <c r="B7" s="25">
        <v>141.541</v>
      </c>
      <c r="C7" s="26">
        <v>4865.720139</v>
      </c>
      <c r="D7" s="25">
        <v>0</v>
      </c>
      <c r="E7" s="26">
        <v>0</v>
      </c>
      <c r="F7" s="27">
        <f t="shared" ref="F7:G70" si="2">B7-D7</f>
        <v>141.541</v>
      </c>
      <c r="G7" s="27">
        <f t="shared" si="2"/>
        <v>4865.720139</v>
      </c>
      <c r="H7" s="28">
        <f>'[5]10-2021'!P13</f>
        <v>141.541</v>
      </c>
      <c r="I7" s="76">
        <f t="shared" ref="I7:I70" si="3">F7-H7</f>
        <v>0</v>
      </c>
      <c r="J7" s="77">
        <f t="shared" si="0"/>
        <v>34.376754007672687</v>
      </c>
      <c r="K7" s="93">
        <v>5.03</v>
      </c>
      <c r="L7" s="77">
        <f t="shared" si="1"/>
        <v>85.792000000000002</v>
      </c>
      <c r="M7" s="77">
        <f>M6</f>
        <v>0</v>
      </c>
      <c r="N7" s="77">
        <f>N6</f>
        <v>30.013780879774441</v>
      </c>
      <c r="O7" s="77">
        <f>O6</f>
        <v>20.738894762710633</v>
      </c>
      <c r="P7" s="77">
        <f>P6</f>
        <v>0</v>
      </c>
      <c r="Q7" s="77">
        <f>Q6</f>
        <v>0</v>
      </c>
      <c r="R7" s="77">
        <f t="shared" ref="R7:R70" si="4">MAX(L7:Q7)</f>
        <v>85.792000000000002</v>
      </c>
      <c r="S7" s="10">
        <f t="shared" ref="S7:S70" si="5">IF(J7&gt;R7,J7-R7,0)</f>
        <v>0</v>
      </c>
      <c r="T7" s="79">
        <f t="shared" ref="T7:T70" si="6">IF(S7&lt;&gt;" ",S7*I7,0)</f>
        <v>0</v>
      </c>
      <c r="U7" s="99">
        <f>IF(T7=0,0,1)</f>
        <v>0</v>
      </c>
      <c r="V7" s="99">
        <f>IF(U7=0,0,V6+1)</f>
        <v>0</v>
      </c>
    </row>
    <row r="8" spans="1:22" x14ac:dyDescent="0.25">
      <c r="A8" s="24">
        <f>'[5]10-2021'!A14</f>
        <v>44470.124999999993</v>
      </c>
      <c r="B8" s="25">
        <v>132.25200000000001</v>
      </c>
      <c r="C8" s="26">
        <v>4445.7560999999996</v>
      </c>
      <c r="D8" s="25">
        <v>0</v>
      </c>
      <c r="E8" s="26">
        <v>0</v>
      </c>
      <c r="F8" s="27">
        <f t="shared" si="2"/>
        <v>132.25200000000001</v>
      </c>
      <c r="G8" s="27">
        <f t="shared" si="2"/>
        <v>4445.7560999999996</v>
      </c>
      <c r="H8" s="28">
        <f>'[5]10-2021'!P14</f>
        <v>132.25200000000001</v>
      </c>
      <c r="I8" s="76">
        <f t="shared" si="3"/>
        <v>0</v>
      </c>
      <c r="J8" s="77">
        <f t="shared" si="0"/>
        <v>33.615794846202697</v>
      </c>
      <c r="K8" s="93">
        <v>5.03</v>
      </c>
      <c r="L8" s="77">
        <f t="shared" si="1"/>
        <v>85.792000000000002</v>
      </c>
      <c r="M8" s="77">
        <f t="shared" ref="M8:Q23" si="7">M7</f>
        <v>0</v>
      </c>
      <c r="N8" s="77">
        <f t="shared" si="7"/>
        <v>30.013780879774441</v>
      </c>
      <c r="O8" s="77">
        <f t="shared" si="7"/>
        <v>20.738894762710633</v>
      </c>
      <c r="P8" s="77">
        <f t="shared" si="7"/>
        <v>0</v>
      </c>
      <c r="Q8" s="77">
        <f t="shared" si="7"/>
        <v>0</v>
      </c>
      <c r="R8" s="77">
        <f t="shared" si="4"/>
        <v>85.792000000000002</v>
      </c>
      <c r="S8" s="10">
        <f t="shared" si="5"/>
        <v>0</v>
      </c>
      <c r="T8" s="79">
        <f t="shared" si="6"/>
        <v>0</v>
      </c>
      <c r="U8" s="99">
        <f t="shared" ref="U8:U71" si="8">IF(T8=0,0,1)</f>
        <v>0</v>
      </c>
      <c r="V8" s="99">
        <f t="shared" ref="V8:V10" si="9">IF(U8=0,0,V7+1)</f>
        <v>0</v>
      </c>
    </row>
    <row r="9" spans="1:22" x14ac:dyDescent="0.25">
      <c r="A9" s="24">
        <f>'[5]10-2021'!A15</f>
        <v>44470.166666666657</v>
      </c>
      <c r="B9" s="25">
        <v>126.518</v>
      </c>
      <c r="C9" s="26">
        <v>4250.0584140000001</v>
      </c>
      <c r="D9" s="25">
        <v>0</v>
      </c>
      <c r="E9" s="26">
        <v>0</v>
      </c>
      <c r="F9" s="27">
        <f t="shared" si="2"/>
        <v>126.518</v>
      </c>
      <c r="G9" s="27">
        <f t="shared" si="2"/>
        <v>4250.0584140000001</v>
      </c>
      <c r="H9" s="28">
        <f>'[5]10-2021'!P15</f>
        <v>126.518</v>
      </c>
      <c r="I9" s="76">
        <f t="shared" si="3"/>
        <v>0</v>
      </c>
      <c r="J9" s="77">
        <f t="shared" si="0"/>
        <v>33.59251975213013</v>
      </c>
      <c r="K9" s="93">
        <v>5.03</v>
      </c>
      <c r="L9" s="77">
        <f t="shared" si="1"/>
        <v>85.792000000000002</v>
      </c>
      <c r="M9" s="77">
        <f t="shared" si="7"/>
        <v>0</v>
      </c>
      <c r="N9" s="77">
        <f t="shared" si="7"/>
        <v>30.013780879774441</v>
      </c>
      <c r="O9" s="77">
        <f t="shared" si="7"/>
        <v>20.738894762710633</v>
      </c>
      <c r="P9" s="77">
        <f t="shared" si="7"/>
        <v>0</v>
      </c>
      <c r="Q9" s="77">
        <f t="shared" si="7"/>
        <v>0</v>
      </c>
      <c r="R9" s="77">
        <f t="shared" si="4"/>
        <v>85.792000000000002</v>
      </c>
      <c r="S9" s="10">
        <f t="shared" si="5"/>
        <v>0</v>
      </c>
      <c r="T9" s="79">
        <f t="shared" si="6"/>
        <v>0</v>
      </c>
      <c r="U9" s="99">
        <f t="shared" si="8"/>
        <v>0</v>
      </c>
      <c r="V9" s="99">
        <f t="shared" si="9"/>
        <v>0</v>
      </c>
    </row>
    <row r="10" spans="1:22" x14ac:dyDescent="0.25">
      <c r="A10" s="24">
        <f>'[5]10-2021'!A16</f>
        <v>44470.208333333321</v>
      </c>
      <c r="B10" s="25">
        <v>129.00799999999998</v>
      </c>
      <c r="C10" s="26">
        <v>4359.3627200000001</v>
      </c>
      <c r="D10" s="25">
        <v>0</v>
      </c>
      <c r="E10" s="26">
        <v>0</v>
      </c>
      <c r="F10" s="27">
        <f t="shared" si="2"/>
        <v>129.00799999999998</v>
      </c>
      <c r="G10" s="27">
        <f t="shared" si="2"/>
        <v>4359.3627200000001</v>
      </c>
      <c r="H10" s="28">
        <f>'[5]10-2021'!P16</f>
        <v>129.00799999999998</v>
      </c>
      <c r="I10" s="76">
        <f t="shared" si="3"/>
        <v>0</v>
      </c>
      <c r="J10" s="77">
        <f t="shared" si="0"/>
        <v>33.791413865806774</v>
      </c>
      <c r="K10" s="93">
        <v>5.03</v>
      </c>
      <c r="L10" s="77">
        <f t="shared" si="1"/>
        <v>85.792000000000002</v>
      </c>
      <c r="M10" s="77">
        <f t="shared" si="7"/>
        <v>0</v>
      </c>
      <c r="N10" s="77">
        <f t="shared" si="7"/>
        <v>30.013780879774441</v>
      </c>
      <c r="O10" s="77">
        <f t="shared" si="7"/>
        <v>20.738894762710633</v>
      </c>
      <c r="P10" s="77">
        <f t="shared" si="7"/>
        <v>0</v>
      </c>
      <c r="Q10" s="77">
        <f t="shared" si="7"/>
        <v>0</v>
      </c>
      <c r="R10" s="77">
        <f t="shared" si="4"/>
        <v>85.792000000000002</v>
      </c>
      <c r="S10" s="10">
        <f t="shared" si="5"/>
        <v>0</v>
      </c>
      <c r="T10" s="79">
        <f t="shared" si="6"/>
        <v>0</v>
      </c>
      <c r="U10" s="99">
        <f t="shared" si="8"/>
        <v>0</v>
      </c>
      <c r="V10" s="99">
        <f t="shared" si="9"/>
        <v>0</v>
      </c>
    </row>
    <row r="11" spans="1:22" x14ac:dyDescent="0.25">
      <c r="A11" s="24">
        <f>'[5]10-2021'!A17</f>
        <v>44470.249999999985</v>
      </c>
      <c r="B11" s="33">
        <v>140.512</v>
      </c>
      <c r="C11" s="34">
        <v>4983.2487639999999</v>
      </c>
      <c r="D11" s="25">
        <v>0</v>
      </c>
      <c r="E11" s="34">
        <v>0</v>
      </c>
      <c r="F11" s="27">
        <f t="shared" si="2"/>
        <v>140.512</v>
      </c>
      <c r="G11" s="27">
        <f t="shared" si="2"/>
        <v>4983.2487639999999</v>
      </c>
      <c r="H11" s="28">
        <f>'[5]10-2021'!P17</f>
        <v>140.512</v>
      </c>
      <c r="I11" s="76">
        <f t="shared" si="3"/>
        <v>0</v>
      </c>
      <c r="J11" s="77">
        <f t="shared" si="0"/>
        <v>35.464933699612843</v>
      </c>
      <c r="K11" s="93">
        <v>5.03</v>
      </c>
      <c r="L11" s="77">
        <f t="shared" si="1"/>
        <v>85.792000000000002</v>
      </c>
      <c r="M11" s="77">
        <f t="shared" si="7"/>
        <v>0</v>
      </c>
      <c r="N11" s="77">
        <f t="shared" si="7"/>
        <v>30.013780879774441</v>
      </c>
      <c r="O11" s="77">
        <f t="shared" si="7"/>
        <v>20.738894762710633</v>
      </c>
      <c r="P11" s="77">
        <f t="shared" si="7"/>
        <v>0</v>
      </c>
      <c r="Q11" s="77">
        <f t="shared" si="7"/>
        <v>0</v>
      </c>
      <c r="R11" s="77">
        <f t="shared" si="4"/>
        <v>85.792000000000002</v>
      </c>
      <c r="S11" s="10">
        <f t="shared" si="5"/>
        <v>0</v>
      </c>
      <c r="T11" s="79">
        <f t="shared" si="6"/>
        <v>0</v>
      </c>
      <c r="U11" s="99">
        <f t="shared" si="8"/>
        <v>0</v>
      </c>
      <c r="V11" s="99">
        <f t="shared" ref="V11:V74" si="10">IF(U11=0,0,V10+1)</f>
        <v>0</v>
      </c>
    </row>
    <row r="12" spans="1:22" x14ac:dyDescent="0.25">
      <c r="A12" s="24">
        <f>'[5]10-2021'!A18</f>
        <v>44470.29166666665</v>
      </c>
      <c r="B12" s="33">
        <v>168.39699999999999</v>
      </c>
      <c r="C12" s="34">
        <v>7706.7230999999992</v>
      </c>
      <c r="D12" s="25">
        <v>0</v>
      </c>
      <c r="E12" s="34">
        <v>0</v>
      </c>
      <c r="F12" s="27">
        <f t="shared" si="2"/>
        <v>168.39699999999999</v>
      </c>
      <c r="G12" s="27">
        <f t="shared" si="2"/>
        <v>7706.7230999999992</v>
      </c>
      <c r="H12" s="28">
        <f>'[5]10-2021'!P18</f>
        <v>168.39699999999999</v>
      </c>
      <c r="I12" s="76">
        <f t="shared" si="3"/>
        <v>0</v>
      </c>
      <c r="J12" s="77">
        <f t="shared" si="0"/>
        <v>45.765204249481876</v>
      </c>
      <c r="K12" s="93">
        <v>5.03</v>
      </c>
      <c r="L12" s="77">
        <f t="shared" si="1"/>
        <v>85.792000000000002</v>
      </c>
      <c r="M12" s="77">
        <f t="shared" si="7"/>
        <v>0</v>
      </c>
      <c r="N12" s="77">
        <f t="shared" si="7"/>
        <v>30.013780879774441</v>
      </c>
      <c r="O12" s="77">
        <f t="shared" si="7"/>
        <v>20.738894762710633</v>
      </c>
      <c r="P12" s="77">
        <f t="shared" si="7"/>
        <v>0</v>
      </c>
      <c r="Q12" s="77">
        <f t="shared" si="7"/>
        <v>0</v>
      </c>
      <c r="R12" s="77">
        <f t="shared" si="4"/>
        <v>85.792000000000002</v>
      </c>
      <c r="S12" s="10">
        <f t="shared" si="5"/>
        <v>0</v>
      </c>
      <c r="T12" s="79">
        <f t="shared" si="6"/>
        <v>0</v>
      </c>
      <c r="U12" s="99">
        <f t="shared" si="8"/>
        <v>0</v>
      </c>
      <c r="V12" s="99">
        <f t="shared" si="10"/>
        <v>0</v>
      </c>
    </row>
    <row r="13" spans="1:22" x14ac:dyDescent="0.25">
      <c r="A13" s="24">
        <f>'[5]10-2021'!A19</f>
        <v>44470.333333333314</v>
      </c>
      <c r="B13" s="33">
        <v>205.79400000000001</v>
      </c>
      <c r="C13" s="34">
        <v>10432.122800000001</v>
      </c>
      <c r="D13" s="25">
        <v>0</v>
      </c>
      <c r="E13" s="34">
        <v>0</v>
      </c>
      <c r="F13" s="27">
        <f t="shared" si="2"/>
        <v>205.79400000000001</v>
      </c>
      <c r="G13" s="27">
        <f t="shared" si="2"/>
        <v>10432.122800000001</v>
      </c>
      <c r="H13" s="28">
        <f>'[5]10-2021'!P19</f>
        <v>204.23000000000002</v>
      </c>
      <c r="I13" s="76">
        <f t="shared" si="3"/>
        <v>1.563999999999993</v>
      </c>
      <c r="J13" s="77">
        <f t="shared" si="0"/>
        <v>50.692064880414399</v>
      </c>
      <c r="K13" s="93">
        <v>5.03</v>
      </c>
      <c r="L13" s="77">
        <f t="shared" si="1"/>
        <v>85.792000000000002</v>
      </c>
      <c r="M13" s="77">
        <f t="shared" si="7"/>
        <v>0</v>
      </c>
      <c r="N13" s="77">
        <f t="shared" si="7"/>
        <v>30.013780879774441</v>
      </c>
      <c r="O13" s="77">
        <f t="shared" si="7"/>
        <v>20.738894762710633</v>
      </c>
      <c r="P13" s="77">
        <f t="shared" si="7"/>
        <v>0</v>
      </c>
      <c r="Q13" s="77">
        <f t="shared" si="7"/>
        <v>0</v>
      </c>
      <c r="R13" s="77">
        <f t="shared" si="4"/>
        <v>85.792000000000002</v>
      </c>
      <c r="S13" s="10">
        <f t="shared" si="5"/>
        <v>0</v>
      </c>
      <c r="T13" s="79">
        <f t="shared" si="6"/>
        <v>0</v>
      </c>
      <c r="U13" s="99">
        <f t="shared" si="8"/>
        <v>0</v>
      </c>
      <c r="V13" s="99">
        <f t="shared" si="10"/>
        <v>0</v>
      </c>
    </row>
    <row r="14" spans="1:22" x14ac:dyDescent="0.25">
      <c r="A14" s="24">
        <f>'[5]10-2021'!A20</f>
        <v>44470.374999999978</v>
      </c>
      <c r="B14" s="33">
        <v>194.11099999999999</v>
      </c>
      <c r="C14" s="34">
        <v>9408.3265810000012</v>
      </c>
      <c r="D14" s="25">
        <v>0</v>
      </c>
      <c r="E14" s="34">
        <v>0</v>
      </c>
      <c r="F14" s="27">
        <f t="shared" si="2"/>
        <v>194.11099999999999</v>
      </c>
      <c r="G14" s="27">
        <f t="shared" si="2"/>
        <v>9408.3265810000012</v>
      </c>
      <c r="H14" s="28">
        <f>'[5]10-2021'!P20</f>
        <v>194.11099999999999</v>
      </c>
      <c r="I14" s="76">
        <f t="shared" si="3"/>
        <v>0</v>
      </c>
      <c r="J14" s="77">
        <f t="shared" si="0"/>
        <v>48.468796621520681</v>
      </c>
      <c r="K14" s="93">
        <v>5.03</v>
      </c>
      <c r="L14" s="77">
        <f t="shared" si="1"/>
        <v>85.792000000000002</v>
      </c>
      <c r="M14" s="77">
        <f t="shared" si="7"/>
        <v>0</v>
      </c>
      <c r="N14" s="77">
        <f t="shared" si="7"/>
        <v>30.013780879774441</v>
      </c>
      <c r="O14" s="77">
        <f t="shared" si="7"/>
        <v>20.738894762710633</v>
      </c>
      <c r="P14" s="77">
        <f t="shared" si="7"/>
        <v>0</v>
      </c>
      <c r="Q14" s="77">
        <f t="shared" si="7"/>
        <v>0</v>
      </c>
      <c r="R14" s="77">
        <f t="shared" si="4"/>
        <v>85.792000000000002</v>
      </c>
      <c r="S14" s="10">
        <f t="shared" si="5"/>
        <v>0</v>
      </c>
      <c r="T14" s="79">
        <f t="shared" si="6"/>
        <v>0</v>
      </c>
      <c r="U14" s="99">
        <f t="shared" si="8"/>
        <v>0</v>
      </c>
      <c r="V14" s="99">
        <f t="shared" si="10"/>
        <v>0</v>
      </c>
    </row>
    <row r="15" spans="1:22" x14ac:dyDescent="0.25">
      <c r="A15" s="24">
        <f>'[5]10-2021'!A21</f>
        <v>44470.416666666642</v>
      </c>
      <c r="B15" s="33">
        <v>195.654</v>
      </c>
      <c r="C15" s="34">
        <v>9345.1557240000002</v>
      </c>
      <c r="D15" s="25">
        <v>0</v>
      </c>
      <c r="E15" s="34">
        <v>0</v>
      </c>
      <c r="F15" s="27">
        <f t="shared" si="2"/>
        <v>195.654</v>
      </c>
      <c r="G15" s="27">
        <f t="shared" si="2"/>
        <v>9345.1557240000002</v>
      </c>
      <c r="H15" s="28">
        <f>'[5]10-2021'!P21</f>
        <v>195.654</v>
      </c>
      <c r="I15" s="76">
        <f t="shared" si="3"/>
        <v>0</v>
      </c>
      <c r="J15" s="77">
        <f t="shared" si="0"/>
        <v>47.763683461621028</v>
      </c>
      <c r="K15" s="93">
        <v>5.03</v>
      </c>
      <c r="L15" s="77">
        <f t="shared" si="1"/>
        <v>85.792000000000002</v>
      </c>
      <c r="M15" s="77">
        <f t="shared" si="7"/>
        <v>0</v>
      </c>
      <c r="N15" s="77">
        <f t="shared" si="7"/>
        <v>30.013780879774441</v>
      </c>
      <c r="O15" s="77">
        <f t="shared" si="7"/>
        <v>20.738894762710633</v>
      </c>
      <c r="P15" s="77">
        <f t="shared" si="7"/>
        <v>0</v>
      </c>
      <c r="Q15" s="77">
        <f t="shared" si="7"/>
        <v>0</v>
      </c>
      <c r="R15" s="77">
        <f t="shared" si="4"/>
        <v>85.792000000000002</v>
      </c>
      <c r="S15" s="10">
        <f t="shared" si="5"/>
        <v>0</v>
      </c>
      <c r="T15" s="79">
        <f t="shared" si="6"/>
        <v>0</v>
      </c>
      <c r="U15" s="99">
        <f t="shared" si="8"/>
        <v>0</v>
      </c>
      <c r="V15" s="99">
        <f t="shared" si="10"/>
        <v>0</v>
      </c>
    </row>
    <row r="16" spans="1:22" x14ac:dyDescent="0.25">
      <c r="A16" s="24">
        <f>'[5]10-2021'!A22</f>
        <v>44470.458333333307</v>
      </c>
      <c r="B16" s="33">
        <v>226.803</v>
      </c>
      <c r="C16" s="34">
        <v>10649.776073999999</v>
      </c>
      <c r="D16" s="25">
        <v>0</v>
      </c>
      <c r="E16" s="34">
        <v>0</v>
      </c>
      <c r="F16" s="27">
        <f t="shared" si="2"/>
        <v>226.803</v>
      </c>
      <c r="G16" s="27">
        <f t="shared" si="2"/>
        <v>10649.776073999999</v>
      </c>
      <c r="H16" s="28">
        <f>'[5]10-2021'!P22</f>
        <v>226.803</v>
      </c>
      <c r="I16" s="76">
        <f t="shared" si="3"/>
        <v>0</v>
      </c>
      <c r="J16" s="77">
        <f t="shared" si="0"/>
        <v>46.956063517678338</v>
      </c>
      <c r="K16" s="93">
        <v>5.03</v>
      </c>
      <c r="L16" s="77">
        <f t="shared" si="1"/>
        <v>85.792000000000002</v>
      </c>
      <c r="M16" s="77">
        <f t="shared" si="7"/>
        <v>0</v>
      </c>
      <c r="N16" s="77">
        <f t="shared" si="7"/>
        <v>30.013780879774441</v>
      </c>
      <c r="O16" s="77">
        <f t="shared" si="7"/>
        <v>20.738894762710633</v>
      </c>
      <c r="P16" s="77">
        <f t="shared" si="7"/>
        <v>0</v>
      </c>
      <c r="Q16" s="77">
        <f t="shared" si="7"/>
        <v>0</v>
      </c>
      <c r="R16" s="77">
        <f t="shared" si="4"/>
        <v>85.792000000000002</v>
      </c>
      <c r="S16" s="10">
        <f t="shared" si="5"/>
        <v>0</v>
      </c>
      <c r="T16" s="79">
        <f t="shared" si="6"/>
        <v>0</v>
      </c>
      <c r="U16" s="99">
        <f t="shared" si="8"/>
        <v>0</v>
      </c>
      <c r="V16" s="99">
        <f t="shared" si="10"/>
        <v>0</v>
      </c>
    </row>
    <row r="17" spans="1:22" x14ac:dyDescent="0.25">
      <c r="A17" s="24">
        <f>'[5]10-2021'!A23</f>
        <v>44470.499999999971</v>
      </c>
      <c r="B17" s="33">
        <v>236.32</v>
      </c>
      <c r="C17" s="34">
        <v>11643.23496</v>
      </c>
      <c r="D17" s="25">
        <v>0</v>
      </c>
      <c r="E17" s="34">
        <v>0</v>
      </c>
      <c r="F17" s="27">
        <f t="shared" si="2"/>
        <v>236.32</v>
      </c>
      <c r="G17" s="27">
        <f t="shared" si="2"/>
        <v>11643.23496</v>
      </c>
      <c r="H17" s="28">
        <f>'[5]10-2021'!P23</f>
        <v>236.32</v>
      </c>
      <c r="I17" s="76">
        <f t="shared" si="3"/>
        <v>0</v>
      </c>
      <c r="J17" s="77">
        <f t="shared" si="0"/>
        <v>49.268936018957348</v>
      </c>
      <c r="K17" s="93">
        <v>5.03</v>
      </c>
      <c r="L17" s="77">
        <f t="shared" si="1"/>
        <v>85.792000000000002</v>
      </c>
      <c r="M17" s="77">
        <f t="shared" si="7"/>
        <v>0</v>
      </c>
      <c r="N17" s="77">
        <f t="shared" si="7"/>
        <v>30.013780879774441</v>
      </c>
      <c r="O17" s="77">
        <f t="shared" si="7"/>
        <v>20.738894762710633</v>
      </c>
      <c r="P17" s="77">
        <f t="shared" si="7"/>
        <v>0</v>
      </c>
      <c r="Q17" s="77">
        <f t="shared" si="7"/>
        <v>0</v>
      </c>
      <c r="R17" s="77">
        <f t="shared" si="4"/>
        <v>85.792000000000002</v>
      </c>
      <c r="S17" s="10">
        <f t="shared" si="5"/>
        <v>0</v>
      </c>
      <c r="T17" s="79">
        <f t="shared" si="6"/>
        <v>0</v>
      </c>
      <c r="U17" s="99">
        <f t="shared" si="8"/>
        <v>0</v>
      </c>
      <c r="V17" s="99">
        <f t="shared" si="10"/>
        <v>0</v>
      </c>
    </row>
    <row r="18" spans="1:22" x14ac:dyDescent="0.25">
      <c r="A18" s="24">
        <f>'[5]10-2021'!A24</f>
        <v>44470.541666666635</v>
      </c>
      <c r="B18" s="33">
        <v>242.32400000000001</v>
      </c>
      <c r="C18" s="34">
        <v>13448.065536</v>
      </c>
      <c r="D18" s="25">
        <v>0</v>
      </c>
      <c r="E18" s="34">
        <v>0</v>
      </c>
      <c r="F18" s="27">
        <f t="shared" si="2"/>
        <v>242.32400000000001</v>
      </c>
      <c r="G18" s="27">
        <f t="shared" si="2"/>
        <v>13448.065536</v>
      </c>
      <c r="H18" s="28">
        <f>'[5]10-2021'!P24</f>
        <v>242.32400000000001</v>
      </c>
      <c r="I18" s="76">
        <f t="shared" si="3"/>
        <v>0</v>
      </c>
      <c r="J18" s="77">
        <f t="shared" si="0"/>
        <v>55.496218022152156</v>
      </c>
      <c r="K18" s="93">
        <v>5.03</v>
      </c>
      <c r="L18" s="77">
        <f t="shared" si="1"/>
        <v>85.792000000000002</v>
      </c>
      <c r="M18" s="77">
        <f t="shared" si="7"/>
        <v>0</v>
      </c>
      <c r="N18" s="77">
        <f t="shared" si="7"/>
        <v>30.013780879774441</v>
      </c>
      <c r="O18" s="77">
        <f t="shared" si="7"/>
        <v>20.738894762710633</v>
      </c>
      <c r="P18" s="77">
        <f t="shared" si="7"/>
        <v>0</v>
      </c>
      <c r="Q18" s="77">
        <f t="shared" si="7"/>
        <v>0</v>
      </c>
      <c r="R18" s="77">
        <f t="shared" si="4"/>
        <v>85.792000000000002</v>
      </c>
      <c r="S18" s="10">
        <f t="shared" si="5"/>
        <v>0</v>
      </c>
      <c r="T18" s="79">
        <f t="shared" si="6"/>
        <v>0</v>
      </c>
      <c r="U18" s="99">
        <f t="shared" si="8"/>
        <v>0</v>
      </c>
      <c r="V18" s="99">
        <f t="shared" si="10"/>
        <v>0</v>
      </c>
    </row>
    <row r="19" spans="1:22" x14ac:dyDescent="0.25">
      <c r="A19" s="24">
        <f>'[5]10-2021'!A25</f>
        <v>44470.583333333299</v>
      </c>
      <c r="B19" s="25">
        <v>262.32900000000001</v>
      </c>
      <c r="C19" s="26">
        <v>14091.510695000001</v>
      </c>
      <c r="D19" s="25">
        <v>0</v>
      </c>
      <c r="E19" s="26">
        <v>0</v>
      </c>
      <c r="F19" s="27">
        <f t="shared" si="2"/>
        <v>262.32900000000001</v>
      </c>
      <c r="G19" s="27">
        <f t="shared" si="2"/>
        <v>14091.510695000001</v>
      </c>
      <c r="H19" s="28">
        <f>'[5]10-2021'!P25</f>
        <v>262.32900000000001</v>
      </c>
      <c r="I19" s="76">
        <f t="shared" si="3"/>
        <v>0</v>
      </c>
      <c r="J19" s="77">
        <f t="shared" si="0"/>
        <v>53.716938253109646</v>
      </c>
      <c r="K19" s="93">
        <v>5.03</v>
      </c>
      <c r="L19" s="77">
        <f t="shared" si="1"/>
        <v>85.792000000000002</v>
      </c>
      <c r="M19" s="77">
        <f t="shared" si="7"/>
        <v>0</v>
      </c>
      <c r="N19" s="77">
        <f t="shared" si="7"/>
        <v>30.013780879774441</v>
      </c>
      <c r="O19" s="77">
        <f t="shared" si="7"/>
        <v>20.738894762710633</v>
      </c>
      <c r="P19" s="77">
        <f t="shared" si="7"/>
        <v>0</v>
      </c>
      <c r="Q19" s="77">
        <f t="shared" si="7"/>
        <v>0</v>
      </c>
      <c r="R19" s="77">
        <f t="shared" si="4"/>
        <v>85.792000000000002</v>
      </c>
      <c r="S19" s="10">
        <f t="shared" si="5"/>
        <v>0</v>
      </c>
      <c r="T19" s="79">
        <f t="shared" si="6"/>
        <v>0</v>
      </c>
      <c r="U19" s="99">
        <f t="shared" si="8"/>
        <v>0</v>
      </c>
      <c r="V19" s="99">
        <f t="shared" si="10"/>
        <v>0</v>
      </c>
    </row>
    <row r="20" spans="1:22" x14ac:dyDescent="0.25">
      <c r="A20" s="24">
        <f>'[5]10-2021'!A26</f>
        <v>44470.624999999964</v>
      </c>
      <c r="B20" s="25">
        <v>279.108</v>
      </c>
      <c r="C20" s="26">
        <v>16222.470144000001</v>
      </c>
      <c r="D20" s="25">
        <v>0</v>
      </c>
      <c r="E20" s="26">
        <v>0</v>
      </c>
      <c r="F20" s="27">
        <f t="shared" si="2"/>
        <v>279.108</v>
      </c>
      <c r="G20" s="27">
        <f t="shared" si="2"/>
        <v>16222.470144000001</v>
      </c>
      <c r="H20" s="28">
        <f>'[5]10-2021'!P26</f>
        <v>279.108</v>
      </c>
      <c r="I20" s="76">
        <f t="shared" si="3"/>
        <v>0</v>
      </c>
      <c r="J20" s="77">
        <f t="shared" si="0"/>
        <v>58.12255522593405</v>
      </c>
      <c r="K20" s="93">
        <v>5.03</v>
      </c>
      <c r="L20" s="77">
        <f t="shared" si="1"/>
        <v>85.792000000000002</v>
      </c>
      <c r="M20" s="77">
        <f t="shared" si="7"/>
        <v>0</v>
      </c>
      <c r="N20" s="77">
        <f t="shared" si="7"/>
        <v>30.013780879774441</v>
      </c>
      <c r="O20" s="77">
        <f t="shared" si="7"/>
        <v>20.738894762710633</v>
      </c>
      <c r="P20" s="77">
        <f t="shared" si="7"/>
        <v>0</v>
      </c>
      <c r="Q20" s="77">
        <f t="shared" si="7"/>
        <v>0</v>
      </c>
      <c r="R20" s="77">
        <f t="shared" si="4"/>
        <v>85.792000000000002</v>
      </c>
      <c r="S20" s="10">
        <f t="shared" si="5"/>
        <v>0</v>
      </c>
      <c r="T20" s="79">
        <f t="shared" si="6"/>
        <v>0</v>
      </c>
      <c r="U20" s="99">
        <f t="shared" si="8"/>
        <v>0</v>
      </c>
      <c r="V20" s="99">
        <f t="shared" si="10"/>
        <v>0</v>
      </c>
    </row>
    <row r="21" spans="1:22" x14ac:dyDescent="0.25">
      <c r="A21" s="24">
        <f>'[5]10-2021'!A27</f>
        <v>44470.666666666628</v>
      </c>
      <c r="B21" s="25">
        <v>290.041</v>
      </c>
      <c r="C21" s="26">
        <v>17741.570711</v>
      </c>
      <c r="D21" s="25">
        <v>0</v>
      </c>
      <c r="E21" s="26">
        <v>0</v>
      </c>
      <c r="F21" s="27">
        <f t="shared" si="2"/>
        <v>290.041</v>
      </c>
      <c r="G21" s="27">
        <f t="shared" si="2"/>
        <v>17741.570711</v>
      </c>
      <c r="H21" s="28">
        <f>'[5]10-2021'!P27</f>
        <v>290.041</v>
      </c>
      <c r="I21" s="76">
        <f t="shared" si="3"/>
        <v>0</v>
      </c>
      <c r="J21" s="77">
        <f t="shared" si="0"/>
        <v>61.16918198116818</v>
      </c>
      <c r="K21" s="93">
        <v>5.03</v>
      </c>
      <c r="L21" s="77">
        <f t="shared" si="1"/>
        <v>85.792000000000002</v>
      </c>
      <c r="M21" s="77">
        <f t="shared" si="7"/>
        <v>0</v>
      </c>
      <c r="N21" s="77">
        <f t="shared" si="7"/>
        <v>30.013780879774441</v>
      </c>
      <c r="O21" s="77">
        <f t="shared" si="7"/>
        <v>20.738894762710633</v>
      </c>
      <c r="P21" s="77">
        <f t="shared" si="7"/>
        <v>0</v>
      </c>
      <c r="Q21" s="77">
        <f t="shared" si="7"/>
        <v>0</v>
      </c>
      <c r="R21" s="77">
        <f t="shared" si="4"/>
        <v>85.792000000000002</v>
      </c>
      <c r="S21" s="10">
        <f t="shared" si="5"/>
        <v>0</v>
      </c>
      <c r="T21" s="79">
        <f t="shared" si="6"/>
        <v>0</v>
      </c>
      <c r="U21" s="99">
        <f t="shared" si="8"/>
        <v>0</v>
      </c>
      <c r="V21" s="99">
        <f t="shared" si="10"/>
        <v>0</v>
      </c>
    </row>
    <row r="22" spans="1:22" x14ac:dyDescent="0.25">
      <c r="A22" s="24">
        <f>'[5]10-2021'!A28</f>
        <v>44470.708333333292</v>
      </c>
      <c r="B22" s="25">
        <v>292.15300000000002</v>
      </c>
      <c r="C22" s="26">
        <v>20233.797328000001</v>
      </c>
      <c r="D22" s="25">
        <v>0</v>
      </c>
      <c r="E22" s="26">
        <v>0</v>
      </c>
      <c r="F22" s="27">
        <f t="shared" si="2"/>
        <v>292.15300000000002</v>
      </c>
      <c r="G22" s="27">
        <f t="shared" si="2"/>
        <v>20233.797328000001</v>
      </c>
      <c r="H22" s="28">
        <f>'[5]10-2021'!P28</f>
        <v>292.15300000000002</v>
      </c>
      <c r="I22" s="76">
        <f t="shared" si="3"/>
        <v>0</v>
      </c>
      <c r="J22" s="77">
        <f t="shared" si="0"/>
        <v>69.257537413615466</v>
      </c>
      <c r="K22" s="93">
        <v>5.03</v>
      </c>
      <c r="L22" s="77">
        <f t="shared" si="1"/>
        <v>85.792000000000002</v>
      </c>
      <c r="M22" s="77">
        <f t="shared" si="7"/>
        <v>0</v>
      </c>
      <c r="N22" s="77">
        <f t="shared" si="7"/>
        <v>30.013780879774441</v>
      </c>
      <c r="O22" s="77">
        <f t="shared" si="7"/>
        <v>20.738894762710633</v>
      </c>
      <c r="P22" s="77">
        <f t="shared" si="7"/>
        <v>0</v>
      </c>
      <c r="Q22" s="77">
        <f t="shared" si="7"/>
        <v>0</v>
      </c>
      <c r="R22" s="77">
        <f t="shared" si="4"/>
        <v>85.792000000000002</v>
      </c>
      <c r="S22" s="10">
        <f t="shared" si="5"/>
        <v>0</v>
      </c>
      <c r="T22" s="79">
        <f t="shared" si="6"/>
        <v>0</v>
      </c>
      <c r="U22" s="99">
        <f t="shared" si="8"/>
        <v>0</v>
      </c>
      <c r="V22" s="99">
        <f t="shared" si="10"/>
        <v>0</v>
      </c>
    </row>
    <row r="23" spans="1:22" x14ac:dyDescent="0.25">
      <c r="A23" s="24">
        <f>'[5]10-2021'!A29</f>
        <v>44470.749999999956</v>
      </c>
      <c r="B23" s="25">
        <v>288.93200000000002</v>
      </c>
      <c r="C23" s="26">
        <v>19835.650632000001</v>
      </c>
      <c r="D23" s="25">
        <v>0</v>
      </c>
      <c r="E23" s="26">
        <v>0</v>
      </c>
      <c r="F23" s="27">
        <f t="shared" si="2"/>
        <v>288.93200000000002</v>
      </c>
      <c r="G23" s="27">
        <f t="shared" si="2"/>
        <v>19835.650632000001</v>
      </c>
      <c r="H23" s="28">
        <f>'[5]10-2021'!P29</f>
        <v>288.93200000000002</v>
      </c>
      <c r="I23" s="76">
        <f t="shared" si="3"/>
        <v>0</v>
      </c>
      <c r="J23" s="77">
        <f t="shared" si="0"/>
        <v>68.651622637852498</v>
      </c>
      <c r="K23" s="93">
        <v>5.03</v>
      </c>
      <c r="L23" s="77">
        <f t="shared" si="1"/>
        <v>85.792000000000002</v>
      </c>
      <c r="M23" s="77">
        <f t="shared" si="7"/>
        <v>0</v>
      </c>
      <c r="N23" s="77">
        <f t="shared" si="7"/>
        <v>30.013780879774441</v>
      </c>
      <c r="O23" s="77">
        <f t="shared" si="7"/>
        <v>20.738894762710633</v>
      </c>
      <c r="P23" s="77">
        <f t="shared" si="7"/>
        <v>0</v>
      </c>
      <c r="Q23" s="77">
        <f t="shared" si="7"/>
        <v>0</v>
      </c>
      <c r="R23" s="77">
        <f t="shared" si="4"/>
        <v>85.792000000000002</v>
      </c>
      <c r="S23" s="10">
        <f t="shared" si="5"/>
        <v>0</v>
      </c>
      <c r="T23" s="79">
        <f t="shared" si="6"/>
        <v>0</v>
      </c>
      <c r="U23" s="99">
        <f t="shared" si="8"/>
        <v>0</v>
      </c>
      <c r="V23" s="99">
        <f t="shared" si="10"/>
        <v>0</v>
      </c>
    </row>
    <row r="24" spans="1:22" x14ac:dyDescent="0.25">
      <c r="A24" s="24">
        <f>'[5]10-2021'!A30</f>
        <v>44470.791666666621</v>
      </c>
      <c r="B24" s="25">
        <v>250.01</v>
      </c>
      <c r="C24" s="26">
        <v>15658.58699</v>
      </c>
      <c r="D24" s="25">
        <v>0</v>
      </c>
      <c r="E24" s="26">
        <v>0</v>
      </c>
      <c r="F24" s="27">
        <f t="shared" si="2"/>
        <v>250.01</v>
      </c>
      <c r="G24" s="27">
        <f t="shared" si="2"/>
        <v>15658.58699</v>
      </c>
      <c r="H24" s="28">
        <f>'[5]10-2021'!P30</f>
        <v>250.01</v>
      </c>
      <c r="I24" s="76">
        <f t="shared" si="3"/>
        <v>0</v>
      </c>
      <c r="J24" s="77">
        <f t="shared" si="0"/>
        <v>62.631842686292551</v>
      </c>
      <c r="K24" s="93">
        <v>5.03</v>
      </c>
      <c r="L24" s="77">
        <f t="shared" si="1"/>
        <v>85.792000000000002</v>
      </c>
      <c r="M24" s="77">
        <f t="shared" ref="M24:Q39" si="11">M23</f>
        <v>0</v>
      </c>
      <c r="N24" s="77">
        <f t="shared" si="11"/>
        <v>30.013780879774441</v>
      </c>
      <c r="O24" s="77">
        <f t="shared" si="11"/>
        <v>20.738894762710633</v>
      </c>
      <c r="P24" s="77">
        <f t="shared" si="11"/>
        <v>0</v>
      </c>
      <c r="Q24" s="77">
        <f t="shared" si="11"/>
        <v>0</v>
      </c>
      <c r="R24" s="77">
        <f t="shared" si="4"/>
        <v>85.792000000000002</v>
      </c>
      <c r="S24" s="10">
        <f t="shared" si="5"/>
        <v>0</v>
      </c>
      <c r="T24" s="79">
        <f t="shared" si="6"/>
        <v>0</v>
      </c>
      <c r="U24" s="99">
        <f t="shared" si="8"/>
        <v>0</v>
      </c>
      <c r="V24" s="99">
        <f t="shared" si="10"/>
        <v>0</v>
      </c>
    </row>
    <row r="25" spans="1:22" x14ac:dyDescent="0.25">
      <c r="A25" s="24">
        <f>'[5]10-2021'!A31</f>
        <v>44470.833333333285</v>
      </c>
      <c r="B25" s="25">
        <v>244.07599999999999</v>
      </c>
      <c r="C25" s="26">
        <v>14869.324128</v>
      </c>
      <c r="D25" s="25">
        <v>0</v>
      </c>
      <c r="E25" s="26">
        <v>0</v>
      </c>
      <c r="F25" s="27">
        <f t="shared" si="2"/>
        <v>244.07599999999999</v>
      </c>
      <c r="G25" s="27">
        <f t="shared" si="2"/>
        <v>14869.324128</v>
      </c>
      <c r="H25" s="28">
        <f>'[5]10-2021'!P31</f>
        <v>244.07599999999999</v>
      </c>
      <c r="I25" s="76">
        <f t="shared" si="3"/>
        <v>0</v>
      </c>
      <c r="J25" s="77">
        <f t="shared" si="0"/>
        <v>60.920877628279719</v>
      </c>
      <c r="K25" s="93">
        <v>5.03</v>
      </c>
      <c r="L25" s="77">
        <f t="shared" si="1"/>
        <v>85.792000000000002</v>
      </c>
      <c r="M25" s="77">
        <f t="shared" si="11"/>
        <v>0</v>
      </c>
      <c r="N25" s="77">
        <f t="shared" si="11"/>
        <v>30.013780879774441</v>
      </c>
      <c r="O25" s="77">
        <f t="shared" si="11"/>
        <v>20.738894762710633</v>
      </c>
      <c r="P25" s="77">
        <f t="shared" si="11"/>
        <v>0</v>
      </c>
      <c r="Q25" s="77">
        <f t="shared" si="11"/>
        <v>0</v>
      </c>
      <c r="R25" s="77">
        <f t="shared" si="4"/>
        <v>85.792000000000002</v>
      </c>
      <c r="S25" s="10">
        <f t="shared" si="5"/>
        <v>0</v>
      </c>
      <c r="T25" s="79">
        <f t="shared" si="6"/>
        <v>0</v>
      </c>
      <c r="U25" s="99">
        <f t="shared" si="8"/>
        <v>0</v>
      </c>
      <c r="V25" s="99">
        <f t="shared" si="10"/>
        <v>0</v>
      </c>
    </row>
    <row r="26" spans="1:22" x14ac:dyDescent="0.25">
      <c r="A26" s="24">
        <f>'[5]10-2021'!A32</f>
        <v>44470.874999999949</v>
      </c>
      <c r="B26" s="25">
        <v>234.226</v>
      </c>
      <c r="C26" s="26">
        <v>12250.319368</v>
      </c>
      <c r="D26" s="25">
        <v>0</v>
      </c>
      <c r="E26" s="26">
        <v>0</v>
      </c>
      <c r="F26" s="27">
        <f t="shared" si="2"/>
        <v>234.226</v>
      </c>
      <c r="G26" s="27">
        <f t="shared" si="2"/>
        <v>12250.319368</v>
      </c>
      <c r="H26" s="28">
        <f>'[5]10-2021'!P32</f>
        <v>234.226</v>
      </c>
      <c r="I26" s="76">
        <f t="shared" si="3"/>
        <v>0</v>
      </c>
      <c r="J26" s="77">
        <f t="shared" si="0"/>
        <v>52.301278969883789</v>
      </c>
      <c r="K26" s="93">
        <v>5.03</v>
      </c>
      <c r="L26" s="77">
        <f t="shared" si="1"/>
        <v>85.792000000000002</v>
      </c>
      <c r="M26" s="77">
        <f t="shared" si="11"/>
        <v>0</v>
      </c>
      <c r="N26" s="77">
        <f t="shared" si="11"/>
        <v>30.013780879774441</v>
      </c>
      <c r="O26" s="77">
        <f t="shared" si="11"/>
        <v>20.738894762710633</v>
      </c>
      <c r="P26" s="77">
        <f t="shared" si="11"/>
        <v>0</v>
      </c>
      <c r="Q26" s="77">
        <f t="shared" si="11"/>
        <v>0</v>
      </c>
      <c r="R26" s="77">
        <f t="shared" si="4"/>
        <v>85.792000000000002</v>
      </c>
      <c r="S26" s="10">
        <f t="shared" si="5"/>
        <v>0</v>
      </c>
      <c r="T26" s="79">
        <f t="shared" si="6"/>
        <v>0</v>
      </c>
      <c r="U26" s="99">
        <f t="shared" si="8"/>
        <v>0</v>
      </c>
      <c r="V26" s="99">
        <f t="shared" si="10"/>
        <v>0</v>
      </c>
    </row>
    <row r="27" spans="1:22" x14ac:dyDescent="0.25">
      <c r="A27" s="24">
        <f>'[5]10-2021'!A33</f>
        <v>44470.916666666613</v>
      </c>
      <c r="B27" s="25">
        <v>207.50299999999999</v>
      </c>
      <c r="C27" s="26">
        <v>9522.341910000001</v>
      </c>
      <c r="D27" s="25">
        <v>0</v>
      </c>
      <c r="E27" s="26">
        <v>0</v>
      </c>
      <c r="F27" s="27">
        <f t="shared" si="2"/>
        <v>207.50299999999999</v>
      </c>
      <c r="G27" s="27">
        <f t="shared" si="2"/>
        <v>9522.341910000001</v>
      </c>
      <c r="H27" s="28">
        <f>'[5]10-2021'!P33</f>
        <v>207.50299999999999</v>
      </c>
      <c r="I27" s="76">
        <f t="shared" si="3"/>
        <v>0</v>
      </c>
      <c r="J27" s="77">
        <f t="shared" si="0"/>
        <v>45.890140913625352</v>
      </c>
      <c r="K27" s="93">
        <v>5.03</v>
      </c>
      <c r="L27" s="77">
        <f t="shared" si="1"/>
        <v>85.792000000000002</v>
      </c>
      <c r="M27" s="77">
        <f t="shared" si="11"/>
        <v>0</v>
      </c>
      <c r="N27" s="77">
        <f t="shared" si="11"/>
        <v>30.013780879774441</v>
      </c>
      <c r="O27" s="77">
        <f t="shared" si="11"/>
        <v>20.738894762710633</v>
      </c>
      <c r="P27" s="77">
        <f t="shared" si="11"/>
        <v>0</v>
      </c>
      <c r="Q27" s="77">
        <f t="shared" si="11"/>
        <v>0</v>
      </c>
      <c r="R27" s="77">
        <f t="shared" si="4"/>
        <v>85.792000000000002</v>
      </c>
      <c r="S27" s="10">
        <f t="shared" si="5"/>
        <v>0</v>
      </c>
      <c r="T27" s="79">
        <f t="shared" si="6"/>
        <v>0</v>
      </c>
      <c r="U27" s="99">
        <f t="shared" si="8"/>
        <v>0</v>
      </c>
      <c r="V27" s="99">
        <f t="shared" si="10"/>
        <v>0</v>
      </c>
    </row>
    <row r="28" spans="1:22" x14ac:dyDescent="0.25">
      <c r="A28" s="24">
        <f>'[5]10-2021'!A34</f>
        <v>44470.958333333278</v>
      </c>
      <c r="B28" s="25">
        <v>186.28100000000001</v>
      </c>
      <c r="C28" s="26">
        <v>8518.794213000001</v>
      </c>
      <c r="D28" s="25">
        <v>0</v>
      </c>
      <c r="E28" s="26">
        <v>0</v>
      </c>
      <c r="F28" s="27">
        <f t="shared" si="2"/>
        <v>186.28100000000001</v>
      </c>
      <c r="G28" s="27">
        <f t="shared" si="2"/>
        <v>8518.794213000001</v>
      </c>
      <c r="H28" s="28">
        <f>'[5]10-2021'!P34</f>
        <v>186.28100000000001</v>
      </c>
      <c r="I28" s="76">
        <f t="shared" si="3"/>
        <v>0</v>
      </c>
      <c r="J28" s="77">
        <f t="shared" si="0"/>
        <v>45.730880835941406</v>
      </c>
      <c r="K28" s="93">
        <v>5.03</v>
      </c>
      <c r="L28" s="77">
        <f t="shared" si="1"/>
        <v>85.792000000000002</v>
      </c>
      <c r="M28" s="77">
        <f t="shared" si="11"/>
        <v>0</v>
      </c>
      <c r="N28" s="77">
        <f t="shared" si="11"/>
        <v>30.013780879774441</v>
      </c>
      <c r="O28" s="77">
        <f t="shared" si="11"/>
        <v>20.738894762710633</v>
      </c>
      <c r="P28" s="77">
        <f t="shared" si="11"/>
        <v>0</v>
      </c>
      <c r="Q28" s="77">
        <f t="shared" si="11"/>
        <v>0</v>
      </c>
      <c r="R28" s="77">
        <f t="shared" si="4"/>
        <v>85.792000000000002</v>
      </c>
      <c r="S28" s="10">
        <f t="shared" si="5"/>
        <v>0</v>
      </c>
      <c r="T28" s="79">
        <f t="shared" si="6"/>
        <v>0</v>
      </c>
      <c r="U28" s="99">
        <f t="shared" si="8"/>
        <v>0</v>
      </c>
      <c r="V28" s="99">
        <f t="shared" si="10"/>
        <v>0</v>
      </c>
    </row>
    <row r="29" spans="1:22" x14ac:dyDescent="0.25">
      <c r="A29" s="24">
        <f>'[5]10-2021'!A35</f>
        <v>44470.999999999942</v>
      </c>
      <c r="B29" s="25">
        <v>159.32400000000001</v>
      </c>
      <c r="C29" s="26">
        <v>6511.5523279999998</v>
      </c>
      <c r="D29" s="25">
        <v>0</v>
      </c>
      <c r="E29" s="26">
        <v>0</v>
      </c>
      <c r="F29" s="27">
        <f t="shared" si="2"/>
        <v>159.32400000000001</v>
      </c>
      <c r="G29" s="27">
        <f t="shared" si="2"/>
        <v>6511.5523279999998</v>
      </c>
      <c r="H29" s="28">
        <f>'[5]10-2021'!P35</f>
        <v>159.32400000000001</v>
      </c>
      <c r="I29" s="76">
        <f t="shared" si="3"/>
        <v>0</v>
      </c>
      <c r="J29" s="77">
        <f t="shared" si="0"/>
        <v>40.869877281514391</v>
      </c>
      <c r="K29" s="93">
        <v>5.03</v>
      </c>
      <c r="L29" s="77">
        <f t="shared" si="1"/>
        <v>85.792000000000002</v>
      </c>
      <c r="M29" s="77">
        <f t="shared" si="11"/>
        <v>0</v>
      </c>
      <c r="N29" s="77">
        <f t="shared" si="11"/>
        <v>30.013780879774441</v>
      </c>
      <c r="O29" s="77">
        <f t="shared" si="11"/>
        <v>20.738894762710633</v>
      </c>
      <c r="P29" s="77">
        <f t="shared" si="11"/>
        <v>0</v>
      </c>
      <c r="Q29" s="77">
        <f t="shared" si="11"/>
        <v>0</v>
      </c>
      <c r="R29" s="77">
        <f t="shared" si="4"/>
        <v>85.792000000000002</v>
      </c>
      <c r="S29" s="10">
        <f t="shared" si="5"/>
        <v>0</v>
      </c>
      <c r="T29" s="79">
        <f t="shared" si="6"/>
        <v>0</v>
      </c>
      <c r="U29" s="99">
        <f t="shared" si="8"/>
        <v>0</v>
      </c>
      <c r="V29" s="99">
        <f t="shared" si="10"/>
        <v>0</v>
      </c>
    </row>
    <row r="30" spans="1:22" x14ac:dyDescent="0.25">
      <c r="A30" s="24">
        <f>'[5]10-2021'!A36</f>
        <v>44471.041666666606</v>
      </c>
      <c r="B30" s="25">
        <v>150.58500000000001</v>
      </c>
      <c r="C30" s="26">
        <v>6333.9124950000005</v>
      </c>
      <c r="D30" s="25">
        <v>0</v>
      </c>
      <c r="E30" s="26">
        <v>0</v>
      </c>
      <c r="F30" s="27">
        <f t="shared" si="2"/>
        <v>150.58500000000001</v>
      </c>
      <c r="G30" s="27">
        <f t="shared" si="2"/>
        <v>6333.9124950000005</v>
      </c>
      <c r="H30" s="28">
        <f>'[5]10-2021'!P36</f>
        <v>150.58500000000001</v>
      </c>
      <c r="I30" s="76">
        <f t="shared" si="3"/>
        <v>0</v>
      </c>
      <c r="J30" s="77">
        <f t="shared" si="0"/>
        <v>42.062041338778762</v>
      </c>
      <c r="K30" s="93">
        <v>4.58</v>
      </c>
      <c r="L30" s="77">
        <f t="shared" si="1"/>
        <v>81.111999999999995</v>
      </c>
      <c r="M30" s="77">
        <f t="shared" si="11"/>
        <v>0</v>
      </c>
      <c r="N30" s="77">
        <f t="shared" si="11"/>
        <v>30.013780879774441</v>
      </c>
      <c r="O30" s="77">
        <f t="shared" si="11"/>
        <v>20.738894762710633</v>
      </c>
      <c r="P30" s="77">
        <f t="shared" si="11"/>
        <v>0</v>
      </c>
      <c r="Q30" s="77">
        <f t="shared" si="11"/>
        <v>0</v>
      </c>
      <c r="R30" s="77">
        <f t="shared" si="4"/>
        <v>81.111999999999995</v>
      </c>
      <c r="S30" s="10">
        <f t="shared" si="5"/>
        <v>0</v>
      </c>
      <c r="T30" s="79">
        <f t="shared" si="6"/>
        <v>0</v>
      </c>
      <c r="U30" s="99">
        <f t="shared" si="8"/>
        <v>0</v>
      </c>
      <c r="V30" s="99">
        <f t="shared" si="10"/>
        <v>0</v>
      </c>
    </row>
    <row r="31" spans="1:22" x14ac:dyDescent="0.25">
      <c r="A31" s="24">
        <f>'[5]10-2021'!A37</f>
        <v>44471.08333333327</v>
      </c>
      <c r="B31" s="25">
        <v>137.137</v>
      </c>
      <c r="C31" s="26">
        <v>6343.1505969999998</v>
      </c>
      <c r="D31" s="25">
        <v>0</v>
      </c>
      <c r="E31" s="26">
        <v>0</v>
      </c>
      <c r="F31" s="27">
        <f t="shared" si="2"/>
        <v>137.137</v>
      </c>
      <c r="G31" s="27">
        <f t="shared" si="2"/>
        <v>6343.1505969999998</v>
      </c>
      <c r="H31" s="28">
        <f>'[5]10-2021'!P37</f>
        <v>137.137</v>
      </c>
      <c r="I31" s="76">
        <f t="shared" si="3"/>
        <v>0</v>
      </c>
      <c r="J31" s="77">
        <f t="shared" si="0"/>
        <v>46.254115205961917</v>
      </c>
      <c r="K31" s="93">
        <v>4.58</v>
      </c>
      <c r="L31" s="77">
        <f t="shared" si="1"/>
        <v>81.111999999999995</v>
      </c>
      <c r="M31" s="77">
        <f t="shared" si="11"/>
        <v>0</v>
      </c>
      <c r="N31" s="77">
        <f t="shared" si="11"/>
        <v>30.013780879774441</v>
      </c>
      <c r="O31" s="77">
        <f t="shared" si="11"/>
        <v>20.738894762710633</v>
      </c>
      <c r="P31" s="77">
        <f t="shared" si="11"/>
        <v>0</v>
      </c>
      <c r="Q31" s="77">
        <f t="shared" si="11"/>
        <v>0</v>
      </c>
      <c r="R31" s="77">
        <f t="shared" si="4"/>
        <v>81.111999999999995</v>
      </c>
      <c r="S31" s="10">
        <f t="shared" si="5"/>
        <v>0</v>
      </c>
      <c r="T31" s="79">
        <f t="shared" si="6"/>
        <v>0</v>
      </c>
      <c r="U31" s="99">
        <f t="shared" si="8"/>
        <v>0</v>
      </c>
      <c r="V31" s="99">
        <f t="shared" si="10"/>
        <v>0</v>
      </c>
    </row>
    <row r="32" spans="1:22" x14ac:dyDescent="0.25">
      <c r="A32" s="24">
        <f>'[5]10-2021'!A38</f>
        <v>44471.124999999935</v>
      </c>
      <c r="B32" s="25">
        <v>130.619</v>
      </c>
      <c r="C32" s="26">
        <v>4698.2577000000001</v>
      </c>
      <c r="D32" s="25">
        <v>0</v>
      </c>
      <c r="E32" s="26">
        <v>0</v>
      </c>
      <c r="F32" s="27">
        <f t="shared" si="2"/>
        <v>130.619</v>
      </c>
      <c r="G32" s="27">
        <f t="shared" si="2"/>
        <v>4698.2577000000001</v>
      </c>
      <c r="H32" s="28">
        <f>'[5]10-2021'!P38</f>
        <v>130.619</v>
      </c>
      <c r="I32" s="76">
        <f t="shared" si="3"/>
        <v>0</v>
      </c>
      <c r="J32" s="77">
        <f t="shared" si="0"/>
        <v>35.969175234843327</v>
      </c>
      <c r="K32" s="93">
        <v>4.58</v>
      </c>
      <c r="L32" s="77">
        <f t="shared" si="1"/>
        <v>81.111999999999995</v>
      </c>
      <c r="M32" s="77">
        <f t="shared" si="11"/>
        <v>0</v>
      </c>
      <c r="N32" s="77">
        <f t="shared" si="11"/>
        <v>30.013780879774441</v>
      </c>
      <c r="O32" s="77">
        <f t="shared" si="11"/>
        <v>20.738894762710633</v>
      </c>
      <c r="P32" s="77">
        <f t="shared" si="11"/>
        <v>0</v>
      </c>
      <c r="Q32" s="77">
        <f t="shared" si="11"/>
        <v>0</v>
      </c>
      <c r="R32" s="77">
        <f t="shared" si="4"/>
        <v>81.111999999999995</v>
      </c>
      <c r="S32" s="10">
        <f t="shared" si="5"/>
        <v>0</v>
      </c>
      <c r="T32" s="79">
        <f t="shared" si="6"/>
        <v>0</v>
      </c>
      <c r="U32" s="99">
        <f t="shared" si="8"/>
        <v>0</v>
      </c>
      <c r="V32" s="99">
        <f t="shared" si="10"/>
        <v>0</v>
      </c>
    </row>
    <row r="33" spans="1:22" x14ac:dyDescent="0.25">
      <c r="A33" s="24">
        <f>'[5]10-2021'!A39</f>
        <v>44471.166666666599</v>
      </c>
      <c r="B33" s="25">
        <v>121.663</v>
      </c>
      <c r="C33" s="26">
        <v>4579.7754060000007</v>
      </c>
      <c r="D33" s="25">
        <v>0</v>
      </c>
      <c r="E33" s="26">
        <v>0</v>
      </c>
      <c r="F33" s="27">
        <f t="shared" si="2"/>
        <v>121.663</v>
      </c>
      <c r="G33" s="27">
        <f t="shared" si="2"/>
        <v>4579.7754060000007</v>
      </c>
      <c r="H33" s="28">
        <f>'[5]10-2021'!P39</f>
        <v>121.663</v>
      </c>
      <c r="I33" s="76">
        <f t="shared" si="3"/>
        <v>0</v>
      </c>
      <c r="J33" s="77">
        <f t="shared" si="0"/>
        <v>37.643124088671172</v>
      </c>
      <c r="K33" s="93">
        <v>4.58</v>
      </c>
      <c r="L33" s="77">
        <f t="shared" si="1"/>
        <v>81.111999999999995</v>
      </c>
      <c r="M33" s="77">
        <f t="shared" si="11"/>
        <v>0</v>
      </c>
      <c r="N33" s="77">
        <f t="shared" si="11"/>
        <v>30.013780879774441</v>
      </c>
      <c r="O33" s="77">
        <f t="shared" si="11"/>
        <v>20.738894762710633</v>
      </c>
      <c r="P33" s="77">
        <f t="shared" si="11"/>
        <v>0</v>
      </c>
      <c r="Q33" s="77">
        <f t="shared" si="11"/>
        <v>0</v>
      </c>
      <c r="R33" s="77">
        <f t="shared" si="4"/>
        <v>81.111999999999995</v>
      </c>
      <c r="S33" s="10">
        <f t="shared" si="5"/>
        <v>0</v>
      </c>
      <c r="T33" s="79">
        <f t="shared" si="6"/>
        <v>0</v>
      </c>
      <c r="U33" s="99">
        <f t="shared" si="8"/>
        <v>0</v>
      </c>
      <c r="V33" s="99">
        <f t="shared" si="10"/>
        <v>0</v>
      </c>
    </row>
    <row r="34" spans="1:22" x14ac:dyDescent="0.25">
      <c r="A34" s="24">
        <f>'[5]10-2021'!A40</f>
        <v>44471.208333333263</v>
      </c>
      <c r="B34" s="25">
        <v>126.018</v>
      </c>
      <c r="C34" s="26">
        <v>4421.5522739999997</v>
      </c>
      <c r="D34" s="25">
        <v>0</v>
      </c>
      <c r="E34" s="26">
        <v>0</v>
      </c>
      <c r="F34" s="27">
        <f t="shared" si="2"/>
        <v>126.018</v>
      </c>
      <c r="G34" s="27">
        <f t="shared" si="2"/>
        <v>4421.5522739999997</v>
      </c>
      <c r="H34" s="28">
        <f>'[5]10-2021'!P40</f>
        <v>126.018</v>
      </c>
      <c r="I34" s="76">
        <f t="shared" si="3"/>
        <v>0</v>
      </c>
      <c r="J34" s="77">
        <f t="shared" si="0"/>
        <v>35.086672332523925</v>
      </c>
      <c r="K34" s="93">
        <v>4.58</v>
      </c>
      <c r="L34" s="77">
        <f t="shared" si="1"/>
        <v>81.111999999999995</v>
      </c>
      <c r="M34" s="77">
        <f t="shared" si="11"/>
        <v>0</v>
      </c>
      <c r="N34" s="77">
        <f t="shared" si="11"/>
        <v>30.013780879774441</v>
      </c>
      <c r="O34" s="77">
        <f t="shared" si="11"/>
        <v>20.738894762710633</v>
      </c>
      <c r="P34" s="77">
        <f t="shared" si="11"/>
        <v>0</v>
      </c>
      <c r="Q34" s="77">
        <f t="shared" si="11"/>
        <v>0</v>
      </c>
      <c r="R34" s="77">
        <f t="shared" si="4"/>
        <v>81.111999999999995</v>
      </c>
      <c r="S34" s="10">
        <f t="shared" si="5"/>
        <v>0</v>
      </c>
      <c r="T34" s="79">
        <f t="shared" si="6"/>
        <v>0</v>
      </c>
      <c r="U34" s="99">
        <f t="shared" si="8"/>
        <v>0</v>
      </c>
      <c r="V34" s="99">
        <f t="shared" si="10"/>
        <v>0</v>
      </c>
    </row>
    <row r="35" spans="1:22" x14ac:dyDescent="0.25">
      <c r="A35" s="24">
        <f>'[5]10-2021'!A41</f>
        <v>44471.249999999927</v>
      </c>
      <c r="B35" s="25">
        <v>126.319</v>
      </c>
      <c r="C35" s="26">
        <v>4584.1171969999996</v>
      </c>
      <c r="D35" s="25">
        <v>0</v>
      </c>
      <c r="E35" s="26">
        <v>0</v>
      </c>
      <c r="F35" s="27">
        <f t="shared" si="2"/>
        <v>126.319</v>
      </c>
      <c r="G35" s="27">
        <f t="shared" si="2"/>
        <v>4584.1171969999996</v>
      </c>
      <c r="H35" s="28">
        <f>'[5]10-2021'!P41</f>
        <v>126.319</v>
      </c>
      <c r="I35" s="76">
        <f t="shared" si="3"/>
        <v>0</v>
      </c>
      <c r="J35" s="77">
        <f t="shared" si="0"/>
        <v>36.290005438611765</v>
      </c>
      <c r="K35" s="93">
        <v>4.58</v>
      </c>
      <c r="L35" s="77">
        <f t="shared" si="1"/>
        <v>81.111999999999995</v>
      </c>
      <c r="M35" s="77">
        <f t="shared" si="11"/>
        <v>0</v>
      </c>
      <c r="N35" s="77">
        <f t="shared" si="11"/>
        <v>30.013780879774441</v>
      </c>
      <c r="O35" s="77">
        <f t="shared" si="11"/>
        <v>20.738894762710633</v>
      </c>
      <c r="P35" s="77">
        <f t="shared" si="11"/>
        <v>0</v>
      </c>
      <c r="Q35" s="77">
        <f t="shared" si="11"/>
        <v>0</v>
      </c>
      <c r="R35" s="77">
        <f t="shared" si="4"/>
        <v>81.111999999999995</v>
      </c>
      <c r="S35" s="10">
        <f t="shared" si="5"/>
        <v>0</v>
      </c>
      <c r="T35" s="79">
        <f t="shared" si="6"/>
        <v>0</v>
      </c>
      <c r="U35" s="99">
        <f t="shared" si="8"/>
        <v>0</v>
      </c>
      <c r="V35" s="99">
        <f t="shared" si="10"/>
        <v>0</v>
      </c>
    </row>
    <row r="36" spans="1:22" x14ac:dyDescent="0.25">
      <c r="A36" s="24">
        <f>'[5]10-2021'!A42</f>
        <v>44471.291666666591</v>
      </c>
      <c r="B36" s="25">
        <v>120.72</v>
      </c>
      <c r="C36" s="26">
        <v>4751.3819199999998</v>
      </c>
      <c r="D36" s="25">
        <v>0</v>
      </c>
      <c r="E36" s="26">
        <v>0</v>
      </c>
      <c r="F36" s="27">
        <f t="shared" si="2"/>
        <v>120.72</v>
      </c>
      <c r="G36" s="27">
        <f t="shared" si="2"/>
        <v>4751.3819199999998</v>
      </c>
      <c r="H36" s="28">
        <f>'[5]10-2021'!P42</f>
        <v>120.72</v>
      </c>
      <c r="I36" s="76">
        <f t="shared" si="3"/>
        <v>0</v>
      </c>
      <c r="J36" s="77">
        <f t="shared" si="0"/>
        <v>39.35869715043075</v>
      </c>
      <c r="K36" s="93">
        <v>4.58</v>
      </c>
      <c r="L36" s="77">
        <f t="shared" si="1"/>
        <v>81.111999999999995</v>
      </c>
      <c r="M36" s="77">
        <f t="shared" si="11"/>
        <v>0</v>
      </c>
      <c r="N36" s="77">
        <f t="shared" si="11"/>
        <v>30.013780879774441</v>
      </c>
      <c r="O36" s="77">
        <f t="shared" si="11"/>
        <v>20.738894762710633</v>
      </c>
      <c r="P36" s="77">
        <f t="shared" si="11"/>
        <v>0</v>
      </c>
      <c r="Q36" s="77">
        <f t="shared" si="11"/>
        <v>0</v>
      </c>
      <c r="R36" s="77">
        <f t="shared" si="4"/>
        <v>81.111999999999995</v>
      </c>
      <c r="S36" s="10">
        <f t="shared" si="5"/>
        <v>0</v>
      </c>
      <c r="T36" s="79">
        <f t="shared" si="6"/>
        <v>0</v>
      </c>
      <c r="U36" s="99">
        <f t="shared" si="8"/>
        <v>0</v>
      </c>
      <c r="V36" s="99">
        <f t="shared" si="10"/>
        <v>0</v>
      </c>
    </row>
    <row r="37" spans="1:22" x14ac:dyDescent="0.25">
      <c r="A37" s="24">
        <f>'[5]10-2021'!A43</f>
        <v>44471.333333333256</v>
      </c>
      <c r="B37" s="25">
        <v>131.11799999999999</v>
      </c>
      <c r="C37" s="26">
        <v>6199.4863339999993</v>
      </c>
      <c r="D37" s="25">
        <v>0</v>
      </c>
      <c r="E37" s="26">
        <v>0</v>
      </c>
      <c r="F37" s="27">
        <f t="shared" si="2"/>
        <v>131.11799999999999</v>
      </c>
      <c r="G37" s="27">
        <f t="shared" si="2"/>
        <v>6199.4863339999993</v>
      </c>
      <c r="H37" s="28">
        <f>'[5]10-2021'!P43</f>
        <v>131.11799999999999</v>
      </c>
      <c r="I37" s="76">
        <f t="shared" si="3"/>
        <v>0</v>
      </c>
      <c r="J37" s="77">
        <f t="shared" si="0"/>
        <v>47.281733507222498</v>
      </c>
      <c r="K37" s="93">
        <v>4.58</v>
      </c>
      <c r="L37" s="77">
        <f t="shared" si="1"/>
        <v>81.111999999999995</v>
      </c>
      <c r="M37" s="77">
        <f t="shared" si="11"/>
        <v>0</v>
      </c>
      <c r="N37" s="77">
        <f t="shared" si="11"/>
        <v>30.013780879774441</v>
      </c>
      <c r="O37" s="77">
        <f t="shared" si="11"/>
        <v>20.738894762710633</v>
      </c>
      <c r="P37" s="77">
        <f t="shared" si="11"/>
        <v>0</v>
      </c>
      <c r="Q37" s="77">
        <f t="shared" si="11"/>
        <v>0</v>
      </c>
      <c r="R37" s="77">
        <f t="shared" si="4"/>
        <v>81.111999999999995</v>
      </c>
      <c r="S37" s="10">
        <f t="shared" si="5"/>
        <v>0</v>
      </c>
      <c r="T37" s="79">
        <f t="shared" si="6"/>
        <v>0</v>
      </c>
      <c r="U37" s="99">
        <f t="shared" si="8"/>
        <v>0</v>
      </c>
      <c r="V37" s="99">
        <f t="shared" si="10"/>
        <v>0</v>
      </c>
    </row>
    <row r="38" spans="1:22" x14ac:dyDescent="0.25">
      <c r="A38" s="24">
        <f>'[5]10-2021'!A44</f>
        <v>44471.37499999992</v>
      </c>
      <c r="B38" s="25">
        <v>144.33799999999999</v>
      </c>
      <c r="C38" s="26">
        <v>6020.0627759999998</v>
      </c>
      <c r="D38" s="25">
        <v>0</v>
      </c>
      <c r="E38" s="26">
        <v>0</v>
      </c>
      <c r="F38" s="27">
        <f t="shared" si="2"/>
        <v>144.33799999999999</v>
      </c>
      <c r="G38" s="27">
        <f t="shared" si="2"/>
        <v>6020.0627759999998</v>
      </c>
      <c r="H38" s="28">
        <f>'[5]10-2021'!P44</f>
        <v>144.33799999999999</v>
      </c>
      <c r="I38" s="76">
        <f t="shared" si="3"/>
        <v>0</v>
      </c>
      <c r="J38" s="77">
        <f t="shared" si="0"/>
        <v>41.708093336474107</v>
      </c>
      <c r="K38" s="93">
        <v>4.58</v>
      </c>
      <c r="L38" s="77">
        <f t="shared" si="1"/>
        <v>81.111999999999995</v>
      </c>
      <c r="M38" s="77">
        <f t="shared" si="11"/>
        <v>0</v>
      </c>
      <c r="N38" s="77">
        <f t="shared" si="11"/>
        <v>30.013780879774441</v>
      </c>
      <c r="O38" s="77">
        <f t="shared" si="11"/>
        <v>20.738894762710633</v>
      </c>
      <c r="P38" s="77">
        <f t="shared" si="11"/>
        <v>0</v>
      </c>
      <c r="Q38" s="77">
        <f t="shared" si="11"/>
        <v>0</v>
      </c>
      <c r="R38" s="77">
        <f t="shared" si="4"/>
        <v>81.111999999999995</v>
      </c>
      <c r="S38" s="10">
        <f t="shared" si="5"/>
        <v>0</v>
      </c>
      <c r="T38" s="79">
        <f t="shared" si="6"/>
        <v>0</v>
      </c>
      <c r="U38" s="99">
        <f t="shared" si="8"/>
        <v>0</v>
      </c>
      <c r="V38" s="99">
        <f t="shared" si="10"/>
        <v>0</v>
      </c>
    </row>
    <row r="39" spans="1:22" x14ac:dyDescent="0.25">
      <c r="A39" s="24">
        <f>'[5]10-2021'!A45</f>
        <v>44471.416666666584</v>
      </c>
      <c r="B39" s="25">
        <v>158.77000000000001</v>
      </c>
      <c r="C39" s="26">
        <v>7138.2046300000002</v>
      </c>
      <c r="D39" s="25">
        <v>0</v>
      </c>
      <c r="E39" s="26">
        <v>0</v>
      </c>
      <c r="F39" s="27">
        <f t="shared" si="2"/>
        <v>158.77000000000001</v>
      </c>
      <c r="G39" s="27">
        <f t="shared" si="2"/>
        <v>7138.2046300000002</v>
      </c>
      <c r="H39" s="28">
        <f>'[5]10-2021'!P45</f>
        <v>158.77000000000001</v>
      </c>
      <c r="I39" s="76">
        <f t="shared" si="3"/>
        <v>0</v>
      </c>
      <c r="J39" s="77">
        <f t="shared" si="0"/>
        <v>44.959404358506013</v>
      </c>
      <c r="K39" s="93">
        <v>4.58</v>
      </c>
      <c r="L39" s="77">
        <f t="shared" si="1"/>
        <v>81.111999999999995</v>
      </c>
      <c r="M39" s="77">
        <f t="shared" si="11"/>
        <v>0</v>
      </c>
      <c r="N39" s="77">
        <f t="shared" si="11"/>
        <v>30.013780879774441</v>
      </c>
      <c r="O39" s="77">
        <f t="shared" si="11"/>
        <v>20.738894762710633</v>
      </c>
      <c r="P39" s="77">
        <f t="shared" si="11"/>
        <v>0</v>
      </c>
      <c r="Q39" s="77">
        <f t="shared" si="11"/>
        <v>0</v>
      </c>
      <c r="R39" s="77">
        <f t="shared" si="4"/>
        <v>81.111999999999995</v>
      </c>
      <c r="S39" s="10">
        <f t="shared" si="5"/>
        <v>0</v>
      </c>
      <c r="T39" s="79">
        <f t="shared" si="6"/>
        <v>0</v>
      </c>
      <c r="U39" s="99">
        <f t="shared" si="8"/>
        <v>0</v>
      </c>
      <c r="V39" s="99">
        <f t="shared" si="10"/>
        <v>0</v>
      </c>
    </row>
    <row r="40" spans="1:22" x14ac:dyDescent="0.25">
      <c r="A40" s="24">
        <f>'[5]10-2021'!A46</f>
        <v>44471.458333333248</v>
      </c>
      <c r="B40" s="25">
        <v>174.3</v>
      </c>
      <c r="C40" s="26">
        <v>7372.89</v>
      </c>
      <c r="D40" s="25">
        <v>14.284000000000001</v>
      </c>
      <c r="E40" s="26">
        <v>604.21299999999997</v>
      </c>
      <c r="F40" s="27">
        <f t="shared" si="2"/>
        <v>160.01600000000002</v>
      </c>
      <c r="G40" s="27">
        <f t="shared" si="2"/>
        <v>6768.6770000000006</v>
      </c>
      <c r="H40" s="28">
        <f>'[5]10-2021'!P46</f>
        <v>0</v>
      </c>
      <c r="I40" s="76">
        <f t="shared" si="3"/>
        <v>160.01600000000002</v>
      </c>
      <c r="J40" s="77">
        <f t="shared" si="0"/>
        <v>42.30000124987501</v>
      </c>
      <c r="K40" s="93">
        <v>4.58</v>
      </c>
      <c r="L40" s="77">
        <f t="shared" si="1"/>
        <v>81.111999999999995</v>
      </c>
      <c r="M40" s="77">
        <f t="shared" ref="M40:Q55" si="12">M39</f>
        <v>0</v>
      </c>
      <c r="N40" s="77">
        <f t="shared" si="12"/>
        <v>30.013780879774441</v>
      </c>
      <c r="O40" s="77">
        <f t="shared" si="12"/>
        <v>20.738894762710633</v>
      </c>
      <c r="P40" s="77">
        <f t="shared" si="12"/>
        <v>0</v>
      </c>
      <c r="Q40" s="77">
        <f t="shared" si="12"/>
        <v>0</v>
      </c>
      <c r="R40" s="77">
        <f t="shared" si="4"/>
        <v>81.111999999999995</v>
      </c>
      <c r="S40" s="10">
        <f t="shared" si="5"/>
        <v>0</v>
      </c>
      <c r="T40" s="79">
        <f t="shared" si="6"/>
        <v>0</v>
      </c>
      <c r="U40" s="99">
        <f t="shared" si="8"/>
        <v>0</v>
      </c>
      <c r="V40" s="99">
        <f t="shared" si="10"/>
        <v>0</v>
      </c>
    </row>
    <row r="41" spans="1:22" x14ac:dyDescent="0.25">
      <c r="A41" s="24">
        <f>'[5]10-2021'!A47</f>
        <v>44471.499999999913</v>
      </c>
      <c r="B41" s="25">
        <v>183.1</v>
      </c>
      <c r="C41" s="26">
        <v>8039.9210000000003</v>
      </c>
      <c r="D41" s="25">
        <v>29.619</v>
      </c>
      <c r="E41" s="26">
        <v>1300.57</v>
      </c>
      <c r="F41" s="27">
        <f t="shared" si="2"/>
        <v>153.48099999999999</v>
      </c>
      <c r="G41" s="27">
        <f t="shared" si="2"/>
        <v>6739.3510000000006</v>
      </c>
      <c r="H41" s="28">
        <f>'[5]10-2021'!P47</f>
        <v>0</v>
      </c>
      <c r="I41" s="76">
        <f t="shared" si="3"/>
        <v>153.48099999999999</v>
      </c>
      <c r="J41" s="77">
        <f t="shared" si="0"/>
        <v>43.910001889484697</v>
      </c>
      <c r="K41" s="93">
        <v>4.58</v>
      </c>
      <c r="L41" s="77">
        <f t="shared" si="1"/>
        <v>81.111999999999995</v>
      </c>
      <c r="M41" s="77">
        <f t="shared" si="12"/>
        <v>0</v>
      </c>
      <c r="N41" s="77">
        <f t="shared" si="12"/>
        <v>30.013780879774441</v>
      </c>
      <c r="O41" s="77">
        <f t="shared" si="12"/>
        <v>20.738894762710633</v>
      </c>
      <c r="P41" s="77">
        <f t="shared" si="12"/>
        <v>0</v>
      </c>
      <c r="Q41" s="77">
        <f t="shared" si="12"/>
        <v>0</v>
      </c>
      <c r="R41" s="77">
        <f t="shared" si="4"/>
        <v>81.111999999999995</v>
      </c>
      <c r="S41" s="10">
        <f t="shared" si="5"/>
        <v>0</v>
      </c>
      <c r="T41" s="79">
        <f t="shared" si="6"/>
        <v>0</v>
      </c>
      <c r="U41" s="99">
        <f t="shared" si="8"/>
        <v>0</v>
      </c>
      <c r="V41" s="99">
        <f t="shared" si="10"/>
        <v>0</v>
      </c>
    </row>
    <row r="42" spans="1:22" x14ac:dyDescent="0.25">
      <c r="A42" s="24">
        <f>'[5]10-2021'!A48</f>
        <v>44471.541666666577</v>
      </c>
      <c r="B42" s="25">
        <v>223.6</v>
      </c>
      <c r="C42" s="26">
        <v>10746.216</v>
      </c>
      <c r="D42" s="25">
        <v>60.438000000000002</v>
      </c>
      <c r="E42" s="26">
        <v>2904.65</v>
      </c>
      <c r="F42" s="27">
        <f t="shared" si="2"/>
        <v>163.16199999999998</v>
      </c>
      <c r="G42" s="27">
        <f t="shared" si="2"/>
        <v>7841.5660000000007</v>
      </c>
      <c r="H42" s="28">
        <f>'[5]10-2021'!P48</f>
        <v>0</v>
      </c>
      <c r="I42" s="76">
        <f t="shared" si="3"/>
        <v>163.16199999999998</v>
      </c>
      <c r="J42" s="77">
        <f t="shared" si="0"/>
        <v>48.060001716085864</v>
      </c>
      <c r="K42" s="93">
        <v>4.58</v>
      </c>
      <c r="L42" s="77">
        <f t="shared" si="1"/>
        <v>81.111999999999995</v>
      </c>
      <c r="M42" s="77">
        <f t="shared" si="12"/>
        <v>0</v>
      </c>
      <c r="N42" s="77">
        <f t="shared" si="12"/>
        <v>30.013780879774441</v>
      </c>
      <c r="O42" s="77">
        <f t="shared" si="12"/>
        <v>20.738894762710633</v>
      </c>
      <c r="P42" s="77">
        <f t="shared" si="12"/>
        <v>0</v>
      </c>
      <c r="Q42" s="77">
        <f t="shared" si="12"/>
        <v>0</v>
      </c>
      <c r="R42" s="77">
        <f t="shared" si="4"/>
        <v>81.111999999999995</v>
      </c>
      <c r="S42" s="10">
        <f t="shared" si="5"/>
        <v>0</v>
      </c>
      <c r="T42" s="79">
        <f t="shared" si="6"/>
        <v>0</v>
      </c>
      <c r="U42" s="99">
        <f t="shared" si="8"/>
        <v>0</v>
      </c>
      <c r="V42" s="99">
        <f t="shared" si="10"/>
        <v>0</v>
      </c>
    </row>
    <row r="43" spans="1:22" x14ac:dyDescent="0.25">
      <c r="A43" s="24">
        <f>'[5]10-2021'!A49</f>
        <v>44471.583333333241</v>
      </c>
      <c r="B43" s="25">
        <v>249.5</v>
      </c>
      <c r="C43" s="26">
        <v>13385.674999999999</v>
      </c>
      <c r="D43" s="25">
        <v>67.572999999999993</v>
      </c>
      <c r="E43" s="26">
        <v>3625.2910000000002</v>
      </c>
      <c r="F43" s="27">
        <f t="shared" si="2"/>
        <v>181.92700000000002</v>
      </c>
      <c r="G43" s="27">
        <f t="shared" si="2"/>
        <v>9760.3839999999982</v>
      </c>
      <c r="H43" s="28">
        <f>'[5]10-2021'!P49</f>
        <v>0</v>
      </c>
      <c r="I43" s="76">
        <f t="shared" si="3"/>
        <v>181.92700000000002</v>
      </c>
      <c r="J43" s="77">
        <f t="shared" si="0"/>
        <v>53.650002473519585</v>
      </c>
      <c r="K43" s="93">
        <v>4.58</v>
      </c>
      <c r="L43" s="77">
        <f t="shared" si="1"/>
        <v>81.111999999999995</v>
      </c>
      <c r="M43" s="77">
        <f t="shared" si="12"/>
        <v>0</v>
      </c>
      <c r="N43" s="77">
        <f t="shared" si="12"/>
        <v>30.013780879774441</v>
      </c>
      <c r="O43" s="77">
        <f t="shared" si="12"/>
        <v>20.738894762710633</v>
      </c>
      <c r="P43" s="77">
        <f t="shared" si="12"/>
        <v>0</v>
      </c>
      <c r="Q43" s="77">
        <f t="shared" si="12"/>
        <v>0</v>
      </c>
      <c r="R43" s="77">
        <f t="shared" si="4"/>
        <v>81.111999999999995</v>
      </c>
      <c r="S43" s="10">
        <f t="shared" si="5"/>
        <v>0</v>
      </c>
      <c r="T43" s="79">
        <f t="shared" si="6"/>
        <v>0</v>
      </c>
      <c r="U43" s="99">
        <f t="shared" si="8"/>
        <v>0</v>
      </c>
      <c r="V43" s="99">
        <f t="shared" si="10"/>
        <v>0</v>
      </c>
    </row>
    <row r="44" spans="1:22" x14ac:dyDescent="0.25">
      <c r="A44" s="24">
        <f>'[5]10-2021'!A50</f>
        <v>44471.624999999905</v>
      </c>
      <c r="B44" s="25">
        <v>258.3</v>
      </c>
      <c r="C44" s="26">
        <v>14911.659</v>
      </c>
      <c r="D44" s="25">
        <v>52.616999999999997</v>
      </c>
      <c r="E44" s="26">
        <v>3037.5790000000002</v>
      </c>
      <c r="F44" s="27">
        <f t="shared" si="2"/>
        <v>205.68300000000002</v>
      </c>
      <c r="G44" s="27">
        <f t="shared" si="2"/>
        <v>11874.08</v>
      </c>
      <c r="H44" s="28">
        <f>'[5]10-2021'!P50</f>
        <v>0</v>
      </c>
      <c r="I44" s="76">
        <f t="shared" si="3"/>
        <v>205.68300000000002</v>
      </c>
      <c r="J44" s="77">
        <f t="shared" si="0"/>
        <v>57.730001993358705</v>
      </c>
      <c r="K44" s="93">
        <v>4.58</v>
      </c>
      <c r="L44" s="77">
        <f t="shared" si="1"/>
        <v>81.111999999999995</v>
      </c>
      <c r="M44" s="77">
        <f t="shared" si="12"/>
        <v>0</v>
      </c>
      <c r="N44" s="77">
        <f t="shared" si="12"/>
        <v>30.013780879774441</v>
      </c>
      <c r="O44" s="77">
        <f t="shared" si="12"/>
        <v>20.738894762710633</v>
      </c>
      <c r="P44" s="77">
        <f t="shared" si="12"/>
        <v>0</v>
      </c>
      <c r="Q44" s="77">
        <f t="shared" si="12"/>
        <v>0</v>
      </c>
      <c r="R44" s="77">
        <f t="shared" si="4"/>
        <v>81.111999999999995</v>
      </c>
      <c r="S44" s="10">
        <f t="shared" si="5"/>
        <v>0</v>
      </c>
      <c r="T44" s="79">
        <f t="shared" si="6"/>
        <v>0</v>
      </c>
      <c r="U44" s="99">
        <f t="shared" si="8"/>
        <v>0</v>
      </c>
      <c r="V44" s="99">
        <f t="shared" si="10"/>
        <v>0</v>
      </c>
    </row>
    <row r="45" spans="1:22" x14ac:dyDescent="0.25">
      <c r="A45" s="24">
        <f>'[5]10-2021'!A51</f>
        <v>44471.66666666657</v>
      </c>
      <c r="B45" s="25">
        <v>159.78199999999998</v>
      </c>
      <c r="C45" s="26">
        <v>9120.1267219999991</v>
      </c>
      <c r="D45" s="25">
        <v>0</v>
      </c>
      <c r="E45" s="26">
        <v>0</v>
      </c>
      <c r="F45" s="27">
        <f t="shared" si="2"/>
        <v>159.78199999999998</v>
      </c>
      <c r="G45" s="27">
        <f t="shared" si="2"/>
        <v>9120.1267219999991</v>
      </c>
      <c r="H45" s="28">
        <f>'[5]10-2021'!P51</f>
        <v>0</v>
      </c>
      <c r="I45" s="76">
        <f t="shared" si="3"/>
        <v>159.78199999999998</v>
      </c>
      <c r="J45" s="77">
        <f t="shared" si="0"/>
        <v>57.07856155261544</v>
      </c>
      <c r="K45" s="93">
        <v>4.58</v>
      </c>
      <c r="L45" s="77">
        <f t="shared" si="1"/>
        <v>81.111999999999995</v>
      </c>
      <c r="M45" s="77">
        <f t="shared" si="12"/>
        <v>0</v>
      </c>
      <c r="N45" s="77">
        <f t="shared" si="12"/>
        <v>30.013780879774441</v>
      </c>
      <c r="O45" s="77">
        <f t="shared" si="12"/>
        <v>20.738894762710633</v>
      </c>
      <c r="P45" s="77">
        <f t="shared" si="12"/>
        <v>0</v>
      </c>
      <c r="Q45" s="77">
        <f t="shared" si="12"/>
        <v>0</v>
      </c>
      <c r="R45" s="77">
        <f t="shared" si="4"/>
        <v>81.111999999999995</v>
      </c>
      <c r="S45" s="10">
        <f t="shared" si="5"/>
        <v>0</v>
      </c>
      <c r="T45" s="79">
        <f t="shared" si="6"/>
        <v>0</v>
      </c>
      <c r="U45" s="99">
        <f t="shared" si="8"/>
        <v>0</v>
      </c>
      <c r="V45" s="99">
        <f t="shared" si="10"/>
        <v>0</v>
      </c>
    </row>
    <row r="46" spans="1:22" x14ac:dyDescent="0.25">
      <c r="A46" s="24">
        <f>'[5]10-2021'!A52</f>
        <v>44471.708333333234</v>
      </c>
      <c r="B46" s="25">
        <v>122.232</v>
      </c>
      <c r="C46" s="26">
        <v>7965.1904599999998</v>
      </c>
      <c r="D46" s="25">
        <v>0</v>
      </c>
      <c r="E46" s="26">
        <v>0</v>
      </c>
      <c r="F46" s="27">
        <f t="shared" si="2"/>
        <v>122.232</v>
      </c>
      <c r="G46" s="27">
        <f t="shared" si="2"/>
        <v>7965.1904599999998</v>
      </c>
      <c r="H46" s="28">
        <f>'[5]10-2021'!P52</f>
        <v>0</v>
      </c>
      <c r="I46" s="76">
        <f t="shared" si="3"/>
        <v>122.232</v>
      </c>
      <c r="J46" s="77">
        <f t="shared" si="0"/>
        <v>65.164526965115513</v>
      </c>
      <c r="K46" s="93">
        <v>4.58</v>
      </c>
      <c r="L46" s="77">
        <f t="shared" si="1"/>
        <v>81.111999999999995</v>
      </c>
      <c r="M46" s="77">
        <f t="shared" si="12"/>
        <v>0</v>
      </c>
      <c r="N46" s="77">
        <f t="shared" si="12"/>
        <v>30.013780879774441</v>
      </c>
      <c r="O46" s="77">
        <f t="shared" si="12"/>
        <v>20.738894762710633</v>
      </c>
      <c r="P46" s="77">
        <f t="shared" si="12"/>
        <v>0</v>
      </c>
      <c r="Q46" s="77">
        <f t="shared" si="12"/>
        <v>0</v>
      </c>
      <c r="R46" s="77">
        <f t="shared" si="4"/>
        <v>81.111999999999995</v>
      </c>
      <c r="S46" s="10">
        <f t="shared" si="5"/>
        <v>0</v>
      </c>
      <c r="T46" s="79">
        <f t="shared" si="6"/>
        <v>0</v>
      </c>
      <c r="U46" s="99">
        <f t="shared" si="8"/>
        <v>0</v>
      </c>
      <c r="V46" s="99">
        <f t="shared" si="10"/>
        <v>0</v>
      </c>
    </row>
    <row r="47" spans="1:22" x14ac:dyDescent="0.25">
      <c r="A47" s="24">
        <f>'[5]10-2021'!A53</f>
        <v>44471.749999999898</v>
      </c>
      <c r="B47" s="25">
        <v>147.33500000000001</v>
      </c>
      <c r="C47" s="26">
        <v>10573.790945000001</v>
      </c>
      <c r="D47" s="25">
        <v>37.85</v>
      </c>
      <c r="E47" s="26">
        <v>2716.3809999999999</v>
      </c>
      <c r="F47" s="27">
        <f t="shared" si="2"/>
        <v>109.48500000000001</v>
      </c>
      <c r="G47" s="27">
        <f t="shared" si="2"/>
        <v>7857.4099450000012</v>
      </c>
      <c r="H47" s="28">
        <f>'[5]10-2021'!P53</f>
        <v>0</v>
      </c>
      <c r="I47" s="76">
        <f t="shared" si="3"/>
        <v>109.48500000000001</v>
      </c>
      <c r="J47" s="77">
        <f t="shared" si="0"/>
        <v>71.766999543316444</v>
      </c>
      <c r="K47" s="93">
        <v>4.58</v>
      </c>
      <c r="L47" s="77">
        <f t="shared" si="1"/>
        <v>81.111999999999995</v>
      </c>
      <c r="M47" s="77">
        <f t="shared" si="12"/>
        <v>0</v>
      </c>
      <c r="N47" s="77">
        <f t="shared" si="12"/>
        <v>30.013780879774441</v>
      </c>
      <c r="O47" s="77">
        <f t="shared" si="12"/>
        <v>20.738894762710633</v>
      </c>
      <c r="P47" s="77">
        <f t="shared" si="12"/>
        <v>0</v>
      </c>
      <c r="Q47" s="77">
        <f t="shared" si="12"/>
        <v>0</v>
      </c>
      <c r="R47" s="77">
        <f t="shared" si="4"/>
        <v>81.111999999999995</v>
      </c>
      <c r="S47" s="10">
        <f t="shared" si="5"/>
        <v>0</v>
      </c>
      <c r="T47" s="79">
        <f t="shared" si="6"/>
        <v>0</v>
      </c>
      <c r="U47" s="99">
        <f t="shared" si="8"/>
        <v>0</v>
      </c>
      <c r="V47" s="99">
        <f t="shared" si="10"/>
        <v>0</v>
      </c>
    </row>
    <row r="48" spans="1:22" x14ac:dyDescent="0.25">
      <c r="A48" s="24">
        <f>'[5]10-2021'!A54</f>
        <v>44471.791666666562</v>
      </c>
      <c r="B48" s="25">
        <v>197.268</v>
      </c>
      <c r="C48" s="26">
        <v>11822.665776</v>
      </c>
      <c r="D48" s="25">
        <v>125.25</v>
      </c>
      <c r="E48" s="26">
        <v>7506.4830000000002</v>
      </c>
      <c r="F48" s="27">
        <f t="shared" si="2"/>
        <v>72.018000000000001</v>
      </c>
      <c r="G48" s="27">
        <f t="shared" si="2"/>
        <v>4316.1827759999996</v>
      </c>
      <c r="H48" s="28">
        <f>'[5]10-2021'!P54</f>
        <v>0</v>
      </c>
      <c r="I48" s="76">
        <f t="shared" si="3"/>
        <v>72.018000000000001</v>
      </c>
      <c r="J48" s="77">
        <f t="shared" si="0"/>
        <v>59.931999999999995</v>
      </c>
      <c r="K48" s="93">
        <v>4.58</v>
      </c>
      <c r="L48" s="77">
        <f t="shared" si="1"/>
        <v>81.111999999999995</v>
      </c>
      <c r="M48" s="77">
        <f t="shared" si="12"/>
        <v>0</v>
      </c>
      <c r="N48" s="77">
        <f t="shared" si="12"/>
        <v>30.013780879774441</v>
      </c>
      <c r="O48" s="77">
        <f t="shared" si="12"/>
        <v>20.738894762710633</v>
      </c>
      <c r="P48" s="77">
        <f t="shared" si="12"/>
        <v>0</v>
      </c>
      <c r="Q48" s="77">
        <f t="shared" si="12"/>
        <v>0</v>
      </c>
      <c r="R48" s="77">
        <f t="shared" si="4"/>
        <v>81.111999999999995</v>
      </c>
      <c r="S48" s="10">
        <f t="shared" si="5"/>
        <v>0</v>
      </c>
      <c r="T48" s="79">
        <f t="shared" si="6"/>
        <v>0</v>
      </c>
      <c r="U48" s="99">
        <f t="shared" si="8"/>
        <v>0</v>
      </c>
      <c r="V48" s="99">
        <f t="shared" si="10"/>
        <v>0</v>
      </c>
    </row>
    <row r="49" spans="1:22" x14ac:dyDescent="0.25">
      <c r="A49" s="24">
        <f>'[5]10-2021'!A55</f>
        <v>44471.833333333227</v>
      </c>
      <c r="B49" s="25">
        <v>202.93100000000001</v>
      </c>
      <c r="C49" s="26">
        <v>12282.804636999999</v>
      </c>
      <c r="D49" s="25">
        <v>145.75</v>
      </c>
      <c r="E49" s="26">
        <v>8821.8109999999997</v>
      </c>
      <c r="F49" s="27">
        <f t="shared" si="2"/>
        <v>57.181000000000012</v>
      </c>
      <c r="G49" s="27">
        <f t="shared" si="2"/>
        <v>3460.9936369999996</v>
      </c>
      <c r="H49" s="28">
        <f>'[5]10-2021'!P55</f>
        <v>0</v>
      </c>
      <c r="I49" s="76">
        <f t="shared" si="3"/>
        <v>57.181000000000012</v>
      </c>
      <c r="J49" s="77">
        <f t="shared" si="0"/>
        <v>60.526986883755072</v>
      </c>
      <c r="K49" s="93">
        <v>4.58</v>
      </c>
      <c r="L49" s="77">
        <f t="shared" si="1"/>
        <v>81.111999999999995</v>
      </c>
      <c r="M49" s="77">
        <f t="shared" si="12"/>
        <v>0</v>
      </c>
      <c r="N49" s="77">
        <f t="shared" si="12"/>
        <v>30.013780879774441</v>
      </c>
      <c r="O49" s="77">
        <f t="shared" si="12"/>
        <v>20.738894762710633</v>
      </c>
      <c r="P49" s="77">
        <f t="shared" si="12"/>
        <v>0</v>
      </c>
      <c r="Q49" s="77">
        <f t="shared" si="12"/>
        <v>0</v>
      </c>
      <c r="R49" s="77">
        <f t="shared" si="4"/>
        <v>81.111999999999995</v>
      </c>
      <c r="S49" s="10">
        <f t="shared" si="5"/>
        <v>0</v>
      </c>
      <c r="T49" s="79">
        <f t="shared" si="6"/>
        <v>0</v>
      </c>
      <c r="U49" s="99">
        <f t="shared" si="8"/>
        <v>0</v>
      </c>
      <c r="V49" s="99">
        <f t="shared" si="10"/>
        <v>0</v>
      </c>
    </row>
    <row r="50" spans="1:22" x14ac:dyDescent="0.25">
      <c r="A50" s="24">
        <f>'[5]10-2021'!A56</f>
        <v>44471.874999999891</v>
      </c>
      <c r="B50" s="25">
        <v>163.74799999999999</v>
      </c>
      <c r="C50" s="26">
        <v>8666.1991519999992</v>
      </c>
      <c r="D50" s="25">
        <v>143.15</v>
      </c>
      <c r="E50" s="26">
        <v>7576.07</v>
      </c>
      <c r="F50" s="27">
        <f t="shared" si="2"/>
        <v>20.597999999999985</v>
      </c>
      <c r="G50" s="27">
        <f t="shared" si="2"/>
        <v>1090.1291519999995</v>
      </c>
      <c r="H50" s="28">
        <f>'[5]10-2021'!P56</f>
        <v>0</v>
      </c>
      <c r="I50" s="76">
        <f t="shared" si="3"/>
        <v>20.597999999999985</v>
      </c>
      <c r="J50" s="77">
        <f t="shared" si="0"/>
        <v>52.924029129041671</v>
      </c>
      <c r="K50" s="93">
        <v>4.58</v>
      </c>
      <c r="L50" s="77">
        <f t="shared" si="1"/>
        <v>81.111999999999995</v>
      </c>
      <c r="M50" s="77">
        <f t="shared" si="12"/>
        <v>0</v>
      </c>
      <c r="N50" s="77">
        <f t="shared" si="12"/>
        <v>30.013780879774441</v>
      </c>
      <c r="O50" s="77">
        <f t="shared" si="12"/>
        <v>20.738894762710633</v>
      </c>
      <c r="P50" s="77">
        <f t="shared" si="12"/>
        <v>0</v>
      </c>
      <c r="Q50" s="77">
        <f t="shared" si="12"/>
        <v>0</v>
      </c>
      <c r="R50" s="77">
        <f t="shared" si="4"/>
        <v>81.111999999999995</v>
      </c>
      <c r="S50" s="10">
        <f t="shared" si="5"/>
        <v>0</v>
      </c>
      <c r="T50" s="79">
        <f t="shared" si="6"/>
        <v>0</v>
      </c>
      <c r="U50" s="99">
        <f t="shared" si="8"/>
        <v>0</v>
      </c>
      <c r="V50" s="99">
        <f t="shared" si="10"/>
        <v>0</v>
      </c>
    </row>
    <row r="51" spans="1:22" x14ac:dyDescent="0.25">
      <c r="A51" s="24">
        <f>'[5]10-2021'!A57</f>
        <v>44471.916666666555</v>
      </c>
      <c r="B51" s="25">
        <v>179.42</v>
      </c>
      <c r="C51" s="26">
        <v>8929.7333999999992</v>
      </c>
      <c r="D51" s="25">
        <v>179.42</v>
      </c>
      <c r="E51" s="26">
        <v>8929.7330000000002</v>
      </c>
      <c r="F51" s="27">
        <f t="shared" si="2"/>
        <v>0</v>
      </c>
      <c r="G51" s="27">
        <f t="shared" si="2"/>
        <v>3.9999999899009708E-4</v>
      </c>
      <c r="H51" s="28">
        <f>'[5]10-2021'!P57</f>
        <v>0</v>
      </c>
      <c r="I51" s="76">
        <f t="shared" si="3"/>
        <v>0</v>
      </c>
      <c r="J51" s="77">
        <f t="shared" si="0"/>
        <v>0</v>
      </c>
      <c r="K51" s="93">
        <v>4.58</v>
      </c>
      <c r="L51" s="77">
        <f t="shared" si="1"/>
        <v>81.111999999999995</v>
      </c>
      <c r="M51" s="77">
        <f t="shared" si="12"/>
        <v>0</v>
      </c>
      <c r="N51" s="77">
        <f t="shared" si="12"/>
        <v>30.013780879774441</v>
      </c>
      <c r="O51" s="77">
        <f t="shared" si="12"/>
        <v>20.738894762710633</v>
      </c>
      <c r="P51" s="77">
        <f t="shared" si="12"/>
        <v>0</v>
      </c>
      <c r="Q51" s="77">
        <f t="shared" si="12"/>
        <v>0</v>
      </c>
      <c r="R51" s="77">
        <f t="shared" si="4"/>
        <v>81.111999999999995</v>
      </c>
      <c r="S51" s="10">
        <f t="shared" si="5"/>
        <v>0</v>
      </c>
      <c r="T51" s="79">
        <f t="shared" si="6"/>
        <v>0</v>
      </c>
      <c r="U51" s="99">
        <f t="shared" si="8"/>
        <v>0</v>
      </c>
      <c r="V51" s="99">
        <f t="shared" si="10"/>
        <v>0</v>
      </c>
    </row>
    <row r="52" spans="1:22" x14ac:dyDescent="0.25">
      <c r="A52" s="24">
        <f>'[5]10-2021'!A58</f>
        <v>44471.958333333219</v>
      </c>
      <c r="B52" s="25">
        <v>149.78899999999999</v>
      </c>
      <c r="C52" s="26">
        <v>8424.1333599999998</v>
      </c>
      <c r="D52" s="25">
        <v>149.78899999999999</v>
      </c>
      <c r="E52" s="26">
        <v>8424.1329999999998</v>
      </c>
      <c r="F52" s="27">
        <f t="shared" si="2"/>
        <v>0</v>
      </c>
      <c r="G52" s="27">
        <f t="shared" si="2"/>
        <v>3.6000000000058208E-4</v>
      </c>
      <c r="H52" s="28">
        <f>'[5]10-2021'!P58</f>
        <v>0</v>
      </c>
      <c r="I52" s="76">
        <f t="shared" si="3"/>
        <v>0</v>
      </c>
      <c r="J52" s="77">
        <f t="shared" si="0"/>
        <v>0</v>
      </c>
      <c r="K52" s="93">
        <v>4.58</v>
      </c>
      <c r="L52" s="77">
        <f t="shared" si="1"/>
        <v>81.111999999999995</v>
      </c>
      <c r="M52" s="77">
        <f t="shared" si="12"/>
        <v>0</v>
      </c>
      <c r="N52" s="77">
        <f t="shared" si="12"/>
        <v>30.013780879774441</v>
      </c>
      <c r="O52" s="77">
        <f t="shared" si="12"/>
        <v>20.738894762710633</v>
      </c>
      <c r="P52" s="77">
        <f t="shared" si="12"/>
        <v>0</v>
      </c>
      <c r="Q52" s="77">
        <f t="shared" si="12"/>
        <v>0</v>
      </c>
      <c r="R52" s="77">
        <f t="shared" si="4"/>
        <v>81.111999999999995</v>
      </c>
      <c r="S52" s="10">
        <f t="shared" si="5"/>
        <v>0</v>
      </c>
      <c r="T52" s="79">
        <f t="shared" si="6"/>
        <v>0</v>
      </c>
      <c r="U52" s="99">
        <f t="shared" si="8"/>
        <v>0</v>
      </c>
      <c r="V52" s="99">
        <f t="shared" si="10"/>
        <v>0</v>
      </c>
    </row>
    <row r="53" spans="1:22" x14ac:dyDescent="0.25">
      <c r="A53" s="24">
        <f>'[5]10-2021'!A59</f>
        <v>44471.999999999884</v>
      </c>
      <c r="B53" s="25">
        <v>120.9</v>
      </c>
      <c r="C53" s="26">
        <v>6895.0478999999996</v>
      </c>
      <c r="D53" s="25">
        <v>120.9</v>
      </c>
      <c r="E53" s="26">
        <v>6895.0479999999998</v>
      </c>
      <c r="F53" s="27">
        <f t="shared" si="2"/>
        <v>0</v>
      </c>
      <c r="G53" s="27">
        <f t="shared" si="2"/>
        <v>-1.0000000020227162E-4</v>
      </c>
      <c r="H53" s="28">
        <f>'[5]10-2021'!P59</f>
        <v>0</v>
      </c>
      <c r="I53" s="76">
        <f t="shared" si="3"/>
        <v>0</v>
      </c>
      <c r="J53" s="77">
        <f t="shared" si="0"/>
        <v>0</v>
      </c>
      <c r="K53" s="93">
        <v>4.58</v>
      </c>
      <c r="L53" s="77">
        <f t="shared" si="1"/>
        <v>81.111999999999995</v>
      </c>
      <c r="M53" s="77">
        <f t="shared" si="12"/>
        <v>0</v>
      </c>
      <c r="N53" s="77">
        <f t="shared" si="12"/>
        <v>30.013780879774441</v>
      </c>
      <c r="O53" s="77">
        <f t="shared" si="12"/>
        <v>20.738894762710633</v>
      </c>
      <c r="P53" s="77">
        <f t="shared" si="12"/>
        <v>0</v>
      </c>
      <c r="Q53" s="77">
        <f t="shared" si="12"/>
        <v>0</v>
      </c>
      <c r="R53" s="77">
        <f t="shared" si="4"/>
        <v>81.111999999999995</v>
      </c>
      <c r="S53" s="10">
        <f t="shared" si="5"/>
        <v>0</v>
      </c>
      <c r="T53" s="79">
        <f t="shared" si="6"/>
        <v>0</v>
      </c>
      <c r="U53" s="99">
        <f t="shared" si="8"/>
        <v>0</v>
      </c>
      <c r="V53" s="99">
        <f t="shared" si="10"/>
        <v>0</v>
      </c>
    </row>
    <row r="54" spans="1:22" x14ac:dyDescent="0.25">
      <c r="A54" s="24">
        <f>'[5]10-2021'!A60</f>
        <v>44472.041666666548</v>
      </c>
      <c r="B54" s="25">
        <v>94.227999999999994</v>
      </c>
      <c r="C54" s="26">
        <v>4082.1454159999998</v>
      </c>
      <c r="D54" s="25">
        <v>94.227999999999994</v>
      </c>
      <c r="E54" s="26">
        <v>4082.145</v>
      </c>
      <c r="F54" s="27">
        <f t="shared" si="2"/>
        <v>0</v>
      </c>
      <c r="G54" s="27">
        <f t="shared" si="2"/>
        <v>4.1599999985919567E-4</v>
      </c>
      <c r="H54" s="28">
        <f>'[5]10-2021'!P60</f>
        <v>0</v>
      </c>
      <c r="I54" s="76">
        <f t="shared" si="3"/>
        <v>0</v>
      </c>
      <c r="J54" s="77">
        <f t="shared" si="0"/>
        <v>0</v>
      </c>
      <c r="K54" s="93">
        <v>4.58</v>
      </c>
      <c r="L54" s="77">
        <f t="shared" si="1"/>
        <v>81.111999999999995</v>
      </c>
      <c r="M54" s="77">
        <f t="shared" si="12"/>
        <v>0</v>
      </c>
      <c r="N54" s="77">
        <f t="shared" si="12"/>
        <v>30.013780879774441</v>
      </c>
      <c r="O54" s="77">
        <f t="shared" si="12"/>
        <v>20.738894762710633</v>
      </c>
      <c r="P54" s="77">
        <f t="shared" si="12"/>
        <v>0</v>
      </c>
      <c r="Q54" s="77">
        <f t="shared" si="12"/>
        <v>0</v>
      </c>
      <c r="R54" s="77">
        <f t="shared" si="4"/>
        <v>81.111999999999995</v>
      </c>
      <c r="S54" s="10">
        <f t="shared" si="5"/>
        <v>0</v>
      </c>
      <c r="T54" s="79">
        <f t="shared" si="6"/>
        <v>0</v>
      </c>
      <c r="U54" s="99">
        <f t="shared" si="8"/>
        <v>0</v>
      </c>
      <c r="V54" s="99">
        <f t="shared" si="10"/>
        <v>0</v>
      </c>
    </row>
    <row r="55" spans="1:22" x14ac:dyDescent="0.25">
      <c r="A55" s="24">
        <f>'[5]10-2021'!A61</f>
        <v>44472.083333333212</v>
      </c>
      <c r="B55" s="25">
        <v>62.997999999999998</v>
      </c>
      <c r="C55" s="26">
        <v>2862.188134</v>
      </c>
      <c r="D55" s="25">
        <v>62.997999999999998</v>
      </c>
      <c r="E55" s="26">
        <v>2862.1880000000001</v>
      </c>
      <c r="F55" s="27">
        <f t="shared" si="2"/>
        <v>0</v>
      </c>
      <c r="G55" s="27">
        <f t="shared" si="2"/>
        <v>1.339999998890562E-4</v>
      </c>
      <c r="H55" s="28">
        <f>'[5]10-2021'!P61</f>
        <v>0</v>
      </c>
      <c r="I55" s="76">
        <f t="shared" si="3"/>
        <v>0</v>
      </c>
      <c r="J55" s="77">
        <f t="shared" si="0"/>
        <v>0</v>
      </c>
      <c r="K55" s="93">
        <v>4.58</v>
      </c>
      <c r="L55" s="77">
        <f t="shared" si="1"/>
        <v>81.111999999999995</v>
      </c>
      <c r="M55" s="77">
        <f t="shared" si="12"/>
        <v>0</v>
      </c>
      <c r="N55" s="77">
        <f t="shared" si="12"/>
        <v>30.013780879774441</v>
      </c>
      <c r="O55" s="77">
        <f t="shared" si="12"/>
        <v>20.738894762710633</v>
      </c>
      <c r="P55" s="77">
        <f t="shared" si="12"/>
        <v>0</v>
      </c>
      <c r="Q55" s="77">
        <f t="shared" si="12"/>
        <v>0</v>
      </c>
      <c r="R55" s="77">
        <f t="shared" si="4"/>
        <v>81.111999999999995</v>
      </c>
      <c r="S55" s="10">
        <f t="shared" si="5"/>
        <v>0</v>
      </c>
      <c r="T55" s="79">
        <f t="shared" si="6"/>
        <v>0</v>
      </c>
      <c r="U55" s="99">
        <f t="shared" si="8"/>
        <v>0</v>
      </c>
      <c r="V55" s="99">
        <f t="shared" si="10"/>
        <v>0</v>
      </c>
    </row>
    <row r="56" spans="1:22" x14ac:dyDescent="0.25">
      <c r="A56" s="24">
        <f>'[5]10-2021'!A62</f>
        <v>44472.124999999876</v>
      </c>
      <c r="B56" s="25">
        <v>47</v>
      </c>
      <c r="C56" s="26">
        <v>1572.1030000000001</v>
      </c>
      <c r="D56" s="25">
        <v>47</v>
      </c>
      <c r="E56" s="26">
        <v>1572.1030000000001</v>
      </c>
      <c r="F56" s="27">
        <f t="shared" si="2"/>
        <v>0</v>
      </c>
      <c r="G56" s="27">
        <f t="shared" si="2"/>
        <v>0</v>
      </c>
      <c r="H56" s="28">
        <f>'[5]10-2021'!P62</f>
        <v>0</v>
      </c>
      <c r="I56" s="76">
        <f t="shared" si="3"/>
        <v>0</v>
      </c>
      <c r="J56" s="77">
        <f t="shared" si="0"/>
        <v>0</v>
      </c>
      <c r="K56" s="93">
        <v>4.58</v>
      </c>
      <c r="L56" s="77">
        <f t="shared" si="1"/>
        <v>81.111999999999995</v>
      </c>
      <c r="M56" s="77">
        <f t="shared" ref="M56:Q71" si="13">M55</f>
        <v>0</v>
      </c>
      <c r="N56" s="77">
        <f t="shared" si="13"/>
        <v>30.013780879774441</v>
      </c>
      <c r="O56" s="77">
        <f t="shared" si="13"/>
        <v>20.738894762710633</v>
      </c>
      <c r="P56" s="77">
        <f t="shared" si="13"/>
        <v>0</v>
      </c>
      <c r="Q56" s="77">
        <f t="shared" si="13"/>
        <v>0</v>
      </c>
      <c r="R56" s="77">
        <f t="shared" si="4"/>
        <v>81.111999999999995</v>
      </c>
      <c r="S56" s="10">
        <f t="shared" si="5"/>
        <v>0</v>
      </c>
      <c r="T56" s="79">
        <f t="shared" si="6"/>
        <v>0</v>
      </c>
      <c r="U56" s="99">
        <f t="shared" si="8"/>
        <v>0</v>
      </c>
      <c r="V56" s="99">
        <f t="shared" si="10"/>
        <v>0</v>
      </c>
    </row>
    <row r="57" spans="1:22" x14ac:dyDescent="0.25">
      <c r="A57" s="24">
        <f>'[5]10-2021'!A63</f>
        <v>44472.166666666541</v>
      </c>
      <c r="B57" s="25">
        <v>77.597999999999999</v>
      </c>
      <c r="C57" s="26">
        <v>2556.3109140000001</v>
      </c>
      <c r="D57" s="25">
        <v>77.597999999999999</v>
      </c>
      <c r="E57" s="26">
        <v>2556.3110000000001</v>
      </c>
      <c r="F57" s="27">
        <f t="shared" si="2"/>
        <v>0</v>
      </c>
      <c r="G57" s="27">
        <f t="shared" si="2"/>
        <v>-8.6000000010244548E-5</v>
      </c>
      <c r="H57" s="28">
        <f>'[5]10-2021'!P63</f>
        <v>0</v>
      </c>
      <c r="I57" s="76">
        <f t="shared" si="3"/>
        <v>0</v>
      </c>
      <c r="J57" s="77">
        <f t="shared" si="0"/>
        <v>0</v>
      </c>
      <c r="K57" s="93">
        <v>4.58</v>
      </c>
      <c r="L57" s="77">
        <f t="shared" si="1"/>
        <v>81.111999999999995</v>
      </c>
      <c r="M57" s="77">
        <f t="shared" si="13"/>
        <v>0</v>
      </c>
      <c r="N57" s="77">
        <f t="shared" si="13"/>
        <v>30.013780879774441</v>
      </c>
      <c r="O57" s="77">
        <f t="shared" si="13"/>
        <v>20.738894762710633</v>
      </c>
      <c r="P57" s="77">
        <f t="shared" si="13"/>
        <v>0</v>
      </c>
      <c r="Q57" s="77">
        <f t="shared" si="13"/>
        <v>0</v>
      </c>
      <c r="R57" s="77">
        <f t="shared" si="4"/>
        <v>81.111999999999995</v>
      </c>
      <c r="S57" s="10">
        <f t="shared" si="5"/>
        <v>0</v>
      </c>
      <c r="T57" s="79">
        <f t="shared" si="6"/>
        <v>0</v>
      </c>
      <c r="U57" s="99">
        <f t="shared" si="8"/>
        <v>0</v>
      </c>
      <c r="V57" s="99">
        <f t="shared" si="10"/>
        <v>0</v>
      </c>
    </row>
    <row r="58" spans="1:22" x14ac:dyDescent="0.25">
      <c r="A58" s="24">
        <f>'[5]10-2021'!A64</f>
        <v>44472.208333333205</v>
      </c>
      <c r="B58" s="25">
        <v>17.224</v>
      </c>
      <c r="C58" s="26">
        <v>548.54995199999996</v>
      </c>
      <c r="D58" s="25">
        <v>17.224</v>
      </c>
      <c r="E58" s="26">
        <v>548.54999999999995</v>
      </c>
      <c r="F58" s="27">
        <f t="shared" si="2"/>
        <v>0</v>
      </c>
      <c r="G58" s="27">
        <f t="shared" si="2"/>
        <v>-4.7999999992498488E-5</v>
      </c>
      <c r="H58" s="28">
        <f>'[5]10-2021'!P64</f>
        <v>0</v>
      </c>
      <c r="I58" s="76">
        <f t="shared" si="3"/>
        <v>0</v>
      </c>
      <c r="J58" s="77">
        <f t="shared" si="0"/>
        <v>0</v>
      </c>
      <c r="K58" s="93">
        <v>4.58</v>
      </c>
      <c r="L58" s="77">
        <f t="shared" si="1"/>
        <v>81.111999999999995</v>
      </c>
      <c r="M58" s="77">
        <f t="shared" si="13"/>
        <v>0</v>
      </c>
      <c r="N58" s="77">
        <f t="shared" si="13"/>
        <v>30.013780879774441</v>
      </c>
      <c r="O58" s="77">
        <f t="shared" si="13"/>
        <v>20.738894762710633</v>
      </c>
      <c r="P58" s="77">
        <f t="shared" si="13"/>
        <v>0</v>
      </c>
      <c r="Q58" s="77">
        <f t="shared" si="13"/>
        <v>0</v>
      </c>
      <c r="R58" s="77">
        <f t="shared" si="4"/>
        <v>81.111999999999995</v>
      </c>
      <c r="S58" s="10">
        <f t="shared" si="5"/>
        <v>0</v>
      </c>
      <c r="T58" s="79">
        <f t="shared" si="6"/>
        <v>0</v>
      </c>
      <c r="U58" s="99">
        <f t="shared" si="8"/>
        <v>0</v>
      </c>
      <c r="V58" s="99">
        <f t="shared" si="10"/>
        <v>0</v>
      </c>
    </row>
    <row r="59" spans="1:22" x14ac:dyDescent="0.25">
      <c r="A59" s="24">
        <f>'[5]10-2021'!A65</f>
        <v>44472.249999999869</v>
      </c>
      <c r="B59" s="25">
        <v>38.603000000000002</v>
      </c>
      <c r="C59" s="26">
        <v>1415.2245829999999</v>
      </c>
      <c r="D59" s="25">
        <v>38.603000000000002</v>
      </c>
      <c r="E59" s="26">
        <v>1415.2249999999999</v>
      </c>
      <c r="F59" s="27">
        <f t="shared" si="2"/>
        <v>0</v>
      </c>
      <c r="G59" s="27">
        <f t="shared" si="2"/>
        <v>-4.1699999997035775E-4</v>
      </c>
      <c r="H59" s="28">
        <f>'[5]10-2021'!P65</f>
        <v>0</v>
      </c>
      <c r="I59" s="76">
        <f t="shared" si="3"/>
        <v>0</v>
      </c>
      <c r="J59" s="77">
        <f t="shared" si="0"/>
        <v>0</v>
      </c>
      <c r="K59" s="93">
        <v>4.58</v>
      </c>
      <c r="L59" s="77">
        <f t="shared" si="1"/>
        <v>81.111999999999995</v>
      </c>
      <c r="M59" s="77">
        <f t="shared" si="13"/>
        <v>0</v>
      </c>
      <c r="N59" s="77">
        <f t="shared" si="13"/>
        <v>30.013780879774441</v>
      </c>
      <c r="O59" s="77">
        <f t="shared" si="13"/>
        <v>20.738894762710633</v>
      </c>
      <c r="P59" s="77">
        <f t="shared" si="13"/>
        <v>0</v>
      </c>
      <c r="Q59" s="77">
        <f t="shared" si="13"/>
        <v>0</v>
      </c>
      <c r="R59" s="77">
        <f t="shared" si="4"/>
        <v>81.111999999999995</v>
      </c>
      <c r="S59" s="10">
        <f t="shared" si="5"/>
        <v>0</v>
      </c>
      <c r="T59" s="79">
        <f t="shared" si="6"/>
        <v>0</v>
      </c>
      <c r="U59" s="99">
        <f t="shared" si="8"/>
        <v>0</v>
      </c>
      <c r="V59" s="99">
        <f t="shared" si="10"/>
        <v>0</v>
      </c>
    </row>
    <row r="60" spans="1:22" x14ac:dyDescent="0.25">
      <c r="A60" s="24">
        <f>'[5]10-2021'!A66</f>
        <v>44472.291666666533</v>
      </c>
      <c r="B60" s="25">
        <v>0.68300000000000005</v>
      </c>
      <c r="C60" s="26">
        <v>23.739713999999999</v>
      </c>
      <c r="D60" s="25">
        <v>0.68300000000000005</v>
      </c>
      <c r="E60" s="26">
        <v>23.74</v>
      </c>
      <c r="F60" s="27">
        <f t="shared" si="2"/>
        <v>0</v>
      </c>
      <c r="G60" s="27">
        <f t="shared" si="2"/>
        <v>-2.8599999999912029E-4</v>
      </c>
      <c r="H60" s="28">
        <f>'[5]10-2021'!P66</f>
        <v>0</v>
      </c>
      <c r="I60" s="76">
        <f t="shared" si="3"/>
        <v>0</v>
      </c>
      <c r="J60" s="77">
        <f t="shared" si="0"/>
        <v>0</v>
      </c>
      <c r="K60" s="93">
        <v>4.58</v>
      </c>
      <c r="L60" s="77">
        <f t="shared" si="1"/>
        <v>81.111999999999995</v>
      </c>
      <c r="M60" s="77">
        <f t="shared" si="13"/>
        <v>0</v>
      </c>
      <c r="N60" s="77">
        <f t="shared" si="13"/>
        <v>30.013780879774441</v>
      </c>
      <c r="O60" s="77">
        <f t="shared" si="13"/>
        <v>20.738894762710633</v>
      </c>
      <c r="P60" s="77">
        <f t="shared" si="13"/>
        <v>0</v>
      </c>
      <c r="Q60" s="77">
        <f t="shared" si="13"/>
        <v>0</v>
      </c>
      <c r="R60" s="77">
        <f t="shared" si="4"/>
        <v>81.111999999999995</v>
      </c>
      <c r="S60" s="10">
        <f t="shared" si="5"/>
        <v>0</v>
      </c>
      <c r="T60" s="79">
        <f t="shared" si="6"/>
        <v>0</v>
      </c>
      <c r="U60" s="99">
        <f t="shared" si="8"/>
        <v>0</v>
      </c>
      <c r="V60" s="99">
        <f t="shared" si="10"/>
        <v>0</v>
      </c>
    </row>
    <row r="61" spans="1:22" x14ac:dyDescent="0.25">
      <c r="A61" s="24">
        <f>'[5]10-2021'!A67</f>
        <v>44472.333333333198</v>
      </c>
      <c r="B61" s="25">
        <v>40.448999999999998</v>
      </c>
      <c r="C61" s="26">
        <v>1519.749828</v>
      </c>
      <c r="D61" s="25">
        <v>40.448999999999998</v>
      </c>
      <c r="E61" s="26">
        <v>1519.75</v>
      </c>
      <c r="F61" s="27">
        <f t="shared" si="2"/>
        <v>0</v>
      </c>
      <c r="G61" s="27">
        <f t="shared" si="2"/>
        <v>-1.720000000204891E-4</v>
      </c>
      <c r="H61" s="28">
        <f>'[5]10-2021'!P67</f>
        <v>0</v>
      </c>
      <c r="I61" s="76">
        <f t="shared" si="3"/>
        <v>0</v>
      </c>
      <c r="J61" s="77">
        <f t="shared" si="0"/>
        <v>0</v>
      </c>
      <c r="K61" s="93">
        <v>4.58</v>
      </c>
      <c r="L61" s="77">
        <f t="shared" si="1"/>
        <v>81.111999999999995</v>
      </c>
      <c r="M61" s="77">
        <f t="shared" si="13"/>
        <v>0</v>
      </c>
      <c r="N61" s="77">
        <f t="shared" si="13"/>
        <v>30.013780879774441</v>
      </c>
      <c r="O61" s="77">
        <f t="shared" si="13"/>
        <v>20.738894762710633</v>
      </c>
      <c r="P61" s="77">
        <f t="shared" si="13"/>
        <v>0</v>
      </c>
      <c r="Q61" s="77">
        <f t="shared" si="13"/>
        <v>0</v>
      </c>
      <c r="R61" s="77">
        <f t="shared" si="4"/>
        <v>81.111999999999995</v>
      </c>
      <c r="S61" s="10">
        <f t="shared" si="5"/>
        <v>0</v>
      </c>
      <c r="T61" s="79">
        <f t="shared" si="6"/>
        <v>0</v>
      </c>
      <c r="U61" s="99">
        <f t="shared" si="8"/>
        <v>0</v>
      </c>
      <c r="V61" s="99">
        <f t="shared" si="10"/>
        <v>0</v>
      </c>
    </row>
    <row r="62" spans="1:22" x14ac:dyDescent="0.25">
      <c r="A62" s="24">
        <f>'[5]10-2021'!A68</f>
        <v>44472.374999999862</v>
      </c>
      <c r="B62" s="25">
        <v>0</v>
      </c>
      <c r="C62" s="26">
        <v>0</v>
      </c>
      <c r="D62" s="25">
        <v>0</v>
      </c>
      <c r="E62" s="26">
        <v>0</v>
      </c>
      <c r="F62" s="27">
        <f t="shared" si="2"/>
        <v>0</v>
      </c>
      <c r="G62" s="27">
        <f t="shared" si="2"/>
        <v>0</v>
      </c>
      <c r="H62" s="28">
        <f>'[5]10-2021'!P68</f>
        <v>0</v>
      </c>
      <c r="I62" s="76">
        <f t="shared" si="3"/>
        <v>0</v>
      </c>
      <c r="J62" s="77">
        <f t="shared" si="0"/>
        <v>0</v>
      </c>
      <c r="K62" s="93">
        <v>4.58</v>
      </c>
      <c r="L62" s="77">
        <f t="shared" si="1"/>
        <v>81.111999999999995</v>
      </c>
      <c r="M62" s="77">
        <f t="shared" si="13"/>
        <v>0</v>
      </c>
      <c r="N62" s="77">
        <f t="shared" si="13"/>
        <v>30.013780879774441</v>
      </c>
      <c r="O62" s="77">
        <f t="shared" si="13"/>
        <v>20.738894762710633</v>
      </c>
      <c r="P62" s="77">
        <f t="shared" si="13"/>
        <v>0</v>
      </c>
      <c r="Q62" s="77">
        <f t="shared" si="13"/>
        <v>0</v>
      </c>
      <c r="R62" s="77">
        <f t="shared" si="4"/>
        <v>81.111999999999995</v>
      </c>
      <c r="S62" s="10">
        <f t="shared" si="5"/>
        <v>0</v>
      </c>
      <c r="T62" s="79">
        <f t="shared" si="6"/>
        <v>0</v>
      </c>
      <c r="U62" s="99">
        <f t="shared" si="8"/>
        <v>0</v>
      </c>
      <c r="V62" s="99">
        <f t="shared" si="10"/>
        <v>0</v>
      </c>
    </row>
    <row r="63" spans="1:22" x14ac:dyDescent="0.25">
      <c r="A63" s="24">
        <f>'[5]10-2021'!A69</f>
        <v>44472.416666666526</v>
      </c>
      <c r="B63" s="25">
        <v>98.424999999999997</v>
      </c>
      <c r="C63" s="26">
        <v>3377.0601750000001</v>
      </c>
      <c r="D63" s="25">
        <v>98.424999999999997</v>
      </c>
      <c r="E63" s="26">
        <v>3377.06</v>
      </c>
      <c r="F63" s="27">
        <f t="shared" si="2"/>
        <v>0</v>
      </c>
      <c r="G63" s="27">
        <f t="shared" si="2"/>
        <v>1.7500000012660166E-4</v>
      </c>
      <c r="H63" s="28">
        <f>'[5]10-2021'!P69</f>
        <v>0</v>
      </c>
      <c r="I63" s="76">
        <f t="shared" si="3"/>
        <v>0</v>
      </c>
      <c r="J63" s="77">
        <f t="shared" si="0"/>
        <v>0</v>
      </c>
      <c r="K63" s="93">
        <v>4.58</v>
      </c>
      <c r="L63" s="77">
        <f t="shared" si="1"/>
        <v>81.111999999999995</v>
      </c>
      <c r="M63" s="77">
        <f t="shared" si="13"/>
        <v>0</v>
      </c>
      <c r="N63" s="77">
        <f t="shared" si="13"/>
        <v>30.013780879774441</v>
      </c>
      <c r="O63" s="77">
        <f t="shared" si="13"/>
        <v>20.738894762710633</v>
      </c>
      <c r="P63" s="77">
        <f t="shared" si="13"/>
        <v>0</v>
      </c>
      <c r="Q63" s="77">
        <f t="shared" si="13"/>
        <v>0</v>
      </c>
      <c r="R63" s="77">
        <f t="shared" si="4"/>
        <v>81.111999999999995</v>
      </c>
      <c r="S63" s="10">
        <f t="shared" si="5"/>
        <v>0</v>
      </c>
      <c r="T63" s="79">
        <f t="shared" si="6"/>
        <v>0</v>
      </c>
      <c r="U63" s="99">
        <f t="shared" si="8"/>
        <v>0</v>
      </c>
      <c r="V63" s="99">
        <f t="shared" si="10"/>
        <v>0</v>
      </c>
    </row>
    <row r="64" spans="1:22" x14ac:dyDescent="0.25">
      <c r="A64" s="24">
        <f>'[5]10-2021'!A70</f>
        <v>44472.45833333319</v>
      </c>
      <c r="B64" s="25">
        <v>6.0229999999999997</v>
      </c>
      <c r="C64" s="26">
        <v>275.91965299999998</v>
      </c>
      <c r="D64" s="25">
        <v>6.0229999999999997</v>
      </c>
      <c r="E64" s="26">
        <v>275.92</v>
      </c>
      <c r="F64" s="27">
        <f t="shared" si="2"/>
        <v>0</v>
      </c>
      <c r="G64" s="27">
        <f t="shared" si="2"/>
        <v>-3.4700000003340392E-4</v>
      </c>
      <c r="H64" s="28">
        <f>'[5]10-2021'!P70</f>
        <v>0</v>
      </c>
      <c r="I64" s="76">
        <f t="shared" si="3"/>
        <v>0</v>
      </c>
      <c r="J64" s="77">
        <f t="shared" si="0"/>
        <v>0</v>
      </c>
      <c r="K64" s="93">
        <v>4.58</v>
      </c>
      <c r="L64" s="77">
        <f t="shared" si="1"/>
        <v>81.111999999999995</v>
      </c>
      <c r="M64" s="77">
        <f t="shared" si="13"/>
        <v>0</v>
      </c>
      <c r="N64" s="77">
        <f t="shared" si="13"/>
        <v>30.013780879774441</v>
      </c>
      <c r="O64" s="77">
        <f t="shared" si="13"/>
        <v>20.738894762710633</v>
      </c>
      <c r="P64" s="77">
        <f t="shared" si="13"/>
        <v>0</v>
      </c>
      <c r="Q64" s="77">
        <f t="shared" si="13"/>
        <v>0</v>
      </c>
      <c r="R64" s="77">
        <f t="shared" si="4"/>
        <v>81.111999999999995</v>
      </c>
      <c r="S64" s="10">
        <f t="shared" si="5"/>
        <v>0</v>
      </c>
      <c r="T64" s="79">
        <f t="shared" si="6"/>
        <v>0</v>
      </c>
      <c r="U64" s="99">
        <f t="shared" si="8"/>
        <v>0</v>
      </c>
      <c r="V64" s="99">
        <f t="shared" si="10"/>
        <v>0</v>
      </c>
    </row>
    <row r="65" spans="1:22" x14ac:dyDescent="0.25">
      <c r="A65" s="24">
        <f>'[5]10-2021'!A71</f>
        <v>44472.499999999854</v>
      </c>
      <c r="B65" s="25">
        <v>79.951999999999998</v>
      </c>
      <c r="C65" s="26">
        <v>6850.7670719999996</v>
      </c>
      <c r="D65" s="25">
        <v>79.951999999999998</v>
      </c>
      <c r="E65" s="26">
        <v>6850.7669999999998</v>
      </c>
      <c r="F65" s="27">
        <f t="shared" si="2"/>
        <v>0</v>
      </c>
      <c r="G65" s="27">
        <f t="shared" si="2"/>
        <v>7.1999999818217475E-5</v>
      </c>
      <c r="H65" s="28">
        <f>'[5]10-2021'!P71</f>
        <v>0</v>
      </c>
      <c r="I65" s="76">
        <f t="shared" si="3"/>
        <v>0</v>
      </c>
      <c r="J65" s="77">
        <f t="shared" si="0"/>
        <v>0</v>
      </c>
      <c r="K65" s="93">
        <v>4.58</v>
      </c>
      <c r="L65" s="77">
        <f t="shared" si="1"/>
        <v>81.111999999999995</v>
      </c>
      <c r="M65" s="77">
        <f t="shared" si="13"/>
        <v>0</v>
      </c>
      <c r="N65" s="77">
        <f t="shared" si="13"/>
        <v>30.013780879774441</v>
      </c>
      <c r="O65" s="77">
        <f t="shared" si="13"/>
        <v>20.738894762710633</v>
      </c>
      <c r="P65" s="77">
        <f t="shared" si="13"/>
        <v>0</v>
      </c>
      <c r="Q65" s="77">
        <f t="shared" si="13"/>
        <v>0</v>
      </c>
      <c r="R65" s="77">
        <f t="shared" si="4"/>
        <v>81.111999999999995</v>
      </c>
      <c r="S65" s="10">
        <f t="shared" si="5"/>
        <v>0</v>
      </c>
      <c r="T65" s="79">
        <f t="shared" si="6"/>
        <v>0</v>
      </c>
      <c r="U65" s="99">
        <f t="shared" si="8"/>
        <v>0</v>
      </c>
      <c r="V65" s="99">
        <f t="shared" si="10"/>
        <v>0</v>
      </c>
    </row>
    <row r="66" spans="1:22" x14ac:dyDescent="0.25">
      <c r="A66" s="24">
        <f>'[5]10-2021'!A72</f>
        <v>44472.541666666519</v>
      </c>
      <c r="B66" s="25">
        <v>73.289000000000001</v>
      </c>
      <c r="C66" s="26">
        <v>3509.2971870000001</v>
      </c>
      <c r="D66" s="25">
        <v>73.289000000000001</v>
      </c>
      <c r="E66" s="26">
        <v>3509.297</v>
      </c>
      <c r="F66" s="27">
        <f t="shared" si="2"/>
        <v>0</v>
      </c>
      <c r="G66" s="27">
        <f t="shared" si="2"/>
        <v>1.8700000009630457E-4</v>
      </c>
      <c r="H66" s="28">
        <f>'[5]10-2021'!P72</f>
        <v>0</v>
      </c>
      <c r="I66" s="76">
        <f t="shared" si="3"/>
        <v>0</v>
      </c>
      <c r="J66" s="77">
        <f t="shared" si="0"/>
        <v>0</v>
      </c>
      <c r="K66" s="93">
        <v>4.58</v>
      </c>
      <c r="L66" s="77">
        <f t="shared" si="1"/>
        <v>81.111999999999995</v>
      </c>
      <c r="M66" s="77">
        <f t="shared" si="13"/>
        <v>0</v>
      </c>
      <c r="N66" s="77">
        <f t="shared" si="13"/>
        <v>30.013780879774441</v>
      </c>
      <c r="O66" s="77">
        <f t="shared" si="13"/>
        <v>20.738894762710633</v>
      </c>
      <c r="P66" s="77">
        <f t="shared" si="13"/>
        <v>0</v>
      </c>
      <c r="Q66" s="77">
        <f t="shared" si="13"/>
        <v>0</v>
      </c>
      <c r="R66" s="77">
        <f t="shared" si="4"/>
        <v>81.111999999999995</v>
      </c>
      <c r="S66" s="10">
        <f t="shared" si="5"/>
        <v>0</v>
      </c>
      <c r="T66" s="79">
        <f t="shared" si="6"/>
        <v>0</v>
      </c>
      <c r="U66" s="99">
        <f t="shared" si="8"/>
        <v>0</v>
      </c>
      <c r="V66" s="99">
        <f t="shared" si="10"/>
        <v>0</v>
      </c>
    </row>
    <row r="67" spans="1:22" x14ac:dyDescent="0.25">
      <c r="A67" s="24">
        <f>'[5]10-2021'!A73</f>
        <v>44472.583333333183</v>
      </c>
      <c r="B67" s="25">
        <v>25.934000000000001</v>
      </c>
      <c r="C67" s="26">
        <v>1638.5101199999999</v>
      </c>
      <c r="D67" s="25">
        <v>25.934000000000001</v>
      </c>
      <c r="E67" s="26">
        <v>1638.51</v>
      </c>
      <c r="F67" s="27">
        <f t="shared" si="2"/>
        <v>0</v>
      </c>
      <c r="G67" s="27">
        <f t="shared" si="2"/>
        <v>1.199999999244028E-4</v>
      </c>
      <c r="H67" s="28">
        <f>'[5]10-2021'!P73</f>
        <v>0</v>
      </c>
      <c r="I67" s="76">
        <f t="shared" si="3"/>
        <v>0</v>
      </c>
      <c r="J67" s="77">
        <f t="shared" si="0"/>
        <v>0</v>
      </c>
      <c r="K67" s="93">
        <v>4.58</v>
      </c>
      <c r="L67" s="77">
        <f t="shared" si="1"/>
        <v>81.111999999999995</v>
      </c>
      <c r="M67" s="77">
        <f t="shared" si="13"/>
        <v>0</v>
      </c>
      <c r="N67" s="77">
        <f t="shared" si="13"/>
        <v>30.013780879774441</v>
      </c>
      <c r="O67" s="77">
        <f t="shared" si="13"/>
        <v>20.738894762710633</v>
      </c>
      <c r="P67" s="77">
        <f t="shared" si="13"/>
        <v>0</v>
      </c>
      <c r="Q67" s="77">
        <f t="shared" si="13"/>
        <v>0</v>
      </c>
      <c r="R67" s="77">
        <f t="shared" si="4"/>
        <v>81.111999999999995</v>
      </c>
      <c r="S67" s="10">
        <f t="shared" si="5"/>
        <v>0</v>
      </c>
      <c r="T67" s="79">
        <f t="shared" si="6"/>
        <v>0</v>
      </c>
      <c r="U67" s="99">
        <f t="shared" si="8"/>
        <v>0</v>
      </c>
      <c r="V67" s="99">
        <f t="shared" si="10"/>
        <v>0</v>
      </c>
    </row>
    <row r="68" spans="1:22" x14ac:dyDescent="0.25">
      <c r="A68" s="24">
        <f>'[5]10-2021'!A74</f>
        <v>44472.624999999847</v>
      </c>
      <c r="B68" s="25">
        <v>42.116999999999997</v>
      </c>
      <c r="C68" s="26">
        <v>1760.06943</v>
      </c>
      <c r="D68" s="25">
        <v>42.116999999999997</v>
      </c>
      <c r="E68" s="26">
        <v>1760.069</v>
      </c>
      <c r="F68" s="27">
        <f t="shared" si="2"/>
        <v>0</v>
      </c>
      <c r="G68" s="27">
        <f t="shared" si="2"/>
        <v>4.3000000005122274E-4</v>
      </c>
      <c r="H68" s="28">
        <f>'[5]10-2021'!P74</f>
        <v>0</v>
      </c>
      <c r="I68" s="76">
        <f t="shared" si="3"/>
        <v>0</v>
      </c>
      <c r="J68" s="77">
        <f t="shared" si="0"/>
        <v>0</v>
      </c>
      <c r="K68" s="93">
        <v>4.58</v>
      </c>
      <c r="L68" s="77">
        <f t="shared" si="1"/>
        <v>81.111999999999995</v>
      </c>
      <c r="M68" s="77">
        <f t="shared" si="13"/>
        <v>0</v>
      </c>
      <c r="N68" s="77">
        <f t="shared" si="13"/>
        <v>30.013780879774441</v>
      </c>
      <c r="O68" s="77">
        <f t="shared" si="13"/>
        <v>20.738894762710633</v>
      </c>
      <c r="P68" s="77">
        <f t="shared" si="13"/>
        <v>0</v>
      </c>
      <c r="Q68" s="77">
        <f t="shared" si="13"/>
        <v>0</v>
      </c>
      <c r="R68" s="77">
        <f t="shared" si="4"/>
        <v>81.111999999999995</v>
      </c>
      <c r="S68" s="10">
        <f t="shared" si="5"/>
        <v>0</v>
      </c>
      <c r="T68" s="79">
        <f t="shared" si="6"/>
        <v>0</v>
      </c>
      <c r="U68" s="99">
        <f t="shared" si="8"/>
        <v>0</v>
      </c>
      <c r="V68" s="99">
        <f t="shared" si="10"/>
        <v>0</v>
      </c>
    </row>
    <row r="69" spans="1:22" x14ac:dyDescent="0.25">
      <c r="A69" s="24">
        <f>'[5]10-2021'!A75</f>
        <v>44472.666666666511</v>
      </c>
      <c r="B69" s="25">
        <v>94.111000000000004</v>
      </c>
      <c r="C69" s="26">
        <v>4909.7708700000003</v>
      </c>
      <c r="D69" s="25">
        <v>94.111000000000004</v>
      </c>
      <c r="E69" s="26">
        <v>4909.7709999999997</v>
      </c>
      <c r="F69" s="27">
        <f t="shared" si="2"/>
        <v>0</v>
      </c>
      <c r="G69" s="27">
        <f t="shared" si="2"/>
        <v>-1.2999999944440788E-4</v>
      </c>
      <c r="H69" s="28">
        <f>'[5]10-2021'!P75</f>
        <v>0</v>
      </c>
      <c r="I69" s="76">
        <f t="shared" si="3"/>
        <v>0</v>
      </c>
      <c r="J69" s="77">
        <f t="shared" si="0"/>
        <v>0</v>
      </c>
      <c r="K69" s="93">
        <v>4.58</v>
      </c>
      <c r="L69" s="77">
        <f t="shared" si="1"/>
        <v>81.111999999999995</v>
      </c>
      <c r="M69" s="77">
        <f t="shared" si="13"/>
        <v>0</v>
      </c>
      <c r="N69" s="77">
        <f t="shared" si="13"/>
        <v>30.013780879774441</v>
      </c>
      <c r="O69" s="77">
        <f t="shared" si="13"/>
        <v>20.738894762710633</v>
      </c>
      <c r="P69" s="77">
        <f t="shared" si="13"/>
        <v>0</v>
      </c>
      <c r="Q69" s="77">
        <f t="shared" si="13"/>
        <v>0</v>
      </c>
      <c r="R69" s="77">
        <f t="shared" si="4"/>
        <v>81.111999999999995</v>
      </c>
      <c r="S69" s="10">
        <f t="shared" si="5"/>
        <v>0</v>
      </c>
      <c r="T69" s="79">
        <f t="shared" si="6"/>
        <v>0</v>
      </c>
      <c r="U69" s="99">
        <f t="shared" si="8"/>
        <v>0</v>
      </c>
      <c r="V69" s="99">
        <f t="shared" si="10"/>
        <v>0</v>
      </c>
    </row>
    <row r="70" spans="1:22" x14ac:dyDescent="0.25">
      <c r="A70" s="24">
        <f>'[5]10-2021'!A76</f>
        <v>44472.708333333176</v>
      </c>
      <c r="B70" s="25">
        <v>22.029</v>
      </c>
      <c r="C70" s="26">
        <v>1498.19229</v>
      </c>
      <c r="D70" s="25">
        <v>22.029</v>
      </c>
      <c r="E70" s="26">
        <v>1498.192</v>
      </c>
      <c r="F70" s="27">
        <f t="shared" si="2"/>
        <v>0</v>
      </c>
      <c r="G70" s="27">
        <f t="shared" si="2"/>
        <v>2.8999999994994141E-4</v>
      </c>
      <c r="H70" s="28">
        <f>'[5]10-2021'!P76</f>
        <v>0</v>
      </c>
      <c r="I70" s="76">
        <f t="shared" si="3"/>
        <v>0</v>
      </c>
      <c r="J70" s="77">
        <f t="shared" ref="J70:J133" si="14">IF(F70&gt;0,G70/F70,0)</f>
        <v>0</v>
      </c>
      <c r="K70" s="93">
        <v>4.58</v>
      </c>
      <c r="L70" s="77">
        <f t="shared" ref="L70:L133" si="15">IF(AND(MONTH($A$2)&gt;5,MONTH($A$2)&lt;9),(K70*10800)/1000,(K70*10400)/1000)+33.48</f>
        <v>81.111999999999995</v>
      </c>
      <c r="M70" s="77">
        <f t="shared" si="13"/>
        <v>0</v>
      </c>
      <c r="N70" s="77">
        <f t="shared" si="13"/>
        <v>30.013780879774441</v>
      </c>
      <c r="O70" s="77">
        <f t="shared" si="13"/>
        <v>20.738894762710633</v>
      </c>
      <c r="P70" s="77">
        <f t="shared" si="13"/>
        <v>0</v>
      </c>
      <c r="Q70" s="77">
        <f t="shared" si="13"/>
        <v>0</v>
      </c>
      <c r="R70" s="77">
        <f t="shared" si="4"/>
        <v>81.111999999999995</v>
      </c>
      <c r="S70" s="10">
        <f t="shared" si="5"/>
        <v>0</v>
      </c>
      <c r="T70" s="79">
        <f t="shared" si="6"/>
        <v>0</v>
      </c>
      <c r="U70" s="99">
        <f t="shared" si="8"/>
        <v>0</v>
      </c>
      <c r="V70" s="99">
        <f t="shared" si="10"/>
        <v>0</v>
      </c>
    </row>
    <row r="71" spans="1:22" x14ac:dyDescent="0.25">
      <c r="A71" s="24">
        <f>'[5]10-2021'!A77</f>
        <v>44472.74999999984</v>
      </c>
      <c r="B71" s="25">
        <v>15.4</v>
      </c>
      <c r="C71" s="26">
        <v>1581.1025999999999</v>
      </c>
      <c r="D71" s="25">
        <v>15.4</v>
      </c>
      <c r="E71" s="26">
        <v>1581.1030000000001</v>
      </c>
      <c r="F71" s="27">
        <f t="shared" ref="F71:G134" si="16">B71-D71</f>
        <v>0</v>
      </c>
      <c r="G71" s="27">
        <f t="shared" si="16"/>
        <v>-4.0000000012696546E-4</v>
      </c>
      <c r="H71" s="28">
        <f>'[5]10-2021'!P77</f>
        <v>0</v>
      </c>
      <c r="I71" s="76">
        <f t="shared" ref="I71:I134" si="17">F71-H71</f>
        <v>0</v>
      </c>
      <c r="J71" s="77">
        <f t="shared" si="14"/>
        <v>0</v>
      </c>
      <c r="K71" s="93">
        <v>4.58</v>
      </c>
      <c r="L71" s="77">
        <f t="shared" si="15"/>
        <v>81.111999999999995</v>
      </c>
      <c r="M71" s="77">
        <f t="shared" si="13"/>
        <v>0</v>
      </c>
      <c r="N71" s="77">
        <f t="shared" si="13"/>
        <v>30.013780879774441</v>
      </c>
      <c r="O71" s="77">
        <f t="shared" si="13"/>
        <v>20.738894762710633</v>
      </c>
      <c r="P71" s="77">
        <f t="shared" si="13"/>
        <v>0</v>
      </c>
      <c r="Q71" s="77">
        <f t="shared" si="13"/>
        <v>0</v>
      </c>
      <c r="R71" s="77">
        <f t="shared" ref="R71:R134" si="18">MAX(L71:Q71)</f>
        <v>81.111999999999995</v>
      </c>
      <c r="S71" s="10">
        <f t="shared" ref="S71:S134" si="19">IF(J71&gt;R71,J71-R71,0)</f>
        <v>0</v>
      </c>
      <c r="T71" s="79">
        <f t="shared" ref="T71:T134" si="20">IF(S71&lt;&gt;" ",S71*I71,0)</f>
        <v>0</v>
      </c>
      <c r="U71" s="99">
        <f t="shared" si="8"/>
        <v>0</v>
      </c>
      <c r="V71" s="99">
        <f t="shared" si="10"/>
        <v>0</v>
      </c>
    </row>
    <row r="72" spans="1:22" x14ac:dyDescent="0.25">
      <c r="A72" s="24">
        <f>'[5]10-2021'!A78</f>
        <v>44472.791666666504</v>
      </c>
      <c r="B72" s="25">
        <v>28.373999999999999</v>
      </c>
      <c r="C72" s="26">
        <v>2546.2827600000001</v>
      </c>
      <c r="D72" s="25">
        <v>28.373999999999999</v>
      </c>
      <c r="E72" s="26">
        <v>2546.2829999999999</v>
      </c>
      <c r="F72" s="27">
        <f t="shared" si="16"/>
        <v>0</v>
      </c>
      <c r="G72" s="27">
        <f t="shared" si="16"/>
        <v>-2.399999998488056E-4</v>
      </c>
      <c r="H72" s="28">
        <f>'[5]10-2021'!P78</f>
        <v>0</v>
      </c>
      <c r="I72" s="76">
        <f t="shared" si="17"/>
        <v>0</v>
      </c>
      <c r="J72" s="77">
        <f t="shared" si="14"/>
        <v>0</v>
      </c>
      <c r="K72" s="93">
        <v>4.58</v>
      </c>
      <c r="L72" s="77">
        <f t="shared" si="15"/>
        <v>81.111999999999995</v>
      </c>
      <c r="M72" s="77">
        <f t="shared" ref="M72:Q87" si="21">M71</f>
        <v>0</v>
      </c>
      <c r="N72" s="77">
        <f t="shared" si="21"/>
        <v>30.013780879774441</v>
      </c>
      <c r="O72" s="77">
        <f t="shared" si="21"/>
        <v>20.738894762710633</v>
      </c>
      <c r="P72" s="77">
        <f t="shared" si="21"/>
        <v>0</v>
      </c>
      <c r="Q72" s="77">
        <f t="shared" si="21"/>
        <v>0</v>
      </c>
      <c r="R72" s="77">
        <f t="shared" si="18"/>
        <v>81.111999999999995</v>
      </c>
      <c r="S72" s="10">
        <f t="shared" si="19"/>
        <v>0</v>
      </c>
      <c r="T72" s="79">
        <f t="shared" si="20"/>
        <v>0</v>
      </c>
      <c r="U72" s="99">
        <f t="shared" ref="U72:U135" si="22">IF(T72=0,0,1)</f>
        <v>0</v>
      </c>
      <c r="V72" s="99">
        <f t="shared" si="10"/>
        <v>0</v>
      </c>
    </row>
    <row r="73" spans="1:22" x14ac:dyDescent="0.25">
      <c r="A73" s="24">
        <f>'[5]10-2021'!A79</f>
        <v>44472.833333333168</v>
      </c>
      <c r="B73" s="25">
        <v>75.248000000000005</v>
      </c>
      <c r="C73" s="26">
        <v>10973.265343999999</v>
      </c>
      <c r="D73" s="25">
        <v>75.248000000000005</v>
      </c>
      <c r="E73" s="26">
        <v>10973.264999999999</v>
      </c>
      <c r="F73" s="27">
        <f t="shared" si="16"/>
        <v>0</v>
      </c>
      <c r="G73" s="27">
        <f t="shared" si="16"/>
        <v>3.4400000004097819E-4</v>
      </c>
      <c r="H73" s="28">
        <f>'[5]10-2021'!P79</f>
        <v>0</v>
      </c>
      <c r="I73" s="76">
        <f t="shared" si="17"/>
        <v>0</v>
      </c>
      <c r="J73" s="77">
        <f t="shared" si="14"/>
        <v>0</v>
      </c>
      <c r="K73" s="93">
        <v>4.58</v>
      </c>
      <c r="L73" s="77">
        <f t="shared" si="15"/>
        <v>81.111999999999995</v>
      </c>
      <c r="M73" s="77">
        <f t="shared" si="21"/>
        <v>0</v>
      </c>
      <c r="N73" s="77">
        <f t="shared" si="21"/>
        <v>30.013780879774441</v>
      </c>
      <c r="O73" s="77">
        <f t="shared" si="21"/>
        <v>20.738894762710633</v>
      </c>
      <c r="P73" s="77">
        <f t="shared" si="21"/>
        <v>0</v>
      </c>
      <c r="Q73" s="77">
        <f t="shared" si="21"/>
        <v>0</v>
      </c>
      <c r="R73" s="77">
        <f t="shared" si="18"/>
        <v>81.111999999999995</v>
      </c>
      <c r="S73" s="10">
        <f t="shared" si="19"/>
        <v>0</v>
      </c>
      <c r="T73" s="79">
        <f t="shared" si="20"/>
        <v>0</v>
      </c>
      <c r="U73" s="99">
        <f t="shared" si="22"/>
        <v>0</v>
      </c>
      <c r="V73" s="99">
        <f t="shared" si="10"/>
        <v>0</v>
      </c>
    </row>
    <row r="74" spans="1:22" x14ac:dyDescent="0.25">
      <c r="A74" s="24">
        <f>'[5]10-2021'!A80</f>
        <v>44472.874999999833</v>
      </c>
      <c r="B74" s="25">
        <v>75.861000000000004</v>
      </c>
      <c r="C74" s="26">
        <v>8621.4509280000002</v>
      </c>
      <c r="D74" s="25">
        <v>75.861000000000004</v>
      </c>
      <c r="E74" s="26">
        <v>8621.4509999999991</v>
      </c>
      <c r="F74" s="27">
        <f t="shared" si="16"/>
        <v>0</v>
      </c>
      <c r="G74" s="27">
        <f t="shared" si="16"/>
        <v>-7.1999998908722773E-5</v>
      </c>
      <c r="H74" s="28">
        <f>'[5]10-2021'!P80</f>
        <v>0</v>
      </c>
      <c r="I74" s="76">
        <f t="shared" si="17"/>
        <v>0</v>
      </c>
      <c r="J74" s="77">
        <f t="shared" si="14"/>
        <v>0</v>
      </c>
      <c r="K74" s="93">
        <v>4.58</v>
      </c>
      <c r="L74" s="77">
        <f t="shared" si="15"/>
        <v>81.111999999999995</v>
      </c>
      <c r="M74" s="77">
        <f t="shared" si="21"/>
        <v>0</v>
      </c>
      <c r="N74" s="77">
        <f t="shared" si="21"/>
        <v>30.013780879774441</v>
      </c>
      <c r="O74" s="77">
        <f t="shared" si="21"/>
        <v>20.738894762710633</v>
      </c>
      <c r="P74" s="77">
        <f t="shared" si="21"/>
        <v>0</v>
      </c>
      <c r="Q74" s="77">
        <f t="shared" si="21"/>
        <v>0</v>
      </c>
      <c r="R74" s="77">
        <f t="shared" si="18"/>
        <v>81.111999999999995</v>
      </c>
      <c r="S74" s="10">
        <f t="shared" si="19"/>
        <v>0</v>
      </c>
      <c r="T74" s="79">
        <f t="shared" si="20"/>
        <v>0</v>
      </c>
      <c r="U74" s="99">
        <f t="shared" si="22"/>
        <v>0</v>
      </c>
      <c r="V74" s="99">
        <f t="shared" si="10"/>
        <v>0</v>
      </c>
    </row>
    <row r="75" spans="1:22" x14ac:dyDescent="0.25">
      <c r="A75" s="24">
        <f>'[5]10-2021'!A81</f>
        <v>44472.916666666497</v>
      </c>
      <c r="B75" s="25">
        <v>42.273000000000003</v>
      </c>
      <c r="C75" s="26">
        <v>2810.139948</v>
      </c>
      <c r="D75" s="25">
        <v>42.273000000000003</v>
      </c>
      <c r="E75" s="26">
        <v>2810.14</v>
      </c>
      <c r="F75" s="27">
        <f t="shared" si="16"/>
        <v>0</v>
      </c>
      <c r="G75" s="27">
        <f t="shared" si="16"/>
        <v>-5.1999999868712621E-5</v>
      </c>
      <c r="H75" s="28">
        <f>'[5]10-2021'!P81</f>
        <v>0</v>
      </c>
      <c r="I75" s="76">
        <f t="shared" si="17"/>
        <v>0</v>
      </c>
      <c r="J75" s="77">
        <f t="shared" si="14"/>
        <v>0</v>
      </c>
      <c r="K75" s="93">
        <v>4.58</v>
      </c>
      <c r="L75" s="77">
        <f t="shared" si="15"/>
        <v>81.111999999999995</v>
      </c>
      <c r="M75" s="77">
        <f t="shared" si="21"/>
        <v>0</v>
      </c>
      <c r="N75" s="77">
        <f t="shared" si="21"/>
        <v>30.013780879774441</v>
      </c>
      <c r="O75" s="77">
        <f t="shared" si="21"/>
        <v>20.738894762710633</v>
      </c>
      <c r="P75" s="77">
        <f t="shared" si="21"/>
        <v>0</v>
      </c>
      <c r="Q75" s="77">
        <f t="shared" si="21"/>
        <v>0</v>
      </c>
      <c r="R75" s="77">
        <f t="shared" si="18"/>
        <v>81.111999999999995</v>
      </c>
      <c r="S75" s="10">
        <f t="shared" si="19"/>
        <v>0</v>
      </c>
      <c r="T75" s="79">
        <f t="shared" si="20"/>
        <v>0</v>
      </c>
      <c r="U75" s="99">
        <f t="shared" si="22"/>
        <v>0</v>
      </c>
      <c r="V75" s="99">
        <f t="shared" ref="V75:V138" si="23">IF(U75=0,0,V74+1)</f>
        <v>0</v>
      </c>
    </row>
    <row r="76" spans="1:22" x14ac:dyDescent="0.25">
      <c r="A76" s="24">
        <f>'[5]10-2021'!A82</f>
        <v>44472.958333333161</v>
      </c>
      <c r="B76" s="25">
        <v>49.798000000000002</v>
      </c>
      <c r="C76" s="26">
        <v>2781.367694</v>
      </c>
      <c r="D76" s="25">
        <v>49.798000000000002</v>
      </c>
      <c r="E76" s="26">
        <v>2781.3679999999999</v>
      </c>
      <c r="F76" s="27">
        <f t="shared" si="16"/>
        <v>0</v>
      </c>
      <c r="G76" s="27">
        <f t="shared" si="16"/>
        <v>-3.0599999990954529E-4</v>
      </c>
      <c r="H76" s="28">
        <f>'[5]10-2021'!P82</f>
        <v>0</v>
      </c>
      <c r="I76" s="76">
        <f t="shared" si="17"/>
        <v>0</v>
      </c>
      <c r="J76" s="77">
        <f t="shared" si="14"/>
        <v>0</v>
      </c>
      <c r="K76" s="93">
        <v>4.58</v>
      </c>
      <c r="L76" s="77">
        <f t="shared" si="15"/>
        <v>81.111999999999995</v>
      </c>
      <c r="M76" s="77">
        <f t="shared" si="21"/>
        <v>0</v>
      </c>
      <c r="N76" s="77">
        <f t="shared" si="21"/>
        <v>30.013780879774441</v>
      </c>
      <c r="O76" s="77">
        <f t="shared" si="21"/>
        <v>20.738894762710633</v>
      </c>
      <c r="P76" s="77">
        <f t="shared" si="21"/>
        <v>0</v>
      </c>
      <c r="Q76" s="77">
        <f t="shared" si="21"/>
        <v>0</v>
      </c>
      <c r="R76" s="77">
        <f t="shared" si="18"/>
        <v>81.111999999999995</v>
      </c>
      <c r="S76" s="10">
        <f t="shared" si="19"/>
        <v>0</v>
      </c>
      <c r="T76" s="79">
        <f t="shared" si="20"/>
        <v>0</v>
      </c>
      <c r="U76" s="99">
        <f t="shared" si="22"/>
        <v>0</v>
      </c>
      <c r="V76" s="99">
        <f t="shared" si="23"/>
        <v>0</v>
      </c>
    </row>
    <row r="77" spans="1:22" x14ac:dyDescent="0.25">
      <c r="A77" s="24">
        <f>'[5]10-2021'!A83</f>
        <v>44472.999999999825</v>
      </c>
      <c r="B77" s="25">
        <v>18</v>
      </c>
      <c r="C77" s="26">
        <v>781.2</v>
      </c>
      <c r="D77" s="25">
        <v>18</v>
      </c>
      <c r="E77" s="26">
        <v>781.2</v>
      </c>
      <c r="F77" s="27">
        <f t="shared" si="16"/>
        <v>0</v>
      </c>
      <c r="G77" s="27">
        <f t="shared" si="16"/>
        <v>0</v>
      </c>
      <c r="H77" s="28">
        <f>'[5]10-2021'!P83</f>
        <v>0</v>
      </c>
      <c r="I77" s="76">
        <f t="shared" si="17"/>
        <v>0</v>
      </c>
      <c r="J77" s="77">
        <f t="shared" si="14"/>
        <v>0</v>
      </c>
      <c r="K77" s="93">
        <v>4.58</v>
      </c>
      <c r="L77" s="77">
        <f t="shared" si="15"/>
        <v>81.111999999999995</v>
      </c>
      <c r="M77" s="77">
        <f t="shared" si="21"/>
        <v>0</v>
      </c>
      <c r="N77" s="77">
        <f t="shared" si="21"/>
        <v>30.013780879774441</v>
      </c>
      <c r="O77" s="77">
        <f t="shared" si="21"/>
        <v>20.738894762710633</v>
      </c>
      <c r="P77" s="77">
        <f t="shared" si="21"/>
        <v>0</v>
      </c>
      <c r="Q77" s="77">
        <f t="shared" si="21"/>
        <v>0</v>
      </c>
      <c r="R77" s="77">
        <f t="shared" si="18"/>
        <v>81.111999999999995</v>
      </c>
      <c r="S77" s="10">
        <f t="shared" si="19"/>
        <v>0</v>
      </c>
      <c r="T77" s="79">
        <f t="shared" si="20"/>
        <v>0</v>
      </c>
      <c r="U77" s="99">
        <f t="shared" si="22"/>
        <v>0</v>
      </c>
      <c r="V77" s="99">
        <f t="shared" si="23"/>
        <v>0</v>
      </c>
    </row>
    <row r="78" spans="1:22" x14ac:dyDescent="0.25">
      <c r="A78" s="24">
        <f>'[5]10-2021'!A84</f>
        <v>44473.04166666649</v>
      </c>
      <c r="B78" s="25">
        <v>0</v>
      </c>
      <c r="C78" s="26">
        <v>0</v>
      </c>
      <c r="D78" s="25">
        <v>0</v>
      </c>
      <c r="E78" s="26">
        <v>0</v>
      </c>
      <c r="F78" s="27">
        <f t="shared" si="16"/>
        <v>0</v>
      </c>
      <c r="G78" s="27">
        <f t="shared" si="16"/>
        <v>0</v>
      </c>
      <c r="H78" s="28">
        <f>'[5]10-2021'!P84</f>
        <v>0</v>
      </c>
      <c r="I78" s="76">
        <f t="shared" si="17"/>
        <v>0</v>
      </c>
      <c r="J78" s="77">
        <f t="shared" si="14"/>
        <v>0</v>
      </c>
      <c r="K78" s="93">
        <v>4.58</v>
      </c>
      <c r="L78" s="77">
        <f t="shared" si="15"/>
        <v>81.111999999999995</v>
      </c>
      <c r="M78" s="77">
        <f t="shared" si="21"/>
        <v>0</v>
      </c>
      <c r="N78" s="77">
        <f t="shared" si="21"/>
        <v>30.013780879774441</v>
      </c>
      <c r="O78" s="77">
        <f t="shared" si="21"/>
        <v>20.738894762710633</v>
      </c>
      <c r="P78" s="77">
        <f t="shared" si="21"/>
        <v>0</v>
      </c>
      <c r="Q78" s="77">
        <f t="shared" si="21"/>
        <v>0</v>
      </c>
      <c r="R78" s="77">
        <f t="shared" si="18"/>
        <v>81.111999999999995</v>
      </c>
      <c r="S78" s="10">
        <f t="shared" si="19"/>
        <v>0</v>
      </c>
      <c r="T78" s="79">
        <f t="shared" si="20"/>
        <v>0</v>
      </c>
      <c r="U78" s="99">
        <f t="shared" si="22"/>
        <v>0</v>
      </c>
      <c r="V78" s="99">
        <f t="shared" si="23"/>
        <v>0</v>
      </c>
    </row>
    <row r="79" spans="1:22" x14ac:dyDescent="0.25">
      <c r="A79" s="24">
        <f>'[5]10-2021'!A85</f>
        <v>44473.083333333154</v>
      </c>
      <c r="B79" s="25">
        <v>0</v>
      </c>
      <c r="C79" s="26">
        <v>0</v>
      </c>
      <c r="D79" s="25">
        <v>0</v>
      </c>
      <c r="E79" s="26">
        <v>0</v>
      </c>
      <c r="F79" s="27">
        <f t="shared" si="16"/>
        <v>0</v>
      </c>
      <c r="G79" s="27">
        <f t="shared" si="16"/>
        <v>0</v>
      </c>
      <c r="H79" s="28">
        <f>'[5]10-2021'!P85</f>
        <v>0</v>
      </c>
      <c r="I79" s="76">
        <f t="shared" si="17"/>
        <v>0</v>
      </c>
      <c r="J79" s="77">
        <f t="shared" si="14"/>
        <v>0</v>
      </c>
      <c r="K79" s="93">
        <v>4.58</v>
      </c>
      <c r="L79" s="77">
        <f t="shared" si="15"/>
        <v>81.111999999999995</v>
      </c>
      <c r="M79" s="77">
        <f t="shared" si="21"/>
        <v>0</v>
      </c>
      <c r="N79" s="77">
        <f t="shared" si="21"/>
        <v>30.013780879774441</v>
      </c>
      <c r="O79" s="77">
        <f t="shared" si="21"/>
        <v>20.738894762710633</v>
      </c>
      <c r="P79" s="77">
        <f t="shared" si="21"/>
        <v>0</v>
      </c>
      <c r="Q79" s="77">
        <f t="shared" si="21"/>
        <v>0</v>
      </c>
      <c r="R79" s="77">
        <f t="shared" si="18"/>
        <v>81.111999999999995</v>
      </c>
      <c r="S79" s="10">
        <f t="shared" si="19"/>
        <v>0</v>
      </c>
      <c r="T79" s="79">
        <f t="shared" si="20"/>
        <v>0</v>
      </c>
      <c r="U79" s="99">
        <f t="shared" si="22"/>
        <v>0</v>
      </c>
      <c r="V79" s="99">
        <f t="shared" si="23"/>
        <v>0</v>
      </c>
    </row>
    <row r="80" spans="1:22" x14ac:dyDescent="0.25">
      <c r="A80" s="24">
        <f>'[5]10-2021'!A86</f>
        <v>44473.124999999818</v>
      </c>
      <c r="B80" s="25">
        <v>0</v>
      </c>
      <c r="C80" s="26">
        <v>0</v>
      </c>
      <c r="D80" s="25">
        <v>0</v>
      </c>
      <c r="E80" s="26">
        <v>0</v>
      </c>
      <c r="F80" s="27">
        <f t="shared" si="16"/>
        <v>0</v>
      </c>
      <c r="G80" s="27">
        <f t="shared" si="16"/>
        <v>0</v>
      </c>
      <c r="H80" s="28">
        <f>'[5]10-2021'!P86</f>
        <v>0</v>
      </c>
      <c r="I80" s="76">
        <f t="shared" si="17"/>
        <v>0</v>
      </c>
      <c r="J80" s="77">
        <f t="shared" si="14"/>
        <v>0</v>
      </c>
      <c r="K80" s="93">
        <v>4.58</v>
      </c>
      <c r="L80" s="77">
        <f t="shared" si="15"/>
        <v>81.111999999999995</v>
      </c>
      <c r="M80" s="77">
        <f t="shared" si="21"/>
        <v>0</v>
      </c>
      <c r="N80" s="77">
        <f t="shared" si="21"/>
        <v>30.013780879774441</v>
      </c>
      <c r="O80" s="77">
        <f t="shared" si="21"/>
        <v>20.738894762710633</v>
      </c>
      <c r="P80" s="77">
        <f t="shared" si="21"/>
        <v>0</v>
      </c>
      <c r="Q80" s="77">
        <f t="shared" si="21"/>
        <v>0</v>
      </c>
      <c r="R80" s="77">
        <f t="shared" si="18"/>
        <v>81.111999999999995</v>
      </c>
      <c r="S80" s="10">
        <f t="shared" si="19"/>
        <v>0</v>
      </c>
      <c r="T80" s="79">
        <f t="shared" si="20"/>
        <v>0</v>
      </c>
      <c r="U80" s="99">
        <f t="shared" si="22"/>
        <v>0</v>
      </c>
      <c r="V80" s="99">
        <f t="shared" si="23"/>
        <v>0</v>
      </c>
    </row>
    <row r="81" spans="1:22" x14ac:dyDescent="0.25">
      <c r="A81" s="24">
        <f>'[5]10-2021'!A87</f>
        <v>44473.166666666482</v>
      </c>
      <c r="B81" s="25">
        <v>0</v>
      </c>
      <c r="C81" s="26">
        <v>0</v>
      </c>
      <c r="D81" s="25">
        <v>0</v>
      </c>
      <c r="E81" s="26">
        <v>0</v>
      </c>
      <c r="F81" s="27">
        <f t="shared" si="16"/>
        <v>0</v>
      </c>
      <c r="G81" s="27">
        <f t="shared" si="16"/>
        <v>0</v>
      </c>
      <c r="H81" s="28">
        <f>'[5]10-2021'!P87</f>
        <v>0</v>
      </c>
      <c r="I81" s="76">
        <f t="shared" si="17"/>
        <v>0</v>
      </c>
      <c r="J81" s="77">
        <f t="shared" si="14"/>
        <v>0</v>
      </c>
      <c r="K81" s="93">
        <v>4.58</v>
      </c>
      <c r="L81" s="77">
        <f t="shared" si="15"/>
        <v>81.111999999999995</v>
      </c>
      <c r="M81" s="77">
        <f t="shared" si="21"/>
        <v>0</v>
      </c>
      <c r="N81" s="77">
        <f t="shared" si="21"/>
        <v>30.013780879774441</v>
      </c>
      <c r="O81" s="77">
        <f t="shared" si="21"/>
        <v>20.738894762710633</v>
      </c>
      <c r="P81" s="77">
        <f t="shared" si="21"/>
        <v>0</v>
      </c>
      <c r="Q81" s="77">
        <f t="shared" si="21"/>
        <v>0</v>
      </c>
      <c r="R81" s="77">
        <f t="shared" si="18"/>
        <v>81.111999999999995</v>
      </c>
      <c r="S81" s="10">
        <f t="shared" si="19"/>
        <v>0</v>
      </c>
      <c r="T81" s="79">
        <f t="shared" si="20"/>
        <v>0</v>
      </c>
      <c r="U81" s="99">
        <f t="shared" si="22"/>
        <v>0</v>
      </c>
      <c r="V81" s="99">
        <f t="shared" si="23"/>
        <v>0</v>
      </c>
    </row>
    <row r="82" spans="1:22" x14ac:dyDescent="0.25">
      <c r="A82" s="24">
        <f>'[5]10-2021'!A88</f>
        <v>44473.208333333147</v>
      </c>
      <c r="B82" s="25">
        <v>0</v>
      </c>
      <c r="C82" s="26">
        <v>0</v>
      </c>
      <c r="D82" s="25">
        <v>0</v>
      </c>
      <c r="E82" s="26">
        <v>0</v>
      </c>
      <c r="F82" s="27">
        <f t="shared" si="16"/>
        <v>0</v>
      </c>
      <c r="G82" s="27">
        <f t="shared" si="16"/>
        <v>0</v>
      </c>
      <c r="H82" s="28">
        <f>'[5]10-2021'!P88</f>
        <v>0</v>
      </c>
      <c r="I82" s="76">
        <f t="shared" si="17"/>
        <v>0</v>
      </c>
      <c r="J82" s="77">
        <f t="shared" si="14"/>
        <v>0</v>
      </c>
      <c r="K82" s="93">
        <v>4.58</v>
      </c>
      <c r="L82" s="77">
        <f t="shared" si="15"/>
        <v>81.111999999999995</v>
      </c>
      <c r="M82" s="77">
        <f t="shared" si="21"/>
        <v>0</v>
      </c>
      <c r="N82" s="77">
        <f t="shared" si="21"/>
        <v>30.013780879774441</v>
      </c>
      <c r="O82" s="77">
        <f t="shared" si="21"/>
        <v>20.738894762710633</v>
      </c>
      <c r="P82" s="77">
        <f t="shared" si="21"/>
        <v>0</v>
      </c>
      <c r="Q82" s="77">
        <f t="shared" si="21"/>
        <v>0</v>
      </c>
      <c r="R82" s="77">
        <f t="shared" si="18"/>
        <v>81.111999999999995</v>
      </c>
      <c r="S82" s="10">
        <f t="shared" si="19"/>
        <v>0</v>
      </c>
      <c r="T82" s="79">
        <f t="shared" si="20"/>
        <v>0</v>
      </c>
      <c r="U82" s="99">
        <f t="shared" si="22"/>
        <v>0</v>
      </c>
      <c r="V82" s="99">
        <f t="shared" si="23"/>
        <v>0</v>
      </c>
    </row>
    <row r="83" spans="1:22" x14ac:dyDescent="0.25">
      <c r="A83" s="24">
        <f>'[5]10-2021'!A89</f>
        <v>44473.249999999811</v>
      </c>
      <c r="B83" s="25">
        <v>0</v>
      </c>
      <c r="C83" s="26">
        <v>0</v>
      </c>
      <c r="D83" s="25">
        <v>0</v>
      </c>
      <c r="E83" s="26">
        <v>0</v>
      </c>
      <c r="F83" s="27">
        <f t="shared" si="16"/>
        <v>0</v>
      </c>
      <c r="G83" s="27">
        <f t="shared" si="16"/>
        <v>0</v>
      </c>
      <c r="H83" s="28">
        <f>'[5]10-2021'!P89</f>
        <v>0</v>
      </c>
      <c r="I83" s="76">
        <f t="shared" si="17"/>
        <v>0</v>
      </c>
      <c r="J83" s="77">
        <f t="shared" si="14"/>
        <v>0</v>
      </c>
      <c r="K83" s="93">
        <v>4.58</v>
      </c>
      <c r="L83" s="77">
        <f t="shared" si="15"/>
        <v>81.111999999999995</v>
      </c>
      <c r="M83" s="77">
        <f t="shared" si="21"/>
        <v>0</v>
      </c>
      <c r="N83" s="77">
        <f t="shared" si="21"/>
        <v>30.013780879774441</v>
      </c>
      <c r="O83" s="77">
        <f t="shared" si="21"/>
        <v>20.738894762710633</v>
      </c>
      <c r="P83" s="77">
        <f t="shared" si="21"/>
        <v>0</v>
      </c>
      <c r="Q83" s="77">
        <f t="shared" si="21"/>
        <v>0</v>
      </c>
      <c r="R83" s="77">
        <f t="shared" si="18"/>
        <v>81.111999999999995</v>
      </c>
      <c r="S83" s="10">
        <f t="shared" si="19"/>
        <v>0</v>
      </c>
      <c r="T83" s="79">
        <f t="shared" si="20"/>
        <v>0</v>
      </c>
      <c r="U83" s="99">
        <f t="shared" si="22"/>
        <v>0</v>
      </c>
      <c r="V83" s="99">
        <f t="shared" si="23"/>
        <v>0</v>
      </c>
    </row>
    <row r="84" spans="1:22" x14ac:dyDescent="0.25">
      <c r="A84" s="24">
        <f>'[5]10-2021'!A90</f>
        <v>44473.291666666475</v>
      </c>
      <c r="B84" s="25">
        <v>0</v>
      </c>
      <c r="C84" s="26">
        <v>0</v>
      </c>
      <c r="D84" s="25">
        <v>0</v>
      </c>
      <c r="E84" s="26">
        <v>0</v>
      </c>
      <c r="F84" s="27">
        <f t="shared" si="16"/>
        <v>0</v>
      </c>
      <c r="G84" s="27">
        <f t="shared" si="16"/>
        <v>0</v>
      </c>
      <c r="H84" s="28">
        <f>'[5]10-2021'!P90</f>
        <v>0</v>
      </c>
      <c r="I84" s="76">
        <f t="shared" si="17"/>
        <v>0</v>
      </c>
      <c r="J84" s="77">
        <f t="shared" si="14"/>
        <v>0</v>
      </c>
      <c r="K84" s="93">
        <v>4.58</v>
      </c>
      <c r="L84" s="77">
        <f t="shared" si="15"/>
        <v>81.111999999999995</v>
      </c>
      <c r="M84" s="77">
        <f t="shared" si="21"/>
        <v>0</v>
      </c>
      <c r="N84" s="77">
        <f t="shared" si="21"/>
        <v>30.013780879774441</v>
      </c>
      <c r="O84" s="77">
        <f t="shared" si="21"/>
        <v>20.738894762710633</v>
      </c>
      <c r="P84" s="77">
        <f t="shared" si="21"/>
        <v>0</v>
      </c>
      <c r="Q84" s="77">
        <f t="shared" si="21"/>
        <v>0</v>
      </c>
      <c r="R84" s="77">
        <f t="shared" si="18"/>
        <v>81.111999999999995</v>
      </c>
      <c r="S84" s="10">
        <f t="shared" si="19"/>
        <v>0</v>
      </c>
      <c r="T84" s="79">
        <f t="shared" si="20"/>
        <v>0</v>
      </c>
      <c r="U84" s="99">
        <f t="shared" si="22"/>
        <v>0</v>
      </c>
      <c r="V84" s="99">
        <f t="shared" si="23"/>
        <v>0</v>
      </c>
    </row>
    <row r="85" spans="1:22" x14ac:dyDescent="0.25">
      <c r="A85" s="24">
        <f>'[5]10-2021'!A91</f>
        <v>44473.333333333139</v>
      </c>
      <c r="B85" s="25">
        <v>0</v>
      </c>
      <c r="C85" s="26">
        <v>0</v>
      </c>
      <c r="D85" s="25">
        <v>0</v>
      </c>
      <c r="E85" s="26">
        <v>0</v>
      </c>
      <c r="F85" s="27">
        <f t="shared" si="16"/>
        <v>0</v>
      </c>
      <c r="G85" s="27">
        <f t="shared" si="16"/>
        <v>0</v>
      </c>
      <c r="H85" s="28">
        <f>'[5]10-2021'!P91</f>
        <v>0</v>
      </c>
      <c r="I85" s="76">
        <f t="shared" si="17"/>
        <v>0</v>
      </c>
      <c r="J85" s="77">
        <f t="shared" si="14"/>
        <v>0</v>
      </c>
      <c r="K85" s="93">
        <v>4.58</v>
      </c>
      <c r="L85" s="77">
        <f t="shared" si="15"/>
        <v>81.111999999999995</v>
      </c>
      <c r="M85" s="77">
        <f t="shared" si="21"/>
        <v>0</v>
      </c>
      <c r="N85" s="77">
        <f t="shared" si="21"/>
        <v>30.013780879774441</v>
      </c>
      <c r="O85" s="77">
        <f t="shared" si="21"/>
        <v>20.738894762710633</v>
      </c>
      <c r="P85" s="77">
        <f t="shared" si="21"/>
        <v>0</v>
      </c>
      <c r="Q85" s="77">
        <f t="shared" si="21"/>
        <v>0</v>
      </c>
      <c r="R85" s="77">
        <f t="shared" si="18"/>
        <v>81.111999999999995</v>
      </c>
      <c r="S85" s="10">
        <f t="shared" si="19"/>
        <v>0</v>
      </c>
      <c r="T85" s="79">
        <f t="shared" si="20"/>
        <v>0</v>
      </c>
      <c r="U85" s="99">
        <f t="shared" si="22"/>
        <v>0</v>
      </c>
      <c r="V85" s="99">
        <f t="shared" si="23"/>
        <v>0</v>
      </c>
    </row>
    <row r="86" spans="1:22" x14ac:dyDescent="0.25">
      <c r="A86" s="24">
        <f>'[5]10-2021'!A92</f>
        <v>44473.374999999804</v>
      </c>
      <c r="B86" s="25">
        <v>0</v>
      </c>
      <c r="C86" s="26">
        <v>0</v>
      </c>
      <c r="D86" s="25">
        <v>0</v>
      </c>
      <c r="E86" s="26">
        <v>0</v>
      </c>
      <c r="F86" s="27">
        <f t="shared" si="16"/>
        <v>0</v>
      </c>
      <c r="G86" s="27">
        <f t="shared" si="16"/>
        <v>0</v>
      </c>
      <c r="H86" s="28">
        <f>'[5]10-2021'!P92</f>
        <v>0</v>
      </c>
      <c r="I86" s="76">
        <f t="shared" si="17"/>
        <v>0</v>
      </c>
      <c r="J86" s="77">
        <f t="shared" si="14"/>
        <v>0</v>
      </c>
      <c r="K86" s="93">
        <v>4.58</v>
      </c>
      <c r="L86" s="77">
        <f t="shared" si="15"/>
        <v>81.111999999999995</v>
      </c>
      <c r="M86" s="77">
        <f t="shared" si="21"/>
        <v>0</v>
      </c>
      <c r="N86" s="77">
        <f t="shared" si="21"/>
        <v>30.013780879774441</v>
      </c>
      <c r="O86" s="77">
        <f t="shared" si="21"/>
        <v>20.738894762710633</v>
      </c>
      <c r="P86" s="77">
        <f t="shared" si="21"/>
        <v>0</v>
      </c>
      <c r="Q86" s="77">
        <f t="shared" si="21"/>
        <v>0</v>
      </c>
      <c r="R86" s="77">
        <f t="shared" si="18"/>
        <v>81.111999999999995</v>
      </c>
      <c r="S86" s="10">
        <f t="shared" si="19"/>
        <v>0</v>
      </c>
      <c r="T86" s="79">
        <f t="shared" si="20"/>
        <v>0</v>
      </c>
      <c r="U86" s="99">
        <f t="shared" si="22"/>
        <v>0</v>
      </c>
      <c r="V86" s="99">
        <f t="shared" si="23"/>
        <v>0</v>
      </c>
    </row>
    <row r="87" spans="1:22" x14ac:dyDescent="0.25">
      <c r="A87" s="24">
        <f>'[5]10-2021'!A93</f>
        <v>44473.416666666468</v>
      </c>
      <c r="B87" s="25">
        <v>0</v>
      </c>
      <c r="C87" s="26">
        <v>0</v>
      </c>
      <c r="D87" s="25">
        <v>0</v>
      </c>
      <c r="E87" s="26">
        <v>0</v>
      </c>
      <c r="F87" s="27">
        <f t="shared" si="16"/>
        <v>0</v>
      </c>
      <c r="G87" s="27">
        <f t="shared" si="16"/>
        <v>0</v>
      </c>
      <c r="H87" s="28">
        <f>'[5]10-2021'!P93</f>
        <v>0</v>
      </c>
      <c r="I87" s="76">
        <f t="shared" si="17"/>
        <v>0</v>
      </c>
      <c r="J87" s="77">
        <f t="shared" si="14"/>
        <v>0</v>
      </c>
      <c r="K87" s="93">
        <v>4.58</v>
      </c>
      <c r="L87" s="77">
        <f t="shared" si="15"/>
        <v>81.111999999999995</v>
      </c>
      <c r="M87" s="77">
        <f t="shared" si="21"/>
        <v>0</v>
      </c>
      <c r="N87" s="77">
        <f t="shared" si="21"/>
        <v>30.013780879774441</v>
      </c>
      <c r="O87" s="77">
        <f t="shared" si="21"/>
        <v>20.738894762710633</v>
      </c>
      <c r="P87" s="77">
        <f t="shared" si="21"/>
        <v>0</v>
      </c>
      <c r="Q87" s="77">
        <f t="shared" si="21"/>
        <v>0</v>
      </c>
      <c r="R87" s="77">
        <f t="shared" si="18"/>
        <v>81.111999999999995</v>
      </c>
      <c r="S87" s="10">
        <f t="shared" si="19"/>
        <v>0</v>
      </c>
      <c r="T87" s="79">
        <f t="shared" si="20"/>
        <v>0</v>
      </c>
      <c r="U87" s="99">
        <f t="shared" si="22"/>
        <v>0</v>
      </c>
      <c r="V87" s="99">
        <f t="shared" si="23"/>
        <v>0</v>
      </c>
    </row>
    <row r="88" spans="1:22" x14ac:dyDescent="0.25">
      <c r="A88" s="24">
        <f>'[5]10-2021'!A94</f>
        <v>44473.458333333132</v>
      </c>
      <c r="B88" s="25">
        <v>0</v>
      </c>
      <c r="C88" s="26">
        <v>0</v>
      </c>
      <c r="D88" s="25">
        <v>0</v>
      </c>
      <c r="E88" s="26">
        <v>0</v>
      </c>
      <c r="F88" s="27">
        <f t="shared" si="16"/>
        <v>0</v>
      </c>
      <c r="G88" s="27">
        <f t="shared" si="16"/>
        <v>0</v>
      </c>
      <c r="H88" s="28">
        <f>'[5]10-2021'!P94</f>
        <v>0</v>
      </c>
      <c r="I88" s="76">
        <f t="shared" si="17"/>
        <v>0</v>
      </c>
      <c r="J88" s="77">
        <f t="shared" si="14"/>
        <v>0</v>
      </c>
      <c r="K88" s="93">
        <v>4.58</v>
      </c>
      <c r="L88" s="77">
        <f t="shared" si="15"/>
        <v>81.111999999999995</v>
      </c>
      <c r="M88" s="77">
        <f t="shared" ref="M88:Q103" si="24">M87</f>
        <v>0</v>
      </c>
      <c r="N88" s="77">
        <f t="shared" si="24"/>
        <v>30.013780879774441</v>
      </c>
      <c r="O88" s="77">
        <f t="shared" si="24"/>
        <v>20.738894762710633</v>
      </c>
      <c r="P88" s="77">
        <f t="shared" si="24"/>
        <v>0</v>
      </c>
      <c r="Q88" s="77">
        <f t="shared" si="24"/>
        <v>0</v>
      </c>
      <c r="R88" s="77">
        <f t="shared" si="18"/>
        <v>81.111999999999995</v>
      </c>
      <c r="S88" s="10">
        <f t="shared" si="19"/>
        <v>0</v>
      </c>
      <c r="T88" s="79">
        <f t="shared" si="20"/>
        <v>0</v>
      </c>
      <c r="U88" s="99">
        <f t="shared" si="22"/>
        <v>0</v>
      </c>
      <c r="V88" s="99">
        <f t="shared" si="23"/>
        <v>0</v>
      </c>
    </row>
    <row r="89" spans="1:22" x14ac:dyDescent="0.25">
      <c r="A89" s="24">
        <f>'[5]10-2021'!A95</f>
        <v>44473.499999999796</v>
      </c>
      <c r="B89" s="25">
        <v>0</v>
      </c>
      <c r="C89" s="26">
        <v>0</v>
      </c>
      <c r="D89" s="25">
        <v>0</v>
      </c>
      <c r="E89" s="26">
        <v>0</v>
      </c>
      <c r="F89" s="27">
        <f t="shared" si="16"/>
        <v>0</v>
      </c>
      <c r="G89" s="27">
        <f t="shared" si="16"/>
        <v>0</v>
      </c>
      <c r="H89" s="28">
        <f>'[5]10-2021'!P95</f>
        <v>0</v>
      </c>
      <c r="I89" s="76">
        <f t="shared" si="17"/>
        <v>0</v>
      </c>
      <c r="J89" s="77">
        <f t="shared" si="14"/>
        <v>0</v>
      </c>
      <c r="K89" s="93">
        <v>4.58</v>
      </c>
      <c r="L89" s="77">
        <f t="shared" si="15"/>
        <v>81.111999999999995</v>
      </c>
      <c r="M89" s="77">
        <f t="shared" si="24"/>
        <v>0</v>
      </c>
      <c r="N89" s="77">
        <f t="shared" si="24"/>
        <v>30.013780879774441</v>
      </c>
      <c r="O89" s="77">
        <f t="shared" si="24"/>
        <v>20.738894762710633</v>
      </c>
      <c r="P89" s="77">
        <f t="shared" si="24"/>
        <v>0</v>
      </c>
      <c r="Q89" s="77">
        <f t="shared" si="24"/>
        <v>0</v>
      </c>
      <c r="R89" s="77">
        <f t="shared" si="18"/>
        <v>81.111999999999995</v>
      </c>
      <c r="S89" s="10">
        <f t="shared" si="19"/>
        <v>0</v>
      </c>
      <c r="T89" s="79">
        <f t="shared" si="20"/>
        <v>0</v>
      </c>
      <c r="U89" s="99">
        <f t="shared" si="22"/>
        <v>0</v>
      </c>
      <c r="V89" s="99">
        <f t="shared" si="23"/>
        <v>0</v>
      </c>
    </row>
    <row r="90" spans="1:22" x14ac:dyDescent="0.25">
      <c r="A90" s="24">
        <f>'[5]10-2021'!A96</f>
        <v>44473.541666666461</v>
      </c>
      <c r="B90" s="25">
        <v>0</v>
      </c>
      <c r="C90" s="26">
        <v>0</v>
      </c>
      <c r="D90" s="25">
        <v>0</v>
      </c>
      <c r="E90" s="26">
        <v>0</v>
      </c>
      <c r="F90" s="27">
        <f t="shared" si="16"/>
        <v>0</v>
      </c>
      <c r="G90" s="27">
        <f t="shared" si="16"/>
        <v>0</v>
      </c>
      <c r="H90" s="28">
        <f>'[5]10-2021'!P96</f>
        <v>0</v>
      </c>
      <c r="I90" s="76">
        <f t="shared" si="17"/>
        <v>0</v>
      </c>
      <c r="J90" s="77">
        <f t="shared" si="14"/>
        <v>0</v>
      </c>
      <c r="K90" s="93">
        <v>4.58</v>
      </c>
      <c r="L90" s="77">
        <f t="shared" si="15"/>
        <v>81.111999999999995</v>
      </c>
      <c r="M90" s="77">
        <f t="shared" si="24"/>
        <v>0</v>
      </c>
      <c r="N90" s="77">
        <f t="shared" si="24"/>
        <v>30.013780879774441</v>
      </c>
      <c r="O90" s="77">
        <f t="shared" si="24"/>
        <v>20.738894762710633</v>
      </c>
      <c r="P90" s="77">
        <f t="shared" si="24"/>
        <v>0</v>
      </c>
      <c r="Q90" s="77">
        <f t="shared" si="24"/>
        <v>0</v>
      </c>
      <c r="R90" s="77">
        <f t="shared" si="18"/>
        <v>81.111999999999995</v>
      </c>
      <c r="S90" s="10">
        <f t="shared" si="19"/>
        <v>0</v>
      </c>
      <c r="T90" s="79">
        <f t="shared" si="20"/>
        <v>0</v>
      </c>
      <c r="U90" s="99">
        <f t="shared" si="22"/>
        <v>0</v>
      </c>
      <c r="V90" s="99">
        <f t="shared" si="23"/>
        <v>0</v>
      </c>
    </row>
    <row r="91" spans="1:22" x14ac:dyDescent="0.25">
      <c r="A91" s="24">
        <f>'[5]10-2021'!A97</f>
        <v>44473.583333333125</v>
      </c>
      <c r="B91" s="25">
        <v>0</v>
      </c>
      <c r="C91" s="26">
        <v>0</v>
      </c>
      <c r="D91" s="25">
        <v>0</v>
      </c>
      <c r="E91" s="26">
        <v>0</v>
      </c>
      <c r="F91" s="27">
        <f t="shared" si="16"/>
        <v>0</v>
      </c>
      <c r="G91" s="27">
        <f t="shared" si="16"/>
        <v>0</v>
      </c>
      <c r="H91" s="28">
        <f>'[5]10-2021'!P97</f>
        <v>0</v>
      </c>
      <c r="I91" s="76">
        <f t="shared" si="17"/>
        <v>0</v>
      </c>
      <c r="J91" s="77">
        <f t="shared" si="14"/>
        <v>0</v>
      </c>
      <c r="K91" s="93">
        <v>4.58</v>
      </c>
      <c r="L91" s="77">
        <f t="shared" si="15"/>
        <v>81.111999999999995</v>
      </c>
      <c r="M91" s="77">
        <f t="shared" si="24"/>
        <v>0</v>
      </c>
      <c r="N91" s="77">
        <f t="shared" si="24"/>
        <v>30.013780879774441</v>
      </c>
      <c r="O91" s="77">
        <f t="shared" si="24"/>
        <v>20.738894762710633</v>
      </c>
      <c r="P91" s="77">
        <f t="shared" si="24"/>
        <v>0</v>
      </c>
      <c r="Q91" s="77">
        <f t="shared" si="24"/>
        <v>0</v>
      </c>
      <c r="R91" s="77">
        <f t="shared" si="18"/>
        <v>81.111999999999995</v>
      </c>
      <c r="S91" s="10">
        <f t="shared" si="19"/>
        <v>0</v>
      </c>
      <c r="T91" s="79">
        <f t="shared" si="20"/>
        <v>0</v>
      </c>
      <c r="U91" s="99">
        <f t="shared" si="22"/>
        <v>0</v>
      </c>
      <c r="V91" s="99">
        <f t="shared" si="23"/>
        <v>0</v>
      </c>
    </row>
    <row r="92" spans="1:22" x14ac:dyDescent="0.25">
      <c r="A92" s="24">
        <f>'[5]10-2021'!A98</f>
        <v>44473.624999999789</v>
      </c>
      <c r="B92" s="25">
        <v>0</v>
      </c>
      <c r="C92" s="26">
        <v>0</v>
      </c>
      <c r="D92" s="25">
        <v>0</v>
      </c>
      <c r="E92" s="26">
        <v>0</v>
      </c>
      <c r="F92" s="27">
        <f t="shared" si="16"/>
        <v>0</v>
      </c>
      <c r="G92" s="27">
        <f t="shared" si="16"/>
        <v>0</v>
      </c>
      <c r="H92" s="28">
        <f>'[5]10-2021'!P98</f>
        <v>0</v>
      </c>
      <c r="I92" s="76">
        <f t="shared" si="17"/>
        <v>0</v>
      </c>
      <c r="J92" s="77">
        <f t="shared" si="14"/>
        <v>0</v>
      </c>
      <c r="K92" s="93">
        <v>4.58</v>
      </c>
      <c r="L92" s="77">
        <f t="shared" si="15"/>
        <v>81.111999999999995</v>
      </c>
      <c r="M92" s="77">
        <f t="shared" si="24"/>
        <v>0</v>
      </c>
      <c r="N92" s="77">
        <f t="shared" si="24"/>
        <v>30.013780879774441</v>
      </c>
      <c r="O92" s="77">
        <f t="shared" si="24"/>
        <v>20.738894762710633</v>
      </c>
      <c r="P92" s="77">
        <f t="shared" si="24"/>
        <v>0</v>
      </c>
      <c r="Q92" s="77">
        <f t="shared" si="24"/>
        <v>0</v>
      </c>
      <c r="R92" s="77">
        <f t="shared" si="18"/>
        <v>81.111999999999995</v>
      </c>
      <c r="S92" s="10">
        <f t="shared" si="19"/>
        <v>0</v>
      </c>
      <c r="T92" s="79">
        <f t="shared" si="20"/>
        <v>0</v>
      </c>
      <c r="U92" s="99">
        <f t="shared" si="22"/>
        <v>0</v>
      </c>
      <c r="V92" s="99">
        <f t="shared" si="23"/>
        <v>0</v>
      </c>
    </row>
    <row r="93" spans="1:22" x14ac:dyDescent="0.25">
      <c r="A93" s="24">
        <f>'[5]10-2021'!A99</f>
        <v>44473.666666666453</v>
      </c>
      <c r="B93" s="25">
        <v>0</v>
      </c>
      <c r="C93" s="26">
        <v>0</v>
      </c>
      <c r="D93" s="25">
        <v>0</v>
      </c>
      <c r="E93" s="26">
        <v>0</v>
      </c>
      <c r="F93" s="27">
        <f t="shared" si="16"/>
        <v>0</v>
      </c>
      <c r="G93" s="27">
        <f t="shared" si="16"/>
        <v>0</v>
      </c>
      <c r="H93" s="28">
        <f>'[5]10-2021'!P99</f>
        <v>0</v>
      </c>
      <c r="I93" s="76">
        <f t="shared" si="17"/>
        <v>0</v>
      </c>
      <c r="J93" s="77">
        <f t="shared" si="14"/>
        <v>0</v>
      </c>
      <c r="K93" s="93">
        <v>4.58</v>
      </c>
      <c r="L93" s="77">
        <f t="shared" si="15"/>
        <v>81.111999999999995</v>
      </c>
      <c r="M93" s="77">
        <f t="shared" si="24"/>
        <v>0</v>
      </c>
      <c r="N93" s="77">
        <f t="shared" si="24"/>
        <v>30.013780879774441</v>
      </c>
      <c r="O93" s="77">
        <f t="shared" si="24"/>
        <v>20.738894762710633</v>
      </c>
      <c r="P93" s="77">
        <f t="shared" si="24"/>
        <v>0</v>
      </c>
      <c r="Q93" s="77">
        <f t="shared" si="24"/>
        <v>0</v>
      </c>
      <c r="R93" s="77">
        <f t="shared" si="18"/>
        <v>81.111999999999995</v>
      </c>
      <c r="S93" s="10">
        <f t="shared" si="19"/>
        <v>0</v>
      </c>
      <c r="T93" s="79">
        <f t="shared" si="20"/>
        <v>0</v>
      </c>
      <c r="U93" s="99">
        <f t="shared" si="22"/>
        <v>0</v>
      </c>
      <c r="V93" s="99">
        <f t="shared" si="23"/>
        <v>0</v>
      </c>
    </row>
    <row r="94" spans="1:22" x14ac:dyDescent="0.25">
      <c r="A94" s="24">
        <f>'[5]10-2021'!A100</f>
        <v>44473.708333333117</v>
      </c>
      <c r="B94" s="25">
        <v>0</v>
      </c>
      <c r="C94" s="26">
        <v>0</v>
      </c>
      <c r="D94" s="25">
        <v>0</v>
      </c>
      <c r="E94" s="26">
        <v>0</v>
      </c>
      <c r="F94" s="27">
        <f t="shared" si="16"/>
        <v>0</v>
      </c>
      <c r="G94" s="27">
        <f t="shared" si="16"/>
        <v>0</v>
      </c>
      <c r="H94" s="28">
        <f>'[5]10-2021'!P100</f>
        <v>0</v>
      </c>
      <c r="I94" s="76">
        <f t="shared" si="17"/>
        <v>0</v>
      </c>
      <c r="J94" s="77">
        <f t="shared" si="14"/>
        <v>0</v>
      </c>
      <c r="K94" s="93">
        <v>4.58</v>
      </c>
      <c r="L94" s="77">
        <f t="shared" si="15"/>
        <v>81.111999999999995</v>
      </c>
      <c r="M94" s="77">
        <f t="shared" si="24"/>
        <v>0</v>
      </c>
      <c r="N94" s="77">
        <f t="shared" si="24"/>
        <v>30.013780879774441</v>
      </c>
      <c r="O94" s="77">
        <f t="shared" si="24"/>
        <v>20.738894762710633</v>
      </c>
      <c r="P94" s="77">
        <f t="shared" si="24"/>
        <v>0</v>
      </c>
      <c r="Q94" s="77">
        <f t="shared" si="24"/>
        <v>0</v>
      </c>
      <c r="R94" s="77">
        <f t="shared" si="18"/>
        <v>81.111999999999995</v>
      </c>
      <c r="S94" s="10">
        <f t="shared" si="19"/>
        <v>0</v>
      </c>
      <c r="T94" s="79">
        <f t="shared" si="20"/>
        <v>0</v>
      </c>
      <c r="U94" s="99">
        <f t="shared" si="22"/>
        <v>0</v>
      </c>
      <c r="V94" s="99">
        <f t="shared" si="23"/>
        <v>0</v>
      </c>
    </row>
    <row r="95" spans="1:22" x14ac:dyDescent="0.25">
      <c r="A95" s="24">
        <f>'[5]10-2021'!A101</f>
        <v>44473.749999999782</v>
      </c>
      <c r="B95" s="25">
        <v>0</v>
      </c>
      <c r="C95" s="26">
        <v>0</v>
      </c>
      <c r="D95" s="25">
        <v>0</v>
      </c>
      <c r="E95" s="26">
        <v>0</v>
      </c>
      <c r="F95" s="27">
        <f t="shared" si="16"/>
        <v>0</v>
      </c>
      <c r="G95" s="27">
        <f t="shared" si="16"/>
        <v>0</v>
      </c>
      <c r="H95" s="28">
        <f>'[5]10-2021'!P101</f>
        <v>0</v>
      </c>
      <c r="I95" s="76">
        <f t="shared" si="17"/>
        <v>0</v>
      </c>
      <c r="J95" s="77">
        <f t="shared" si="14"/>
        <v>0</v>
      </c>
      <c r="K95" s="93">
        <v>4.58</v>
      </c>
      <c r="L95" s="77">
        <f t="shared" si="15"/>
        <v>81.111999999999995</v>
      </c>
      <c r="M95" s="77">
        <f t="shared" si="24"/>
        <v>0</v>
      </c>
      <c r="N95" s="77">
        <f t="shared" si="24"/>
        <v>30.013780879774441</v>
      </c>
      <c r="O95" s="77">
        <f t="shared" si="24"/>
        <v>20.738894762710633</v>
      </c>
      <c r="P95" s="77">
        <f t="shared" si="24"/>
        <v>0</v>
      </c>
      <c r="Q95" s="77">
        <f t="shared" si="24"/>
        <v>0</v>
      </c>
      <c r="R95" s="77">
        <f t="shared" si="18"/>
        <v>81.111999999999995</v>
      </c>
      <c r="S95" s="10">
        <f t="shared" si="19"/>
        <v>0</v>
      </c>
      <c r="T95" s="79">
        <f t="shared" si="20"/>
        <v>0</v>
      </c>
      <c r="U95" s="99">
        <f t="shared" si="22"/>
        <v>0</v>
      </c>
      <c r="V95" s="99">
        <f t="shared" si="23"/>
        <v>0</v>
      </c>
    </row>
    <row r="96" spans="1:22" x14ac:dyDescent="0.25">
      <c r="A96" s="24">
        <f>'[5]10-2021'!A102</f>
        <v>44473.791666666446</v>
      </c>
      <c r="B96" s="25">
        <v>0</v>
      </c>
      <c r="C96" s="26">
        <v>0</v>
      </c>
      <c r="D96" s="25">
        <v>0</v>
      </c>
      <c r="E96" s="26">
        <v>0</v>
      </c>
      <c r="F96" s="27">
        <f t="shared" si="16"/>
        <v>0</v>
      </c>
      <c r="G96" s="27">
        <f t="shared" si="16"/>
        <v>0</v>
      </c>
      <c r="H96" s="28">
        <f>'[5]10-2021'!P102</f>
        <v>0</v>
      </c>
      <c r="I96" s="76">
        <f t="shared" si="17"/>
        <v>0</v>
      </c>
      <c r="J96" s="77">
        <f t="shared" si="14"/>
        <v>0</v>
      </c>
      <c r="K96" s="93">
        <v>4.58</v>
      </c>
      <c r="L96" s="77">
        <f t="shared" si="15"/>
        <v>81.111999999999995</v>
      </c>
      <c r="M96" s="77">
        <f t="shared" si="24"/>
        <v>0</v>
      </c>
      <c r="N96" s="77">
        <f t="shared" si="24"/>
        <v>30.013780879774441</v>
      </c>
      <c r="O96" s="77">
        <f t="shared" si="24"/>
        <v>20.738894762710633</v>
      </c>
      <c r="P96" s="77">
        <f t="shared" si="24"/>
        <v>0</v>
      </c>
      <c r="Q96" s="77">
        <f t="shared" si="24"/>
        <v>0</v>
      </c>
      <c r="R96" s="77">
        <f t="shared" si="18"/>
        <v>81.111999999999995</v>
      </c>
      <c r="S96" s="10">
        <f t="shared" si="19"/>
        <v>0</v>
      </c>
      <c r="T96" s="79">
        <f t="shared" si="20"/>
        <v>0</v>
      </c>
      <c r="U96" s="99">
        <f t="shared" si="22"/>
        <v>0</v>
      </c>
      <c r="V96" s="99">
        <f t="shared" si="23"/>
        <v>0</v>
      </c>
    </row>
    <row r="97" spans="1:22" x14ac:dyDescent="0.25">
      <c r="A97" s="24">
        <f>'[5]10-2021'!A103</f>
        <v>44473.83333333311</v>
      </c>
      <c r="B97" s="25">
        <v>0</v>
      </c>
      <c r="C97" s="26">
        <v>0</v>
      </c>
      <c r="D97" s="25">
        <v>0</v>
      </c>
      <c r="E97" s="26">
        <v>0</v>
      </c>
      <c r="F97" s="27">
        <f t="shared" si="16"/>
        <v>0</v>
      </c>
      <c r="G97" s="27">
        <f t="shared" si="16"/>
        <v>0</v>
      </c>
      <c r="H97" s="28">
        <f>'[5]10-2021'!P103</f>
        <v>0</v>
      </c>
      <c r="I97" s="76">
        <f t="shared" si="17"/>
        <v>0</v>
      </c>
      <c r="J97" s="77">
        <f t="shared" si="14"/>
        <v>0</v>
      </c>
      <c r="K97" s="93">
        <v>4.58</v>
      </c>
      <c r="L97" s="77">
        <f t="shared" si="15"/>
        <v>81.111999999999995</v>
      </c>
      <c r="M97" s="77">
        <f t="shared" si="24"/>
        <v>0</v>
      </c>
      <c r="N97" s="77">
        <f t="shared" si="24"/>
        <v>30.013780879774441</v>
      </c>
      <c r="O97" s="77">
        <f t="shared" si="24"/>
        <v>20.738894762710633</v>
      </c>
      <c r="P97" s="77">
        <f t="shared" si="24"/>
        <v>0</v>
      </c>
      <c r="Q97" s="77">
        <f t="shared" si="24"/>
        <v>0</v>
      </c>
      <c r="R97" s="77">
        <f t="shared" si="18"/>
        <v>81.111999999999995</v>
      </c>
      <c r="S97" s="10">
        <f t="shared" si="19"/>
        <v>0</v>
      </c>
      <c r="T97" s="79">
        <f t="shared" si="20"/>
        <v>0</v>
      </c>
      <c r="U97" s="99">
        <f t="shared" si="22"/>
        <v>0</v>
      </c>
      <c r="V97" s="99">
        <f t="shared" si="23"/>
        <v>0</v>
      </c>
    </row>
    <row r="98" spans="1:22" x14ac:dyDescent="0.25">
      <c r="A98" s="24">
        <f>'[5]10-2021'!A104</f>
        <v>44473.874999999774</v>
      </c>
      <c r="B98" s="25">
        <v>0</v>
      </c>
      <c r="C98" s="26">
        <v>0</v>
      </c>
      <c r="D98" s="25">
        <v>0</v>
      </c>
      <c r="E98" s="26">
        <v>0</v>
      </c>
      <c r="F98" s="27">
        <f t="shared" si="16"/>
        <v>0</v>
      </c>
      <c r="G98" s="27">
        <f t="shared" si="16"/>
        <v>0</v>
      </c>
      <c r="H98" s="28">
        <f>'[5]10-2021'!P104</f>
        <v>0</v>
      </c>
      <c r="I98" s="76">
        <f t="shared" si="17"/>
        <v>0</v>
      </c>
      <c r="J98" s="77">
        <f t="shared" si="14"/>
        <v>0</v>
      </c>
      <c r="K98" s="93">
        <v>4.58</v>
      </c>
      <c r="L98" s="77">
        <f t="shared" si="15"/>
        <v>81.111999999999995</v>
      </c>
      <c r="M98" s="77">
        <f t="shared" si="24"/>
        <v>0</v>
      </c>
      <c r="N98" s="77">
        <f t="shared" si="24"/>
        <v>30.013780879774441</v>
      </c>
      <c r="O98" s="77">
        <f t="shared" si="24"/>
        <v>20.738894762710633</v>
      </c>
      <c r="P98" s="77">
        <f t="shared" si="24"/>
        <v>0</v>
      </c>
      <c r="Q98" s="77">
        <f t="shared" si="24"/>
        <v>0</v>
      </c>
      <c r="R98" s="77">
        <f t="shared" si="18"/>
        <v>81.111999999999995</v>
      </c>
      <c r="S98" s="10">
        <f t="shared" si="19"/>
        <v>0</v>
      </c>
      <c r="T98" s="79">
        <f t="shared" si="20"/>
        <v>0</v>
      </c>
      <c r="U98" s="99">
        <f t="shared" si="22"/>
        <v>0</v>
      </c>
      <c r="V98" s="99">
        <f t="shared" si="23"/>
        <v>0</v>
      </c>
    </row>
    <row r="99" spans="1:22" x14ac:dyDescent="0.25">
      <c r="A99" s="24">
        <f>'[5]10-2021'!A105</f>
        <v>44473.916666666439</v>
      </c>
      <c r="B99" s="25">
        <v>0</v>
      </c>
      <c r="C99" s="26">
        <v>0</v>
      </c>
      <c r="D99" s="25">
        <v>0</v>
      </c>
      <c r="E99" s="26">
        <v>0</v>
      </c>
      <c r="F99" s="27">
        <f t="shared" si="16"/>
        <v>0</v>
      </c>
      <c r="G99" s="27">
        <f t="shared" si="16"/>
        <v>0</v>
      </c>
      <c r="H99" s="28">
        <f>'[5]10-2021'!P105</f>
        <v>0</v>
      </c>
      <c r="I99" s="76">
        <f t="shared" si="17"/>
        <v>0</v>
      </c>
      <c r="J99" s="77">
        <f t="shared" si="14"/>
        <v>0</v>
      </c>
      <c r="K99" s="93">
        <v>4.58</v>
      </c>
      <c r="L99" s="77">
        <f t="shared" si="15"/>
        <v>81.111999999999995</v>
      </c>
      <c r="M99" s="77">
        <f t="shared" si="24"/>
        <v>0</v>
      </c>
      <c r="N99" s="77">
        <f t="shared" si="24"/>
        <v>30.013780879774441</v>
      </c>
      <c r="O99" s="77">
        <f t="shared" si="24"/>
        <v>20.738894762710633</v>
      </c>
      <c r="P99" s="77">
        <f t="shared" si="24"/>
        <v>0</v>
      </c>
      <c r="Q99" s="77">
        <f t="shared" si="24"/>
        <v>0</v>
      </c>
      <c r="R99" s="77">
        <f t="shared" si="18"/>
        <v>81.111999999999995</v>
      </c>
      <c r="S99" s="10">
        <f t="shared" si="19"/>
        <v>0</v>
      </c>
      <c r="T99" s="79">
        <f t="shared" si="20"/>
        <v>0</v>
      </c>
      <c r="U99" s="99">
        <f t="shared" si="22"/>
        <v>0</v>
      </c>
      <c r="V99" s="99">
        <f t="shared" si="23"/>
        <v>0</v>
      </c>
    </row>
    <row r="100" spans="1:22" x14ac:dyDescent="0.25">
      <c r="A100" s="24">
        <f>'[5]10-2021'!A106</f>
        <v>44473.958333333103</v>
      </c>
      <c r="B100" s="25">
        <v>0</v>
      </c>
      <c r="C100" s="26">
        <v>0</v>
      </c>
      <c r="D100" s="25">
        <v>0</v>
      </c>
      <c r="E100" s="26">
        <v>0</v>
      </c>
      <c r="F100" s="27">
        <f t="shared" si="16"/>
        <v>0</v>
      </c>
      <c r="G100" s="27">
        <f t="shared" si="16"/>
        <v>0</v>
      </c>
      <c r="H100" s="28">
        <f>'[5]10-2021'!P106</f>
        <v>0</v>
      </c>
      <c r="I100" s="76">
        <f t="shared" si="17"/>
        <v>0</v>
      </c>
      <c r="J100" s="77">
        <f t="shared" si="14"/>
        <v>0</v>
      </c>
      <c r="K100" s="93">
        <v>4.58</v>
      </c>
      <c r="L100" s="77">
        <f t="shared" si="15"/>
        <v>81.111999999999995</v>
      </c>
      <c r="M100" s="77">
        <f t="shared" si="24"/>
        <v>0</v>
      </c>
      <c r="N100" s="77">
        <f t="shared" si="24"/>
        <v>30.013780879774441</v>
      </c>
      <c r="O100" s="77">
        <f t="shared" si="24"/>
        <v>20.738894762710633</v>
      </c>
      <c r="P100" s="77">
        <f t="shared" si="24"/>
        <v>0</v>
      </c>
      <c r="Q100" s="77">
        <f t="shared" si="24"/>
        <v>0</v>
      </c>
      <c r="R100" s="77">
        <f t="shared" si="18"/>
        <v>81.111999999999995</v>
      </c>
      <c r="S100" s="10">
        <f t="shared" si="19"/>
        <v>0</v>
      </c>
      <c r="T100" s="79">
        <f t="shared" si="20"/>
        <v>0</v>
      </c>
      <c r="U100" s="99">
        <f t="shared" si="22"/>
        <v>0</v>
      </c>
      <c r="V100" s="99">
        <f t="shared" si="23"/>
        <v>0</v>
      </c>
    </row>
    <row r="101" spans="1:22" x14ac:dyDescent="0.25">
      <c r="A101" s="24">
        <f>'[5]10-2021'!A107</f>
        <v>44473.999999999767</v>
      </c>
      <c r="B101" s="25">
        <v>31.8</v>
      </c>
      <c r="C101" s="26">
        <v>1567.422</v>
      </c>
      <c r="D101" s="25">
        <v>31.8</v>
      </c>
      <c r="E101" s="26">
        <v>1567.422</v>
      </c>
      <c r="F101" s="27">
        <f t="shared" si="16"/>
        <v>0</v>
      </c>
      <c r="G101" s="27">
        <f t="shared" si="16"/>
        <v>0</v>
      </c>
      <c r="H101" s="28">
        <f>'[5]10-2021'!P107</f>
        <v>0</v>
      </c>
      <c r="I101" s="76">
        <f t="shared" si="17"/>
        <v>0</v>
      </c>
      <c r="J101" s="77">
        <f t="shared" si="14"/>
        <v>0</v>
      </c>
      <c r="K101" s="93">
        <v>4.58</v>
      </c>
      <c r="L101" s="77">
        <f t="shared" si="15"/>
        <v>81.111999999999995</v>
      </c>
      <c r="M101" s="77">
        <f t="shared" si="24"/>
        <v>0</v>
      </c>
      <c r="N101" s="77">
        <f t="shared" si="24"/>
        <v>30.013780879774441</v>
      </c>
      <c r="O101" s="77">
        <f t="shared" si="24"/>
        <v>20.738894762710633</v>
      </c>
      <c r="P101" s="77">
        <f t="shared" si="24"/>
        <v>0</v>
      </c>
      <c r="Q101" s="77">
        <f t="shared" si="24"/>
        <v>0</v>
      </c>
      <c r="R101" s="77">
        <f t="shared" si="18"/>
        <v>81.111999999999995</v>
      </c>
      <c r="S101" s="10">
        <f t="shared" si="19"/>
        <v>0</v>
      </c>
      <c r="T101" s="79">
        <f t="shared" si="20"/>
        <v>0</v>
      </c>
      <c r="U101" s="99">
        <f t="shared" si="22"/>
        <v>0</v>
      </c>
      <c r="V101" s="99">
        <f t="shared" si="23"/>
        <v>0</v>
      </c>
    </row>
    <row r="102" spans="1:22" x14ac:dyDescent="0.25">
      <c r="A102" s="24">
        <f>'[5]10-2021'!A108</f>
        <v>44474.041666666431</v>
      </c>
      <c r="B102" s="25">
        <v>0.17</v>
      </c>
      <c r="C102" s="26">
        <v>54.719940000000001</v>
      </c>
      <c r="D102" s="25">
        <v>0.17</v>
      </c>
      <c r="E102" s="26">
        <v>54.72</v>
      </c>
      <c r="F102" s="27">
        <f t="shared" si="16"/>
        <v>0</v>
      </c>
      <c r="G102" s="27">
        <f t="shared" si="16"/>
        <v>-5.9999999997728537E-5</v>
      </c>
      <c r="H102" s="28">
        <f>'[5]10-2021'!P108</f>
        <v>0</v>
      </c>
      <c r="I102" s="76">
        <f t="shared" si="17"/>
        <v>0</v>
      </c>
      <c r="J102" s="77">
        <f t="shared" si="14"/>
        <v>0</v>
      </c>
      <c r="K102" s="93">
        <v>4.97</v>
      </c>
      <c r="L102" s="77">
        <f t="shared" si="15"/>
        <v>85.168000000000006</v>
      </c>
      <c r="M102" s="77">
        <f t="shared" si="24"/>
        <v>0</v>
      </c>
      <c r="N102" s="77">
        <f t="shared" si="24"/>
        <v>30.013780879774441</v>
      </c>
      <c r="O102" s="77">
        <f t="shared" si="24"/>
        <v>20.738894762710633</v>
      </c>
      <c r="P102" s="77">
        <f t="shared" si="24"/>
        <v>0</v>
      </c>
      <c r="Q102" s="77">
        <f t="shared" si="24"/>
        <v>0</v>
      </c>
      <c r="R102" s="77">
        <f t="shared" si="18"/>
        <v>85.168000000000006</v>
      </c>
      <c r="S102" s="10">
        <f t="shared" si="19"/>
        <v>0</v>
      </c>
      <c r="T102" s="79">
        <f t="shared" si="20"/>
        <v>0</v>
      </c>
      <c r="U102" s="99">
        <f t="shared" si="22"/>
        <v>0</v>
      </c>
      <c r="V102" s="99">
        <f t="shared" si="23"/>
        <v>0</v>
      </c>
    </row>
    <row r="103" spans="1:22" x14ac:dyDescent="0.25">
      <c r="A103" s="24">
        <f>'[5]10-2021'!A109</f>
        <v>44474.083333333096</v>
      </c>
      <c r="B103" s="25">
        <v>67.831999999999994</v>
      </c>
      <c r="C103" s="26">
        <v>3120.136336</v>
      </c>
      <c r="D103" s="25">
        <v>67.831999999999994</v>
      </c>
      <c r="E103" s="26">
        <v>3120.136</v>
      </c>
      <c r="F103" s="27">
        <f t="shared" si="16"/>
        <v>0</v>
      </c>
      <c r="G103" s="27">
        <f t="shared" si="16"/>
        <v>3.3600000006117625E-4</v>
      </c>
      <c r="H103" s="28">
        <f>'[5]10-2021'!P109</f>
        <v>0</v>
      </c>
      <c r="I103" s="76">
        <f t="shared" si="17"/>
        <v>0</v>
      </c>
      <c r="J103" s="77">
        <f t="shared" si="14"/>
        <v>0</v>
      </c>
      <c r="K103" s="93">
        <v>4.97</v>
      </c>
      <c r="L103" s="77">
        <f t="shared" si="15"/>
        <v>85.168000000000006</v>
      </c>
      <c r="M103" s="77">
        <f t="shared" si="24"/>
        <v>0</v>
      </c>
      <c r="N103" s="77">
        <f t="shared" si="24"/>
        <v>30.013780879774441</v>
      </c>
      <c r="O103" s="77">
        <f t="shared" si="24"/>
        <v>20.738894762710633</v>
      </c>
      <c r="P103" s="77">
        <f t="shared" si="24"/>
        <v>0</v>
      </c>
      <c r="Q103" s="77">
        <f t="shared" si="24"/>
        <v>0</v>
      </c>
      <c r="R103" s="77">
        <f t="shared" si="18"/>
        <v>85.168000000000006</v>
      </c>
      <c r="S103" s="10">
        <f t="shared" si="19"/>
        <v>0</v>
      </c>
      <c r="T103" s="79">
        <f t="shared" si="20"/>
        <v>0</v>
      </c>
      <c r="U103" s="99">
        <f t="shared" si="22"/>
        <v>0</v>
      </c>
      <c r="V103" s="99">
        <f t="shared" si="23"/>
        <v>0</v>
      </c>
    </row>
    <row r="104" spans="1:22" x14ac:dyDescent="0.25">
      <c r="A104" s="24">
        <f>'[5]10-2021'!A110</f>
        <v>44474.12499999976</v>
      </c>
      <c r="B104" s="25">
        <v>65.200999999999993</v>
      </c>
      <c r="C104" s="26">
        <v>2404.0912720000001</v>
      </c>
      <c r="D104" s="25">
        <v>65.200999999999993</v>
      </c>
      <c r="E104" s="26">
        <v>2404.0909999999999</v>
      </c>
      <c r="F104" s="27">
        <f t="shared" si="16"/>
        <v>0</v>
      </c>
      <c r="G104" s="27">
        <f t="shared" si="16"/>
        <v>2.7200000022276072E-4</v>
      </c>
      <c r="H104" s="28">
        <f>'[5]10-2021'!P110</f>
        <v>0</v>
      </c>
      <c r="I104" s="76">
        <f t="shared" si="17"/>
        <v>0</v>
      </c>
      <c r="J104" s="77">
        <f t="shared" si="14"/>
        <v>0</v>
      </c>
      <c r="K104" s="93">
        <v>4.97</v>
      </c>
      <c r="L104" s="77">
        <f t="shared" si="15"/>
        <v>85.168000000000006</v>
      </c>
      <c r="M104" s="77">
        <f t="shared" ref="M104:Q119" si="25">M103</f>
        <v>0</v>
      </c>
      <c r="N104" s="77">
        <f t="shared" si="25"/>
        <v>30.013780879774441</v>
      </c>
      <c r="O104" s="77">
        <f t="shared" si="25"/>
        <v>20.738894762710633</v>
      </c>
      <c r="P104" s="77">
        <f t="shared" si="25"/>
        <v>0</v>
      </c>
      <c r="Q104" s="77">
        <f t="shared" si="25"/>
        <v>0</v>
      </c>
      <c r="R104" s="77">
        <f t="shared" si="18"/>
        <v>85.168000000000006</v>
      </c>
      <c r="S104" s="10">
        <f t="shared" si="19"/>
        <v>0</v>
      </c>
      <c r="T104" s="79">
        <f t="shared" si="20"/>
        <v>0</v>
      </c>
      <c r="U104" s="99">
        <f t="shared" si="22"/>
        <v>0</v>
      </c>
      <c r="V104" s="99">
        <f t="shared" si="23"/>
        <v>0</v>
      </c>
    </row>
    <row r="105" spans="1:22" x14ac:dyDescent="0.25">
      <c r="A105" s="24">
        <f>'[5]10-2021'!A111</f>
        <v>44474.166666666424</v>
      </c>
      <c r="B105" s="25">
        <v>86.072999999999993</v>
      </c>
      <c r="C105" s="26">
        <v>2907.8902320000002</v>
      </c>
      <c r="D105" s="25">
        <v>86.072999999999993</v>
      </c>
      <c r="E105" s="26">
        <v>2907.89</v>
      </c>
      <c r="F105" s="27">
        <f t="shared" si="16"/>
        <v>0</v>
      </c>
      <c r="G105" s="27">
        <f t="shared" si="16"/>
        <v>2.3200000032375101E-4</v>
      </c>
      <c r="H105" s="28">
        <f>'[5]10-2021'!P111</f>
        <v>0</v>
      </c>
      <c r="I105" s="76">
        <f t="shared" si="17"/>
        <v>0</v>
      </c>
      <c r="J105" s="77">
        <f t="shared" si="14"/>
        <v>0</v>
      </c>
      <c r="K105" s="93">
        <v>4.97</v>
      </c>
      <c r="L105" s="77">
        <f t="shared" si="15"/>
        <v>85.168000000000006</v>
      </c>
      <c r="M105" s="77">
        <f t="shared" si="25"/>
        <v>0</v>
      </c>
      <c r="N105" s="77">
        <f t="shared" si="25"/>
        <v>30.013780879774441</v>
      </c>
      <c r="O105" s="77">
        <f t="shared" si="25"/>
        <v>20.738894762710633</v>
      </c>
      <c r="P105" s="77">
        <f t="shared" si="25"/>
        <v>0</v>
      </c>
      <c r="Q105" s="77">
        <f t="shared" si="25"/>
        <v>0</v>
      </c>
      <c r="R105" s="77">
        <f t="shared" si="18"/>
        <v>85.168000000000006</v>
      </c>
      <c r="S105" s="10">
        <f t="shared" si="19"/>
        <v>0</v>
      </c>
      <c r="T105" s="79">
        <f t="shared" si="20"/>
        <v>0</v>
      </c>
      <c r="U105" s="99">
        <f t="shared" si="22"/>
        <v>0</v>
      </c>
      <c r="V105" s="99">
        <f t="shared" si="23"/>
        <v>0</v>
      </c>
    </row>
    <row r="106" spans="1:22" x14ac:dyDescent="0.25">
      <c r="A106" s="24">
        <f>'[5]10-2021'!A112</f>
        <v>44474.208333333088</v>
      </c>
      <c r="B106" s="25">
        <v>70.652000000000001</v>
      </c>
      <c r="C106" s="26">
        <v>2530.4720320000001</v>
      </c>
      <c r="D106" s="25">
        <v>70.652000000000001</v>
      </c>
      <c r="E106" s="26">
        <v>2530.4720000000002</v>
      </c>
      <c r="F106" s="27">
        <f t="shared" si="16"/>
        <v>0</v>
      </c>
      <c r="G106" s="27">
        <f t="shared" si="16"/>
        <v>3.1999999919207767E-5</v>
      </c>
      <c r="H106" s="28">
        <f>'[5]10-2021'!P112</f>
        <v>0</v>
      </c>
      <c r="I106" s="76">
        <f t="shared" si="17"/>
        <v>0</v>
      </c>
      <c r="J106" s="77">
        <f t="shared" si="14"/>
        <v>0</v>
      </c>
      <c r="K106" s="93">
        <v>4.97</v>
      </c>
      <c r="L106" s="77">
        <f t="shared" si="15"/>
        <v>85.168000000000006</v>
      </c>
      <c r="M106" s="77">
        <f t="shared" si="25"/>
        <v>0</v>
      </c>
      <c r="N106" s="77">
        <f t="shared" si="25"/>
        <v>30.013780879774441</v>
      </c>
      <c r="O106" s="77">
        <f t="shared" si="25"/>
        <v>20.738894762710633</v>
      </c>
      <c r="P106" s="77">
        <f t="shared" si="25"/>
        <v>0</v>
      </c>
      <c r="Q106" s="77">
        <f t="shared" si="25"/>
        <v>0</v>
      </c>
      <c r="R106" s="77">
        <f t="shared" si="18"/>
        <v>85.168000000000006</v>
      </c>
      <c r="S106" s="10">
        <f t="shared" si="19"/>
        <v>0</v>
      </c>
      <c r="T106" s="79">
        <f t="shared" si="20"/>
        <v>0</v>
      </c>
      <c r="U106" s="99">
        <f t="shared" si="22"/>
        <v>0</v>
      </c>
      <c r="V106" s="99">
        <f t="shared" si="23"/>
        <v>0</v>
      </c>
    </row>
    <row r="107" spans="1:22" x14ac:dyDescent="0.25">
      <c r="A107" s="24">
        <f>'[5]10-2021'!A113</f>
        <v>44474.249999999753</v>
      </c>
      <c r="B107" s="25">
        <v>54.427</v>
      </c>
      <c r="C107" s="26">
        <v>2486.388641</v>
      </c>
      <c r="D107" s="25">
        <v>54.427</v>
      </c>
      <c r="E107" s="26">
        <v>2486.3890000000001</v>
      </c>
      <c r="F107" s="27">
        <f t="shared" si="16"/>
        <v>0</v>
      </c>
      <c r="G107" s="27">
        <f t="shared" si="16"/>
        <v>-3.5900000011679367E-4</v>
      </c>
      <c r="H107" s="28">
        <f>'[5]10-2021'!P113</f>
        <v>0</v>
      </c>
      <c r="I107" s="76">
        <f t="shared" si="17"/>
        <v>0</v>
      </c>
      <c r="J107" s="77">
        <f t="shared" si="14"/>
        <v>0</v>
      </c>
      <c r="K107" s="93">
        <v>4.97</v>
      </c>
      <c r="L107" s="77">
        <f t="shared" si="15"/>
        <v>85.168000000000006</v>
      </c>
      <c r="M107" s="77">
        <f t="shared" si="25"/>
        <v>0</v>
      </c>
      <c r="N107" s="77">
        <f t="shared" si="25"/>
        <v>30.013780879774441</v>
      </c>
      <c r="O107" s="77">
        <f t="shared" si="25"/>
        <v>20.738894762710633</v>
      </c>
      <c r="P107" s="77">
        <f t="shared" si="25"/>
        <v>0</v>
      </c>
      <c r="Q107" s="77">
        <f t="shared" si="25"/>
        <v>0</v>
      </c>
      <c r="R107" s="77">
        <f t="shared" si="18"/>
        <v>85.168000000000006</v>
      </c>
      <c r="S107" s="10">
        <f t="shared" si="19"/>
        <v>0</v>
      </c>
      <c r="T107" s="79">
        <f t="shared" si="20"/>
        <v>0</v>
      </c>
      <c r="U107" s="99">
        <f t="shared" si="22"/>
        <v>0</v>
      </c>
      <c r="V107" s="99">
        <f t="shared" si="23"/>
        <v>0</v>
      </c>
    </row>
    <row r="108" spans="1:22" x14ac:dyDescent="0.25">
      <c r="A108" s="24">
        <f>'[5]10-2021'!A114</f>
        <v>44474.291666666417</v>
      </c>
      <c r="B108" s="25">
        <v>17.047999999999998</v>
      </c>
      <c r="C108" s="26">
        <v>999.967488</v>
      </c>
      <c r="D108" s="25">
        <v>17.047999999999998</v>
      </c>
      <c r="E108" s="26">
        <v>999.96699999999998</v>
      </c>
      <c r="F108" s="27">
        <f t="shared" si="16"/>
        <v>0</v>
      </c>
      <c r="G108" s="27">
        <f t="shared" si="16"/>
        <v>4.8800000001847366E-4</v>
      </c>
      <c r="H108" s="28">
        <f>'[5]10-2021'!P114</f>
        <v>0</v>
      </c>
      <c r="I108" s="76">
        <f t="shared" si="17"/>
        <v>0</v>
      </c>
      <c r="J108" s="77">
        <f t="shared" si="14"/>
        <v>0</v>
      </c>
      <c r="K108" s="93">
        <v>4.97</v>
      </c>
      <c r="L108" s="77">
        <f t="shared" si="15"/>
        <v>85.168000000000006</v>
      </c>
      <c r="M108" s="77">
        <f t="shared" si="25"/>
        <v>0</v>
      </c>
      <c r="N108" s="77">
        <f t="shared" si="25"/>
        <v>30.013780879774441</v>
      </c>
      <c r="O108" s="77">
        <f t="shared" si="25"/>
        <v>20.738894762710633</v>
      </c>
      <c r="P108" s="77">
        <f t="shared" si="25"/>
        <v>0</v>
      </c>
      <c r="Q108" s="77">
        <f t="shared" si="25"/>
        <v>0</v>
      </c>
      <c r="R108" s="77">
        <f t="shared" si="18"/>
        <v>85.168000000000006</v>
      </c>
      <c r="S108" s="10">
        <f t="shared" si="19"/>
        <v>0</v>
      </c>
      <c r="T108" s="79">
        <f t="shared" si="20"/>
        <v>0</v>
      </c>
      <c r="U108" s="99">
        <f t="shared" si="22"/>
        <v>0</v>
      </c>
      <c r="V108" s="99">
        <f t="shared" si="23"/>
        <v>0</v>
      </c>
    </row>
    <row r="109" spans="1:22" x14ac:dyDescent="0.25">
      <c r="A109" s="24">
        <f>'[5]10-2021'!A115</f>
        <v>44474.333333333081</v>
      </c>
      <c r="B109" s="25">
        <v>37.360999999999997</v>
      </c>
      <c r="C109" s="26">
        <v>2155.8417829999999</v>
      </c>
      <c r="D109" s="25">
        <v>37.360999999999997</v>
      </c>
      <c r="E109" s="26">
        <v>2155.8420000000001</v>
      </c>
      <c r="F109" s="27">
        <f t="shared" si="16"/>
        <v>0</v>
      </c>
      <c r="G109" s="27">
        <f t="shared" si="16"/>
        <v>-2.1700000024793553E-4</v>
      </c>
      <c r="H109" s="28">
        <f>'[5]10-2021'!P115</f>
        <v>0</v>
      </c>
      <c r="I109" s="76">
        <f t="shared" si="17"/>
        <v>0</v>
      </c>
      <c r="J109" s="77">
        <f t="shared" si="14"/>
        <v>0</v>
      </c>
      <c r="K109" s="93">
        <v>4.97</v>
      </c>
      <c r="L109" s="77">
        <f t="shared" si="15"/>
        <v>85.168000000000006</v>
      </c>
      <c r="M109" s="77">
        <f t="shared" si="25"/>
        <v>0</v>
      </c>
      <c r="N109" s="77">
        <f t="shared" si="25"/>
        <v>30.013780879774441</v>
      </c>
      <c r="O109" s="77">
        <f t="shared" si="25"/>
        <v>20.738894762710633</v>
      </c>
      <c r="P109" s="77">
        <f t="shared" si="25"/>
        <v>0</v>
      </c>
      <c r="Q109" s="77">
        <f t="shared" si="25"/>
        <v>0</v>
      </c>
      <c r="R109" s="77">
        <f t="shared" si="18"/>
        <v>85.168000000000006</v>
      </c>
      <c r="S109" s="10">
        <f t="shared" si="19"/>
        <v>0</v>
      </c>
      <c r="T109" s="79">
        <f t="shared" si="20"/>
        <v>0</v>
      </c>
      <c r="U109" s="99">
        <f t="shared" si="22"/>
        <v>0</v>
      </c>
      <c r="V109" s="99">
        <f t="shared" si="23"/>
        <v>0</v>
      </c>
    </row>
    <row r="110" spans="1:22" x14ac:dyDescent="0.25">
      <c r="A110" s="24">
        <f>'[5]10-2021'!A116</f>
        <v>44474.374999999745</v>
      </c>
      <c r="B110" s="25">
        <v>9.5380000000000003</v>
      </c>
      <c r="C110" s="26">
        <v>541.69163400000002</v>
      </c>
      <c r="D110" s="25">
        <v>9.5380000000000003</v>
      </c>
      <c r="E110" s="26">
        <v>541.69200000000001</v>
      </c>
      <c r="F110" s="27">
        <f t="shared" si="16"/>
        <v>0</v>
      </c>
      <c r="G110" s="27">
        <f t="shared" si="16"/>
        <v>-3.6599999998543353E-4</v>
      </c>
      <c r="H110" s="28">
        <f>'[5]10-2021'!P116</f>
        <v>0</v>
      </c>
      <c r="I110" s="76">
        <f t="shared" si="17"/>
        <v>0</v>
      </c>
      <c r="J110" s="77">
        <f t="shared" si="14"/>
        <v>0</v>
      </c>
      <c r="K110" s="93">
        <v>4.97</v>
      </c>
      <c r="L110" s="77">
        <f t="shared" si="15"/>
        <v>85.168000000000006</v>
      </c>
      <c r="M110" s="77">
        <f t="shared" si="25"/>
        <v>0</v>
      </c>
      <c r="N110" s="77">
        <f t="shared" si="25"/>
        <v>30.013780879774441</v>
      </c>
      <c r="O110" s="77">
        <f t="shared" si="25"/>
        <v>20.738894762710633</v>
      </c>
      <c r="P110" s="77">
        <f t="shared" si="25"/>
        <v>0</v>
      </c>
      <c r="Q110" s="77">
        <f t="shared" si="25"/>
        <v>0</v>
      </c>
      <c r="R110" s="77">
        <f t="shared" si="18"/>
        <v>85.168000000000006</v>
      </c>
      <c r="S110" s="10">
        <f t="shared" si="19"/>
        <v>0</v>
      </c>
      <c r="T110" s="79">
        <f t="shared" si="20"/>
        <v>0</v>
      </c>
      <c r="U110" s="99">
        <f t="shared" si="22"/>
        <v>0</v>
      </c>
      <c r="V110" s="99">
        <f t="shared" si="23"/>
        <v>0</v>
      </c>
    </row>
    <row r="111" spans="1:22" x14ac:dyDescent="0.25">
      <c r="A111" s="24">
        <f>'[5]10-2021'!A117</f>
        <v>44474.41666666641</v>
      </c>
      <c r="B111" s="25">
        <v>0</v>
      </c>
      <c r="C111" s="26">
        <v>0</v>
      </c>
      <c r="D111" s="25">
        <v>0</v>
      </c>
      <c r="E111" s="26">
        <v>0</v>
      </c>
      <c r="F111" s="27">
        <f t="shared" si="16"/>
        <v>0</v>
      </c>
      <c r="G111" s="27">
        <f t="shared" si="16"/>
        <v>0</v>
      </c>
      <c r="H111" s="28">
        <f>'[5]10-2021'!P117</f>
        <v>0</v>
      </c>
      <c r="I111" s="76">
        <f t="shared" si="17"/>
        <v>0</v>
      </c>
      <c r="J111" s="77">
        <f t="shared" si="14"/>
        <v>0</v>
      </c>
      <c r="K111" s="93">
        <v>4.97</v>
      </c>
      <c r="L111" s="77">
        <f t="shared" si="15"/>
        <v>85.168000000000006</v>
      </c>
      <c r="M111" s="77">
        <f t="shared" si="25"/>
        <v>0</v>
      </c>
      <c r="N111" s="77">
        <f t="shared" si="25"/>
        <v>30.013780879774441</v>
      </c>
      <c r="O111" s="77">
        <f t="shared" si="25"/>
        <v>20.738894762710633</v>
      </c>
      <c r="P111" s="77">
        <f t="shared" si="25"/>
        <v>0</v>
      </c>
      <c r="Q111" s="77">
        <f t="shared" si="25"/>
        <v>0</v>
      </c>
      <c r="R111" s="77">
        <f t="shared" si="18"/>
        <v>85.168000000000006</v>
      </c>
      <c r="S111" s="10">
        <f t="shared" si="19"/>
        <v>0</v>
      </c>
      <c r="T111" s="79">
        <f t="shared" si="20"/>
        <v>0</v>
      </c>
      <c r="U111" s="99">
        <f t="shared" si="22"/>
        <v>0</v>
      </c>
      <c r="V111" s="99">
        <f t="shared" si="23"/>
        <v>0</v>
      </c>
    </row>
    <row r="112" spans="1:22" x14ac:dyDescent="0.25">
      <c r="A112" s="24">
        <f>'[5]10-2021'!A118</f>
        <v>44474.458333333074</v>
      </c>
      <c r="B112" s="25">
        <v>0</v>
      </c>
      <c r="C112" s="26">
        <v>0</v>
      </c>
      <c r="D112" s="25">
        <v>0</v>
      </c>
      <c r="E112" s="26">
        <v>0</v>
      </c>
      <c r="F112" s="27">
        <f t="shared" si="16"/>
        <v>0</v>
      </c>
      <c r="G112" s="27">
        <f t="shared" si="16"/>
        <v>0</v>
      </c>
      <c r="H112" s="28">
        <f>'[5]10-2021'!P118</f>
        <v>0</v>
      </c>
      <c r="I112" s="76">
        <f t="shared" si="17"/>
        <v>0</v>
      </c>
      <c r="J112" s="77">
        <f t="shared" si="14"/>
        <v>0</v>
      </c>
      <c r="K112" s="93">
        <v>4.97</v>
      </c>
      <c r="L112" s="77">
        <f t="shared" si="15"/>
        <v>85.168000000000006</v>
      </c>
      <c r="M112" s="77">
        <f t="shared" si="25"/>
        <v>0</v>
      </c>
      <c r="N112" s="77">
        <f t="shared" si="25"/>
        <v>30.013780879774441</v>
      </c>
      <c r="O112" s="77">
        <f t="shared" si="25"/>
        <v>20.738894762710633</v>
      </c>
      <c r="P112" s="77">
        <f t="shared" si="25"/>
        <v>0</v>
      </c>
      <c r="Q112" s="77">
        <f t="shared" si="25"/>
        <v>0</v>
      </c>
      <c r="R112" s="77">
        <f t="shared" si="18"/>
        <v>85.168000000000006</v>
      </c>
      <c r="S112" s="10">
        <f t="shared" si="19"/>
        <v>0</v>
      </c>
      <c r="T112" s="79">
        <f t="shared" si="20"/>
        <v>0</v>
      </c>
      <c r="U112" s="99">
        <f t="shared" si="22"/>
        <v>0</v>
      </c>
      <c r="V112" s="99">
        <f t="shared" si="23"/>
        <v>0</v>
      </c>
    </row>
    <row r="113" spans="1:22" x14ac:dyDescent="0.25">
      <c r="A113" s="24">
        <f>'[5]10-2021'!A119</f>
        <v>44474.499999999738</v>
      </c>
      <c r="B113" s="25">
        <v>0</v>
      </c>
      <c r="C113" s="26">
        <v>0</v>
      </c>
      <c r="D113" s="25">
        <v>0</v>
      </c>
      <c r="E113" s="26">
        <v>0</v>
      </c>
      <c r="F113" s="27">
        <f t="shared" si="16"/>
        <v>0</v>
      </c>
      <c r="G113" s="27">
        <f t="shared" si="16"/>
        <v>0</v>
      </c>
      <c r="H113" s="28">
        <f>'[5]10-2021'!P119</f>
        <v>0</v>
      </c>
      <c r="I113" s="76">
        <f t="shared" si="17"/>
        <v>0</v>
      </c>
      <c r="J113" s="77">
        <f t="shared" si="14"/>
        <v>0</v>
      </c>
      <c r="K113" s="93">
        <v>4.97</v>
      </c>
      <c r="L113" s="77">
        <f t="shared" si="15"/>
        <v>85.168000000000006</v>
      </c>
      <c r="M113" s="77">
        <f t="shared" si="25"/>
        <v>0</v>
      </c>
      <c r="N113" s="77">
        <f t="shared" si="25"/>
        <v>30.013780879774441</v>
      </c>
      <c r="O113" s="77">
        <f t="shared" si="25"/>
        <v>20.738894762710633</v>
      </c>
      <c r="P113" s="77">
        <f t="shared" si="25"/>
        <v>0</v>
      </c>
      <c r="Q113" s="77">
        <f t="shared" si="25"/>
        <v>0</v>
      </c>
      <c r="R113" s="77">
        <f t="shared" si="18"/>
        <v>85.168000000000006</v>
      </c>
      <c r="S113" s="10">
        <f t="shared" si="19"/>
        <v>0</v>
      </c>
      <c r="T113" s="79">
        <f t="shared" si="20"/>
        <v>0</v>
      </c>
      <c r="U113" s="99">
        <f t="shared" si="22"/>
        <v>0</v>
      </c>
      <c r="V113" s="99">
        <f t="shared" si="23"/>
        <v>0</v>
      </c>
    </row>
    <row r="114" spans="1:22" x14ac:dyDescent="0.25">
      <c r="A114" s="24">
        <f>'[5]10-2021'!A120</f>
        <v>44474.541666666402</v>
      </c>
      <c r="B114" s="25">
        <v>0</v>
      </c>
      <c r="C114" s="26">
        <v>0</v>
      </c>
      <c r="D114" s="25">
        <v>0</v>
      </c>
      <c r="E114" s="26">
        <v>0</v>
      </c>
      <c r="F114" s="27">
        <f t="shared" si="16"/>
        <v>0</v>
      </c>
      <c r="G114" s="27">
        <f t="shared" si="16"/>
        <v>0</v>
      </c>
      <c r="H114" s="28">
        <f>'[5]10-2021'!P120</f>
        <v>0</v>
      </c>
      <c r="I114" s="76">
        <f t="shared" si="17"/>
        <v>0</v>
      </c>
      <c r="J114" s="77">
        <f t="shared" si="14"/>
        <v>0</v>
      </c>
      <c r="K114" s="93">
        <v>4.97</v>
      </c>
      <c r="L114" s="77">
        <f t="shared" si="15"/>
        <v>85.168000000000006</v>
      </c>
      <c r="M114" s="77">
        <f t="shared" si="25"/>
        <v>0</v>
      </c>
      <c r="N114" s="77">
        <f t="shared" si="25"/>
        <v>30.013780879774441</v>
      </c>
      <c r="O114" s="77">
        <f t="shared" si="25"/>
        <v>20.738894762710633</v>
      </c>
      <c r="P114" s="77">
        <f t="shared" si="25"/>
        <v>0</v>
      </c>
      <c r="Q114" s="77">
        <f t="shared" si="25"/>
        <v>0</v>
      </c>
      <c r="R114" s="77">
        <f t="shared" si="18"/>
        <v>85.168000000000006</v>
      </c>
      <c r="S114" s="10">
        <f t="shared" si="19"/>
        <v>0</v>
      </c>
      <c r="T114" s="79">
        <f t="shared" si="20"/>
        <v>0</v>
      </c>
      <c r="U114" s="99">
        <f t="shared" si="22"/>
        <v>0</v>
      </c>
      <c r="V114" s="99">
        <f t="shared" si="23"/>
        <v>0</v>
      </c>
    </row>
    <row r="115" spans="1:22" x14ac:dyDescent="0.25">
      <c r="A115" s="24">
        <f>'[5]10-2021'!A121</f>
        <v>44474.583333333067</v>
      </c>
      <c r="B115" s="25">
        <v>0</v>
      </c>
      <c r="C115" s="26">
        <v>0</v>
      </c>
      <c r="D115" s="25">
        <v>0</v>
      </c>
      <c r="E115" s="26">
        <v>0</v>
      </c>
      <c r="F115" s="27">
        <f t="shared" si="16"/>
        <v>0</v>
      </c>
      <c r="G115" s="27">
        <f t="shared" si="16"/>
        <v>0</v>
      </c>
      <c r="H115" s="28">
        <f>'[5]10-2021'!P121</f>
        <v>0</v>
      </c>
      <c r="I115" s="76">
        <f t="shared" si="17"/>
        <v>0</v>
      </c>
      <c r="J115" s="77">
        <f t="shared" si="14"/>
        <v>0</v>
      </c>
      <c r="K115" s="93">
        <v>4.97</v>
      </c>
      <c r="L115" s="77">
        <f t="shared" si="15"/>
        <v>85.168000000000006</v>
      </c>
      <c r="M115" s="77">
        <f t="shared" si="25"/>
        <v>0</v>
      </c>
      <c r="N115" s="77">
        <f t="shared" si="25"/>
        <v>30.013780879774441</v>
      </c>
      <c r="O115" s="77">
        <f t="shared" si="25"/>
        <v>20.738894762710633</v>
      </c>
      <c r="P115" s="77">
        <f t="shared" si="25"/>
        <v>0</v>
      </c>
      <c r="Q115" s="77">
        <f t="shared" si="25"/>
        <v>0</v>
      </c>
      <c r="R115" s="77">
        <f t="shared" si="18"/>
        <v>85.168000000000006</v>
      </c>
      <c r="S115" s="10">
        <f t="shared" si="19"/>
        <v>0</v>
      </c>
      <c r="T115" s="79">
        <f t="shared" si="20"/>
        <v>0</v>
      </c>
      <c r="U115" s="99">
        <f t="shared" si="22"/>
        <v>0</v>
      </c>
      <c r="V115" s="99">
        <f t="shared" si="23"/>
        <v>0</v>
      </c>
    </row>
    <row r="116" spans="1:22" x14ac:dyDescent="0.25">
      <c r="A116" s="24">
        <f>'[5]10-2021'!A122</f>
        <v>44474.624999999731</v>
      </c>
      <c r="B116" s="25">
        <v>0</v>
      </c>
      <c r="C116" s="26">
        <v>0</v>
      </c>
      <c r="D116" s="25">
        <v>0</v>
      </c>
      <c r="E116" s="26">
        <v>0</v>
      </c>
      <c r="F116" s="27">
        <f t="shared" si="16"/>
        <v>0</v>
      </c>
      <c r="G116" s="27">
        <f t="shared" si="16"/>
        <v>0</v>
      </c>
      <c r="H116" s="28">
        <f>'[5]10-2021'!P122</f>
        <v>0</v>
      </c>
      <c r="I116" s="76">
        <f t="shared" si="17"/>
        <v>0</v>
      </c>
      <c r="J116" s="77">
        <f t="shared" si="14"/>
        <v>0</v>
      </c>
      <c r="K116" s="93">
        <v>4.97</v>
      </c>
      <c r="L116" s="77">
        <f t="shared" si="15"/>
        <v>85.168000000000006</v>
      </c>
      <c r="M116" s="77">
        <f t="shared" si="25"/>
        <v>0</v>
      </c>
      <c r="N116" s="77">
        <f t="shared" si="25"/>
        <v>30.013780879774441</v>
      </c>
      <c r="O116" s="77">
        <f t="shared" si="25"/>
        <v>20.738894762710633</v>
      </c>
      <c r="P116" s="77">
        <f t="shared" si="25"/>
        <v>0</v>
      </c>
      <c r="Q116" s="77">
        <f t="shared" si="25"/>
        <v>0</v>
      </c>
      <c r="R116" s="77">
        <f t="shared" si="18"/>
        <v>85.168000000000006</v>
      </c>
      <c r="S116" s="10">
        <f t="shared" si="19"/>
        <v>0</v>
      </c>
      <c r="T116" s="79">
        <f t="shared" si="20"/>
        <v>0</v>
      </c>
      <c r="U116" s="99">
        <f t="shared" si="22"/>
        <v>0</v>
      </c>
      <c r="V116" s="99">
        <f t="shared" si="23"/>
        <v>0</v>
      </c>
    </row>
    <row r="117" spans="1:22" x14ac:dyDescent="0.25">
      <c r="A117" s="24">
        <f>'[5]10-2021'!A123</f>
        <v>44474.666666666395</v>
      </c>
      <c r="B117" s="25">
        <v>0</v>
      </c>
      <c r="C117" s="26">
        <v>0</v>
      </c>
      <c r="D117" s="25">
        <v>0</v>
      </c>
      <c r="E117" s="26">
        <v>0</v>
      </c>
      <c r="F117" s="27">
        <f t="shared" si="16"/>
        <v>0</v>
      </c>
      <c r="G117" s="27">
        <f t="shared" si="16"/>
        <v>0</v>
      </c>
      <c r="H117" s="28">
        <f>'[5]10-2021'!P123</f>
        <v>0</v>
      </c>
      <c r="I117" s="76">
        <f t="shared" si="17"/>
        <v>0</v>
      </c>
      <c r="J117" s="77">
        <f t="shared" si="14"/>
        <v>0</v>
      </c>
      <c r="K117" s="93">
        <v>4.97</v>
      </c>
      <c r="L117" s="77">
        <f t="shared" si="15"/>
        <v>85.168000000000006</v>
      </c>
      <c r="M117" s="77">
        <f t="shared" si="25"/>
        <v>0</v>
      </c>
      <c r="N117" s="77">
        <f t="shared" si="25"/>
        <v>30.013780879774441</v>
      </c>
      <c r="O117" s="77">
        <f t="shared" si="25"/>
        <v>20.738894762710633</v>
      </c>
      <c r="P117" s="77">
        <f t="shared" si="25"/>
        <v>0</v>
      </c>
      <c r="Q117" s="77">
        <f t="shared" si="25"/>
        <v>0</v>
      </c>
      <c r="R117" s="77">
        <f t="shared" si="18"/>
        <v>85.168000000000006</v>
      </c>
      <c r="S117" s="10">
        <f t="shared" si="19"/>
        <v>0</v>
      </c>
      <c r="T117" s="79">
        <f t="shared" si="20"/>
        <v>0</v>
      </c>
      <c r="U117" s="99">
        <f t="shared" si="22"/>
        <v>0</v>
      </c>
      <c r="V117" s="99">
        <f t="shared" si="23"/>
        <v>0</v>
      </c>
    </row>
    <row r="118" spans="1:22" x14ac:dyDescent="0.25">
      <c r="A118" s="24">
        <f>'[5]10-2021'!A124</f>
        <v>44474.708333333059</v>
      </c>
      <c r="B118" s="25">
        <v>9.2420000000000009</v>
      </c>
      <c r="C118" s="26">
        <v>755.21002999999996</v>
      </c>
      <c r="D118" s="25">
        <v>9.2420000000000009</v>
      </c>
      <c r="E118" s="26">
        <v>755.21</v>
      </c>
      <c r="F118" s="27">
        <f t="shared" si="16"/>
        <v>0</v>
      </c>
      <c r="G118" s="27">
        <f t="shared" si="16"/>
        <v>2.9999999924257281E-5</v>
      </c>
      <c r="H118" s="28">
        <f>'[5]10-2021'!P124</f>
        <v>0</v>
      </c>
      <c r="I118" s="76">
        <f t="shared" si="17"/>
        <v>0</v>
      </c>
      <c r="J118" s="77">
        <f t="shared" si="14"/>
        <v>0</v>
      </c>
      <c r="K118" s="93">
        <v>4.97</v>
      </c>
      <c r="L118" s="77">
        <f t="shared" si="15"/>
        <v>85.168000000000006</v>
      </c>
      <c r="M118" s="77">
        <f t="shared" si="25"/>
        <v>0</v>
      </c>
      <c r="N118" s="77">
        <f t="shared" si="25"/>
        <v>30.013780879774441</v>
      </c>
      <c r="O118" s="77">
        <f t="shared" si="25"/>
        <v>20.738894762710633</v>
      </c>
      <c r="P118" s="77">
        <f t="shared" si="25"/>
        <v>0</v>
      </c>
      <c r="Q118" s="77">
        <f t="shared" si="25"/>
        <v>0</v>
      </c>
      <c r="R118" s="77">
        <f t="shared" si="18"/>
        <v>85.168000000000006</v>
      </c>
      <c r="S118" s="10">
        <f t="shared" si="19"/>
        <v>0</v>
      </c>
      <c r="T118" s="79">
        <f t="shared" si="20"/>
        <v>0</v>
      </c>
      <c r="U118" s="99">
        <f t="shared" si="22"/>
        <v>0</v>
      </c>
      <c r="V118" s="99">
        <f t="shared" si="23"/>
        <v>0</v>
      </c>
    </row>
    <row r="119" spans="1:22" x14ac:dyDescent="0.25">
      <c r="A119" s="24">
        <f>'[5]10-2021'!A125</f>
        <v>44474.749999999724</v>
      </c>
      <c r="B119" s="25">
        <v>7.5570000000000004</v>
      </c>
      <c r="C119" s="26">
        <v>725.37375899999995</v>
      </c>
      <c r="D119" s="25">
        <v>7.5570000000000004</v>
      </c>
      <c r="E119" s="26">
        <v>725.37400000000002</v>
      </c>
      <c r="F119" s="27">
        <f t="shared" si="16"/>
        <v>0</v>
      </c>
      <c r="G119" s="27">
        <f t="shared" si="16"/>
        <v>-2.4100000007365452E-4</v>
      </c>
      <c r="H119" s="28">
        <f>'[5]10-2021'!P125</f>
        <v>0</v>
      </c>
      <c r="I119" s="76">
        <f t="shared" si="17"/>
        <v>0</v>
      </c>
      <c r="J119" s="77">
        <f t="shared" si="14"/>
        <v>0</v>
      </c>
      <c r="K119" s="93">
        <v>4.97</v>
      </c>
      <c r="L119" s="77">
        <f t="shared" si="15"/>
        <v>85.168000000000006</v>
      </c>
      <c r="M119" s="77">
        <f t="shared" si="25"/>
        <v>0</v>
      </c>
      <c r="N119" s="77">
        <f t="shared" si="25"/>
        <v>30.013780879774441</v>
      </c>
      <c r="O119" s="77">
        <f t="shared" si="25"/>
        <v>20.738894762710633</v>
      </c>
      <c r="P119" s="77">
        <f t="shared" si="25"/>
        <v>0</v>
      </c>
      <c r="Q119" s="77">
        <f t="shared" si="25"/>
        <v>0</v>
      </c>
      <c r="R119" s="77">
        <f t="shared" si="18"/>
        <v>85.168000000000006</v>
      </c>
      <c r="S119" s="10">
        <f t="shared" si="19"/>
        <v>0</v>
      </c>
      <c r="T119" s="79">
        <f t="shared" si="20"/>
        <v>0</v>
      </c>
      <c r="U119" s="99">
        <f t="shared" si="22"/>
        <v>0</v>
      </c>
      <c r="V119" s="99">
        <f t="shared" si="23"/>
        <v>0</v>
      </c>
    </row>
    <row r="120" spans="1:22" x14ac:dyDescent="0.25">
      <c r="A120" s="24">
        <f>'[5]10-2021'!A126</f>
        <v>44474.791666666388</v>
      </c>
      <c r="B120" s="25">
        <v>21.849</v>
      </c>
      <c r="C120" s="26">
        <v>1651.959192</v>
      </c>
      <c r="D120" s="25">
        <v>21.849</v>
      </c>
      <c r="E120" s="26">
        <v>1651.9590000000001</v>
      </c>
      <c r="F120" s="27">
        <f t="shared" si="16"/>
        <v>0</v>
      </c>
      <c r="G120" s="27">
        <f t="shared" si="16"/>
        <v>1.9199999996999395E-4</v>
      </c>
      <c r="H120" s="28">
        <f>'[5]10-2021'!P126</f>
        <v>0</v>
      </c>
      <c r="I120" s="76">
        <f t="shared" si="17"/>
        <v>0</v>
      </c>
      <c r="J120" s="77">
        <f t="shared" si="14"/>
        <v>0</v>
      </c>
      <c r="K120" s="93">
        <v>4.97</v>
      </c>
      <c r="L120" s="77">
        <f t="shared" si="15"/>
        <v>85.168000000000006</v>
      </c>
      <c r="M120" s="77">
        <f t="shared" ref="M120:Q135" si="26">M119</f>
        <v>0</v>
      </c>
      <c r="N120" s="77">
        <f t="shared" si="26"/>
        <v>30.013780879774441</v>
      </c>
      <c r="O120" s="77">
        <f t="shared" si="26"/>
        <v>20.738894762710633</v>
      </c>
      <c r="P120" s="77">
        <f t="shared" si="26"/>
        <v>0</v>
      </c>
      <c r="Q120" s="77">
        <f t="shared" si="26"/>
        <v>0</v>
      </c>
      <c r="R120" s="77">
        <f t="shared" si="18"/>
        <v>85.168000000000006</v>
      </c>
      <c r="S120" s="10">
        <f t="shared" si="19"/>
        <v>0</v>
      </c>
      <c r="T120" s="79">
        <f t="shared" si="20"/>
        <v>0</v>
      </c>
      <c r="U120" s="99">
        <f t="shared" si="22"/>
        <v>0</v>
      </c>
      <c r="V120" s="99">
        <f t="shared" si="23"/>
        <v>0</v>
      </c>
    </row>
    <row r="121" spans="1:22" x14ac:dyDescent="0.25">
      <c r="A121" s="24">
        <f>'[5]10-2021'!A127</f>
        <v>44474.833333333052</v>
      </c>
      <c r="B121" s="25">
        <v>51.122999999999998</v>
      </c>
      <c r="C121" s="26">
        <v>3426.979182</v>
      </c>
      <c r="D121" s="25">
        <v>51.122999999999998</v>
      </c>
      <c r="E121" s="26">
        <v>3426.9789999999998</v>
      </c>
      <c r="F121" s="27">
        <f t="shared" si="16"/>
        <v>0</v>
      </c>
      <c r="G121" s="27">
        <f t="shared" si="16"/>
        <v>1.820000002226152E-4</v>
      </c>
      <c r="H121" s="28">
        <f>'[5]10-2021'!P127</f>
        <v>0</v>
      </c>
      <c r="I121" s="76">
        <f t="shared" si="17"/>
        <v>0</v>
      </c>
      <c r="J121" s="77">
        <f t="shared" si="14"/>
        <v>0</v>
      </c>
      <c r="K121" s="93">
        <v>4.97</v>
      </c>
      <c r="L121" s="77">
        <f t="shared" si="15"/>
        <v>85.168000000000006</v>
      </c>
      <c r="M121" s="77">
        <f t="shared" si="26"/>
        <v>0</v>
      </c>
      <c r="N121" s="77">
        <f t="shared" si="26"/>
        <v>30.013780879774441</v>
      </c>
      <c r="O121" s="77">
        <f t="shared" si="26"/>
        <v>20.738894762710633</v>
      </c>
      <c r="P121" s="77">
        <f t="shared" si="26"/>
        <v>0</v>
      </c>
      <c r="Q121" s="77">
        <f t="shared" si="26"/>
        <v>0</v>
      </c>
      <c r="R121" s="77">
        <f t="shared" si="18"/>
        <v>85.168000000000006</v>
      </c>
      <c r="S121" s="10">
        <f t="shared" si="19"/>
        <v>0</v>
      </c>
      <c r="T121" s="79">
        <f t="shared" si="20"/>
        <v>0</v>
      </c>
      <c r="U121" s="99">
        <f t="shared" si="22"/>
        <v>0</v>
      </c>
      <c r="V121" s="99">
        <f t="shared" si="23"/>
        <v>0</v>
      </c>
    </row>
    <row r="122" spans="1:22" x14ac:dyDescent="0.25">
      <c r="A122" s="24">
        <f>'[5]10-2021'!A128</f>
        <v>44474.874999999716</v>
      </c>
      <c r="B122" s="25">
        <v>30.096</v>
      </c>
      <c r="C122" s="26">
        <v>1807.204608</v>
      </c>
      <c r="D122" s="25">
        <v>30.096</v>
      </c>
      <c r="E122" s="26">
        <v>1807.2049999999999</v>
      </c>
      <c r="F122" s="27">
        <f t="shared" si="16"/>
        <v>0</v>
      </c>
      <c r="G122" s="27">
        <f t="shared" si="16"/>
        <v>-3.9199999991978984E-4</v>
      </c>
      <c r="H122" s="28">
        <f>'[5]10-2021'!P128</f>
        <v>0</v>
      </c>
      <c r="I122" s="76">
        <f t="shared" si="17"/>
        <v>0</v>
      </c>
      <c r="J122" s="77">
        <f t="shared" si="14"/>
        <v>0</v>
      </c>
      <c r="K122" s="93">
        <v>4.97</v>
      </c>
      <c r="L122" s="77">
        <f t="shared" si="15"/>
        <v>85.168000000000006</v>
      </c>
      <c r="M122" s="77">
        <f t="shared" si="26"/>
        <v>0</v>
      </c>
      <c r="N122" s="77">
        <f t="shared" si="26"/>
        <v>30.013780879774441</v>
      </c>
      <c r="O122" s="77">
        <f t="shared" si="26"/>
        <v>20.738894762710633</v>
      </c>
      <c r="P122" s="77">
        <f t="shared" si="26"/>
        <v>0</v>
      </c>
      <c r="Q122" s="77">
        <f t="shared" si="26"/>
        <v>0</v>
      </c>
      <c r="R122" s="77">
        <f t="shared" si="18"/>
        <v>85.168000000000006</v>
      </c>
      <c r="S122" s="10">
        <f t="shared" si="19"/>
        <v>0</v>
      </c>
      <c r="T122" s="79">
        <f t="shared" si="20"/>
        <v>0</v>
      </c>
      <c r="U122" s="99">
        <f t="shared" si="22"/>
        <v>0</v>
      </c>
      <c r="V122" s="99">
        <f t="shared" si="23"/>
        <v>0</v>
      </c>
    </row>
    <row r="123" spans="1:22" x14ac:dyDescent="0.25">
      <c r="A123" s="24">
        <f>'[5]10-2021'!A129</f>
        <v>44474.91666666638</v>
      </c>
      <c r="B123" s="25">
        <v>38.542000000000002</v>
      </c>
      <c r="C123" s="26">
        <v>2190.6116539999998</v>
      </c>
      <c r="D123" s="25">
        <v>38.542000000000002</v>
      </c>
      <c r="E123" s="26">
        <v>2190.6120000000001</v>
      </c>
      <c r="F123" s="27">
        <f t="shared" si="16"/>
        <v>0</v>
      </c>
      <c r="G123" s="27">
        <f t="shared" si="16"/>
        <v>-3.4600000026330235E-4</v>
      </c>
      <c r="H123" s="28">
        <f>'[5]10-2021'!P129</f>
        <v>0</v>
      </c>
      <c r="I123" s="76">
        <f t="shared" si="17"/>
        <v>0</v>
      </c>
      <c r="J123" s="77">
        <f t="shared" si="14"/>
        <v>0</v>
      </c>
      <c r="K123" s="93">
        <v>4.97</v>
      </c>
      <c r="L123" s="77">
        <f t="shared" si="15"/>
        <v>85.168000000000006</v>
      </c>
      <c r="M123" s="77">
        <f t="shared" si="26"/>
        <v>0</v>
      </c>
      <c r="N123" s="77">
        <f t="shared" si="26"/>
        <v>30.013780879774441</v>
      </c>
      <c r="O123" s="77">
        <f t="shared" si="26"/>
        <v>20.738894762710633</v>
      </c>
      <c r="P123" s="77">
        <f t="shared" si="26"/>
        <v>0</v>
      </c>
      <c r="Q123" s="77">
        <f t="shared" si="26"/>
        <v>0</v>
      </c>
      <c r="R123" s="77">
        <f t="shared" si="18"/>
        <v>85.168000000000006</v>
      </c>
      <c r="S123" s="10">
        <f t="shared" si="19"/>
        <v>0</v>
      </c>
      <c r="T123" s="79">
        <f t="shared" si="20"/>
        <v>0</v>
      </c>
      <c r="U123" s="99">
        <f t="shared" si="22"/>
        <v>0</v>
      </c>
      <c r="V123" s="99">
        <f t="shared" si="23"/>
        <v>0</v>
      </c>
    </row>
    <row r="124" spans="1:22" x14ac:dyDescent="0.25">
      <c r="A124" s="24">
        <f>'[5]10-2021'!A130</f>
        <v>44474.958333333045</v>
      </c>
      <c r="B124" s="25">
        <v>187.09100000000001</v>
      </c>
      <c r="C124" s="26">
        <v>9853.3346060000003</v>
      </c>
      <c r="D124" s="25">
        <v>187.09100000000001</v>
      </c>
      <c r="E124" s="26">
        <v>9853.3349999999991</v>
      </c>
      <c r="F124" s="27">
        <f t="shared" si="16"/>
        <v>0</v>
      </c>
      <c r="G124" s="27">
        <f t="shared" si="16"/>
        <v>-3.9399999877787195E-4</v>
      </c>
      <c r="H124" s="28">
        <f>'[5]10-2021'!P130</f>
        <v>0</v>
      </c>
      <c r="I124" s="76">
        <f t="shared" si="17"/>
        <v>0</v>
      </c>
      <c r="J124" s="77">
        <f t="shared" si="14"/>
        <v>0</v>
      </c>
      <c r="K124" s="93">
        <v>4.97</v>
      </c>
      <c r="L124" s="77">
        <f t="shared" si="15"/>
        <v>85.168000000000006</v>
      </c>
      <c r="M124" s="77">
        <f t="shared" si="26"/>
        <v>0</v>
      </c>
      <c r="N124" s="77">
        <f t="shared" si="26"/>
        <v>30.013780879774441</v>
      </c>
      <c r="O124" s="77">
        <f t="shared" si="26"/>
        <v>20.738894762710633</v>
      </c>
      <c r="P124" s="77">
        <f t="shared" si="26"/>
        <v>0</v>
      </c>
      <c r="Q124" s="77">
        <f t="shared" si="26"/>
        <v>0</v>
      </c>
      <c r="R124" s="77">
        <f t="shared" si="18"/>
        <v>85.168000000000006</v>
      </c>
      <c r="S124" s="10">
        <f t="shared" si="19"/>
        <v>0</v>
      </c>
      <c r="T124" s="79">
        <f t="shared" si="20"/>
        <v>0</v>
      </c>
      <c r="U124" s="99">
        <f t="shared" si="22"/>
        <v>0</v>
      </c>
      <c r="V124" s="99">
        <f t="shared" si="23"/>
        <v>0</v>
      </c>
    </row>
    <row r="125" spans="1:22" x14ac:dyDescent="0.25">
      <c r="A125" s="24">
        <f>'[5]10-2021'!A131</f>
        <v>44474.999999999709</v>
      </c>
      <c r="B125" s="25">
        <v>203.10400000000001</v>
      </c>
      <c r="C125" s="26">
        <v>11530.620288</v>
      </c>
      <c r="D125" s="25">
        <v>25.1</v>
      </c>
      <c r="E125" s="26">
        <v>1424.9770000000001</v>
      </c>
      <c r="F125" s="27">
        <f t="shared" si="16"/>
        <v>178.00400000000002</v>
      </c>
      <c r="G125" s="27">
        <f t="shared" si="16"/>
        <v>10105.643287999999</v>
      </c>
      <c r="H125" s="28">
        <f>'[5]10-2021'!P131</f>
        <v>178.00400000000002</v>
      </c>
      <c r="I125" s="76">
        <f t="shared" si="17"/>
        <v>0</v>
      </c>
      <c r="J125" s="77">
        <f t="shared" si="14"/>
        <v>56.772001123570249</v>
      </c>
      <c r="K125" s="93">
        <v>4.97</v>
      </c>
      <c r="L125" s="77">
        <f t="shared" si="15"/>
        <v>85.168000000000006</v>
      </c>
      <c r="M125" s="77">
        <f t="shared" si="26"/>
        <v>0</v>
      </c>
      <c r="N125" s="77">
        <f t="shared" si="26"/>
        <v>30.013780879774441</v>
      </c>
      <c r="O125" s="77">
        <f t="shared" si="26"/>
        <v>20.738894762710633</v>
      </c>
      <c r="P125" s="77">
        <f t="shared" si="26"/>
        <v>0</v>
      </c>
      <c r="Q125" s="77">
        <f t="shared" si="26"/>
        <v>0</v>
      </c>
      <c r="R125" s="77">
        <f t="shared" si="18"/>
        <v>85.168000000000006</v>
      </c>
      <c r="S125" s="10">
        <f t="shared" si="19"/>
        <v>0</v>
      </c>
      <c r="T125" s="79">
        <f t="shared" si="20"/>
        <v>0</v>
      </c>
      <c r="U125" s="99">
        <f t="shared" si="22"/>
        <v>0</v>
      </c>
      <c r="V125" s="99">
        <f t="shared" si="23"/>
        <v>0</v>
      </c>
    </row>
    <row r="126" spans="1:22" x14ac:dyDescent="0.25">
      <c r="A126" s="24">
        <f>'[5]10-2021'!A132</f>
        <v>44475.041666666373</v>
      </c>
      <c r="B126" s="25">
        <v>241.79</v>
      </c>
      <c r="C126" s="26">
        <v>12691.5571</v>
      </c>
      <c r="D126" s="25">
        <v>47.4</v>
      </c>
      <c r="E126" s="26">
        <v>2488.0259999999998</v>
      </c>
      <c r="F126" s="27">
        <f t="shared" si="16"/>
        <v>194.39</v>
      </c>
      <c r="G126" s="27">
        <f t="shared" si="16"/>
        <v>10203.5311</v>
      </c>
      <c r="H126" s="28">
        <f>'[5]10-2021'!P132</f>
        <v>155.42000000000007</v>
      </c>
      <c r="I126" s="76">
        <f t="shared" si="17"/>
        <v>38.969999999999914</v>
      </c>
      <c r="J126" s="77">
        <f t="shared" si="14"/>
        <v>52.49</v>
      </c>
      <c r="K126" s="93">
        <v>5.58</v>
      </c>
      <c r="L126" s="77">
        <f t="shared" si="15"/>
        <v>91.512</v>
      </c>
      <c r="M126" s="77">
        <f t="shared" si="26"/>
        <v>0</v>
      </c>
      <c r="N126" s="77">
        <f t="shared" si="26"/>
        <v>30.013780879774441</v>
      </c>
      <c r="O126" s="77">
        <f t="shared" si="26"/>
        <v>20.738894762710633</v>
      </c>
      <c r="P126" s="77">
        <f t="shared" si="26"/>
        <v>0</v>
      </c>
      <c r="Q126" s="77">
        <f t="shared" si="26"/>
        <v>0</v>
      </c>
      <c r="R126" s="77">
        <f t="shared" si="18"/>
        <v>91.512</v>
      </c>
      <c r="S126" s="10">
        <f t="shared" si="19"/>
        <v>0</v>
      </c>
      <c r="T126" s="79">
        <f t="shared" si="20"/>
        <v>0</v>
      </c>
      <c r="U126" s="99">
        <f t="shared" si="22"/>
        <v>0</v>
      </c>
      <c r="V126" s="99">
        <f t="shared" si="23"/>
        <v>0</v>
      </c>
    </row>
    <row r="127" spans="1:22" x14ac:dyDescent="0.25">
      <c r="A127" s="24">
        <f>'[5]10-2021'!A133</f>
        <v>44475.083333333037</v>
      </c>
      <c r="B127" s="25">
        <v>329.86799999999999</v>
      </c>
      <c r="C127" s="26">
        <v>15483.674052</v>
      </c>
      <c r="D127" s="25">
        <v>68.900000000000006</v>
      </c>
      <c r="E127" s="26">
        <v>3234.0970000000002</v>
      </c>
      <c r="F127" s="27">
        <f t="shared" si="16"/>
        <v>260.96799999999996</v>
      </c>
      <c r="G127" s="27">
        <f t="shared" si="16"/>
        <v>12249.577052000001</v>
      </c>
      <c r="H127" s="28">
        <f>'[5]10-2021'!P133</f>
        <v>178.12</v>
      </c>
      <c r="I127" s="76">
        <f t="shared" si="17"/>
        <v>82.847999999999956</v>
      </c>
      <c r="J127" s="77">
        <f t="shared" si="14"/>
        <v>46.939000383188755</v>
      </c>
      <c r="K127" s="93">
        <v>5.58</v>
      </c>
      <c r="L127" s="77">
        <f t="shared" si="15"/>
        <v>91.512</v>
      </c>
      <c r="M127" s="77">
        <f t="shared" si="26"/>
        <v>0</v>
      </c>
      <c r="N127" s="77">
        <f t="shared" si="26"/>
        <v>30.013780879774441</v>
      </c>
      <c r="O127" s="77">
        <f t="shared" si="26"/>
        <v>20.738894762710633</v>
      </c>
      <c r="P127" s="77">
        <f t="shared" si="26"/>
        <v>0</v>
      </c>
      <c r="Q127" s="77">
        <f t="shared" si="26"/>
        <v>0</v>
      </c>
      <c r="R127" s="77">
        <f t="shared" si="18"/>
        <v>91.512</v>
      </c>
      <c r="S127" s="10">
        <f t="shared" si="19"/>
        <v>0</v>
      </c>
      <c r="T127" s="79">
        <f t="shared" si="20"/>
        <v>0</v>
      </c>
      <c r="U127" s="99">
        <f t="shared" si="22"/>
        <v>0</v>
      </c>
      <c r="V127" s="99">
        <f t="shared" si="23"/>
        <v>0</v>
      </c>
    </row>
    <row r="128" spans="1:22" x14ac:dyDescent="0.25">
      <c r="A128" s="24">
        <f>'[5]10-2021'!A134</f>
        <v>44475.124999999702</v>
      </c>
      <c r="B128" s="25">
        <v>408.17399999999998</v>
      </c>
      <c r="C128" s="26">
        <v>18836.005578</v>
      </c>
      <c r="D128" s="25">
        <v>80.8</v>
      </c>
      <c r="E128" s="26">
        <v>3728.6779999999999</v>
      </c>
      <c r="F128" s="27">
        <f t="shared" si="16"/>
        <v>327.37399999999997</v>
      </c>
      <c r="G128" s="27">
        <f t="shared" si="16"/>
        <v>15107.327578</v>
      </c>
      <c r="H128" s="28">
        <f>'[5]10-2021'!P134</f>
        <v>262.28000000000003</v>
      </c>
      <c r="I128" s="76">
        <f t="shared" si="17"/>
        <v>65.093999999999937</v>
      </c>
      <c r="J128" s="77">
        <f t="shared" si="14"/>
        <v>46.146998778155876</v>
      </c>
      <c r="K128" s="93">
        <v>5.58</v>
      </c>
      <c r="L128" s="77">
        <f t="shared" si="15"/>
        <v>91.512</v>
      </c>
      <c r="M128" s="77">
        <f t="shared" si="26"/>
        <v>0</v>
      </c>
      <c r="N128" s="77">
        <f t="shared" si="26"/>
        <v>30.013780879774441</v>
      </c>
      <c r="O128" s="77">
        <f t="shared" si="26"/>
        <v>20.738894762710633</v>
      </c>
      <c r="P128" s="77">
        <f t="shared" si="26"/>
        <v>0</v>
      </c>
      <c r="Q128" s="77">
        <f t="shared" si="26"/>
        <v>0</v>
      </c>
      <c r="R128" s="77">
        <f t="shared" si="18"/>
        <v>91.512</v>
      </c>
      <c r="S128" s="10">
        <f t="shared" si="19"/>
        <v>0</v>
      </c>
      <c r="T128" s="79">
        <f t="shared" si="20"/>
        <v>0</v>
      </c>
      <c r="U128" s="99">
        <f t="shared" si="22"/>
        <v>0</v>
      </c>
      <c r="V128" s="99">
        <f t="shared" si="23"/>
        <v>0</v>
      </c>
    </row>
    <row r="129" spans="1:22" x14ac:dyDescent="0.25">
      <c r="A129" s="24">
        <f>'[5]10-2021'!A135</f>
        <v>44475.166666666366</v>
      </c>
      <c r="B129" s="25">
        <v>430.12200000000001</v>
      </c>
      <c r="C129" s="26">
        <v>19114.62168</v>
      </c>
      <c r="D129" s="25">
        <v>101.5</v>
      </c>
      <c r="E129" s="26">
        <v>4510.66</v>
      </c>
      <c r="F129" s="27">
        <f t="shared" si="16"/>
        <v>328.62200000000001</v>
      </c>
      <c r="G129" s="27">
        <f t="shared" si="16"/>
        <v>14603.96168</v>
      </c>
      <c r="H129" s="28">
        <f>'[5]10-2021'!P135</f>
        <v>328.62200000000001</v>
      </c>
      <c r="I129" s="76">
        <f t="shared" si="17"/>
        <v>0</v>
      </c>
      <c r="J129" s="77">
        <f t="shared" si="14"/>
        <v>44.44</v>
      </c>
      <c r="K129" s="93">
        <v>5.58</v>
      </c>
      <c r="L129" s="77">
        <f t="shared" si="15"/>
        <v>91.512</v>
      </c>
      <c r="M129" s="77">
        <f t="shared" si="26"/>
        <v>0</v>
      </c>
      <c r="N129" s="77">
        <f t="shared" si="26"/>
        <v>30.013780879774441</v>
      </c>
      <c r="O129" s="77">
        <f t="shared" si="26"/>
        <v>20.738894762710633</v>
      </c>
      <c r="P129" s="77">
        <f t="shared" si="26"/>
        <v>0</v>
      </c>
      <c r="Q129" s="77">
        <f t="shared" si="26"/>
        <v>0</v>
      </c>
      <c r="R129" s="77">
        <f t="shared" si="18"/>
        <v>91.512</v>
      </c>
      <c r="S129" s="10">
        <f t="shared" si="19"/>
        <v>0</v>
      </c>
      <c r="T129" s="79">
        <f t="shared" si="20"/>
        <v>0</v>
      </c>
      <c r="U129" s="99">
        <f t="shared" si="22"/>
        <v>0</v>
      </c>
      <c r="V129" s="99">
        <f t="shared" si="23"/>
        <v>0</v>
      </c>
    </row>
    <row r="130" spans="1:22" x14ac:dyDescent="0.25">
      <c r="A130" s="24">
        <f>'[5]10-2021'!A136</f>
        <v>44475.20833333303</v>
      </c>
      <c r="B130" s="25">
        <v>416.68900000000002</v>
      </c>
      <c r="C130" s="26">
        <v>20842.783780000002</v>
      </c>
      <c r="D130" s="25">
        <v>87</v>
      </c>
      <c r="E130" s="26">
        <v>4351.74</v>
      </c>
      <c r="F130" s="27">
        <f t="shared" si="16"/>
        <v>329.68900000000002</v>
      </c>
      <c r="G130" s="27">
        <f t="shared" si="16"/>
        <v>16491.04378</v>
      </c>
      <c r="H130" s="28">
        <f>'[5]10-2021'!P136</f>
        <v>329.68900000000002</v>
      </c>
      <c r="I130" s="76">
        <f t="shared" si="17"/>
        <v>0</v>
      </c>
      <c r="J130" s="77">
        <f t="shared" si="14"/>
        <v>50.019999999999996</v>
      </c>
      <c r="K130" s="93">
        <v>5.58</v>
      </c>
      <c r="L130" s="77">
        <f t="shared" si="15"/>
        <v>91.512</v>
      </c>
      <c r="M130" s="77">
        <f t="shared" si="26"/>
        <v>0</v>
      </c>
      <c r="N130" s="77">
        <f t="shared" si="26"/>
        <v>30.013780879774441</v>
      </c>
      <c r="O130" s="77">
        <f t="shared" si="26"/>
        <v>20.738894762710633</v>
      </c>
      <c r="P130" s="77">
        <f t="shared" si="26"/>
        <v>0</v>
      </c>
      <c r="Q130" s="77">
        <f t="shared" si="26"/>
        <v>0</v>
      </c>
      <c r="R130" s="77">
        <f t="shared" si="18"/>
        <v>91.512</v>
      </c>
      <c r="S130" s="10">
        <f t="shared" si="19"/>
        <v>0</v>
      </c>
      <c r="T130" s="79">
        <f t="shared" si="20"/>
        <v>0</v>
      </c>
      <c r="U130" s="99">
        <f t="shared" si="22"/>
        <v>0</v>
      </c>
      <c r="V130" s="99">
        <f t="shared" si="23"/>
        <v>0</v>
      </c>
    </row>
    <row r="131" spans="1:22" x14ac:dyDescent="0.25">
      <c r="A131" s="24">
        <f>'[5]10-2021'!A137</f>
        <v>44475.249999999694</v>
      </c>
      <c r="B131" s="25">
        <v>415.13200000000001</v>
      </c>
      <c r="C131" s="26">
        <v>25724.484644</v>
      </c>
      <c r="D131" s="25">
        <v>74.2</v>
      </c>
      <c r="E131" s="26">
        <v>4597.9520000000002</v>
      </c>
      <c r="F131" s="27">
        <f t="shared" si="16"/>
        <v>340.93200000000002</v>
      </c>
      <c r="G131" s="27">
        <f t="shared" si="16"/>
        <v>21126.532643999999</v>
      </c>
      <c r="H131" s="28">
        <f>'[5]10-2021'!P137</f>
        <v>340.93200000000002</v>
      </c>
      <c r="I131" s="76">
        <f t="shared" si="17"/>
        <v>0</v>
      </c>
      <c r="J131" s="77">
        <f t="shared" si="14"/>
        <v>61.966998240118258</v>
      </c>
      <c r="K131" s="93">
        <v>5.58</v>
      </c>
      <c r="L131" s="77">
        <f t="shared" si="15"/>
        <v>91.512</v>
      </c>
      <c r="M131" s="77">
        <f t="shared" si="26"/>
        <v>0</v>
      </c>
      <c r="N131" s="77">
        <f t="shared" si="26"/>
        <v>30.013780879774441</v>
      </c>
      <c r="O131" s="77">
        <f t="shared" si="26"/>
        <v>20.738894762710633</v>
      </c>
      <c r="P131" s="77">
        <f t="shared" si="26"/>
        <v>0</v>
      </c>
      <c r="Q131" s="77">
        <f t="shared" si="26"/>
        <v>0</v>
      </c>
      <c r="R131" s="77">
        <f t="shared" si="18"/>
        <v>91.512</v>
      </c>
      <c r="S131" s="10">
        <f t="shared" si="19"/>
        <v>0</v>
      </c>
      <c r="T131" s="79">
        <f t="shared" si="20"/>
        <v>0</v>
      </c>
      <c r="U131" s="99">
        <f t="shared" si="22"/>
        <v>0</v>
      </c>
      <c r="V131" s="99">
        <f t="shared" si="23"/>
        <v>0</v>
      </c>
    </row>
    <row r="132" spans="1:22" x14ac:dyDescent="0.25">
      <c r="A132" s="24">
        <f>'[5]10-2021'!A138</f>
        <v>44475.291666666359</v>
      </c>
      <c r="B132" s="25">
        <v>393.06200000000001</v>
      </c>
      <c r="C132" s="26">
        <v>28738.72813</v>
      </c>
      <c r="D132" s="25">
        <v>59.9</v>
      </c>
      <c r="E132" s="26">
        <v>4379.5879999999997</v>
      </c>
      <c r="F132" s="27">
        <f t="shared" si="16"/>
        <v>333.16200000000003</v>
      </c>
      <c r="G132" s="27">
        <f t="shared" si="16"/>
        <v>24359.14013</v>
      </c>
      <c r="H132" s="28">
        <f>'[5]10-2021'!P138</f>
        <v>333.16200000000003</v>
      </c>
      <c r="I132" s="76">
        <f t="shared" si="17"/>
        <v>0</v>
      </c>
      <c r="J132" s="77">
        <f t="shared" si="14"/>
        <v>73.115001500771385</v>
      </c>
      <c r="K132" s="93">
        <v>5.58</v>
      </c>
      <c r="L132" s="77">
        <f t="shared" si="15"/>
        <v>91.512</v>
      </c>
      <c r="M132" s="77">
        <f t="shared" si="26"/>
        <v>0</v>
      </c>
      <c r="N132" s="77">
        <f t="shared" si="26"/>
        <v>30.013780879774441</v>
      </c>
      <c r="O132" s="77">
        <f t="shared" si="26"/>
        <v>20.738894762710633</v>
      </c>
      <c r="P132" s="77">
        <f t="shared" si="26"/>
        <v>0</v>
      </c>
      <c r="Q132" s="77">
        <f t="shared" si="26"/>
        <v>0</v>
      </c>
      <c r="R132" s="77">
        <f t="shared" si="18"/>
        <v>91.512</v>
      </c>
      <c r="S132" s="10">
        <f t="shared" si="19"/>
        <v>0</v>
      </c>
      <c r="T132" s="79">
        <f t="shared" si="20"/>
        <v>0</v>
      </c>
      <c r="U132" s="99">
        <f t="shared" si="22"/>
        <v>0</v>
      </c>
      <c r="V132" s="99">
        <f t="shared" si="23"/>
        <v>0</v>
      </c>
    </row>
    <row r="133" spans="1:22" x14ac:dyDescent="0.25">
      <c r="A133" s="24">
        <f>'[5]10-2021'!A139</f>
        <v>44475.333333333023</v>
      </c>
      <c r="B133" s="25">
        <v>406.584</v>
      </c>
      <c r="C133" s="26">
        <v>33539.520744000001</v>
      </c>
      <c r="D133" s="25">
        <v>78.8</v>
      </c>
      <c r="E133" s="26">
        <v>6500.2910000000002</v>
      </c>
      <c r="F133" s="27">
        <f t="shared" si="16"/>
        <v>327.78399999999999</v>
      </c>
      <c r="G133" s="27">
        <f t="shared" si="16"/>
        <v>27039.229744</v>
      </c>
      <c r="H133" s="28">
        <f>'[5]10-2021'!P139</f>
        <v>327.78399999999999</v>
      </c>
      <c r="I133" s="76">
        <f t="shared" si="17"/>
        <v>0</v>
      </c>
      <c r="J133" s="77">
        <f t="shared" si="14"/>
        <v>82.490999389842088</v>
      </c>
      <c r="K133" s="93">
        <v>5.58</v>
      </c>
      <c r="L133" s="77">
        <f t="shared" si="15"/>
        <v>91.512</v>
      </c>
      <c r="M133" s="77">
        <f t="shared" si="26"/>
        <v>0</v>
      </c>
      <c r="N133" s="77">
        <f t="shared" si="26"/>
        <v>30.013780879774441</v>
      </c>
      <c r="O133" s="77">
        <f t="shared" si="26"/>
        <v>20.738894762710633</v>
      </c>
      <c r="P133" s="77">
        <f t="shared" si="26"/>
        <v>0</v>
      </c>
      <c r="Q133" s="77">
        <f t="shared" si="26"/>
        <v>0</v>
      </c>
      <c r="R133" s="77">
        <f t="shared" si="18"/>
        <v>91.512</v>
      </c>
      <c r="S133" s="10">
        <f t="shared" si="19"/>
        <v>0</v>
      </c>
      <c r="T133" s="79">
        <f t="shared" si="20"/>
        <v>0</v>
      </c>
      <c r="U133" s="99">
        <f t="shared" si="22"/>
        <v>0</v>
      </c>
      <c r="V133" s="99">
        <f t="shared" si="23"/>
        <v>0</v>
      </c>
    </row>
    <row r="134" spans="1:22" x14ac:dyDescent="0.25">
      <c r="A134" s="24">
        <f>'[5]10-2021'!A140</f>
        <v>44475.374999999687</v>
      </c>
      <c r="B134" s="25">
        <v>387.50299999999999</v>
      </c>
      <c r="C134" s="26">
        <v>20258.269337000002</v>
      </c>
      <c r="D134" s="25">
        <v>55.75</v>
      </c>
      <c r="E134" s="26">
        <v>2914.5540000000001</v>
      </c>
      <c r="F134" s="27">
        <f t="shared" si="16"/>
        <v>331.75299999999999</v>
      </c>
      <c r="G134" s="27">
        <f t="shared" si="16"/>
        <v>17343.715337000001</v>
      </c>
      <c r="H134" s="28">
        <f>'[5]10-2021'!P140</f>
        <v>331.75299999999999</v>
      </c>
      <c r="I134" s="76">
        <f t="shared" si="17"/>
        <v>0</v>
      </c>
      <c r="J134" s="77">
        <f t="shared" ref="J134:J197" si="27">IF(F134&gt;0,G134/F134,0)</f>
        <v>52.279000753572696</v>
      </c>
      <c r="K134" s="93">
        <v>5.58</v>
      </c>
      <c r="L134" s="77">
        <f t="shared" ref="L134:L197" si="28">IF(AND(MONTH($A$2)&gt;5,MONTH($A$2)&lt;9),(K134*10800)/1000,(K134*10400)/1000)+33.48</f>
        <v>91.512</v>
      </c>
      <c r="M134" s="77">
        <f t="shared" si="26"/>
        <v>0</v>
      </c>
      <c r="N134" s="77">
        <f t="shared" si="26"/>
        <v>30.013780879774441</v>
      </c>
      <c r="O134" s="77">
        <f t="shared" si="26"/>
        <v>20.738894762710633</v>
      </c>
      <c r="P134" s="77">
        <f t="shared" si="26"/>
        <v>0</v>
      </c>
      <c r="Q134" s="77">
        <f t="shared" si="26"/>
        <v>0</v>
      </c>
      <c r="R134" s="77">
        <f t="shared" si="18"/>
        <v>91.512</v>
      </c>
      <c r="S134" s="10">
        <f t="shared" si="19"/>
        <v>0</v>
      </c>
      <c r="T134" s="79">
        <f t="shared" si="20"/>
        <v>0</v>
      </c>
      <c r="U134" s="99">
        <f t="shared" si="22"/>
        <v>0</v>
      </c>
      <c r="V134" s="99">
        <f t="shared" si="23"/>
        <v>0</v>
      </c>
    </row>
    <row r="135" spans="1:22" x14ac:dyDescent="0.25">
      <c r="A135" s="24">
        <f>'[5]10-2021'!A141</f>
        <v>44475.416666666351</v>
      </c>
      <c r="B135" s="25">
        <v>369.291</v>
      </c>
      <c r="C135" s="26">
        <v>31771.212603</v>
      </c>
      <c r="D135" s="25">
        <v>38.950000000000003</v>
      </c>
      <c r="E135" s="26">
        <v>3350.9859999999999</v>
      </c>
      <c r="F135" s="27">
        <f t="shared" ref="F135:G198" si="29">B135-D135</f>
        <v>330.34100000000001</v>
      </c>
      <c r="G135" s="27">
        <f t="shared" si="29"/>
        <v>28420.226602999999</v>
      </c>
      <c r="H135" s="28">
        <f>'[5]10-2021'!P141</f>
        <v>330.34100000000001</v>
      </c>
      <c r="I135" s="76">
        <f t="shared" ref="I135:I198" si="30">F135-H135</f>
        <v>0</v>
      </c>
      <c r="J135" s="77">
        <f t="shared" si="27"/>
        <v>86.03299803233628</v>
      </c>
      <c r="K135" s="93">
        <v>5.58</v>
      </c>
      <c r="L135" s="77">
        <f t="shared" si="28"/>
        <v>91.512</v>
      </c>
      <c r="M135" s="77">
        <f t="shared" si="26"/>
        <v>0</v>
      </c>
      <c r="N135" s="77">
        <f t="shared" si="26"/>
        <v>30.013780879774441</v>
      </c>
      <c r="O135" s="77">
        <f t="shared" si="26"/>
        <v>20.738894762710633</v>
      </c>
      <c r="P135" s="77">
        <f t="shared" si="26"/>
        <v>0</v>
      </c>
      <c r="Q135" s="77">
        <f t="shared" si="26"/>
        <v>0</v>
      </c>
      <c r="R135" s="77">
        <f t="shared" ref="R135:R198" si="31">MAX(L135:Q135)</f>
        <v>91.512</v>
      </c>
      <c r="S135" s="10">
        <f t="shared" ref="S135:S198" si="32">IF(J135&gt;R135,J135-R135,0)</f>
        <v>0</v>
      </c>
      <c r="T135" s="79">
        <f t="shared" ref="T135:T198" si="33">IF(S135&lt;&gt;" ",S135*I135,0)</f>
        <v>0</v>
      </c>
      <c r="U135" s="99">
        <f t="shared" si="22"/>
        <v>0</v>
      </c>
      <c r="V135" s="99">
        <f t="shared" si="23"/>
        <v>0</v>
      </c>
    </row>
    <row r="136" spans="1:22" x14ac:dyDescent="0.25">
      <c r="A136" s="24">
        <f>'[5]10-2021'!A142</f>
        <v>44475.458333333016</v>
      </c>
      <c r="B136" s="25">
        <v>351.48</v>
      </c>
      <c r="C136" s="26">
        <v>21967.148519999999</v>
      </c>
      <c r="D136" s="25">
        <v>56.05</v>
      </c>
      <c r="E136" s="26">
        <v>3503.069</v>
      </c>
      <c r="F136" s="27">
        <f t="shared" si="29"/>
        <v>295.43</v>
      </c>
      <c r="G136" s="27">
        <f t="shared" si="29"/>
        <v>18464.079519999999</v>
      </c>
      <c r="H136" s="28">
        <f>'[5]10-2021'!P142</f>
        <v>295.43</v>
      </c>
      <c r="I136" s="76">
        <f t="shared" si="30"/>
        <v>0</v>
      </c>
      <c r="J136" s="77">
        <f t="shared" si="27"/>
        <v>62.498999830755167</v>
      </c>
      <c r="K136" s="93">
        <v>5.58</v>
      </c>
      <c r="L136" s="77">
        <f t="shared" si="28"/>
        <v>91.512</v>
      </c>
      <c r="M136" s="77">
        <f t="shared" ref="M136:Q151" si="34">M135</f>
        <v>0</v>
      </c>
      <c r="N136" s="77">
        <f t="shared" si="34"/>
        <v>30.013780879774441</v>
      </c>
      <c r="O136" s="77">
        <f t="shared" si="34"/>
        <v>20.738894762710633</v>
      </c>
      <c r="P136" s="77">
        <f t="shared" si="34"/>
        <v>0</v>
      </c>
      <c r="Q136" s="77">
        <f t="shared" si="34"/>
        <v>0</v>
      </c>
      <c r="R136" s="77">
        <f t="shared" si="31"/>
        <v>91.512</v>
      </c>
      <c r="S136" s="10">
        <f t="shared" si="32"/>
        <v>0</v>
      </c>
      <c r="T136" s="79">
        <f t="shared" si="33"/>
        <v>0</v>
      </c>
      <c r="U136" s="99">
        <f t="shared" ref="U136:U199" si="35">IF(T136=0,0,1)</f>
        <v>0</v>
      </c>
      <c r="V136" s="99">
        <f t="shared" si="23"/>
        <v>0</v>
      </c>
    </row>
    <row r="137" spans="1:22" x14ac:dyDescent="0.25">
      <c r="A137" s="24">
        <f>'[5]10-2021'!A143</f>
        <v>44475.49999999968</v>
      </c>
      <c r="B137" s="25">
        <v>363.58100000000002</v>
      </c>
      <c r="C137" s="26">
        <v>24712.600569999999</v>
      </c>
      <c r="D137" s="25">
        <v>44.95</v>
      </c>
      <c r="E137" s="26">
        <v>3055.252</v>
      </c>
      <c r="F137" s="27">
        <f t="shared" si="29"/>
        <v>318.63100000000003</v>
      </c>
      <c r="G137" s="27">
        <f t="shared" si="29"/>
        <v>21657.348569999998</v>
      </c>
      <c r="H137" s="28">
        <f>'[5]10-2021'!P143</f>
        <v>318.63100000000003</v>
      </c>
      <c r="I137" s="76">
        <f t="shared" si="30"/>
        <v>0</v>
      </c>
      <c r="J137" s="77">
        <f t="shared" si="27"/>
        <v>67.969998430786703</v>
      </c>
      <c r="K137" s="93">
        <v>5.58</v>
      </c>
      <c r="L137" s="77">
        <f t="shared" si="28"/>
        <v>91.512</v>
      </c>
      <c r="M137" s="77">
        <f t="shared" si="34"/>
        <v>0</v>
      </c>
      <c r="N137" s="77">
        <f t="shared" si="34"/>
        <v>30.013780879774441</v>
      </c>
      <c r="O137" s="77">
        <f t="shared" si="34"/>
        <v>20.738894762710633</v>
      </c>
      <c r="P137" s="77">
        <f t="shared" si="34"/>
        <v>0</v>
      </c>
      <c r="Q137" s="77">
        <f t="shared" si="34"/>
        <v>0</v>
      </c>
      <c r="R137" s="77">
        <f t="shared" si="31"/>
        <v>91.512</v>
      </c>
      <c r="S137" s="10">
        <f t="shared" si="32"/>
        <v>0</v>
      </c>
      <c r="T137" s="79">
        <f t="shared" si="33"/>
        <v>0</v>
      </c>
      <c r="U137" s="99">
        <f t="shared" si="35"/>
        <v>0</v>
      </c>
      <c r="V137" s="99">
        <f t="shared" si="23"/>
        <v>0</v>
      </c>
    </row>
    <row r="138" spans="1:22" x14ac:dyDescent="0.25">
      <c r="A138" s="24">
        <f>'[5]10-2021'!A144</f>
        <v>44475.541666666344</v>
      </c>
      <c r="B138" s="25">
        <v>342.86200000000002</v>
      </c>
      <c r="C138" s="26">
        <v>23013.926026000001</v>
      </c>
      <c r="D138" s="25">
        <v>32.950000000000003</v>
      </c>
      <c r="E138" s="26">
        <v>2211.703</v>
      </c>
      <c r="F138" s="27">
        <f t="shared" si="29"/>
        <v>309.91200000000003</v>
      </c>
      <c r="G138" s="27">
        <f t="shared" si="29"/>
        <v>20802.223026</v>
      </c>
      <c r="H138" s="28">
        <f>'[5]10-2021'!P144</f>
        <v>309.91200000000003</v>
      </c>
      <c r="I138" s="76">
        <f t="shared" si="30"/>
        <v>0</v>
      </c>
      <c r="J138" s="77">
        <f t="shared" si="27"/>
        <v>67.122999515991623</v>
      </c>
      <c r="K138" s="93">
        <v>5.58</v>
      </c>
      <c r="L138" s="77">
        <f t="shared" si="28"/>
        <v>91.512</v>
      </c>
      <c r="M138" s="77">
        <f t="shared" si="34"/>
        <v>0</v>
      </c>
      <c r="N138" s="77">
        <f t="shared" si="34"/>
        <v>30.013780879774441</v>
      </c>
      <c r="O138" s="77">
        <f t="shared" si="34"/>
        <v>20.738894762710633</v>
      </c>
      <c r="P138" s="77">
        <f t="shared" si="34"/>
        <v>0</v>
      </c>
      <c r="Q138" s="77">
        <f t="shared" si="34"/>
        <v>0</v>
      </c>
      <c r="R138" s="77">
        <f t="shared" si="31"/>
        <v>91.512</v>
      </c>
      <c r="S138" s="10">
        <f t="shared" si="32"/>
        <v>0</v>
      </c>
      <c r="T138" s="79">
        <f t="shared" si="33"/>
        <v>0</v>
      </c>
      <c r="U138" s="99">
        <f t="shared" si="35"/>
        <v>0</v>
      </c>
      <c r="V138" s="99">
        <f t="shared" si="23"/>
        <v>0</v>
      </c>
    </row>
    <row r="139" spans="1:22" x14ac:dyDescent="0.25">
      <c r="A139" s="24">
        <f>'[5]10-2021'!A145</f>
        <v>44475.583333333008</v>
      </c>
      <c r="B139" s="25">
        <v>300.52</v>
      </c>
      <c r="C139" s="26">
        <v>20743.994040000001</v>
      </c>
      <c r="D139" s="25">
        <v>7.65</v>
      </c>
      <c r="E139" s="26">
        <v>528.05700000000002</v>
      </c>
      <c r="F139" s="27">
        <f t="shared" si="29"/>
        <v>292.87</v>
      </c>
      <c r="G139" s="27">
        <f t="shared" si="29"/>
        <v>20215.937040000001</v>
      </c>
      <c r="H139" s="28">
        <f>'[5]10-2021'!P145</f>
        <v>292.87</v>
      </c>
      <c r="I139" s="76">
        <f t="shared" si="30"/>
        <v>0</v>
      </c>
      <c r="J139" s="77">
        <f t="shared" si="27"/>
        <v>69.026998463482087</v>
      </c>
      <c r="K139" s="93">
        <v>5.58</v>
      </c>
      <c r="L139" s="77">
        <f t="shared" si="28"/>
        <v>91.512</v>
      </c>
      <c r="M139" s="77">
        <f t="shared" si="34"/>
        <v>0</v>
      </c>
      <c r="N139" s="77">
        <f t="shared" si="34"/>
        <v>30.013780879774441</v>
      </c>
      <c r="O139" s="77">
        <f t="shared" si="34"/>
        <v>20.738894762710633</v>
      </c>
      <c r="P139" s="77">
        <f t="shared" si="34"/>
        <v>0</v>
      </c>
      <c r="Q139" s="77">
        <f t="shared" si="34"/>
        <v>0</v>
      </c>
      <c r="R139" s="77">
        <f t="shared" si="31"/>
        <v>91.512</v>
      </c>
      <c r="S139" s="10">
        <f t="shared" si="32"/>
        <v>0</v>
      </c>
      <c r="T139" s="79">
        <f t="shared" si="33"/>
        <v>0</v>
      </c>
      <c r="U139" s="99">
        <f t="shared" si="35"/>
        <v>0</v>
      </c>
      <c r="V139" s="99">
        <f t="shared" ref="V139:V202" si="36">IF(U139=0,0,V138+1)</f>
        <v>0</v>
      </c>
    </row>
    <row r="140" spans="1:22" x14ac:dyDescent="0.25">
      <c r="A140" s="24">
        <f>'[5]10-2021'!A146</f>
        <v>44475.624999999673</v>
      </c>
      <c r="B140" s="25">
        <v>372.971</v>
      </c>
      <c r="C140" s="26">
        <v>25615.275309000001</v>
      </c>
      <c r="D140" s="25">
        <v>73.349999999999994</v>
      </c>
      <c r="E140" s="26">
        <v>5037.6040000000003</v>
      </c>
      <c r="F140" s="27">
        <f t="shared" si="29"/>
        <v>299.62099999999998</v>
      </c>
      <c r="G140" s="27">
        <f t="shared" si="29"/>
        <v>20577.671309000001</v>
      </c>
      <c r="H140" s="28">
        <f>'[5]10-2021'!P146</f>
        <v>299.62099999999998</v>
      </c>
      <c r="I140" s="76">
        <f t="shared" si="30"/>
        <v>0</v>
      </c>
      <c r="J140" s="77">
        <f t="shared" si="27"/>
        <v>68.679002169407354</v>
      </c>
      <c r="K140" s="93">
        <v>5.58</v>
      </c>
      <c r="L140" s="77">
        <f t="shared" si="28"/>
        <v>91.512</v>
      </c>
      <c r="M140" s="77">
        <f t="shared" si="34"/>
        <v>0</v>
      </c>
      <c r="N140" s="77">
        <f t="shared" si="34"/>
        <v>30.013780879774441</v>
      </c>
      <c r="O140" s="77">
        <f t="shared" si="34"/>
        <v>20.738894762710633</v>
      </c>
      <c r="P140" s="77">
        <f t="shared" si="34"/>
        <v>0</v>
      </c>
      <c r="Q140" s="77">
        <f t="shared" si="34"/>
        <v>0</v>
      </c>
      <c r="R140" s="77">
        <f t="shared" si="31"/>
        <v>91.512</v>
      </c>
      <c r="S140" s="10">
        <f t="shared" si="32"/>
        <v>0</v>
      </c>
      <c r="T140" s="79">
        <f t="shared" si="33"/>
        <v>0</v>
      </c>
      <c r="U140" s="99">
        <f t="shared" si="35"/>
        <v>0</v>
      </c>
      <c r="V140" s="99">
        <f t="shared" si="36"/>
        <v>0</v>
      </c>
    </row>
    <row r="141" spans="1:22" x14ac:dyDescent="0.25">
      <c r="A141" s="24">
        <f>'[5]10-2021'!A147</f>
        <v>44475.666666666337</v>
      </c>
      <c r="B141" s="25">
        <v>365.387</v>
      </c>
      <c r="C141" s="26">
        <v>25648.340465000001</v>
      </c>
      <c r="D141" s="25">
        <v>57.45</v>
      </c>
      <c r="E141" s="26">
        <v>4032.7020000000002</v>
      </c>
      <c r="F141" s="27">
        <f t="shared" si="29"/>
        <v>307.93700000000001</v>
      </c>
      <c r="G141" s="27">
        <f t="shared" si="29"/>
        <v>21615.638465</v>
      </c>
      <c r="H141" s="28">
        <f>'[5]10-2021'!P147</f>
        <v>307.93700000000001</v>
      </c>
      <c r="I141" s="76">
        <f t="shared" si="30"/>
        <v>0</v>
      </c>
      <c r="J141" s="77">
        <f t="shared" si="27"/>
        <v>70.195002435563111</v>
      </c>
      <c r="K141" s="93">
        <v>5.58</v>
      </c>
      <c r="L141" s="77">
        <f t="shared" si="28"/>
        <v>91.512</v>
      </c>
      <c r="M141" s="77">
        <f t="shared" si="34"/>
        <v>0</v>
      </c>
      <c r="N141" s="77">
        <f t="shared" si="34"/>
        <v>30.013780879774441</v>
      </c>
      <c r="O141" s="77">
        <f t="shared" si="34"/>
        <v>20.738894762710633</v>
      </c>
      <c r="P141" s="77">
        <f t="shared" si="34"/>
        <v>0</v>
      </c>
      <c r="Q141" s="77">
        <f t="shared" si="34"/>
        <v>0</v>
      </c>
      <c r="R141" s="77">
        <f t="shared" si="31"/>
        <v>91.512</v>
      </c>
      <c r="S141" s="10">
        <f t="shared" si="32"/>
        <v>0</v>
      </c>
      <c r="T141" s="79">
        <f t="shared" si="33"/>
        <v>0</v>
      </c>
      <c r="U141" s="99">
        <f t="shared" si="35"/>
        <v>0</v>
      </c>
      <c r="V141" s="99">
        <f t="shared" si="36"/>
        <v>0</v>
      </c>
    </row>
    <row r="142" spans="1:22" x14ac:dyDescent="0.25">
      <c r="A142" s="24">
        <f>'[5]10-2021'!A148</f>
        <v>44475.708333333001</v>
      </c>
      <c r="B142" s="25">
        <v>378.29399999999998</v>
      </c>
      <c r="C142" s="26">
        <v>25912.760706000001</v>
      </c>
      <c r="D142" s="25">
        <v>56.15</v>
      </c>
      <c r="E142" s="26">
        <v>3846.2190000000001</v>
      </c>
      <c r="F142" s="27">
        <f t="shared" si="29"/>
        <v>322.14400000000001</v>
      </c>
      <c r="G142" s="27">
        <f t="shared" si="29"/>
        <v>22066.541706</v>
      </c>
      <c r="H142" s="28">
        <f>'[5]10-2021'!P148</f>
        <v>322.14400000000001</v>
      </c>
      <c r="I142" s="76">
        <f t="shared" si="30"/>
        <v>0</v>
      </c>
      <c r="J142" s="77">
        <f t="shared" si="27"/>
        <v>68.498999534369716</v>
      </c>
      <c r="K142" s="93">
        <v>5.58</v>
      </c>
      <c r="L142" s="77">
        <f t="shared" si="28"/>
        <v>91.512</v>
      </c>
      <c r="M142" s="77">
        <f t="shared" si="34"/>
        <v>0</v>
      </c>
      <c r="N142" s="77">
        <f t="shared" si="34"/>
        <v>30.013780879774441</v>
      </c>
      <c r="O142" s="77">
        <f t="shared" si="34"/>
        <v>20.738894762710633</v>
      </c>
      <c r="P142" s="77">
        <f t="shared" si="34"/>
        <v>0</v>
      </c>
      <c r="Q142" s="77">
        <f t="shared" si="34"/>
        <v>0</v>
      </c>
      <c r="R142" s="77">
        <f t="shared" si="31"/>
        <v>91.512</v>
      </c>
      <c r="S142" s="10">
        <f t="shared" si="32"/>
        <v>0</v>
      </c>
      <c r="T142" s="79">
        <f t="shared" si="33"/>
        <v>0</v>
      </c>
      <c r="U142" s="99">
        <f t="shared" si="35"/>
        <v>0</v>
      </c>
      <c r="V142" s="99">
        <f t="shared" si="36"/>
        <v>0</v>
      </c>
    </row>
    <row r="143" spans="1:22" x14ac:dyDescent="0.25">
      <c r="A143" s="24">
        <f>'[5]10-2021'!A149</f>
        <v>44475.749999999665</v>
      </c>
      <c r="B143" s="25">
        <v>373.71600000000001</v>
      </c>
      <c r="C143" s="26">
        <v>32009.896548000001</v>
      </c>
      <c r="D143" s="25">
        <v>51.45</v>
      </c>
      <c r="E143" s="26">
        <v>4406.8469999999998</v>
      </c>
      <c r="F143" s="27">
        <f t="shared" si="29"/>
        <v>322.26600000000002</v>
      </c>
      <c r="G143" s="27">
        <f t="shared" si="29"/>
        <v>27603.049548000003</v>
      </c>
      <c r="H143" s="28">
        <f>'[5]10-2021'!P149</f>
        <v>322.26600000000002</v>
      </c>
      <c r="I143" s="76">
        <f t="shared" si="30"/>
        <v>0</v>
      </c>
      <c r="J143" s="77">
        <f t="shared" si="27"/>
        <v>85.652999534545998</v>
      </c>
      <c r="K143" s="93">
        <v>5.58</v>
      </c>
      <c r="L143" s="77">
        <f t="shared" si="28"/>
        <v>91.512</v>
      </c>
      <c r="M143" s="77">
        <f t="shared" si="34"/>
        <v>0</v>
      </c>
      <c r="N143" s="77">
        <f t="shared" si="34"/>
        <v>30.013780879774441</v>
      </c>
      <c r="O143" s="77">
        <f t="shared" si="34"/>
        <v>20.738894762710633</v>
      </c>
      <c r="P143" s="77">
        <f t="shared" si="34"/>
        <v>0</v>
      </c>
      <c r="Q143" s="77">
        <f t="shared" si="34"/>
        <v>0</v>
      </c>
      <c r="R143" s="77">
        <f t="shared" si="31"/>
        <v>91.512</v>
      </c>
      <c r="S143" s="10">
        <f t="shared" si="32"/>
        <v>0</v>
      </c>
      <c r="T143" s="79">
        <f t="shared" si="33"/>
        <v>0</v>
      </c>
      <c r="U143" s="99">
        <f t="shared" si="35"/>
        <v>0</v>
      </c>
      <c r="V143" s="99">
        <f t="shared" si="36"/>
        <v>0</v>
      </c>
    </row>
    <row r="144" spans="1:22" x14ac:dyDescent="0.25">
      <c r="A144" s="24">
        <f>'[5]10-2021'!A150</f>
        <v>44475.79166666633</v>
      </c>
      <c r="B144" s="25">
        <v>390.27</v>
      </c>
      <c r="C144" s="26">
        <v>57971.876609999999</v>
      </c>
      <c r="D144" s="25">
        <v>86.95</v>
      </c>
      <c r="E144" s="26">
        <v>12915.814</v>
      </c>
      <c r="F144" s="27">
        <f t="shared" si="29"/>
        <v>303.32</v>
      </c>
      <c r="G144" s="27">
        <f t="shared" si="29"/>
        <v>45056.062610000001</v>
      </c>
      <c r="H144" s="28">
        <f>'[5]10-2021'!P150</f>
        <v>303.32</v>
      </c>
      <c r="I144" s="76">
        <f t="shared" si="30"/>
        <v>0</v>
      </c>
      <c r="J144" s="77">
        <f t="shared" si="27"/>
        <v>148.54299950547278</v>
      </c>
      <c r="K144" s="93">
        <v>5.58</v>
      </c>
      <c r="L144" s="77">
        <f t="shared" si="28"/>
        <v>91.512</v>
      </c>
      <c r="M144" s="77">
        <f t="shared" si="34"/>
        <v>0</v>
      </c>
      <c r="N144" s="77">
        <f t="shared" si="34"/>
        <v>30.013780879774441</v>
      </c>
      <c r="O144" s="77">
        <f t="shared" si="34"/>
        <v>20.738894762710633</v>
      </c>
      <c r="P144" s="77">
        <f t="shared" si="34"/>
        <v>0</v>
      </c>
      <c r="Q144" s="77">
        <f t="shared" si="34"/>
        <v>0</v>
      </c>
      <c r="R144" s="77">
        <f t="shared" si="31"/>
        <v>91.512</v>
      </c>
      <c r="S144" s="10">
        <f t="shared" si="32"/>
        <v>57.030999505472778</v>
      </c>
      <c r="T144" s="79">
        <f t="shared" si="33"/>
        <v>0</v>
      </c>
      <c r="U144" s="99">
        <f t="shared" si="35"/>
        <v>0</v>
      </c>
      <c r="V144" s="99">
        <f t="shared" si="36"/>
        <v>0</v>
      </c>
    </row>
    <row r="145" spans="1:22" x14ac:dyDescent="0.25">
      <c r="A145" s="24">
        <f>'[5]10-2021'!A151</f>
        <v>44475.833333332994</v>
      </c>
      <c r="B145" s="25">
        <v>416.755</v>
      </c>
      <c r="C145" s="26">
        <v>55908.100005</v>
      </c>
      <c r="D145" s="25">
        <v>102.75</v>
      </c>
      <c r="E145" s="26">
        <v>13784.014999999999</v>
      </c>
      <c r="F145" s="27">
        <f t="shared" si="29"/>
        <v>314.005</v>
      </c>
      <c r="G145" s="27">
        <f t="shared" si="29"/>
        <v>42124.085005000001</v>
      </c>
      <c r="H145" s="28">
        <f>'[5]10-2021'!P151</f>
        <v>0</v>
      </c>
      <c r="I145" s="76">
        <f t="shared" si="30"/>
        <v>314.005</v>
      </c>
      <c r="J145" s="77">
        <f t="shared" si="27"/>
        <v>134.15100079616568</v>
      </c>
      <c r="K145" s="93">
        <v>5.58</v>
      </c>
      <c r="L145" s="77">
        <f t="shared" si="28"/>
        <v>91.512</v>
      </c>
      <c r="M145" s="77">
        <f t="shared" si="34"/>
        <v>0</v>
      </c>
      <c r="N145" s="77">
        <f t="shared" si="34"/>
        <v>30.013780879774441</v>
      </c>
      <c r="O145" s="77">
        <f t="shared" si="34"/>
        <v>20.738894762710633</v>
      </c>
      <c r="P145" s="77">
        <f t="shared" si="34"/>
        <v>0</v>
      </c>
      <c r="Q145" s="77">
        <f t="shared" si="34"/>
        <v>0</v>
      </c>
      <c r="R145" s="77">
        <f t="shared" si="31"/>
        <v>91.512</v>
      </c>
      <c r="S145" s="10">
        <f t="shared" si="32"/>
        <v>42.639000796165675</v>
      </c>
      <c r="T145" s="79">
        <f t="shared" si="33"/>
        <v>13388.859445000002</v>
      </c>
      <c r="U145" s="99">
        <f t="shared" si="35"/>
        <v>1</v>
      </c>
      <c r="V145" s="99">
        <f t="shared" si="36"/>
        <v>1</v>
      </c>
    </row>
    <row r="146" spans="1:22" x14ac:dyDescent="0.25">
      <c r="A146" s="24">
        <f>'[5]10-2021'!A152</f>
        <v>44475.874999999658</v>
      </c>
      <c r="B146" s="25">
        <v>390.96100000000001</v>
      </c>
      <c r="C146" s="26">
        <v>29001.486980000001</v>
      </c>
      <c r="D146" s="25">
        <v>97.65</v>
      </c>
      <c r="E146" s="26">
        <v>7243.6769999999997</v>
      </c>
      <c r="F146" s="27">
        <f t="shared" si="29"/>
        <v>293.31100000000004</v>
      </c>
      <c r="G146" s="27">
        <f t="shared" si="29"/>
        <v>21757.809980000002</v>
      </c>
      <c r="H146" s="28">
        <f>'[5]10-2021'!P152</f>
        <v>0</v>
      </c>
      <c r="I146" s="76">
        <f t="shared" si="30"/>
        <v>293.31100000000004</v>
      </c>
      <c r="J146" s="77">
        <f t="shared" si="27"/>
        <v>74.179999999999993</v>
      </c>
      <c r="K146" s="93">
        <v>5.58</v>
      </c>
      <c r="L146" s="77">
        <f t="shared" si="28"/>
        <v>91.512</v>
      </c>
      <c r="M146" s="77">
        <f t="shared" si="34"/>
        <v>0</v>
      </c>
      <c r="N146" s="77">
        <f t="shared" si="34"/>
        <v>30.013780879774441</v>
      </c>
      <c r="O146" s="77">
        <f t="shared" si="34"/>
        <v>20.738894762710633</v>
      </c>
      <c r="P146" s="77">
        <f t="shared" si="34"/>
        <v>0</v>
      </c>
      <c r="Q146" s="77">
        <f t="shared" si="34"/>
        <v>0</v>
      </c>
      <c r="R146" s="77">
        <f t="shared" si="31"/>
        <v>91.512</v>
      </c>
      <c r="S146" s="10">
        <f t="shared" si="32"/>
        <v>0</v>
      </c>
      <c r="T146" s="79">
        <f t="shared" si="33"/>
        <v>0</v>
      </c>
      <c r="U146" s="99">
        <f t="shared" si="35"/>
        <v>0</v>
      </c>
      <c r="V146" s="99">
        <f t="shared" si="36"/>
        <v>0</v>
      </c>
    </row>
    <row r="147" spans="1:22" x14ac:dyDescent="0.25">
      <c r="A147" s="24">
        <f>'[5]10-2021'!A153</f>
        <v>44475.916666666322</v>
      </c>
      <c r="B147" s="25">
        <v>401.755</v>
      </c>
      <c r="C147" s="26">
        <v>30047.256450000001</v>
      </c>
      <c r="D147" s="25">
        <v>135.35</v>
      </c>
      <c r="E147" s="26">
        <v>10122.825999999999</v>
      </c>
      <c r="F147" s="27">
        <f t="shared" si="29"/>
        <v>266.40499999999997</v>
      </c>
      <c r="G147" s="27">
        <f t="shared" si="29"/>
        <v>19924.43045</v>
      </c>
      <c r="H147" s="28">
        <f>'[5]10-2021'!P153</f>
        <v>0</v>
      </c>
      <c r="I147" s="76">
        <f t="shared" si="30"/>
        <v>266.40499999999997</v>
      </c>
      <c r="J147" s="77">
        <f t="shared" si="27"/>
        <v>74.790001876841657</v>
      </c>
      <c r="K147" s="93">
        <v>5.58</v>
      </c>
      <c r="L147" s="77">
        <f t="shared" si="28"/>
        <v>91.512</v>
      </c>
      <c r="M147" s="77">
        <f t="shared" si="34"/>
        <v>0</v>
      </c>
      <c r="N147" s="77">
        <f t="shared" si="34"/>
        <v>30.013780879774441</v>
      </c>
      <c r="O147" s="77">
        <f t="shared" si="34"/>
        <v>20.738894762710633</v>
      </c>
      <c r="P147" s="77">
        <f t="shared" si="34"/>
        <v>0</v>
      </c>
      <c r="Q147" s="77">
        <f t="shared" si="34"/>
        <v>0</v>
      </c>
      <c r="R147" s="77">
        <f t="shared" si="31"/>
        <v>91.512</v>
      </c>
      <c r="S147" s="10">
        <f t="shared" si="32"/>
        <v>0</v>
      </c>
      <c r="T147" s="79">
        <f t="shared" si="33"/>
        <v>0</v>
      </c>
      <c r="U147" s="99">
        <f t="shared" si="35"/>
        <v>0</v>
      </c>
      <c r="V147" s="99">
        <f t="shared" si="36"/>
        <v>0</v>
      </c>
    </row>
    <row r="148" spans="1:22" x14ac:dyDescent="0.25">
      <c r="A148" s="24">
        <f>'[5]10-2021'!A154</f>
        <v>44475.958333332987</v>
      </c>
      <c r="B148" s="25">
        <v>400.25299999999999</v>
      </c>
      <c r="C148" s="26">
        <v>32074.674407999999</v>
      </c>
      <c r="D148" s="25">
        <v>170.55</v>
      </c>
      <c r="E148" s="26">
        <v>13667.194</v>
      </c>
      <c r="F148" s="27">
        <f t="shared" si="29"/>
        <v>229.70299999999997</v>
      </c>
      <c r="G148" s="27">
        <f t="shared" si="29"/>
        <v>18407.480407999999</v>
      </c>
      <c r="H148" s="28">
        <f>'[5]10-2021'!P154</f>
        <v>0</v>
      </c>
      <c r="I148" s="76">
        <f t="shared" si="30"/>
        <v>229.70299999999997</v>
      </c>
      <c r="J148" s="77">
        <f t="shared" si="27"/>
        <v>80.13600348275817</v>
      </c>
      <c r="K148" s="93">
        <v>5.58</v>
      </c>
      <c r="L148" s="77">
        <f t="shared" si="28"/>
        <v>91.512</v>
      </c>
      <c r="M148" s="77">
        <f t="shared" si="34"/>
        <v>0</v>
      </c>
      <c r="N148" s="77">
        <f t="shared" si="34"/>
        <v>30.013780879774441</v>
      </c>
      <c r="O148" s="77">
        <f t="shared" si="34"/>
        <v>20.738894762710633</v>
      </c>
      <c r="P148" s="77">
        <f t="shared" si="34"/>
        <v>0</v>
      </c>
      <c r="Q148" s="77">
        <f t="shared" si="34"/>
        <v>0</v>
      </c>
      <c r="R148" s="77">
        <f t="shared" si="31"/>
        <v>91.512</v>
      </c>
      <c r="S148" s="10">
        <f t="shared" si="32"/>
        <v>0</v>
      </c>
      <c r="T148" s="79">
        <f t="shared" si="33"/>
        <v>0</v>
      </c>
      <c r="U148" s="99">
        <f t="shared" si="35"/>
        <v>0</v>
      </c>
      <c r="V148" s="99">
        <f t="shared" si="36"/>
        <v>0</v>
      </c>
    </row>
    <row r="149" spans="1:22" x14ac:dyDescent="0.25">
      <c r="A149" s="24">
        <f>'[5]10-2021'!A155</f>
        <v>44475.999999999651</v>
      </c>
      <c r="B149" s="25">
        <v>206.90100000000001</v>
      </c>
      <c r="C149" s="26">
        <v>10048.560867</v>
      </c>
      <c r="D149" s="25">
        <v>22.5</v>
      </c>
      <c r="E149" s="26">
        <v>1092.758</v>
      </c>
      <c r="F149" s="27">
        <f t="shared" si="29"/>
        <v>184.40100000000001</v>
      </c>
      <c r="G149" s="27">
        <f t="shared" si="29"/>
        <v>8955.8028670000003</v>
      </c>
      <c r="H149" s="28">
        <f>'[5]10-2021'!P155</f>
        <v>0</v>
      </c>
      <c r="I149" s="76">
        <f t="shared" si="30"/>
        <v>184.40100000000001</v>
      </c>
      <c r="J149" s="77">
        <f t="shared" si="27"/>
        <v>48.56699728851796</v>
      </c>
      <c r="K149" s="93">
        <v>5.58</v>
      </c>
      <c r="L149" s="77">
        <f t="shared" si="28"/>
        <v>91.512</v>
      </c>
      <c r="M149" s="77">
        <f t="shared" si="34"/>
        <v>0</v>
      </c>
      <c r="N149" s="77">
        <f t="shared" si="34"/>
        <v>30.013780879774441</v>
      </c>
      <c r="O149" s="77">
        <f t="shared" si="34"/>
        <v>20.738894762710633</v>
      </c>
      <c r="P149" s="77">
        <f t="shared" si="34"/>
        <v>0</v>
      </c>
      <c r="Q149" s="77">
        <f t="shared" si="34"/>
        <v>0</v>
      </c>
      <c r="R149" s="77">
        <f t="shared" si="31"/>
        <v>91.512</v>
      </c>
      <c r="S149" s="10">
        <f t="shared" si="32"/>
        <v>0</v>
      </c>
      <c r="T149" s="79">
        <f t="shared" si="33"/>
        <v>0</v>
      </c>
      <c r="U149" s="99">
        <f t="shared" si="35"/>
        <v>0</v>
      </c>
      <c r="V149" s="99">
        <f t="shared" si="36"/>
        <v>0</v>
      </c>
    </row>
    <row r="150" spans="1:22" x14ac:dyDescent="0.25">
      <c r="A150" s="24">
        <f>'[5]10-2021'!A156</f>
        <v>44476.041666666315</v>
      </c>
      <c r="B150" s="25">
        <v>366.95</v>
      </c>
      <c r="C150" s="26">
        <v>18989.662499999999</v>
      </c>
      <c r="D150" s="25">
        <v>201.3</v>
      </c>
      <c r="E150" s="26">
        <v>10417.276</v>
      </c>
      <c r="F150" s="27">
        <f t="shared" si="29"/>
        <v>165.64999999999998</v>
      </c>
      <c r="G150" s="27">
        <f t="shared" si="29"/>
        <v>8572.3864999999987</v>
      </c>
      <c r="H150" s="28">
        <f>'[5]10-2021'!P156</f>
        <v>0</v>
      </c>
      <c r="I150" s="76">
        <f t="shared" si="30"/>
        <v>165.64999999999998</v>
      </c>
      <c r="J150" s="77">
        <f t="shared" si="27"/>
        <v>51.74999396317537</v>
      </c>
      <c r="K150" s="93">
        <v>5.51</v>
      </c>
      <c r="L150" s="77">
        <f t="shared" si="28"/>
        <v>90.783999999999992</v>
      </c>
      <c r="M150" s="77">
        <f t="shared" si="34"/>
        <v>0</v>
      </c>
      <c r="N150" s="77">
        <f t="shared" si="34"/>
        <v>30.013780879774441</v>
      </c>
      <c r="O150" s="77">
        <f t="shared" si="34"/>
        <v>20.738894762710633</v>
      </c>
      <c r="P150" s="77">
        <f t="shared" si="34"/>
        <v>0</v>
      </c>
      <c r="Q150" s="77">
        <f t="shared" si="34"/>
        <v>0</v>
      </c>
      <c r="R150" s="77">
        <f t="shared" si="31"/>
        <v>90.783999999999992</v>
      </c>
      <c r="S150" s="10">
        <f t="shared" si="32"/>
        <v>0</v>
      </c>
      <c r="T150" s="79">
        <f t="shared" si="33"/>
        <v>0</v>
      </c>
      <c r="U150" s="99">
        <f t="shared" si="35"/>
        <v>0</v>
      </c>
      <c r="V150" s="99">
        <f t="shared" si="36"/>
        <v>0</v>
      </c>
    </row>
    <row r="151" spans="1:22" x14ac:dyDescent="0.25">
      <c r="A151" s="24">
        <f>'[5]10-2021'!A157</f>
        <v>44476.083333332979</v>
      </c>
      <c r="B151" s="25">
        <v>347.65</v>
      </c>
      <c r="C151" s="26">
        <v>16057.9535</v>
      </c>
      <c r="D151" s="25">
        <v>201.512</v>
      </c>
      <c r="E151" s="26">
        <v>9307.84</v>
      </c>
      <c r="F151" s="27">
        <f t="shared" si="29"/>
        <v>146.13799999999998</v>
      </c>
      <c r="G151" s="27">
        <f t="shared" si="29"/>
        <v>6750.1134999999995</v>
      </c>
      <c r="H151" s="28">
        <f>'[5]10-2021'!P157</f>
        <v>0</v>
      </c>
      <c r="I151" s="76">
        <f t="shared" si="30"/>
        <v>146.13799999999998</v>
      </c>
      <c r="J151" s="77">
        <f t="shared" si="27"/>
        <v>46.189995073150037</v>
      </c>
      <c r="K151" s="93">
        <v>5.51</v>
      </c>
      <c r="L151" s="77">
        <f t="shared" si="28"/>
        <v>90.783999999999992</v>
      </c>
      <c r="M151" s="77">
        <f t="shared" si="34"/>
        <v>0</v>
      </c>
      <c r="N151" s="77">
        <f t="shared" si="34"/>
        <v>30.013780879774441</v>
      </c>
      <c r="O151" s="77">
        <f t="shared" si="34"/>
        <v>20.738894762710633</v>
      </c>
      <c r="P151" s="77">
        <f t="shared" si="34"/>
        <v>0</v>
      </c>
      <c r="Q151" s="77">
        <f t="shared" si="34"/>
        <v>0</v>
      </c>
      <c r="R151" s="77">
        <f t="shared" si="31"/>
        <v>90.783999999999992</v>
      </c>
      <c r="S151" s="10">
        <f t="shared" si="32"/>
        <v>0</v>
      </c>
      <c r="T151" s="79">
        <f t="shared" si="33"/>
        <v>0</v>
      </c>
      <c r="U151" s="99">
        <f t="shared" si="35"/>
        <v>0</v>
      </c>
      <c r="V151" s="99">
        <f t="shared" si="36"/>
        <v>0</v>
      </c>
    </row>
    <row r="152" spans="1:22" x14ac:dyDescent="0.25">
      <c r="A152" s="24">
        <f>'[5]10-2021'!A158</f>
        <v>44476.124999999643</v>
      </c>
      <c r="B152" s="25">
        <v>335.45</v>
      </c>
      <c r="C152" s="26">
        <v>14155.99</v>
      </c>
      <c r="D152" s="25">
        <v>203.542</v>
      </c>
      <c r="E152" s="26">
        <v>8589.4719999999998</v>
      </c>
      <c r="F152" s="27">
        <f t="shared" si="29"/>
        <v>131.90799999999999</v>
      </c>
      <c r="G152" s="27">
        <f t="shared" si="29"/>
        <v>5566.518</v>
      </c>
      <c r="H152" s="28">
        <f>'[5]10-2021'!P158</f>
        <v>0</v>
      </c>
      <c r="I152" s="76">
        <f t="shared" si="30"/>
        <v>131.90799999999999</v>
      </c>
      <c r="J152" s="77">
        <f t="shared" si="27"/>
        <v>42.200003032416539</v>
      </c>
      <c r="K152" s="93">
        <v>5.51</v>
      </c>
      <c r="L152" s="77">
        <f t="shared" si="28"/>
        <v>90.783999999999992</v>
      </c>
      <c r="M152" s="77">
        <f t="shared" ref="M152:Q167" si="37">M151</f>
        <v>0</v>
      </c>
      <c r="N152" s="77">
        <f t="shared" si="37"/>
        <v>30.013780879774441</v>
      </c>
      <c r="O152" s="77">
        <f t="shared" si="37"/>
        <v>20.738894762710633</v>
      </c>
      <c r="P152" s="77">
        <f t="shared" si="37"/>
        <v>0</v>
      </c>
      <c r="Q152" s="77">
        <f t="shared" si="37"/>
        <v>0</v>
      </c>
      <c r="R152" s="77">
        <f t="shared" si="31"/>
        <v>90.783999999999992</v>
      </c>
      <c r="S152" s="10">
        <f t="shared" si="32"/>
        <v>0</v>
      </c>
      <c r="T152" s="79">
        <f t="shared" si="33"/>
        <v>0</v>
      </c>
      <c r="U152" s="99">
        <f t="shared" si="35"/>
        <v>0</v>
      </c>
      <c r="V152" s="99">
        <f t="shared" si="36"/>
        <v>0</v>
      </c>
    </row>
    <row r="153" spans="1:22" x14ac:dyDescent="0.25">
      <c r="A153" s="24">
        <f>'[5]10-2021'!A159</f>
        <v>44476.166666666308</v>
      </c>
      <c r="B153" s="25">
        <v>316.85000000000002</v>
      </c>
      <c r="C153" s="26">
        <v>12902.132</v>
      </c>
      <c r="D153" s="25">
        <v>185.70699999999999</v>
      </c>
      <c r="E153" s="26">
        <v>7561.9889999999996</v>
      </c>
      <c r="F153" s="27">
        <f t="shared" si="29"/>
        <v>131.14300000000003</v>
      </c>
      <c r="G153" s="27">
        <f t="shared" si="29"/>
        <v>5340.143</v>
      </c>
      <c r="H153" s="28">
        <f>'[5]10-2021'!P159</f>
        <v>0</v>
      </c>
      <c r="I153" s="76">
        <f t="shared" si="30"/>
        <v>131.14300000000003</v>
      </c>
      <c r="J153" s="77">
        <f t="shared" si="27"/>
        <v>40.720000305010551</v>
      </c>
      <c r="K153" s="93">
        <v>5.51</v>
      </c>
      <c r="L153" s="77">
        <f t="shared" si="28"/>
        <v>90.783999999999992</v>
      </c>
      <c r="M153" s="77">
        <f t="shared" si="37"/>
        <v>0</v>
      </c>
      <c r="N153" s="77">
        <f t="shared" si="37"/>
        <v>30.013780879774441</v>
      </c>
      <c r="O153" s="77">
        <f t="shared" si="37"/>
        <v>20.738894762710633</v>
      </c>
      <c r="P153" s="77">
        <f t="shared" si="37"/>
        <v>0</v>
      </c>
      <c r="Q153" s="77">
        <f t="shared" si="37"/>
        <v>0</v>
      </c>
      <c r="R153" s="77">
        <f t="shared" si="31"/>
        <v>90.783999999999992</v>
      </c>
      <c r="S153" s="10">
        <f t="shared" si="32"/>
        <v>0</v>
      </c>
      <c r="T153" s="79">
        <f t="shared" si="33"/>
        <v>0</v>
      </c>
      <c r="U153" s="99">
        <f t="shared" si="35"/>
        <v>0</v>
      </c>
      <c r="V153" s="99">
        <f t="shared" si="36"/>
        <v>0</v>
      </c>
    </row>
    <row r="154" spans="1:22" x14ac:dyDescent="0.25">
      <c r="A154" s="24">
        <f>'[5]10-2021'!A160</f>
        <v>44476.208333332972</v>
      </c>
      <c r="B154" s="25">
        <v>329.25</v>
      </c>
      <c r="C154" s="26">
        <v>14144.58</v>
      </c>
      <c r="D154" s="25">
        <v>200.3</v>
      </c>
      <c r="E154" s="26">
        <v>8604.8880000000008</v>
      </c>
      <c r="F154" s="27">
        <f t="shared" si="29"/>
        <v>128.94999999999999</v>
      </c>
      <c r="G154" s="27">
        <f t="shared" si="29"/>
        <v>5539.6919999999991</v>
      </c>
      <c r="H154" s="28">
        <f>'[5]10-2021'!P160</f>
        <v>0</v>
      </c>
      <c r="I154" s="76">
        <f t="shared" si="30"/>
        <v>128.94999999999999</v>
      </c>
      <c r="J154" s="77">
        <f t="shared" si="27"/>
        <v>42.959999999999994</v>
      </c>
      <c r="K154" s="93">
        <v>5.51</v>
      </c>
      <c r="L154" s="77">
        <f t="shared" si="28"/>
        <v>90.783999999999992</v>
      </c>
      <c r="M154" s="77">
        <f t="shared" si="37"/>
        <v>0</v>
      </c>
      <c r="N154" s="77">
        <f t="shared" si="37"/>
        <v>30.013780879774441</v>
      </c>
      <c r="O154" s="77">
        <f t="shared" si="37"/>
        <v>20.738894762710633</v>
      </c>
      <c r="P154" s="77">
        <f t="shared" si="37"/>
        <v>0</v>
      </c>
      <c r="Q154" s="77">
        <f t="shared" si="37"/>
        <v>0</v>
      </c>
      <c r="R154" s="77">
        <f t="shared" si="31"/>
        <v>90.783999999999992</v>
      </c>
      <c r="S154" s="10">
        <f t="shared" si="32"/>
        <v>0</v>
      </c>
      <c r="T154" s="79">
        <f t="shared" si="33"/>
        <v>0</v>
      </c>
      <c r="U154" s="99">
        <f t="shared" si="35"/>
        <v>0</v>
      </c>
      <c r="V154" s="99">
        <f t="shared" si="36"/>
        <v>0</v>
      </c>
    </row>
    <row r="155" spans="1:22" x14ac:dyDescent="0.25">
      <c r="A155" s="24">
        <f>'[5]10-2021'!A161</f>
        <v>44476.249999999636</v>
      </c>
      <c r="B155" s="25">
        <v>342.15</v>
      </c>
      <c r="C155" s="26">
        <v>17737.056</v>
      </c>
      <c r="D155" s="25">
        <v>196.124</v>
      </c>
      <c r="E155" s="26">
        <v>10167.067999999999</v>
      </c>
      <c r="F155" s="27">
        <f t="shared" si="29"/>
        <v>146.02599999999998</v>
      </c>
      <c r="G155" s="27">
        <f t="shared" si="29"/>
        <v>7569.9880000000012</v>
      </c>
      <c r="H155" s="28">
        <f>'[5]10-2021'!P161</f>
        <v>0</v>
      </c>
      <c r="I155" s="76">
        <f t="shared" si="30"/>
        <v>146.02599999999998</v>
      </c>
      <c r="J155" s="77">
        <f t="shared" si="27"/>
        <v>51.8400010956953</v>
      </c>
      <c r="K155" s="93">
        <v>5.51</v>
      </c>
      <c r="L155" s="77">
        <f t="shared" si="28"/>
        <v>90.783999999999992</v>
      </c>
      <c r="M155" s="77">
        <f t="shared" si="37"/>
        <v>0</v>
      </c>
      <c r="N155" s="77">
        <f t="shared" si="37"/>
        <v>30.013780879774441</v>
      </c>
      <c r="O155" s="77">
        <f t="shared" si="37"/>
        <v>20.738894762710633</v>
      </c>
      <c r="P155" s="77">
        <f t="shared" si="37"/>
        <v>0</v>
      </c>
      <c r="Q155" s="77">
        <f t="shared" si="37"/>
        <v>0</v>
      </c>
      <c r="R155" s="77">
        <f t="shared" si="31"/>
        <v>90.783999999999992</v>
      </c>
      <c r="S155" s="10">
        <f t="shared" si="32"/>
        <v>0</v>
      </c>
      <c r="T155" s="79">
        <f t="shared" si="33"/>
        <v>0</v>
      </c>
      <c r="U155" s="99">
        <f t="shared" si="35"/>
        <v>0</v>
      </c>
      <c r="V155" s="99">
        <f t="shared" si="36"/>
        <v>0</v>
      </c>
    </row>
    <row r="156" spans="1:22" x14ac:dyDescent="0.25">
      <c r="A156" s="24">
        <f>'[5]10-2021'!A162</f>
        <v>44476.2916666663</v>
      </c>
      <c r="B156" s="25">
        <v>355.05</v>
      </c>
      <c r="C156" s="26">
        <v>23110.2045</v>
      </c>
      <c r="D156" s="25">
        <v>157</v>
      </c>
      <c r="E156" s="26">
        <v>10219.130999999999</v>
      </c>
      <c r="F156" s="27">
        <f t="shared" si="29"/>
        <v>198.05</v>
      </c>
      <c r="G156" s="27">
        <f t="shared" si="29"/>
        <v>12891.0735</v>
      </c>
      <c r="H156" s="28">
        <f>'[5]10-2021'!P162</f>
        <v>0</v>
      </c>
      <c r="I156" s="76">
        <f t="shared" si="30"/>
        <v>198.05</v>
      </c>
      <c r="J156" s="77">
        <f t="shared" si="27"/>
        <v>65.089994950770006</v>
      </c>
      <c r="K156" s="93">
        <v>5.51</v>
      </c>
      <c r="L156" s="77">
        <f t="shared" si="28"/>
        <v>90.783999999999992</v>
      </c>
      <c r="M156" s="77">
        <f t="shared" si="37"/>
        <v>0</v>
      </c>
      <c r="N156" s="77">
        <f t="shared" si="37"/>
        <v>30.013780879774441</v>
      </c>
      <c r="O156" s="77">
        <f t="shared" si="37"/>
        <v>20.738894762710633</v>
      </c>
      <c r="P156" s="77">
        <f t="shared" si="37"/>
        <v>0</v>
      </c>
      <c r="Q156" s="77">
        <f t="shared" si="37"/>
        <v>0</v>
      </c>
      <c r="R156" s="77">
        <f t="shared" si="31"/>
        <v>90.783999999999992</v>
      </c>
      <c r="S156" s="10">
        <f t="shared" si="32"/>
        <v>0</v>
      </c>
      <c r="T156" s="79">
        <f t="shared" si="33"/>
        <v>0</v>
      </c>
      <c r="U156" s="99">
        <f t="shared" si="35"/>
        <v>0</v>
      </c>
      <c r="V156" s="99">
        <f t="shared" si="36"/>
        <v>0</v>
      </c>
    </row>
    <row r="157" spans="1:22" x14ac:dyDescent="0.25">
      <c r="A157" s="24">
        <f>'[5]10-2021'!A163</f>
        <v>44476.333333332965</v>
      </c>
      <c r="B157" s="25">
        <v>329.55</v>
      </c>
      <c r="C157" s="26">
        <v>22030.4175</v>
      </c>
      <c r="D157" s="25">
        <v>118.88200000000001</v>
      </c>
      <c r="E157" s="26">
        <v>7947.2619999999997</v>
      </c>
      <c r="F157" s="27">
        <f t="shared" si="29"/>
        <v>210.66800000000001</v>
      </c>
      <c r="G157" s="27">
        <f t="shared" si="29"/>
        <v>14083.155500000001</v>
      </c>
      <c r="H157" s="28">
        <f>'[5]10-2021'!P163</f>
        <v>0</v>
      </c>
      <c r="I157" s="76">
        <f t="shared" si="30"/>
        <v>210.66800000000001</v>
      </c>
      <c r="J157" s="77">
        <f t="shared" si="27"/>
        <v>66.849998575958381</v>
      </c>
      <c r="K157" s="93">
        <v>5.51</v>
      </c>
      <c r="L157" s="77">
        <f t="shared" si="28"/>
        <v>90.783999999999992</v>
      </c>
      <c r="M157" s="77">
        <f t="shared" si="37"/>
        <v>0</v>
      </c>
      <c r="N157" s="77">
        <f t="shared" si="37"/>
        <v>30.013780879774441</v>
      </c>
      <c r="O157" s="77">
        <f t="shared" si="37"/>
        <v>20.738894762710633</v>
      </c>
      <c r="P157" s="77">
        <f t="shared" si="37"/>
        <v>0</v>
      </c>
      <c r="Q157" s="77">
        <f t="shared" si="37"/>
        <v>0</v>
      </c>
      <c r="R157" s="77">
        <f t="shared" si="31"/>
        <v>90.783999999999992</v>
      </c>
      <c r="S157" s="10">
        <f t="shared" si="32"/>
        <v>0</v>
      </c>
      <c r="T157" s="79">
        <f t="shared" si="33"/>
        <v>0</v>
      </c>
      <c r="U157" s="99">
        <f t="shared" si="35"/>
        <v>0</v>
      </c>
      <c r="V157" s="99">
        <f t="shared" si="36"/>
        <v>0</v>
      </c>
    </row>
    <row r="158" spans="1:22" x14ac:dyDescent="0.25">
      <c r="A158" s="24">
        <f>'[5]10-2021'!A164</f>
        <v>44476.374999999629</v>
      </c>
      <c r="B158" s="25">
        <v>277.95</v>
      </c>
      <c r="C158" s="26">
        <v>17641.486499999999</v>
      </c>
      <c r="D158" s="25">
        <v>62.701000000000001</v>
      </c>
      <c r="E158" s="26">
        <v>3979.6329999999998</v>
      </c>
      <c r="F158" s="27">
        <f t="shared" si="29"/>
        <v>215.249</v>
      </c>
      <c r="G158" s="27">
        <f t="shared" si="29"/>
        <v>13661.853499999999</v>
      </c>
      <c r="H158" s="28">
        <f>'[5]10-2021'!P164</f>
        <v>0</v>
      </c>
      <c r="I158" s="76">
        <f t="shared" si="30"/>
        <v>215.249</v>
      </c>
      <c r="J158" s="77">
        <f t="shared" si="27"/>
        <v>63.469997537735367</v>
      </c>
      <c r="K158" s="93">
        <v>5.51</v>
      </c>
      <c r="L158" s="77">
        <f t="shared" si="28"/>
        <v>90.783999999999992</v>
      </c>
      <c r="M158" s="77">
        <f t="shared" si="37"/>
        <v>0</v>
      </c>
      <c r="N158" s="77">
        <f t="shared" si="37"/>
        <v>30.013780879774441</v>
      </c>
      <c r="O158" s="77">
        <f t="shared" si="37"/>
        <v>20.738894762710633</v>
      </c>
      <c r="P158" s="77">
        <f t="shared" si="37"/>
        <v>0</v>
      </c>
      <c r="Q158" s="77">
        <f t="shared" si="37"/>
        <v>0</v>
      </c>
      <c r="R158" s="77">
        <f t="shared" si="31"/>
        <v>90.783999999999992</v>
      </c>
      <c r="S158" s="10">
        <f t="shared" si="32"/>
        <v>0</v>
      </c>
      <c r="T158" s="79">
        <f t="shared" si="33"/>
        <v>0</v>
      </c>
      <c r="U158" s="99">
        <f t="shared" si="35"/>
        <v>0</v>
      </c>
      <c r="V158" s="99">
        <f t="shared" si="36"/>
        <v>0</v>
      </c>
    </row>
    <row r="159" spans="1:22" x14ac:dyDescent="0.25">
      <c r="A159" s="24">
        <f>'[5]10-2021'!A165</f>
        <v>44476.416666666293</v>
      </c>
      <c r="B159" s="25">
        <v>249.65</v>
      </c>
      <c r="C159" s="26">
        <v>17238.3325</v>
      </c>
      <c r="D159" s="25">
        <v>22.234000000000002</v>
      </c>
      <c r="E159" s="26">
        <v>1535.258</v>
      </c>
      <c r="F159" s="27">
        <f t="shared" si="29"/>
        <v>227.416</v>
      </c>
      <c r="G159" s="27">
        <f t="shared" si="29"/>
        <v>15703.074500000001</v>
      </c>
      <c r="H159" s="28">
        <f>'[5]10-2021'!P165</f>
        <v>0</v>
      </c>
      <c r="I159" s="76">
        <f t="shared" si="30"/>
        <v>227.416</v>
      </c>
      <c r="J159" s="77">
        <f t="shared" si="27"/>
        <v>69.049998680831607</v>
      </c>
      <c r="K159" s="93">
        <v>5.51</v>
      </c>
      <c r="L159" s="77">
        <f t="shared" si="28"/>
        <v>90.783999999999992</v>
      </c>
      <c r="M159" s="77">
        <f t="shared" si="37"/>
        <v>0</v>
      </c>
      <c r="N159" s="77">
        <f t="shared" si="37"/>
        <v>30.013780879774441</v>
      </c>
      <c r="O159" s="77">
        <f t="shared" si="37"/>
        <v>20.738894762710633</v>
      </c>
      <c r="P159" s="77">
        <f t="shared" si="37"/>
        <v>0</v>
      </c>
      <c r="Q159" s="77">
        <f t="shared" si="37"/>
        <v>0</v>
      </c>
      <c r="R159" s="77">
        <f t="shared" si="31"/>
        <v>90.783999999999992</v>
      </c>
      <c r="S159" s="10">
        <f t="shared" si="32"/>
        <v>0</v>
      </c>
      <c r="T159" s="79">
        <f t="shared" si="33"/>
        <v>0</v>
      </c>
      <c r="U159" s="99">
        <f t="shared" si="35"/>
        <v>0</v>
      </c>
      <c r="V159" s="99">
        <f t="shared" si="36"/>
        <v>0</v>
      </c>
    </row>
    <row r="160" spans="1:22" x14ac:dyDescent="0.25">
      <c r="A160" s="24">
        <f>'[5]10-2021'!A166</f>
        <v>44476.458333332957</v>
      </c>
      <c r="B160" s="25">
        <v>283.05</v>
      </c>
      <c r="C160" s="26">
        <v>20283.363000000001</v>
      </c>
      <c r="D160" s="25">
        <v>42.709000000000003</v>
      </c>
      <c r="E160" s="26">
        <v>3060.527</v>
      </c>
      <c r="F160" s="27">
        <f t="shared" si="29"/>
        <v>240.34100000000001</v>
      </c>
      <c r="G160" s="27">
        <f t="shared" si="29"/>
        <v>17222.836000000003</v>
      </c>
      <c r="H160" s="28">
        <f>'[5]10-2021'!P166</f>
        <v>0</v>
      </c>
      <c r="I160" s="76">
        <f t="shared" si="30"/>
        <v>240.34100000000001</v>
      </c>
      <c r="J160" s="77">
        <f t="shared" si="27"/>
        <v>71.659999750354714</v>
      </c>
      <c r="K160" s="93">
        <v>5.51</v>
      </c>
      <c r="L160" s="77">
        <f t="shared" si="28"/>
        <v>90.783999999999992</v>
      </c>
      <c r="M160" s="77">
        <f t="shared" si="37"/>
        <v>0</v>
      </c>
      <c r="N160" s="77">
        <f t="shared" si="37"/>
        <v>30.013780879774441</v>
      </c>
      <c r="O160" s="77">
        <f t="shared" si="37"/>
        <v>20.738894762710633</v>
      </c>
      <c r="P160" s="77">
        <f t="shared" si="37"/>
        <v>0</v>
      </c>
      <c r="Q160" s="77">
        <f t="shared" si="37"/>
        <v>0</v>
      </c>
      <c r="R160" s="77">
        <f t="shared" si="31"/>
        <v>90.783999999999992</v>
      </c>
      <c r="S160" s="10">
        <f t="shared" si="32"/>
        <v>0</v>
      </c>
      <c r="T160" s="79">
        <f t="shared" si="33"/>
        <v>0</v>
      </c>
      <c r="U160" s="99">
        <f t="shared" si="35"/>
        <v>0</v>
      </c>
      <c r="V160" s="99">
        <f t="shared" si="36"/>
        <v>0</v>
      </c>
    </row>
    <row r="161" spans="1:22" x14ac:dyDescent="0.25">
      <c r="A161" s="24">
        <f>'[5]10-2021'!A167</f>
        <v>44476.499999999622</v>
      </c>
      <c r="B161" s="25">
        <v>295.05</v>
      </c>
      <c r="C161" s="26">
        <v>21668.472000000002</v>
      </c>
      <c r="D161" s="25">
        <v>45.067999999999998</v>
      </c>
      <c r="E161" s="26">
        <v>3309.7939999999999</v>
      </c>
      <c r="F161" s="27">
        <f t="shared" si="29"/>
        <v>249.98200000000003</v>
      </c>
      <c r="G161" s="27">
        <f t="shared" si="29"/>
        <v>18358.678</v>
      </c>
      <c r="H161" s="28">
        <f>'[5]10-2021'!P167</f>
        <v>0</v>
      </c>
      <c r="I161" s="76">
        <f t="shared" si="30"/>
        <v>249.98200000000003</v>
      </c>
      <c r="J161" s="77">
        <f t="shared" si="27"/>
        <v>73.43999967997695</v>
      </c>
      <c r="K161" s="93">
        <v>5.51</v>
      </c>
      <c r="L161" s="77">
        <f t="shared" si="28"/>
        <v>90.783999999999992</v>
      </c>
      <c r="M161" s="77">
        <f t="shared" si="37"/>
        <v>0</v>
      </c>
      <c r="N161" s="77">
        <f t="shared" si="37"/>
        <v>30.013780879774441</v>
      </c>
      <c r="O161" s="77">
        <f t="shared" si="37"/>
        <v>20.738894762710633</v>
      </c>
      <c r="P161" s="77">
        <f t="shared" si="37"/>
        <v>0</v>
      </c>
      <c r="Q161" s="77">
        <f t="shared" si="37"/>
        <v>0</v>
      </c>
      <c r="R161" s="77">
        <f t="shared" si="31"/>
        <v>90.783999999999992</v>
      </c>
      <c r="S161" s="10">
        <f t="shared" si="32"/>
        <v>0</v>
      </c>
      <c r="T161" s="79">
        <f t="shared" si="33"/>
        <v>0</v>
      </c>
      <c r="U161" s="99">
        <f t="shared" si="35"/>
        <v>0</v>
      </c>
      <c r="V161" s="99">
        <f t="shared" si="36"/>
        <v>0</v>
      </c>
    </row>
    <row r="162" spans="1:22" x14ac:dyDescent="0.25">
      <c r="A162" s="24">
        <f>'[5]10-2021'!A168</f>
        <v>44476.541666666286</v>
      </c>
      <c r="B162" s="25">
        <v>318.85000000000002</v>
      </c>
      <c r="C162" s="26">
        <v>25224.2235</v>
      </c>
      <c r="D162" s="25">
        <v>59.862000000000002</v>
      </c>
      <c r="E162" s="26">
        <v>4735.683</v>
      </c>
      <c r="F162" s="27">
        <f t="shared" si="29"/>
        <v>258.988</v>
      </c>
      <c r="G162" s="27">
        <f t="shared" si="29"/>
        <v>20488.540499999999</v>
      </c>
      <c r="H162" s="28">
        <f>'[5]10-2021'!P168</f>
        <v>0</v>
      </c>
      <c r="I162" s="76">
        <f t="shared" si="30"/>
        <v>258.988</v>
      </c>
      <c r="J162" s="77">
        <f t="shared" si="27"/>
        <v>79.109999304987099</v>
      </c>
      <c r="K162" s="93">
        <v>5.51</v>
      </c>
      <c r="L162" s="77">
        <f t="shared" si="28"/>
        <v>90.783999999999992</v>
      </c>
      <c r="M162" s="77">
        <f t="shared" si="37"/>
        <v>0</v>
      </c>
      <c r="N162" s="77">
        <f t="shared" si="37"/>
        <v>30.013780879774441</v>
      </c>
      <c r="O162" s="77">
        <f t="shared" si="37"/>
        <v>20.738894762710633</v>
      </c>
      <c r="P162" s="77">
        <f t="shared" si="37"/>
        <v>0</v>
      </c>
      <c r="Q162" s="77">
        <f t="shared" si="37"/>
        <v>0</v>
      </c>
      <c r="R162" s="77">
        <f t="shared" si="31"/>
        <v>90.783999999999992</v>
      </c>
      <c r="S162" s="10">
        <f t="shared" si="32"/>
        <v>0</v>
      </c>
      <c r="T162" s="79">
        <f t="shared" si="33"/>
        <v>0</v>
      </c>
      <c r="U162" s="99">
        <f t="shared" si="35"/>
        <v>0</v>
      </c>
      <c r="V162" s="99">
        <f t="shared" si="36"/>
        <v>0</v>
      </c>
    </row>
    <row r="163" spans="1:22" x14ac:dyDescent="0.25">
      <c r="A163" s="24">
        <f>'[5]10-2021'!A169</f>
        <v>44476.58333333295</v>
      </c>
      <c r="B163" s="25">
        <v>340.65</v>
      </c>
      <c r="C163" s="26">
        <v>28362.519</v>
      </c>
      <c r="D163" s="25">
        <v>42.597000000000001</v>
      </c>
      <c r="E163" s="26">
        <v>3546.6260000000002</v>
      </c>
      <c r="F163" s="27">
        <f t="shared" si="29"/>
        <v>298.053</v>
      </c>
      <c r="G163" s="27">
        <f t="shared" si="29"/>
        <v>24815.893</v>
      </c>
      <c r="H163" s="28">
        <f>'[5]10-2021'!P169</f>
        <v>0</v>
      </c>
      <c r="I163" s="76">
        <f t="shared" si="30"/>
        <v>298.053</v>
      </c>
      <c r="J163" s="77">
        <f t="shared" si="27"/>
        <v>83.26000073812375</v>
      </c>
      <c r="K163" s="93">
        <v>5.51</v>
      </c>
      <c r="L163" s="77">
        <f t="shared" si="28"/>
        <v>90.783999999999992</v>
      </c>
      <c r="M163" s="77">
        <f t="shared" si="37"/>
        <v>0</v>
      </c>
      <c r="N163" s="77">
        <f t="shared" si="37"/>
        <v>30.013780879774441</v>
      </c>
      <c r="O163" s="77">
        <f t="shared" si="37"/>
        <v>20.738894762710633</v>
      </c>
      <c r="P163" s="77">
        <f t="shared" si="37"/>
        <v>0</v>
      </c>
      <c r="Q163" s="77">
        <f t="shared" si="37"/>
        <v>0</v>
      </c>
      <c r="R163" s="77">
        <f t="shared" si="31"/>
        <v>90.783999999999992</v>
      </c>
      <c r="S163" s="10">
        <f t="shared" si="32"/>
        <v>0</v>
      </c>
      <c r="T163" s="79">
        <f t="shared" si="33"/>
        <v>0</v>
      </c>
      <c r="U163" s="99">
        <f t="shared" si="35"/>
        <v>0</v>
      </c>
      <c r="V163" s="99">
        <f t="shared" si="36"/>
        <v>0</v>
      </c>
    </row>
    <row r="164" spans="1:22" x14ac:dyDescent="0.25">
      <c r="A164" s="24">
        <f>'[5]10-2021'!A170</f>
        <v>44476.624999999614</v>
      </c>
      <c r="B164" s="25">
        <v>332.45</v>
      </c>
      <c r="C164" s="26">
        <v>28348.011500000001</v>
      </c>
      <c r="D164" s="25">
        <v>17.620999999999999</v>
      </c>
      <c r="E164" s="26">
        <v>1502.5429999999999</v>
      </c>
      <c r="F164" s="27">
        <f t="shared" si="29"/>
        <v>314.82900000000001</v>
      </c>
      <c r="G164" s="27">
        <f t="shared" si="29"/>
        <v>26845.468499999999</v>
      </c>
      <c r="H164" s="28">
        <f>'[5]10-2021'!P170</f>
        <v>0</v>
      </c>
      <c r="I164" s="76">
        <f t="shared" si="30"/>
        <v>314.82900000000001</v>
      </c>
      <c r="J164" s="77">
        <f t="shared" si="27"/>
        <v>85.269998951811928</v>
      </c>
      <c r="K164" s="93">
        <v>5.51</v>
      </c>
      <c r="L164" s="77">
        <f t="shared" si="28"/>
        <v>90.783999999999992</v>
      </c>
      <c r="M164" s="77">
        <f t="shared" si="37"/>
        <v>0</v>
      </c>
      <c r="N164" s="77">
        <f t="shared" si="37"/>
        <v>30.013780879774441</v>
      </c>
      <c r="O164" s="77">
        <f t="shared" si="37"/>
        <v>20.738894762710633</v>
      </c>
      <c r="P164" s="77">
        <f t="shared" si="37"/>
        <v>0</v>
      </c>
      <c r="Q164" s="77">
        <f t="shared" si="37"/>
        <v>0</v>
      </c>
      <c r="R164" s="77">
        <f t="shared" si="31"/>
        <v>90.783999999999992</v>
      </c>
      <c r="S164" s="10">
        <f t="shared" si="32"/>
        <v>0</v>
      </c>
      <c r="T164" s="79">
        <f t="shared" si="33"/>
        <v>0</v>
      </c>
      <c r="U164" s="99">
        <f t="shared" si="35"/>
        <v>0</v>
      </c>
      <c r="V164" s="99">
        <f t="shared" si="36"/>
        <v>0</v>
      </c>
    </row>
    <row r="165" spans="1:22" x14ac:dyDescent="0.25">
      <c r="A165" s="24">
        <f>'[5]10-2021'!A171</f>
        <v>44476.666666666279</v>
      </c>
      <c r="B165" s="25">
        <v>349.95</v>
      </c>
      <c r="C165" s="26">
        <v>29091.343499999999</v>
      </c>
      <c r="D165" s="25">
        <v>23.076000000000001</v>
      </c>
      <c r="E165" s="26">
        <v>1918.308</v>
      </c>
      <c r="F165" s="27">
        <f t="shared" si="29"/>
        <v>326.87399999999997</v>
      </c>
      <c r="G165" s="27">
        <f t="shared" si="29"/>
        <v>27173.035499999998</v>
      </c>
      <c r="H165" s="28">
        <f>'[5]10-2021'!P171</f>
        <v>0</v>
      </c>
      <c r="I165" s="76">
        <f t="shared" si="30"/>
        <v>326.87399999999997</v>
      </c>
      <c r="J165" s="77">
        <f t="shared" si="27"/>
        <v>83.129999632886069</v>
      </c>
      <c r="K165" s="93">
        <v>5.51</v>
      </c>
      <c r="L165" s="77">
        <f t="shared" si="28"/>
        <v>90.783999999999992</v>
      </c>
      <c r="M165" s="77">
        <f t="shared" si="37"/>
        <v>0</v>
      </c>
      <c r="N165" s="77">
        <f t="shared" si="37"/>
        <v>30.013780879774441</v>
      </c>
      <c r="O165" s="77">
        <f t="shared" si="37"/>
        <v>20.738894762710633</v>
      </c>
      <c r="P165" s="77">
        <f t="shared" si="37"/>
        <v>0</v>
      </c>
      <c r="Q165" s="77">
        <f t="shared" si="37"/>
        <v>0</v>
      </c>
      <c r="R165" s="77">
        <f t="shared" si="31"/>
        <v>90.783999999999992</v>
      </c>
      <c r="S165" s="10">
        <f t="shared" si="32"/>
        <v>0</v>
      </c>
      <c r="T165" s="79">
        <f t="shared" si="33"/>
        <v>0</v>
      </c>
      <c r="U165" s="99">
        <f t="shared" si="35"/>
        <v>0</v>
      </c>
      <c r="V165" s="99">
        <f t="shared" si="36"/>
        <v>0</v>
      </c>
    </row>
    <row r="166" spans="1:22" x14ac:dyDescent="0.25">
      <c r="A166" s="24">
        <f>'[5]10-2021'!A172</f>
        <v>44476.708333332943</v>
      </c>
      <c r="B166" s="25">
        <v>338.95</v>
      </c>
      <c r="C166" s="26">
        <v>31051.209500000001</v>
      </c>
      <c r="D166" s="25">
        <v>0.54</v>
      </c>
      <c r="E166" s="26">
        <v>49.47</v>
      </c>
      <c r="F166" s="27">
        <f t="shared" si="29"/>
        <v>338.40999999999997</v>
      </c>
      <c r="G166" s="27">
        <f t="shared" si="29"/>
        <v>31001.7395</v>
      </c>
      <c r="H166" s="28">
        <f>'[5]10-2021'!P172</f>
        <v>0</v>
      </c>
      <c r="I166" s="76">
        <f t="shared" si="30"/>
        <v>338.40999999999997</v>
      </c>
      <c r="J166" s="77">
        <f t="shared" si="27"/>
        <v>91.609998227002762</v>
      </c>
      <c r="K166" s="93">
        <v>5.51</v>
      </c>
      <c r="L166" s="77">
        <f t="shared" si="28"/>
        <v>90.783999999999992</v>
      </c>
      <c r="M166" s="77">
        <f t="shared" si="37"/>
        <v>0</v>
      </c>
      <c r="N166" s="77">
        <f t="shared" si="37"/>
        <v>30.013780879774441</v>
      </c>
      <c r="O166" s="77">
        <f t="shared" si="37"/>
        <v>20.738894762710633</v>
      </c>
      <c r="P166" s="77">
        <f t="shared" si="37"/>
        <v>0</v>
      </c>
      <c r="Q166" s="77">
        <f t="shared" si="37"/>
        <v>0</v>
      </c>
      <c r="R166" s="77">
        <f t="shared" si="31"/>
        <v>90.783999999999992</v>
      </c>
      <c r="S166" s="10">
        <f t="shared" si="32"/>
        <v>0.82599822700277059</v>
      </c>
      <c r="T166" s="79">
        <f t="shared" si="33"/>
        <v>279.52606000000759</v>
      </c>
      <c r="U166" s="99">
        <f t="shared" si="35"/>
        <v>1</v>
      </c>
      <c r="V166" s="99">
        <f t="shared" si="36"/>
        <v>1</v>
      </c>
    </row>
    <row r="167" spans="1:22" x14ac:dyDescent="0.25">
      <c r="A167" s="24">
        <f>'[5]10-2021'!A173</f>
        <v>44476.749999999607</v>
      </c>
      <c r="B167" s="25">
        <v>334.83699999999999</v>
      </c>
      <c r="C167" s="26">
        <v>30970.851581999999</v>
      </c>
      <c r="D167" s="25">
        <v>0</v>
      </c>
      <c r="E167" s="26">
        <v>0</v>
      </c>
      <c r="F167" s="27">
        <f t="shared" si="29"/>
        <v>334.83699999999999</v>
      </c>
      <c r="G167" s="27">
        <f t="shared" si="29"/>
        <v>30970.851581999999</v>
      </c>
      <c r="H167" s="28">
        <f>'[5]10-2021'!P173</f>
        <v>0</v>
      </c>
      <c r="I167" s="76">
        <f t="shared" si="30"/>
        <v>334.83699999999999</v>
      </c>
      <c r="J167" s="77">
        <f t="shared" si="27"/>
        <v>92.495308409763553</v>
      </c>
      <c r="K167" s="93">
        <v>5.51</v>
      </c>
      <c r="L167" s="77">
        <f t="shared" si="28"/>
        <v>90.783999999999992</v>
      </c>
      <c r="M167" s="77">
        <f t="shared" si="37"/>
        <v>0</v>
      </c>
      <c r="N167" s="77">
        <f t="shared" si="37"/>
        <v>30.013780879774441</v>
      </c>
      <c r="O167" s="77">
        <f t="shared" si="37"/>
        <v>20.738894762710633</v>
      </c>
      <c r="P167" s="77">
        <f t="shared" si="37"/>
        <v>0</v>
      </c>
      <c r="Q167" s="77">
        <f t="shared" si="37"/>
        <v>0</v>
      </c>
      <c r="R167" s="77">
        <f t="shared" si="31"/>
        <v>90.783999999999992</v>
      </c>
      <c r="S167" s="10">
        <f t="shared" si="32"/>
        <v>1.7113084097635607</v>
      </c>
      <c r="T167" s="79">
        <f t="shared" si="33"/>
        <v>573.00937400000134</v>
      </c>
      <c r="U167" s="99">
        <f t="shared" si="35"/>
        <v>1</v>
      </c>
      <c r="V167" s="99">
        <f t="shared" si="36"/>
        <v>2</v>
      </c>
    </row>
    <row r="168" spans="1:22" x14ac:dyDescent="0.25">
      <c r="A168" s="24">
        <f>'[5]10-2021'!A174</f>
        <v>44476.791666666271</v>
      </c>
      <c r="B168" s="25">
        <v>315.07900000000001</v>
      </c>
      <c r="C168" s="26">
        <v>26287.417364999998</v>
      </c>
      <c r="D168" s="25">
        <v>0</v>
      </c>
      <c r="E168" s="26">
        <v>0</v>
      </c>
      <c r="F168" s="27">
        <f t="shared" si="29"/>
        <v>315.07900000000001</v>
      </c>
      <c r="G168" s="27">
        <f t="shared" si="29"/>
        <v>26287.417364999998</v>
      </c>
      <c r="H168" s="28">
        <f>'[5]10-2021'!P174</f>
        <v>0</v>
      </c>
      <c r="I168" s="76">
        <f t="shared" si="30"/>
        <v>315.07900000000001</v>
      </c>
      <c r="J168" s="77">
        <f t="shared" si="27"/>
        <v>83.431194605162503</v>
      </c>
      <c r="K168" s="93">
        <v>5.51</v>
      </c>
      <c r="L168" s="77">
        <f t="shared" si="28"/>
        <v>90.783999999999992</v>
      </c>
      <c r="M168" s="77">
        <f t="shared" ref="M168:Q183" si="38">M167</f>
        <v>0</v>
      </c>
      <c r="N168" s="77">
        <f t="shared" si="38"/>
        <v>30.013780879774441</v>
      </c>
      <c r="O168" s="77">
        <f t="shared" si="38"/>
        <v>20.738894762710633</v>
      </c>
      <c r="P168" s="77">
        <f t="shared" si="38"/>
        <v>0</v>
      </c>
      <c r="Q168" s="77">
        <f t="shared" si="38"/>
        <v>0</v>
      </c>
      <c r="R168" s="77">
        <f t="shared" si="31"/>
        <v>90.783999999999992</v>
      </c>
      <c r="S168" s="10">
        <f t="shared" si="32"/>
        <v>0</v>
      </c>
      <c r="T168" s="79">
        <f t="shared" si="33"/>
        <v>0</v>
      </c>
      <c r="U168" s="99">
        <f t="shared" si="35"/>
        <v>0</v>
      </c>
      <c r="V168" s="99">
        <f t="shared" si="36"/>
        <v>0</v>
      </c>
    </row>
    <row r="169" spans="1:22" x14ac:dyDescent="0.25">
      <c r="A169" s="24">
        <f>'[5]10-2021'!A175</f>
        <v>44476.833333332936</v>
      </c>
      <c r="B169" s="25">
        <v>314.33600000000001</v>
      </c>
      <c r="C169" s="26">
        <v>35747.658880000003</v>
      </c>
      <c r="D169" s="25">
        <v>0</v>
      </c>
      <c r="E169" s="26">
        <v>0</v>
      </c>
      <c r="F169" s="27">
        <f t="shared" si="29"/>
        <v>314.33600000000001</v>
      </c>
      <c r="G169" s="27">
        <f t="shared" si="29"/>
        <v>35747.658880000003</v>
      </c>
      <c r="H169" s="28">
        <f>'[5]10-2021'!P175</f>
        <v>0</v>
      </c>
      <c r="I169" s="76">
        <f t="shared" si="30"/>
        <v>314.33600000000001</v>
      </c>
      <c r="J169" s="77">
        <f t="shared" si="27"/>
        <v>113.72435508500459</v>
      </c>
      <c r="K169" s="93">
        <v>5.51</v>
      </c>
      <c r="L169" s="77">
        <f t="shared" si="28"/>
        <v>90.783999999999992</v>
      </c>
      <c r="M169" s="77">
        <f t="shared" si="38"/>
        <v>0</v>
      </c>
      <c r="N169" s="77">
        <f t="shared" si="38"/>
        <v>30.013780879774441</v>
      </c>
      <c r="O169" s="77">
        <f t="shared" si="38"/>
        <v>20.738894762710633</v>
      </c>
      <c r="P169" s="77">
        <f t="shared" si="38"/>
        <v>0</v>
      </c>
      <c r="Q169" s="77">
        <f t="shared" si="38"/>
        <v>0</v>
      </c>
      <c r="R169" s="77">
        <f t="shared" si="31"/>
        <v>90.783999999999992</v>
      </c>
      <c r="S169" s="10">
        <f t="shared" si="32"/>
        <v>22.940355085004597</v>
      </c>
      <c r="T169" s="79">
        <f t="shared" si="33"/>
        <v>7210.9794560000055</v>
      </c>
      <c r="U169" s="99">
        <f t="shared" si="35"/>
        <v>1</v>
      </c>
      <c r="V169" s="99">
        <f t="shared" si="36"/>
        <v>1</v>
      </c>
    </row>
    <row r="170" spans="1:22" x14ac:dyDescent="0.25">
      <c r="A170" s="24">
        <f>'[5]10-2021'!A176</f>
        <v>44476.8749999996</v>
      </c>
      <c r="B170" s="25">
        <v>300.55900000000003</v>
      </c>
      <c r="C170" s="26">
        <v>22073.990178</v>
      </c>
      <c r="D170" s="25">
        <v>0</v>
      </c>
      <c r="E170" s="26">
        <v>0</v>
      </c>
      <c r="F170" s="27">
        <f t="shared" si="29"/>
        <v>300.55900000000003</v>
      </c>
      <c r="G170" s="27">
        <f t="shared" si="29"/>
        <v>22073.990178</v>
      </c>
      <c r="H170" s="28">
        <f>'[5]10-2021'!P176</f>
        <v>0</v>
      </c>
      <c r="I170" s="76">
        <f t="shared" si="30"/>
        <v>300.55900000000003</v>
      </c>
      <c r="J170" s="77">
        <f t="shared" si="27"/>
        <v>73.443118249661453</v>
      </c>
      <c r="K170" s="93">
        <v>5.51</v>
      </c>
      <c r="L170" s="77">
        <f t="shared" si="28"/>
        <v>90.783999999999992</v>
      </c>
      <c r="M170" s="77">
        <f t="shared" si="38"/>
        <v>0</v>
      </c>
      <c r="N170" s="77">
        <f t="shared" si="38"/>
        <v>30.013780879774441</v>
      </c>
      <c r="O170" s="77">
        <f t="shared" si="38"/>
        <v>20.738894762710633</v>
      </c>
      <c r="P170" s="77">
        <f t="shared" si="38"/>
        <v>0</v>
      </c>
      <c r="Q170" s="77">
        <f t="shared" si="38"/>
        <v>0</v>
      </c>
      <c r="R170" s="77">
        <f t="shared" si="31"/>
        <v>90.783999999999992</v>
      </c>
      <c r="S170" s="10">
        <f t="shared" si="32"/>
        <v>0</v>
      </c>
      <c r="T170" s="79">
        <f t="shared" si="33"/>
        <v>0</v>
      </c>
      <c r="U170" s="99">
        <f t="shared" si="35"/>
        <v>0</v>
      </c>
      <c r="V170" s="99">
        <f t="shared" si="36"/>
        <v>0</v>
      </c>
    </row>
    <row r="171" spans="1:22" x14ac:dyDescent="0.25">
      <c r="A171" s="24">
        <f>'[5]10-2021'!A177</f>
        <v>44476.916666666264</v>
      </c>
      <c r="B171" s="25">
        <v>270.762</v>
      </c>
      <c r="C171" s="26">
        <v>18302.348087999999</v>
      </c>
      <c r="D171" s="25">
        <v>0</v>
      </c>
      <c r="E171" s="26">
        <v>0</v>
      </c>
      <c r="F171" s="27">
        <f t="shared" si="29"/>
        <v>270.762</v>
      </c>
      <c r="G171" s="27">
        <f t="shared" si="29"/>
        <v>18302.348087999999</v>
      </c>
      <c r="H171" s="28">
        <f>'[5]10-2021'!P177</f>
        <v>0</v>
      </c>
      <c r="I171" s="76">
        <f t="shared" si="30"/>
        <v>270.762</v>
      </c>
      <c r="J171" s="77">
        <f t="shared" si="27"/>
        <v>67.595704301194402</v>
      </c>
      <c r="K171" s="93">
        <v>5.51</v>
      </c>
      <c r="L171" s="77">
        <f t="shared" si="28"/>
        <v>90.783999999999992</v>
      </c>
      <c r="M171" s="77">
        <f t="shared" si="38"/>
        <v>0</v>
      </c>
      <c r="N171" s="77">
        <f t="shared" si="38"/>
        <v>30.013780879774441</v>
      </c>
      <c r="O171" s="77">
        <f t="shared" si="38"/>
        <v>20.738894762710633</v>
      </c>
      <c r="P171" s="77">
        <f t="shared" si="38"/>
        <v>0</v>
      </c>
      <c r="Q171" s="77">
        <f t="shared" si="38"/>
        <v>0</v>
      </c>
      <c r="R171" s="77">
        <f t="shared" si="31"/>
        <v>90.783999999999992</v>
      </c>
      <c r="S171" s="10">
        <f t="shared" si="32"/>
        <v>0</v>
      </c>
      <c r="T171" s="79">
        <f t="shared" si="33"/>
        <v>0</v>
      </c>
      <c r="U171" s="99">
        <f t="shared" si="35"/>
        <v>0</v>
      </c>
      <c r="V171" s="99">
        <f t="shared" si="36"/>
        <v>0</v>
      </c>
    </row>
    <row r="172" spans="1:22" x14ac:dyDescent="0.25">
      <c r="A172" s="24">
        <f>'[5]10-2021'!A178</f>
        <v>44476.958333332928</v>
      </c>
      <c r="B172" s="25">
        <v>234.364</v>
      </c>
      <c r="C172" s="26">
        <v>13667.278727999999</v>
      </c>
      <c r="D172" s="25">
        <v>0</v>
      </c>
      <c r="E172" s="26">
        <v>0</v>
      </c>
      <c r="F172" s="27">
        <f t="shared" si="29"/>
        <v>234.364</v>
      </c>
      <c r="G172" s="27">
        <f t="shared" si="29"/>
        <v>13667.278727999999</v>
      </c>
      <c r="H172" s="28">
        <f>'[5]10-2021'!P178</f>
        <v>0</v>
      </c>
      <c r="I172" s="76">
        <f t="shared" si="30"/>
        <v>234.364</v>
      </c>
      <c r="J172" s="77">
        <f t="shared" si="27"/>
        <v>58.31645955863528</v>
      </c>
      <c r="K172" s="93">
        <v>5.51</v>
      </c>
      <c r="L172" s="77">
        <f t="shared" si="28"/>
        <v>90.783999999999992</v>
      </c>
      <c r="M172" s="77">
        <f t="shared" si="38"/>
        <v>0</v>
      </c>
      <c r="N172" s="77">
        <f t="shared" si="38"/>
        <v>30.013780879774441</v>
      </c>
      <c r="O172" s="77">
        <f t="shared" si="38"/>
        <v>20.738894762710633</v>
      </c>
      <c r="P172" s="77">
        <f t="shared" si="38"/>
        <v>0</v>
      </c>
      <c r="Q172" s="77">
        <f t="shared" si="38"/>
        <v>0</v>
      </c>
      <c r="R172" s="77">
        <f t="shared" si="31"/>
        <v>90.783999999999992</v>
      </c>
      <c r="S172" s="10">
        <f t="shared" si="32"/>
        <v>0</v>
      </c>
      <c r="T172" s="79">
        <f t="shared" si="33"/>
        <v>0</v>
      </c>
      <c r="U172" s="99">
        <f t="shared" si="35"/>
        <v>0</v>
      </c>
      <c r="V172" s="99">
        <f t="shared" si="36"/>
        <v>0</v>
      </c>
    </row>
    <row r="173" spans="1:22" x14ac:dyDescent="0.25">
      <c r="A173" s="24">
        <f>'[5]10-2021'!A179</f>
        <v>44476.999999999593</v>
      </c>
      <c r="B173" s="25">
        <v>365.25</v>
      </c>
      <c r="C173" s="26">
        <v>19924.387500000001</v>
      </c>
      <c r="D173" s="25">
        <v>172.35900000000001</v>
      </c>
      <c r="E173" s="26">
        <v>9402.1839999999993</v>
      </c>
      <c r="F173" s="27">
        <f t="shared" si="29"/>
        <v>192.89099999999999</v>
      </c>
      <c r="G173" s="27">
        <f t="shared" si="29"/>
        <v>10522.203500000001</v>
      </c>
      <c r="H173" s="28">
        <f>'[5]10-2021'!P179</f>
        <v>0</v>
      </c>
      <c r="I173" s="76">
        <f t="shared" si="30"/>
        <v>192.89099999999999</v>
      </c>
      <c r="J173" s="77">
        <f t="shared" si="27"/>
        <v>54.549997148648728</v>
      </c>
      <c r="K173" s="93">
        <v>5.51</v>
      </c>
      <c r="L173" s="77">
        <f t="shared" si="28"/>
        <v>90.783999999999992</v>
      </c>
      <c r="M173" s="77">
        <f t="shared" si="38"/>
        <v>0</v>
      </c>
      <c r="N173" s="77">
        <f t="shared" si="38"/>
        <v>30.013780879774441</v>
      </c>
      <c r="O173" s="77">
        <f t="shared" si="38"/>
        <v>20.738894762710633</v>
      </c>
      <c r="P173" s="77">
        <f t="shared" si="38"/>
        <v>0</v>
      </c>
      <c r="Q173" s="77">
        <f t="shared" si="38"/>
        <v>0</v>
      </c>
      <c r="R173" s="77">
        <f t="shared" si="31"/>
        <v>90.783999999999992</v>
      </c>
      <c r="S173" s="10">
        <f t="shared" si="32"/>
        <v>0</v>
      </c>
      <c r="T173" s="79">
        <f t="shared" si="33"/>
        <v>0</v>
      </c>
      <c r="U173" s="99">
        <f t="shared" si="35"/>
        <v>0</v>
      </c>
      <c r="V173" s="99">
        <f t="shared" si="36"/>
        <v>0</v>
      </c>
    </row>
    <row r="174" spans="1:22" x14ac:dyDescent="0.25">
      <c r="A174" s="24">
        <f>'[5]10-2021'!A180</f>
        <v>44477.041666666257</v>
      </c>
      <c r="B174" s="25">
        <v>157.99</v>
      </c>
      <c r="C174" s="26">
        <v>7522.33158</v>
      </c>
      <c r="D174" s="25">
        <v>0</v>
      </c>
      <c r="E174" s="26">
        <v>0</v>
      </c>
      <c r="F174" s="27">
        <f t="shared" si="29"/>
        <v>157.99</v>
      </c>
      <c r="G174" s="27">
        <f t="shared" si="29"/>
        <v>7522.33158</v>
      </c>
      <c r="H174" s="28">
        <f>'[5]10-2021'!P180</f>
        <v>0</v>
      </c>
      <c r="I174" s="76">
        <f t="shared" si="30"/>
        <v>157.99</v>
      </c>
      <c r="J174" s="77">
        <f t="shared" si="27"/>
        <v>47.612707006772581</v>
      </c>
      <c r="K174" s="93">
        <v>5.17</v>
      </c>
      <c r="L174" s="77">
        <f t="shared" si="28"/>
        <v>87.24799999999999</v>
      </c>
      <c r="M174" s="77">
        <f t="shared" si="38"/>
        <v>0</v>
      </c>
      <c r="N174" s="77">
        <f t="shared" si="38"/>
        <v>30.013780879774441</v>
      </c>
      <c r="O174" s="77">
        <f t="shared" si="38"/>
        <v>20.738894762710633</v>
      </c>
      <c r="P174" s="77">
        <f t="shared" si="38"/>
        <v>0</v>
      </c>
      <c r="Q174" s="77">
        <f t="shared" si="38"/>
        <v>0</v>
      </c>
      <c r="R174" s="77">
        <f t="shared" si="31"/>
        <v>87.24799999999999</v>
      </c>
      <c r="S174" s="10">
        <f t="shared" si="32"/>
        <v>0</v>
      </c>
      <c r="T174" s="79">
        <f t="shared" si="33"/>
        <v>0</v>
      </c>
      <c r="U174" s="99">
        <f t="shared" si="35"/>
        <v>0</v>
      </c>
      <c r="V174" s="99">
        <f t="shared" si="36"/>
        <v>0</v>
      </c>
    </row>
    <row r="175" spans="1:22" x14ac:dyDescent="0.25">
      <c r="A175" s="24">
        <f>'[5]10-2021'!A181</f>
        <v>44477.083333332921</v>
      </c>
      <c r="B175" s="25">
        <v>138.898</v>
      </c>
      <c r="C175" s="26">
        <v>7881.5860640000001</v>
      </c>
      <c r="D175" s="25">
        <v>0</v>
      </c>
      <c r="E175" s="26">
        <v>0</v>
      </c>
      <c r="F175" s="27">
        <f t="shared" si="29"/>
        <v>138.898</v>
      </c>
      <c r="G175" s="27">
        <f t="shared" si="29"/>
        <v>7881.5860640000001</v>
      </c>
      <c r="H175" s="28">
        <f>'[5]10-2021'!P181</f>
        <v>0</v>
      </c>
      <c r="I175" s="76">
        <f t="shared" si="30"/>
        <v>138.898</v>
      </c>
      <c r="J175" s="77">
        <f t="shared" si="27"/>
        <v>56.743697274258814</v>
      </c>
      <c r="K175" s="93">
        <v>5.17</v>
      </c>
      <c r="L175" s="77">
        <f t="shared" si="28"/>
        <v>87.24799999999999</v>
      </c>
      <c r="M175" s="77">
        <f t="shared" si="38"/>
        <v>0</v>
      </c>
      <c r="N175" s="77">
        <f t="shared" si="38"/>
        <v>30.013780879774441</v>
      </c>
      <c r="O175" s="77">
        <f t="shared" si="38"/>
        <v>20.738894762710633</v>
      </c>
      <c r="P175" s="77">
        <f t="shared" si="38"/>
        <v>0</v>
      </c>
      <c r="Q175" s="77">
        <f t="shared" si="38"/>
        <v>0</v>
      </c>
      <c r="R175" s="77">
        <f t="shared" si="31"/>
        <v>87.24799999999999</v>
      </c>
      <c r="S175" s="10">
        <f t="shared" si="32"/>
        <v>0</v>
      </c>
      <c r="T175" s="79">
        <f t="shared" si="33"/>
        <v>0</v>
      </c>
      <c r="U175" s="99">
        <f t="shared" si="35"/>
        <v>0</v>
      </c>
      <c r="V175" s="99">
        <f t="shared" si="36"/>
        <v>0</v>
      </c>
    </row>
    <row r="176" spans="1:22" x14ac:dyDescent="0.25">
      <c r="A176" s="24">
        <f>'[5]10-2021'!A182</f>
        <v>44477.124999999585</v>
      </c>
      <c r="B176" s="25">
        <v>117.9</v>
      </c>
      <c r="C176" s="26">
        <v>4810.32</v>
      </c>
      <c r="D176" s="25">
        <v>11.726000000000001</v>
      </c>
      <c r="E176" s="26">
        <v>478.42099999999999</v>
      </c>
      <c r="F176" s="27">
        <f t="shared" si="29"/>
        <v>106.17400000000001</v>
      </c>
      <c r="G176" s="27">
        <f t="shared" si="29"/>
        <v>4331.8989999999994</v>
      </c>
      <c r="H176" s="28">
        <f>'[5]10-2021'!P182</f>
        <v>0</v>
      </c>
      <c r="I176" s="76">
        <f t="shared" si="30"/>
        <v>106.17400000000001</v>
      </c>
      <c r="J176" s="77">
        <f t="shared" si="27"/>
        <v>40.799998116299648</v>
      </c>
      <c r="K176" s="93">
        <v>5.17</v>
      </c>
      <c r="L176" s="77">
        <f t="shared" si="28"/>
        <v>87.24799999999999</v>
      </c>
      <c r="M176" s="77">
        <f t="shared" si="38"/>
        <v>0</v>
      </c>
      <c r="N176" s="77">
        <f t="shared" si="38"/>
        <v>30.013780879774441</v>
      </c>
      <c r="O176" s="77">
        <f t="shared" si="38"/>
        <v>20.738894762710633</v>
      </c>
      <c r="P176" s="77">
        <f t="shared" si="38"/>
        <v>0</v>
      </c>
      <c r="Q176" s="77">
        <f t="shared" si="38"/>
        <v>0</v>
      </c>
      <c r="R176" s="77">
        <f t="shared" si="31"/>
        <v>87.24799999999999</v>
      </c>
      <c r="S176" s="10">
        <f t="shared" si="32"/>
        <v>0</v>
      </c>
      <c r="T176" s="79">
        <f t="shared" si="33"/>
        <v>0</v>
      </c>
      <c r="U176" s="99">
        <f t="shared" si="35"/>
        <v>0</v>
      </c>
      <c r="V176" s="99">
        <f t="shared" si="36"/>
        <v>0</v>
      </c>
    </row>
    <row r="177" spans="1:22" x14ac:dyDescent="0.25">
      <c r="A177" s="24">
        <f>'[5]10-2021'!A183</f>
        <v>44477.16666666625</v>
      </c>
      <c r="B177" s="25">
        <v>119.12299999999999</v>
      </c>
      <c r="C177" s="26">
        <v>4709.3059729999995</v>
      </c>
      <c r="D177" s="25">
        <v>0</v>
      </c>
      <c r="E177" s="26">
        <v>0</v>
      </c>
      <c r="F177" s="27">
        <f t="shared" si="29"/>
        <v>119.12299999999999</v>
      </c>
      <c r="G177" s="27">
        <f t="shared" si="29"/>
        <v>4709.3059729999995</v>
      </c>
      <c r="H177" s="28">
        <f>'[5]10-2021'!P183</f>
        <v>0</v>
      </c>
      <c r="I177" s="76">
        <f t="shared" si="30"/>
        <v>119.12299999999999</v>
      </c>
      <c r="J177" s="77">
        <f t="shared" si="27"/>
        <v>39.533137790351148</v>
      </c>
      <c r="K177" s="93">
        <v>5.17</v>
      </c>
      <c r="L177" s="77">
        <f t="shared" si="28"/>
        <v>87.24799999999999</v>
      </c>
      <c r="M177" s="77">
        <f t="shared" si="38"/>
        <v>0</v>
      </c>
      <c r="N177" s="77">
        <f t="shared" si="38"/>
        <v>30.013780879774441</v>
      </c>
      <c r="O177" s="77">
        <f t="shared" si="38"/>
        <v>20.738894762710633</v>
      </c>
      <c r="P177" s="77">
        <f t="shared" si="38"/>
        <v>0</v>
      </c>
      <c r="Q177" s="77">
        <f t="shared" si="38"/>
        <v>0</v>
      </c>
      <c r="R177" s="77">
        <f t="shared" si="31"/>
        <v>87.24799999999999</v>
      </c>
      <c r="S177" s="10">
        <f t="shared" si="32"/>
        <v>0</v>
      </c>
      <c r="T177" s="79">
        <f t="shared" si="33"/>
        <v>0</v>
      </c>
      <c r="U177" s="99">
        <f t="shared" si="35"/>
        <v>0</v>
      </c>
      <c r="V177" s="99">
        <f t="shared" si="36"/>
        <v>0</v>
      </c>
    </row>
    <row r="178" spans="1:22" x14ac:dyDescent="0.25">
      <c r="A178" s="24">
        <f>'[5]10-2021'!A184</f>
        <v>44477.208333332914</v>
      </c>
      <c r="B178" s="25">
        <v>122.60299999999999</v>
      </c>
      <c r="C178" s="26">
        <v>5265.43354</v>
      </c>
      <c r="D178" s="25">
        <v>0</v>
      </c>
      <c r="E178" s="26">
        <v>0</v>
      </c>
      <c r="F178" s="27">
        <f t="shared" si="29"/>
        <v>122.60299999999999</v>
      </c>
      <c r="G178" s="27">
        <f t="shared" si="29"/>
        <v>5265.43354</v>
      </c>
      <c r="H178" s="28">
        <f>'[5]10-2021'!P184</f>
        <v>0</v>
      </c>
      <c r="I178" s="76">
        <f t="shared" si="30"/>
        <v>122.60299999999999</v>
      </c>
      <c r="J178" s="77">
        <f t="shared" si="27"/>
        <v>42.947020382861758</v>
      </c>
      <c r="K178" s="93">
        <v>5.17</v>
      </c>
      <c r="L178" s="77">
        <f t="shared" si="28"/>
        <v>87.24799999999999</v>
      </c>
      <c r="M178" s="77">
        <f t="shared" si="38"/>
        <v>0</v>
      </c>
      <c r="N178" s="77">
        <f t="shared" si="38"/>
        <v>30.013780879774441</v>
      </c>
      <c r="O178" s="77">
        <f t="shared" si="38"/>
        <v>20.738894762710633</v>
      </c>
      <c r="P178" s="77">
        <f t="shared" si="38"/>
        <v>0</v>
      </c>
      <c r="Q178" s="77">
        <f t="shared" si="38"/>
        <v>0</v>
      </c>
      <c r="R178" s="77">
        <f t="shared" si="31"/>
        <v>87.24799999999999</v>
      </c>
      <c r="S178" s="10">
        <f t="shared" si="32"/>
        <v>0</v>
      </c>
      <c r="T178" s="79">
        <f t="shared" si="33"/>
        <v>0</v>
      </c>
      <c r="U178" s="99">
        <f t="shared" si="35"/>
        <v>0</v>
      </c>
      <c r="V178" s="99">
        <f t="shared" si="36"/>
        <v>0</v>
      </c>
    </row>
    <row r="179" spans="1:22" x14ac:dyDescent="0.25">
      <c r="A179" s="24">
        <f>'[5]10-2021'!A185</f>
        <v>44477.249999999578</v>
      </c>
      <c r="B179" s="25">
        <v>131.10300000000001</v>
      </c>
      <c r="C179" s="26">
        <v>6246.0847139999996</v>
      </c>
      <c r="D179" s="25">
        <v>0</v>
      </c>
      <c r="E179" s="26">
        <v>0</v>
      </c>
      <c r="F179" s="27">
        <f t="shared" si="29"/>
        <v>131.10300000000001</v>
      </c>
      <c r="G179" s="27">
        <f t="shared" si="29"/>
        <v>6246.0847139999996</v>
      </c>
      <c r="H179" s="28">
        <f>'[5]10-2021'!P185</f>
        <v>0</v>
      </c>
      <c r="I179" s="76">
        <f t="shared" si="30"/>
        <v>131.10300000000001</v>
      </c>
      <c r="J179" s="77">
        <f t="shared" si="27"/>
        <v>47.642576554312249</v>
      </c>
      <c r="K179" s="93">
        <v>5.17</v>
      </c>
      <c r="L179" s="77">
        <f t="shared" si="28"/>
        <v>87.24799999999999</v>
      </c>
      <c r="M179" s="77">
        <f t="shared" si="38"/>
        <v>0</v>
      </c>
      <c r="N179" s="77">
        <f t="shared" si="38"/>
        <v>30.013780879774441</v>
      </c>
      <c r="O179" s="77">
        <f t="shared" si="38"/>
        <v>20.738894762710633</v>
      </c>
      <c r="P179" s="77">
        <f t="shared" si="38"/>
        <v>0</v>
      </c>
      <c r="Q179" s="77">
        <f t="shared" si="38"/>
        <v>0</v>
      </c>
      <c r="R179" s="77">
        <f t="shared" si="31"/>
        <v>87.24799999999999</v>
      </c>
      <c r="S179" s="10">
        <f t="shared" si="32"/>
        <v>0</v>
      </c>
      <c r="T179" s="79">
        <f t="shared" si="33"/>
        <v>0</v>
      </c>
      <c r="U179" s="99">
        <f t="shared" si="35"/>
        <v>0</v>
      </c>
      <c r="V179" s="99">
        <f t="shared" si="36"/>
        <v>0</v>
      </c>
    </row>
    <row r="180" spans="1:22" x14ac:dyDescent="0.25">
      <c r="A180" s="24">
        <f>'[5]10-2021'!A186</f>
        <v>44477.291666666242</v>
      </c>
      <c r="B180" s="25">
        <v>165.102</v>
      </c>
      <c r="C180" s="26">
        <v>9315.8209259999985</v>
      </c>
      <c r="D180" s="25">
        <v>0</v>
      </c>
      <c r="E180" s="26">
        <v>0</v>
      </c>
      <c r="F180" s="27">
        <f t="shared" si="29"/>
        <v>165.102</v>
      </c>
      <c r="G180" s="27">
        <f t="shared" si="29"/>
        <v>9315.8209259999985</v>
      </c>
      <c r="H180" s="28">
        <f>'[5]10-2021'!P186</f>
        <v>0</v>
      </c>
      <c r="I180" s="76">
        <f t="shared" si="30"/>
        <v>165.102</v>
      </c>
      <c r="J180" s="77">
        <f t="shared" si="27"/>
        <v>56.424640077043271</v>
      </c>
      <c r="K180" s="93">
        <v>5.17</v>
      </c>
      <c r="L180" s="77">
        <f t="shared" si="28"/>
        <v>87.24799999999999</v>
      </c>
      <c r="M180" s="77">
        <f t="shared" si="38"/>
        <v>0</v>
      </c>
      <c r="N180" s="77">
        <f t="shared" si="38"/>
        <v>30.013780879774441</v>
      </c>
      <c r="O180" s="77">
        <f t="shared" si="38"/>
        <v>20.738894762710633</v>
      </c>
      <c r="P180" s="77">
        <f t="shared" si="38"/>
        <v>0</v>
      </c>
      <c r="Q180" s="77">
        <f t="shared" si="38"/>
        <v>0</v>
      </c>
      <c r="R180" s="77">
        <f t="shared" si="31"/>
        <v>87.24799999999999</v>
      </c>
      <c r="S180" s="10">
        <f t="shared" si="32"/>
        <v>0</v>
      </c>
      <c r="T180" s="79">
        <f t="shared" si="33"/>
        <v>0</v>
      </c>
      <c r="U180" s="99">
        <f t="shared" si="35"/>
        <v>0</v>
      </c>
      <c r="V180" s="99">
        <f t="shared" si="36"/>
        <v>0</v>
      </c>
    </row>
    <row r="181" spans="1:22" x14ac:dyDescent="0.25">
      <c r="A181" s="24">
        <f>'[5]10-2021'!A187</f>
        <v>44477.333333332906</v>
      </c>
      <c r="B181" s="25">
        <v>185.67000000000002</v>
      </c>
      <c r="C181" s="26">
        <v>12113.42006</v>
      </c>
      <c r="D181" s="25">
        <v>0</v>
      </c>
      <c r="E181" s="26">
        <v>0</v>
      </c>
      <c r="F181" s="27">
        <f t="shared" si="29"/>
        <v>185.67000000000002</v>
      </c>
      <c r="G181" s="27">
        <f t="shared" si="29"/>
        <v>12113.42006</v>
      </c>
      <c r="H181" s="28">
        <f>'[5]10-2021'!P187</f>
        <v>0</v>
      </c>
      <c r="I181" s="76">
        <f t="shared" si="30"/>
        <v>185.67000000000002</v>
      </c>
      <c r="J181" s="77">
        <f t="shared" si="27"/>
        <v>65.241665643345712</v>
      </c>
      <c r="K181" s="93">
        <v>5.17</v>
      </c>
      <c r="L181" s="77">
        <f t="shared" si="28"/>
        <v>87.24799999999999</v>
      </c>
      <c r="M181" s="77">
        <f t="shared" si="38"/>
        <v>0</v>
      </c>
      <c r="N181" s="77">
        <f t="shared" si="38"/>
        <v>30.013780879774441</v>
      </c>
      <c r="O181" s="77">
        <f t="shared" si="38"/>
        <v>20.738894762710633</v>
      </c>
      <c r="P181" s="77">
        <f t="shared" si="38"/>
        <v>0</v>
      </c>
      <c r="Q181" s="77">
        <f t="shared" si="38"/>
        <v>0</v>
      </c>
      <c r="R181" s="77">
        <f t="shared" si="31"/>
        <v>87.24799999999999</v>
      </c>
      <c r="S181" s="10">
        <f t="shared" si="32"/>
        <v>0</v>
      </c>
      <c r="T181" s="79">
        <f t="shared" si="33"/>
        <v>0</v>
      </c>
      <c r="U181" s="99">
        <f t="shared" si="35"/>
        <v>0</v>
      </c>
      <c r="V181" s="99">
        <f t="shared" si="36"/>
        <v>0</v>
      </c>
    </row>
    <row r="182" spans="1:22" x14ac:dyDescent="0.25">
      <c r="A182" s="24">
        <f>'[5]10-2021'!A188</f>
        <v>44477.374999999571</v>
      </c>
      <c r="B182" s="25">
        <v>190.124</v>
      </c>
      <c r="C182" s="26">
        <v>11771.759472</v>
      </c>
      <c r="D182" s="25">
        <v>0</v>
      </c>
      <c r="E182" s="26">
        <v>0</v>
      </c>
      <c r="F182" s="27">
        <f t="shared" si="29"/>
        <v>190.124</v>
      </c>
      <c r="G182" s="27">
        <f t="shared" si="29"/>
        <v>11771.759472</v>
      </c>
      <c r="H182" s="28">
        <f>'[5]10-2021'!P188</f>
        <v>0</v>
      </c>
      <c r="I182" s="76">
        <f t="shared" si="30"/>
        <v>190.124</v>
      </c>
      <c r="J182" s="77">
        <f t="shared" si="27"/>
        <v>61.916220319370517</v>
      </c>
      <c r="K182" s="93">
        <v>5.17</v>
      </c>
      <c r="L182" s="77">
        <f t="shared" si="28"/>
        <v>87.24799999999999</v>
      </c>
      <c r="M182" s="77">
        <f t="shared" si="38"/>
        <v>0</v>
      </c>
      <c r="N182" s="77">
        <f t="shared" si="38"/>
        <v>30.013780879774441</v>
      </c>
      <c r="O182" s="77">
        <f t="shared" si="38"/>
        <v>20.738894762710633</v>
      </c>
      <c r="P182" s="77">
        <f t="shared" si="38"/>
        <v>0</v>
      </c>
      <c r="Q182" s="77">
        <f t="shared" si="38"/>
        <v>0</v>
      </c>
      <c r="R182" s="77">
        <f t="shared" si="31"/>
        <v>87.24799999999999</v>
      </c>
      <c r="S182" s="10">
        <f t="shared" si="32"/>
        <v>0</v>
      </c>
      <c r="T182" s="79">
        <f t="shared" si="33"/>
        <v>0</v>
      </c>
      <c r="U182" s="99">
        <f t="shared" si="35"/>
        <v>0</v>
      </c>
      <c r="V182" s="99">
        <f t="shared" si="36"/>
        <v>0</v>
      </c>
    </row>
    <row r="183" spans="1:22" x14ac:dyDescent="0.25">
      <c r="A183" s="24">
        <f>'[5]10-2021'!A189</f>
        <v>44477.416666666235</v>
      </c>
      <c r="B183" s="25">
        <v>198.14400000000001</v>
      </c>
      <c r="C183" s="26">
        <v>12931.019264</v>
      </c>
      <c r="D183" s="25">
        <v>0</v>
      </c>
      <c r="E183" s="26">
        <v>0</v>
      </c>
      <c r="F183" s="27">
        <f t="shared" si="29"/>
        <v>198.14400000000001</v>
      </c>
      <c r="G183" s="27">
        <f t="shared" si="29"/>
        <v>12931.019264</v>
      </c>
      <c r="H183" s="28">
        <f>'[5]10-2021'!P189</f>
        <v>0</v>
      </c>
      <c r="I183" s="76">
        <f t="shared" si="30"/>
        <v>198.14400000000001</v>
      </c>
      <c r="J183" s="77">
        <f t="shared" si="27"/>
        <v>65.260715762273904</v>
      </c>
      <c r="K183" s="93">
        <v>5.17</v>
      </c>
      <c r="L183" s="77">
        <f t="shared" si="28"/>
        <v>87.24799999999999</v>
      </c>
      <c r="M183" s="77">
        <f t="shared" si="38"/>
        <v>0</v>
      </c>
      <c r="N183" s="77">
        <f t="shared" si="38"/>
        <v>30.013780879774441</v>
      </c>
      <c r="O183" s="77">
        <f t="shared" si="38"/>
        <v>20.738894762710633</v>
      </c>
      <c r="P183" s="77">
        <f t="shared" si="38"/>
        <v>0</v>
      </c>
      <c r="Q183" s="77">
        <f t="shared" si="38"/>
        <v>0</v>
      </c>
      <c r="R183" s="77">
        <f t="shared" si="31"/>
        <v>87.24799999999999</v>
      </c>
      <c r="S183" s="10">
        <f t="shared" si="32"/>
        <v>0</v>
      </c>
      <c r="T183" s="79">
        <f t="shared" si="33"/>
        <v>0</v>
      </c>
      <c r="U183" s="99">
        <f t="shared" si="35"/>
        <v>0</v>
      </c>
      <c r="V183" s="99">
        <f t="shared" si="36"/>
        <v>0</v>
      </c>
    </row>
    <row r="184" spans="1:22" x14ac:dyDescent="0.25">
      <c r="A184" s="24">
        <f>'[5]10-2021'!A190</f>
        <v>44477.458333332899</v>
      </c>
      <c r="B184" s="25">
        <v>229.1</v>
      </c>
      <c r="C184" s="26">
        <v>15274.097</v>
      </c>
      <c r="D184" s="25">
        <v>7.6050000000000004</v>
      </c>
      <c r="E184" s="26">
        <v>507.02499999999998</v>
      </c>
      <c r="F184" s="27">
        <f t="shared" si="29"/>
        <v>221.495</v>
      </c>
      <c r="G184" s="27">
        <f t="shared" si="29"/>
        <v>14767.072</v>
      </c>
      <c r="H184" s="28">
        <f>'[5]10-2021'!P190</f>
        <v>0</v>
      </c>
      <c r="I184" s="76">
        <f t="shared" si="30"/>
        <v>221.495</v>
      </c>
      <c r="J184" s="77">
        <f t="shared" si="27"/>
        <v>66.670001580171103</v>
      </c>
      <c r="K184" s="93">
        <v>5.17</v>
      </c>
      <c r="L184" s="77">
        <f t="shared" si="28"/>
        <v>87.24799999999999</v>
      </c>
      <c r="M184" s="77">
        <f t="shared" ref="M184:Q199" si="39">M183</f>
        <v>0</v>
      </c>
      <c r="N184" s="77">
        <f t="shared" si="39"/>
        <v>30.013780879774441</v>
      </c>
      <c r="O184" s="77">
        <f t="shared" si="39"/>
        <v>20.738894762710633</v>
      </c>
      <c r="P184" s="77">
        <f t="shared" si="39"/>
        <v>0</v>
      </c>
      <c r="Q184" s="77">
        <f t="shared" si="39"/>
        <v>0</v>
      </c>
      <c r="R184" s="77">
        <f t="shared" si="31"/>
        <v>87.24799999999999</v>
      </c>
      <c r="S184" s="10">
        <f t="shared" si="32"/>
        <v>0</v>
      </c>
      <c r="T184" s="79">
        <f t="shared" si="33"/>
        <v>0</v>
      </c>
      <c r="U184" s="99">
        <f t="shared" si="35"/>
        <v>0</v>
      </c>
      <c r="V184" s="99">
        <f t="shared" si="36"/>
        <v>0</v>
      </c>
    </row>
    <row r="185" spans="1:22" x14ac:dyDescent="0.25">
      <c r="A185" s="24">
        <f>'[5]10-2021'!A191</f>
        <v>44477.499999999563</v>
      </c>
      <c r="B185" s="25">
        <v>251.422</v>
      </c>
      <c r="C185" s="26">
        <v>16815.892426000002</v>
      </c>
      <c r="D185" s="25">
        <v>0</v>
      </c>
      <c r="E185" s="26">
        <v>0</v>
      </c>
      <c r="F185" s="27">
        <f t="shared" si="29"/>
        <v>251.422</v>
      </c>
      <c r="G185" s="27">
        <f t="shared" si="29"/>
        <v>16815.892426000002</v>
      </c>
      <c r="H185" s="28">
        <f>'[5]10-2021'!P191</f>
        <v>0</v>
      </c>
      <c r="I185" s="76">
        <f t="shared" si="30"/>
        <v>251.422</v>
      </c>
      <c r="J185" s="77">
        <f t="shared" si="27"/>
        <v>66.883138412708519</v>
      </c>
      <c r="K185" s="93">
        <v>5.17</v>
      </c>
      <c r="L185" s="77">
        <f t="shared" si="28"/>
        <v>87.24799999999999</v>
      </c>
      <c r="M185" s="77">
        <f t="shared" si="39"/>
        <v>0</v>
      </c>
      <c r="N185" s="77">
        <f t="shared" si="39"/>
        <v>30.013780879774441</v>
      </c>
      <c r="O185" s="77">
        <f t="shared" si="39"/>
        <v>20.738894762710633</v>
      </c>
      <c r="P185" s="77">
        <f t="shared" si="39"/>
        <v>0</v>
      </c>
      <c r="Q185" s="77">
        <f t="shared" si="39"/>
        <v>0</v>
      </c>
      <c r="R185" s="77">
        <f t="shared" si="31"/>
        <v>87.24799999999999</v>
      </c>
      <c r="S185" s="10">
        <f t="shared" si="32"/>
        <v>0</v>
      </c>
      <c r="T185" s="79">
        <f t="shared" si="33"/>
        <v>0</v>
      </c>
      <c r="U185" s="99">
        <f t="shared" si="35"/>
        <v>0</v>
      </c>
      <c r="V185" s="99">
        <f t="shared" si="36"/>
        <v>0</v>
      </c>
    </row>
    <row r="186" spans="1:22" x14ac:dyDescent="0.25">
      <c r="A186" s="24">
        <f>'[5]10-2021'!A192</f>
        <v>44477.541666666228</v>
      </c>
      <c r="B186" s="25">
        <v>274.06799999999998</v>
      </c>
      <c r="C186" s="26">
        <v>19605.717711999998</v>
      </c>
      <c r="D186" s="25">
        <v>0</v>
      </c>
      <c r="E186" s="26">
        <v>0</v>
      </c>
      <c r="F186" s="27">
        <f t="shared" si="29"/>
        <v>274.06799999999998</v>
      </c>
      <c r="G186" s="27">
        <f t="shared" si="29"/>
        <v>19605.717711999998</v>
      </c>
      <c r="H186" s="28">
        <f>'[5]10-2021'!P192</f>
        <v>0</v>
      </c>
      <c r="I186" s="76">
        <f t="shared" si="30"/>
        <v>274.06799999999998</v>
      </c>
      <c r="J186" s="77">
        <f t="shared" si="27"/>
        <v>71.535960827239947</v>
      </c>
      <c r="K186" s="93">
        <v>5.17</v>
      </c>
      <c r="L186" s="77">
        <f t="shared" si="28"/>
        <v>87.24799999999999</v>
      </c>
      <c r="M186" s="77">
        <f t="shared" si="39"/>
        <v>0</v>
      </c>
      <c r="N186" s="77">
        <f t="shared" si="39"/>
        <v>30.013780879774441</v>
      </c>
      <c r="O186" s="77">
        <f t="shared" si="39"/>
        <v>20.738894762710633</v>
      </c>
      <c r="P186" s="77">
        <f t="shared" si="39"/>
        <v>0</v>
      </c>
      <c r="Q186" s="77">
        <f t="shared" si="39"/>
        <v>0</v>
      </c>
      <c r="R186" s="77">
        <f t="shared" si="31"/>
        <v>87.24799999999999</v>
      </c>
      <c r="S186" s="10">
        <f t="shared" si="32"/>
        <v>0</v>
      </c>
      <c r="T186" s="79">
        <f t="shared" si="33"/>
        <v>0</v>
      </c>
      <c r="U186" s="99">
        <f t="shared" si="35"/>
        <v>0</v>
      </c>
      <c r="V186" s="99">
        <f t="shared" si="36"/>
        <v>0</v>
      </c>
    </row>
    <row r="187" spans="1:22" x14ac:dyDescent="0.25">
      <c r="A187" s="24">
        <f>'[5]10-2021'!A193</f>
        <v>44477.583333332892</v>
      </c>
      <c r="B187" s="25">
        <v>283.8</v>
      </c>
      <c r="C187" s="26">
        <v>20257.644</v>
      </c>
      <c r="D187" s="25">
        <v>5.2939999999999996</v>
      </c>
      <c r="E187" s="26">
        <v>377.88600000000002</v>
      </c>
      <c r="F187" s="27">
        <f t="shared" si="29"/>
        <v>278.50600000000003</v>
      </c>
      <c r="G187" s="27">
        <f t="shared" si="29"/>
        <v>19879.758000000002</v>
      </c>
      <c r="H187" s="28">
        <f>'[5]10-2021'!P193</f>
        <v>0</v>
      </c>
      <c r="I187" s="76">
        <f t="shared" si="30"/>
        <v>278.50600000000003</v>
      </c>
      <c r="J187" s="77">
        <f t="shared" si="27"/>
        <v>71.379998994635656</v>
      </c>
      <c r="K187" s="93">
        <v>5.17</v>
      </c>
      <c r="L187" s="77">
        <f t="shared" si="28"/>
        <v>87.24799999999999</v>
      </c>
      <c r="M187" s="77">
        <f t="shared" si="39"/>
        <v>0</v>
      </c>
      <c r="N187" s="77">
        <f t="shared" si="39"/>
        <v>30.013780879774441</v>
      </c>
      <c r="O187" s="77">
        <f t="shared" si="39"/>
        <v>20.738894762710633</v>
      </c>
      <c r="P187" s="77">
        <f t="shared" si="39"/>
        <v>0</v>
      </c>
      <c r="Q187" s="77">
        <f t="shared" si="39"/>
        <v>0</v>
      </c>
      <c r="R187" s="77">
        <f t="shared" si="31"/>
        <v>87.24799999999999</v>
      </c>
      <c r="S187" s="10">
        <f t="shared" si="32"/>
        <v>0</v>
      </c>
      <c r="T187" s="79">
        <f t="shared" si="33"/>
        <v>0</v>
      </c>
      <c r="U187" s="99">
        <f t="shared" si="35"/>
        <v>0</v>
      </c>
      <c r="V187" s="99">
        <f t="shared" si="36"/>
        <v>0</v>
      </c>
    </row>
    <row r="188" spans="1:22" x14ac:dyDescent="0.25">
      <c r="A188" s="24">
        <f>'[5]10-2021'!A194</f>
        <v>44477.624999999556</v>
      </c>
      <c r="B188" s="25">
        <v>284.11200000000002</v>
      </c>
      <c r="C188" s="26">
        <v>20648.999808</v>
      </c>
      <c r="D188" s="25">
        <v>0</v>
      </c>
      <c r="E188" s="26">
        <v>0</v>
      </c>
      <c r="F188" s="27">
        <f t="shared" si="29"/>
        <v>284.11200000000002</v>
      </c>
      <c r="G188" s="27">
        <f t="shared" si="29"/>
        <v>20648.999808</v>
      </c>
      <c r="H188" s="28">
        <f>'[5]10-2021'!P194</f>
        <v>0</v>
      </c>
      <c r="I188" s="76">
        <f t="shared" si="30"/>
        <v>284.11200000000002</v>
      </c>
      <c r="J188" s="77">
        <f t="shared" si="27"/>
        <v>72.679083628991378</v>
      </c>
      <c r="K188" s="93">
        <v>5.17</v>
      </c>
      <c r="L188" s="77">
        <f t="shared" si="28"/>
        <v>87.24799999999999</v>
      </c>
      <c r="M188" s="77">
        <f t="shared" si="39"/>
        <v>0</v>
      </c>
      <c r="N188" s="77">
        <f t="shared" si="39"/>
        <v>30.013780879774441</v>
      </c>
      <c r="O188" s="77">
        <f t="shared" si="39"/>
        <v>20.738894762710633</v>
      </c>
      <c r="P188" s="77">
        <f t="shared" si="39"/>
        <v>0</v>
      </c>
      <c r="Q188" s="77">
        <f t="shared" si="39"/>
        <v>0</v>
      </c>
      <c r="R188" s="77">
        <f t="shared" si="31"/>
        <v>87.24799999999999</v>
      </c>
      <c r="S188" s="10">
        <f t="shared" si="32"/>
        <v>0</v>
      </c>
      <c r="T188" s="79">
        <f t="shared" si="33"/>
        <v>0</v>
      </c>
      <c r="U188" s="99">
        <f t="shared" si="35"/>
        <v>0</v>
      </c>
      <c r="V188" s="99">
        <f t="shared" si="36"/>
        <v>0</v>
      </c>
    </row>
    <row r="189" spans="1:22" x14ac:dyDescent="0.25">
      <c r="A189" s="24">
        <f>'[5]10-2021'!A195</f>
        <v>44477.66666666622</v>
      </c>
      <c r="B189" s="25">
        <v>290.3</v>
      </c>
      <c r="C189" s="26">
        <v>22347.294000000002</v>
      </c>
      <c r="D189" s="25">
        <v>13.731999999999999</v>
      </c>
      <c r="E189" s="26">
        <v>1057.0889999999999</v>
      </c>
      <c r="F189" s="27">
        <f t="shared" si="29"/>
        <v>276.56799999999998</v>
      </c>
      <c r="G189" s="27">
        <f t="shared" si="29"/>
        <v>21290.205000000002</v>
      </c>
      <c r="H189" s="28">
        <f>'[5]10-2021'!P195</f>
        <v>0</v>
      </c>
      <c r="I189" s="76">
        <f t="shared" si="30"/>
        <v>276.56799999999998</v>
      </c>
      <c r="J189" s="77">
        <f t="shared" si="27"/>
        <v>76.980001301669034</v>
      </c>
      <c r="K189" s="93">
        <v>5.17</v>
      </c>
      <c r="L189" s="77">
        <f t="shared" si="28"/>
        <v>87.24799999999999</v>
      </c>
      <c r="M189" s="77">
        <f t="shared" si="39"/>
        <v>0</v>
      </c>
      <c r="N189" s="77">
        <f t="shared" si="39"/>
        <v>30.013780879774441</v>
      </c>
      <c r="O189" s="77">
        <f t="shared" si="39"/>
        <v>20.738894762710633</v>
      </c>
      <c r="P189" s="77">
        <f t="shared" si="39"/>
        <v>0</v>
      </c>
      <c r="Q189" s="77">
        <f t="shared" si="39"/>
        <v>0</v>
      </c>
      <c r="R189" s="77">
        <f t="shared" si="31"/>
        <v>87.24799999999999</v>
      </c>
      <c r="S189" s="10">
        <f t="shared" si="32"/>
        <v>0</v>
      </c>
      <c r="T189" s="79">
        <f t="shared" si="33"/>
        <v>0</v>
      </c>
      <c r="U189" s="99">
        <f t="shared" si="35"/>
        <v>0</v>
      </c>
      <c r="V189" s="99">
        <f t="shared" si="36"/>
        <v>0</v>
      </c>
    </row>
    <row r="190" spans="1:22" x14ac:dyDescent="0.25">
      <c r="A190" s="24">
        <f>'[5]10-2021'!A196</f>
        <v>44477.708333332885</v>
      </c>
      <c r="B190" s="25">
        <v>282.39999999999998</v>
      </c>
      <c r="C190" s="26">
        <v>22247.472000000002</v>
      </c>
      <c r="D190" s="25">
        <v>12.967000000000001</v>
      </c>
      <c r="E190" s="26">
        <v>1021.54</v>
      </c>
      <c r="F190" s="27">
        <f t="shared" si="29"/>
        <v>269.43299999999999</v>
      </c>
      <c r="G190" s="27">
        <f t="shared" si="29"/>
        <v>21225.932000000001</v>
      </c>
      <c r="H190" s="28">
        <f>'[5]10-2021'!P196</f>
        <v>0</v>
      </c>
      <c r="I190" s="76">
        <f t="shared" si="30"/>
        <v>269.43299999999999</v>
      </c>
      <c r="J190" s="77">
        <f t="shared" si="27"/>
        <v>78.780000964989441</v>
      </c>
      <c r="K190" s="93">
        <v>5.17</v>
      </c>
      <c r="L190" s="77">
        <f t="shared" si="28"/>
        <v>87.24799999999999</v>
      </c>
      <c r="M190" s="77">
        <f t="shared" si="39"/>
        <v>0</v>
      </c>
      <c r="N190" s="77">
        <f t="shared" si="39"/>
        <v>30.013780879774441</v>
      </c>
      <c r="O190" s="77">
        <f t="shared" si="39"/>
        <v>20.738894762710633</v>
      </c>
      <c r="P190" s="77">
        <f t="shared" si="39"/>
        <v>0</v>
      </c>
      <c r="Q190" s="77">
        <f t="shared" si="39"/>
        <v>0</v>
      </c>
      <c r="R190" s="77">
        <f t="shared" si="31"/>
        <v>87.24799999999999</v>
      </c>
      <c r="S190" s="10">
        <f t="shared" si="32"/>
        <v>0</v>
      </c>
      <c r="T190" s="79">
        <f t="shared" si="33"/>
        <v>0</v>
      </c>
      <c r="U190" s="99">
        <f t="shared" si="35"/>
        <v>0</v>
      </c>
      <c r="V190" s="99">
        <f t="shared" si="36"/>
        <v>0</v>
      </c>
    </row>
    <row r="191" spans="1:22" x14ac:dyDescent="0.25">
      <c r="A191" s="24">
        <f>'[5]10-2021'!A197</f>
        <v>44477.749999999549</v>
      </c>
      <c r="B191" s="25">
        <v>270.7</v>
      </c>
      <c r="C191" s="26">
        <v>23188.162</v>
      </c>
      <c r="D191" s="25">
        <v>30.196999999999999</v>
      </c>
      <c r="E191" s="26">
        <v>2586.6750000000002</v>
      </c>
      <c r="F191" s="27">
        <f t="shared" si="29"/>
        <v>240.50299999999999</v>
      </c>
      <c r="G191" s="27">
        <f t="shared" si="29"/>
        <v>20601.487000000001</v>
      </c>
      <c r="H191" s="28">
        <f>'[5]10-2021'!P197</f>
        <v>0</v>
      </c>
      <c r="I191" s="76">
        <f t="shared" si="30"/>
        <v>240.50299999999999</v>
      </c>
      <c r="J191" s="77">
        <f t="shared" si="27"/>
        <v>85.660000083159062</v>
      </c>
      <c r="K191" s="93">
        <v>5.17</v>
      </c>
      <c r="L191" s="77">
        <f t="shared" si="28"/>
        <v>87.24799999999999</v>
      </c>
      <c r="M191" s="77">
        <f t="shared" si="39"/>
        <v>0</v>
      </c>
      <c r="N191" s="77">
        <f t="shared" si="39"/>
        <v>30.013780879774441</v>
      </c>
      <c r="O191" s="77">
        <f t="shared" si="39"/>
        <v>20.738894762710633</v>
      </c>
      <c r="P191" s="77">
        <f t="shared" si="39"/>
        <v>0</v>
      </c>
      <c r="Q191" s="77">
        <f t="shared" si="39"/>
        <v>0</v>
      </c>
      <c r="R191" s="77">
        <f t="shared" si="31"/>
        <v>87.24799999999999</v>
      </c>
      <c r="S191" s="10">
        <f t="shared" si="32"/>
        <v>0</v>
      </c>
      <c r="T191" s="79">
        <f t="shared" si="33"/>
        <v>0</v>
      </c>
      <c r="U191" s="99">
        <f t="shared" si="35"/>
        <v>0</v>
      </c>
      <c r="V191" s="99">
        <f t="shared" si="36"/>
        <v>0</v>
      </c>
    </row>
    <row r="192" spans="1:22" x14ac:dyDescent="0.25">
      <c r="A192" s="24">
        <f>'[5]10-2021'!A198</f>
        <v>44477.791666666213</v>
      </c>
      <c r="B192" s="25">
        <v>250.6</v>
      </c>
      <c r="C192" s="26">
        <v>19195.96</v>
      </c>
      <c r="D192" s="25">
        <v>12.023</v>
      </c>
      <c r="E192" s="26">
        <v>920.96199999999999</v>
      </c>
      <c r="F192" s="27">
        <f t="shared" si="29"/>
        <v>238.577</v>
      </c>
      <c r="G192" s="27">
        <f t="shared" si="29"/>
        <v>18274.998</v>
      </c>
      <c r="H192" s="28">
        <f>'[5]10-2021'!P198</f>
        <v>0</v>
      </c>
      <c r="I192" s="76">
        <f t="shared" si="30"/>
        <v>238.577</v>
      </c>
      <c r="J192" s="77">
        <f t="shared" si="27"/>
        <v>76.599999161696218</v>
      </c>
      <c r="K192" s="93">
        <v>5.17</v>
      </c>
      <c r="L192" s="77">
        <f t="shared" si="28"/>
        <v>87.24799999999999</v>
      </c>
      <c r="M192" s="77">
        <f t="shared" si="39"/>
        <v>0</v>
      </c>
      <c r="N192" s="77">
        <f t="shared" si="39"/>
        <v>30.013780879774441</v>
      </c>
      <c r="O192" s="77">
        <f t="shared" si="39"/>
        <v>20.738894762710633</v>
      </c>
      <c r="P192" s="77">
        <f t="shared" si="39"/>
        <v>0</v>
      </c>
      <c r="Q192" s="77">
        <f t="shared" si="39"/>
        <v>0</v>
      </c>
      <c r="R192" s="77">
        <f t="shared" si="31"/>
        <v>87.24799999999999</v>
      </c>
      <c r="S192" s="10">
        <f t="shared" si="32"/>
        <v>0</v>
      </c>
      <c r="T192" s="79">
        <f t="shared" si="33"/>
        <v>0</v>
      </c>
      <c r="U192" s="99">
        <f t="shared" si="35"/>
        <v>0</v>
      </c>
      <c r="V192" s="99">
        <f t="shared" si="36"/>
        <v>0</v>
      </c>
    </row>
    <row r="193" spans="1:22" x14ac:dyDescent="0.25">
      <c r="A193" s="24">
        <f>'[5]10-2021'!A199</f>
        <v>44477.833333332877</v>
      </c>
      <c r="B193" s="25">
        <v>236.65600000000001</v>
      </c>
      <c r="C193" s="26">
        <v>18540.500887999999</v>
      </c>
      <c r="D193" s="25">
        <v>0</v>
      </c>
      <c r="E193" s="26">
        <v>0</v>
      </c>
      <c r="F193" s="27">
        <f t="shared" si="29"/>
        <v>236.65600000000001</v>
      </c>
      <c r="G193" s="27">
        <f t="shared" si="29"/>
        <v>18540.500887999999</v>
      </c>
      <c r="H193" s="28">
        <f>'[5]10-2021'!P199</f>
        <v>0</v>
      </c>
      <c r="I193" s="76">
        <f t="shared" si="30"/>
        <v>236.65600000000001</v>
      </c>
      <c r="J193" s="77">
        <f t="shared" si="27"/>
        <v>78.343675579744428</v>
      </c>
      <c r="K193" s="93">
        <v>5.17</v>
      </c>
      <c r="L193" s="77">
        <f t="shared" si="28"/>
        <v>87.24799999999999</v>
      </c>
      <c r="M193" s="77">
        <f t="shared" si="39"/>
        <v>0</v>
      </c>
      <c r="N193" s="77">
        <f t="shared" si="39"/>
        <v>30.013780879774441</v>
      </c>
      <c r="O193" s="77">
        <f t="shared" si="39"/>
        <v>20.738894762710633</v>
      </c>
      <c r="P193" s="77">
        <f t="shared" si="39"/>
        <v>0</v>
      </c>
      <c r="Q193" s="77">
        <f t="shared" si="39"/>
        <v>0</v>
      </c>
      <c r="R193" s="77">
        <f t="shared" si="31"/>
        <v>87.24799999999999</v>
      </c>
      <c r="S193" s="10">
        <f t="shared" si="32"/>
        <v>0</v>
      </c>
      <c r="T193" s="79">
        <f t="shared" si="33"/>
        <v>0</v>
      </c>
      <c r="U193" s="99">
        <f t="shared" si="35"/>
        <v>0</v>
      </c>
      <c r="V193" s="99">
        <f t="shared" si="36"/>
        <v>0</v>
      </c>
    </row>
    <row r="194" spans="1:22" x14ac:dyDescent="0.25">
      <c r="A194" s="24">
        <f>'[5]10-2021'!A200</f>
        <v>44477.874999999542</v>
      </c>
      <c r="B194" s="25">
        <v>233.14000000000001</v>
      </c>
      <c r="C194" s="26">
        <v>15559.02664</v>
      </c>
      <c r="D194" s="25">
        <v>0</v>
      </c>
      <c r="E194" s="26">
        <v>0</v>
      </c>
      <c r="F194" s="27">
        <f t="shared" si="29"/>
        <v>233.14000000000001</v>
      </c>
      <c r="G194" s="27">
        <f t="shared" si="29"/>
        <v>15559.02664</v>
      </c>
      <c r="H194" s="28">
        <f>'[5]10-2021'!P200</f>
        <v>0</v>
      </c>
      <c r="I194" s="76">
        <f t="shared" si="30"/>
        <v>233.14000000000001</v>
      </c>
      <c r="J194" s="77">
        <f t="shared" si="27"/>
        <v>66.736838980869862</v>
      </c>
      <c r="K194" s="93">
        <v>5.17</v>
      </c>
      <c r="L194" s="77">
        <f t="shared" si="28"/>
        <v>87.24799999999999</v>
      </c>
      <c r="M194" s="77">
        <f t="shared" si="39"/>
        <v>0</v>
      </c>
      <c r="N194" s="77">
        <f t="shared" si="39"/>
        <v>30.013780879774441</v>
      </c>
      <c r="O194" s="77">
        <f t="shared" si="39"/>
        <v>20.738894762710633</v>
      </c>
      <c r="P194" s="77">
        <f t="shared" si="39"/>
        <v>0</v>
      </c>
      <c r="Q194" s="77">
        <f t="shared" si="39"/>
        <v>0</v>
      </c>
      <c r="R194" s="77">
        <f t="shared" si="31"/>
        <v>87.24799999999999</v>
      </c>
      <c r="S194" s="10">
        <f t="shared" si="32"/>
        <v>0</v>
      </c>
      <c r="T194" s="79">
        <f t="shared" si="33"/>
        <v>0</v>
      </c>
      <c r="U194" s="99">
        <f t="shared" si="35"/>
        <v>0</v>
      </c>
      <c r="V194" s="99">
        <f t="shared" si="36"/>
        <v>0</v>
      </c>
    </row>
    <row r="195" spans="1:22" x14ac:dyDescent="0.25">
      <c r="A195" s="24">
        <f>'[5]10-2021'!A201</f>
        <v>44477.916666666206</v>
      </c>
      <c r="B195" s="25">
        <v>216.49299999999999</v>
      </c>
      <c r="C195" s="26">
        <v>13120.392305000001</v>
      </c>
      <c r="D195" s="25">
        <v>0</v>
      </c>
      <c r="E195" s="26">
        <v>0</v>
      </c>
      <c r="F195" s="27">
        <f t="shared" si="29"/>
        <v>216.49299999999999</v>
      </c>
      <c r="G195" s="27">
        <f t="shared" si="29"/>
        <v>13120.392305000001</v>
      </c>
      <c r="H195" s="28">
        <f>'[5]10-2021'!P201</f>
        <v>0</v>
      </c>
      <c r="I195" s="76">
        <f t="shared" si="30"/>
        <v>216.49299999999999</v>
      </c>
      <c r="J195" s="77">
        <f t="shared" si="27"/>
        <v>60.604233416322934</v>
      </c>
      <c r="K195" s="93">
        <v>5.17</v>
      </c>
      <c r="L195" s="77">
        <f t="shared" si="28"/>
        <v>87.24799999999999</v>
      </c>
      <c r="M195" s="77">
        <f t="shared" si="39"/>
        <v>0</v>
      </c>
      <c r="N195" s="77">
        <f t="shared" si="39"/>
        <v>30.013780879774441</v>
      </c>
      <c r="O195" s="77">
        <f t="shared" si="39"/>
        <v>20.738894762710633</v>
      </c>
      <c r="P195" s="77">
        <f t="shared" si="39"/>
        <v>0</v>
      </c>
      <c r="Q195" s="77">
        <f t="shared" si="39"/>
        <v>0</v>
      </c>
      <c r="R195" s="77">
        <f t="shared" si="31"/>
        <v>87.24799999999999</v>
      </c>
      <c r="S195" s="10">
        <f t="shared" si="32"/>
        <v>0</v>
      </c>
      <c r="T195" s="79">
        <f t="shared" si="33"/>
        <v>0</v>
      </c>
      <c r="U195" s="99">
        <f t="shared" si="35"/>
        <v>0</v>
      </c>
      <c r="V195" s="99">
        <f t="shared" si="36"/>
        <v>0</v>
      </c>
    </row>
    <row r="196" spans="1:22" x14ac:dyDescent="0.25">
      <c r="A196" s="24">
        <f>'[5]10-2021'!A202</f>
        <v>44477.95833333287</v>
      </c>
      <c r="B196" s="25">
        <v>179.643</v>
      </c>
      <c r="C196" s="26">
        <v>10444.725200999999</v>
      </c>
      <c r="D196" s="25">
        <v>0</v>
      </c>
      <c r="E196" s="26">
        <v>0</v>
      </c>
      <c r="F196" s="27">
        <f t="shared" si="29"/>
        <v>179.643</v>
      </c>
      <c r="G196" s="27">
        <f t="shared" si="29"/>
        <v>10444.725200999999</v>
      </c>
      <c r="H196" s="28">
        <f>'[5]10-2021'!P202</f>
        <v>0</v>
      </c>
      <c r="I196" s="76">
        <f t="shared" si="30"/>
        <v>179.643</v>
      </c>
      <c r="J196" s="77">
        <f t="shared" si="27"/>
        <v>58.141565221021686</v>
      </c>
      <c r="K196" s="93">
        <v>5.17</v>
      </c>
      <c r="L196" s="77">
        <f t="shared" si="28"/>
        <v>87.24799999999999</v>
      </c>
      <c r="M196" s="77">
        <f t="shared" si="39"/>
        <v>0</v>
      </c>
      <c r="N196" s="77">
        <f t="shared" si="39"/>
        <v>30.013780879774441</v>
      </c>
      <c r="O196" s="77">
        <f t="shared" si="39"/>
        <v>20.738894762710633</v>
      </c>
      <c r="P196" s="77">
        <f t="shared" si="39"/>
        <v>0</v>
      </c>
      <c r="Q196" s="77">
        <f t="shared" si="39"/>
        <v>0</v>
      </c>
      <c r="R196" s="77">
        <f t="shared" si="31"/>
        <v>87.24799999999999</v>
      </c>
      <c r="S196" s="10">
        <f t="shared" si="32"/>
        <v>0</v>
      </c>
      <c r="T196" s="79">
        <f t="shared" si="33"/>
        <v>0</v>
      </c>
      <c r="U196" s="99">
        <f t="shared" si="35"/>
        <v>0</v>
      </c>
      <c r="V196" s="99">
        <f t="shared" si="36"/>
        <v>0</v>
      </c>
    </row>
    <row r="197" spans="1:22" x14ac:dyDescent="0.25">
      <c r="A197" s="24">
        <f>'[5]10-2021'!A203</f>
        <v>44477.999999999534</v>
      </c>
      <c r="B197" s="25">
        <v>149.33999999999997</v>
      </c>
      <c r="C197" s="26">
        <v>7704.3554999999997</v>
      </c>
      <c r="D197" s="25">
        <v>0</v>
      </c>
      <c r="E197" s="26">
        <v>0</v>
      </c>
      <c r="F197" s="27">
        <f t="shared" si="29"/>
        <v>149.33999999999997</v>
      </c>
      <c r="G197" s="27">
        <f t="shared" si="29"/>
        <v>7704.3554999999997</v>
      </c>
      <c r="H197" s="28">
        <f>'[5]10-2021'!P203</f>
        <v>0</v>
      </c>
      <c r="I197" s="76">
        <f t="shared" si="30"/>
        <v>149.33999999999997</v>
      </c>
      <c r="J197" s="77">
        <f t="shared" si="27"/>
        <v>51.589363198071524</v>
      </c>
      <c r="K197" s="93">
        <v>5.17</v>
      </c>
      <c r="L197" s="77">
        <f t="shared" si="28"/>
        <v>87.24799999999999</v>
      </c>
      <c r="M197" s="77">
        <f t="shared" si="39"/>
        <v>0</v>
      </c>
      <c r="N197" s="77">
        <f t="shared" si="39"/>
        <v>30.013780879774441</v>
      </c>
      <c r="O197" s="77">
        <f t="shared" si="39"/>
        <v>20.738894762710633</v>
      </c>
      <c r="P197" s="77">
        <f t="shared" si="39"/>
        <v>0</v>
      </c>
      <c r="Q197" s="77">
        <f t="shared" si="39"/>
        <v>0</v>
      </c>
      <c r="R197" s="77">
        <f t="shared" si="31"/>
        <v>87.24799999999999</v>
      </c>
      <c r="S197" s="10">
        <f t="shared" si="32"/>
        <v>0</v>
      </c>
      <c r="T197" s="79">
        <f t="shared" si="33"/>
        <v>0</v>
      </c>
      <c r="U197" s="99">
        <f t="shared" si="35"/>
        <v>0</v>
      </c>
      <c r="V197" s="99">
        <f t="shared" si="36"/>
        <v>0</v>
      </c>
    </row>
    <row r="198" spans="1:22" x14ac:dyDescent="0.25">
      <c r="A198" s="24">
        <f>'[5]10-2021'!A204</f>
        <v>44478.041666666199</v>
      </c>
      <c r="B198" s="25">
        <v>126.8</v>
      </c>
      <c r="C198" s="26">
        <v>6247.4359999999997</v>
      </c>
      <c r="D198" s="25">
        <v>6.0179999999999998</v>
      </c>
      <c r="E198" s="26">
        <v>296.50700000000001</v>
      </c>
      <c r="F198" s="27">
        <f t="shared" si="29"/>
        <v>120.782</v>
      </c>
      <c r="G198" s="27">
        <f t="shared" si="29"/>
        <v>5950.9290000000001</v>
      </c>
      <c r="H198" s="28">
        <f>'[5]10-2021'!P204</f>
        <v>0</v>
      </c>
      <c r="I198" s="76">
        <f t="shared" si="30"/>
        <v>120.782</v>
      </c>
      <c r="J198" s="77">
        <f t="shared" ref="J198:J261" si="40">IF(F198&gt;0,G198/F198,0)</f>
        <v>49.269998840886892</v>
      </c>
      <c r="K198" s="93">
        <v>4.87</v>
      </c>
      <c r="L198" s="77">
        <f t="shared" ref="L198:L261" si="41">IF(AND(MONTH($A$2)&gt;5,MONTH($A$2)&lt;9),(K198*10800)/1000,(K198*10400)/1000)+33.48</f>
        <v>84.128</v>
      </c>
      <c r="M198" s="77">
        <f t="shared" si="39"/>
        <v>0</v>
      </c>
      <c r="N198" s="77">
        <f t="shared" si="39"/>
        <v>30.013780879774441</v>
      </c>
      <c r="O198" s="77">
        <f t="shared" si="39"/>
        <v>20.738894762710633</v>
      </c>
      <c r="P198" s="77">
        <f t="shared" si="39"/>
        <v>0</v>
      </c>
      <c r="Q198" s="77">
        <f t="shared" si="39"/>
        <v>0</v>
      </c>
      <c r="R198" s="77">
        <f t="shared" si="31"/>
        <v>84.128</v>
      </c>
      <c r="S198" s="10">
        <f t="shared" si="32"/>
        <v>0</v>
      </c>
      <c r="T198" s="79">
        <f t="shared" si="33"/>
        <v>0</v>
      </c>
      <c r="U198" s="99">
        <f t="shared" si="35"/>
        <v>0</v>
      </c>
      <c r="V198" s="99">
        <f t="shared" si="36"/>
        <v>0</v>
      </c>
    </row>
    <row r="199" spans="1:22" x14ac:dyDescent="0.25">
      <c r="A199" s="24">
        <f>'[5]10-2021'!A205</f>
        <v>44478.083333332863</v>
      </c>
      <c r="B199" s="25">
        <v>116.557</v>
      </c>
      <c r="C199" s="26">
        <v>5480.4684219999999</v>
      </c>
      <c r="D199" s="25">
        <v>0</v>
      </c>
      <c r="E199" s="26">
        <v>0</v>
      </c>
      <c r="F199" s="27">
        <f t="shared" ref="F199:G262" si="42">B199-D199</f>
        <v>116.557</v>
      </c>
      <c r="G199" s="27">
        <f t="shared" si="42"/>
        <v>5480.4684219999999</v>
      </c>
      <c r="H199" s="28">
        <f>'[5]10-2021'!P205</f>
        <v>0</v>
      </c>
      <c r="I199" s="76">
        <f t="shared" ref="I199:I262" si="43">F199-H199</f>
        <v>116.557</v>
      </c>
      <c r="J199" s="77">
        <f t="shared" si="40"/>
        <v>47.019642080698709</v>
      </c>
      <c r="K199" s="93">
        <v>4.87</v>
      </c>
      <c r="L199" s="77">
        <f t="shared" si="41"/>
        <v>84.128</v>
      </c>
      <c r="M199" s="77">
        <f t="shared" si="39"/>
        <v>0</v>
      </c>
      <c r="N199" s="77">
        <f t="shared" si="39"/>
        <v>30.013780879774441</v>
      </c>
      <c r="O199" s="77">
        <f t="shared" si="39"/>
        <v>20.738894762710633</v>
      </c>
      <c r="P199" s="77">
        <f t="shared" si="39"/>
        <v>0</v>
      </c>
      <c r="Q199" s="77">
        <f t="shared" si="39"/>
        <v>0</v>
      </c>
      <c r="R199" s="77">
        <f t="shared" ref="R199:R262" si="44">MAX(L199:Q199)</f>
        <v>84.128</v>
      </c>
      <c r="S199" s="10">
        <f t="shared" ref="S199:S262" si="45">IF(J199&gt;R199,J199-R199,0)</f>
        <v>0</v>
      </c>
      <c r="T199" s="79">
        <f t="shared" ref="T199:T262" si="46">IF(S199&lt;&gt;" ",S199*I199,0)</f>
        <v>0</v>
      </c>
      <c r="U199" s="99">
        <f t="shared" si="35"/>
        <v>0</v>
      </c>
      <c r="V199" s="99">
        <f t="shared" si="36"/>
        <v>0</v>
      </c>
    </row>
    <row r="200" spans="1:22" x14ac:dyDescent="0.25">
      <c r="A200" s="24">
        <f>'[5]10-2021'!A206</f>
        <v>44478.124999999527</v>
      </c>
      <c r="B200" s="25">
        <v>96.1</v>
      </c>
      <c r="C200" s="26">
        <v>3950.6709999999998</v>
      </c>
      <c r="D200" s="25">
        <v>2.9359999999999999</v>
      </c>
      <c r="E200" s="26">
        <v>120.699</v>
      </c>
      <c r="F200" s="27">
        <f t="shared" si="42"/>
        <v>93.163999999999987</v>
      </c>
      <c r="G200" s="27">
        <f t="shared" si="42"/>
        <v>3829.9719999999998</v>
      </c>
      <c r="H200" s="28">
        <f>'[5]10-2021'!P206</f>
        <v>0</v>
      </c>
      <c r="I200" s="76">
        <f t="shared" si="43"/>
        <v>93.163999999999987</v>
      </c>
      <c r="J200" s="77">
        <f t="shared" si="40"/>
        <v>41.109999570649613</v>
      </c>
      <c r="K200" s="93">
        <v>4.87</v>
      </c>
      <c r="L200" s="77">
        <f t="shared" si="41"/>
        <v>84.128</v>
      </c>
      <c r="M200" s="77">
        <f t="shared" ref="M200:Q215" si="47">M199</f>
        <v>0</v>
      </c>
      <c r="N200" s="77">
        <f t="shared" si="47"/>
        <v>30.013780879774441</v>
      </c>
      <c r="O200" s="77">
        <f t="shared" si="47"/>
        <v>20.738894762710633</v>
      </c>
      <c r="P200" s="77">
        <f t="shared" si="47"/>
        <v>0</v>
      </c>
      <c r="Q200" s="77">
        <f t="shared" si="47"/>
        <v>0</v>
      </c>
      <c r="R200" s="77">
        <f t="shared" si="44"/>
        <v>84.128</v>
      </c>
      <c r="S200" s="10">
        <f t="shared" si="45"/>
        <v>0</v>
      </c>
      <c r="T200" s="79">
        <f t="shared" si="46"/>
        <v>0</v>
      </c>
      <c r="U200" s="99">
        <f t="shared" ref="U200:U263" si="48">IF(T200=0,0,1)</f>
        <v>0</v>
      </c>
      <c r="V200" s="99">
        <f t="shared" si="36"/>
        <v>0</v>
      </c>
    </row>
    <row r="201" spans="1:22" x14ac:dyDescent="0.25">
      <c r="A201" s="24">
        <f>'[5]10-2021'!A207</f>
        <v>44478.166666666191</v>
      </c>
      <c r="B201" s="25">
        <v>108.55099999999999</v>
      </c>
      <c r="C201" s="26">
        <v>4107.2444400000004</v>
      </c>
      <c r="D201" s="25">
        <v>0</v>
      </c>
      <c r="E201" s="26">
        <v>0</v>
      </c>
      <c r="F201" s="27">
        <f t="shared" si="42"/>
        <v>108.55099999999999</v>
      </c>
      <c r="G201" s="27">
        <f t="shared" si="42"/>
        <v>4107.2444400000004</v>
      </c>
      <c r="H201" s="28">
        <f>'[5]10-2021'!P207</f>
        <v>0</v>
      </c>
      <c r="I201" s="76">
        <f t="shared" si="43"/>
        <v>108.55099999999999</v>
      </c>
      <c r="J201" s="77">
        <f t="shared" si="40"/>
        <v>37.837002330701708</v>
      </c>
      <c r="K201" s="93">
        <v>4.87</v>
      </c>
      <c r="L201" s="77">
        <f t="shared" si="41"/>
        <v>84.128</v>
      </c>
      <c r="M201" s="77">
        <f t="shared" si="47"/>
        <v>0</v>
      </c>
      <c r="N201" s="77">
        <f t="shared" si="47"/>
        <v>30.013780879774441</v>
      </c>
      <c r="O201" s="77">
        <f t="shared" si="47"/>
        <v>20.738894762710633</v>
      </c>
      <c r="P201" s="77">
        <f t="shared" si="47"/>
        <v>0</v>
      </c>
      <c r="Q201" s="77">
        <f t="shared" si="47"/>
        <v>0</v>
      </c>
      <c r="R201" s="77">
        <f t="shared" si="44"/>
        <v>84.128</v>
      </c>
      <c r="S201" s="10">
        <f t="shared" si="45"/>
        <v>0</v>
      </c>
      <c r="T201" s="79">
        <f t="shared" si="46"/>
        <v>0</v>
      </c>
      <c r="U201" s="99">
        <f t="shared" si="48"/>
        <v>0</v>
      </c>
      <c r="V201" s="99">
        <f t="shared" si="36"/>
        <v>0</v>
      </c>
    </row>
    <row r="202" spans="1:22" x14ac:dyDescent="0.25">
      <c r="A202" s="24">
        <f>'[5]10-2021'!A208</f>
        <v>44478.208333332856</v>
      </c>
      <c r="B202" s="25">
        <v>102.37700000000001</v>
      </c>
      <c r="C202" s="26">
        <v>3984.2201459999997</v>
      </c>
      <c r="D202" s="25">
        <v>0</v>
      </c>
      <c r="E202" s="26">
        <v>0</v>
      </c>
      <c r="F202" s="27">
        <f t="shared" si="42"/>
        <v>102.37700000000001</v>
      </c>
      <c r="G202" s="27">
        <f t="shared" si="42"/>
        <v>3984.2201459999997</v>
      </c>
      <c r="H202" s="28">
        <f>'[5]10-2021'!P208</f>
        <v>0</v>
      </c>
      <c r="I202" s="76">
        <f t="shared" si="43"/>
        <v>102.37700000000001</v>
      </c>
      <c r="J202" s="77">
        <f t="shared" si="40"/>
        <v>38.917141018002084</v>
      </c>
      <c r="K202" s="93">
        <v>4.87</v>
      </c>
      <c r="L202" s="77">
        <f t="shared" si="41"/>
        <v>84.128</v>
      </c>
      <c r="M202" s="77">
        <f t="shared" si="47"/>
        <v>0</v>
      </c>
      <c r="N202" s="77">
        <f t="shared" si="47"/>
        <v>30.013780879774441</v>
      </c>
      <c r="O202" s="77">
        <f t="shared" si="47"/>
        <v>20.738894762710633</v>
      </c>
      <c r="P202" s="77">
        <f t="shared" si="47"/>
        <v>0</v>
      </c>
      <c r="Q202" s="77">
        <f t="shared" si="47"/>
        <v>0</v>
      </c>
      <c r="R202" s="77">
        <f t="shared" si="44"/>
        <v>84.128</v>
      </c>
      <c r="S202" s="10">
        <f t="shared" si="45"/>
        <v>0</v>
      </c>
      <c r="T202" s="79">
        <f t="shared" si="46"/>
        <v>0</v>
      </c>
      <c r="U202" s="99">
        <f t="shared" si="48"/>
        <v>0</v>
      </c>
      <c r="V202" s="99">
        <f t="shared" si="36"/>
        <v>0</v>
      </c>
    </row>
    <row r="203" spans="1:22" x14ac:dyDescent="0.25">
      <c r="A203" s="24">
        <f>'[5]10-2021'!A209</f>
        <v>44478.24999999952</v>
      </c>
      <c r="B203" s="25">
        <v>103.836</v>
      </c>
      <c r="C203" s="26">
        <v>4149.7104719999998</v>
      </c>
      <c r="D203" s="25">
        <v>0</v>
      </c>
      <c r="E203" s="26">
        <v>0</v>
      </c>
      <c r="F203" s="27">
        <f t="shared" si="42"/>
        <v>103.836</v>
      </c>
      <c r="G203" s="27">
        <f t="shared" si="42"/>
        <v>4149.7104719999998</v>
      </c>
      <c r="H203" s="28">
        <f>'[5]10-2021'!P209</f>
        <v>0</v>
      </c>
      <c r="I203" s="76">
        <f t="shared" si="43"/>
        <v>103.836</v>
      </c>
      <c r="J203" s="77">
        <f t="shared" si="40"/>
        <v>39.96408251473477</v>
      </c>
      <c r="K203" s="93">
        <v>4.87</v>
      </c>
      <c r="L203" s="77">
        <f t="shared" si="41"/>
        <v>84.128</v>
      </c>
      <c r="M203" s="77">
        <f t="shared" si="47"/>
        <v>0</v>
      </c>
      <c r="N203" s="77">
        <f t="shared" si="47"/>
        <v>30.013780879774441</v>
      </c>
      <c r="O203" s="77">
        <f t="shared" si="47"/>
        <v>20.738894762710633</v>
      </c>
      <c r="P203" s="77">
        <f t="shared" si="47"/>
        <v>0</v>
      </c>
      <c r="Q203" s="77">
        <f t="shared" si="47"/>
        <v>0</v>
      </c>
      <c r="R203" s="77">
        <f t="shared" si="44"/>
        <v>84.128</v>
      </c>
      <c r="S203" s="10">
        <f t="shared" si="45"/>
        <v>0</v>
      </c>
      <c r="T203" s="79">
        <f t="shared" si="46"/>
        <v>0</v>
      </c>
      <c r="U203" s="99">
        <f t="shared" si="48"/>
        <v>0</v>
      </c>
      <c r="V203" s="99">
        <f t="shared" ref="V203:V266" si="49">IF(U203=0,0,V202+1)</f>
        <v>0</v>
      </c>
    </row>
    <row r="204" spans="1:22" x14ac:dyDescent="0.25">
      <c r="A204" s="24">
        <f>'[5]10-2021'!A210</f>
        <v>44478.291666666184</v>
      </c>
      <c r="B204" s="25">
        <v>104.28</v>
      </c>
      <c r="C204" s="26">
        <v>4432.2834400000002</v>
      </c>
      <c r="D204" s="25">
        <v>0</v>
      </c>
      <c r="E204" s="26">
        <v>0</v>
      </c>
      <c r="F204" s="27">
        <f t="shared" si="42"/>
        <v>104.28</v>
      </c>
      <c r="G204" s="27">
        <f t="shared" si="42"/>
        <v>4432.2834400000002</v>
      </c>
      <c r="H204" s="28">
        <f>'[5]10-2021'!P210</f>
        <v>0</v>
      </c>
      <c r="I204" s="76">
        <f t="shared" si="43"/>
        <v>104.28</v>
      </c>
      <c r="J204" s="77">
        <f t="shared" si="40"/>
        <v>42.503677023398545</v>
      </c>
      <c r="K204" s="93">
        <v>4.87</v>
      </c>
      <c r="L204" s="77">
        <f t="shared" si="41"/>
        <v>84.128</v>
      </c>
      <c r="M204" s="77">
        <f t="shared" si="47"/>
        <v>0</v>
      </c>
      <c r="N204" s="77">
        <f t="shared" si="47"/>
        <v>30.013780879774441</v>
      </c>
      <c r="O204" s="77">
        <f t="shared" si="47"/>
        <v>20.738894762710633</v>
      </c>
      <c r="P204" s="77">
        <f t="shared" si="47"/>
        <v>0</v>
      </c>
      <c r="Q204" s="77">
        <f t="shared" si="47"/>
        <v>0</v>
      </c>
      <c r="R204" s="77">
        <f t="shared" si="44"/>
        <v>84.128</v>
      </c>
      <c r="S204" s="10">
        <f t="shared" si="45"/>
        <v>0</v>
      </c>
      <c r="T204" s="79">
        <f t="shared" si="46"/>
        <v>0</v>
      </c>
      <c r="U204" s="99">
        <f t="shared" si="48"/>
        <v>0</v>
      </c>
      <c r="V204" s="99">
        <f t="shared" si="49"/>
        <v>0</v>
      </c>
    </row>
    <row r="205" spans="1:22" x14ac:dyDescent="0.25">
      <c r="A205" s="24">
        <f>'[5]10-2021'!A211</f>
        <v>44478.333333332848</v>
      </c>
      <c r="B205" s="25">
        <v>124.884</v>
      </c>
      <c r="C205" s="26">
        <v>6490.9486879999995</v>
      </c>
      <c r="D205" s="25">
        <v>0</v>
      </c>
      <c r="E205" s="26">
        <v>0</v>
      </c>
      <c r="F205" s="27">
        <f t="shared" si="42"/>
        <v>124.884</v>
      </c>
      <c r="G205" s="27">
        <f t="shared" si="42"/>
        <v>6490.9486879999995</v>
      </c>
      <c r="H205" s="28">
        <f>'[5]10-2021'!P211</f>
        <v>0</v>
      </c>
      <c r="I205" s="76">
        <f t="shared" si="43"/>
        <v>124.884</v>
      </c>
      <c r="J205" s="77">
        <f t="shared" si="40"/>
        <v>51.975823067806921</v>
      </c>
      <c r="K205" s="93">
        <v>4.87</v>
      </c>
      <c r="L205" s="77">
        <f t="shared" si="41"/>
        <v>84.128</v>
      </c>
      <c r="M205" s="77">
        <f t="shared" si="47"/>
        <v>0</v>
      </c>
      <c r="N205" s="77">
        <f t="shared" si="47"/>
        <v>30.013780879774441</v>
      </c>
      <c r="O205" s="77">
        <f t="shared" si="47"/>
        <v>20.738894762710633</v>
      </c>
      <c r="P205" s="77">
        <f t="shared" si="47"/>
        <v>0</v>
      </c>
      <c r="Q205" s="77">
        <f t="shared" si="47"/>
        <v>0</v>
      </c>
      <c r="R205" s="77">
        <f t="shared" si="44"/>
        <v>84.128</v>
      </c>
      <c r="S205" s="10">
        <f t="shared" si="45"/>
        <v>0</v>
      </c>
      <c r="T205" s="79">
        <f t="shared" si="46"/>
        <v>0</v>
      </c>
      <c r="U205" s="99">
        <f t="shared" si="48"/>
        <v>0</v>
      </c>
      <c r="V205" s="99">
        <f t="shared" si="49"/>
        <v>0</v>
      </c>
    </row>
    <row r="206" spans="1:22" x14ac:dyDescent="0.25">
      <c r="A206" s="24">
        <f>'[5]10-2021'!A212</f>
        <v>44478.374999999513</v>
      </c>
      <c r="B206" s="25">
        <v>141.4</v>
      </c>
      <c r="C206" s="26">
        <v>7017.6819999999998</v>
      </c>
      <c r="D206" s="25">
        <v>12.647</v>
      </c>
      <c r="E206" s="26">
        <v>627.67100000000005</v>
      </c>
      <c r="F206" s="27">
        <f t="shared" si="42"/>
        <v>128.75300000000001</v>
      </c>
      <c r="G206" s="27">
        <f t="shared" si="42"/>
        <v>6390.0109999999995</v>
      </c>
      <c r="H206" s="28">
        <f>'[5]10-2021'!P212</f>
        <v>0</v>
      </c>
      <c r="I206" s="76">
        <f t="shared" si="43"/>
        <v>128.75300000000001</v>
      </c>
      <c r="J206" s="77">
        <f t="shared" si="40"/>
        <v>49.629996970944354</v>
      </c>
      <c r="K206" s="93">
        <v>4.87</v>
      </c>
      <c r="L206" s="77">
        <f t="shared" si="41"/>
        <v>84.128</v>
      </c>
      <c r="M206" s="77">
        <f t="shared" si="47"/>
        <v>0</v>
      </c>
      <c r="N206" s="77">
        <f t="shared" si="47"/>
        <v>30.013780879774441</v>
      </c>
      <c r="O206" s="77">
        <f t="shared" si="47"/>
        <v>20.738894762710633</v>
      </c>
      <c r="P206" s="77">
        <f t="shared" si="47"/>
        <v>0</v>
      </c>
      <c r="Q206" s="77">
        <f t="shared" si="47"/>
        <v>0</v>
      </c>
      <c r="R206" s="77">
        <f t="shared" si="44"/>
        <v>84.128</v>
      </c>
      <c r="S206" s="10">
        <f t="shared" si="45"/>
        <v>0</v>
      </c>
      <c r="T206" s="79">
        <f t="shared" si="46"/>
        <v>0</v>
      </c>
      <c r="U206" s="99">
        <f t="shared" si="48"/>
        <v>0</v>
      </c>
      <c r="V206" s="99">
        <f t="shared" si="49"/>
        <v>0</v>
      </c>
    </row>
    <row r="207" spans="1:22" x14ac:dyDescent="0.25">
      <c r="A207" s="24">
        <f>'[5]10-2021'!A213</f>
        <v>44478.416666666177</v>
      </c>
      <c r="B207" s="25">
        <v>154.5</v>
      </c>
      <c r="C207" s="26">
        <v>8584.02</v>
      </c>
      <c r="D207" s="25">
        <v>12.813000000000001</v>
      </c>
      <c r="E207" s="26">
        <v>711.89</v>
      </c>
      <c r="F207" s="27">
        <f t="shared" si="42"/>
        <v>141.68700000000001</v>
      </c>
      <c r="G207" s="27">
        <f t="shared" si="42"/>
        <v>7872.13</v>
      </c>
      <c r="H207" s="28">
        <f>'[5]10-2021'!P213</f>
        <v>0</v>
      </c>
      <c r="I207" s="76">
        <f t="shared" si="43"/>
        <v>141.68700000000001</v>
      </c>
      <c r="J207" s="77">
        <f t="shared" si="40"/>
        <v>55.560001976186946</v>
      </c>
      <c r="K207" s="93">
        <v>4.87</v>
      </c>
      <c r="L207" s="77">
        <f t="shared" si="41"/>
        <v>84.128</v>
      </c>
      <c r="M207" s="77">
        <f t="shared" si="47"/>
        <v>0</v>
      </c>
      <c r="N207" s="77">
        <f t="shared" si="47"/>
        <v>30.013780879774441</v>
      </c>
      <c r="O207" s="77">
        <f t="shared" si="47"/>
        <v>20.738894762710633</v>
      </c>
      <c r="P207" s="77">
        <f t="shared" si="47"/>
        <v>0</v>
      </c>
      <c r="Q207" s="77">
        <f t="shared" si="47"/>
        <v>0</v>
      </c>
      <c r="R207" s="77">
        <f t="shared" si="44"/>
        <v>84.128</v>
      </c>
      <c r="S207" s="10">
        <f t="shared" si="45"/>
        <v>0</v>
      </c>
      <c r="T207" s="79">
        <f t="shared" si="46"/>
        <v>0</v>
      </c>
      <c r="U207" s="99">
        <f t="shared" si="48"/>
        <v>0</v>
      </c>
      <c r="V207" s="99">
        <f t="shared" si="49"/>
        <v>0</v>
      </c>
    </row>
    <row r="208" spans="1:22" x14ac:dyDescent="0.25">
      <c r="A208" s="24">
        <f>'[5]10-2021'!A214</f>
        <v>44478.458333332841</v>
      </c>
      <c r="B208" s="25">
        <v>195.1</v>
      </c>
      <c r="C208" s="26">
        <v>10837.805</v>
      </c>
      <c r="D208" s="25">
        <v>24.975999999999999</v>
      </c>
      <c r="E208" s="26">
        <v>1387.4169999999999</v>
      </c>
      <c r="F208" s="27">
        <f t="shared" si="42"/>
        <v>170.124</v>
      </c>
      <c r="G208" s="27">
        <f t="shared" si="42"/>
        <v>9450.3880000000008</v>
      </c>
      <c r="H208" s="28">
        <f>'[5]10-2021'!P214</f>
        <v>0</v>
      </c>
      <c r="I208" s="76">
        <f t="shared" si="43"/>
        <v>170.124</v>
      </c>
      <c r="J208" s="77">
        <f t="shared" si="40"/>
        <v>55.549998824386925</v>
      </c>
      <c r="K208" s="93">
        <v>4.87</v>
      </c>
      <c r="L208" s="77">
        <f t="shared" si="41"/>
        <v>84.128</v>
      </c>
      <c r="M208" s="77">
        <f t="shared" si="47"/>
        <v>0</v>
      </c>
      <c r="N208" s="77">
        <f t="shared" si="47"/>
        <v>30.013780879774441</v>
      </c>
      <c r="O208" s="77">
        <f t="shared" si="47"/>
        <v>20.738894762710633</v>
      </c>
      <c r="P208" s="77">
        <f t="shared" si="47"/>
        <v>0</v>
      </c>
      <c r="Q208" s="77">
        <f t="shared" si="47"/>
        <v>0</v>
      </c>
      <c r="R208" s="77">
        <f t="shared" si="44"/>
        <v>84.128</v>
      </c>
      <c r="S208" s="10">
        <f t="shared" si="45"/>
        <v>0</v>
      </c>
      <c r="T208" s="79">
        <f t="shared" si="46"/>
        <v>0</v>
      </c>
      <c r="U208" s="99">
        <f t="shared" si="48"/>
        <v>0</v>
      </c>
      <c r="V208" s="99">
        <f t="shared" si="49"/>
        <v>0</v>
      </c>
    </row>
    <row r="209" spans="1:22" x14ac:dyDescent="0.25">
      <c r="A209" s="24">
        <f>'[5]10-2021'!A215</f>
        <v>44478.499999999505</v>
      </c>
      <c r="B209" s="25">
        <v>207.9</v>
      </c>
      <c r="C209" s="26">
        <v>12419.946</v>
      </c>
      <c r="D209" s="25">
        <v>13.289</v>
      </c>
      <c r="E209" s="26">
        <v>793.88499999999999</v>
      </c>
      <c r="F209" s="27">
        <f t="shared" si="42"/>
        <v>194.61100000000002</v>
      </c>
      <c r="G209" s="27">
        <f t="shared" si="42"/>
        <v>11626.061</v>
      </c>
      <c r="H209" s="28">
        <f>'[5]10-2021'!P215</f>
        <v>0</v>
      </c>
      <c r="I209" s="76">
        <f t="shared" si="43"/>
        <v>194.61100000000002</v>
      </c>
      <c r="J209" s="77">
        <f t="shared" si="40"/>
        <v>59.739999280616196</v>
      </c>
      <c r="K209" s="93">
        <v>4.87</v>
      </c>
      <c r="L209" s="77">
        <f t="shared" si="41"/>
        <v>84.128</v>
      </c>
      <c r="M209" s="77">
        <f t="shared" si="47"/>
        <v>0</v>
      </c>
      <c r="N209" s="77">
        <f t="shared" si="47"/>
        <v>30.013780879774441</v>
      </c>
      <c r="O209" s="77">
        <f t="shared" si="47"/>
        <v>20.738894762710633</v>
      </c>
      <c r="P209" s="77">
        <f t="shared" si="47"/>
        <v>0</v>
      </c>
      <c r="Q209" s="77">
        <f t="shared" si="47"/>
        <v>0</v>
      </c>
      <c r="R209" s="77">
        <f t="shared" si="44"/>
        <v>84.128</v>
      </c>
      <c r="S209" s="10">
        <f t="shared" si="45"/>
        <v>0</v>
      </c>
      <c r="T209" s="79">
        <f t="shared" si="46"/>
        <v>0</v>
      </c>
      <c r="U209" s="99">
        <f t="shared" si="48"/>
        <v>0</v>
      </c>
      <c r="V209" s="99">
        <f t="shared" si="49"/>
        <v>0</v>
      </c>
    </row>
    <row r="210" spans="1:22" x14ac:dyDescent="0.25">
      <c r="A210" s="24">
        <f>'[5]10-2021'!A216</f>
        <v>44478.541666666169</v>
      </c>
      <c r="B210" s="25">
        <v>238.8</v>
      </c>
      <c r="C210" s="26">
        <v>14136.96</v>
      </c>
      <c r="D210" s="25">
        <v>4.7050000000000001</v>
      </c>
      <c r="E210" s="26">
        <v>278.536</v>
      </c>
      <c r="F210" s="27">
        <f t="shared" si="42"/>
        <v>234.095</v>
      </c>
      <c r="G210" s="27">
        <f t="shared" si="42"/>
        <v>13858.423999999999</v>
      </c>
      <c r="H210" s="28">
        <f>'[5]10-2021'!P216</f>
        <v>0</v>
      </c>
      <c r="I210" s="76">
        <f t="shared" si="43"/>
        <v>234.095</v>
      </c>
      <c r="J210" s="77">
        <f t="shared" si="40"/>
        <v>59.199999999999996</v>
      </c>
      <c r="K210" s="93">
        <v>4.87</v>
      </c>
      <c r="L210" s="77">
        <f t="shared" si="41"/>
        <v>84.128</v>
      </c>
      <c r="M210" s="77">
        <f t="shared" si="47"/>
        <v>0</v>
      </c>
      <c r="N210" s="77">
        <f t="shared" si="47"/>
        <v>30.013780879774441</v>
      </c>
      <c r="O210" s="77">
        <f t="shared" si="47"/>
        <v>20.738894762710633</v>
      </c>
      <c r="P210" s="77">
        <f t="shared" si="47"/>
        <v>0</v>
      </c>
      <c r="Q210" s="77">
        <f t="shared" si="47"/>
        <v>0</v>
      </c>
      <c r="R210" s="77">
        <f t="shared" si="44"/>
        <v>84.128</v>
      </c>
      <c r="S210" s="10">
        <f t="shared" si="45"/>
        <v>0</v>
      </c>
      <c r="T210" s="79">
        <f t="shared" si="46"/>
        <v>0</v>
      </c>
      <c r="U210" s="99">
        <f t="shared" si="48"/>
        <v>0</v>
      </c>
      <c r="V210" s="99">
        <f t="shared" si="49"/>
        <v>0</v>
      </c>
    </row>
    <row r="211" spans="1:22" x14ac:dyDescent="0.25">
      <c r="A211" s="24">
        <f>'[5]10-2021'!A217</f>
        <v>44478.583333332834</v>
      </c>
      <c r="B211" s="25">
        <v>266.2</v>
      </c>
      <c r="C211" s="26">
        <v>15482.191999999999</v>
      </c>
      <c r="D211" s="25">
        <v>20.632999999999999</v>
      </c>
      <c r="E211" s="26">
        <v>1200.0150000000001</v>
      </c>
      <c r="F211" s="27">
        <f t="shared" si="42"/>
        <v>245.56699999999998</v>
      </c>
      <c r="G211" s="27">
        <f t="shared" si="42"/>
        <v>14282.177</v>
      </c>
      <c r="H211" s="28">
        <f>'[5]10-2021'!P217</f>
        <v>0</v>
      </c>
      <c r="I211" s="76">
        <f t="shared" si="43"/>
        <v>245.56699999999998</v>
      </c>
      <c r="J211" s="77">
        <f t="shared" si="40"/>
        <v>58.160001140218355</v>
      </c>
      <c r="K211" s="93">
        <v>4.87</v>
      </c>
      <c r="L211" s="77">
        <f t="shared" si="41"/>
        <v>84.128</v>
      </c>
      <c r="M211" s="77">
        <f t="shared" si="47"/>
        <v>0</v>
      </c>
      <c r="N211" s="77">
        <f t="shared" si="47"/>
        <v>30.013780879774441</v>
      </c>
      <c r="O211" s="77">
        <f t="shared" si="47"/>
        <v>20.738894762710633</v>
      </c>
      <c r="P211" s="77">
        <f t="shared" si="47"/>
        <v>0</v>
      </c>
      <c r="Q211" s="77">
        <f t="shared" si="47"/>
        <v>0</v>
      </c>
      <c r="R211" s="77">
        <f t="shared" si="44"/>
        <v>84.128</v>
      </c>
      <c r="S211" s="10">
        <f t="shared" si="45"/>
        <v>0</v>
      </c>
      <c r="T211" s="79">
        <f t="shared" si="46"/>
        <v>0</v>
      </c>
      <c r="U211" s="99">
        <f t="shared" si="48"/>
        <v>0</v>
      </c>
      <c r="V211" s="99">
        <f t="shared" si="49"/>
        <v>0</v>
      </c>
    </row>
    <row r="212" spans="1:22" x14ac:dyDescent="0.25">
      <c r="A212" s="24">
        <f>'[5]10-2021'!A218</f>
        <v>44478.624999999498</v>
      </c>
      <c r="B212" s="25">
        <v>267.5</v>
      </c>
      <c r="C212" s="26">
        <v>16033.95</v>
      </c>
      <c r="D212" s="25">
        <v>1.85</v>
      </c>
      <c r="E212" s="26">
        <v>110.889</v>
      </c>
      <c r="F212" s="27">
        <f t="shared" si="42"/>
        <v>265.64999999999998</v>
      </c>
      <c r="G212" s="27">
        <f t="shared" si="42"/>
        <v>15923.061000000002</v>
      </c>
      <c r="H212" s="28">
        <f>'[5]10-2021'!P218</f>
        <v>0</v>
      </c>
      <c r="I212" s="76">
        <f t="shared" si="43"/>
        <v>265.64999999999998</v>
      </c>
      <c r="J212" s="77">
        <f t="shared" si="40"/>
        <v>59.940000000000012</v>
      </c>
      <c r="K212" s="93">
        <v>4.87</v>
      </c>
      <c r="L212" s="77">
        <f t="shared" si="41"/>
        <v>84.128</v>
      </c>
      <c r="M212" s="77">
        <f t="shared" si="47"/>
        <v>0</v>
      </c>
      <c r="N212" s="77">
        <f t="shared" si="47"/>
        <v>30.013780879774441</v>
      </c>
      <c r="O212" s="77">
        <f t="shared" si="47"/>
        <v>20.738894762710633</v>
      </c>
      <c r="P212" s="77">
        <f t="shared" si="47"/>
        <v>0</v>
      </c>
      <c r="Q212" s="77">
        <f t="shared" si="47"/>
        <v>0</v>
      </c>
      <c r="R212" s="77">
        <f t="shared" si="44"/>
        <v>84.128</v>
      </c>
      <c r="S212" s="10">
        <f t="shared" si="45"/>
        <v>0</v>
      </c>
      <c r="T212" s="79">
        <f t="shared" si="46"/>
        <v>0</v>
      </c>
      <c r="U212" s="99">
        <f t="shared" si="48"/>
        <v>0</v>
      </c>
      <c r="V212" s="99">
        <f t="shared" si="49"/>
        <v>0</v>
      </c>
    </row>
    <row r="213" spans="1:22" x14ac:dyDescent="0.25">
      <c r="A213" s="24">
        <f>'[5]10-2021'!A219</f>
        <v>44478.666666666162</v>
      </c>
      <c r="B213" s="25">
        <v>281.64099999999996</v>
      </c>
      <c r="C213" s="26">
        <v>16978.31107</v>
      </c>
      <c r="D213" s="25">
        <v>0</v>
      </c>
      <c r="E213" s="26">
        <v>0</v>
      </c>
      <c r="F213" s="27">
        <f t="shared" si="42"/>
        <v>281.64099999999996</v>
      </c>
      <c r="G213" s="27">
        <f t="shared" si="42"/>
        <v>16978.31107</v>
      </c>
      <c r="H213" s="28">
        <f>'[5]10-2021'!P219</f>
        <v>0</v>
      </c>
      <c r="I213" s="76">
        <f t="shared" si="43"/>
        <v>281.64099999999996</v>
      </c>
      <c r="J213" s="77">
        <f t="shared" si="40"/>
        <v>60.283520758696362</v>
      </c>
      <c r="K213" s="93">
        <v>4.87</v>
      </c>
      <c r="L213" s="77">
        <f t="shared" si="41"/>
        <v>84.128</v>
      </c>
      <c r="M213" s="77">
        <f t="shared" si="47"/>
        <v>0</v>
      </c>
      <c r="N213" s="77">
        <f t="shared" si="47"/>
        <v>30.013780879774441</v>
      </c>
      <c r="O213" s="77">
        <f t="shared" si="47"/>
        <v>20.738894762710633</v>
      </c>
      <c r="P213" s="77">
        <f t="shared" si="47"/>
        <v>0</v>
      </c>
      <c r="Q213" s="77">
        <f t="shared" si="47"/>
        <v>0</v>
      </c>
      <c r="R213" s="77">
        <f t="shared" si="44"/>
        <v>84.128</v>
      </c>
      <c r="S213" s="10">
        <f t="shared" si="45"/>
        <v>0</v>
      </c>
      <c r="T213" s="79">
        <f t="shared" si="46"/>
        <v>0</v>
      </c>
      <c r="U213" s="99">
        <f t="shared" si="48"/>
        <v>0</v>
      </c>
      <c r="V213" s="99">
        <f t="shared" si="49"/>
        <v>0</v>
      </c>
    </row>
    <row r="214" spans="1:22" x14ac:dyDescent="0.25">
      <c r="A214" s="24">
        <f>'[5]10-2021'!A220</f>
        <v>44478.708333332826</v>
      </c>
      <c r="B214" s="25">
        <v>311.53899999999999</v>
      </c>
      <c r="C214" s="26">
        <v>20203.666944999997</v>
      </c>
      <c r="D214" s="25">
        <v>0</v>
      </c>
      <c r="E214" s="26">
        <v>0</v>
      </c>
      <c r="F214" s="27">
        <f t="shared" si="42"/>
        <v>311.53899999999999</v>
      </c>
      <c r="G214" s="27">
        <f t="shared" si="42"/>
        <v>20203.666944999997</v>
      </c>
      <c r="H214" s="28">
        <f>'[5]10-2021'!P220</f>
        <v>0</v>
      </c>
      <c r="I214" s="76">
        <f t="shared" si="43"/>
        <v>311.53899999999999</v>
      </c>
      <c r="J214" s="77">
        <f t="shared" si="40"/>
        <v>64.851164525147723</v>
      </c>
      <c r="K214" s="93">
        <v>4.87</v>
      </c>
      <c r="L214" s="77">
        <f t="shared" si="41"/>
        <v>84.128</v>
      </c>
      <c r="M214" s="77">
        <f t="shared" si="47"/>
        <v>0</v>
      </c>
      <c r="N214" s="77">
        <f t="shared" si="47"/>
        <v>30.013780879774441</v>
      </c>
      <c r="O214" s="77">
        <f t="shared" si="47"/>
        <v>20.738894762710633</v>
      </c>
      <c r="P214" s="77">
        <f t="shared" si="47"/>
        <v>0</v>
      </c>
      <c r="Q214" s="77">
        <f t="shared" si="47"/>
        <v>0</v>
      </c>
      <c r="R214" s="77">
        <f t="shared" si="44"/>
        <v>84.128</v>
      </c>
      <c r="S214" s="10">
        <f t="shared" si="45"/>
        <v>0</v>
      </c>
      <c r="T214" s="79">
        <f t="shared" si="46"/>
        <v>0</v>
      </c>
      <c r="U214" s="99">
        <f t="shared" si="48"/>
        <v>0</v>
      </c>
      <c r="V214" s="99">
        <f t="shared" si="49"/>
        <v>0</v>
      </c>
    </row>
    <row r="215" spans="1:22" x14ac:dyDescent="0.25">
      <c r="A215" s="24">
        <f>'[5]10-2021'!A221</f>
        <v>44478.749999999491</v>
      </c>
      <c r="B215" s="25">
        <v>306.16300000000001</v>
      </c>
      <c r="C215" s="26">
        <v>20437.901097000002</v>
      </c>
      <c r="D215" s="25">
        <v>0</v>
      </c>
      <c r="E215" s="26">
        <v>0</v>
      </c>
      <c r="F215" s="27">
        <f t="shared" si="42"/>
        <v>306.16300000000001</v>
      </c>
      <c r="G215" s="27">
        <f t="shared" si="42"/>
        <v>20437.901097000002</v>
      </c>
      <c r="H215" s="28">
        <f>'[5]10-2021'!P221</f>
        <v>0</v>
      </c>
      <c r="I215" s="76">
        <f t="shared" si="43"/>
        <v>306.16300000000001</v>
      </c>
      <c r="J215" s="77">
        <f t="shared" si="40"/>
        <v>66.754967442179492</v>
      </c>
      <c r="K215" s="93">
        <v>4.87</v>
      </c>
      <c r="L215" s="77">
        <f t="shared" si="41"/>
        <v>84.128</v>
      </c>
      <c r="M215" s="77">
        <f t="shared" si="47"/>
        <v>0</v>
      </c>
      <c r="N215" s="77">
        <f t="shared" si="47"/>
        <v>30.013780879774441</v>
      </c>
      <c r="O215" s="77">
        <f t="shared" si="47"/>
        <v>20.738894762710633</v>
      </c>
      <c r="P215" s="77">
        <f t="shared" si="47"/>
        <v>0</v>
      </c>
      <c r="Q215" s="77">
        <f t="shared" si="47"/>
        <v>0</v>
      </c>
      <c r="R215" s="77">
        <f t="shared" si="44"/>
        <v>84.128</v>
      </c>
      <c r="S215" s="10">
        <f t="shared" si="45"/>
        <v>0</v>
      </c>
      <c r="T215" s="79">
        <f t="shared" si="46"/>
        <v>0</v>
      </c>
      <c r="U215" s="99">
        <f t="shared" si="48"/>
        <v>0</v>
      </c>
      <c r="V215" s="99">
        <f t="shared" si="49"/>
        <v>0</v>
      </c>
    </row>
    <row r="216" spans="1:22" x14ac:dyDescent="0.25">
      <c r="A216" s="24">
        <f>'[5]10-2021'!A222</f>
        <v>44478.791666666155</v>
      </c>
      <c r="B216" s="25">
        <v>283.00900000000001</v>
      </c>
      <c r="C216" s="26">
        <v>18194.478117000002</v>
      </c>
      <c r="D216" s="25">
        <v>0</v>
      </c>
      <c r="E216" s="26">
        <v>0</v>
      </c>
      <c r="F216" s="27">
        <f t="shared" si="42"/>
        <v>283.00900000000001</v>
      </c>
      <c r="G216" s="27">
        <f t="shared" si="42"/>
        <v>18194.478117000002</v>
      </c>
      <c r="H216" s="28">
        <f>'[5]10-2021'!P222</f>
        <v>0</v>
      </c>
      <c r="I216" s="76">
        <f t="shared" si="43"/>
        <v>283.00900000000001</v>
      </c>
      <c r="J216" s="77">
        <f t="shared" si="40"/>
        <v>64.289397570395295</v>
      </c>
      <c r="K216" s="93">
        <v>4.87</v>
      </c>
      <c r="L216" s="77">
        <f t="shared" si="41"/>
        <v>84.128</v>
      </c>
      <c r="M216" s="77">
        <f t="shared" ref="M216:Q231" si="50">M215</f>
        <v>0</v>
      </c>
      <c r="N216" s="77">
        <f t="shared" si="50"/>
        <v>30.013780879774441</v>
      </c>
      <c r="O216" s="77">
        <f t="shared" si="50"/>
        <v>20.738894762710633</v>
      </c>
      <c r="P216" s="77">
        <f t="shared" si="50"/>
        <v>0</v>
      </c>
      <c r="Q216" s="77">
        <f t="shared" si="50"/>
        <v>0</v>
      </c>
      <c r="R216" s="77">
        <f t="shared" si="44"/>
        <v>84.128</v>
      </c>
      <c r="S216" s="10">
        <f t="shared" si="45"/>
        <v>0</v>
      </c>
      <c r="T216" s="79">
        <f t="shared" si="46"/>
        <v>0</v>
      </c>
      <c r="U216" s="99">
        <f t="shared" si="48"/>
        <v>0</v>
      </c>
      <c r="V216" s="99">
        <f t="shared" si="49"/>
        <v>0</v>
      </c>
    </row>
    <row r="217" spans="1:22" x14ac:dyDescent="0.25">
      <c r="A217" s="24">
        <f>'[5]10-2021'!A223</f>
        <v>44478.833333332819</v>
      </c>
      <c r="B217" s="25">
        <v>276.57900000000001</v>
      </c>
      <c r="C217" s="26">
        <v>17820.654273</v>
      </c>
      <c r="D217" s="25">
        <v>0</v>
      </c>
      <c r="E217" s="26">
        <v>0</v>
      </c>
      <c r="F217" s="27">
        <f t="shared" si="42"/>
        <v>276.57900000000001</v>
      </c>
      <c r="G217" s="27">
        <f t="shared" si="42"/>
        <v>17820.654273</v>
      </c>
      <c r="H217" s="28">
        <f>'[5]10-2021'!P223</f>
        <v>0</v>
      </c>
      <c r="I217" s="76">
        <f t="shared" si="43"/>
        <v>276.57900000000001</v>
      </c>
      <c r="J217" s="77">
        <f t="shared" si="40"/>
        <v>64.432419934268324</v>
      </c>
      <c r="K217" s="93">
        <v>4.87</v>
      </c>
      <c r="L217" s="77">
        <f t="shared" si="41"/>
        <v>84.128</v>
      </c>
      <c r="M217" s="77">
        <f t="shared" si="50"/>
        <v>0</v>
      </c>
      <c r="N217" s="77">
        <f t="shared" si="50"/>
        <v>30.013780879774441</v>
      </c>
      <c r="O217" s="77">
        <f t="shared" si="50"/>
        <v>20.738894762710633</v>
      </c>
      <c r="P217" s="77">
        <f t="shared" si="50"/>
        <v>0</v>
      </c>
      <c r="Q217" s="77">
        <f t="shared" si="50"/>
        <v>0</v>
      </c>
      <c r="R217" s="77">
        <f t="shared" si="44"/>
        <v>84.128</v>
      </c>
      <c r="S217" s="10">
        <f t="shared" si="45"/>
        <v>0</v>
      </c>
      <c r="T217" s="79">
        <f t="shared" si="46"/>
        <v>0</v>
      </c>
      <c r="U217" s="99">
        <f t="shared" si="48"/>
        <v>0</v>
      </c>
      <c r="V217" s="99">
        <f t="shared" si="49"/>
        <v>0</v>
      </c>
    </row>
    <row r="218" spans="1:22" x14ac:dyDescent="0.25">
      <c r="A218" s="24">
        <f>'[5]10-2021'!A224</f>
        <v>44478.874999999483</v>
      </c>
      <c r="B218" s="25">
        <v>253.14400000000001</v>
      </c>
      <c r="C218" s="26">
        <v>15012.057792000001</v>
      </c>
      <c r="D218" s="25">
        <v>0</v>
      </c>
      <c r="E218" s="26">
        <v>0</v>
      </c>
      <c r="F218" s="27">
        <f t="shared" si="42"/>
        <v>253.14400000000001</v>
      </c>
      <c r="G218" s="27">
        <f t="shared" si="42"/>
        <v>15012.057792000001</v>
      </c>
      <c r="H218" s="28">
        <f>'[5]10-2021'!P224</f>
        <v>0</v>
      </c>
      <c r="I218" s="76">
        <f t="shared" si="43"/>
        <v>253.14400000000001</v>
      </c>
      <c r="J218" s="77">
        <f t="shared" si="40"/>
        <v>59.302443636823313</v>
      </c>
      <c r="K218" s="93">
        <v>4.87</v>
      </c>
      <c r="L218" s="77">
        <f t="shared" si="41"/>
        <v>84.128</v>
      </c>
      <c r="M218" s="77">
        <f t="shared" si="50"/>
        <v>0</v>
      </c>
      <c r="N218" s="77">
        <f t="shared" si="50"/>
        <v>30.013780879774441</v>
      </c>
      <c r="O218" s="77">
        <f t="shared" si="50"/>
        <v>20.738894762710633</v>
      </c>
      <c r="P218" s="77">
        <f t="shared" si="50"/>
        <v>0</v>
      </c>
      <c r="Q218" s="77">
        <f t="shared" si="50"/>
        <v>0</v>
      </c>
      <c r="R218" s="77">
        <f t="shared" si="44"/>
        <v>84.128</v>
      </c>
      <c r="S218" s="10">
        <f t="shared" si="45"/>
        <v>0</v>
      </c>
      <c r="T218" s="79">
        <f t="shared" si="46"/>
        <v>0</v>
      </c>
      <c r="U218" s="99">
        <f t="shared" si="48"/>
        <v>0</v>
      </c>
      <c r="V218" s="99">
        <f t="shared" si="49"/>
        <v>0</v>
      </c>
    </row>
    <row r="219" spans="1:22" x14ac:dyDescent="0.25">
      <c r="A219" s="24">
        <f>'[5]10-2021'!A225</f>
        <v>44478.916666666148</v>
      </c>
      <c r="B219" s="25">
        <v>226.965</v>
      </c>
      <c r="C219" s="26">
        <v>10999.380929999999</v>
      </c>
      <c r="D219" s="25">
        <v>0</v>
      </c>
      <c r="E219" s="26">
        <v>0</v>
      </c>
      <c r="F219" s="27">
        <f t="shared" si="42"/>
        <v>226.965</v>
      </c>
      <c r="G219" s="27">
        <f t="shared" si="42"/>
        <v>10999.380929999999</v>
      </c>
      <c r="H219" s="28">
        <f>'[5]10-2021'!P225</f>
        <v>0</v>
      </c>
      <c r="I219" s="76">
        <f t="shared" si="43"/>
        <v>226.965</v>
      </c>
      <c r="J219" s="77">
        <f t="shared" si="40"/>
        <v>48.462894851629102</v>
      </c>
      <c r="K219" s="93">
        <v>4.87</v>
      </c>
      <c r="L219" s="77">
        <f t="shared" si="41"/>
        <v>84.128</v>
      </c>
      <c r="M219" s="77">
        <f t="shared" si="50"/>
        <v>0</v>
      </c>
      <c r="N219" s="77">
        <f t="shared" si="50"/>
        <v>30.013780879774441</v>
      </c>
      <c r="O219" s="77">
        <f t="shared" si="50"/>
        <v>20.738894762710633</v>
      </c>
      <c r="P219" s="77">
        <f t="shared" si="50"/>
        <v>0</v>
      </c>
      <c r="Q219" s="77">
        <f t="shared" si="50"/>
        <v>0</v>
      </c>
      <c r="R219" s="77">
        <f t="shared" si="44"/>
        <v>84.128</v>
      </c>
      <c r="S219" s="10">
        <f t="shared" si="45"/>
        <v>0</v>
      </c>
      <c r="T219" s="79">
        <f t="shared" si="46"/>
        <v>0</v>
      </c>
      <c r="U219" s="99">
        <f t="shared" si="48"/>
        <v>0</v>
      </c>
      <c r="V219" s="99">
        <f t="shared" si="49"/>
        <v>0</v>
      </c>
    </row>
    <row r="220" spans="1:22" x14ac:dyDescent="0.25">
      <c r="A220" s="24">
        <f>'[5]10-2021'!A226</f>
        <v>44478.958333332812</v>
      </c>
      <c r="B220" s="25">
        <v>203.14800000000002</v>
      </c>
      <c r="C220" s="26">
        <v>9268.1979919999994</v>
      </c>
      <c r="D220" s="25">
        <v>0</v>
      </c>
      <c r="E220" s="26">
        <v>0</v>
      </c>
      <c r="F220" s="27">
        <f t="shared" si="42"/>
        <v>203.14800000000002</v>
      </c>
      <c r="G220" s="27">
        <f t="shared" si="42"/>
        <v>9268.1979919999994</v>
      </c>
      <c r="H220" s="28">
        <f>'[5]10-2021'!P226</f>
        <v>0</v>
      </c>
      <c r="I220" s="76">
        <f t="shared" si="43"/>
        <v>203.14800000000002</v>
      </c>
      <c r="J220" s="77">
        <f t="shared" si="40"/>
        <v>45.62288573847637</v>
      </c>
      <c r="K220" s="93">
        <v>4.87</v>
      </c>
      <c r="L220" s="77">
        <f t="shared" si="41"/>
        <v>84.128</v>
      </c>
      <c r="M220" s="77">
        <f t="shared" si="50"/>
        <v>0</v>
      </c>
      <c r="N220" s="77">
        <f t="shared" si="50"/>
        <v>30.013780879774441</v>
      </c>
      <c r="O220" s="77">
        <f t="shared" si="50"/>
        <v>20.738894762710633</v>
      </c>
      <c r="P220" s="77">
        <f t="shared" si="50"/>
        <v>0</v>
      </c>
      <c r="Q220" s="77">
        <f t="shared" si="50"/>
        <v>0</v>
      </c>
      <c r="R220" s="77">
        <f t="shared" si="44"/>
        <v>84.128</v>
      </c>
      <c r="S220" s="10">
        <f t="shared" si="45"/>
        <v>0</v>
      </c>
      <c r="T220" s="79">
        <f t="shared" si="46"/>
        <v>0</v>
      </c>
      <c r="U220" s="99">
        <f t="shared" si="48"/>
        <v>0</v>
      </c>
      <c r="V220" s="99">
        <f t="shared" si="49"/>
        <v>0</v>
      </c>
    </row>
    <row r="221" spans="1:22" x14ac:dyDescent="0.25">
      <c r="A221" s="24">
        <f>'[5]10-2021'!A227</f>
        <v>44478.999999999476</v>
      </c>
      <c r="B221" s="25">
        <v>170.071</v>
      </c>
      <c r="C221" s="26">
        <v>6954.0815700000003</v>
      </c>
      <c r="D221" s="25">
        <v>0</v>
      </c>
      <c r="E221" s="26">
        <v>0</v>
      </c>
      <c r="F221" s="27">
        <f t="shared" si="42"/>
        <v>170.071</v>
      </c>
      <c r="G221" s="27">
        <f t="shared" si="42"/>
        <v>6954.0815700000003</v>
      </c>
      <c r="H221" s="28">
        <f>'[5]10-2021'!P227</f>
        <v>0</v>
      </c>
      <c r="I221" s="76">
        <f t="shared" si="43"/>
        <v>170.071</v>
      </c>
      <c r="J221" s="77">
        <f t="shared" si="40"/>
        <v>40.889284886900178</v>
      </c>
      <c r="K221" s="93">
        <v>4.87</v>
      </c>
      <c r="L221" s="77">
        <f t="shared" si="41"/>
        <v>84.128</v>
      </c>
      <c r="M221" s="77">
        <f t="shared" si="50"/>
        <v>0</v>
      </c>
      <c r="N221" s="77">
        <f t="shared" si="50"/>
        <v>30.013780879774441</v>
      </c>
      <c r="O221" s="77">
        <f t="shared" si="50"/>
        <v>20.738894762710633</v>
      </c>
      <c r="P221" s="77">
        <f t="shared" si="50"/>
        <v>0</v>
      </c>
      <c r="Q221" s="77">
        <f t="shared" si="50"/>
        <v>0</v>
      </c>
      <c r="R221" s="77">
        <f t="shared" si="44"/>
        <v>84.128</v>
      </c>
      <c r="S221" s="10">
        <f t="shared" si="45"/>
        <v>0</v>
      </c>
      <c r="T221" s="79">
        <f t="shared" si="46"/>
        <v>0</v>
      </c>
      <c r="U221" s="99">
        <f t="shared" si="48"/>
        <v>0</v>
      </c>
      <c r="V221" s="99">
        <f t="shared" si="49"/>
        <v>0</v>
      </c>
    </row>
    <row r="222" spans="1:22" x14ac:dyDescent="0.25">
      <c r="A222" s="24">
        <f>'[5]10-2021'!A228</f>
        <v>44479.04166666614</v>
      </c>
      <c r="B222" s="25">
        <v>150.297</v>
      </c>
      <c r="C222" s="26">
        <v>5967.6456940000007</v>
      </c>
      <c r="D222" s="25">
        <v>0</v>
      </c>
      <c r="E222" s="26">
        <v>0</v>
      </c>
      <c r="F222" s="27">
        <f t="shared" si="42"/>
        <v>150.297</v>
      </c>
      <c r="G222" s="27">
        <f t="shared" si="42"/>
        <v>5967.6456940000007</v>
      </c>
      <c r="H222" s="28">
        <f>'[5]10-2021'!P228</f>
        <v>0</v>
      </c>
      <c r="I222" s="76">
        <f t="shared" si="43"/>
        <v>150.297</v>
      </c>
      <c r="J222" s="77">
        <f t="shared" si="40"/>
        <v>39.705687365682621</v>
      </c>
      <c r="K222" s="93">
        <v>4.87</v>
      </c>
      <c r="L222" s="77">
        <f t="shared" si="41"/>
        <v>84.128</v>
      </c>
      <c r="M222" s="77">
        <f t="shared" si="50"/>
        <v>0</v>
      </c>
      <c r="N222" s="77">
        <f t="shared" si="50"/>
        <v>30.013780879774441</v>
      </c>
      <c r="O222" s="77">
        <f t="shared" si="50"/>
        <v>20.738894762710633</v>
      </c>
      <c r="P222" s="77">
        <f t="shared" si="50"/>
        <v>0</v>
      </c>
      <c r="Q222" s="77">
        <f t="shared" si="50"/>
        <v>0</v>
      </c>
      <c r="R222" s="77">
        <f t="shared" si="44"/>
        <v>84.128</v>
      </c>
      <c r="S222" s="10">
        <f t="shared" si="45"/>
        <v>0</v>
      </c>
      <c r="T222" s="79">
        <f t="shared" si="46"/>
        <v>0</v>
      </c>
      <c r="U222" s="99">
        <f t="shared" si="48"/>
        <v>0</v>
      </c>
      <c r="V222" s="99">
        <f t="shared" si="49"/>
        <v>0</v>
      </c>
    </row>
    <row r="223" spans="1:22" x14ac:dyDescent="0.25">
      <c r="A223" s="24">
        <f>'[5]10-2021'!A229</f>
        <v>44479.083333332805</v>
      </c>
      <c r="B223" s="25">
        <v>130.982</v>
      </c>
      <c r="C223" s="26">
        <v>4792.5280079999993</v>
      </c>
      <c r="D223" s="25">
        <v>0</v>
      </c>
      <c r="E223" s="26">
        <v>0</v>
      </c>
      <c r="F223" s="27">
        <f t="shared" si="42"/>
        <v>130.982</v>
      </c>
      <c r="G223" s="27">
        <f t="shared" si="42"/>
        <v>4792.5280079999993</v>
      </c>
      <c r="H223" s="28">
        <f>'[5]10-2021'!P229</f>
        <v>0</v>
      </c>
      <c r="I223" s="76">
        <f t="shared" si="43"/>
        <v>130.982</v>
      </c>
      <c r="J223" s="77">
        <f t="shared" si="40"/>
        <v>36.589210792322604</v>
      </c>
      <c r="K223" s="93">
        <v>4.87</v>
      </c>
      <c r="L223" s="77">
        <f t="shared" si="41"/>
        <v>84.128</v>
      </c>
      <c r="M223" s="77">
        <f t="shared" si="50"/>
        <v>0</v>
      </c>
      <c r="N223" s="77">
        <f t="shared" si="50"/>
        <v>30.013780879774441</v>
      </c>
      <c r="O223" s="77">
        <f t="shared" si="50"/>
        <v>20.738894762710633</v>
      </c>
      <c r="P223" s="77">
        <f t="shared" si="50"/>
        <v>0</v>
      </c>
      <c r="Q223" s="77">
        <f t="shared" si="50"/>
        <v>0</v>
      </c>
      <c r="R223" s="77">
        <f t="shared" si="44"/>
        <v>84.128</v>
      </c>
      <c r="S223" s="10">
        <f t="shared" si="45"/>
        <v>0</v>
      </c>
      <c r="T223" s="79">
        <f t="shared" si="46"/>
        <v>0</v>
      </c>
      <c r="U223" s="99">
        <f t="shared" si="48"/>
        <v>0</v>
      </c>
      <c r="V223" s="99">
        <f t="shared" si="49"/>
        <v>0</v>
      </c>
    </row>
    <row r="224" spans="1:22" x14ac:dyDescent="0.25">
      <c r="A224" s="24">
        <f>'[5]10-2021'!A230</f>
        <v>44479.124999999469</v>
      </c>
      <c r="B224" s="25">
        <v>128.84299999999999</v>
      </c>
      <c r="C224" s="26">
        <v>4537.8991239999996</v>
      </c>
      <c r="D224" s="25">
        <v>0</v>
      </c>
      <c r="E224" s="26">
        <v>0</v>
      </c>
      <c r="F224" s="27">
        <f t="shared" si="42"/>
        <v>128.84299999999999</v>
      </c>
      <c r="G224" s="27">
        <f t="shared" si="42"/>
        <v>4537.8991239999996</v>
      </c>
      <c r="H224" s="28">
        <f>'[5]10-2021'!P230</f>
        <v>0</v>
      </c>
      <c r="I224" s="76">
        <f t="shared" si="43"/>
        <v>128.84299999999999</v>
      </c>
      <c r="J224" s="77">
        <f t="shared" si="40"/>
        <v>35.22037769999146</v>
      </c>
      <c r="K224" s="93">
        <v>4.87</v>
      </c>
      <c r="L224" s="77">
        <f t="shared" si="41"/>
        <v>84.128</v>
      </c>
      <c r="M224" s="77">
        <f t="shared" si="50"/>
        <v>0</v>
      </c>
      <c r="N224" s="77">
        <f t="shared" si="50"/>
        <v>30.013780879774441</v>
      </c>
      <c r="O224" s="77">
        <f t="shared" si="50"/>
        <v>20.738894762710633</v>
      </c>
      <c r="P224" s="77">
        <f t="shared" si="50"/>
        <v>0</v>
      </c>
      <c r="Q224" s="77">
        <f t="shared" si="50"/>
        <v>0</v>
      </c>
      <c r="R224" s="77">
        <f t="shared" si="44"/>
        <v>84.128</v>
      </c>
      <c r="S224" s="10">
        <f t="shared" si="45"/>
        <v>0</v>
      </c>
      <c r="T224" s="79">
        <f t="shared" si="46"/>
        <v>0</v>
      </c>
      <c r="U224" s="99">
        <f t="shared" si="48"/>
        <v>0</v>
      </c>
      <c r="V224" s="99">
        <f t="shared" si="49"/>
        <v>0</v>
      </c>
    </row>
    <row r="225" spans="1:22" x14ac:dyDescent="0.25">
      <c r="A225" s="24">
        <f>'[5]10-2021'!A231</f>
        <v>44479.166666666133</v>
      </c>
      <c r="B225" s="25">
        <v>112.56899999999999</v>
      </c>
      <c r="C225" s="26">
        <v>3538.5717180000001</v>
      </c>
      <c r="D225" s="25">
        <v>0</v>
      </c>
      <c r="E225" s="26">
        <v>0</v>
      </c>
      <c r="F225" s="27">
        <f t="shared" si="42"/>
        <v>112.56899999999999</v>
      </c>
      <c r="G225" s="27">
        <f t="shared" si="42"/>
        <v>3538.5717180000001</v>
      </c>
      <c r="H225" s="28">
        <f>'[5]10-2021'!P231</f>
        <v>0</v>
      </c>
      <c r="I225" s="76">
        <f t="shared" si="43"/>
        <v>112.56899999999999</v>
      </c>
      <c r="J225" s="77">
        <f t="shared" si="40"/>
        <v>31.434690882925143</v>
      </c>
      <c r="K225" s="93">
        <v>4.87</v>
      </c>
      <c r="L225" s="77">
        <f t="shared" si="41"/>
        <v>84.128</v>
      </c>
      <c r="M225" s="77">
        <f t="shared" si="50"/>
        <v>0</v>
      </c>
      <c r="N225" s="77">
        <f t="shared" si="50"/>
        <v>30.013780879774441</v>
      </c>
      <c r="O225" s="77">
        <f t="shared" si="50"/>
        <v>20.738894762710633</v>
      </c>
      <c r="P225" s="77">
        <f t="shared" si="50"/>
        <v>0</v>
      </c>
      <c r="Q225" s="77">
        <f t="shared" si="50"/>
        <v>0</v>
      </c>
      <c r="R225" s="77">
        <f t="shared" si="44"/>
        <v>84.128</v>
      </c>
      <c r="S225" s="10">
        <f t="shared" si="45"/>
        <v>0</v>
      </c>
      <c r="T225" s="79">
        <f t="shared" si="46"/>
        <v>0</v>
      </c>
      <c r="U225" s="99">
        <f t="shared" si="48"/>
        <v>0</v>
      </c>
      <c r="V225" s="99">
        <f t="shared" si="49"/>
        <v>0</v>
      </c>
    </row>
    <row r="226" spans="1:22" x14ac:dyDescent="0.25">
      <c r="A226" s="24">
        <f>'[5]10-2021'!A232</f>
        <v>44479.208333332797</v>
      </c>
      <c r="B226" s="25">
        <v>117.681</v>
      </c>
      <c r="C226" s="26">
        <v>3847.2842370000003</v>
      </c>
      <c r="D226" s="25">
        <v>0</v>
      </c>
      <c r="E226" s="26">
        <v>0</v>
      </c>
      <c r="F226" s="27">
        <f t="shared" si="42"/>
        <v>117.681</v>
      </c>
      <c r="G226" s="27">
        <f t="shared" si="42"/>
        <v>3847.2842370000003</v>
      </c>
      <c r="H226" s="28">
        <f>'[5]10-2021'!P232</f>
        <v>0</v>
      </c>
      <c r="I226" s="76">
        <f t="shared" si="43"/>
        <v>117.681</v>
      </c>
      <c r="J226" s="77">
        <f t="shared" si="40"/>
        <v>32.69248423279884</v>
      </c>
      <c r="K226" s="93">
        <v>4.87</v>
      </c>
      <c r="L226" s="77">
        <f t="shared" si="41"/>
        <v>84.128</v>
      </c>
      <c r="M226" s="77">
        <f t="shared" si="50"/>
        <v>0</v>
      </c>
      <c r="N226" s="77">
        <f t="shared" si="50"/>
        <v>30.013780879774441</v>
      </c>
      <c r="O226" s="77">
        <f t="shared" si="50"/>
        <v>20.738894762710633</v>
      </c>
      <c r="P226" s="77">
        <f t="shared" si="50"/>
        <v>0</v>
      </c>
      <c r="Q226" s="77">
        <f t="shared" si="50"/>
        <v>0</v>
      </c>
      <c r="R226" s="77">
        <f t="shared" si="44"/>
        <v>84.128</v>
      </c>
      <c r="S226" s="10">
        <f t="shared" si="45"/>
        <v>0</v>
      </c>
      <c r="T226" s="79">
        <f t="shared" si="46"/>
        <v>0</v>
      </c>
      <c r="U226" s="99">
        <f t="shared" si="48"/>
        <v>0</v>
      </c>
      <c r="V226" s="99">
        <f t="shared" si="49"/>
        <v>0</v>
      </c>
    </row>
    <row r="227" spans="1:22" x14ac:dyDescent="0.25">
      <c r="A227" s="24">
        <f>'[5]10-2021'!A233</f>
        <v>44479.249999999462</v>
      </c>
      <c r="B227" s="25">
        <v>118.887</v>
      </c>
      <c r="C227" s="26">
        <v>3795.2882500000001</v>
      </c>
      <c r="D227" s="25">
        <v>0</v>
      </c>
      <c r="E227" s="26">
        <v>0</v>
      </c>
      <c r="F227" s="27">
        <f t="shared" si="42"/>
        <v>118.887</v>
      </c>
      <c r="G227" s="27">
        <f t="shared" si="42"/>
        <v>3795.2882500000001</v>
      </c>
      <c r="H227" s="28">
        <f>'[5]10-2021'!P233</f>
        <v>0</v>
      </c>
      <c r="I227" s="76">
        <f t="shared" si="43"/>
        <v>118.887</v>
      </c>
      <c r="J227" s="77">
        <f t="shared" si="40"/>
        <v>31.923492476048686</v>
      </c>
      <c r="K227" s="93">
        <v>4.87</v>
      </c>
      <c r="L227" s="77">
        <f t="shared" si="41"/>
        <v>84.128</v>
      </c>
      <c r="M227" s="77">
        <f t="shared" si="50"/>
        <v>0</v>
      </c>
      <c r="N227" s="77">
        <f t="shared" si="50"/>
        <v>30.013780879774441</v>
      </c>
      <c r="O227" s="77">
        <f t="shared" si="50"/>
        <v>20.738894762710633</v>
      </c>
      <c r="P227" s="77">
        <f t="shared" si="50"/>
        <v>0</v>
      </c>
      <c r="Q227" s="77">
        <f t="shared" si="50"/>
        <v>0</v>
      </c>
      <c r="R227" s="77">
        <f t="shared" si="44"/>
        <v>84.128</v>
      </c>
      <c r="S227" s="10">
        <f t="shared" si="45"/>
        <v>0</v>
      </c>
      <c r="T227" s="79">
        <f t="shared" si="46"/>
        <v>0</v>
      </c>
      <c r="U227" s="99">
        <f t="shared" si="48"/>
        <v>0</v>
      </c>
      <c r="V227" s="99">
        <f t="shared" si="49"/>
        <v>0</v>
      </c>
    </row>
    <row r="228" spans="1:22" x14ac:dyDescent="0.25">
      <c r="A228" s="24">
        <f>'[5]10-2021'!A234</f>
        <v>44479.291666666126</v>
      </c>
      <c r="B228" s="25">
        <v>127.15</v>
      </c>
      <c r="C228" s="26">
        <v>4374.5920999999998</v>
      </c>
      <c r="D228" s="25">
        <v>0</v>
      </c>
      <c r="E228" s="26">
        <v>0</v>
      </c>
      <c r="F228" s="27">
        <f t="shared" si="42"/>
        <v>127.15</v>
      </c>
      <c r="G228" s="27">
        <f t="shared" si="42"/>
        <v>4374.5920999999998</v>
      </c>
      <c r="H228" s="28">
        <f>'[5]10-2021'!P234</f>
        <v>0</v>
      </c>
      <c r="I228" s="76">
        <f t="shared" si="43"/>
        <v>127.15</v>
      </c>
      <c r="J228" s="77">
        <f t="shared" si="40"/>
        <v>34.404971293747536</v>
      </c>
      <c r="K228" s="93">
        <v>4.87</v>
      </c>
      <c r="L228" s="77">
        <f t="shared" si="41"/>
        <v>84.128</v>
      </c>
      <c r="M228" s="77">
        <f t="shared" si="50"/>
        <v>0</v>
      </c>
      <c r="N228" s="77">
        <f t="shared" si="50"/>
        <v>30.013780879774441</v>
      </c>
      <c r="O228" s="77">
        <f t="shared" si="50"/>
        <v>20.738894762710633</v>
      </c>
      <c r="P228" s="77">
        <f t="shared" si="50"/>
        <v>0</v>
      </c>
      <c r="Q228" s="77">
        <f t="shared" si="50"/>
        <v>0</v>
      </c>
      <c r="R228" s="77">
        <f t="shared" si="44"/>
        <v>84.128</v>
      </c>
      <c r="S228" s="10">
        <f t="shared" si="45"/>
        <v>0</v>
      </c>
      <c r="T228" s="79">
        <f t="shared" si="46"/>
        <v>0</v>
      </c>
      <c r="U228" s="99">
        <f t="shared" si="48"/>
        <v>0</v>
      </c>
      <c r="V228" s="99">
        <f t="shared" si="49"/>
        <v>0</v>
      </c>
    </row>
    <row r="229" spans="1:22" x14ac:dyDescent="0.25">
      <c r="A229" s="24">
        <f>'[5]10-2021'!A235</f>
        <v>44479.33333333279</v>
      </c>
      <c r="B229" s="25">
        <v>132.386</v>
      </c>
      <c r="C229" s="26">
        <v>4844.6981420000002</v>
      </c>
      <c r="D229" s="25">
        <v>0</v>
      </c>
      <c r="E229" s="26">
        <v>0</v>
      </c>
      <c r="F229" s="27">
        <f t="shared" si="42"/>
        <v>132.386</v>
      </c>
      <c r="G229" s="27">
        <f t="shared" si="42"/>
        <v>4844.6981420000002</v>
      </c>
      <c r="H229" s="28">
        <f>'[5]10-2021'!P235</f>
        <v>0</v>
      </c>
      <c r="I229" s="76">
        <f t="shared" si="43"/>
        <v>132.386</v>
      </c>
      <c r="J229" s="77">
        <f t="shared" si="40"/>
        <v>36.595245282733828</v>
      </c>
      <c r="K229" s="93">
        <v>4.87</v>
      </c>
      <c r="L229" s="77">
        <f t="shared" si="41"/>
        <v>84.128</v>
      </c>
      <c r="M229" s="77">
        <f t="shared" si="50"/>
        <v>0</v>
      </c>
      <c r="N229" s="77">
        <f t="shared" si="50"/>
        <v>30.013780879774441</v>
      </c>
      <c r="O229" s="77">
        <f t="shared" si="50"/>
        <v>20.738894762710633</v>
      </c>
      <c r="P229" s="77">
        <f t="shared" si="50"/>
        <v>0</v>
      </c>
      <c r="Q229" s="77">
        <f t="shared" si="50"/>
        <v>0</v>
      </c>
      <c r="R229" s="77">
        <f t="shared" si="44"/>
        <v>84.128</v>
      </c>
      <c r="S229" s="10">
        <f t="shared" si="45"/>
        <v>0</v>
      </c>
      <c r="T229" s="79">
        <f t="shared" si="46"/>
        <v>0</v>
      </c>
      <c r="U229" s="99">
        <f t="shared" si="48"/>
        <v>0</v>
      </c>
      <c r="V229" s="99">
        <f t="shared" si="49"/>
        <v>0</v>
      </c>
    </row>
    <row r="230" spans="1:22" x14ac:dyDescent="0.25">
      <c r="A230" s="24">
        <f>'[5]10-2021'!A236</f>
        <v>44479.374999999454</v>
      </c>
      <c r="B230" s="25">
        <v>143.5</v>
      </c>
      <c r="C230" s="26">
        <v>5616.59</v>
      </c>
      <c r="D230" s="25">
        <v>13.786</v>
      </c>
      <c r="E230" s="26">
        <v>539.58399999999995</v>
      </c>
      <c r="F230" s="27">
        <f t="shared" si="42"/>
        <v>129.714</v>
      </c>
      <c r="G230" s="27">
        <f t="shared" si="42"/>
        <v>5077.0060000000003</v>
      </c>
      <c r="H230" s="28">
        <f>'[5]10-2021'!P236</f>
        <v>0</v>
      </c>
      <c r="I230" s="76">
        <f t="shared" si="43"/>
        <v>129.714</v>
      </c>
      <c r="J230" s="77">
        <f t="shared" si="40"/>
        <v>39.140000308370723</v>
      </c>
      <c r="K230" s="93">
        <v>4.87</v>
      </c>
      <c r="L230" s="77">
        <f t="shared" si="41"/>
        <v>84.128</v>
      </c>
      <c r="M230" s="77">
        <f t="shared" si="50"/>
        <v>0</v>
      </c>
      <c r="N230" s="77">
        <f t="shared" si="50"/>
        <v>30.013780879774441</v>
      </c>
      <c r="O230" s="77">
        <f t="shared" si="50"/>
        <v>20.738894762710633</v>
      </c>
      <c r="P230" s="77">
        <f t="shared" si="50"/>
        <v>0</v>
      </c>
      <c r="Q230" s="77">
        <f t="shared" si="50"/>
        <v>0</v>
      </c>
      <c r="R230" s="77">
        <f t="shared" si="44"/>
        <v>84.128</v>
      </c>
      <c r="S230" s="10">
        <f t="shared" si="45"/>
        <v>0</v>
      </c>
      <c r="T230" s="79">
        <f t="shared" si="46"/>
        <v>0</v>
      </c>
      <c r="U230" s="99">
        <f t="shared" si="48"/>
        <v>0</v>
      </c>
      <c r="V230" s="99">
        <f t="shared" si="49"/>
        <v>0</v>
      </c>
    </row>
    <row r="231" spans="1:22" x14ac:dyDescent="0.25">
      <c r="A231" s="24">
        <f>'[5]10-2021'!A237</f>
        <v>44479.416666666119</v>
      </c>
      <c r="B231" s="25">
        <v>152.10900000000001</v>
      </c>
      <c r="C231" s="26">
        <v>6798.4291520000006</v>
      </c>
      <c r="D231" s="25">
        <v>0</v>
      </c>
      <c r="E231" s="26">
        <v>0</v>
      </c>
      <c r="F231" s="27">
        <f t="shared" si="42"/>
        <v>152.10900000000001</v>
      </c>
      <c r="G231" s="27">
        <f t="shared" si="42"/>
        <v>6798.4291520000006</v>
      </c>
      <c r="H231" s="28">
        <f>'[5]10-2021'!P237</f>
        <v>0</v>
      </c>
      <c r="I231" s="76">
        <f t="shared" si="43"/>
        <v>152.10900000000001</v>
      </c>
      <c r="J231" s="77">
        <f t="shared" si="40"/>
        <v>44.694456948635519</v>
      </c>
      <c r="K231" s="93">
        <v>4.87</v>
      </c>
      <c r="L231" s="77">
        <f t="shared" si="41"/>
        <v>84.128</v>
      </c>
      <c r="M231" s="77">
        <f t="shared" si="50"/>
        <v>0</v>
      </c>
      <c r="N231" s="77">
        <f t="shared" si="50"/>
        <v>30.013780879774441</v>
      </c>
      <c r="O231" s="77">
        <f t="shared" si="50"/>
        <v>20.738894762710633</v>
      </c>
      <c r="P231" s="77">
        <f t="shared" si="50"/>
        <v>0</v>
      </c>
      <c r="Q231" s="77">
        <f t="shared" si="50"/>
        <v>0</v>
      </c>
      <c r="R231" s="77">
        <f t="shared" si="44"/>
        <v>84.128</v>
      </c>
      <c r="S231" s="10">
        <f t="shared" si="45"/>
        <v>0</v>
      </c>
      <c r="T231" s="79">
        <f t="shared" si="46"/>
        <v>0</v>
      </c>
      <c r="U231" s="99">
        <f t="shared" si="48"/>
        <v>0</v>
      </c>
      <c r="V231" s="99">
        <f t="shared" si="49"/>
        <v>0</v>
      </c>
    </row>
    <row r="232" spans="1:22" x14ac:dyDescent="0.25">
      <c r="A232" s="24">
        <f>'[5]10-2021'!A238</f>
        <v>44479.458333332783</v>
      </c>
      <c r="B232" s="25">
        <v>193.6</v>
      </c>
      <c r="C232" s="26">
        <v>9498.0159999999996</v>
      </c>
      <c r="D232" s="25">
        <v>24.062000000000001</v>
      </c>
      <c r="E232" s="26">
        <v>1180.482</v>
      </c>
      <c r="F232" s="27">
        <f t="shared" si="42"/>
        <v>169.53799999999998</v>
      </c>
      <c r="G232" s="27">
        <f t="shared" si="42"/>
        <v>8317.5339999999997</v>
      </c>
      <c r="H232" s="28">
        <f>'[5]10-2021'!P238</f>
        <v>0</v>
      </c>
      <c r="I232" s="76">
        <f t="shared" si="43"/>
        <v>169.53799999999998</v>
      </c>
      <c r="J232" s="77">
        <f t="shared" si="40"/>
        <v>49.059998348452858</v>
      </c>
      <c r="K232" s="93">
        <v>4.87</v>
      </c>
      <c r="L232" s="77">
        <f t="shared" si="41"/>
        <v>84.128</v>
      </c>
      <c r="M232" s="77">
        <f t="shared" ref="M232:Q247" si="51">M231</f>
        <v>0</v>
      </c>
      <c r="N232" s="77">
        <f t="shared" si="51"/>
        <v>30.013780879774441</v>
      </c>
      <c r="O232" s="77">
        <f t="shared" si="51"/>
        <v>20.738894762710633</v>
      </c>
      <c r="P232" s="77">
        <f t="shared" si="51"/>
        <v>0</v>
      </c>
      <c r="Q232" s="77">
        <f t="shared" si="51"/>
        <v>0</v>
      </c>
      <c r="R232" s="77">
        <f t="shared" si="44"/>
        <v>84.128</v>
      </c>
      <c r="S232" s="10">
        <f t="shared" si="45"/>
        <v>0</v>
      </c>
      <c r="T232" s="79">
        <f t="shared" si="46"/>
        <v>0</v>
      </c>
      <c r="U232" s="99">
        <f t="shared" si="48"/>
        <v>0</v>
      </c>
      <c r="V232" s="99">
        <f t="shared" si="49"/>
        <v>0</v>
      </c>
    </row>
    <row r="233" spans="1:22" x14ac:dyDescent="0.25">
      <c r="A233" s="24">
        <f>'[5]10-2021'!A239</f>
        <v>44479.499999999447</v>
      </c>
      <c r="B233" s="25">
        <v>193.3</v>
      </c>
      <c r="C233" s="26">
        <v>10521.319</v>
      </c>
      <c r="D233" s="25">
        <v>15.986000000000001</v>
      </c>
      <c r="E233" s="26">
        <v>870.11800000000005</v>
      </c>
      <c r="F233" s="27">
        <f t="shared" si="42"/>
        <v>177.31400000000002</v>
      </c>
      <c r="G233" s="27">
        <f t="shared" si="42"/>
        <v>9651.2009999999991</v>
      </c>
      <c r="H233" s="28">
        <f>'[5]10-2021'!P239</f>
        <v>0</v>
      </c>
      <c r="I233" s="76">
        <f t="shared" si="43"/>
        <v>177.31400000000002</v>
      </c>
      <c r="J233" s="77">
        <f t="shared" si="40"/>
        <v>54.429999887205739</v>
      </c>
      <c r="K233" s="93">
        <v>4.87</v>
      </c>
      <c r="L233" s="77">
        <f t="shared" si="41"/>
        <v>84.128</v>
      </c>
      <c r="M233" s="77">
        <f t="shared" si="51"/>
        <v>0</v>
      </c>
      <c r="N233" s="77">
        <f t="shared" si="51"/>
        <v>30.013780879774441</v>
      </c>
      <c r="O233" s="77">
        <f t="shared" si="51"/>
        <v>20.738894762710633</v>
      </c>
      <c r="P233" s="77">
        <f t="shared" si="51"/>
        <v>0</v>
      </c>
      <c r="Q233" s="77">
        <f t="shared" si="51"/>
        <v>0</v>
      </c>
      <c r="R233" s="77">
        <f t="shared" si="44"/>
        <v>84.128</v>
      </c>
      <c r="S233" s="10">
        <f t="shared" si="45"/>
        <v>0</v>
      </c>
      <c r="T233" s="79">
        <f t="shared" si="46"/>
        <v>0</v>
      </c>
      <c r="U233" s="99">
        <f t="shared" si="48"/>
        <v>0</v>
      </c>
      <c r="V233" s="99">
        <f t="shared" si="49"/>
        <v>0</v>
      </c>
    </row>
    <row r="234" spans="1:22" x14ac:dyDescent="0.25">
      <c r="A234" s="24">
        <f>'[5]10-2021'!A240</f>
        <v>44479.541666666111</v>
      </c>
      <c r="B234" s="25">
        <v>245.4</v>
      </c>
      <c r="C234" s="26">
        <v>14125.224</v>
      </c>
      <c r="D234" s="25">
        <v>32.161000000000001</v>
      </c>
      <c r="E234" s="26">
        <v>1851.1869999999999</v>
      </c>
      <c r="F234" s="27">
        <f t="shared" si="42"/>
        <v>213.239</v>
      </c>
      <c r="G234" s="27">
        <f t="shared" si="42"/>
        <v>12274.037</v>
      </c>
      <c r="H234" s="28">
        <f>'[5]10-2021'!P240</f>
        <v>0</v>
      </c>
      <c r="I234" s="76">
        <f t="shared" si="43"/>
        <v>213.239</v>
      </c>
      <c r="J234" s="77">
        <f t="shared" si="40"/>
        <v>57.560000750331788</v>
      </c>
      <c r="K234" s="93">
        <v>4.87</v>
      </c>
      <c r="L234" s="77">
        <f t="shared" si="41"/>
        <v>84.128</v>
      </c>
      <c r="M234" s="77">
        <f t="shared" si="51"/>
        <v>0</v>
      </c>
      <c r="N234" s="77">
        <f t="shared" si="51"/>
        <v>30.013780879774441</v>
      </c>
      <c r="O234" s="77">
        <f t="shared" si="51"/>
        <v>20.738894762710633</v>
      </c>
      <c r="P234" s="77">
        <f t="shared" si="51"/>
        <v>0</v>
      </c>
      <c r="Q234" s="77">
        <f t="shared" si="51"/>
        <v>0</v>
      </c>
      <c r="R234" s="77">
        <f t="shared" si="44"/>
        <v>84.128</v>
      </c>
      <c r="S234" s="10">
        <f t="shared" si="45"/>
        <v>0</v>
      </c>
      <c r="T234" s="79">
        <f t="shared" si="46"/>
        <v>0</v>
      </c>
      <c r="U234" s="99">
        <f t="shared" si="48"/>
        <v>0</v>
      </c>
      <c r="V234" s="99">
        <f t="shared" si="49"/>
        <v>0</v>
      </c>
    </row>
    <row r="235" spans="1:22" x14ac:dyDescent="0.25">
      <c r="A235" s="24">
        <f>'[5]10-2021'!A241</f>
        <v>44479.583333332776</v>
      </c>
      <c r="B235" s="33">
        <v>298.60000000000002</v>
      </c>
      <c r="C235" s="34">
        <v>17898.083999999999</v>
      </c>
      <c r="D235" s="33">
        <v>52.292000000000002</v>
      </c>
      <c r="E235" s="34">
        <v>3134.3820000000001</v>
      </c>
      <c r="F235" s="27">
        <f t="shared" si="42"/>
        <v>246.30800000000002</v>
      </c>
      <c r="G235" s="27">
        <f t="shared" si="42"/>
        <v>14763.701999999999</v>
      </c>
      <c r="H235" s="28">
        <f>'[5]10-2021'!P241</f>
        <v>0</v>
      </c>
      <c r="I235" s="76">
        <f t="shared" si="43"/>
        <v>246.30800000000002</v>
      </c>
      <c r="J235" s="77">
        <f t="shared" si="40"/>
        <v>59.940001948779567</v>
      </c>
      <c r="K235" s="93">
        <v>4.87</v>
      </c>
      <c r="L235" s="77">
        <f t="shared" si="41"/>
        <v>84.128</v>
      </c>
      <c r="M235" s="77">
        <f t="shared" si="51"/>
        <v>0</v>
      </c>
      <c r="N235" s="77">
        <f t="shared" si="51"/>
        <v>30.013780879774441</v>
      </c>
      <c r="O235" s="77">
        <f t="shared" si="51"/>
        <v>20.738894762710633</v>
      </c>
      <c r="P235" s="77">
        <f t="shared" si="51"/>
        <v>0</v>
      </c>
      <c r="Q235" s="77">
        <f t="shared" si="51"/>
        <v>0</v>
      </c>
      <c r="R235" s="77">
        <f t="shared" si="44"/>
        <v>84.128</v>
      </c>
      <c r="S235" s="10">
        <f t="shared" si="45"/>
        <v>0</v>
      </c>
      <c r="T235" s="79">
        <f t="shared" si="46"/>
        <v>0</v>
      </c>
      <c r="U235" s="99">
        <f t="shared" si="48"/>
        <v>0</v>
      </c>
      <c r="V235" s="99">
        <f t="shared" si="49"/>
        <v>0</v>
      </c>
    </row>
    <row r="236" spans="1:22" x14ac:dyDescent="0.25">
      <c r="A236" s="24">
        <f>'[5]10-2021'!A242</f>
        <v>44479.62499999944</v>
      </c>
      <c r="B236" s="33">
        <v>317.7</v>
      </c>
      <c r="C236" s="34">
        <v>20879.243999999999</v>
      </c>
      <c r="D236" s="33">
        <v>43.82</v>
      </c>
      <c r="E236" s="34">
        <v>2879.85</v>
      </c>
      <c r="F236" s="27">
        <f t="shared" si="42"/>
        <v>273.88</v>
      </c>
      <c r="G236" s="27">
        <f t="shared" si="42"/>
        <v>17999.394</v>
      </c>
      <c r="H236" s="28">
        <f>'[5]10-2021'!P242</f>
        <v>0</v>
      </c>
      <c r="I236" s="76">
        <f t="shared" si="43"/>
        <v>273.88</v>
      </c>
      <c r="J236" s="77">
        <f t="shared" si="40"/>
        <v>65.720001460493648</v>
      </c>
      <c r="K236" s="93">
        <v>4.87</v>
      </c>
      <c r="L236" s="77">
        <f t="shared" si="41"/>
        <v>84.128</v>
      </c>
      <c r="M236" s="77">
        <f t="shared" si="51"/>
        <v>0</v>
      </c>
      <c r="N236" s="77">
        <f t="shared" si="51"/>
        <v>30.013780879774441</v>
      </c>
      <c r="O236" s="77">
        <f t="shared" si="51"/>
        <v>20.738894762710633</v>
      </c>
      <c r="P236" s="77">
        <f t="shared" si="51"/>
        <v>0</v>
      </c>
      <c r="Q236" s="77">
        <f t="shared" si="51"/>
        <v>0</v>
      </c>
      <c r="R236" s="77">
        <f t="shared" si="44"/>
        <v>84.128</v>
      </c>
      <c r="S236" s="10">
        <f t="shared" si="45"/>
        <v>0</v>
      </c>
      <c r="T236" s="79">
        <f t="shared" si="46"/>
        <v>0</v>
      </c>
      <c r="U236" s="99">
        <f t="shared" si="48"/>
        <v>0</v>
      </c>
      <c r="V236" s="99">
        <f t="shared" si="49"/>
        <v>0</v>
      </c>
    </row>
    <row r="237" spans="1:22" x14ac:dyDescent="0.25">
      <c r="A237" s="24">
        <f>'[5]10-2021'!A243</f>
        <v>44479.666666666104</v>
      </c>
      <c r="B237" s="33">
        <v>317.61799999999999</v>
      </c>
      <c r="C237" s="34">
        <v>21883.501718</v>
      </c>
      <c r="D237" s="33">
        <v>0</v>
      </c>
      <c r="E237" s="34">
        <v>0</v>
      </c>
      <c r="F237" s="27">
        <f t="shared" si="42"/>
        <v>317.61799999999999</v>
      </c>
      <c r="G237" s="27">
        <f t="shared" si="42"/>
        <v>21883.501718</v>
      </c>
      <c r="H237" s="28">
        <f>'[5]10-2021'!P243</f>
        <v>0</v>
      </c>
      <c r="I237" s="76">
        <f t="shared" si="43"/>
        <v>317.61799999999999</v>
      </c>
      <c r="J237" s="77">
        <f t="shared" si="40"/>
        <v>68.898808373580849</v>
      </c>
      <c r="K237" s="93">
        <v>4.87</v>
      </c>
      <c r="L237" s="77">
        <f t="shared" si="41"/>
        <v>84.128</v>
      </c>
      <c r="M237" s="77">
        <f t="shared" si="51"/>
        <v>0</v>
      </c>
      <c r="N237" s="77">
        <f t="shared" si="51"/>
        <v>30.013780879774441</v>
      </c>
      <c r="O237" s="77">
        <f t="shared" si="51"/>
        <v>20.738894762710633</v>
      </c>
      <c r="P237" s="77">
        <f t="shared" si="51"/>
        <v>0</v>
      </c>
      <c r="Q237" s="77">
        <f t="shared" si="51"/>
        <v>0</v>
      </c>
      <c r="R237" s="77">
        <f t="shared" si="44"/>
        <v>84.128</v>
      </c>
      <c r="S237" s="10">
        <f t="shared" si="45"/>
        <v>0</v>
      </c>
      <c r="T237" s="79">
        <f t="shared" si="46"/>
        <v>0</v>
      </c>
      <c r="U237" s="99">
        <f t="shared" si="48"/>
        <v>0</v>
      </c>
      <c r="V237" s="99">
        <f t="shared" si="49"/>
        <v>0</v>
      </c>
    </row>
    <row r="238" spans="1:22" x14ac:dyDescent="0.25">
      <c r="A238" s="24">
        <f>'[5]10-2021'!A244</f>
        <v>44479.708333332768</v>
      </c>
      <c r="B238" s="33">
        <v>321.2</v>
      </c>
      <c r="C238" s="34">
        <v>23081.432000000001</v>
      </c>
      <c r="D238" s="33">
        <v>10.319000000000001</v>
      </c>
      <c r="E238" s="34">
        <v>741.52300000000002</v>
      </c>
      <c r="F238" s="27">
        <f t="shared" si="42"/>
        <v>310.88099999999997</v>
      </c>
      <c r="G238" s="27">
        <f t="shared" si="42"/>
        <v>22339.909</v>
      </c>
      <c r="H238" s="28">
        <f>'[5]10-2021'!P244</f>
        <v>0</v>
      </c>
      <c r="I238" s="76">
        <f t="shared" si="43"/>
        <v>310.88099999999997</v>
      </c>
      <c r="J238" s="77">
        <f t="shared" si="40"/>
        <v>71.860001093666071</v>
      </c>
      <c r="K238" s="93">
        <v>4.87</v>
      </c>
      <c r="L238" s="77">
        <f t="shared" si="41"/>
        <v>84.128</v>
      </c>
      <c r="M238" s="77">
        <f t="shared" si="51"/>
        <v>0</v>
      </c>
      <c r="N238" s="77">
        <f t="shared" si="51"/>
        <v>30.013780879774441</v>
      </c>
      <c r="O238" s="77">
        <f t="shared" si="51"/>
        <v>20.738894762710633</v>
      </c>
      <c r="P238" s="77">
        <f t="shared" si="51"/>
        <v>0</v>
      </c>
      <c r="Q238" s="77">
        <f t="shared" si="51"/>
        <v>0</v>
      </c>
      <c r="R238" s="77">
        <f t="shared" si="44"/>
        <v>84.128</v>
      </c>
      <c r="S238" s="10">
        <f t="shared" si="45"/>
        <v>0</v>
      </c>
      <c r="T238" s="79">
        <f t="shared" si="46"/>
        <v>0</v>
      </c>
      <c r="U238" s="99">
        <f t="shared" si="48"/>
        <v>0</v>
      </c>
      <c r="V238" s="99">
        <f t="shared" si="49"/>
        <v>0</v>
      </c>
    </row>
    <row r="239" spans="1:22" x14ac:dyDescent="0.25">
      <c r="A239" s="24">
        <f>'[5]10-2021'!A245</f>
        <v>44479.749999999432</v>
      </c>
      <c r="B239" s="33">
        <v>327.5</v>
      </c>
      <c r="C239" s="34">
        <v>25161.825000000001</v>
      </c>
      <c r="D239" s="33">
        <v>17.617999999999999</v>
      </c>
      <c r="E239" s="34">
        <v>1353.5909999999999</v>
      </c>
      <c r="F239" s="27">
        <f t="shared" si="42"/>
        <v>309.88200000000001</v>
      </c>
      <c r="G239" s="27">
        <f t="shared" si="42"/>
        <v>23808.234</v>
      </c>
      <c r="H239" s="28">
        <f>'[5]10-2021'!P245</f>
        <v>0</v>
      </c>
      <c r="I239" s="76">
        <f t="shared" si="43"/>
        <v>309.88200000000001</v>
      </c>
      <c r="J239" s="77">
        <f t="shared" si="40"/>
        <v>76.829999806377913</v>
      </c>
      <c r="K239" s="93">
        <v>4.87</v>
      </c>
      <c r="L239" s="77">
        <f t="shared" si="41"/>
        <v>84.128</v>
      </c>
      <c r="M239" s="77">
        <f t="shared" si="51"/>
        <v>0</v>
      </c>
      <c r="N239" s="77">
        <f t="shared" si="51"/>
        <v>30.013780879774441</v>
      </c>
      <c r="O239" s="77">
        <f t="shared" si="51"/>
        <v>20.738894762710633</v>
      </c>
      <c r="P239" s="77">
        <f t="shared" si="51"/>
        <v>0</v>
      </c>
      <c r="Q239" s="77">
        <f t="shared" si="51"/>
        <v>0</v>
      </c>
      <c r="R239" s="77">
        <f t="shared" si="44"/>
        <v>84.128</v>
      </c>
      <c r="S239" s="10">
        <f t="shared" si="45"/>
        <v>0</v>
      </c>
      <c r="T239" s="79">
        <f t="shared" si="46"/>
        <v>0</v>
      </c>
      <c r="U239" s="99">
        <f t="shared" si="48"/>
        <v>0</v>
      </c>
      <c r="V239" s="99">
        <f t="shared" si="49"/>
        <v>0</v>
      </c>
    </row>
    <row r="240" spans="1:22" x14ac:dyDescent="0.25">
      <c r="A240" s="24">
        <f>'[5]10-2021'!A246</f>
        <v>44479.791666666097</v>
      </c>
      <c r="B240" s="33">
        <v>322.5</v>
      </c>
      <c r="C240" s="34">
        <v>25696.799999999999</v>
      </c>
      <c r="D240" s="33">
        <v>20.125</v>
      </c>
      <c r="E240" s="34">
        <v>1603.56</v>
      </c>
      <c r="F240" s="27">
        <f t="shared" si="42"/>
        <v>302.375</v>
      </c>
      <c r="G240" s="27">
        <f t="shared" si="42"/>
        <v>24093.239999999998</v>
      </c>
      <c r="H240" s="28">
        <f>'[5]10-2021'!P246</f>
        <v>0</v>
      </c>
      <c r="I240" s="76">
        <f t="shared" si="43"/>
        <v>302.375</v>
      </c>
      <c r="J240" s="77">
        <f t="shared" si="40"/>
        <v>79.679999999999993</v>
      </c>
      <c r="K240" s="93">
        <v>4.87</v>
      </c>
      <c r="L240" s="77">
        <f t="shared" si="41"/>
        <v>84.128</v>
      </c>
      <c r="M240" s="77">
        <f t="shared" si="51"/>
        <v>0</v>
      </c>
      <c r="N240" s="77">
        <f t="shared" si="51"/>
        <v>30.013780879774441</v>
      </c>
      <c r="O240" s="77">
        <f t="shared" si="51"/>
        <v>20.738894762710633</v>
      </c>
      <c r="P240" s="77">
        <f t="shared" si="51"/>
        <v>0</v>
      </c>
      <c r="Q240" s="77">
        <f t="shared" si="51"/>
        <v>0</v>
      </c>
      <c r="R240" s="77">
        <f t="shared" si="44"/>
        <v>84.128</v>
      </c>
      <c r="S240" s="10">
        <f t="shared" si="45"/>
        <v>0</v>
      </c>
      <c r="T240" s="79">
        <f t="shared" si="46"/>
        <v>0</v>
      </c>
      <c r="U240" s="99">
        <f t="shared" si="48"/>
        <v>0</v>
      </c>
      <c r="V240" s="99">
        <f t="shared" si="49"/>
        <v>0</v>
      </c>
    </row>
    <row r="241" spans="1:22" x14ac:dyDescent="0.25">
      <c r="A241" s="24">
        <f>'[5]10-2021'!A247</f>
        <v>44479.833333332761</v>
      </c>
      <c r="B241" s="33">
        <v>299.02100000000002</v>
      </c>
      <c r="C241" s="34">
        <v>22659.540851999998</v>
      </c>
      <c r="D241" s="33">
        <v>0</v>
      </c>
      <c r="E241" s="34">
        <v>0</v>
      </c>
      <c r="F241" s="27">
        <f t="shared" si="42"/>
        <v>299.02100000000002</v>
      </c>
      <c r="G241" s="27">
        <f t="shared" si="42"/>
        <v>22659.540851999998</v>
      </c>
      <c r="H241" s="28">
        <f>'[5]10-2021'!P247</f>
        <v>0</v>
      </c>
      <c r="I241" s="76">
        <f t="shared" si="43"/>
        <v>299.02100000000002</v>
      </c>
      <c r="J241" s="77">
        <f t="shared" si="40"/>
        <v>75.779095287621928</v>
      </c>
      <c r="K241" s="93">
        <v>4.87</v>
      </c>
      <c r="L241" s="77">
        <f t="shared" si="41"/>
        <v>84.128</v>
      </c>
      <c r="M241" s="77">
        <f t="shared" si="51"/>
        <v>0</v>
      </c>
      <c r="N241" s="77">
        <f t="shared" si="51"/>
        <v>30.013780879774441</v>
      </c>
      <c r="O241" s="77">
        <f t="shared" si="51"/>
        <v>20.738894762710633</v>
      </c>
      <c r="P241" s="77">
        <f t="shared" si="51"/>
        <v>0</v>
      </c>
      <c r="Q241" s="77">
        <f t="shared" si="51"/>
        <v>0</v>
      </c>
      <c r="R241" s="77">
        <f t="shared" si="44"/>
        <v>84.128</v>
      </c>
      <c r="S241" s="10">
        <f t="shared" si="45"/>
        <v>0</v>
      </c>
      <c r="T241" s="79">
        <f t="shared" si="46"/>
        <v>0</v>
      </c>
      <c r="U241" s="99">
        <f t="shared" si="48"/>
        <v>0</v>
      </c>
      <c r="V241" s="99">
        <f t="shared" si="49"/>
        <v>0</v>
      </c>
    </row>
    <row r="242" spans="1:22" x14ac:dyDescent="0.25">
      <c r="A242" s="24">
        <f>'[5]10-2021'!A248</f>
        <v>44479.874999999425</v>
      </c>
      <c r="B242" s="33">
        <v>279.83800000000002</v>
      </c>
      <c r="C242" s="34">
        <v>19317.761193999999</v>
      </c>
      <c r="D242" s="33">
        <v>0</v>
      </c>
      <c r="E242" s="34">
        <v>0</v>
      </c>
      <c r="F242" s="27">
        <f t="shared" si="42"/>
        <v>279.83800000000002</v>
      </c>
      <c r="G242" s="27">
        <f t="shared" si="42"/>
        <v>19317.761193999999</v>
      </c>
      <c r="H242" s="28">
        <f>'[5]10-2021'!P248</f>
        <v>0</v>
      </c>
      <c r="I242" s="76">
        <f t="shared" si="43"/>
        <v>279.83800000000002</v>
      </c>
      <c r="J242" s="77">
        <f t="shared" si="40"/>
        <v>69.031944174844014</v>
      </c>
      <c r="K242" s="93">
        <v>4.87</v>
      </c>
      <c r="L242" s="77">
        <f t="shared" si="41"/>
        <v>84.128</v>
      </c>
      <c r="M242" s="77">
        <f t="shared" si="51"/>
        <v>0</v>
      </c>
      <c r="N242" s="77">
        <f t="shared" si="51"/>
        <v>30.013780879774441</v>
      </c>
      <c r="O242" s="77">
        <f t="shared" si="51"/>
        <v>20.738894762710633</v>
      </c>
      <c r="P242" s="77">
        <f t="shared" si="51"/>
        <v>0</v>
      </c>
      <c r="Q242" s="77">
        <f t="shared" si="51"/>
        <v>0</v>
      </c>
      <c r="R242" s="77">
        <f t="shared" si="44"/>
        <v>84.128</v>
      </c>
      <c r="S242" s="10">
        <f t="shared" si="45"/>
        <v>0</v>
      </c>
      <c r="T242" s="79">
        <f t="shared" si="46"/>
        <v>0</v>
      </c>
      <c r="U242" s="99">
        <f t="shared" si="48"/>
        <v>0</v>
      </c>
      <c r="V242" s="99">
        <f t="shared" si="49"/>
        <v>0</v>
      </c>
    </row>
    <row r="243" spans="1:22" x14ac:dyDescent="0.25">
      <c r="A243" s="24">
        <f>'[5]10-2021'!A249</f>
        <v>44479.916666666089</v>
      </c>
      <c r="B243" s="33">
        <v>250.10499999999999</v>
      </c>
      <c r="C243" s="34">
        <v>14583.675815000001</v>
      </c>
      <c r="D243" s="33">
        <v>0</v>
      </c>
      <c r="E243" s="34">
        <v>0</v>
      </c>
      <c r="F243" s="27">
        <f t="shared" si="42"/>
        <v>250.10499999999999</v>
      </c>
      <c r="G243" s="27">
        <f t="shared" si="42"/>
        <v>14583.675815000001</v>
      </c>
      <c r="H243" s="28">
        <f>'[5]10-2021'!P249</f>
        <v>0</v>
      </c>
      <c r="I243" s="76">
        <f t="shared" si="43"/>
        <v>250.10499999999999</v>
      </c>
      <c r="J243" s="77">
        <f t="shared" si="40"/>
        <v>58.310212970552371</v>
      </c>
      <c r="K243" s="93">
        <v>4.87</v>
      </c>
      <c r="L243" s="77">
        <f t="shared" si="41"/>
        <v>84.128</v>
      </c>
      <c r="M243" s="77">
        <f t="shared" si="51"/>
        <v>0</v>
      </c>
      <c r="N243" s="77">
        <f t="shared" si="51"/>
        <v>30.013780879774441</v>
      </c>
      <c r="O243" s="77">
        <f t="shared" si="51"/>
        <v>20.738894762710633</v>
      </c>
      <c r="P243" s="77">
        <f t="shared" si="51"/>
        <v>0</v>
      </c>
      <c r="Q243" s="77">
        <f t="shared" si="51"/>
        <v>0</v>
      </c>
      <c r="R243" s="77">
        <f t="shared" si="44"/>
        <v>84.128</v>
      </c>
      <c r="S243" s="10">
        <f t="shared" si="45"/>
        <v>0</v>
      </c>
      <c r="T243" s="79">
        <f t="shared" si="46"/>
        <v>0</v>
      </c>
      <c r="U243" s="99">
        <f t="shared" si="48"/>
        <v>0</v>
      </c>
      <c r="V243" s="99">
        <f t="shared" si="49"/>
        <v>0</v>
      </c>
    </row>
    <row r="244" spans="1:22" x14ac:dyDescent="0.25">
      <c r="A244" s="24">
        <f>'[5]10-2021'!A250</f>
        <v>44479.958333332754</v>
      </c>
      <c r="B244" s="33">
        <v>204.357</v>
      </c>
      <c r="C244" s="34">
        <v>9821.671871999999</v>
      </c>
      <c r="D244" s="33">
        <v>0</v>
      </c>
      <c r="E244" s="34">
        <v>0</v>
      </c>
      <c r="F244" s="27">
        <f t="shared" si="42"/>
        <v>204.357</v>
      </c>
      <c r="G244" s="27">
        <f t="shared" si="42"/>
        <v>9821.671871999999</v>
      </c>
      <c r="H244" s="28">
        <f>'[5]10-2021'!P250</f>
        <v>0</v>
      </c>
      <c r="I244" s="76">
        <f t="shared" si="43"/>
        <v>204.357</v>
      </c>
      <c r="J244" s="77">
        <f t="shared" si="40"/>
        <v>48.061343002686471</v>
      </c>
      <c r="K244" s="93">
        <v>4.87</v>
      </c>
      <c r="L244" s="77">
        <f t="shared" si="41"/>
        <v>84.128</v>
      </c>
      <c r="M244" s="77">
        <f t="shared" si="51"/>
        <v>0</v>
      </c>
      <c r="N244" s="77">
        <f t="shared" si="51"/>
        <v>30.013780879774441</v>
      </c>
      <c r="O244" s="77">
        <f t="shared" si="51"/>
        <v>20.738894762710633</v>
      </c>
      <c r="P244" s="77">
        <f t="shared" si="51"/>
        <v>0</v>
      </c>
      <c r="Q244" s="77">
        <f t="shared" si="51"/>
        <v>0</v>
      </c>
      <c r="R244" s="77">
        <f t="shared" si="44"/>
        <v>84.128</v>
      </c>
      <c r="S244" s="10">
        <f t="shared" si="45"/>
        <v>0</v>
      </c>
      <c r="T244" s="79">
        <f t="shared" si="46"/>
        <v>0</v>
      </c>
      <c r="U244" s="99">
        <f t="shared" si="48"/>
        <v>0</v>
      </c>
      <c r="V244" s="99">
        <f t="shared" si="49"/>
        <v>0</v>
      </c>
    </row>
    <row r="245" spans="1:22" x14ac:dyDescent="0.25">
      <c r="A245" s="24">
        <f>'[5]10-2021'!A251</f>
        <v>44479.999999999418</v>
      </c>
      <c r="B245" s="33">
        <v>184.2</v>
      </c>
      <c r="C245" s="34">
        <v>7992.4380000000001</v>
      </c>
      <c r="D245" s="33">
        <v>5.04</v>
      </c>
      <c r="E245" s="34">
        <v>218.68600000000001</v>
      </c>
      <c r="F245" s="27">
        <f t="shared" si="42"/>
        <v>179.16</v>
      </c>
      <c r="G245" s="27">
        <f t="shared" si="42"/>
        <v>7773.7520000000004</v>
      </c>
      <c r="H245" s="28">
        <f>'[5]10-2021'!P251</f>
        <v>0</v>
      </c>
      <c r="I245" s="76">
        <f t="shared" si="43"/>
        <v>179.16</v>
      </c>
      <c r="J245" s="77">
        <f t="shared" si="40"/>
        <v>43.389997767358786</v>
      </c>
      <c r="K245" s="93">
        <v>4.87</v>
      </c>
      <c r="L245" s="77">
        <f t="shared" si="41"/>
        <v>84.128</v>
      </c>
      <c r="M245" s="77">
        <f t="shared" si="51"/>
        <v>0</v>
      </c>
      <c r="N245" s="77">
        <f t="shared" si="51"/>
        <v>30.013780879774441</v>
      </c>
      <c r="O245" s="77">
        <f t="shared" si="51"/>
        <v>20.738894762710633</v>
      </c>
      <c r="P245" s="77">
        <f t="shared" si="51"/>
        <v>0</v>
      </c>
      <c r="Q245" s="77">
        <f t="shared" si="51"/>
        <v>0</v>
      </c>
      <c r="R245" s="77">
        <f t="shared" si="44"/>
        <v>84.128</v>
      </c>
      <c r="S245" s="10">
        <f t="shared" si="45"/>
        <v>0</v>
      </c>
      <c r="T245" s="79">
        <f t="shared" si="46"/>
        <v>0</v>
      </c>
      <c r="U245" s="99">
        <f t="shared" si="48"/>
        <v>0</v>
      </c>
      <c r="V245" s="99">
        <f t="shared" si="49"/>
        <v>0</v>
      </c>
    </row>
    <row r="246" spans="1:22" x14ac:dyDescent="0.25">
      <c r="A246" s="24">
        <f>'[5]10-2021'!A252</f>
        <v>44480.041666666082</v>
      </c>
      <c r="B246" s="33">
        <v>137.67000000000002</v>
      </c>
      <c r="C246" s="34">
        <v>5065.5727200000001</v>
      </c>
      <c r="D246" s="33">
        <v>0</v>
      </c>
      <c r="E246" s="34">
        <v>0</v>
      </c>
      <c r="F246" s="27">
        <f t="shared" si="42"/>
        <v>137.67000000000002</v>
      </c>
      <c r="G246" s="27">
        <f t="shared" si="42"/>
        <v>5065.5727200000001</v>
      </c>
      <c r="H246" s="28">
        <f>'[5]10-2021'!P252</f>
        <v>0</v>
      </c>
      <c r="I246" s="76">
        <f t="shared" si="43"/>
        <v>137.67000000000002</v>
      </c>
      <c r="J246" s="77">
        <f t="shared" si="40"/>
        <v>36.795036827195467</v>
      </c>
      <c r="K246" s="93">
        <v>4.87</v>
      </c>
      <c r="L246" s="77">
        <f t="shared" si="41"/>
        <v>84.128</v>
      </c>
      <c r="M246" s="77">
        <f t="shared" si="51"/>
        <v>0</v>
      </c>
      <c r="N246" s="77">
        <f t="shared" si="51"/>
        <v>30.013780879774441</v>
      </c>
      <c r="O246" s="77">
        <f t="shared" si="51"/>
        <v>20.738894762710633</v>
      </c>
      <c r="P246" s="77">
        <f t="shared" si="51"/>
        <v>0</v>
      </c>
      <c r="Q246" s="77">
        <f t="shared" si="51"/>
        <v>0</v>
      </c>
      <c r="R246" s="77">
        <f t="shared" si="44"/>
        <v>84.128</v>
      </c>
      <c r="S246" s="10">
        <f t="shared" si="45"/>
        <v>0</v>
      </c>
      <c r="T246" s="79">
        <f t="shared" si="46"/>
        <v>0</v>
      </c>
      <c r="U246" s="99">
        <f t="shared" si="48"/>
        <v>0</v>
      </c>
      <c r="V246" s="99">
        <f t="shared" si="49"/>
        <v>0</v>
      </c>
    </row>
    <row r="247" spans="1:22" x14ac:dyDescent="0.25">
      <c r="A247" s="24">
        <f>'[5]10-2021'!A253</f>
        <v>44480.083333332746</v>
      </c>
      <c r="B247" s="33">
        <v>130.69800000000001</v>
      </c>
      <c r="C247" s="34">
        <v>4466.3777639999998</v>
      </c>
      <c r="D247" s="33">
        <v>0</v>
      </c>
      <c r="E247" s="34">
        <v>0</v>
      </c>
      <c r="F247" s="27">
        <f t="shared" si="42"/>
        <v>130.69800000000001</v>
      </c>
      <c r="G247" s="27">
        <f t="shared" si="42"/>
        <v>4466.3777639999998</v>
      </c>
      <c r="H247" s="28">
        <f>'[5]10-2021'!P253</f>
        <v>0</v>
      </c>
      <c r="I247" s="76">
        <f t="shared" si="43"/>
        <v>130.69800000000001</v>
      </c>
      <c r="J247" s="77">
        <f t="shared" si="40"/>
        <v>34.173267869439471</v>
      </c>
      <c r="K247" s="93">
        <v>4.87</v>
      </c>
      <c r="L247" s="77">
        <f t="shared" si="41"/>
        <v>84.128</v>
      </c>
      <c r="M247" s="77">
        <f t="shared" si="51"/>
        <v>0</v>
      </c>
      <c r="N247" s="77">
        <f t="shared" si="51"/>
        <v>30.013780879774441</v>
      </c>
      <c r="O247" s="77">
        <f t="shared" si="51"/>
        <v>20.738894762710633</v>
      </c>
      <c r="P247" s="77">
        <f t="shared" si="51"/>
        <v>0</v>
      </c>
      <c r="Q247" s="77">
        <f t="shared" si="51"/>
        <v>0</v>
      </c>
      <c r="R247" s="77">
        <f t="shared" si="44"/>
        <v>84.128</v>
      </c>
      <c r="S247" s="10">
        <f t="shared" si="45"/>
        <v>0</v>
      </c>
      <c r="T247" s="79">
        <f t="shared" si="46"/>
        <v>0</v>
      </c>
      <c r="U247" s="99">
        <f t="shared" si="48"/>
        <v>0</v>
      </c>
      <c r="V247" s="99">
        <f t="shared" si="49"/>
        <v>0</v>
      </c>
    </row>
    <row r="248" spans="1:22" x14ac:dyDescent="0.25">
      <c r="A248" s="24">
        <f>'[5]10-2021'!A254</f>
        <v>44480.124999999411</v>
      </c>
      <c r="B248" s="33">
        <v>113.2</v>
      </c>
      <c r="C248" s="34">
        <v>3639.38</v>
      </c>
      <c r="D248" s="33">
        <v>1.9850000000000001</v>
      </c>
      <c r="E248" s="34">
        <v>63.817999999999998</v>
      </c>
      <c r="F248" s="27">
        <f t="shared" si="42"/>
        <v>111.215</v>
      </c>
      <c r="G248" s="27">
        <f t="shared" si="42"/>
        <v>3575.5619999999999</v>
      </c>
      <c r="H248" s="28">
        <f>'[5]10-2021'!P254</f>
        <v>0</v>
      </c>
      <c r="I248" s="76">
        <f t="shared" si="43"/>
        <v>111.215</v>
      </c>
      <c r="J248" s="77">
        <f t="shared" si="40"/>
        <v>32.149997752101783</v>
      </c>
      <c r="K248" s="93">
        <v>4.87</v>
      </c>
      <c r="L248" s="77">
        <f t="shared" si="41"/>
        <v>84.128</v>
      </c>
      <c r="M248" s="77">
        <f t="shared" ref="M248:Q263" si="52">M247</f>
        <v>0</v>
      </c>
      <c r="N248" s="77">
        <f t="shared" si="52"/>
        <v>30.013780879774441</v>
      </c>
      <c r="O248" s="77">
        <f t="shared" si="52"/>
        <v>20.738894762710633</v>
      </c>
      <c r="P248" s="77">
        <f t="shared" si="52"/>
        <v>0</v>
      </c>
      <c r="Q248" s="77">
        <f t="shared" si="52"/>
        <v>0</v>
      </c>
      <c r="R248" s="77">
        <f t="shared" si="44"/>
        <v>84.128</v>
      </c>
      <c r="S248" s="10">
        <f t="shared" si="45"/>
        <v>0</v>
      </c>
      <c r="T248" s="79">
        <f t="shared" si="46"/>
        <v>0</v>
      </c>
      <c r="U248" s="99">
        <f t="shared" si="48"/>
        <v>0</v>
      </c>
      <c r="V248" s="99">
        <f t="shared" si="49"/>
        <v>0</v>
      </c>
    </row>
    <row r="249" spans="1:22" x14ac:dyDescent="0.25">
      <c r="A249" s="24">
        <f>'[5]10-2021'!A255</f>
        <v>44480.166666666075</v>
      </c>
      <c r="B249" s="33">
        <v>101.953</v>
      </c>
      <c r="C249" s="34">
        <v>3227.7956950000003</v>
      </c>
      <c r="D249" s="33">
        <v>0</v>
      </c>
      <c r="E249" s="34">
        <v>0</v>
      </c>
      <c r="F249" s="27">
        <f t="shared" si="42"/>
        <v>101.953</v>
      </c>
      <c r="G249" s="27">
        <f t="shared" si="42"/>
        <v>3227.7956950000003</v>
      </c>
      <c r="H249" s="28">
        <f>'[5]10-2021'!P255</f>
        <v>0</v>
      </c>
      <c r="I249" s="76">
        <f t="shared" si="43"/>
        <v>101.953</v>
      </c>
      <c r="J249" s="77">
        <f t="shared" si="40"/>
        <v>31.659644100713074</v>
      </c>
      <c r="K249" s="93">
        <v>4.87</v>
      </c>
      <c r="L249" s="77">
        <f t="shared" si="41"/>
        <v>84.128</v>
      </c>
      <c r="M249" s="77">
        <f t="shared" si="52"/>
        <v>0</v>
      </c>
      <c r="N249" s="77">
        <f t="shared" si="52"/>
        <v>30.013780879774441</v>
      </c>
      <c r="O249" s="77">
        <f t="shared" si="52"/>
        <v>20.738894762710633</v>
      </c>
      <c r="P249" s="77">
        <f t="shared" si="52"/>
        <v>0</v>
      </c>
      <c r="Q249" s="77">
        <f t="shared" si="52"/>
        <v>0</v>
      </c>
      <c r="R249" s="77">
        <f t="shared" si="44"/>
        <v>84.128</v>
      </c>
      <c r="S249" s="10">
        <f t="shared" si="45"/>
        <v>0</v>
      </c>
      <c r="T249" s="79">
        <f t="shared" si="46"/>
        <v>0</v>
      </c>
      <c r="U249" s="99">
        <f t="shared" si="48"/>
        <v>0</v>
      </c>
      <c r="V249" s="99">
        <f t="shared" si="49"/>
        <v>0</v>
      </c>
    </row>
    <row r="250" spans="1:22" x14ac:dyDescent="0.25">
      <c r="A250" s="24">
        <f>'[5]10-2021'!A256</f>
        <v>44480.208333332739</v>
      </c>
      <c r="B250" s="33">
        <v>108.7</v>
      </c>
      <c r="C250" s="34">
        <v>3662.1030000000001</v>
      </c>
      <c r="D250" s="33">
        <v>0.56499999999999995</v>
      </c>
      <c r="E250" s="34">
        <v>19.035</v>
      </c>
      <c r="F250" s="27">
        <f t="shared" si="42"/>
        <v>108.13500000000001</v>
      </c>
      <c r="G250" s="27">
        <f t="shared" si="42"/>
        <v>3643.0680000000002</v>
      </c>
      <c r="H250" s="28">
        <f>'[5]10-2021'!P256</f>
        <v>0</v>
      </c>
      <c r="I250" s="76">
        <f t="shared" si="43"/>
        <v>108.13500000000001</v>
      </c>
      <c r="J250" s="77">
        <f t="shared" si="40"/>
        <v>33.689998612845052</v>
      </c>
      <c r="K250" s="93">
        <v>4.87</v>
      </c>
      <c r="L250" s="77">
        <f t="shared" si="41"/>
        <v>84.128</v>
      </c>
      <c r="M250" s="77">
        <f t="shared" si="52"/>
        <v>0</v>
      </c>
      <c r="N250" s="77">
        <f t="shared" si="52"/>
        <v>30.013780879774441</v>
      </c>
      <c r="O250" s="77">
        <f t="shared" si="52"/>
        <v>20.738894762710633</v>
      </c>
      <c r="P250" s="77">
        <f t="shared" si="52"/>
        <v>0</v>
      </c>
      <c r="Q250" s="77">
        <f t="shared" si="52"/>
        <v>0</v>
      </c>
      <c r="R250" s="77">
        <f t="shared" si="44"/>
        <v>84.128</v>
      </c>
      <c r="S250" s="10">
        <f t="shared" si="45"/>
        <v>0</v>
      </c>
      <c r="T250" s="79">
        <f t="shared" si="46"/>
        <v>0</v>
      </c>
      <c r="U250" s="99">
        <f t="shared" si="48"/>
        <v>0</v>
      </c>
      <c r="V250" s="99">
        <f t="shared" si="49"/>
        <v>0</v>
      </c>
    </row>
    <row r="251" spans="1:22" x14ac:dyDescent="0.25">
      <c r="A251" s="24">
        <f>'[5]10-2021'!A257</f>
        <v>44480.249999999403</v>
      </c>
      <c r="B251" s="33">
        <v>118.8</v>
      </c>
      <c r="C251" s="34">
        <v>4472.82</v>
      </c>
      <c r="D251" s="33">
        <v>0.82199999999999995</v>
      </c>
      <c r="E251" s="34">
        <v>30.948</v>
      </c>
      <c r="F251" s="27">
        <f t="shared" si="42"/>
        <v>117.97799999999999</v>
      </c>
      <c r="G251" s="27">
        <f t="shared" si="42"/>
        <v>4441.8719999999994</v>
      </c>
      <c r="H251" s="28">
        <f>'[5]10-2021'!P257</f>
        <v>0</v>
      </c>
      <c r="I251" s="76">
        <f t="shared" si="43"/>
        <v>117.97799999999999</v>
      </c>
      <c r="J251" s="77">
        <f t="shared" si="40"/>
        <v>37.65000254284697</v>
      </c>
      <c r="K251" s="93">
        <v>4.87</v>
      </c>
      <c r="L251" s="77">
        <f t="shared" si="41"/>
        <v>84.128</v>
      </c>
      <c r="M251" s="77">
        <f t="shared" si="52"/>
        <v>0</v>
      </c>
      <c r="N251" s="77">
        <f t="shared" si="52"/>
        <v>30.013780879774441</v>
      </c>
      <c r="O251" s="77">
        <f t="shared" si="52"/>
        <v>20.738894762710633</v>
      </c>
      <c r="P251" s="77">
        <f t="shared" si="52"/>
        <v>0</v>
      </c>
      <c r="Q251" s="77">
        <f t="shared" si="52"/>
        <v>0</v>
      </c>
      <c r="R251" s="77">
        <f t="shared" si="44"/>
        <v>84.128</v>
      </c>
      <c r="S251" s="10">
        <f t="shared" si="45"/>
        <v>0</v>
      </c>
      <c r="T251" s="79">
        <f t="shared" si="46"/>
        <v>0</v>
      </c>
      <c r="U251" s="99">
        <f t="shared" si="48"/>
        <v>0</v>
      </c>
      <c r="V251" s="99">
        <f t="shared" si="49"/>
        <v>0</v>
      </c>
    </row>
    <row r="252" spans="1:22" x14ac:dyDescent="0.25">
      <c r="A252" s="24">
        <f>'[5]10-2021'!A258</f>
        <v>44480.291666666068</v>
      </c>
      <c r="B252" s="33">
        <v>159.78800000000001</v>
      </c>
      <c r="C252" s="34">
        <v>7234.8894720000008</v>
      </c>
      <c r="D252" s="33">
        <v>0</v>
      </c>
      <c r="E252" s="34">
        <v>0</v>
      </c>
      <c r="F252" s="27">
        <f t="shared" si="42"/>
        <v>159.78800000000001</v>
      </c>
      <c r="G252" s="27">
        <f t="shared" si="42"/>
        <v>7234.8894720000008</v>
      </c>
      <c r="H252" s="28">
        <f>'[5]10-2021'!P258</f>
        <v>0</v>
      </c>
      <c r="I252" s="76">
        <f t="shared" si="43"/>
        <v>159.78800000000001</v>
      </c>
      <c r="J252" s="77">
        <f t="shared" si="40"/>
        <v>45.27805261972113</v>
      </c>
      <c r="K252" s="93">
        <v>4.87</v>
      </c>
      <c r="L252" s="77">
        <f t="shared" si="41"/>
        <v>84.128</v>
      </c>
      <c r="M252" s="77">
        <f t="shared" si="52"/>
        <v>0</v>
      </c>
      <c r="N252" s="77">
        <f t="shared" si="52"/>
        <v>30.013780879774441</v>
      </c>
      <c r="O252" s="77">
        <f t="shared" si="52"/>
        <v>20.738894762710633</v>
      </c>
      <c r="P252" s="77">
        <f t="shared" si="52"/>
        <v>0</v>
      </c>
      <c r="Q252" s="77">
        <f t="shared" si="52"/>
        <v>0</v>
      </c>
      <c r="R252" s="77">
        <f t="shared" si="44"/>
        <v>84.128</v>
      </c>
      <c r="S252" s="10">
        <f t="shared" si="45"/>
        <v>0</v>
      </c>
      <c r="T252" s="79">
        <f t="shared" si="46"/>
        <v>0</v>
      </c>
      <c r="U252" s="99">
        <f t="shared" si="48"/>
        <v>0</v>
      </c>
      <c r="V252" s="99">
        <f t="shared" si="49"/>
        <v>0</v>
      </c>
    </row>
    <row r="253" spans="1:22" x14ac:dyDescent="0.25">
      <c r="A253" s="24">
        <f>'[5]10-2021'!A259</f>
        <v>44480.333333332732</v>
      </c>
      <c r="B253" s="33">
        <v>166.3</v>
      </c>
      <c r="C253" s="34">
        <v>8225.1980000000003</v>
      </c>
      <c r="D253" s="33">
        <v>10.071</v>
      </c>
      <c r="E253" s="34">
        <v>498.11200000000002</v>
      </c>
      <c r="F253" s="27">
        <f t="shared" si="42"/>
        <v>156.22900000000001</v>
      </c>
      <c r="G253" s="27">
        <f t="shared" si="42"/>
        <v>7727.0860000000002</v>
      </c>
      <c r="H253" s="28">
        <f>'[5]10-2021'!P259</f>
        <v>0</v>
      </c>
      <c r="I253" s="76">
        <f t="shared" si="43"/>
        <v>156.22900000000001</v>
      </c>
      <c r="J253" s="77">
        <f t="shared" si="40"/>
        <v>49.459997823707504</v>
      </c>
      <c r="K253" s="93">
        <v>4.87</v>
      </c>
      <c r="L253" s="77">
        <f t="shared" si="41"/>
        <v>84.128</v>
      </c>
      <c r="M253" s="77">
        <f t="shared" si="52"/>
        <v>0</v>
      </c>
      <c r="N253" s="77">
        <f t="shared" si="52"/>
        <v>30.013780879774441</v>
      </c>
      <c r="O253" s="77">
        <f t="shared" si="52"/>
        <v>20.738894762710633</v>
      </c>
      <c r="P253" s="77">
        <f t="shared" si="52"/>
        <v>0</v>
      </c>
      <c r="Q253" s="77">
        <f t="shared" si="52"/>
        <v>0</v>
      </c>
      <c r="R253" s="77">
        <f t="shared" si="44"/>
        <v>84.128</v>
      </c>
      <c r="S253" s="10">
        <f t="shared" si="45"/>
        <v>0</v>
      </c>
      <c r="T253" s="79">
        <f t="shared" si="46"/>
        <v>0</v>
      </c>
      <c r="U253" s="99">
        <f t="shared" si="48"/>
        <v>0</v>
      </c>
      <c r="V253" s="99">
        <f t="shared" si="49"/>
        <v>0</v>
      </c>
    </row>
    <row r="254" spans="1:22" x14ac:dyDescent="0.25">
      <c r="A254" s="24">
        <f>'[5]10-2021'!A260</f>
        <v>44480.374999999396</v>
      </c>
      <c r="B254" s="33">
        <v>191.9</v>
      </c>
      <c r="C254" s="34">
        <v>9932.7440000000006</v>
      </c>
      <c r="D254" s="33">
        <v>35.779000000000003</v>
      </c>
      <c r="E254" s="34">
        <v>1851.921</v>
      </c>
      <c r="F254" s="27">
        <f t="shared" si="42"/>
        <v>156.12100000000001</v>
      </c>
      <c r="G254" s="27">
        <f t="shared" si="42"/>
        <v>8080.8230000000003</v>
      </c>
      <c r="H254" s="28">
        <f>'[5]10-2021'!P260</f>
        <v>0</v>
      </c>
      <c r="I254" s="76">
        <f t="shared" si="43"/>
        <v>156.12100000000001</v>
      </c>
      <c r="J254" s="77">
        <f t="shared" si="40"/>
        <v>51.760000256211526</v>
      </c>
      <c r="K254" s="93">
        <v>4.87</v>
      </c>
      <c r="L254" s="77">
        <f t="shared" si="41"/>
        <v>84.128</v>
      </c>
      <c r="M254" s="77">
        <f t="shared" si="52"/>
        <v>0</v>
      </c>
      <c r="N254" s="77">
        <f t="shared" si="52"/>
        <v>30.013780879774441</v>
      </c>
      <c r="O254" s="77">
        <f t="shared" si="52"/>
        <v>20.738894762710633</v>
      </c>
      <c r="P254" s="77">
        <f t="shared" si="52"/>
        <v>0</v>
      </c>
      <c r="Q254" s="77">
        <f t="shared" si="52"/>
        <v>0</v>
      </c>
      <c r="R254" s="77">
        <f t="shared" si="44"/>
        <v>84.128</v>
      </c>
      <c r="S254" s="10">
        <f t="shared" si="45"/>
        <v>0</v>
      </c>
      <c r="T254" s="79">
        <f t="shared" si="46"/>
        <v>0</v>
      </c>
      <c r="U254" s="99">
        <f t="shared" si="48"/>
        <v>0</v>
      </c>
      <c r="V254" s="99">
        <f t="shared" si="49"/>
        <v>0</v>
      </c>
    </row>
    <row r="255" spans="1:22" x14ac:dyDescent="0.25">
      <c r="A255" s="24">
        <f>'[5]10-2021'!A261</f>
        <v>44480.41666666606</v>
      </c>
      <c r="B255" s="33">
        <v>206.5</v>
      </c>
      <c r="C255" s="34">
        <v>10886.68</v>
      </c>
      <c r="D255" s="33">
        <v>31.975999999999999</v>
      </c>
      <c r="E255" s="34">
        <v>1685.7750000000001</v>
      </c>
      <c r="F255" s="27">
        <f t="shared" si="42"/>
        <v>174.524</v>
      </c>
      <c r="G255" s="27">
        <f t="shared" si="42"/>
        <v>9200.9050000000007</v>
      </c>
      <c r="H255" s="28">
        <f>'[5]10-2021'!P261</f>
        <v>0</v>
      </c>
      <c r="I255" s="76">
        <f t="shared" si="43"/>
        <v>174.524</v>
      </c>
      <c r="J255" s="77">
        <f t="shared" si="40"/>
        <v>52.719998395636132</v>
      </c>
      <c r="K255" s="93">
        <v>4.87</v>
      </c>
      <c r="L255" s="77">
        <f t="shared" si="41"/>
        <v>84.128</v>
      </c>
      <c r="M255" s="77">
        <f t="shared" si="52"/>
        <v>0</v>
      </c>
      <c r="N255" s="77">
        <f t="shared" si="52"/>
        <v>30.013780879774441</v>
      </c>
      <c r="O255" s="77">
        <f t="shared" si="52"/>
        <v>20.738894762710633</v>
      </c>
      <c r="P255" s="77">
        <f t="shared" si="52"/>
        <v>0</v>
      </c>
      <c r="Q255" s="77">
        <f t="shared" si="52"/>
        <v>0</v>
      </c>
      <c r="R255" s="77">
        <f t="shared" si="44"/>
        <v>84.128</v>
      </c>
      <c r="S255" s="10">
        <f t="shared" si="45"/>
        <v>0</v>
      </c>
      <c r="T255" s="79">
        <f t="shared" si="46"/>
        <v>0</v>
      </c>
      <c r="U255" s="99">
        <f t="shared" si="48"/>
        <v>0</v>
      </c>
      <c r="V255" s="99">
        <f t="shared" si="49"/>
        <v>0</v>
      </c>
    </row>
    <row r="256" spans="1:22" x14ac:dyDescent="0.25">
      <c r="A256" s="24">
        <f>'[5]10-2021'!A262</f>
        <v>44480.458333332725</v>
      </c>
      <c r="B256" s="33">
        <v>270.5</v>
      </c>
      <c r="C256" s="34">
        <v>15299.48</v>
      </c>
      <c r="D256" s="33">
        <v>79.715000000000003</v>
      </c>
      <c r="E256" s="34">
        <v>4508.68</v>
      </c>
      <c r="F256" s="27">
        <f t="shared" si="42"/>
        <v>190.785</v>
      </c>
      <c r="G256" s="27">
        <f t="shared" si="42"/>
        <v>10790.8</v>
      </c>
      <c r="H256" s="28">
        <f>'[5]10-2021'!P262</f>
        <v>0</v>
      </c>
      <c r="I256" s="76">
        <f t="shared" si="43"/>
        <v>190.785</v>
      </c>
      <c r="J256" s="77">
        <f t="shared" si="40"/>
        <v>56.560002096600883</v>
      </c>
      <c r="K256" s="93">
        <v>4.87</v>
      </c>
      <c r="L256" s="77">
        <f t="shared" si="41"/>
        <v>84.128</v>
      </c>
      <c r="M256" s="77">
        <f t="shared" si="52"/>
        <v>0</v>
      </c>
      <c r="N256" s="77">
        <f t="shared" si="52"/>
        <v>30.013780879774441</v>
      </c>
      <c r="O256" s="77">
        <f t="shared" si="52"/>
        <v>20.738894762710633</v>
      </c>
      <c r="P256" s="77">
        <f t="shared" si="52"/>
        <v>0</v>
      </c>
      <c r="Q256" s="77">
        <f t="shared" si="52"/>
        <v>0</v>
      </c>
      <c r="R256" s="77">
        <f t="shared" si="44"/>
        <v>84.128</v>
      </c>
      <c r="S256" s="10">
        <f t="shared" si="45"/>
        <v>0</v>
      </c>
      <c r="T256" s="79">
        <f t="shared" si="46"/>
        <v>0</v>
      </c>
      <c r="U256" s="99">
        <f t="shared" si="48"/>
        <v>0</v>
      </c>
      <c r="V256" s="99">
        <f t="shared" si="49"/>
        <v>0</v>
      </c>
    </row>
    <row r="257" spans="1:22" x14ac:dyDescent="0.25">
      <c r="A257" s="24">
        <f>'[5]10-2021'!A263</f>
        <v>44480.499999999389</v>
      </c>
      <c r="B257" s="33">
        <v>275.10000000000002</v>
      </c>
      <c r="C257" s="34">
        <v>16572.024000000001</v>
      </c>
      <c r="D257" s="33">
        <v>52.685000000000002</v>
      </c>
      <c r="E257" s="34">
        <v>3173.7440000000001</v>
      </c>
      <c r="F257" s="27">
        <f t="shared" si="42"/>
        <v>222.41500000000002</v>
      </c>
      <c r="G257" s="27">
        <f t="shared" si="42"/>
        <v>13398.28</v>
      </c>
      <c r="H257" s="28">
        <f>'[5]10-2021'!P263</f>
        <v>0</v>
      </c>
      <c r="I257" s="76">
        <f t="shared" si="43"/>
        <v>222.41500000000002</v>
      </c>
      <c r="J257" s="77">
        <f t="shared" si="40"/>
        <v>60.240001798439849</v>
      </c>
      <c r="K257" s="93">
        <v>4.87</v>
      </c>
      <c r="L257" s="77">
        <f t="shared" si="41"/>
        <v>84.128</v>
      </c>
      <c r="M257" s="77">
        <f t="shared" si="52"/>
        <v>0</v>
      </c>
      <c r="N257" s="77">
        <f t="shared" si="52"/>
        <v>30.013780879774441</v>
      </c>
      <c r="O257" s="77">
        <f t="shared" si="52"/>
        <v>20.738894762710633</v>
      </c>
      <c r="P257" s="77">
        <f t="shared" si="52"/>
        <v>0</v>
      </c>
      <c r="Q257" s="77">
        <f t="shared" si="52"/>
        <v>0</v>
      </c>
      <c r="R257" s="77">
        <f t="shared" si="44"/>
        <v>84.128</v>
      </c>
      <c r="S257" s="10">
        <f t="shared" si="45"/>
        <v>0</v>
      </c>
      <c r="T257" s="79">
        <f t="shared" si="46"/>
        <v>0</v>
      </c>
      <c r="U257" s="99">
        <f t="shared" si="48"/>
        <v>0</v>
      </c>
      <c r="V257" s="99">
        <f t="shared" si="49"/>
        <v>0</v>
      </c>
    </row>
    <row r="258" spans="1:22" x14ac:dyDescent="0.25">
      <c r="A258" s="24">
        <f>'[5]10-2021'!A264</f>
        <v>44480.541666666053</v>
      </c>
      <c r="B258" s="33">
        <v>339.4</v>
      </c>
      <c r="C258" s="34">
        <v>21005.466</v>
      </c>
      <c r="D258" s="33">
        <v>74.108000000000004</v>
      </c>
      <c r="E258" s="34">
        <v>4586.5439999999999</v>
      </c>
      <c r="F258" s="27">
        <f t="shared" si="42"/>
        <v>265.29199999999997</v>
      </c>
      <c r="G258" s="27">
        <f t="shared" si="42"/>
        <v>16418.921999999999</v>
      </c>
      <c r="H258" s="28">
        <f>'[5]10-2021'!P264</f>
        <v>0</v>
      </c>
      <c r="I258" s="76">
        <f t="shared" si="43"/>
        <v>265.29199999999997</v>
      </c>
      <c r="J258" s="77">
        <f t="shared" si="40"/>
        <v>61.890000452331769</v>
      </c>
      <c r="K258" s="93">
        <v>4.87</v>
      </c>
      <c r="L258" s="77">
        <f t="shared" si="41"/>
        <v>84.128</v>
      </c>
      <c r="M258" s="77">
        <f t="shared" si="52"/>
        <v>0</v>
      </c>
      <c r="N258" s="77">
        <f t="shared" si="52"/>
        <v>30.013780879774441</v>
      </c>
      <c r="O258" s="77">
        <f t="shared" si="52"/>
        <v>20.738894762710633</v>
      </c>
      <c r="P258" s="77">
        <f t="shared" si="52"/>
        <v>0</v>
      </c>
      <c r="Q258" s="77">
        <f t="shared" si="52"/>
        <v>0</v>
      </c>
      <c r="R258" s="77">
        <f t="shared" si="44"/>
        <v>84.128</v>
      </c>
      <c r="S258" s="10">
        <f t="shared" si="45"/>
        <v>0</v>
      </c>
      <c r="T258" s="79">
        <f t="shared" si="46"/>
        <v>0</v>
      </c>
      <c r="U258" s="99">
        <f t="shared" si="48"/>
        <v>0</v>
      </c>
      <c r="V258" s="99">
        <f t="shared" si="49"/>
        <v>0</v>
      </c>
    </row>
    <row r="259" spans="1:22" x14ac:dyDescent="0.25">
      <c r="A259" s="24">
        <f>'[5]10-2021'!A265</f>
        <v>44480.583333332717</v>
      </c>
      <c r="B259" s="33">
        <v>376.9</v>
      </c>
      <c r="C259" s="34">
        <v>24479.654999999999</v>
      </c>
      <c r="D259" s="33">
        <v>67.022999999999996</v>
      </c>
      <c r="E259" s="34">
        <v>4353.1440000000002</v>
      </c>
      <c r="F259" s="27">
        <f t="shared" si="42"/>
        <v>309.87699999999995</v>
      </c>
      <c r="G259" s="27">
        <f t="shared" si="42"/>
        <v>20126.510999999999</v>
      </c>
      <c r="H259" s="28">
        <f>'[5]10-2021'!P265</f>
        <v>0</v>
      </c>
      <c r="I259" s="76">
        <f t="shared" si="43"/>
        <v>309.87699999999995</v>
      </c>
      <c r="J259" s="77">
        <f t="shared" si="40"/>
        <v>64.94999951593698</v>
      </c>
      <c r="K259" s="93">
        <v>4.87</v>
      </c>
      <c r="L259" s="77">
        <f t="shared" si="41"/>
        <v>84.128</v>
      </c>
      <c r="M259" s="77">
        <f t="shared" si="52"/>
        <v>0</v>
      </c>
      <c r="N259" s="77">
        <f t="shared" si="52"/>
        <v>30.013780879774441</v>
      </c>
      <c r="O259" s="77">
        <f t="shared" si="52"/>
        <v>20.738894762710633</v>
      </c>
      <c r="P259" s="77">
        <f t="shared" si="52"/>
        <v>0</v>
      </c>
      <c r="Q259" s="77">
        <f t="shared" si="52"/>
        <v>0</v>
      </c>
      <c r="R259" s="77">
        <f t="shared" si="44"/>
        <v>84.128</v>
      </c>
      <c r="S259" s="10">
        <f t="shared" si="45"/>
        <v>0</v>
      </c>
      <c r="T259" s="79">
        <f t="shared" si="46"/>
        <v>0</v>
      </c>
      <c r="U259" s="99">
        <f t="shared" si="48"/>
        <v>0</v>
      </c>
      <c r="V259" s="99">
        <f t="shared" si="49"/>
        <v>0</v>
      </c>
    </row>
    <row r="260" spans="1:22" x14ac:dyDescent="0.25">
      <c r="A260" s="24">
        <f>'[5]10-2021'!A266</f>
        <v>44480.624999999382</v>
      </c>
      <c r="B260" s="33">
        <v>394.1</v>
      </c>
      <c r="C260" s="34">
        <v>27319.011999999999</v>
      </c>
      <c r="D260" s="33">
        <v>60.237000000000002</v>
      </c>
      <c r="E260" s="34">
        <v>4175.6289999999999</v>
      </c>
      <c r="F260" s="27">
        <f t="shared" si="42"/>
        <v>333.863</v>
      </c>
      <c r="G260" s="27">
        <f t="shared" si="42"/>
        <v>23143.382999999998</v>
      </c>
      <c r="H260" s="28">
        <f>'[5]10-2021'!P266</f>
        <v>0</v>
      </c>
      <c r="I260" s="76">
        <f t="shared" si="43"/>
        <v>333.863</v>
      </c>
      <c r="J260" s="77">
        <f t="shared" si="40"/>
        <v>69.319999520761499</v>
      </c>
      <c r="K260" s="93">
        <v>4.87</v>
      </c>
      <c r="L260" s="77">
        <f t="shared" si="41"/>
        <v>84.128</v>
      </c>
      <c r="M260" s="77">
        <f t="shared" si="52"/>
        <v>0</v>
      </c>
      <c r="N260" s="77">
        <f t="shared" si="52"/>
        <v>30.013780879774441</v>
      </c>
      <c r="O260" s="77">
        <f t="shared" si="52"/>
        <v>20.738894762710633</v>
      </c>
      <c r="P260" s="77">
        <f t="shared" si="52"/>
        <v>0</v>
      </c>
      <c r="Q260" s="77">
        <f t="shared" si="52"/>
        <v>0</v>
      </c>
      <c r="R260" s="77">
        <f t="shared" si="44"/>
        <v>84.128</v>
      </c>
      <c r="S260" s="10">
        <f t="shared" si="45"/>
        <v>0</v>
      </c>
      <c r="T260" s="79">
        <f t="shared" si="46"/>
        <v>0</v>
      </c>
      <c r="U260" s="99">
        <f t="shared" si="48"/>
        <v>0</v>
      </c>
      <c r="V260" s="99">
        <f t="shared" si="49"/>
        <v>0</v>
      </c>
    </row>
    <row r="261" spans="1:22" x14ac:dyDescent="0.25">
      <c r="A261" s="24">
        <f>'[5]10-2021'!A267</f>
        <v>44480.666666666046</v>
      </c>
      <c r="B261" s="33">
        <v>391.8</v>
      </c>
      <c r="C261" s="34">
        <v>29220.444</v>
      </c>
      <c r="D261" s="33">
        <v>36.299999999999997</v>
      </c>
      <c r="E261" s="34">
        <v>2707.2539999999999</v>
      </c>
      <c r="F261" s="27">
        <f t="shared" si="42"/>
        <v>355.5</v>
      </c>
      <c r="G261" s="27">
        <f t="shared" si="42"/>
        <v>26513.19</v>
      </c>
      <c r="H261" s="28">
        <f>'[5]10-2021'!P267</f>
        <v>0</v>
      </c>
      <c r="I261" s="76">
        <f t="shared" si="43"/>
        <v>355.5</v>
      </c>
      <c r="J261" s="77">
        <f t="shared" si="40"/>
        <v>74.58</v>
      </c>
      <c r="K261" s="93">
        <v>4.87</v>
      </c>
      <c r="L261" s="77">
        <f t="shared" si="41"/>
        <v>84.128</v>
      </c>
      <c r="M261" s="77">
        <f t="shared" si="52"/>
        <v>0</v>
      </c>
      <c r="N261" s="77">
        <f t="shared" si="52"/>
        <v>30.013780879774441</v>
      </c>
      <c r="O261" s="77">
        <f t="shared" si="52"/>
        <v>20.738894762710633</v>
      </c>
      <c r="P261" s="77">
        <f t="shared" si="52"/>
        <v>0</v>
      </c>
      <c r="Q261" s="77">
        <f t="shared" si="52"/>
        <v>0</v>
      </c>
      <c r="R261" s="77">
        <f t="shared" si="44"/>
        <v>84.128</v>
      </c>
      <c r="S261" s="10">
        <f t="shared" si="45"/>
        <v>0</v>
      </c>
      <c r="T261" s="79">
        <f t="shared" si="46"/>
        <v>0</v>
      </c>
      <c r="U261" s="99">
        <f t="shared" si="48"/>
        <v>0</v>
      </c>
      <c r="V261" s="99">
        <f t="shared" si="49"/>
        <v>0</v>
      </c>
    </row>
    <row r="262" spans="1:22" x14ac:dyDescent="0.25">
      <c r="A262" s="24">
        <f>'[5]10-2021'!A268</f>
        <v>44480.70833333271</v>
      </c>
      <c r="B262" s="33">
        <v>413.1</v>
      </c>
      <c r="C262" s="34">
        <v>32857.974000000002</v>
      </c>
      <c r="D262" s="33">
        <v>54.774999999999999</v>
      </c>
      <c r="E262" s="34">
        <v>4356.8029999999999</v>
      </c>
      <c r="F262" s="27">
        <f t="shared" si="42"/>
        <v>358.32500000000005</v>
      </c>
      <c r="G262" s="27">
        <f t="shared" si="42"/>
        <v>28501.171000000002</v>
      </c>
      <c r="H262" s="28">
        <f>'[5]10-2021'!P268</f>
        <v>0</v>
      </c>
      <c r="I262" s="76">
        <f t="shared" si="43"/>
        <v>358.32500000000005</v>
      </c>
      <c r="J262" s="77">
        <f t="shared" ref="J262:J325" si="53">IF(F262&gt;0,G262/F262,0)</f>
        <v>79.540001395381282</v>
      </c>
      <c r="K262" s="93">
        <v>4.87</v>
      </c>
      <c r="L262" s="77">
        <f t="shared" ref="L262:L325" si="54">IF(AND(MONTH($A$2)&gt;5,MONTH($A$2)&lt;9),(K262*10800)/1000,(K262*10400)/1000)+33.48</f>
        <v>84.128</v>
      </c>
      <c r="M262" s="77">
        <f t="shared" si="52"/>
        <v>0</v>
      </c>
      <c r="N262" s="77">
        <f t="shared" si="52"/>
        <v>30.013780879774441</v>
      </c>
      <c r="O262" s="77">
        <f t="shared" si="52"/>
        <v>20.738894762710633</v>
      </c>
      <c r="P262" s="77">
        <f t="shared" si="52"/>
        <v>0</v>
      </c>
      <c r="Q262" s="77">
        <f t="shared" si="52"/>
        <v>0</v>
      </c>
      <c r="R262" s="77">
        <f t="shared" si="44"/>
        <v>84.128</v>
      </c>
      <c r="S262" s="10">
        <f t="shared" si="45"/>
        <v>0</v>
      </c>
      <c r="T262" s="79">
        <f t="shared" si="46"/>
        <v>0</v>
      </c>
      <c r="U262" s="99">
        <f t="shared" si="48"/>
        <v>0</v>
      </c>
      <c r="V262" s="99">
        <f t="shared" si="49"/>
        <v>0</v>
      </c>
    </row>
    <row r="263" spans="1:22" x14ac:dyDescent="0.25">
      <c r="A263" s="24">
        <f>'[5]10-2021'!A269</f>
        <v>44480.749999999374</v>
      </c>
      <c r="B263" s="33">
        <v>397.6</v>
      </c>
      <c r="C263" s="34">
        <v>33446.112000000001</v>
      </c>
      <c r="D263" s="33">
        <v>54.987000000000002</v>
      </c>
      <c r="E263" s="34">
        <v>4625.5060000000003</v>
      </c>
      <c r="F263" s="27">
        <f t="shared" ref="F263:G326" si="55">B263-D263</f>
        <v>342.613</v>
      </c>
      <c r="G263" s="27">
        <f t="shared" si="55"/>
        <v>28820.606</v>
      </c>
      <c r="H263" s="28">
        <f>'[5]10-2021'!P269</f>
        <v>0</v>
      </c>
      <c r="I263" s="76">
        <f t="shared" ref="I263:I326" si="56">F263-H263</f>
        <v>342.613</v>
      </c>
      <c r="J263" s="77">
        <f t="shared" si="53"/>
        <v>84.12000128424782</v>
      </c>
      <c r="K263" s="93">
        <v>4.87</v>
      </c>
      <c r="L263" s="77">
        <f t="shared" si="54"/>
        <v>84.128</v>
      </c>
      <c r="M263" s="77">
        <f t="shared" si="52"/>
        <v>0</v>
      </c>
      <c r="N263" s="77">
        <f t="shared" si="52"/>
        <v>30.013780879774441</v>
      </c>
      <c r="O263" s="77">
        <f t="shared" si="52"/>
        <v>20.738894762710633</v>
      </c>
      <c r="P263" s="77">
        <f t="shared" si="52"/>
        <v>0</v>
      </c>
      <c r="Q263" s="77">
        <f t="shared" si="52"/>
        <v>0</v>
      </c>
      <c r="R263" s="77">
        <f t="shared" ref="R263:R326" si="57">MAX(L263:Q263)</f>
        <v>84.128</v>
      </c>
      <c r="S263" s="10">
        <f t="shared" ref="S263:S326" si="58">IF(J263&gt;R263,J263-R263,0)</f>
        <v>0</v>
      </c>
      <c r="T263" s="79">
        <f t="shared" ref="T263:T326" si="59">IF(S263&lt;&gt;" ",S263*I263,0)</f>
        <v>0</v>
      </c>
      <c r="U263" s="99">
        <f t="shared" si="48"/>
        <v>0</v>
      </c>
      <c r="V263" s="99">
        <f t="shared" si="49"/>
        <v>0</v>
      </c>
    </row>
    <row r="264" spans="1:22" x14ac:dyDescent="0.25">
      <c r="A264" s="24">
        <f>'[5]10-2021'!A270</f>
        <v>44480.791666666039</v>
      </c>
      <c r="B264" s="33">
        <v>374.3</v>
      </c>
      <c r="C264" s="34">
        <v>30531.651000000002</v>
      </c>
      <c r="D264" s="33">
        <v>58.820999999999998</v>
      </c>
      <c r="E264" s="34">
        <v>4798.0290000000005</v>
      </c>
      <c r="F264" s="27">
        <f t="shared" si="55"/>
        <v>315.47900000000004</v>
      </c>
      <c r="G264" s="27">
        <f t="shared" si="55"/>
        <v>25733.622000000003</v>
      </c>
      <c r="H264" s="28">
        <f>'[5]10-2021'!P270</f>
        <v>0</v>
      </c>
      <c r="I264" s="76">
        <f t="shared" si="56"/>
        <v>315.47900000000004</v>
      </c>
      <c r="J264" s="77">
        <f t="shared" si="53"/>
        <v>81.56999990490651</v>
      </c>
      <c r="K264" s="93">
        <v>4.87</v>
      </c>
      <c r="L264" s="77">
        <f t="shared" si="54"/>
        <v>84.128</v>
      </c>
      <c r="M264" s="77">
        <f t="shared" ref="M264:Q279" si="60">M263</f>
        <v>0</v>
      </c>
      <c r="N264" s="77">
        <f t="shared" si="60"/>
        <v>30.013780879774441</v>
      </c>
      <c r="O264" s="77">
        <f t="shared" si="60"/>
        <v>20.738894762710633</v>
      </c>
      <c r="P264" s="77">
        <f t="shared" si="60"/>
        <v>0</v>
      </c>
      <c r="Q264" s="77">
        <f t="shared" si="60"/>
        <v>0</v>
      </c>
      <c r="R264" s="77">
        <f t="shared" si="57"/>
        <v>84.128</v>
      </c>
      <c r="S264" s="10">
        <f t="shared" si="58"/>
        <v>0</v>
      </c>
      <c r="T264" s="79">
        <f t="shared" si="59"/>
        <v>0</v>
      </c>
      <c r="U264" s="99">
        <f t="shared" ref="U264:U327" si="61">IF(T264=0,0,1)</f>
        <v>0</v>
      </c>
      <c r="V264" s="99">
        <f t="shared" si="49"/>
        <v>0</v>
      </c>
    </row>
    <row r="265" spans="1:22" x14ac:dyDescent="0.25">
      <c r="A265" s="24">
        <f>'[5]10-2021'!A271</f>
        <v>44480.833333332703</v>
      </c>
      <c r="B265" s="33">
        <v>338.2</v>
      </c>
      <c r="C265" s="34">
        <v>26957.921999999999</v>
      </c>
      <c r="D265" s="33">
        <v>16.369</v>
      </c>
      <c r="E265" s="34">
        <v>1304.7729999999999</v>
      </c>
      <c r="F265" s="27">
        <f t="shared" si="55"/>
        <v>321.83100000000002</v>
      </c>
      <c r="G265" s="27">
        <f t="shared" si="55"/>
        <v>25653.148999999998</v>
      </c>
      <c r="H265" s="28">
        <f>'[5]10-2021'!P271</f>
        <v>0</v>
      </c>
      <c r="I265" s="76">
        <f t="shared" si="56"/>
        <v>321.83100000000002</v>
      </c>
      <c r="J265" s="77">
        <f t="shared" si="53"/>
        <v>79.709999968927775</v>
      </c>
      <c r="K265" s="93">
        <v>4.87</v>
      </c>
      <c r="L265" s="77">
        <f t="shared" si="54"/>
        <v>84.128</v>
      </c>
      <c r="M265" s="77">
        <f t="shared" si="60"/>
        <v>0</v>
      </c>
      <c r="N265" s="77">
        <f t="shared" si="60"/>
        <v>30.013780879774441</v>
      </c>
      <c r="O265" s="77">
        <f t="shared" si="60"/>
        <v>20.738894762710633</v>
      </c>
      <c r="P265" s="77">
        <f t="shared" si="60"/>
        <v>0</v>
      </c>
      <c r="Q265" s="77">
        <f t="shared" si="60"/>
        <v>0</v>
      </c>
      <c r="R265" s="77">
        <f t="shared" si="57"/>
        <v>84.128</v>
      </c>
      <c r="S265" s="10">
        <f t="shared" si="58"/>
        <v>0</v>
      </c>
      <c r="T265" s="79">
        <f t="shared" si="59"/>
        <v>0</v>
      </c>
      <c r="U265" s="99">
        <f t="shared" si="61"/>
        <v>0</v>
      </c>
      <c r="V265" s="99">
        <f t="shared" si="49"/>
        <v>0</v>
      </c>
    </row>
    <row r="266" spans="1:22" x14ac:dyDescent="0.25">
      <c r="A266" s="24">
        <f>'[5]10-2021'!A272</f>
        <v>44480.874999999367</v>
      </c>
      <c r="B266" s="33">
        <v>340.6</v>
      </c>
      <c r="C266" s="34">
        <v>23763.662</v>
      </c>
      <c r="D266" s="33">
        <v>61.832000000000001</v>
      </c>
      <c r="E266" s="34">
        <v>4314.0190000000002</v>
      </c>
      <c r="F266" s="27">
        <f t="shared" si="55"/>
        <v>278.76800000000003</v>
      </c>
      <c r="G266" s="27">
        <f t="shared" si="55"/>
        <v>19449.643</v>
      </c>
      <c r="H266" s="28">
        <f>'[5]10-2021'!P272</f>
        <v>0</v>
      </c>
      <c r="I266" s="76">
        <f t="shared" si="56"/>
        <v>278.76800000000003</v>
      </c>
      <c r="J266" s="77">
        <f t="shared" si="53"/>
        <v>69.769998708603566</v>
      </c>
      <c r="K266" s="93">
        <v>4.87</v>
      </c>
      <c r="L266" s="77">
        <f t="shared" si="54"/>
        <v>84.128</v>
      </c>
      <c r="M266" s="77">
        <f t="shared" si="60"/>
        <v>0</v>
      </c>
      <c r="N266" s="77">
        <f t="shared" si="60"/>
        <v>30.013780879774441</v>
      </c>
      <c r="O266" s="77">
        <f t="shared" si="60"/>
        <v>20.738894762710633</v>
      </c>
      <c r="P266" s="77">
        <f t="shared" si="60"/>
        <v>0</v>
      </c>
      <c r="Q266" s="77">
        <f t="shared" si="60"/>
        <v>0</v>
      </c>
      <c r="R266" s="77">
        <f t="shared" si="57"/>
        <v>84.128</v>
      </c>
      <c r="S266" s="10">
        <f t="shared" si="58"/>
        <v>0</v>
      </c>
      <c r="T266" s="79">
        <f t="shared" si="59"/>
        <v>0</v>
      </c>
      <c r="U266" s="99">
        <f t="shared" si="61"/>
        <v>0</v>
      </c>
      <c r="V266" s="99">
        <f t="shared" si="49"/>
        <v>0</v>
      </c>
    </row>
    <row r="267" spans="1:22" x14ac:dyDescent="0.25">
      <c r="A267" s="24">
        <f>'[5]10-2021'!A273</f>
        <v>44480.916666666031</v>
      </c>
      <c r="B267" s="33">
        <v>304.10000000000002</v>
      </c>
      <c r="C267" s="34">
        <v>17379.314999999999</v>
      </c>
      <c r="D267" s="33">
        <v>59.018999999999998</v>
      </c>
      <c r="E267" s="34">
        <v>3372.9360000000001</v>
      </c>
      <c r="F267" s="27">
        <f t="shared" si="55"/>
        <v>245.08100000000002</v>
      </c>
      <c r="G267" s="27">
        <f t="shared" si="55"/>
        <v>14006.378999999999</v>
      </c>
      <c r="H267" s="28">
        <f>'[5]10-2021'!P273</f>
        <v>0</v>
      </c>
      <c r="I267" s="76">
        <f t="shared" si="56"/>
        <v>245.08100000000002</v>
      </c>
      <c r="J267" s="77">
        <f t="shared" si="53"/>
        <v>57.149999387957443</v>
      </c>
      <c r="K267" s="93">
        <v>4.87</v>
      </c>
      <c r="L267" s="77">
        <f t="shared" si="54"/>
        <v>84.128</v>
      </c>
      <c r="M267" s="77">
        <f t="shared" si="60"/>
        <v>0</v>
      </c>
      <c r="N267" s="77">
        <f t="shared" si="60"/>
        <v>30.013780879774441</v>
      </c>
      <c r="O267" s="77">
        <f t="shared" si="60"/>
        <v>20.738894762710633</v>
      </c>
      <c r="P267" s="77">
        <f t="shared" si="60"/>
        <v>0</v>
      </c>
      <c r="Q267" s="77">
        <f t="shared" si="60"/>
        <v>0</v>
      </c>
      <c r="R267" s="77">
        <f t="shared" si="57"/>
        <v>84.128</v>
      </c>
      <c r="S267" s="10">
        <f t="shared" si="58"/>
        <v>0</v>
      </c>
      <c r="T267" s="79">
        <f t="shared" si="59"/>
        <v>0</v>
      </c>
      <c r="U267" s="99">
        <f t="shared" si="61"/>
        <v>0</v>
      </c>
      <c r="V267" s="99">
        <f t="shared" ref="V267:V330" si="62">IF(U267=0,0,V266+1)</f>
        <v>0</v>
      </c>
    </row>
    <row r="268" spans="1:22" x14ac:dyDescent="0.25">
      <c r="A268" s="24">
        <f>'[5]10-2021'!A274</f>
        <v>44480.958333332695</v>
      </c>
      <c r="B268" s="33">
        <v>257.56099999999998</v>
      </c>
      <c r="C268" s="34">
        <v>12455.625163999999</v>
      </c>
      <c r="D268" s="33">
        <v>0</v>
      </c>
      <c r="E268" s="34">
        <v>0</v>
      </c>
      <c r="F268" s="27">
        <f t="shared" si="55"/>
        <v>257.56099999999998</v>
      </c>
      <c r="G268" s="27">
        <f t="shared" si="55"/>
        <v>12455.625163999999</v>
      </c>
      <c r="H268" s="28">
        <f>'[5]10-2021'!P274</f>
        <v>0</v>
      </c>
      <c r="I268" s="76">
        <f t="shared" si="56"/>
        <v>257.56099999999998</v>
      </c>
      <c r="J268" s="77">
        <f t="shared" si="53"/>
        <v>48.35990372766063</v>
      </c>
      <c r="K268" s="93">
        <v>4.87</v>
      </c>
      <c r="L268" s="77">
        <f t="shared" si="54"/>
        <v>84.128</v>
      </c>
      <c r="M268" s="77">
        <f t="shared" si="60"/>
        <v>0</v>
      </c>
      <c r="N268" s="77">
        <f t="shared" si="60"/>
        <v>30.013780879774441</v>
      </c>
      <c r="O268" s="77">
        <f t="shared" si="60"/>
        <v>20.738894762710633</v>
      </c>
      <c r="P268" s="77">
        <f t="shared" si="60"/>
        <v>0</v>
      </c>
      <c r="Q268" s="77">
        <f t="shared" si="60"/>
        <v>0</v>
      </c>
      <c r="R268" s="77">
        <f t="shared" si="57"/>
        <v>84.128</v>
      </c>
      <c r="S268" s="10">
        <f t="shared" si="58"/>
        <v>0</v>
      </c>
      <c r="T268" s="79">
        <f t="shared" si="59"/>
        <v>0</v>
      </c>
      <c r="U268" s="99">
        <f t="shared" si="61"/>
        <v>0</v>
      </c>
      <c r="V268" s="99">
        <f t="shared" si="62"/>
        <v>0</v>
      </c>
    </row>
    <row r="269" spans="1:22" x14ac:dyDescent="0.25">
      <c r="A269" s="24">
        <f>'[5]10-2021'!A275</f>
        <v>44480.99999999936</v>
      </c>
      <c r="B269" s="33">
        <v>305.09399999999999</v>
      </c>
      <c r="C269" s="34">
        <v>12968.653406000001</v>
      </c>
      <c r="D269" s="33">
        <v>0</v>
      </c>
      <c r="E269" s="34">
        <v>0</v>
      </c>
      <c r="F269" s="27">
        <f t="shared" si="55"/>
        <v>305.09399999999999</v>
      </c>
      <c r="G269" s="27">
        <f t="shared" si="55"/>
        <v>12968.653406000001</v>
      </c>
      <c r="H269" s="28">
        <f>'[5]10-2021'!P275</f>
        <v>0</v>
      </c>
      <c r="I269" s="76">
        <f t="shared" si="56"/>
        <v>305.09399999999999</v>
      </c>
      <c r="J269" s="77">
        <f t="shared" si="53"/>
        <v>42.507074560627224</v>
      </c>
      <c r="K269" s="93">
        <v>4.87</v>
      </c>
      <c r="L269" s="77">
        <f t="shared" si="54"/>
        <v>84.128</v>
      </c>
      <c r="M269" s="77">
        <f t="shared" si="60"/>
        <v>0</v>
      </c>
      <c r="N269" s="77">
        <f t="shared" si="60"/>
        <v>30.013780879774441</v>
      </c>
      <c r="O269" s="77">
        <f t="shared" si="60"/>
        <v>20.738894762710633</v>
      </c>
      <c r="P269" s="77">
        <f t="shared" si="60"/>
        <v>0</v>
      </c>
      <c r="Q269" s="77">
        <f t="shared" si="60"/>
        <v>0</v>
      </c>
      <c r="R269" s="77">
        <f t="shared" si="57"/>
        <v>84.128</v>
      </c>
      <c r="S269" s="10">
        <f t="shared" si="58"/>
        <v>0</v>
      </c>
      <c r="T269" s="79">
        <f t="shared" si="59"/>
        <v>0</v>
      </c>
      <c r="U269" s="99">
        <f t="shared" si="61"/>
        <v>0</v>
      </c>
      <c r="V269" s="99">
        <f t="shared" si="62"/>
        <v>0</v>
      </c>
    </row>
    <row r="270" spans="1:22" x14ac:dyDescent="0.25">
      <c r="A270" s="24">
        <f>'[5]10-2021'!A276</f>
        <v>44481.041666666024</v>
      </c>
      <c r="B270" s="33">
        <v>342.25</v>
      </c>
      <c r="C270" s="34">
        <v>12481.8575</v>
      </c>
      <c r="D270" s="33">
        <v>43.883000000000003</v>
      </c>
      <c r="E270" s="34">
        <v>1600.414</v>
      </c>
      <c r="F270" s="27">
        <f t="shared" si="55"/>
        <v>298.36700000000002</v>
      </c>
      <c r="G270" s="27">
        <f t="shared" si="55"/>
        <v>10881.443499999999</v>
      </c>
      <c r="H270" s="28">
        <f>'[5]10-2021'!P276</f>
        <v>0</v>
      </c>
      <c r="I270" s="76">
        <f t="shared" si="56"/>
        <v>298.36700000000002</v>
      </c>
      <c r="J270" s="77">
        <f t="shared" si="53"/>
        <v>36.469996681938682</v>
      </c>
      <c r="K270" s="93">
        <v>5.03</v>
      </c>
      <c r="L270" s="77">
        <f t="shared" si="54"/>
        <v>85.792000000000002</v>
      </c>
      <c r="M270" s="77">
        <f t="shared" si="60"/>
        <v>0</v>
      </c>
      <c r="N270" s="77">
        <f t="shared" si="60"/>
        <v>30.013780879774441</v>
      </c>
      <c r="O270" s="77">
        <f t="shared" si="60"/>
        <v>20.738894762710633</v>
      </c>
      <c r="P270" s="77">
        <f t="shared" si="60"/>
        <v>0</v>
      </c>
      <c r="Q270" s="77">
        <f t="shared" si="60"/>
        <v>0</v>
      </c>
      <c r="R270" s="77">
        <f t="shared" si="57"/>
        <v>85.792000000000002</v>
      </c>
      <c r="S270" s="10">
        <f t="shared" si="58"/>
        <v>0</v>
      </c>
      <c r="T270" s="79">
        <f t="shared" si="59"/>
        <v>0</v>
      </c>
      <c r="U270" s="99">
        <f t="shared" si="61"/>
        <v>0</v>
      </c>
      <c r="V270" s="99">
        <f t="shared" si="62"/>
        <v>0</v>
      </c>
    </row>
    <row r="271" spans="1:22" x14ac:dyDescent="0.25">
      <c r="A271" s="24">
        <f>'[5]10-2021'!A277</f>
        <v>44481.083333332688</v>
      </c>
      <c r="B271" s="33">
        <v>319.64999999999998</v>
      </c>
      <c r="C271" s="34">
        <v>11328.396000000001</v>
      </c>
      <c r="D271" s="33">
        <v>43.283000000000001</v>
      </c>
      <c r="E271" s="34">
        <v>1533.95</v>
      </c>
      <c r="F271" s="27">
        <f t="shared" si="55"/>
        <v>276.36699999999996</v>
      </c>
      <c r="G271" s="27">
        <f t="shared" si="55"/>
        <v>9794.4459999999999</v>
      </c>
      <c r="H271" s="28">
        <f>'[5]10-2021'!P277</f>
        <v>0</v>
      </c>
      <c r="I271" s="76">
        <f t="shared" si="56"/>
        <v>276.36699999999996</v>
      </c>
      <c r="J271" s="77">
        <f t="shared" si="53"/>
        <v>35.439998263179035</v>
      </c>
      <c r="K271" s="93">
        <v>5.03</v>
      </c>
      <c r="L271" s="77">
        <f t="shared" si="54"/>
        <v>85.792000000000002</v>
      </c>
      <c r="M271" s="77">
        <f t="shared" si="60"/>
        <v>0</v>
      </c>
      <c r="N271" s="77">
        <f t="shared" si="60"/>
        <v>30.013780879774441</v>
      </c>
      <c r="O271" s="77">
        <f t="shared" si="60"/>
        <v>20.738894762710633</v>
      </c>
      <c r="P271" s="77">
        <f t="shared" si="60"/>
        <v>0</v>
      </c>
      <c r="Q271" s="77">
        <f t="shared" si="60"/>
        <v>0</v>
      </c>
      <c r="R271" s="77">
        <f t="shared" si="57"/>
        <v>85.792000000000002</v>
      </c>
      <c r="S271" s="10">
        <f t="shared" si="58"/>
        <v>0</v>
      </c>
      <c r="T271" s="79">
        <f t="shared" si="59"/>
        <v>0</v>
      </c>
      <c r="U271" s="99">
        <f t="shared" si="61"/>
        <v>0</v>
      </c>
      <c r="V271" s="99">
        <f t="shared" si="62"/>
        <v>0</v>
      </c>
    </row>
    <row r="272" spans="1:22" x14ac:dyDescent="0.25">
      <c r="A272" s="24">
        <f>'[5]10-2021'!A278</f>
        <v>44481.124999999352</v>
      </c>
      <c r="B272" s="33">
        <v>311.75</v>
      </c>
      <c r="C272" s="34">
        <v>10434.272499999999</v>
      </c>
      <c r="D272" s="33">
        <v>45.927999999999997</v>
      </c>
      <c r="E272" s="34">
        <v>1537.211</v>
      </c>
      <c r="F272" s="27">
        <f t="shared" si="55"/>
        <v>265.822</v>
      </c>
      <c r="G272" s="27">
        <f t="shared" si="55"/>
        <v>8897.0614999999998</v>
      </c>
      <c r="H272" s="28">
        <f>'[5]10-2021'!P278</f>
        <v>0</v>
      </c>
      <c r="I272" s="76">
        <f t="shared" si="56"/>
        <v>265.822</v>
      </c>
      <c r="J272" s="77">
        <f t="shared" si="53"/>
        <v>33.469996839990671</v>
      </c>
      <c r="K272" s="93">
        <v>5.03</v>
      </c>
      <c r="L272" s="77">
        <f t="shared" si="54"/>
        <v>85.792000000000002</v>
      </c>
      <c r="M272" s="77">
        <f t="shared" si="60"/>
        <v>0</v>
      </c>
      <c r="N272" s="77">
        <f t="shared" si="60"/>
        <v>30.013780879774441</v>
      </c>
      <c r="O272" s="77">
        <f t="shared" si="60"/>
        <v>20.738894762710633</v>
      </c>
      <c r="P272" s="77">
        <f t="shared" si="60"/>
        <v>0</v>
      </c>
      <c r="Q272" s="77">
        <f t="shared" si="60"/>
        <v>0</v>
      </c>
      <c r="R272" s="77">
        <f t="shared" si="57"/>
        <v>85.792000000000002</v>
      </c>
      <c r="S272" s="10">
        <f t="shared" si="58"/>
        <v>0</v>
      </c>
      <c r="T272" s="79">
        <f t="shared" si="59"/>
        <v>0</v>
      </c>
      <c r="U272" s="99">
        <f t="shared" si="61"/>
        <v>0</v>
      </c>
      <c r="V272" s="99">
        <f t="shared" si="62"/>
        <v>0</v>
      </c>
    </row>
    <row r="273" spans="1:22" x14ac:dyDescent="0.25">
      <c r="A273" s="24">
        <f>'[5]10-2021'!A279</f>
        <v>44481.166666666017</v>
      </c>
      <c r="B273" s="33">
        <v>286.25</v>
      </c>
      <c r="C273" s="34">
        <v>9383.2749999999996</v>
      </c>
      <c r="D273" s="33">
        <v>27.899000000000001</v>
      </c>
      <c r="E273" s="34">
        <v>914.529</v>
      </c>
      <c r="F273" s="27">
        <f t="shared" si="55"/>
        <v>258.351</v>
      </c>
      <c r="G273" s="27">
        <f t="shared" si="55"/>
        <v>8468.7459999999992</v>
      </c>
      <c r="H273" s="28">
        <f>'[5]10-2021'!P279</f>
        <v>0</v>
      </c>
      <c r="I273" s="76">
        <f t="shared" si="56"/>
        <v>258.351</v>
      </c>
      <c r="J273" s="77">
        <f t="shared" si="53"/>
        <v>32.780000851554668</v>
      </c>
      <c r="K273" s="93">
        <v>5.03</v>
      </c>
      <c r="L273" s="77">
        <f t="shared" si="54"/>
        <v>85.792000000000002</v>
      </c>
      <c r="M273" s="77">
        <f t="shared" si="60"/>
        <v>0</v>
      </c>
      <c r="N273" s="77">
        <f t="shared" si="60"/>
        <v>30.013780879774441</v>
      </c>
      <c r="O273" s="77">
        <f t="shared" si="60"/>
        <v>20.738894762710633</v>
      </c>
      <c r="P273" s="77">
        <f t="shared" si="60"/>
        <v>0</v>
      </c>
      <c r="Q273" s="77">
        <f t="shared" si="60"/>
        <v>0</v>
      </c>
      <c r="R273" s="77">
        <f t="shared" si="57"/>
        <v>85.792000000000002</v>
      </c>
      <c r="S273" s="10">
        <f t="shared" si="58"/>
        <v>0</v>
      </c>
      <c r="T273" s="79">
        <f t="shared" si="59"/>
        <v>0</v>
      </c>
      <c r="U273" s="99">
        <f t="shared" si="61"/>
        <v>0</v>
      </c>
      <c r="V273" s="99">
        <f t="shared" si="62"/>
        <v>0</v>
      </c>
    </row>
    <row r="274" spans="1:22" x14ac:dyDescent="0.25">
      <c r="A274" s="24">
        <f>'[5]10-2021'!A280</f>
        <v>44481.208333332681</v>
      </c>
      <c r="B274" s="33">
        <v>275.35000000000002</v>
      </c>
      <c r="C274" s="34">
        <v>9606.9614999999994</v>
      </c>
      <c r="D274" s="33">
        <v>39.978999999999999</v>
      </c>
      <c r="E274" s="34">
        <v>1394.8679999999999</v>
      </c>
      <c r="F274" s="27">
        <f t="shared" si="55"/>
        <v>235.37100000000004</v>
      </c>
      <c r="G274" s="27">
        <f t="shared" si="55"/>
        <v>8212.093499999999</v>
      </c>
      <c r="H274" s="28">
        <f>'[5]10-2021'!P280</f>
        <v>0</v>
      </c>
      <c r="I274" s="76">
        <f t="shared" si="56"/>
        <v>235.37100000000004</v>
      </c>
      <c r="J274" s="77">
        <f t="shared" si="53"/>
        <v>34.889997068457873</v>
      </c>
      <c r="K274" s="93">
        <v>5.03</v>
      </c>
      <c r="L274" s="77">
        <f t="shared" si="54"/>
        <v>85.792000000000002</v>
      </c>
      <c r="M274" s="77">
        <f t="shared" si="60"/>
        <v>0</v>
      </c>
      <c r="N274" s="77">
        <f t="shared" si="60"/>
        <v>30.013780879774441</v>
      </c>
      <c r="O274" s="77">
        <f t="shared" si="60"/>
        <v>20.738894762710633</v>
      </c>
      <c r="P274" s="77">
        <f t="shared" si="60"/>
        <v>0</v>
      </c>
      <c r="Q274" s="77">
        <f t="shared" si="60"/>
        <v>0</v>
      </c>
      <c r="R274" s="77">
        <f t="shared" si="57"/>
        <v>85.792000000000002</v>
      </c>
      <c r="S274" s="10">
        <f t="shared" si="58"/>
        <v>0</v>
      </c>
      <c r="T274" s="79">
        <f t="shared" si="59"/>
        <v>0</v>
      </c>
      <c r="U274" s="99">
        <f t="shared" si="61"/>
        <v>0</v>
      </c>
      <c r="V274" s="99">
        <f t="shared" si="62"/>
        <v>0</v>
      </c>
    </row>
    <row r="275" spans="1:22" x14ac:dyDescent="0.25">
      <c r="A275" s="24">
        <f>'[5]10-2021'!A281</f>
        <v>44481.249999999345</v>
      </c>
      <c r="B275" s="33">
        <v>258.05</v>
      </c>
      <c r="C275" s="34">
        <v>10177.492</v>
      </c>
      <c r="D275" s="33">
        <v>87.763999999999996</v>
      </c>
      <c r="E275" s="34">
        <v>3461.4119999999998</v>
      </c>
      <c r="F275" s="27">
        <f t="shared" si="55"/>
        <v>170.286</v>
      </c>
      <c r="G275" s="27">
        <f t="shared" si="55"/>
        <v>6716.08</v>
      </c>
      <c r="H275" s="28">
        <f>'[5]10-2021'!P281</f>
        <v>0</v>
      </c>
      <c r="I275" s="76">
        <f t="shared" si="56"/>
        <v>170.286</v>
      </c>
      <c r="J275" s="77">
        <f t="shared" si="53"/>
        <v>39.440000939595741</v>
      </c>
      <c r="K275" s="93">
        <v>5.03</v>
      </c>
      <c r="L275" s="77">
        <f t="shared" si="54"/>
        <v>85.792000000000002</v>
      </c>
      <c r="M275" s="77">
        <f t="shared" si="60"/>
        <v>0</v>
      </c>
      <c r="N275" s="77">
        <f t="shared" si="60"/>
        <v>30.013780879774441</v>
      </c>
      <c r="O275" s="77">
        <f t="shared" si="60"/>
        <v>20.738894762710633</v>
      </c>
      <c r="P275" s="77">
        <f t="shared" si="60"/>
        <v>0</v>
      </c>
      <c r="Q275" s="77">
        <f t="shared" si="60"/>
        <v>0</v>
      </c>
      <c r="R275" s="77">
        <f t="shared" si="57"/>
        <v>85.792000000000002</v>
      </c>
      <c r="S275" s="10">
        <f t="shared" si="58"/>
        <v>0</v>
      </c>
      <c r="T275" s="79">
        <f t="shared" si="59"/>
        <v>0</v>
      </c>
      <c r="U275" s="99">
        <f t="shared" si="61"/>
        <v>0</v>
      </c>
      <c r="V275" s="99">
        <f t="shared" si="62"/>
        <v>0</v>
      </c>
    </row>
    <row r="276" spans="1:22" x14ac:dyDescent="0.25">
      <c r="A276" s="24">
        <f>'[5]10-2021'!A282</f>
        <v>44481.291666666009</v>
      </c>
      <c r="B276" s="33">
        <v>175.75</v>
      </c>
      <c r="C276" s="34">
        <v>8973.7950000000001</v>
      </c>
      <c r="D276" s="33">
        <v>25.869</v>
      </c>
      <c r="E276" s="34">
        <v>1320.8710000000001</v>
      </c>
      <c r="F276" s="27">
        <f t="shared" si="55"/>
        <v>149.881</v>
      </c>
      <c r="G276" s="27">
        <f t="shared" si="55"/>
        <v>7652.924</v>
      </c>
      <c r="H276" s="28">
        <f>'[5]10-2021'!P282</f>
        <v>0</v>
      </c>
      <c r="I276" s="76">
        <f t="shared" si="56"/>
        <v>149.881</v>
      </c>
      <c r="J276" s="77">
        <f t="shared" si="53"/>
        <v>51.060000934074367</v>
      </c>
      <c r="K276" s="93">
        <v>5.03</v>
      </c>
      <c r="L276" s="77">
        <f t="shared" si="54"/>
        <v>85.792000000000002</v>
      </c>
      <c r="M276" s="77">
        <f t="shared" si="60"/>
        <v>0</v>
      </c>
      <c r="N276" s="77">
        <f t="shared" si="60"/>
        <v>30.013780879774441</v>
      </c>
      <c r="O276" s="77">
        <f t="shared" si="60"/>
        <v>20.738894762710633</v>
      </c>
      <c r="P276" s="77">
        <f t="shared" si="60"/>
        <v>0</v>
      </c>
      <c r="Q276" s="77">
        <f t="shared" si="60"/>
        <v>0</v>
      </c>
      <c r="R276" s="77">
        <f t="shared" si="57"/>
        <v>85.792000000000002</v>
      </c>
      <c r="S276" s="10">
        <f t="shared" si="58"/>
        <v>0</v>
      </c>
      <c r="T276" s="79">
        <f t="shared" si="59"/>
        <v>0</v>
      </c>
      <c r="U276" s="99">
        <f t="shared" si="61"/>
        <v>0</v>
      </c>
      <c r="V276" s="99">
        <f t="shared" si="62"/>
        <v>0</v>
      </c>
    </row>
    <row r="277" spans="1:22" x14ac:dyDescent="0.25">
      <c r="A277" s="24">
        <f>'[5]10-2021'!A283</f>
        <v>44481.333333332674</v>
      </c>
      <c r="B277" s="33">
        <v>180.15</v>
      </c>
      <c r="C277" s="34">
        <v>9423.6465000000007</v>
      </c>
      <c r="D277" s="33">
        <v>9.8439999999999994</v>
      </c>
      <c r="E277" s="34">
        <v>514.94000000000005</v>
      </c>
      <c r="F277" s="27">
        <f t="shared" si="55"/>
        <v>170.30600000000001</v>
      </c>
      <c r="G277" s="27">
        <f t="shared" si="55"/>
        <v>8908.7065000000002</v>
      </c>
      <c r="H277" s="28">
        <f>'[5]10-2021'!P283</f>
        <v>0</v>
      </c>
      <c r="I277" s="76">
        <f t="shared" si="56"/>
        <v>170.30600000000001</v>
      </c>
      <c r="J277" s="77">
        <f t="shared" si="53"/>
        <v>52.309997886157852</v>
      </c>
      <c r="K277" s="93">
        <v>5.03</v>
      </c>
      <c r="L277" s="77">
        <f t="shared" si="54"/>
        <v>85.792000000000002</v>
      </c>
      <c r="M277" s="77">
        <f t="shared" si="60"/>
        <v>0</v>
      </c>
      <c r="N277" s="77">
        <f t="shared" si="60"/>
        <v>30.013780879774441</v>
      </c>
      <c r="O277" s="77">
        <f t="shared" si="60"/>
        <v>20.738894762710633</v>
      </c>
      <c r="P277" s="77">
        <f t="shared" si="60"/>
        <v>0</v>
      </c>
      <c r="Q277" s="77">
        <f t="shared" si="60"/>
        <v>0</v>
      </c>
      <c r="R277" s="77">
        <f t="shared" si="57"/>
        <v>85.792000000000002</v>
      </c>
      <c r="S277" s="10">
        <f t="shared" si="58"/>
        <v>0</v>
      </c>
      <c r="T277" s="79">
        <f t="shared" si="59"/>
        <v>0</v>
      </c>
      <c r="U277" s="99">
        <f t="shared" si="61"/>
        <v>0</v>
      </c>
      <c r="V277" s="99">
        <f t="shared" si="62"/>
        <v>0</v>
      </c>
    </row>
    <row r="278" spans="1:22" x14ac:dyDescent="0.25">
      <c r="A278" s="24">
        <f>'[5]10-2021'!A284</f>
        <v>44481.374999999338</v>
      </c>
      <c r="B278" s="33">
        <v>209.05</v>
      </c>
      <c r="C278" s="34">
        <v>10899.867</v>
      </c>
      <c r="D278" s="33">
        <v>38.83</v>
      </c>
      <c r="E278" s="34">
        <v>2024.596</v>
      </c>
      <c r="F278" s="27">
        <f t="shared" si="55"/>
        <v>170.22000000000003</v>
      </c>
      <c r="G278" s="27">
        <f t="shared" si="55"/>
        <v>8875.2710000000006</v>
      </c>
      <c r="H278" s="28">
        <f>'[5]10-2021'!P284</f>
        <v>0</v>
      </c>
      <c r="I278" s="76">
        <f t="shared" si="56"/>
        <v>170.22000000000003</v>
      </c>
      <c r="J278" s="77">
        <f t="shared" si="53"/>
        <v>52.140001174950058</v>
      </c>
      <c r="K278" s="93">
        <v>5.03</v>
      </c>
      <c r="L278" s="77">
        <f t="shared" si="54"/>
        <v>85.792000000000002</v>
      </c>
      <c r="M278" s="77">
        <f t="shared" si="60"/>
        <v>0</v>
      </c>
      <c r="N278" s="77">
        <f t="shared" si="60"/>
        <v>30.013780879774441</v>
      </c>
      <c r="O278" s="77">
        <f t="shared" si="60"/>
        <v>20.738894762710633</v>
      </c>
      <c r="P278" s="77">
        <f t="shared" si="60"/>
        <v>0</v>
      </c>
      <c r="Q278" s="77">
        <f t="shared" si="60"/>
        <v>0</v>
      </c>
      <c r="R278" s="77">
        <f t="shared" si="57"/>
        <v>85.792000000000002</v>
      </c>
      <c r="S278" s="10">
        <f t="shared" si="58"/>
        <v>0</v>
      </c>
      <c r="T278" s="79">
        <f t="shared" si="59"/>
        <v>0</v>
      </c>
      <c r="U278" s="99">
        <f t="shared" si="61"/>
        <v>0</v>
      </c>
      <c r="V278" s="99">
        <f t="shared" si="62"/>
        <v>0</v>
      </c>
    </row>
    <row r="279" spans="1:22" x14ac:dyDescent="0.25">
      <c r="A279" s="24">
        <f>'[5]10-2021'!A285</f>
        <v>44481.416666666002</v>
      </c>
      <c r="B279" s="33">
        <v>230.15</v>
      </c>
      <c r="C279" s="34">
        <v>12727.295</v>
      </c>
      <c r="D279" s="33">
        <v>50.945999999999998</v>
      </c>
      <c r="E279" s="34">
        <v>2817.3139999999999</v>
      </c>
      <c r="F279" s="27">
        <f t="shared" si="55"/>
        <v>179.20400000000001</v>
      </c>
      <c r="G279" s="27">
        <f t="shared" si="55"/>
        <v>9909.9809999999998</v>
      </c>
      <c r="H279" s="28">
        <f>'[5]10-2021'!P285</f>
        <v>0</v>
      </c>
      <c r="I279" s="76">
        <f t="shared" si="56"/>
        <v>179.20400000000001</v>
      </c>
      <c r="J279" s="77">
        <f t="shared" si="53"/>
        <v>55.299998883953478</v>
      </c>
      <c r="K279" s="93">
        <v>5.03</v>
      </c>
      <c r="L279" s="77">
        <f t="shared" si="54"/>
        <v>85.792000000000002</v>
      </c>
      <c r="M279" s="77">
        <f t="shared" si="60"/>
        <v>0</v>
      </c>
      <c r="N279" s="77">
        <f t="shared" si="60"/>
        <v>30.013780879774441</v>
      </c>
      <c r="O279" s="77">
        <f t="shared" si="60"/>
        <v>20.738894762710633</v>
      </c>
      <c r="P279" s="77">
        <f t="shared" si="60"/>
        <v>0</v>
      </c>
      <c r="Q279" s="77">
        <f t="shared" si="60"/>
        <v>0</v>
      </c>
      <c r="R279" s="77">
        <f t="shared" si="57"/>
        <v>85.792000000000002</v>
      </c>
      <c r="S279" s="10">
        <f t="shared" si="58"/>
        <v>0</v>
      </c>
      <c r="T279" s="79">
        <f t="shared" si="59"/>
        <v>0</v>
      </c>
      <c r="U279" s="99">
        <f t="shared" si="61"/>
        <v>0</v>
      </c>
      <c r="V279" s="99">
        <f t="shared" si="62"/>
        <v>0</v>
      </c>
    </row>
    <row r="280" spans="1:22" x14ac:dyDescent="0.25">
      <c r="A280" s="24">
        <f>'[5]10-2021'!A286</f>
        <v>44481.458333332666</v>
      </c>
      <c r="B280" s="33">
        <v>264.35000000000002</v>
      </c>
      <c r="C280" s="34">
        <v>16416.134999999998</v>
      </c>
      <c r="D280" s="33">
        <v>87.834000000000003</v>
      </c>
      <c r="E280" s="34">
        <v>5454.491</v>
      </c>
      <c r="F280" s="27">
        <f t="shared" si="55"/>
        <v>176.51600000000002</v>
      </c>
      <c r="G280" s="27">
        <f t="shared" si="55"/>
        <v>10961.643999999998</v>
      </c>
      <c r="H280" s="28">
        <f>'[5]10-2021'!P286</f>
        <v>0</v>
      </c>
      <c r="I280" s="76">
        <f t="shared" si="56"/>
        <v>176.51600000000002</v>
      </c>
      <c r="J280" s="77">
        <f t="shared" si="53"/>
        <v>62.100002266083514</v>
      </c>
      <c r="K280" s="93">
        <v>5.03</v>
      </c>
      <c r="L280" s="77">
        <f t="shared" si="54"/>
        <v>85.792000000000002</v>
      </c>
      <c r="M280" s="77">
        <f t="shared" ref="M280:Q295" si="63">M279</f>
        <v>0</v>
      </c>
      <c r="N280" s="77">
        <f t="shared" si="63"/>
        <v>30.013780879774441</v>
      </c>
      <c r="O280" s="77">
        <f t="shared" si="63"/>
        <v>20.738894762710633</v>
      </c>
      <c r="P280" s="77">
        <f t="shared" si="63"/>
        <v>0</v>
      </c>
      <c r="Q280" s="77">
        <f t="shared" si="63"/>
        <v>0</v>
      </c>
      <c r="R280" s="77">
        <f t="shared" si="57"/>
        <v>85.792000000000002</v>
      </c>
      <c r="S280" s="10">
        <f t="shared" si="58"/>
        <v>0</v>
      </c>
      <c r="T280" s="79">
        <f t="shared" si="59"/>
        <v>0</v>
      </c>
      <c r="U280" s="99">
        <f t="shared" si="61"/>
        <v>0</v>
      </c>
      <c r="V280" s="99">
        <f t="shared" si="62"/>
        <v>0</v>
      </c>
    </row>
    <row r="281" spans="1:22" x14ac:dyDescent="0.25">
      <c r="A281" s="24">
        <f>'[5]10-2021'!A287</f>
        <v>44481.499999999331</v>
      </c>
      <c r="B281" s="33">
        <v>277.75</v>
      </c>
      <c r="C281" s="34">
        <v>17331.599999999999</v>
      </c>
      <c r="D281" s="33">
        <v>85.614000000000004</v>
      </c>
      <c r="E281" s="34">
        <v>5342.3140000000003</v>
      </c>
      <c r="F281" s="27">
        <f t="shared" si="55"/>
        <v>192.136</v>
      </c>
      <c r="G281" s="27">
        <f t="shared" si="55"/>
        <v>11989.285999999998</v>
      </c>
      <c r="H281" s="28">
        <f>'[5]10-2021'!P287</f>
        <v>0</v>
      </c>
      <c r="I281" s="76">
        <f t="shared" si="56"/>
        <v>192.136</v>
      </c>
      <c r="J281" s="77">
        <f t="shared" si="53"/>
        <v>62.39999791814131</v>
      </c>
      <c r="K281" s="93">
        <v>5.03</v>
      </c>
      <c r="L281" s="77">
        <f t="shared" si="54"/>
        <v>85.792000000000002</v>
      </c>
      <c r="M281" s="77">
        <f t="shared" si="63"/>
        <v>0</v>
      </c>
      <c r="N281" s="77">
        <f t="shared" si="63"/>
        <v>30.013780879774441</v>
      </c>
      <c r="O281" s="77">
        <f t="shared" si="63"/>
        <v>20.738894762710633</v>
      </c>
      <c r="P281" s="77">
        <f t="shared" si="63"/>
        <v>0</v>
      </c>
      <c r="Q281" s="77">
        <f t="shared" si="63"/>
        <v>0</v>
      </c>
      <c r="R281" s="77">
        <f t="shared" si="57"/>
        <v>85.792000000000002</v>
      </c>
      <c r="S281" s="10">
        <f t="shared" si="58"/>
        <v>0</v>
      </c>
      <c r="T281" s="79">
        <f t="shared" si="59"/>
        <v>0</v>
      </c>
      <c r="U281" s="99">
        <f t="shared" si="61"/>
        <v>0</v>
      </c>
      <c r="V281" s="99">
        <f t="shared" si="62"/>
        <v>0</v>
      </c>
    </row>
    <row r="282" spans="1:22" x14ac:dyDescent="0.25">
      <c r="A282" s="24">
        <f>'[5]10-2021'!A288</f>
        <v>44481.541666665995</v>
      </c>
      <c r="B282" s="33">
        <v>310.35000000000002</v>
      </c>
      <c r="C282" s="34">
        <v>20002.057499999999</v>
      </c>
      <c r="D282" s="33">
        <v>92.370999999999995</v>
      </c>
      <c r="E282" s="34">
        <v>5953.3109999999997</v>
      </c>
      <c r="F282" s="27">
        <f t="shared" si="55"/>
        <v>217.97900000000004</v>
      </c>
      <c r="G282" s="27">
        <f t="shared" si="55"/>
        <v>14048.746499999999</v>
      </c>
      <c r="H282" s="28">
        <f>'[5]10-2021'!P288</f>
        <v>0</v>
      </c>
      <c r="I282" s="76">
        <f t="shared" si="56"/>
        <v>217.97900000000004</v>
      </c>
      <c r="J282" s="77">
        <f t="shared" si="53"/>
        <v>64.449999770620096</v>
      </c>
      <c r="K282" s="93">
        <v>5.03</v>
      </c>
      <c r="L282" s="77">
        <f t="shared" si="54"/>
        <v>85.792000000000002</v>
      </c>
      <c r="M282" s="77">
        <f t="shared" si="63"/>
        <v>0</v>
      </c>
      <c r="N282" s="77">
        <f t="shared" si="63"/>
        <v>30.013780879774441</v>
      </c>
      <c r="O282" s="77">
        <f t="shared" si="63"/>
        <v>20.738894762710633</v>
      </c>
      <c r="P282" s="77">
        <f t="shared" si="63"/>
        <v>0</v>
      </c>
      <c r="Q282" s="77">
        <f t="shared" si="63"/>
        <v>0</v>
      </c>
      <c r="R282" s="77">
        <f t="shared" si="57"/>
        <v>85.792000000000002</v>
      </c>
      <c r="S282" s="10">
        <f t="shared" si="58"/>
        <v>0</v>
      </c>
      <c r="T282" s="79">
        <f t="shared" si="59"/>
        <v>0</v>
      </c>
      <c r="U282" s="99">
        <f t="shared" si="61"/>
        <v>0</v>
      </c>
      <c r="V282" s="99">
        <f t="shared" si="62"/>
        <v>0</v>
      </c>
    </row>
    <row r="283" spans="1:22" x14ac:dyDescent="0.25">
      <c r="A283" s="24">
        <f>'[5]10-2021'!A289</f>
        <v>44481.583333332659</v>
      </c>
      <c r="B283" s="33">
        <v>336.95</v>
      </c>
      <c r="C283" s="34">
        <v>21935.445</v>
      </c>
      <c r="D283" s="33">
        <v>110.378</v>
      </c>
      <c r="E283" s="34">
        <v>7185.6080000000002</v>
      </c>
      <c r="F283" s="27">
        <f t="shared" si="55"/>
        <v>226.572</v>
      </c>
      <c r="G283" s="27">
        <f t="shared" si="55"/>
        <v>14749.837</v>
      </c>
      <c r="H283" s="28">
        <f>'[5]10-2021'!P289</f>
        <v>0</v>
      </c>
      <c r="I283" s="76">
        <f t="shared" si="56"/>
        <v>226.572</v>
      </c>
      <c r="J283" s="77">
        <f t="shared" si="53"/>
        <v>65.099999117278387</v>
      </c>
      <c r="K283" s="93">
        <v>5.03</v>
      </c>
      <c r="L283" s="77">
        <f t="shared" si="54"/>
        <v>85.792000000000002</v>
      </c>
      <c r="M283" s="77">
        <f t="shared" si="63"/>
        <v>0</v>
      </c>
      <c r="N283" s="77">
        <f t="shared" si="63"/>
        <v>30.013780879774441</v>
      </c>
      <c r="O283" s="77">
        <f t="shared" si="63"/>
        <v>20.738894762710633</v>
      </c>
      <c r="P283" s="77">
        <f t="shared" si="63"/>
        <v>0</v>
      </c>
      <c r="Q283" s="77">
        <f t="shared" si="63"/>
        <v>0</v>
      </c>
      <c r="R283" s="77">
        <f t="shared" si="57"/>
        <v>85.792000000000002</v>
      </c>
      <c r="S283" s="10">
        <f t="shared" si="58"/>
        <v>0</v>
      </c>
      <c r="T283" s="79">
        <f t="shared" si="59"/>
        <v>0</v>
      </c>
      <c r="U283" s="99">
        <f t="shared" si="61"/>
        <v>0</v>
      </c>
      <c r="V283" s="99">
        <f t="shared" si="62"/>
        <v>0</v>
      </c>
    </row>
    <row r="284" spans="1:22" x14ac:dyDescent="0.25">
      <c r="A284" s="24">
        <f>'[5]10-2021'!A290</f>
        <v>44481.624999999323</v>
      </c>
      <c r="B284" s="33">
        <v>342.75</v>
      </c>
      <c r="C284" s="34">
        <v>24239.279999999999</v>
      </c>
      <c r="D284" s="33">
        <v>80.888000000000005</v>
      </c>
      <c r="E284" s="34">
        <v>5720.3990000000003</v>
      </c>
      <c r="F284" s="27">
        <f t="shared" si="55"/>
        <v>261.86199999999997</v>
      </c>
      <c r="G284" s="27">
        <f t="shared" si="55"/>
        <v>18518.880999999998</v>
      </c>
      <c r="H284" s="28">
        <f>'[5]10-2021'!P290</f>
        <v>0</v>
      </c>
      <c r="I284" s="76">
        <f t="shared" si="56"/>
        <v>261.86199999999997</v>
      </c>
      <c r="J284" s="77">
        <f t="shared" si="53"/>
        <v>70.720001374769922</v>
      </c>
      <c r="K284" s="93">
        <v>5.03</v>
      </c>
      <c r="L284" s="77">
        <f t="shared" si="54"/>
        <v>85.792000000000002</v>
      </c>
      <c r="M284" s="77">
        <f t="shared" si="63"/>
        <v>0</v>
      </c>
      <c r="N284" s="77">
        <f t="shared" si="63"/>
        <v>30.013780879774441</v>
      </c>
      <c r="O284" s="77">
        <f t="shared" si="63"/>
        <v>20.738894762710633</v>
      </c>
      <c r="P284" s="77">
        <f t="shared" si="63"/>
        <v>0</v>
      </c>
      <c r="Q284" s="77">
        <f t="shared" si="63"/>
        <v>0</v>
      </c>
      <c r="R284" s="77">
        <f t="shared" si="57"/>
        <v>85.792000000000002</v>
      </c>
      <c r="S284" s="10">
        <f t="shared" si="58"/>
        <v>0</v>
      </c>
      <c r="T284" s="79">
        <f t="shared" si="59"/>
        <v>0</v>
      </c>
      <c r="U284" s="99">
        <f t="shared" si="61"/>
        <v>0</v>
      </c>
      <c r="V284" s="99">
        <f t="shared" si="62"/>
        <v>0</v>
      </c>
    </row>
    <row r="285" spans="1:22" x14ac:dyDescent="0.25">
      <c r="A285" s="24">
        <f>'[5]10-2021'!A291</f>
        <v>44481.666666665988</v>
      </c>
      <c r="B285" s="33">
        <v>354.75</v>
      </c>
      <c r="C285" s="34">
        <v>24981.494999999999</v>
      </c>
      <c r="D285" s="33">
        <v>85.724000000000004</v>
      </c>
      <c r="E285" s="34">
        <v>6036.6840000000002</v>
      </c>
      <c r="F285" s="27">
        <f t="shared" si="55"/>
        <v>269.02600000000001</v>
      </c>
      <c r="G285" s="27">
        <f t="shared" si="55"/>
        <v>18944.810999999998</v>
      </c>
      <c r="H285" s="28">
        <f>'[5]10-2021'!P291</f>
        <v>0</v>
      </c>
      <c r="I285" s="76">
        <f t="shared" si="56"/>
        <v>269.02600000000001</v>
      </c>
      <c r="J285" s="77">
        <f t="shared" si="53"/>
        <v>70.420000297369015</v>
      </c>
      <c r="K285" s="93">
        <v>5.03</v>
      </c>
      <c r="L285" s="77">
        <f t="shared" si="54"/>
        <v>85.792000000000002</v>
      </c>
      <c r="M285" s="77">
        <f t="shared" si="63"/>
        <v>0</v>
      </c>
      <c r="N285" s="77">
        <f t="shared" si="63"/>
        <v>30.013780879774441</v>
      </c>
      <c r="O285" s="77">
        <f t="shared" si="63"/>
        <v>20.738894762710633</v>
      </c>
      <c r="P285" s="77">
        <f t="shared" si="63"/>
        <v>0</v>
      </c>
      <c r="Q285" s="77">
        <f t="shared" si="63"/>
        <v>0</v>
      </c>
      <c r="R285" s="77">
        <f t="shared" si="57"/>
        <v>85.792000000000002</v>
      </c>
      <c r="S285" s="10">
        <f t="shared" si="58"/>
        <v>0</v>
      </c>
      <c r="T285" s="79">
        <f t="shared" si="59"/>
        <v>0</v>
      </c>
      <c r="U285" s="99">
        <f t="shared" si="61"/>
        <v>0</v>
      </c>
      <c r="V285" s="99">
        <f t="shared" si="62"/>
        <v>0</v>
      </c>
    </row>
    <row r="286" spans="1:22" x14ac:dyDescent="0.25">
      <c r="A286" s="24">
        <f>'[5]10-2021'!A292</f>
        <v>44481.708333332652</v>
      </c>
      <c r="B286" s="33">
        <v>355.15</v>
      </c>
      <c r="C286" s="34">
        <v>26430.262999999999</v>
      </c>
      <c r="D286" s="33">
        <v>76.725999999999999</v>
      </c>
      <c r="E286" s="34">
        <v>5709.9489999999996</v>
      </c>
      <c r="F286" s="27">
        <f t="shared" si="55"/>
        <v>278.42399999999998</v>
      </c>
      <c r="G286" s="27">
        <f t="shared" si="55"/>
        <v>20720.313999999998</v>
      </c>
      <c r="H286" s="28">
        <f>'[5]10-2021'!P292</f>
        <v>0</v>
      </c>
      <c r="I286" s="76">
        <f t="shared" si="56"/>
        <v>278.42399999999998</v>
      </c>
      <c r="J286" s="77">
        <f t="shared" si="53"/>
        <v>74.419999712668442</v>
      </c>
      <c r="K286" s="93">
        <v>5.03</v>
      </c>
      <c r="L286" s="77">
        <f t="shared" si="54"/>
        <v>85.792000000000002</v>
      </c>
      <c r="M286" s="77">
        <f t="shared" si="63"/>
        <v>0</v>
      </c>
      <c r="N286" s="77">
        <f t="shared" si="63"/>
        <v>30.013780879774441</v>
      </c>
      <c r="O286" s="77">
        <f t="shared" si="63"/>
        <v>20.738894762710633</v>
      </c>
      <c r="P286" s="77">
        <f t="shared" si="63"/>
        <v>0</v>
      </c>
      <c r="Q286" s="77">
        <f t="shared" si="63"/>
        <v>0</v>
      </c>
      <c r="R286" s="77">
        <f t="shared" si="57"/>
        <v>85.792000000000002</v>
      </c>
      <c r="S286" s="10">
        <f t="shared" si="58"/>
        <v>0</v>
      </c>
      <c r="T286" s="79">
        <f t="shared" si="59"/>
        <v>0</v>
      </c>
      <c r="U286" s="99">
        <f t="shared" si="61"/>
        <v>0</v>
      </c>
      <c r="V286" s="99">
        <f t="shared" si="62"/>
        <v>0</v>
      </c>
    </row>
    <row r="287" spans="1:22" x14ac:dyDescent="0.25">
      <c r="A287" s="24">
        <f>'[5]10-2021'!A293</f>
        <v>44481.749999999316</v>
      </c>
      <c r="B287" s="33">
        <v>350.35</v>
      </c>
      <c r="C287" s="34">
        <v>27572.544999999998</v>
      </c>
      <c r="D287" s="33">
        <v>76.614000000000004</v>
      </c>
      <c r="E287" s="34">
        <v>6029.5219999999999</v>
      </c>
      <c r="F287" s="27">
        <f t="shared" si="55"/>
        <v>273.73599999999999</v>
      </c>
      <c r="G287" s="27">
        <f t="shared" si="55"/>
        <v>21543.022999999997</v>
      </c>
      <c r="H287" s="28">
        <f>'[5]10-2021'!P293</f>
        <v>0</v>
      </c>
      <c r="I287" s="76">
        <f t="shared" si="56"/>
        <v>273.73599999999999</v>
      </c>
      <c r="J287" s="77">
        <f t="shared" si="53"/>
        <v>78.699999269369016</v>
      </c>
      <c r="K287" s="93">
        <v>5.03</v>
      </c>
      <c r="L287" s="77">
        <f t="shared" si="54"/>
        <v>85.792000000000002</v>
      </c>
      <c r="M287" s="77">
        <f t="shared" si="63"/>
        <v>0</v>
      </c>
      <c r="N287" s="77">
        <f t="shared" si="63"/>
        <v>30.013780879774441</v>
      </c>
      <c r="O287" s="77">
        <f t="shared" si="63"/>
        <v>20.738894762710633</v>
      </c>
      <c r="P287" s="77">
        <f t="shared" si="63"/>
        <v>0</v>
      </c>
      <c r="Q287" s="77">
        <f t="shared" si="63"/>
        <v>0</v>
      </c>
      <c r="R287" s="77">
        <f t="shared" si="57"/>
        <v>85.792000000000002</v>
      </c>
      <c r="S287" s="10">
        <f t="shared" si="58"/>
        <v>0</v>
      </c>
      <c r="T287" s="79">
        <f t="shared" si="59"/>
        <v>0</v>
      </c>
      <c r="U287" s="99">
        <f t="shared" si="61"/>
        <v>0</v>
      </c>
      <c r="V287" s="99">
        <f t="shared" si="62"/>
        <v>0</v>
      </c>
    </row>
    <row r="288" spans="1:22" x14ac:dyDescent="0.25">
      <c r="A288" s="24">
        <f>'[5]10-2021'!A294</f>
        <v>44481.79166666598</v>
      </c>
      <c r="B288" s="33">
        <v>317.35000000000002</v>
      </c>
      <c r="C288" s="34">
        <v>26308.314999999999</v>
      </c>
      <c r="D288" s="33">
        <v>56.619</v>
      </c>
      <c r="E288" s="34">
        <v>4693.7150000000001</v>
      </c>
      <c r="F288" s="27">
        <f t="shared" si="55"/>
        <v>260.73099999999999</v>
      </c>
      <c r="G288" s="27">
        <f t="shared" si="55"/>
        <v>21614.6</v>
      </c>
      <c r="H288" s="28">
        <f>'[5]10-2021'!P294</f>
        <v>0</v>
      </c>
      <c r="I288" s="76">
        <f t="shared" si="56"/>
        <v>260.73099999999999</v>
      </c>
      <c r="J288" s="77">
        <f t="shared" si="53"/>
        <v>82.900000383537048</v>
      </c>
      <c r="K288" s="93">
        <v>5.03</v>
      </c>
      <c r="L288" s="77">
        <f t="shared" si="54"/>
        <v>85.792000000000002</v>
      </c>
      <c r="M288" s="77">
        <f t="shared" si="63"/>
        <v>0</v>
      </c>
      <c r="N288" s="77">
        <f t="shared" si="63"/>
        <v>30.013780879774441</v>
      </c>
      <c r="O288" s="77">
        <f t="shared" si="63"/>
        <v>20.738894762710633</v>
      </c>
      <c r="P288" s="77">
        <f t="shared" si="63"/>
        <v>0</v>
      </c>
      <c r="Q288" s="77">
        <f t="shared" si="63"/>
        <v>0</v>
      </c>
      <c r="R288" s="77">
        <f t="shared" si="57"/>
        <v>85.792000000000002</v>
      </c>
      <c r="S288" s="10">
        <f t="shared" si="58"/>
        <v>0</v>
      </c>
      <c r="T288" s="79">
        <f t="shared" si="59"/>
        <v>0</v>
      </c>
      <c r="U288" s="99">
        <f t="shared" si="61"/>
        <v>0</v>
      </c>
      <c r="V288" s="99">
        <f t="shared" si="62"/>
        <v>0</v>
      </c>
    </row>
    <row r="289" spans="1:22" x14ac:dyDescent="0.25">
      <c r="A289" s="24">
        <f>'[5]10-2021'!A295</f>
        <v>44481.833333332645</v>
      </c>
      <c r="B289" s="33">
        <v>299.2</v>
      </c>
      <c r="C289" s="34">
        <v>25916.704000000002</v>
      </c>
      <c r="D289" s="33">
        <v>36.095999999999997</v>
      </c>
      <c r="E289" s="34">
        <v>3126.636</v>
      </c>
      <c r="F289" s="27">
        <f t="shared" si="55"/>
        <v>263.10399999999998</v>
      </c>
      <c r="G289" s="27">
        <f t="shared" si="55"/>
        <v>22790.068000000003</v>
      </c>
      <c r="H289" s="28">
        <f>'[5]10-2021'!P295</f>
        <v>0</v>
      </c>
      <c r="I289" s="76">
        <f t="shared" si="56"/>
        <v>263.10399999999998</v>
      </c>
      <c r="J289" s="77">
        <f t="shared" si="53"/>
        <v>86.619998175626378</v>
      </c>
      <c r="K289" s="93">
        <v>5.03</v>
      </c>
      <c r="L289" s="77">
        <f t="shared" si="54"/>
        <v>85.792000000000002</v>
      </c>
      <c r="M289" s="77">
        <f t="shared" si="63"/>
        <v>0</v>
      </c>
      <c r="N289" s="77">
        <f t="shared" si="63"/>
        <v>30.013780879774441</v>
      </c>
      <c r="O289" s="77">
        <f t="shared" si="63"/>
        <v>20.738894762710633</v>
      </c>
      <c r="P289" s="77">
        <f t="shared" si="63"/>
        <v>0</v>
      </c>
      <c r="Q289" s="77">
        <f t="shared" si="63"/>
        <v>0</v>
      </c>
      <c r="R289" s="77">
        <f t="shared" si="57"/>
        <v>85.792000000000002</v>
      </c>
      <c r="S289" s="10">
        <f t="shared" si="58"/>
        <v>0.82799817562637656</v>
      </c>
      <c r="T289" s="79">
        <f t="shared" si="59"/>
        <v>217.84963200000217</v>
      </c>
      <c r="U289" s="99">
        <f t="shared" si="61"/>
        <v>1</v>
      </c>
      <c r="V289" s="99">
        <f t="shared" si="62"/>
        <v>1</v>
      </c>
    </row>
    <row r="290" spans="1:22" x14ac:dyDescent="0.25">
      <c r="A290" s="24">
        <f>'[5]10-2021'!A296</f>
        <v>44481.874999999309</v>
      </c>
      <c r="B290" s="33">
        <v>303.39999999999998</v>
      </c>
      <c r="C290" s="34">
        <v>21674.896000000001</v>
      </c>
      <c r="D290" s="33">
        <v>58.567</v>
      </c>
      <c r="E290" s="34">
        <v>4184.0259999999998</v>
      </c>
      <c r="F290" s="27">
        <f t="shared" si="55"/>
        <v>244.83299999999997</v>
      </c>
      <c r="G290" s="27">
        <f t="shared" si="55"/>
        <v>17490.870000000003</v>
      </c>
      <c r="H290" s="28">
        <f>'[5]10-2021'!P296</f>
        <v>0</v>
      </c>
      <c r="I290" s="76">
        <f t="shared" si="56"/>
        <v>244.83299999999997</v>
      </c>
      <c r="J290" s="77">
        <f t="shared" si="53"/>
        <v>71.44000196052005</v>
      </c>
      <c r="K290" s="93">
        <v>5.03</v>
      </c>
      <c r="L290" s="77">
        <f t="shared" si="54"/>
        <v>85.792000000000002</v>
      </c>
      <c r="M290" s="77">
        <f t="shared" si="63"/>
        <v>0</v>
      </c>
      <c r="N290" s="77">
        <f t="shared" si="63"/>
        <v>30.013780879774441</v>
      </c>
      <c r="O290" s="77">
        <f t="shared" si="63"/>
        <v>20.738894762710633</v>
      </c>
      <c r="P290" s="77">
        <f t="shared" si="63"/>
        <v>0</v>
      </c>
      <c r="Q290" s="77">
        <f t="shared" si="63"/>
        <v>0</v>
      </c>
      <c r="R290" s="77">
        <f t="shared" si="57"/>
        <v>85.792000000000002</v>
      </c>
      <c r="S290" s="10">
        <f t="shared" si="58"/>
        <v>0</v>
      </c>
      <c r="T290" s="79">
        <f t="shared" si="59"/>
        <v>0</v>
      </c>
      <c r="U290" s="99">
        <f t="shared" si="61"/>
        <v>0</v>
      </c>
      <c r="V290" s="99">
        <f t="shared" si="62"/>
        <v>0</v>
      </c>
    </row>
    <row r="291" spans="1:22" x14ac:dyDescent="0.25">
      <c r="A291" s="24">
        <f>'[5]10-2021'!A297</f>
        <v>44481.916666665973</v>
      </c>
      <c r="B291" s="33">
        <v>263.2</v>
      </c>
      <c r="C291" s="34">
        <v>15747.255999999999</v>
      </c>
      <c r="D291" s="33">
        <v>50.06</v>
      </c>
      <c r="E291" s="34">
        <v>2995.09</v>
      </c>
      <c r="F291" s="27">
        <f t="shared" si="55"/>
        <v>213.14</v>
      </c>
      <c r="G291" s="27">
        <f t="shared" si="55"/>
        <v>12752.165999999999</v>
      </c>
      <c r="H291" s="28">
        <f>'[5]10-2021'!P297</f>
        <v>0</v>
      </c>
      <c r="I291" s="76">
        <f t="shared" si="56"/>
        <v>213.14</v>
      </c>
      <c r="J291" s="77">
        <f t="shared" si="53"/>
        <v>59.829999061649623</v>
      </c>
      <c r="K291" s="93">
        <v>5.03</v>
      </c>
      <c r="L291" s="77">
        <f t="shared" si="54"/>
        <v>85.792000000000002</v>
      </c>
      <c r="M291" s="77">
        <f t="shared" si="63"/>
        <v>0</v>
      </c>
      <c r="N291" s="77">
        <f t="shared" si="63"/>
        <v>30.013780879774441</v>
      </c>
      <c r="O291" s="77">
        <f t="shared" si="63"/>
        <v>20.738894762710633</v>
      </c>
      <c r="P291" s="77">
        <f t="shared" si="63"/>
        <v>0</v>
      </c>
      <c r="Q291" s="77">
        <f t="shared" si="63"/>
        <v>0</v>
      </c>
      <c r="R291" s="77">
        <f t="shared" si="57"/>
        <v>85.792000000000002</v>
      </c>
      <c r="S291" s="10">
        <f t="shared" si="58"/>
        <v>0</v>
      </c>
      <c r="T291" s="79">
        <f t="shared" si="59"/>
        <v>0</v>
      </c>
      <c r="U291" s="99">
        <f t="shared" si="61"/>
        <v>0</v>
      </c>
      <c r="V291" s="99">
        <f t="shared" si="62"/>
        <v>0</v>
      </c>
    </row>
    <row r="292" spans="1:22" x14ac:dyDescent="0.25">
      <c r="A292" s="24">
        <f>'[5]10-2021'!A298</f>
        <v>44481.958333332637</v>
      </c>
      <c r="B292" s="33">
        <v>233.5</v>
      </c>
      <c r="C292" s="34">
        <v>11752.055</v>
      </c>
      <c r="D292" s="33">
        <v>12.491</v>
      </c>
      <c r="E292" s="34">
        <v>628.67200000000003</v>
      </c>
      <c r="F292" s="27">
        <f t="shared" si="55"/>
        <v>221.00900000000001</v>
      </c>
      <c r="G292" s="27">
        <f t="shared" si="55"/>
        <v>11123.383</v>
      </c>
      <c r="H292" s="28">
        <f>'[5]10-2021'!P298</f>
        <v>0</v>
      </c>
      <c r="I292" s="76">
        <f t="shared" si="56"/>
        <v>221.00900000000001</v>
      </c>
      <c r="J292" s="77">
        <f t="shared" si="53"/>
        <v>50.330000135741074</v>
      </c>
      <c r="K292" s="93">
        <v>5.03</v>
      </c>
      <c r="L292" s="77">
        <f t="shared" si="54"/>
        <v>85.792000000000002</v>
      </c>
      <c r="M292" s="77">
        <f t="shared" si="63"/>
        <v>0</v>
      </c>
      <c r="N292" s="77">
        <f t="shared" si="63"/>
        <v>30.013780879774441</v>
      </c>
      <c r="O292" s="77">
        <f t="shared" si="63"/>
        <v>20.738894762710633</v>
      </c>
      <c r="P292" s="77">
        <f t="shared" si="63"/>
        <v>0</v>
      </c>
      <c r="Q292" s="77">
        <f t="shared" si="63"/>
        <v>0</v>
      </c>
      <c r="R292" s="77">
        <f t="shared" si="57"/>
        <v>85.792000000000002</v>
      </c>
      <c r="S292" s="10">
        <f t="shared" si="58"/>
        <v>0</v>
      </c>
      <c r="T292" s="79">
        <f t="shared" si="59"/>
        <v>0</v>
      </c>
      <c r="U292" s="99">
        <f t="shared" si="61"/>
        <v>0</v>
      </c>
      <c r="V292" s="99">
        <f t="shared" si="62"/>
        <v>0</v>
      </c>
    </row>
    <row r="293" spans="1:22" x14ac:dyDescent="0.25">
      <c r="A293" s="24">
        <f>'[5]10-2021'!A299</f>
        <v>44481.999999999302</v>
      </c>
      <c r="B293" s="33">
        <v>272.16700000000003</v>
      </c>
      <c r="C293" s="34">
        <v>12239.494393000001</v>
      </c>
      <c r="D293" s="33">
        <v>0</v>
      </c>
      <c r="E293" s="34">
        <v>0</v>
      </c>
      <c r="F293" s="27">
        <f t="shared" si="55"/>
        <v>272.16700000000003</v>
      </c>
      <c r="G293" s="27">
        <f t="shared" si="55"/>
        <v>12239.494393000001</v>
      </c>
      <c r="H293" s="28">
        <f>'[5]10-2021'!P299</f>
        <v>0</v>
      </c>
      <c r="I293" s="76">
        <f t="shared" si="56"/>
        <v>272.16700000000003</v>
      </c>
      <c r="J293" s="77">
        <f t="shared" si="53"/>
        <v>44.970530567629432</v>
      </c>
      <c r="K293" s="93">
        <v>5.03</v>
      </c>
      <c r="L293" s="77">
        <f t="shared" si="54"/>
        <v>85.792000000000002</v>
      </c>
      <c r="M293" s="77">
        <f t="shared" si="63"/>
        <v>0</v>
      </c>
      <c r="N293" s="77">
        <f t="shared" si="63"/>
        <v>30.013780879774441</v>
      </c>
      <c r="O293" s="77">
        <f t="shared" si="63"/>
        <v>20.738894762710633</v>
      </c>
      <c r="P293" s="77">
        <f t="shared" si="63"/>
        <v>0</v>
      </c>
      <c r="Q293" s="77">
        <f t="shared" si="63"/>
        <v>0</v>
      </c>
      <c r="R293" s="77">
        <f t="shared" si="57"/>
        <v>85.792000000000002</v>
      </c>
      <c r="S293" s="10">
        <f t="shared" si="58"/>
        <v>0</v>
      </c>
      <c r="T293" s="79">
        <f t="shared" si="59"/>
        <v>0</v>
      </c>
      <c r="U293" s="99">
        <f t="shared" si="61"/>
        <v>0</v>
      </c>
      <c r="V293" s="99">
        <f t="shared" si="62"/>
        <v>0</v>
      </c>
    </row>
    <row r="294" spans="1:22" x14ac:dyDescent="0.25">
      <c r="A294" s="24">
        <f>'[5]10-2021'!A300</f>
        <v>44482.041666665966</v>
      </c>
      <c r="B294" s="33">
        <v>336.55</v>
      </c>
      <c r="C294" s="34">
        <v>14905.799499999999</v>
      </c>
      <c r="D294" s="33">
        <v>58.637</v>
      </c>
      <c r="E294" s="34">
        <v>2597.0329999999999</v>
      </c>
      <c r="F294" s="27">
        <f t="shared" si="55"/>
        <v>277.91300000000001</v>
      </c>
      <c r="G294" s="27">
        <f t="shared" si="55"/>
        <v>12308.7665</v>
      </c>
      <c r="H294" s="28">
        <f>'[5]10-2021'!P300</f>
        <v>0</v>
      </c>
      <c r="I294" s="76">
        <f t="shared" si="56"/>
        <v>277.91300000000001</v>
      </c>
      <c r="J294" s="77">
        <f t="shared" si="53"/>
        <v>44.289999028472934</v>
      </c>
      <c r="K294" s="93">
        <v>5.1100000000000003</v>
      </c>
      <c r="L294" s="77">
        <f t="shared" si="54"/>
        <v>86.623999999999995</v>
      </c>
      <c r="M294" s="77">
        <f t="shared" si="63"/>
        <v>0</v>
      </c>
      <c r="N294" s="77">
        <f t="shared" si="63"/>
        <v>30.013780879774441</v>
      </c>
      <c r="O294" s="77">
        <f t="shared" si="63"/>
        <v>20.738894762710633</v>
      </c>
      <c r="P294" s="77">
        <f t="shared" si="63"/>
        <v>0</v>
      </c>
      <c r="Q294" s="77">
        <f t="shared" si="63"/>
        <v>0</v>
      </c>
      <c r="R294" s="77">
        <f t="shared" si="57"/>
        <v>86.623999999999995</v>
      </c>
      <c r="S294" s="10">
        <f t="shared" si="58"/>
        <v>0</v>
      </c>
      <c r="T294" s="79">
        <f t="shared" si="59"/>
        <v>0</v>
      </c>
      <c r="U294" s="99">
        <f t="shared" si="61"/>
        <v>0</v>
      </c>
      <c r="V294" s="99">
        <f t="shared" si="62"/>
        <v>0</v>
      </c>
    </row>
    <row r="295" spans="1:22" x14ac:dyDescent="0.25">
      <c r="A295" s="24">
        <f>'[5]10-2021'!A301</f>
        <v>44482.08333333263</v>
      </c>
      <c r="B295" s="33">
        <v>309.25</v>
      </c>
      <c r="C295" s="34">
        <v>13065.8125</v>
      </c>
      <c r="D295" s="33">
        <v>53.051000000000002</v>
      </c>
      <c r="E295" s="34">
        <v>2241.4050000000002</v>
      </c>
      <c r="F295" s="27">
        <f t="shared" si="55"/>
        <v>256.19900000000001</v>
      </c>
      <c r="G295" s="27">
        <f t="shared" si="55"/>
        <v>10824.407499999999</v>
      </c>
      <c r="H295" s="28">
        <f>'[5]10-2021'!P301</f>
        <v>0</v>
      </c>
      <c r="I295" s="76">
        <f t="shared" si="56"/>
        <v>256.19900000000001</v>
      </c>
      <c r="J295" s="77">
        <f t="shared" si="53"/>
        <v>42.249999024196029</v>
      </c>
      <c r="K295" s="93">
        <v>5.1100000000000003</v>
      </c>
      <c r="L295" s="77">
        <f t="shared" si="54"/>
        <v>86.623999999999995</v>
      </c>
      <c r="M295" s="77">
        <f t="shared" si="63"/>
        <v>0</v>
      </c>
      <c r="N295" s="77">
        <f t="shared" si="63"/>
        <v>30.013780879774441</v>
      </c>
      <c r="O295" s="77">
        <f t="shared" si="63"/>
        <v>20.738894762710633</v>
      </c>
      <c r="P295" s="77">
        <f t="shared" si="63"/>
        <v>0</v>
      </c>
      <c r="Q295" s="77">
        <f t="shared" si="63"/>
        <v>0</v>
      </c>
      <c r="R295" s="77">
        <f t="shared" si="57"/>
        <v>86.623999999999995</v>
      </c>
      <c r="S295" s="10">
        <f t="shared" si="58"/>
        <v>0</v>
      </c>
      <c r="T295" s="79">
        <f t="shared" si="59"/>
        <v>0</v>
      </c>
      <c r="U295" s="99">
        <f t="shared" si="61"/>
        <v>0</v>
      </c>
      <c r="V295" s="99">
        <f t="shared" si="62"/>
        <v>0</v>
      </c>
    </row>
    <row r="296" spans="1:22" x14ac:dyDescent="0.25">
      <c r="A296" s="24">
        <f>'[5]10-2021'!A302</f>
        <v>44482.124999999294</v>
      </c>
      <c r="B296" s="25">
        <v>303.35000000000002</v>
      </c>
      <c r="C296" s="26">
        <v>11096.543</v>
      </c>
      <c r="D296" s="25">
        <v>53.841000000000001</v>
      </c>
      <c r="E296" s="26">
        <v>1969.5039999999999</v>
      </c>
      <c r="F296" s="27">
        <f t="shared" si="55"/>
        <v>249.50900000000001</v>
      </c>
      <c r="G296" s="27">
        <f t="shared" si="55"/>
        <v>9127.0390000000007</v>
      </c>
      <c r="H296" s="28">
        <f>'[5]10-2021'!P302</f>
        <v>0</v>
      </c>
      <c r="I296" s="76">
        <f t="shared" si="56"/>
        <v>249.50900000000001</v>
      </c>
      <c r="J296" s="77">
        <f t="shared" si="53"/>
        <v>36.579999118268276</v>
      </c>
      <c r="K296" s="93">
        <v>5.1100000000000003</v>
      </c>
      <c r="L296" s="77">
        <f t="shared" si="54"/>
        <v>86.623999999999995</v>
      </c>
      <c r="M296" s="77">
        <f t="shared" ref="M296:Q311" si="64">M295</f>
        <v>0</v>
      </c>
      <c r="N296" s="77">
        <f t="shared" si="64"/>
        <v>30.013780879774441</v>
      </c>
      <c r="O296" s="77">
        <f t="shared" si="64"/>
        <v>20.738894762710633</v>
      </c>
      <c r="P296" s="77">
        <f t="shared" si="64"/>
        <v>0</v>
      </c>
      <c r="Q296" s="77">
        <f t="shared" si="64"/>
        <v>0</v>
      </c>
      <c r="R296" s="77">
        <f t="shared" si="57"/>
        <v>86.623999999999995</v>
      </c>
      <c r="S296" s="10">
        <f t="shared" si="58"/>
        <v>0</v>
      </c>
      <c r="T296" s="79">
        <f t="shared" si="59"/>
        <v>0</v>
      </c>
      <c r="U296" s="99">
        <f t="shared" si="61"/>
        <v>0</v>
      </c>
      <c r="V296" s="99">
        <f t="shared" si="62"/>
        <v>0</v>
      </c>
    </row>
    <row r="297" spans="1:22" x14ac:dyDescent="0.25">
      <c r="A297" s="24">
        <f>'[5]10-2021'!A303</f>
        <v>44482.166666665958</v>
      </c>
      <c r="B297" s="25">
        <v>279.05</v>
      </c>
      <c r="C297" s="26">
        <v>9950.9230000000007</v>
      </c>
      <c r="D297" s="25">
        <v>34.326000000000001</v>
      </c>
      <c r="E297" s="26">
        <v>1224.0650000000001</v>
      </c>
      <c r="F297" s="27">
        <f t="shared" si="55"/>
        <v>244.72400000000002</v>
      </c>
      <c r="G297" s="27">
        <f t="shared" si="55"/>
        <v>8726.8580000000002</v>
      </c>
      <c r="H297" s="28">
        <f>'[5]10-2021'!P303</f>
        <v>0</v>
      </c>
      <c r="I297" s="76">
        <f t="shared" si="56"/>
        <v>244.72400000000002</v>
      </c>
      <c r="J297" s="77">
        <f t="shared" si="53"/>
        <v>35.660000653797745</v>
      </c>
      <c r="K297" s="93">
        <v>5.1100000000000003</v>
      </c>
      <c r="L297" s="77">
        <f t="shared" si="54"/>
        <v>86.623999999999995</v>
      </c>
      <c r="M297" s="77">
        <f t="shared" si="64"/>
        <v>0</v>
      </c>
      <c r="N297" s="77">
        <f t="shared" si="64"/>
        <v>30.013780879774441</v>
      </c>
      <c r="O297" s="77">
        <f t="shared" si="64"/>
        <v>20.738894762710633</v>
      </c>
      <c r="P297" s="77">
        <f t="shared" si="64"/>
        <v>0</v>
      </c>
      <c r="Q297" s="77">
        <f t="shared" si="64"/>
        <v>0</v>
      </c>
      <c r="R297" s="77">
        <f t="shared" si="57"/>
        <v>86.623999999999995</v>
      </c>
      <c r="S297" s="10">
        <f t="shared" si="58"/>
        <v>0</v>
      </c>
      <c r="T297" s="79">
        <f t="shared" si="59"/>
        <v>0</v>
      </c>
      <c r="U297" s="99">
        <f t="shared" si="61"/>
        <v>0</v>
      </c>
      <c r="V297" s="99">
        <f t="shared" si="62"/>
        <v>0</v>
      </c>
    </row>
    <row r="298" spans="1:22" x14ac:dyDescent="0.25">
      <c r="A298" s="24">
        <f>'[5]10-2021'!A304</f>
        <v>44482.208333332623</v>
      </c>
      <c r="B298" s="25">
        <v>295</v>
      </c>
      <c r="C298" s="26">
        <v>11478.45</v>
      </c>
      <c r="D298" s="25">
        <v>54.975000000000001</v>
      </c>
      <c r="E298" s="26">
        <v>2139.0770000000002</v>
      </c>
      <c r="F298" s="27">
        <f t="shared" si="55"/>
        <v>240.02500000000001</v>
      </c>
      <c r="G298" s="27">
        <f t="shared" si="55"/>
        <v>9339.3729999999996</v>
      </c>
      <c r="H298" s="28">
        <f>'[5]10-2021'!P304</f>
        <v>0</v>
      </c>
      <c r="I298" s="76">
        <f t="shared" si="56"/>
        <v>240.02500000000001</v>
      </c>
      <c r="J298" s="77">
        <f t="shared" si="53"/>
        <v>38.910001041558168</v>
      </c>
      <c r="K298" s="93">
        <v>5.1100000000000003</v>
      </c>
      <c r="L298" s="77">
        <f t="shared" si="54"/>
        <v>86.623999999999995</v>
      </c>
      <c r="M298" s="77">
        <f t="shared" si="64"/>
        <v>0</v>
      </c>
      <c r="N298" s="77">
        <f t="shared" si="64"/>
        <v>30.013780879774441</v>
      </c>
      <c r="O298" s="77">
        <f t="shared" si="64"/>
        <v>20.738894762710633</v>
      </c>
      <c r="P298" s="77">
        <f t="shared" si="64"/>
        <v>0</v>
      </c>
      <c r="Q298" s="77">
        <f t="shared" si="64"/>
        <v>0</v>
      </c>
      <c r="R298" s="77">
        <f t="shared" si="57"/>
        <v>86.623999999999995</v>
      </c>
      <c r="S298" s="10">
        <f t="shared" si="58"/>
        <v>0</v>
      </c>
      <c r="T298" s="79">
        <f t="shared" si="59"/>
        <v>0</v>
      </c>
      <c r="U298" s="99">
        <f t="shared" si="61"/>
        <v>0</v>
      </c>
      <c r="V298" s="99">
        <f t="shared" si="62"/>
        <v>0</v>
      </c>
    </row>
    <row r="299" spans="1:22" x14ac:dyDescent="0.25">
      <c r="A299" s="24">
        <f>'[5]10-2021'!A305</f>
        <v>44482.249999999287</v>
      </c>
      <c r="B299" s="25">
        <v>304.35000000000002</v>
      </c>
      <c r="C299" s="26">
        <v>13272.7035</v>
      </c>
      <c r="D299" s="25">
        <v>97.834000000000003</v>
      </c>
      <c r="E299" s="26">
        <v>4266.5410000000002</v>
      </c>
      <c r="F299" s="27">
        <f t="shared" si="55"/>
        <v>206.51600000000002</v>
      </c>
      <c r="G299" s="27">
        <f t="shared" si="55"/>
        <v>9006.1624999999985</v>
      </c>
      <c r="H299" s="28">
        <f>'[5]10-2021'!P305</f>
        <v>0</v>
      </c>
      <c r="I299" s="76">
        <f t="shared" si="56"/>
        <v>206.51600000000002</v>
      </c>
      <c r="J299" s="77">
        <f t="shared" si="53"/>
        <v>43.609998741017634</v>
      </c>
      <c r="K299" s="93">
        <v>5.1100000000000003</v>
      </c>
      <c r="L299" s="77">
        <f t="shared" si="54"/>
        <v>86.623999999999995</v>
      </c>
      <c r="M299" s="77">
        <f t="shared" si="64"/>
        <v>0</v>
      </c>
      <c r="N299" s="77">
        <f t="shared" si="64"/>
        <v>30.013780879774441</v>
      </c>
      <c r="O299" s="77">
        <f t="shared" si="64"/>
        <v>20.738894762710633</v>
      </c>
      <c r="P299" s="77">
        <f t="shared" si="64"/>
        <v>0</v>
      </c>
      <c r="Q299" s="77">
        <f t="shared" si="64"/>
        <v>0</v>
      </c>
      <c r="R299" s="77">
        <f t="shared" si="57"/>
        <v>86.623999999999995</v>
      </c>
      <c r="S299" s="10">
        <f t="shared" si="58"/>
        <v>0</v>
      </c>
      <c r="T299" s="79">
        <f t="shared" si="59"/>
        <v>0</v>
      </c>
      <c r="U299" s="99">
        <f t="shared" si="61"/>
        <v>0</v>
      </c>
      <c r="V299" s="99">
        <f t="shared" si="62"/>
        <v>0</v>
      </c>
    </row>
    <row r="300" spans="1:22" x14ac:dyDescent="0.25">
      <c r="A300" s="24">
        <f>'[5]10-2021'!A306</f>
        <v>44482.291666665951</v>
      </c>
      <c r="B300" s="25">
        <v>172.75</v>
      </c>
      <c r="C300" s="26">
        <v>9280.1299999999992</v>
      </c>
      <c r="D300" s="25">
        <v>13.609</v>
      </c>
      <c r="E300" s="26">
        <v>731.07500000000005</v>
      </c>
      <c r="F300" s="27">
        <f t="shared" si="55"/>
        <v>159.14099999999999</v>
      </c>
      <c r="G300" s="27">
        <f t="shared" si="55"/>
        <v>8549.0549999999985</v>
      </c>
      <c r="H300" s="28">
        <f>'[5]10-2021'!P306</f>
        <v>0</v>
      </c>
      <c r="I300" s="76">
        <f t="shared" si="56"/>
        <v>159.14099999999999</v>
      </c>
      <c r="J300" s="77">
        <f t="shared" si="53"/>
        <v>53.720003016193182</v>
      </c>
      <c r="K300" s="93">
        <v>5.1100000000000003</v>
      </c>
      <c r="L300" s="77">
        <f t="shared" si="54"/>
        <v>86.623999999999995</v>
      </c>
      <c r="M300" s="77">
        <f t="shared" si="64"/>
        <v>0</v>
      </c>
      <c r="N300" s="77">
        <f t="shared" si="64"/>
        <v>30.013780879774441</v>
      </c>
      <c r="O300" s="77">
        <f t="shared" si="64"/>
        <v>20.738894762710633</v>
      </c>
      <c r="P300" s="77">
        <f t="shared" si="64"/>
        <v>0</v>
      </c>
      <c r="Q300" s="77">
        <f t="shared" si="64"/>
        <v>0</v>
      </c>
      <c r="R300" s="77">
        <f t="shared" si="57"/>
        <v>86.623999999999995</v>
      </c>
      <c r="S300" s="10">
        <f t="shared" si="58"/>
        <v>0</v>
      </c>
      <c r="T300" s="79">
        <f t="shared" si="59"/>
        <v>0</v>
      </c>
      <c r="U300" s="99">
        <f t="shared" si="61"/>
        <v>0</v>
      </c>
      <c r="V300" s="99">
        <f t="shared" si="62"/>
        <v>0</v>
      </c>
    </row>
    <row r="301" spans="1:22" x14ac:dyDescent="0.25">
      <c r="A301" s="24">
        <f>'[5]10-2021'!A307</f>
        <v>44482.333333332615</v>
      </c>
      <c r="B301" s="25">
        <v>179.35</v>
      </c>
      <c r="C301" s="26">
        <v>10142.2425</v>
      </c>
      <c r="D301" s="25">
        <v>35.155000000000001</v>
      </c>
      <c r="E301" s="26">
        <v>1988.0160000000001</v>
      </c>
      <c r="F301" s="27">
        <f t="shared" si="55"/>
        <v>144.19499999999999</v>
      </c>
      <c r="G301" s="27">
        <f t="shared" si="55"/>
        <v>8154.2265000000007</v>
      </c>
      <c r="H301" s="28">
        <f>'[5]10-2021'!P307</f>
        <v>0</v>
      </c>
      <c r="I301" s="76">
        <f t="shared" si="56"/>
        <v>144.19499999999999</v>
      </c>
      <c r="J301" s="77">
        <f t="shared" si="53"/>
        <v>56.549994798710088</v>
      </c>
      <c r="K301" s="93">
        <v>5.1100000000000003</v>
      </c>
      <c r="L301" s="77">
        <f t="shared" si="54"/>
        <v>86.623999999999995</v>
      </c>
      <c r="M301" s="77">
        <f t="shared" si="64"/>
        <v>0</v>
      </c>
      <c r="N301" s="77">
        <f t="shared" si="64"/>
        <v>30.013780879774441</v>
      </c>
      <c r="O301" s="77">
        <f t="shared" si="64"/>
        <v>20.738894762710633</v>
      </c>
      <c r="P301" s="77">
        <f t="shared" si="64"/>
        <v>0</v>
      </c>
      <c r="Q301" s="77">
        <f t="shared" si="64"/>
        <v>0</v>
      </c>
      <c r="R301" s="77">
        <f t="shared" si="57"/>
        <v>86.623999999999995</v>
      </c>
      <c r="S301" s="10">
        <f t="shared" si="58"/>
        <v>0</v>
      </c>
      <c r="T301" s="79">
        <f t="shared" si="59"/>
        <v>0</v>
      </c>
      <c r="U301" s="99">
        <f t="shared" si="61"/>
        <v>0</v>
      </c>
      <c r="V301" s="99">
        <f t="shared" si="62"/>
        <v>0</v>
      </c>
    </row>
    <row r="302" spans="1:22" x14ac:dyDescent="0.25">
      <c r="A302" s="24">
        <f>'[5]10-2021'!A308</f>
        <v>44482.37499999928</v>
      </c>
      <c r="B302" s="25">
        <v>205.95</v>
      </c>
      <c r="C302" s="26">
        <v>10977.135</v>
      </c>
      <c r="D302" s="25">
        <v>68.188000000000002</v>
      </c>
      <c r="E302" s="26">
        <v>3634.42</v>
      </c>
      <c r="F302" s="27">
        <f t="shared" si="55"/>
        <v>137.762</v>
      </c>
      <c r="G302" s="27">
        <f t="shared" si="55"/>
        <v>7342.7150000000001</v>
      </c>
      <c r="H302" s="28">
        <f>'[5]10-2021'!P308</f>
        <v>0</v>
      </c>
      <c r="I302" s="76">
        <f t="shared" si="56"/>
        <v>137.762</v>
      </c>
      <c r="J302" s="77">
        <f t="shared" si="53"/>
        <v>53.300002903558308</v>
      </c>
      <c r="K302" s="93">
        <v>5.1100000000000003</v>
      </c>
      <c r="L302" s="77">
        <f t="shared" si="54"/>
        <v>86.623999999999995</v>
      </c>
      <c r="M302" s="77">
        <f t="shared" si="64"/>
        <v>0</v>
      </c>
      <c r="N302" s="77">
        <f t="shared" si="64"/>
        <v>30.013780879774441</v>
      </c>
      <c r="O302" s="77">
        <f t="shared" si="64"/>
        <v>20.738894762710633</v>
      </c>
      <c r="P302" s="77">
        <f t="shared" si="64"/>
        <v>0</v>
      </c>
      <c r="Q302" s="77">
        <f t="shared" si="64"/>
        <v>0</v>
      </c>
      <c r="R302" s="77">
        <f t="shared" si="57"/>
        <v>86.623999999999995</v>
      </c>
      <c r="S302" s="10">
        <f t="shared" si="58"/>
        <v>0</v>
      </c>
      <c r="T302" s="79">
        <f t="shared" si="59"/>
        <v>0</v>
      </c>
      <c r="U302" s="99">
        <f t="shared" si="61"/>
        <v>0</v>
      </c>
      <c r="V302" s="99">
        <f t="shared" si="62"/>
        <v>0</v>
      </c>
    </row>
    <row r="303" spans="1:22" x14ac:dyDescent="0.25">
      <c r="A303" s="24">
        <f>'[5]10-2021'!A309</f>
        <v>44482.416666665944</v>
      </c>
      <c r="B303" s="25">
        <v>229.25</v>
      </c>
      <c r="C303" s="26">
        <v>12615.627500000001</v>
      </c>
      <c r="D303" s="25">
        <v>92.325999999999993</v>
      </c>
      <c r="E303" s="26">
        <v>5080.7</v>
      </c>
      <c r="F303" s="27">
        <f t="shared" si="55"/>
        <v>136.92400000000001</v>
      </c>
      <c r="G303" s="27">
        <f t="shared" si="55"/>
        <v>7534.9275000000007</v>
      </c>
      <c r="H303" s="28">
        <f>'[5]10-2021'!P309</f>
        <v>0</v>
      </c>
      <c r="I303" s="76">
        <f t="shared" si="56"/>
        <v>136.92400000000001</v>
      </c>
      <c r="J303" s="77">
        <f t="shared" si="53"/>
        <v>55.02999839326926</v>
      </c>
      <c r="K303" s="93">
        <v>5.1100000000000003</v>
      </c>
      <c r="L303" s="77">
        <f t="shared" si="54"/>
        <v>86.623999999999995</v>
      </c>
      <c r="M303" s="77">
        <f t="shared" si="64"/>
        <v>0</v>
      </c>
      <c r="N303" s="77">
        <f t="shared" si="64"/>
        <v>30.013780879774441</v>
      </c>
      <c r="O303" s="77">
        <f t="shared" si="64"/>
        <v>20.738894762710633</v>
      </c>
      <c r="P303" s="77">
        <f t="shared" si="64"/>
        <v>0</v>
      </c>
      <c r="Q303" s="77">
        <f t="shared" si="64"/>
        <v>0</v>
      </c>
      <c r="R303" s="77">
        <f t="shared" si="57"/>
        <v>86.623999999999995</v>
      </c>
      <c r="S303" s="10">
        <f t="shared" si="58"/>
        <v>0</v>
      </c>
      <c r="T303" s="79">
        <f t="shared" si="59"/>
        <v>0</v>
      </c>
      <c r="U303" s="99">
        <f t="shared" si="61"/>
        <v>0</v>
      </c>
      <c r="V303" s="99">
        <f t="shared" si="62"/>
        <v>0</v>
      </c>
    </row>
    <row r="304" spans="1:22" x14ac:dyDescent="0.25">
      <c r="A304" s="24">
        <f>'[5]10-2021'!A310</f>
        <v>44482.458333332608</v>
      </c>
      <c r="B304" s="25">
        <v>263.85000000000002</v>
      </c>
      <c r="C304" s="26">
        <v>15662.136</v>
      </c>
      <c r="D304" s="25">
        <v>122.307</v>
      </c>
      <c r="E304" s="26">
        <v>7260.1440000000002</v>
      </c>
      <c r="F304" s="27">
        <f t="shared" si="55"/>
        <v>141.54300000000001</v>
      </c>
      <c r="G304" s="27">
        <f t="shared" si="55"/>
        <v>8401.9920000000002</v>
      </c>
      <c r="H304" s="28">
        <f>'[5]10-2021'!P310</f>
        <v>0</v>
      </c>
      <c r="I304" s="76">
        <f t="shared" si="56"/>
        <v>141.54300000000001</v>
      </c>
      <c r="J304" s="77">
        <f t="shared" si="53"/>
        <v>59.359996608804387</v>
      </c>
      <c r="K304" s="93">
        <v>5.1100000000000003</v>
      </c>
      <c r="L304" s="77">
        <f t="shared" si="54"/>
        <v>86.623999999999995</v>
      </c>
      <c r="M304" s="77">
        <f t="shared" si="64"/>
        <v>0</v>
      </c>
      <c r="N304" s="77">
        <f t="shared" si="64"/>
        <v>30.013780879774441</v>
      </c>
      <c r="O304" s="77">
        <f t="shared" si="64"/>
        <v>20.738894762710633</v>
      </c>
      <c r="P304" s="77">
        <f t="shared" si="64"/>
        <v>0</v>
      </c>
      <c r="Q304" s="77">
        <f t="shared" si="64"/>
        <v>0</v>
      </c>
      <c r="R304" s="77">
        <f t="shared" si="57"/>
        <v>86.623999999999995</v>
      </c>
      <c r="S304" s="10">
        <f t="shared" si="58"/>
        <v>0</v>
      </c>
      <c r="T304" s="79">
        <f t="shared" si="59"/>
        <v>0</v>
      </c>
      <c r="U304" s="99">
        <f t="shared" si="61"/>
        <v>0</v>
      </c>
      <c r="V304" s="99">
        <f t="shared" si="62"/>
        <v>0</v>
      </c>
    </row>
    <row r="305" spans="1:22" x14ac:dyDescent="0.25">
      <c r="A305" s="24">
        <f>'[5]10-2021'!A311</f>
        <v>44482.499999999272</v>
      </c>
      <c r="B305" s="25">
        <v>277.14999999999998</v>
      </c>
      <c r="C305" s="26">
        <v>17111.241000000002</v>
      </c>
      <c r="D305" s="25">
        <v>144.55199999999999</v>
      </c>
      <c r="E305" s="26">
        <v>8924.64</v>
      </c>
      <c r="F305" s="27">
        <f t="shared" si="55"/>
        <v>132.59799999999998</v>
      </c>
      <c r="G305" s="27">
        <f t="shared" si="55"/>
        <v>8186.6010000000024</v>
      </c>
      <c r="H305" s="28">
        <f>'[5]10-2021'!P311</f>
        <v>0</v>
      </c>
      <c r="I305" s="76">
        <f t="shared" si="56"/>
        <v>132.59799999999998</v>
      </c>
      <c r="J305" s="77">
        <f t="shared" si="53"/>
        <v>61.740003619964128</v>
      </c>
      <c r="K305" s="93">
        <v>5.1100000000000003</v>
      </c>
      <c r="L305" s="77">
        <f t="shared" si="54"/>
        <v>86.623999999999995</v>
      </c>
      <c r="M305" s="77">
        <f t="shared" si="64"/>
        <v>0</v>
      </c>
      <c r="N305" s="77">
        <f t="shared" si="64"/>
        <v>30.013780879774441</v>
      </c>
      <c r="O305" s="77">
        <f t="shared" si="64"/>
        <v>20.738894762710633</v>
      </c>
      <c r="P305" s="77">
        <f t="shared" si="64"/>
        <v>0</v>
      </c>
      <c r="Q305" s="77">
        <f t="shared" si="64"/>
        <v>0</v>
      </c>
      <c r="R305" s="77">
        <f t="shared" si="57"/>
        <v>86.623999999999995</v>
      </c>
      <c r="S305" s="10">
        <f t="shared" si="58"/>
        <v>0</v>
      </c>
      <c r="T305" s="79">
        <f t="shared" si="59"/>
        <v>0</v>
      </c>
      <c r="U305" s="99">
        <f t="shared" si="61"/>
        <v>0</v>
      </c>
      <c r="V305" s="99">
        <f t="shared" si="62"/>
        <v>0</v>
      </c>
    </row>
    <row r="306" spans="1:22" x14ac:dyDescent="0.25">
      <c r="A306" s="24">
        <f>'[5]10-2021'!A312</f>
        <v>44482.541666665937</v>
      </c>
      <c r="B306" s="25">
        <v>314.55</v>
      </c>
      <c r="C306" s="26">
        <v>20423.731500000002</v>
      </c>
      <c r="D306" s="25">
        <v>161.33600000000001</v>
      </c>
      <c r="E306" s="26">
        <v>10475.547</v>
      </c>
      <c r="F306" s="27">
        <f t="shared" si="55"/>
        <v>153.214</v>
      </c>
      <c r="G306" s="27">
        <f t="shared" si="55"/>
        <v>9948.1845000000012</v>
      </c>
      <c r="H306" s="28">
        <f>'[5]10-2021'!P312</f>
        <v>0</v>
      </c>
      <c r="I306" s="76">
        <f t="shared" si="56"/>
        <v>153.214</v>
      </c>
      <c r="J306" s="77">
        <f t="shared" si="53"/>
        <v>64.929996606054289</v>
      </c>
      <c r="K306" s="93">
        <v>5.1100000000000003</v>
      </c>
      <c r="L306" s="77">
        <f t="shared" si="54"/>
        <v>86.623999999999995</v>
      </c>
      <c r="M306" s="77">
        <f t="shared" si="64"/>
        <v>0</v>
      </c>
      <c r="N306" s="77">
        <f t="shared" si="64"/>
        <v>30.013780879774441</v>
      </c>
      <c r="O306" s="77">
        <f t="shared" si="64"/>
        <v>20.738894762710633</v>
      </c>
      <c r="P306" s="77">
        <f t="shared" si="64"/>
        <v>0</v>
      </c>
      <c r="Q306" s="77">
        <f t="shared" si="64"/>
        <v>0</v>
      </c>
      <c r="R306" s="77">
        <f t="shared" si="57"/>
        <v>86.623999999999995</v>
      </c>
      <c r="S306" s="10">
        <f t="shared" si="58"/>
        <v>0</v>
      </c>
      <c r="T306" s="79">
        <f t="shared" si="59"/>
        <v>0</v>
      </c>
      <c r="U306" s="99">
        <f t="shared" si="61"/>
        <v>0</v>
      </c>
      <c r="V306" s="99">
        <f t="shared" si="62"/>
        <v>0</v>
      </c>
    </row>
    <row r="307" spans="1:22" x14ac:dyDescent="0.25">
      <c r="A307" s="24">
        <f>'[5]10-2021'!A313</f>
        <v>44482.583333332601</v>
      </c>
      <c r="B307" s="25">
        <v>340.15</v>
      </c>
      <c r="C307" s="26">
        <v>22694.808000000001</v>
      </c>
      <c r="D307" s="25">
        <v>159.98099999999999</v>
      </c>
      <c r="E307" s="26">
        <v>10673.932000000001</v>
      </c>
      <c r="F307" s="27">
        <f t="shared" si="55"/>
        <v>180.16899999999998</v>
      </c>
      <c r="G307" s="27">
        <f t="shared" si="55"/>
        <v>12020.876</v>
      </c>
      <c r="H307" s="28">
        <f>'[5]10-2021'!P313</f>
        <v>0</v>
      </c>
      <c r="I307" s="76">
        <f t="shared" si="56"/>
        <v>180.16899999999998</v>
      </c>
      <c r="J307" s="77">
        <f t="shared" si="53"/>
        <v>66.720001776110209</v>
      </c>
      <c r="K307" s="93">
        <v>5.1100000000000003</v>
      </c>
      <c r="L307" s="77">
        <f t="shared" si="54"/>
        <v>86.623999999999995</v>
      </c>
      <c r="M307" s="77">
        <f t="shared" si="64"/>
        <v>0</v>
      </c>
      <c r="N307" s="77">
        <f t="shared" si="64"/>
        <v>30.013780879774441</v>
      </c>
      <c r="O307" s="77">
        <f t="shared" si="64"/>
        <v>20.738894762710633</v>
      </c>
      <c r="P307" s="77">
        <f t="shared" si="64"/>
        <v>0</v>
      </c>
      <c r="Q307" s="77">
        <f t="shared" si="64"/>
        <v>0</v>
      </c>
      <c r="R307" s="77">
        <f t="shared" si="57"/>
        <v>86.623999999999995</v>
      </c>
      <c r="S307" s="10">
        <f t="shared" si="58"/>
        <v>0</v>
      </c>
      <c r="T307" s="79">
        <f t="shared" si="59"/>
        <v>0</v>
      </c>
      <c r="U307" s="99">
        <f t="shared" si="61"/>
        <v>0</v>
      </c>
      <c r="V307" s="99">
        <f t="shared" si="62"/>
        <v>0</v>
      </c>
    </row>
    <row r="308" spans="1:22" x14ac:dyDescent="0.25">
      <c r="A308" s="24">
        <f>'[5]10-2021'!A314</f>
        <v>44482.624999999265</v>
      </c>
      <c r="B308" s="25">
        <v>346.95</v>
      </c>
      <c r="C308" s="26">
        <v>23703.624</v>
      </c>
      <c r="D308" s="25">
        <v>128.309</v>
      </c>
      <c r="E308" s="26">
        <v>8766.0709999999999</v>
      </c>
      <c r="F308" s="27">
        <f t="shared" si="55"/>
        <v>218.64099999999999</v>
      </c>
      <c r="G308" s="27">
        <f t="shared" si="55"/>
        <v>14937.553</v>
      </c>
      <c r="H308" s="28">
        <f>'[5]10-2021'!P314</f>
        <v>0</v>
      </c>
      <c r="I308" s="76">
        <f t="shared" si="56"/>
        <v>218.64099999999999</v>
      </c>
      <c r="J308" s="77">
        <f t="shared" si="53"/>
        <v>68.319999451155098</v>
      </c>
      <c r="K308" s="93">
        <v>5.1100000000000003</v>
      </c>
      <c r="L308" s="77">
        <f t="shared" si="54"/>
        <v>86.623999999999995</v>
      </c>
      <c r="M308" s="77">
        <f t="shared" si="64"/>
        <v>0</v>
      </c>
      <c r="N308" s="77">
        <f t="shared" si="64"/>
        <v>30.013780879774441</v>
      </c>
      <c r="O308" s="77">
        <f t="shared" si="64"/>
        <v>20.738894762710633</v>
      </c>
      <c r="P308" s="77">
        <f t="shared" si="64"/>
        <v>0</v>
      </c>
      <c r="Q308" s="77">
        <f t="shared" si="64"/>
        <v>0</v>
      </c>
      <c r="R308" s="77">
        <f t="shared" si="57"/>
        <v>86.623999999999995</v>
      </c>
      <c r="S308" s="10">
        <f t="shared" si="58"/>
        <v>0</v>
      </c>
      <c r="T308" s="79">
        <f t="shared" si="59"/>
        <v>0</v>
      </c>
      <c r="U308" s="99">
        <f t="shared" si="61"/>
        <v>0</v>
      </c>
      <c r="V308" s="99">
        <f t="shared" si="62"/>
        <v>0</v>
      </c>
    </row>
    <row r="309" spans="1:22" x14ac:dyDescent="0.25">
      <c r="A309" s="24">
        <f>'[5]10-2021'!A315</f>
        <v>44482.666666665929</v>
      </c>
      <c r="B309" s="25">
        <v>356.85</v>
      </c>
      <c r="C309" s="26">
        <v>25864.488000000001</v>
      </c>
      <c r="D309" s="25">
        <v>134.55699999999999</v>
      </c>
      <c r="E309" s="26">
        <v>9752.6910000000007</v>
      </c>
      <c r="F309" s="27">
        <f t="shared" si="55"/>
        <v>222.29300000000003</v>
      </c>
      <c r="G309" s="27">
        <f t="shared" si="55"/>
        <v>16111.797</v>
      </c>
      <c r="H309" s="28">
        <f>'[5]10-2021'!P315</f>
        <v>0</v>
      </c>
      <c r="I309" s="76">
        <f t="shared" si="56"/>
        <v>222.29300000000003</v>
      </c>
      <c r="J309" s="77">
        <f t="shared" si="53"/>
        <v>72.480001619484185</v>
      </c>
      <c r="K309" s="93">
        <v>5.1100000000000003</v>
      </c>
      <c r="L309" s="77">
        <f t="shared" si="54"/>
        <v>86.623999999999995</v>
      </c>
      <c r="M309" s="77">
        <f t="shared" si="64"/>
        <v>0</v>
      </c>
      <c r="N309" s="77">
        <f t="shared" si="64"/>
        <v>30.013780879774441</v>
      </c>
      <c r="O309" s="77">
        <f t="shared" si="64"/>
        <v>20.738894762710633</v>
      </c>
      <c r="P309" s="77">
        <f t="shared" si="64"/>
        <v>0</v>
      </c>
      <c r="Q309" s="77">
        <f t="shared" si="64"/>
        <v>0</v>
      </c>
      <c r="R309" s="77">
        <f t="shared" si="57"/>
        <v>86.623999999999995</v>
      </c>
      <c r="S309" s="10">
        <f t="shared" si="58"/>
        <v>0</v>
      </c>
      <c r="T309" s="79">
        <f t="shared" si="59"/>
        <v>0</v>
      </c>
      <c r="U309" s="99">
        <f t="shared" si="61"/>
        <v>0</v>
      </c>
      <c r="V309" s="99">
        <f t="shared" si="62"/>
        <v>0</v>
      </c>
    </row>
    <row r="310" spans="1:22" x14ac:dyDescent="0.25">
      <c r="A310" s="24">
        <f>'[5]10-2021'!A316</f>
        <v>44482.708333332594</v>
      </c>
      <c r="B310" s="25">
        <v>355.45</v>
      </c>
      <c r="C310" s="26">
        <v>26491.6885</v>
      </c>
      <c r="D310" s="25">
        <v>139.62899999999999</v>
      </c>
      <c r="E310" s="26">
        <v>10406.549999999999</v>
      </c>
      <c r="F310" s="27">
        <f t="shared" si="55"/>
        <v>215.821</v>
      </c>
      <c r="G310" s="27">
        <f t="shared" si="55"/>
        <v>16085.138500000001</v>
      </c>
      <c r="H310" s="28">
        <f>'[5]10-2021'!P316</f>
        <v>0</v>
      </c>
      <c r="I310" s="76">
        <f t="shared" si="56"/>
        <v>215.821</v>
      </c>
      <c r="J310" s="77">
        <f t="shared" si="53"/>
        <v>74.529997080914285</v>
      </c>
      <c r="K310" s="93">
        <v>5.1100000000000003</v>
      </c>
      <c r="L310" s="77">
        <f t="shared" si="54"/>
        <v>86.623999999999995</v>
      </c>
      <c r="M310" s="77">
        <f t="shared" si="64"/>
        <v>0</v>
      </c>
      <c r="N310" s="77">
        <f t="shared" si="64"/>
        <v>30.013780879774441</v>
      </c>
      <c r="O310" s="77">
        <f t="shared" si="64"/>
        <v>20.738894762710633</v>
      </c>
      <c r="P310" s="77">
        <f t="shared" si="64"/>
        <v>0</v>
      </c>
      <c r="Q310" s="77">
        <f t="shared" si="64"/>
        <v>0</v>
      </c>
      <c r="R310" s="77">
        <f t="shared" si="57"/>
        <v>86.623999999999995</v>
      </c>
      <c r="S310" s="10">
        <f t="shared" si="58"/>
        <v>0</v>
      </c>
      <c r="T310" s="79">
        <f t="shared" si="59"/>
        <v>0</v>
      </c>
      <c r="U310" s="99">
        <f t="shared" si="61"/>
        <v>0</v>
      </c>
      <c r="V310" s="99">
        <f t="shared" si="62"/>
        <v>0</v>
      </c>
    </row>
    <row r="311" spans="1:22" x14ac:dyDescent="0.25">
      <c r="A311" s="24">
        <f>'[5]10-2021'!A317</f>
        <v>44482.749999999258</v>
      </c>
      <c r="B311" s="25">
        <v>350.05</v>
      </c>
      <c r="C311" s="26">
        <v>27730.960999999999</v>
      </c>
      <c r="D311" s="25">
        <v>139.01400000000001</v>
      </c>
      <c r="E311" s="26">
        <v>11012.689</v>
      </c>
      <c r="F311" s="27">
        <f t="shared" si="55"/>
        <v>211.036</v>
      </c>
      <c r="G311" s="27">
        <f t="shared" si="55"/>
        <v>16718.271999999997</v>
      </c>
      <c r="H311" s="28">
        <f>'[5]10-2021'!P317</f>
        <v>0</v>
      </c>
      <c r="I311" s="76">
        <f t="shared" si="56"/>
        <v>211.036</v>
      </c>
      <c r="J311" s="77">
        <f t="shared" si="53"/>
        <v>79.220000379082222</v>
      </c>
      <c r="K311" s="93">
        <v>5.1100000000000003</v>
      </c>
      <c r="L311" s="77">
        <f t="shared" si="54"/>
        <v>86.623999999999995</v>
      </c>
      <c r="M311" s="77">
        <f t="shared" si="64"/>
        <v>0</v>
      </c>
      <c r="N311" s="77">
        <f t="shared" si="64"/>
        <v>30.013780879774441</v>
      </c>
      <c r="O311" s="77">
        <f t="shared" si="64"/>
        <v>20.738894762710633</v>
      </c>
      <c r="P311" s="77">
        <f t="shared" si="64"/>
        <v>0</v>
      </c>
      <c r="Q311" s="77">
        <f t="shared" si="64"/>
        <v>0</v>
      </c>
      <c r="R311" s="77">
        <f t="shared" si="57"/>
        <v>86.623999999999995</v>
      </c>
      <c r="S311" s="10">
        <f t="shared" si="58"/>
        <v>0</v>
      </c>
      <c r="T311" s="79">
        <f t="shared" si="59"/>
        <v>0</v>
      </c>
      <c r="U311" s="99">
        <f t="shared" si="61"/>
        <v>0</v>
      </c>
      <c r="V311" s="99">
        <f t="shared" si="62"/>
        <v>0</v>
      </c>
    </row>
    <row r="312" spans="1:22" x14ac:dyDescent="0.25">
      <c r="A312" s="24">
        <f>'[5]10-2021'!A318</f>
        <v>44482.791666665922</v>
      </c>
      <c r="B312" s="25">
        <v>316.25</v>
      </c>
      <c r="C312" s="26">
        <v>25277.862499999999</v>
      </c>
      <c r="D312" s="25">
        <v>119.35299999999999</v>
      </c>
      <c r="E312" s="26">
        <v>9539.8860000000004</v>
      </c>
      <c r="F312" s="27">
        <f t="shared" si="55"/>
        <v>196.89699999999999</v>
      </c>
      <c r="G312" s="27">
        <f t="shared" si="55"/>
        <v>15737.976499999999</v>
      </c>
      <c r="H312" s="28">
        <f>'[5]10-2021'!P318</f>
        <v>0</v>
      </c>
      <c r="I312" s="76">
        <f t="shared" si="56"/>
        <v>196.89699999999999</v>
      </c>
      <c r="J312" s="77">
        <f t="shared" si="53"/>
        <v>79.929996394053745</v>
      </c>
      <c r="K312" s="93">
        <v>5.1100000000000003</v>
      </c>
      <c r="L312" s="77">
        <f t="shared" si="54"/>
        <v>86.623999999999995</v>
      </c>
      <c r="M312" s="77">
        <f t="shared" ref="M312:Q327" si="65">M311</f>
        <v>0</v>
      </c>
      <c r="N312" s="77">
        <f t="shared" si="65"/>
        <v>30.013780879774441</v>
      </c>
      <c r="O312" s="77">
        <f t="shared" si="65"/>
        <v>20.738894762710633</v>
      </c>
      <c r="P312" s="77">
        <f t="shared" si="65"/>
        <v>0</v>
      </c>
      <c r="Q312" s="77">
        <f t="shared" si="65"/>
        <v>0</v>
      </c>
      <c r="R312" s="77">
        <f t="shared" si="57"/>
        <v>86.623999999999995</v>
      </c>
      <c r="S312" s="10">
        <f t="shared" si="58"/>
        <v>0</v>
      </c>
      <c r="T312" s="79">
        <f t="shared" si="59"/>
        <v>0</v>
      </c>
      <c r="U312" s="99">
        <f t="shared" si="61"/>
        <v>0</v>
      </c>
      <c r="V312" s="99">
        <f t="shared" si="62"/>
        <v>0</v>
      </c>
    </row>
    <row r="313" spans="1:22" x14ac:dyDescent="0.25">
      <c r="A313" s="24">
        <f>'[5]10-2021'!A319</f>
        <v>44482.833333332586</v>
      </c>
      <c r="B313" s="25">
        <v>295.85000000000002</v>
      </c>
      <c r="C313" s="26">
        <v>23342.564999999999</v>
      </c>
      <c r="D313" s="25">
        <v>97.947999999999993</v>
      </c>
      <c r="E313" s="26">
        <v>7728.0969999999998</v>
      </c>
      <c r="F313" s="27">
        <f t="shared" si="55"/>
        <v>197.90200000000004</v>
      </c>
      <c r="G313" s="27">
        <f t="shared" si="55"/>
        <v>15614.467999999999</v>
      </c>
      <c r="H313" s="28">
        <f>'[5]10-2021'!P319</f>
        <v>0</v>
      </c>
      <c r="I313" s="76">
        <f t="shared" si="56"/>
        <v>197.90200000000004</v>
      </c>
      <c r="J313" s="77">
        <f t="shared" si="53"/>
        <v>78.900001010601187</v>
      </c>
      <c r="K313" s="93">
        <v>5.1100000000000003</v>
      </c>
      <c r="L313" s="77">
        <f t="shared" si="54"/>
        <v>86.623999999999995</v>
      </c>
      <c r="M313" s="77">
        <f t="shared" si="65"/>
        <v>0</v>
      </c>
      <c r="N313" s="77">
        <f t="shared" si="65"/>
        <v>30.013780879774441</v>
      </c>
      <c r="O313" s="77">
        <f t="shared" si="65"/>
        <v>20.738894762710633</v>
      </c>
      <c r="P313" s="77">
        <f t="shared" si="65"/>
        <v>0</v>
      </c>
      <c r="Q313" s="77">
        <f t="shared" si="65"/>
        <v>0</v>
      </c>
      <c r="R313" s="77">
        <f t="shared" si="57"/>
        <v>86.623999999999995</v>
      </c>
      <c r="S313" s="10">
        <f t="shared" si="58"/>
        <v>0</v>
      </c>
      <c r="T313" s="79">
        <f t="shared" si="59"/>
        <v>0</v>
      </c>
      <c r="U313" s="99">
        <f t="shared" si="61"/>
        <v>0</v>
      </c>
      <c r="V313" s="99">
        <f t="shared" si="62"/>
        <v>0</v>
      </c>
    </row>
    <row r="314" spans="1:22" x14ac:dyDescent="0.25">
      <c r="A314" s="24">
        <f>'[5]10-2021'!A320</f>
        <v>44482.874999999251</v>
      </c>
      <c r="B314" s="25">
        <v>304.35000000000002</v>
      </c>
      <c r="C314" s="26">
        <v>20184.491999999998</v>
      </c>
      <c r="D314" s="25">
        <v>94.323999999999998</v>
      </c>
      <c r="E314" s="26">
        <v>6255.5680000000002</v>
      </c>
      <c r="F314" s="27">
        <f t="shared" si="55"/>
        <v>210.02600000000001</v>
      </c>
      <c r="G314" s="27">
        <f t="shared" si="55"/>
        <v>13928.923999999999</v>
      </c>
      <c r="H314" s="28">
        <f>'[5]10-2021'!P320</f>
        <v>0</v>
      </c>
      <c r="I314" s="76">
        <f t="shared" si="56"/>
        <v>210.02600000000001</v>
      </c>
      <c r="J314" s="77">
        <f t="shared" si="53"/>
        <v>66.319998476379112</v>
      </c>
      <c r="K314" s="93">
        <v>5.1100000000000003</v>
      </c>
      <c r="L314" s="77">
        <f t="shared" si="54"/>
        <v>86.623999999999995</v>
      </c>
      <c r="M314" s="77">
        <f t="shared" si="65"/>
        <v>0</v>
      </c>
      <c r="N314" s="77">
        <f t="shared" si="65"/>
        <v>30.013780879774441</v>
      </c>
      <c r="O314" s="77">
        <f t="shared" si="65"/>
        <v>20.738894762710633</v>
      </c>
      <c r="P314" s="77">
        <f t="shared" si="65"/>
        <v>0</v>
      </c>
      <c r="Q314" s="77">
        <f t="shared" si="65"/>
        <v>0</v>
      </c>
      <c r="R314" s="77">
        <f t="shared" si="57"/>
        <v>86.623999999999995</v>
      </c>
      <c r="S314" s="10">
        <f t="shared" si="58"/>
        <v>0</v>
      </c>
      <c r="T314" s="79">
        <f t="shared" si="59"/>
        <v>0</v>
      </c>
      <c r="U314" s="99">
        <f t="shared" si="61"/>
        <v>0</v>
      </c>
      <c r="V314" s="99">
        <f t="shared" si="62"/>
        <v>0</v>
      </c>
    </row>
    <row r="315" spans="1:22" x14ac:dyDescent="0.25">
      <c r="A315" s="24">
        <f>'[5]10-2021'!A321</f>
        <v>44482.916666665915</v>
      </c>
      <c r="B315" s="25">
        <v>262.14999999999998</v>
      </c>
      <c r="C315" s="26">
        <v>15021.195</v>
      </c>
      <c r="D315" s="25">
        <v>45.109000000000002</v>
      </c>
      <c r="E315" s="26">
        <v>2584.7460000000001</v>
      </c>
      <c r="F315" s="27">
        <f t="shared" si="55"/>
        <v>217.04099999999997</v>
      </c>
      <c r="G315" s="27">
        <f t="shared" si="55"/>
        <v>12436.449000000001</v>
      </c>
      <c r="H315" s="28">
        <f>'[5]10-2021'!P321</f>
        <v>0</v>
      </c>
      <c r="I315" s="76">
        <f t="shared" si="56"/>
        <v>217.04099999999997</v>
      </c>
      <c r="J315" s="77">
        <f t="shared" si="53"/>
        <v>57.299998617772687</v>
      </c>
      <c r="K315" s="93">
        <v>5.1100000000000003</v>
      </c>
      <c r="L315" s="77">
        <f t="shared" si="54"/>
        <v>86.623999999999995</v>
      </c>
      <c r="M315" s="77">
        <f t="shared" si="65"/>
        <v>0</v>
      </c>
      <c r="N315" s="77">
        <f t="shared" si="65"/>
        <v>30.013780879774441</v>
      </c>
      <c r="O315" s="77">
        <f t="shared" si="65"/>
        <v>20.738894762710633</v>
      </c>
      <c r="P315" s="77">
        <f t="shared" si="65"/>
        <v>0</v>
      </c>
      <c r="Q315" s="77">
        <f t="shared" si="65"/>
        <v>0</v>
      </c>
      <c r="R315" s="77">
        <f t="shared" si="57"/>
        <v>86.623999999999995</v>
      </c>
      <c r="S315" s="10">
        <f t="shared" si="58"/>
        <v>0</v>
      </c>
      <c r="T315" s="79">
        <f t="shared" si="59"/>
        <v>0</v>
      </c>
      <c r="U315" s="99">
        <f t="shared" si="61"/>
        <v>0</v>
      </c>
      <c r="V315" s="99">
        <f t="shared" si="62"/>
        <v>0</v>
      </c>
    </row>
    <row r="316" spans="1:22" x14ac:dyDescent="0.25">
      <c r="A316" s="24">
        <f>'[5]10-2021'!A322</f>
        <v>44482.958333332579</v>
      </c>
      <c r="B316" s="25">
        <v>406.15</v>
      </c>
      <c r="C316" s="26">
        <v>20453.714</v>
      </c>
      <c r="D316" s="25">
        <v>173.40199999999999</v>
      </c>
      <c r="E316" s="26">
        <v>8732.5249999999996</v>
      </c>
      <c r="F316" s="27">
        <f t="shared" si="55"/>
        <v>232.74799999999999</v>
      </c>
      <c r="G316" s="27">
        <f t="shared" si="55"/>
        <v>11721.189</v>
      </c>
      <c r="H316" s="28">
        <f>'[5]10-2021'!P322</f>
        <v>0</v>
      </c>
      <c r="I316" s="76">
        <f t="shared" si="56"/>
        <v>232.74799999999999</v>
      </c>
      <c r="J316" s="77">
        <f t="shared" si="53"/>
        <v>50.359998796982147</v>
      </c>
      <c r="K316" s="93">
        <v>5.1100000000000003</v>
      </c>
      <c r="L316" s="77">
        <f t="shared" si="54"/>
        <v>86.623999999999995</v>
      </c>
      <c r="M316" s="77">
        <f t="shared" si="65"/>
        <v>0</v>
      </c>
      <c r="N316" s="77">
        <f t="shared" si="65"/>
        <v>30.013780879774441</v>
      </c>
      <c r="O316" s="77">
        <f t="shared" si="65"/>
        <v>20.738894762710633</v>
      </c>
      <c r="P316" s="77">
        <f t="shared" si="65"/>
        <v>0</v>
      </c>
      <c r="Q316" s="77">
        <f t="shared" si="65"/>
        <v>0</v>
      </c>
      <c r="R316" s="77">
        <f t="shared" si="57"/>
        <v>86.623999999999995</v>
      </c>
      <c r="S316" s="10">
        <f t="shared" si="58"/>
        <v>0</v>
      </c>
      <c r="T316" s="79">
        <f t="shared" si="59"/>
        <v>0</v>
      </c>
      <c r="U316" s="99">
        <f t="shared" si="61"/>
        <v>0</v>
      </c>
      <c r="V316" s="99">
        <f t="shared" si="62"/>
        <v>0</v>
      </c>
    </row>
    <row r="317" spans="1:22" x14ac:dyDescent="0.25">
      <c r="A317" s="24">
        <f>'[5]10-2021'!A323</f>
        <v>44482.999999999243</v>
      </c>
      <c r="B317" s="25">
        <v>354.85</v>
      </c>
      <c r="C317" s="26">
        <v>16067.608</v>
      </c>
      <c r="D317" s="25">
        <v>104.721</v>
      </c>
      <c r="E317" s="26">
        <v>4741.7669999999998</v>
      </c>
      <c r="F317" s="27">
        <f t="shared" si="55"/>
        <v>250.12900000000002</v>
      </c>
      <c r="G317" s="27">
        <f t="shared" si="55"/>
        <v>11325.841</v>
      </c>
      <c r="H317" s="28">
        <f>'[5]10-2021'!P323</f>
        <v>0</v>
      </c>
      <c r="I317" s="76">
        <f t="shared" si="56"/>
        <v>250.12900000000002</v>
      </c>
      <c r="J317" s="77">
        <f t="shared" si="53"/>
        <v>45.27999952024755</v>
      </c>
      <c r="K317" s="93">
        <v>5.1100000000000003</v>
      </c>
      <c r="L317" s="77">
        <f t="shared" si="54"/>
        <v>86.623999999999995</v>
      </c>
      <c r="M317" s="77">
        <f t="shared" si="65"/>
        <v>0</v>
      </c>
      <c r="N317" s="77">
        <f t="shared" si="65"/>
        <v>30.013780879774441</v>
      </c>
      <c r="O317" s="77">
        <f t="shared" si="65"/>
        <v>20.738894762710633</v>
      </c>
      <c r="P317" s="77">
        <f t="shared" si="65"/>
        <v>0</v>
      </c>
      <c r="Q317" s="77">
        <f t="shared" si="65"/>
        <v>0</v>
      </c>
      <c r="R317" s="77">
        <f t="shared" si="57"/>
        <v>86.623999999999995</v>
      </c>
      <c r="S317" s="10">
        <f t="shared" si="58"/>
        <v>0</v>
      </c>
      <c r="T317" s="79">
        <f t="shared" si="59"/>
        <v>0</v>
      </c>
      <c r="U317" s="99">
        <f t="shared" si="61"/>
        <v>0</v>
      </c>
      <c r="V317" s="99">
        <f t="shared" si="62"/>
        <v>0</v>
      </c>
    </row>
    <row r="318" spans="1:22" x14ac:dyDescent="0.25">
      <c r="A318" s="24">
        <f>'[5]10-2021'!A324</f>
        <v>44483.041666665908</v>
      </c>
      <c r="B318" s="25">
        <v>279.7</v>
      </c>
      <c r="C318" s="26">
        <v>11820.121999999999</v>
      </c>
      <c r="D318" s="25">
        <v>56.268000000000001</v>
      </c>
      <c r="E318" s="26">
        <v>2377.886</v>
      </c>
      <c r="F318" s="27">
        <f t="shared" si="55"/>
        <v>223.43199999999999</v>
      </c>
      <c r="G318" s="27">
        <f t="shared" si="55"/>
        <v>9442.235999999999</v>
      </c>
      <c r="H318" s="28">
        <f>'[5]10-2021'!P324</f>
        <v>0</v>
      </c>
      <c r="I318" s="76">
        <f t="shared" si="56"/>
        <v>223.43199999999999</v>
      </c>
      <c r="J318" s="77">
        <f t="shared" si="53"/>
        <v>42.259998567796913</v>
      </c>
      <c r="K318" s="93">
        <v>5.19</v>
      </c>
      <c r="L318" s="77">
        <f t="shared" si="54"/>
        <v>87.456000000000003</v>
      </c>
      <c r="M318" s="77">
        <f t="shared" si="65"/>
        <v>0</v>
      </c>
      <c r="N318" s="77">
        <f t="shared" si="65"/>
        <v>30.013780879774441</v>
      </c>
      <c r="O318" s="77">
        <f t="shared" si="65"/>
        <v>20.738894762710633</v>
      </c>
      <c r="P318" s="77">
        <f t="shared" si="65"/>
        <v>0</v>
      </c>
      <c r="Q318" s="77">
        <f t="shared" si="65"/>
        <v>0</v>
      </c>
      <c r="R318" s="77">
        <f t="shared" si="57"/>
        <v>87.456000000000003</v>
      </c>
      <c r="S318" s="10">
        <f t="shared" si="58"/>
        <v>0</v>
      </c>
      <c r="T318" s="79">
        <f t="shared" si="59"/>
        <v>0</v>
      </c>
      <c r="U318" s="99">
        <f t="shared" si="61"/>
        <v>0</v>
      </c>
      <c r="V318" s="99">
        <f t="shared" si="62"/>
        <v>0</v>
      </c>
    </row>
    <row r="319" spans="1:22" x14ac:dyDescent="0.25">
      <c r="A319" s="24">
        <f>'[5]10-2021'!A325</f>
        <v>44483.083333332572</v>
      </c>
      <c r="B319" s="25">
        <v>247.8</v>
      </c>
      <c r="C319" s="26">
        <v>9936.7800000000007</v>
      </c>
      <c r="D319" s="25">
        <v>43.802</v>
      </c>
      <c r="E319" s="26">
        <v>1756.46</v>
      </c>
      <c r="F319" s="27">
        <f t="shared" si="55"/>
        <v>203.99800000000002</v>
      </c>
      <c r="G319" s="27">
        <f t="shared" si="55"/>
        <v>8180.3200000000006</v>
      </c>
      <c r="H319" s="28">
        <f>'[5]10-2021'!P325</f>
        <v>0</v>
      </c>
      <c r="I319" s="76">
        <f t="shared" si="56"/>
        <v>203.99800000000002</v>
      </c>
      <c r="J319" s="77">
        <f t="shared" si="53"/>
        <v>40.100000980401767</v>
      </c>
      <c r="K319" s="93">
        <v>5.19</v>
      </c>
      <c r="L319" s="77">
        <f t="shared" si="54"/>
        <v>87.456000000000003</v>
      </c>
      <c r="M319" s="77">
        <f t="shared" si="65"/>
        <v>0</v>
      </c>
      <c r="N319" s="77">
        <f t="shared" si="65"/>
        <v>30.013780879774441</v>
      </c>
      <c r="O319" s="77">
        <f t="shared" si="65"/>
        <v>20.738894762710633</v>
      </c>
      <c r="P319" s="77">
        <f t="shared" si="65"/>
        <v>0</v>
      </c>
      <c r="Q319" s="77">
        <f t="shared" si="65"/>
        <v>0</v>
      </c>
      <c r="R319" s="77">
        <f t="shared" si="57"/>
        <v>87.456000000000003</v>
      </c>
      <c r="S319" s="10">
        <f t="shared" si="58"/>
        <v>0</v>
      </c>
      <c r="T319" s="79">
        <f t="shared" si="59"/>
        <v>0</v>
      </c>
      <c r="U319" s="99">
        <f t="shared" si="61"/>
        <v>0</v>
      </c>
      <c r="V319" s="99">
        <f t="shared" si="62"/>
        <v>0</v>
      </c>
    </row>
    <row r="320" spans="1:22" x14ac:dyDescent="0.25">
      <c r="A320" s="24">
        <f>'[5]10-2021'!A326</f>
        <v>44483.124999999236</v>
      </c>
      <c r="B320" s="25">
        <v>242.1</v>
      </c>
      <c r="C320" s="26">
        <v>8659.9169999999995</v>
      </c>
      <c r="D320" s="25">
        <v>49.625999999999998</v>
      </c>
      <c r="E320" s="26">
        <v>1775.1220000000001</v>
      </c>
      <c r="F320" s="27">
        <f t="shared" si="55"/>
        <v>192.47399999999999</v>
      </c>
      <c r="G320" s="27">
        <f t="shared" si="55"/>
        <v>6884.7949999999992</v>
      </c>
      <c r="H320" s="28">
        <f>'[5]10-2021'!P326</f>
        <v>0</v>
      </c>
      <c r="I320" s="76">
        <f t="shared" si="56"/>
        <v>192.47399999999999</v>
      </c>
      <c r="J320" s="77">
        <f t="shared" si="53"/>
        <v>35.770000103910135</v>
      </c>
      <c r="K320" s="93">
        <v>5.19</v>
      </c>
      <c r="L320" s="77">
        <f t="shared" si="54"/>
        <v>87.456000000000003</v>
      </c>
      <c r="M320" s="77">
        <f t="shared" si="65"/>
        <v>0</v>
      </c>
      <c r="N320" s="77">
        <f t="shared" si="65"/>
        <v>30.013780879774441</v>
      </c>
      <c r="O320" s="77">
        <f t="shared" si="65"/>
        <v>20.738894762710633</v>
      </c>
      <c r="P320" s="77">
        <f t="shared" si="65"/>
        <v>0</v>
      </c>
      <c r="Q320" s="77">
        <f t="shared" si="65"/>
        <v>0</v>
      </c>
      <c r="R320" s="77">
        <f t="shared" si="57"/>
        <v>87.456000000000003</v>
      </c>
      <c r="S320" s="10">
        <f t="shared" si="58"/>
        <v>0</v>
      </c>
      <c r="T320" s="79">
        <f t="shared" si="59"/>
        <v>0</v>
      </c>
      <c r="U320" s="99">
        <f t="shared" si="61"/>
        <v>0</v>
      </c>
      <c r="V320" s="99">
        <f t="shared" si="62"/>
        <v>0</v>
      </c>
    </row>
    <row r="321" spans="1:22" x14ac:dyDescent="0.25">
      <c r="A321" s="24">
        <f>'[5]10-2021'!A327</f>
        <v>44483.1666666659</v>
      </c>
      <c r="B321" s="25">
        <v>213.7</v>
      </c>
      <c r="C321" s="26">
        <v>7488.0479999999998</v>
      </c>
      <c r="D321" s="25">
        <v>28.334</v>
      </c>
      <c r="E321" s="26">
        <v>992.82299999999998</v>
      </c>
      <c r="F321" s="27">
        <f t="shared" si="55"/>
        <v>185.36599999999999</v>
      </c>
      <c r="G321" s="27">
        <f t="shared" si="55"/>
        <v>6495.2249999999995</v>
      </c>
      <c r="H321" s="28">
        <f>'[5]10-2021'!P327</f>
        <v>0</v>
      </c>
      <c r="I321" s="76">
        <f t="shared" si="56"/>
        <v>185.36599999999999</v>
      </c>
      <c r="J321" s="77">
        <f t="shared" si="53"/>
        <v>35.040001942103729</v>
      </c>
      <c r="K321" s="93">
        <v>5.19</v>
      </c>
      <c r="L321" s="77">
        <f t="shared" si="54"/>
        <v>87.456000000000003</v>
      </c>
      <c r="M321" s="77">
        <f t="shared" si="65"/>
        <v>0</v>
      </c>
      <c r="N321" s="77">
        <f t="shared" si="65"/>
        <v>30.013780879774441</v>
      </c>
      <c r="O321" s="77">
        <f t="shared" si="65"/>
        <v>20.738894762710633</v>
      </c>
      <c r="P321" s="77">
        <f t="shared" si="65"/>
        <v>0</v>
      </c>
      <c r="Q321" s="77">
        <f t="shared" si="65"/>
        <v>0</v>
      </c>
      <c r="R321" s="77">
        <f t="shared" si="57"/>
        <v>87.456000000000003</v>
      </c>
      <c r="S321" s="10">
        <f t="shared" si="58"/>
        <v>0</v>
      </c>
      <c r="T321" s="79">
        <f t="shared" si="59"/>
        <v>0</v>
      </c>
      <c r="U321" s="99">
        <f t="shared" si="61"/>
        <v>0</v>
      </c>
      <c r="V321" s="99">
        <f t="shared" si="62"/>
        <v>0</v>
      </c>
    </row>
    <row r="322" spans="1:22" x14ac:dyDescent="0.25">
      <c r="A322" s="24">
        <f>'[5]10-2021'!A328</f>
        <v>44483.208333332565</v>
      </c>
      <c r="B322" s="25">
        <v>232.2</v>
      </c>
      <c r="C322" s="26">
        <v>8937.3780000000006</v>
      </c>
      <c r="D322" s="25">
        <v>46.219000000000001</v>
      </c>
      <c r="E322" s="26">
        <v>1778.9690000000001</v>
      </c>
      <c r="F322" s="27">
        <f t="shared" si="55"/>
        <v>185.98099999999999</v>
      </c>
      <c r="G322" s="27">
        <f t="shared" si="55"/>
        <v>7158.4090000000006</v>
      </c>
      <c r="H322" s="28">
        <f>'[5]10-2021'!P328</f>
        <v>0</v>
      </c>
      <c r="I322" s="76">
        <f t="shared" si="56"/>
        <v>185.98099999999999</v>
      </c>
      <c r="J322" s="77">
        <f t="shared" si="53"/>
        <v>38.490001666836939</v>
      </c>
      <c r="K322" s="93">
        <v>5.19</v>
      </c>
      <c r="L322" s="77">
        <f t="shared" si="54"/>
        <v>87.456000000000003</v>
      </c>
      <c r="M322" s="77">
        <f t="shared" si="65"/>
        <v>0</v>
      </c>
      <c r="N322" s="77">
        <f t="shared" si="65"/>
        <v>30.013780879774441</v>
      </c>
      <c r="O322" s="77">
        <f t="shared" si="65"/>
        <v>20.738894762710633</v>
      </c>
      <c r="P322" s="77">
        <f t="shared" si="65"/>
        <v>0</v>
      </c>
      <c r="Q322" s="77">
        <f t="shared" si="65"/>
        <v>0</v>
      </c>
      <c r="R322" s="77">
        <f t="shared" si="57"/>
        <v>87.456000000000003</v>
      </c>
      <c r="S322" s="10">
        <f t="shared" si="58"/>
        <v>0</v>
      </c>
      <c r="T322" s="79">
        <f t="shared" si="59"/>
        <v>0</v>
      </c>
      <c r="U322" s="99">
        <f t="shared" si="61"/>
        <v>0</v>
      </c>
      <c r="V322" s="99">
        <f t="shared" si="62"/>
        <v>0</v>
      </c>
    </row>
    <row r="323" spans="1:22" x14ac:dyDescent="0.25">
      <c r="A323" s="24">
        <f>'[5]10-2021'!A329</f>
        <v>44483.249999999229</v>
      </c>
      <c r="B323" s="25">
        <v>242.1</v>
      </c>
      <c r="C323" s="26">
        <v>10778.291999999999</v>
      </c>
      <c r="D323" s="25">
        <v>42.207000000000001</v>
      </c>
      <c r="E323" s="26">
        <v>1879.056</v>
      </c>
      <c r="F323" s="27">
        <f t="shared" si="55"/>
        <v>199.893</v>
      </c>
      <c r="G323" s="27">
        <f t="shared" si="55"/>
        <v>8899.235999999999</v>
      </c>
      <c r="H323" s="28">
        <f>'[5]10-2021'!P329</f>
        <v>0</v>
      </c>
      <c r="I323" s="76">
        <f t="shared" si="56"/>
        <v>199.893</v>
      </c>
      <c r="J323" s="77">
        <f t="shared" si="53"/>
        <v>44.519998199036479</v>
      </c>
      <c r="K323" s="93">
        <v>5.19</v>
      </c>
      <c r="L323" s="77">
        <f t="shared" si="54"/>
        <v>87.456000000000003</v>
      </c>
      <c r="M323" s="77">
        <f t="shared" si="65"/>
        <v>0</v>
      </c>
      <c r="N323" s="77">
        <f t="shared" si="65"/>
        <v>30.013780879774441</v>
      </c>
      <c r="O323" s="77">
        <f t="shared" si="65"/>
        <v>20.738894762710633</v>
      </c>
      <c r="P323" s="77">
        <f t="shared" si="65"/>
        <v>0</v>
      </c>
      <c r="Q323" s="77">
        <f t="shared" si="65"/>
        <v>0</v>
      </c>
      <c r="R323" s="77">
        <f t="shared" si="57"/>
        <v>87.456000000000003</v>
      </c>
      <c r="S323" s="10">
        <f t="shared" si="58"/>
        <v>0</v>
      </c>
      <c r="T323" s="79">
        <f t="shared" si="59"/>
        <v>0</v>
      </c>
      <c r="U323" s="99">
        <f t="shared" si="61"/>
        <v>0</v>
      </c>
      <c r="V323" s="99">
        <f t="shared" si="62"/>
        <v>0</v>
      </c>
    </row>
    <row r="324" spans="1:22" x14ac:dyDescent="0.25">
      <c r="A324" s="24">
        <f>'[5]10-2021'!A330</f>
        <v>44483.291666665893</v>
      </c>
      <c r="B324" s="25">
        <v>236.91800000000001</v>
      </c>
      <c r="C324" s="26">
        <v>13250.442904</v>
      </c>
      <c r="D324" s="25">
        <v>0</v>
      </c>
      <c r="E324" s="26">
        <v>0</v>
      </c>
      <c r="F324" s="27">
        <f t="shared" si="55"/>
        <v>236.91800000000001</v>
      </c>
      <c r="G324" s="27">
        <f t="shared" si="55"/>
        <v>13250.442904</v>
      </c>
      <c r="H324" s="28">
        <f>'[5]10-2021'!P330</f>
        <v>0</v>
      </c>
      <c r="I324" s="76">
        <f t="shared" si="56"/>
        <v>236.91800000000001</v>
      </c>
      <c r="J324" s="77">
        <f t="shared" si="53"/>
        <v>55.928392540879116</v>
      </c>
      <c r="K324" s="93">
        <v>5.19</v>
      </c>
      <c r="L324" s="77">
        <f t="shared" si="54"/>
        <v>87.456000000000003</v>
      </c>
      <c r="M324" s="77">
        <f t="shared" si="65"/>
        <v>0</v>
      </c>
      <c r="N324" s="77">
        <f t="shared" si="65"/>
        <v>30.013780879774441</v>
      </c>
      <c r="O324" s="77">
        <f t="shared" si="65"/>
        <v>20.738894762710633</v>
      </c>
      <c r="P324" s="77">
        <f t="shared" si="65"/>
        <v>0</v>
      </c>
      <c r="Q324" s="77">
        <f t="shared" si="65"/>
        <v>0</v>
      </c>
      <c r="R324" s="77">
        <f t="shared" si="57"/>
        <v>87.456000000000003</v>
      </c>
      <c r="S324" s="10">
        <f t="shared" si="58"/>
        <v>0</v>
      </c>
      <c r="T324" s="79">
        <f t="shared" si="59"/>
        <v>0</v>
      </c>
      <c r="U324" s="99">
        <f t="shared" si="61"/>
        <v>0</v>
      </c>
      <c r="V324" s="99">
        <f t="shared" si="62"/>
        <v>0</v>
      </c>
    </row>
    <row r="325" spans="1:22" x14ac:dyDescent="0.25">
      <c r="A325" s="24">
        <f>'[5]10-2021'!A331</f>
        <v>44483.333333332557</v>
      </c>
      <c r="B325" s="25">
        <v>260.61799999999999</v>
      </c>
      <c r="C325" s="26">
        <v>22228.385779999997</v>
      </c>
      <c r="D325" s="25">
        <v>0</v>
      </c>
      <c r="E325" s="26">
        <v>0</v>
      </c>
      <c r="F325" s="27">
        <f t="shared" si="55"/>
        <v>260.61799999999999</v>
      </c>
      <c r="G325" s="27">
        <f t="shared" si="55"/>
        <v>22228.385779999997</v>
      </c>
      <c r="H325" s="28">
        <f>'[5]10-2021'!P331</f>
        <v>0</v>
      </c>
      <c r="I325" s="76">
        <f t="shared" si="56"/>
        <v>260.61799999999999</v>
      </c>
      <c r="J325" s="77">
        <f t="shared" si="53"/>
        <v>85.291061169988254</v>
      </c>
      <c r="K325" s="93">
        <v>5.19</v>
      </c>
      <c r="L325" s="77">
        <f t="shared" si="54"/>
        <v>87.456000000000003</v>
      </c>
      <c r="M325" s="77">
        <f t="shared" si="65"/>
        <v>0</v>
      </c>
      <c r="N325" s="77">
        <f t="shared" si="65"/>
        <v>30.013780879774441</v>
      </c>
      <c r="O325" s="77">
        <f t="shared" si="65"/>
        <v>20.738894762710633</v>
      </c>
      <c r="P325" s="77">
        <f t="shared" si="65"/>
        <v>0</v>
      </c>
      <c r="Q325" s="77">
        <f t="shared" si="65"/>
        <v>0</v>
      </c>
      <c r="R325" s="77">
        <f t="shared" si="57"/>
        <v>87.456000000000003</v>
      </c>
      <c r="S325" s="10">
        <f t="shared" si="58"/>
        <v>0</v>
      </c>
      <c r="T325" s="79">
        <f t="shared" si="59"/>
        <v>0</v>
      </c>
      <c r="U325" s="99">
        <f t="shared" si="61"/>
        <v>0</v>
      </c>
      <c r="V325" s="99">
        <f t="shared" si="62"/>
        <v>0</v>
      </c>
    </row>
    <row r="326" spans="1:22" x14ac:dyDescent="0.25">
      <c r="A326" s="24">
        <f>'[5]10-2021'!A332</f>
        <v>44483.374999999221</v>
      </c>
      <c r="B326" s="25">
        <v>269.29700000000003</v>
      </c>
      <c r="C326" s="26">
        <v>16111.598579000001</v>
      </c>
      <c r="D326" s="25">
        <v>0</v>
      </c>
      <c r="E326" s="26">
        <v>0</v>
      </c>
      <c r="F326" s="27">
        <f t="shared" si="55"/>
        <v>269.29700000000003</v>
      </c>
      <c r="G326" s="27">
        <f t="shared" si="55"/>
        <v>16111.598579000001</v>
      </c>
      <c r="H326" s="28">
        <f>'[5]10-2021'!P332</f>
        <v>0</v>
      </c>
      <c r="I326" s="76">
        <f t="shared" si="56"/>
        <v>269.29700000000003</v>
      </c>
      <c r="J326" s="77">
        <f t="shared" ref="J326:J389" si="66">IF(F326&gt;0,G326/F326,0)</f>
        <v>59.82836265907158</v>
      </c>
      <c r="K326" s="93">
        <v>5.19</v>
      </c>
      <c r="L326" s="77">
        <f t="shared" ref="L326:L389" si="67">IF(AND(MONTH($A$2)&gt;5,MONTH($A$2)&lt;9),(K326*10800)/1000,(K326*10400)/1000)+33.48</f>
        <v>87.456000000000003</v>
      </c>
      <c r="M326" s="77">
        <f t="shared" si="65"/>
        <v>0</v>
      </c>
      <c r="N326" s="77">
        <f t="shared" si="65"/>
        <v>30.013780879774441</v>
      </c>
      <c r="O326" s="77">
        <f t="shared" si="65"/>
        <v>20.738894762710633</v>
      </c>
      <c r="P326" s="77">
        <f t="shared" si="65"/>
        <v>0</v>
      </c>
      <c r="Q326" s="77">
        <f t="shared" si="65"/>
        <v>0</v>
      </c>
      <c r="R326" s="77">
        <f t="shared" si="57"/>
        <v>87.456000000000003</v>
      </c>
      <c r="S326" s="10">
        <f t="shared" si="58"/>
        <v>0</v>
      </c>
      <c r="T326" s="79">
        <f t="shared" si="59"/>
        <v>0</v>
      </c>
      <c r="U326" s="99">
        <f t="shared" si="61"/>
        <v>0</v>
      </c>
      <c r="V326" s="99">
        <f t="shared" si="62"/>
        <v>0</v>
      </c>
    </row>
    <row r="327" spans="1:22" x14ac:dyDescent="0.25">
      <c r="A327" s="24">
        <f>'[5]10-2021'!A333</f>
        <v>44483.416666665886</v>
      </c>
      <c r="B327" s="25">
        <v>276.82499999999999</v>
      </c>
      <c r="C327" s="26">
        <v>15763.730625</v>
      </c>
      <c r="D327" s="25">
        <v>0</v>
      </c>
      <c r="E327" s="26">
        <v>0</v>
      </c>
      <c r="F327" s="27">
        <f t="shared" ref="F327:G390" si="68">B327-D327</f>
        <v>276.82499999999999</v>
      </c>
      <c r="G327" s="27">
        <f t="shared" si="68"/>
        <v>15763.730625</v>
      </c>
      <c r="H327" s="28">
        <f>'[5]10-2021'!P333</f>
        <v>0</v>
      </c>
      <c r="I327" s="76">
        <f t="shared" ref="I327:I390" si="69">F327-H327</f>
        <v>276.82499999999999</v>
      </c>
      <c r="J327" s="77">
        <f t="shared" si="66"/>
        <v>56.944750745055543</v>
      </c>
      <c r="K327" s="93">
        <v>5.19</v>
      </c>
      <c r="L327" s="77">
        <f t="shared" si="67"/>
        <v>87.456000000000003</v>
      </c>
      <c r="M327" s="77">
        <f t="shared" si="65"/>
        <v>0</v>
      </c>
      <c r="N327" s="77">
        <f t="shared" si="65"/>
        <v>30.013780879774441</v>
      </c>
      <c r="O327" s="77">
        <f t="shared" si="65"/>
        <v>20.738894762710633</v>
      </c>
      <c r="P327" s="77">
        <f t="shared" si="65"/>
        <v>0</v>
      </c>
      <c r="Q327" s="77">
        <f t="shared" si="65"/>
        <v>0</v>
      </c>
      <c r="R327" s="77">
        <f t="shared" ref="R327:R390" si="70">MAX(L327:Q327)</f>
        <v>87.456000000000003</v>
      </c>
      <c r="S327" s="10">
        <f t="shared" ref="S327:S390" si="71">IF(J327&gt;R327,J327-R327,0)</f>
        <v>0</v>
      </c>
      <c r="T327" s="79">
        <f t="shared" ref="T327:T390" si="72">IF(S327&lt;&gt;" ",S327*I327,0)</f>
        <v>0</v>
      </c>
      <c r="U327" s="99">
        <f t="shared" si="61"/>
        <v>0</v>
      </c>
      <c r="V327" s="99">
        <f t="shared" si="62"/>
        <v>0</v>
      </c>
    </row>
    <row r="328" spans="1:22" x14ac:dyDescent="0.25">
      <c r="A328" s="24">
        <f>'[5]10-2021'!A334</f>
        <v>44483.45833333255</v>
      </c>
      <c r="B328" s="25">
        <v>290.613</v>
      </c>
      <c r="C328" s="26">
        <v>17548.775502</v>
      </c>
      <c r="D328" s="25">
        <v>0</v>
      </c>
      <c r="E328" s="26">
        <v>0</v>
      </c>
      <c r="F328" s="27">
        <f t="shared" si="68"/>
        <v>290.613</v>
      </c>
      <c r="G328" s="27">
        <f t="shared" si="68"/>
        <v>17548.775502</v>
      </c>
      <c r="H328" s="28">
        <f>'[5]10-2021'!P334</f>
        <v>0</v>
      </c>
      <c r="I328" s="76">
        <f t="shared" si="69"/>
        <v>290.613</v>
      </c>
      <c r="J328" s="77">
        <f t="shared" si="66"/>
        <v>60.385376779428313</v>
      </c>
      <c r="K328" s="93">
        <v>5.19</v>
      </c>
      <c r="L328" s="77">
        <f t="shared" si="67"/>
        <v>87.456000000000003</v>
      </c>
      <c r="M328" s="77">
        <f t="shared" ref="M328:Q343" si="73">M327</f>
        <v>0</v>
      </c>
      <c r="N328" s="77">
        <f t="shared" si="73"/>
        <v>30.013780879774441</v>
      </c>
      <c r="O328" s="77">
        <f t="shared" si="73"/>
        <v>20.738894762710633</v>
      </c>
      <c r="P328" s="77">
        <f t="shared" si="73"/>
        <v>0</v>
      </c>
      <c r="Q328" s="77">
        <f t="shared" si="73"/>
        <v>0</v>
      </c>
      <c r="R328" s="77">
        <f t="shared" si="70"/>
        <v>87.456000000000003</v>
      </c>
      <c r="S328" s="10">
        <f t="shared" si="71"/>
        <v>0</v>
      </c>
      <c r="T328" s="79">
        <f t="shared" si="72"/>
        <v>0</v>
      </c>
      <c r="U328" s="99">
        <f t="shared" ref="U328:U391" si="74">IF(T328=0,0,1)</f>
        <v>0</v>
      </c>
      <c r="V328" s="99">
        <f t="shared" si="62"/>
        <v>0</v>
      </c>
    </row>
    <row r="329" spans="1:22" x14ac:dyDescent="0.25">
      <c r="A329" s="24">
        <f>'[5]10-2021'!A335</f>
        <v>44483.499999999214</v>
      </c>
      <c r="B329" s="25">
        <v>299.61</v>
      </c>
      <c r="C329" s="26">
        <v>19036.653810000003</v>
      </c>
      <c r="D329" s="25">
        <v>0</v>
      </c>
      <c r="E329" s="26">
        <v>0</v>
      </c>
      <c r="F329" s="27">
        <f t="shared" si="68"/>
        <v>299.61</v>
      </c>
      <c r="G329" s="27">
        <f t="shared" si="68"/>
        <v>19036.653810000003</v>
      </c>
      <c r="H329" s="28">
        <f>'[5]10-2021'!P335</f>
        <v>0</v>
      </c>
      <c r="I329" s="76">
        <f t="shared" si="69"/>
        <v>299.61</v>
      </c>
      <c r="J329" s="77">
        <f t="shared" si="66"/>
        <v>63.538112245919706</v>
      </c>
      <c r="K329" s="93">
        <v>5.19</v>
      </c>
      <c r="L329" s="77">
        <f t="shared" si="67"/>
        <v>87.456000000000003</v>
      </c>
      <c r="M329" s="77">
        <f t="shared" si="73"/>
        <v>0</v>
      </c>
      <c r="N329" s="77">
        <f t="shared" si="73"/>
        <v>30.013780879774441</v>
      </c>
      <c r="O329" s="77">
        <f t="shared" si="73"/>
        <v>20.738894762710633</v>
      </c>
      <c r="P329" s="77">
        <f t="shared" si="73"/>
        <v>0</v>
      </c>
      <c r="Q329" s="77">
        <f t="shared" si="73"/>
        <v>0</v>
      </c>
      <c r="R329" s="77">
        <f t="shared" si="70"/>
        <v>87.456000000000003</v>
      </c>
      <c r="S329" s="10">
        <f t="shared" si="71"/>
        <v>0</v>
      </c>
      <c r="T329" s="79">
        <f t="shared" si="72"/>
        <v>0</v>
      </c>
      <c r="U329" s="99">
        <f t="shared" si="74"/>
        <v>0</v>
      </c>
      <c r="V329" s="99">
        <f t="shared" si="62"/>
        <v>0</v>
      </c>
    </row>
    <row r="330" spans="1:22" x14ac:dyDescent="0.25">
      <c r="A330" s="24">
        <f>'[5]10-2021'!A336</f>
        <v>44483.541666665878</v>
      </c>
      <c r="B330" s="25">
        <v>299.3</v>
      </c>
      <c r="C330" s="26">
        <v>20837.266</v>
      </c>
      <c r="D330" s="25">
        <v>3.9209999999999998</v>
      </c>
      <c r="E330" s="26">
        <v>272.98</v>
      </c>
      <c r="F330" s="27">
        <f t="shared" si="68"/>
        <v>295.37900000000002</v>
      </c>
      <c r="G330" s="27">
        <f t="shared" si="68"/>
        <v>20564.286</v>
      </c>
      <c r="H330" s="28">
        <f>'[5]10-2021'!P336</f>
        <v>0</v>
      </c>
      <c r="I330" s="76">
        <f t="shared" si="69"/>
        <v>295.37900000000002</v>
      </c>
      <c r="J330" s="77">
        <f t="shared" si="66"/>
        <v>69.620000067709611</v>
      </c>
      <c r="K330" s="93">
        <v>5.19</v>
      </c>
      <c r="L330" s="77">
        <f t="shared" si="67"/>
        <v>87.456000000000003</v>
      </c>
      <c r="M330" s="77">
        <f t="shared" si="73"/>
        <v>0</v>
      </c>
      <c r="N330" s="77">
        <f t="shared" si="73"/>
        <v>30.013780879774441</v>
      </c>
      <c r="O330" s="77">
        <f t="shared" si="73"/>
        <v>20.738894762710633</v>
      </c>
      <c r="P330" s="77">
        <f t="shared" si="73"/>
        <v>0</v>
      </c>
      <c r="Q330" s="77">
        <f t="shared" si="73"/>
        <v>0</v>
      </c>
      <c r="R330" s="77">
        <f t="shared" si="70"/>
        <v>87.456000000000003</v>
      </c>
      <c r="S330" s="10">
        <f t="shared" si="71"/>
        <v>0</v>
      </c>
      <c r="T330" s="79">
        <f t="shared" si="72"/>
        <v>0</v>
      </c>
      <c r="U330" s="99">
        <f t="shared" si="74"/>
        <v>0</v>
      </c>
      <c r="V330" s="99">
        <f t="shared" si="62"/>
        <v>0</v>
      </c>
    </row>
    <row r="331" spans="1:22" x14ac:dyDescent="0.25">
      <c r="A331" s="24">
        <f>'[5]10-2021'!A337</f>
        <v>44483.583333332543</v>
      </c>
      <c r="B331" s="25">
        <v>334.6</v>
      </c>
      <c r="C331" s="26">
        <v>23840.25</v>
      </c>
      <c r="D331" s="25">
        <v>34.585000000000001</v>
      </c>
      <c r="E331" s="26">
        <v>2464.181</v>
      </c>
      <c r="F331" s="27">
        <f t="shared" si="68"/>
        <v>300.01500000000004</v>
      </c>
      <c r="G331" s="27">
        <f t="shared" si="68"/>
        <v>21376.069</v>
      </c>
      <c r="H331" s="28">
        <f>'[5]10-2021'!P337</f>
        <v>0</v>
      </c>
      <c r="I331" s="76">
        <f t="shared" si="69"/>
        <v>300.01500000000004</v>
      </c>
      <c r="J331" s="77">
        <f t="shared" si="66"/>
        <v>71.250000833291651</v>
      </c>
      <c r="K331" s="93">
        <v>5.19</v>
      </c>
      <c r="L331" s="77">
        <f t="shared" si="67"/>
        <v>87.456000000000003</v>
      </c>
      <c r="M331" s="77">
        <f t="shared" si="73"/>
        <v>0</v>
      </c>
      <c r="N331" s="77">
        <f t="shared" si="73"/>
        <v>30.013780879774441</v>
      </c>
      <c r="O331" s="77">
        <f t="shared" si="73"/>
        <v>20.738894762710633</v>
      </c>
      <c r="P331" s="77">
        <f t="shared" si="73"/>
        <v>0</v>
      </c>
      <c r="Q331" s="77">
        <f t="shared" si="73"/>
        <v>0</v>
      </c>
      <c r="R331" s="77">
        <f t="shared" si="70"/>
        <v>87.456000000000003</v>
      </c>
      <c r="S331" s="10">
        <f t="shared" si="71"/>
        <v>0</v>
      </c>
      <c r="T331" s="79">
        <f t="shared" si="72"/>
        <v>0</v>
      </c>
      <c r="U331" s="99">
        <f t="shared" si="74"/>
        <v>0</v>
      </c>
      <c r="V331" s="99">
        <f t="shared" ref="V331:V394" si="75">IF(U331=0,0,V330+1)</f>
        <v>0</v>
      </c>
    </row>
    <row r="332" spans="1:22" x14ac:dyDescent="0.25">
      <c r="A332" s="24">
        <f>'[5]10-2021'!A338</f>
        <v>44483.624999999207</v>
      </c>
      <c r="B332" s="25">
        <v>347.3</v>
      </c>
      <c r="C332" s="26">
        <v>26592.760999999999</v>
      </c>
      <c r="D332" s="25">
        <v>68.647999999999996</v>
      </c>
      <c r="E332" s="26">
        <v>5256.3770000000004</v>
      </c>
      <c r="F332" s="27">
        <f t="shared" si="68"/>
        <v>278.65200000000004</v>
      </c>
      <c r="G332" s="27">
        <f t="shared" si="68"/>
        <v>21336.383999999998</v>
      </c>
      <c r="H332" s="28">
        <f>'[5]10-2021'!P338</f>
        <v>0</v>
      </c>
      <c r="I332" s="76">
        <f t="shared" si="69"/>
        <v>278.65200000000004</v>
      </c>
      <c r="J332" s="77">
        <f t="shared" si="66"/>
        <v>76.570001291934005</v>
      </c>
      <c r="K332" s="93">
        <v>5.19</v>
      </c>
      <c r="L332" s="77">
        <f t="shared" si="67"/>
        <v>87.456000000000003</v>
      </c>
      <c r="M332" s="77">
        <f t="shared" si="73"/>
        <v>0</v>
      </c>
      <c r="N332" s="77">
        <f t="shared" si="73"/>
        <v>30.013780879774441</v>
      </c>
      <c r="O332" s="77">
        <f t="shared" si="73"/>
        <v>20.738894762710633</v>
      </c>
      <c r="P332" s="77">
        <f t="shared" si="73"/>
        <v>0</v>
      </c>
      <c r="Q332" s="77">
        <f t="shared" si="73"/>
        <v>0</v>
      </c>
      <c r="R332" s="77">
        <f t="shared" si="70"/>
        <v>87.456000000000003</v>
      </c>
      <c r="S332" s="10">
        <f t="shared" si="71"/>
        <v>0</v>
      </c>
      <c r="T332" s="79">
        <f t="shared" si="72"/>
        <v>0</v>
      </c>
      <c r="U332" s="99">
        <f t="shared" si="74"/>
        <v>0</v>
      </c>
      <c r="V332" s="99">
        <f t="shared" si="75"/>
        <v>0</v>
      </c>
    </row>
    <row r="333" spans="1:22" x14ac:dyDescent="0.25">
      <c r="A333" s="24">
        <f>'[5]10-2021'!A339</f>
        <v>44483.666666665871</v>
      </c>
      <c r="B333" s="25">
        <v>361</v>
      </c>
      <c r="C333" s="26">
        <v>29009.96</v>
      </c>
      <c r="D333" s="25">
        <v>81.542000000000002</v>
      </c>
      <c r="E333" s="26">
        <v>6552.7150000000001</v>
      </c>
      <c r="F333" s="27">
        <f t="shared" si="68"/>
        <v>279.45799999999997</v>
      </c>
      <c r="G333" s="27">
        <f t="shared" si="68"/>
        <v>22457.244999999999</v>
      </c>
      <c r="H333" s="28">
        <f>'[5]10-2021'!P339</f>
        <v>0</v>
      </c>
      <c r="I333" s="76">
        <f t="shared" si="69"/>
        <v>279.45799999999997</v>
      </c>
      <c r="J333" s="77">
        <f t="shared" si="66"/>
        <v>80.360000429402632</v>
      </c>
      <c r="K333" s="93">
        <v>5.19</v>
      </c>
      <c r="L333" s="77">
        <f t="shared" si="67"/>
        <v>87.456000000000003</v>
      </c>
      <c r="M333" s="77">
        <f t="shared" si="73"/>
        <v>0</v>
      </c>
      <c r="N333" s="77">
        <f t="shared" si="73"/>
        <v>30.013780879774441</v>
      </c>
      <c r="O333" s="77">
        <f t="shared" si="73"/>
        <v>20.738894762710633</v>
      </c>
      <c r="P333" s="77">
        <f t="shared" si="73"/>
        <v>0</v>
      </c>
      <c r="Q333" s="77">
        <f t="shared" si="73"/>
        <v>0</v>
      </c>
      <c r="R333" s="77">
        <f t="shared" si="70"/>
        <v>87.456000000000003</v>
      </c>
      <c r="S333" s="10">
        <f t="shared" si="71"/>
        <v>0</v>
      </c>
      <c r="T333" s="79">
        <f t="shared" si="72"/>
        <v>0</v>
      </c>
      <c r="U333" s="99">
        <f t="shared" si="74"/>
        <v>0</v>
      </c>
      <c r="V333" s="99">
        <f t="shared" si="75"/>
        <v>0</v>
      </c>
    </row>
    <row r="334" spans="1:22" x14ac:dyDescent="0.25">
      <c r="A334" s="24">
        <f>'[5]10-2021'!A340</f>
        <v>44483.708333332535</v>
      </c>
      <c r="B334" s="25">
        <v>366.9</v>
      </c>
      <c r="C334" s="26">
        <v>31894.616999999998</v>
      </c>
      <c r="D334" s="25">
        <v>74.372</v>
      </c>
      <c r="E334" s="26">
        <v>6465.1580000000004</v>
      </c>
      <c r="F334" s="27">
        <f t="shared" si="68"/>
        <v>292.52799999999996</v>
      </c>
      <c r="G334" s="27">
        <f t="shared" si="68"/>
        <v>25429.458999999999</v>
      </c>
      <c r="H334" s="28">
        <f>'[5]10-2021'!P340</f>
        <v>0</v>
      </c>
      <c r="I334" s="76">
        <f t="shared" si="69"/>
        <v>292.52799999999996</v>
      </c>
      <c r="J334" s="77">
        <f t="shared" si="66"/>
        <v>86.92999986326096</v>
      </c>
      <c r="K334" s="93">
        <v>5.19</v>
      </c>
      <c r="L334" s="77">
        <f t="shared" si="67"/>
        <v>87.456000000000003</v>
      </c>
      <c r="M334" s="77">
        <f t="shared" si="73"/>
        <v>0</v>
      </c>
      <c r="N334" s="77">
        <f t="shared" si="73"/>
        <v>30.013780879774441</v>
      </c>
      <c r="O334" s="77">
        <f t="shared" si="73"/>
        <v>20.738894762710633</v>
      </c>
      <c r="P334" s="77">
        <f t="shared" si="73"/>
        <v>0</v>
      </c>
      <c r="Q334" s="77">
        <f t="shared" si="73"/>
        <v>0</v>
      </c>
      <c r="R334" s="77">
        <f t="shared" si="70"/>
        <v>87.456000000000003</v>
      </c>
      <c r="S334" s="10">
        <f t="shared" si="71"/>
        <v>0</v>
      </c>
      <c r="T334" s="79">
        <f t="shared" si="72"/>
        <v>0</v>
      </c>
      <c r="U334" s="99">
        <f t="shared" si="74"/>
        <v>0</v>
      </c>
      <c r="V334" s="99">
        <f t="shared" si="75"/>
        <v>0</v>
      </c>
    </row>
    <row r="335" spans="1:22" x14ac:dyDescent="0.25">
      <c r="A335" s="24">
        <f>'[5]10-2021'!A341</f>
        <v>44483.7499999992</v>
      </c>
      <c r="B335" s="25">
        <v>371.2</v>
      </c>
      <c r="C335" s="26">
        <v>34569.856</v>
      </c>
      <c r="D335" s="25">
        <v>86.385000000000005</v>
      </c>
      <c r="E335" s="26">
        <v>8045.0349999999999</v>
      </c>
      <c r="F335" s="27">
        <f t="shared" si="68"/>
        <v>284.815</v>
      </c>
      <c r="G335" s="27">
        <f t="shared" si="68"/>
        <v>26524.821</v>
      </c>
      <c r="H335" s="28">
        <f>'[5]10-2021'!P341</f>
        <v>0</v>
      </c>
      <c r="I335" s="76">
        <f t="shared" si="69"/>
        <v>284.815</v>
      </c>
      <c r="J335" s="77">
        <f t="shared" si="66"/>
        <v>93.130000175552553</v>
      </c>
      <c r="K335" s="93">
        <v>5.19</v>
      </c>
      <c r="L335" s="77">
        <f t="shared" si="67"/>
        <v>87.456000000000003</v>
      </c>
      <c r="M335" s="77">
        <f t="shared" si="73"/>
        <v>0</v>
      </c>
      <c r="N335" s="77">
        <f t="shared" si="73"/>
        <v>30.013780879774441</v>
      </c>
      <c r="O335" s="77">
        <f t="shared" si="73"/>
        <v>20.738894762710633</v>
      </c>
      <c r="P335" s="77">
        <f t="shared" si="73"/>
        <v>0</v>
      </c>
      <c r="Q335" s="77">
        <f t="shared" si="73"/>
        <v>0</v>
      </c>
      <c r="R335" s="77">
        <f t="shared" si="70"/>
        <v>87.456000000000003</v>
      </c>
      <c r="S335" s="10">
        <f t="shared" si="71"/>
        <v>5.6740001755525498</v>
      </c>
      <c r="T335" s="79">
        <f t="shared" si="72"/>
        <v>1616.0403599999995</v>
      </c>
      <c r="U335" s="99">
        <f t="shared" si="74"/>
        <v>1</v>
      </c>
      <c r="V335" s="99">
        <f t="shared" si="75"/>
        <v>1</v>
      </c>
    </row>
    <row r="336" spans="1:22" x14ac:dyDescent="0.25">
      <c r="A336" s="24">
        <f>'[5]10-2021'!A342</f>
        <v>44483.791666665864</v>
      </c>
      <c r="B336" s="25">
        <v>330.4</v>
      </c>
      <c r="C336" s="26">
        <v>29848.335999999999</v>
      </c>
      <c r="D336" s="25">
        <v>73.631</v>
      </c>
      <c r="E336" s="26">
        <v>6651.8249999999998</v>
      </c>
      <c r="F336" s="27">
        <f t="shared" si="68"/>
        <v>256.76900000000001</v>
      </c>
      <c r="G336" s="27">
        <f t="shared" si="68"/>
        <v>23196.510999999999</v>
      </c>
      <c r="H336" s="28">
        <f>'[5]10-2021'!P342</f>
        <v>0</v>
      </c>
      <c r="I336" s="76">
        <f t="shared" si="69"/>
        <v>256.76900000000001</v>
      </c>
      <c r="J336" s="77">
        <f t="shared" si="66"/>
        <v>90.339998208506472</v>
      </c>
      <c r="K336" s="93">
        <v>5.19</v>
      </c>
      <c r="L336" s="77">
        <f t="shared" si="67"/>
        <v>87.456000000000003</v>
      </c>
      <c r="M336" s="77">
        <f t="shared" si="73"/>
        <v>0</v>
      </c>
      <c r="N336" s="77">
        <f t="shared" si="73"/>
        <v>30.013780879774441</v>
      </c>
      <c r="O336" s="77">
        <f t="shared" si="73"/>
        <v>20.738894762710633</v>
      </c>
      <c r="P336" s="77">
        <f t="shared" si="73"/>
        <v>0</v>
      </c>
      <c r="Q336" s="77">
        <f t="shared" si="73"/>
        <v>0</v>
      </c>
      <c r="R336" s="77">
        <f t="shared" si="70"/>
        <v>87.456000000000003</v>
      </c>
      <c r="S336" s="10">
        <f t="shared" si="71"/>
        <v>2.883998208506469</v>
      </c>
      <c r="T336" s="79">
        <f t="shared" si="72"/>
        <v>740.52133599999752</v>
      </c>
      <c r="U336" s="99">
        <f t="shared" si="74"/>
        <v>1</v>
      </c>
      <c r="V336" s="99">
        <f t="shared" si="75"/>
        <v>2</v>
      </c>
    </row>
    <row r="337" spans="1:22" x14ac:dyDescent="0.25">
      <c r="A337" s="24">
        <f>'[5]10-2021'!A343</f>
        <v>44483.833333332528</v>
      </c>
      <c r="B337" s="25">
        <v>311.89999999999998</v>
      </c>
      <c r="C337" s="26">
        <v>28729.109</v>
      </c>
      <c r="D337" s="25">
        <v>58.545999999999999</v>
      </c>
      <c r="E337" s="26">
        <v>5392.6719999999996</v>
      </c>
      <c r="F337" s="27">
        <f t="shared" si="68"/>
        <v>253.35399999999998</v>
      </c>
      <c r="G337" s="27">
        <f t="shared" si="68"/>
        <v>23336.437000000002</v>
      </c>
      <c r="H337" s="28">
        <f>'[5]10-2021'!P343</f>
        <v>0</v>
      </c>
      <c r="I337" s="76">
        <f t="shared" si="69"/>
        <v>253.35399999999998</v>
      </c>
      <c r="J337" s="77">
        <f t="shared" si="66"/>
        <v>92.110000236822799</v>
      </c>
      <c r="K337" s="93">
        <v>5.19</v>
      </c>
      <c r="L337" s="77">
        <f t="shared" si="67"/>
        <v>87.456000000000003</v>
      </c>
      <c r="M337" s="77">
        <f t="shared" si="73"/>
        <v>0</v>
      </c>
      <c r="N337" s="77">
        <f t="shared" si="73"/>
        <v>30.013780879774441</v>
      </c>
      <c r="O337" s="77">
        <f t="shared" si="73"/>
        <v>20.738894762710633</v>
      </c>
      <c r="P337" s="77">
        <f t="shared" si="73"/>
        <v>0</v>
      </c>
      <c r="Q337" s="77">
        <f t="shared" si="73"/>
        <v>0</v>
      </c>
      <c r="R337" s="77">
        <f t="shared" si="70"/>
        <v>87.456000000000003</v>
      </c>
      <c r="S337" s="10">
        <f t="shared" si="71"/>
        <v>4.654000236822796</v>
      </c>
      <c r="T337" s="79">
        <f t="shared" si="72"/>
        <v>1179.1095760000026</v>
      </c>
      <c r="U337" s="99">
        <f t="shared" si="74"/>
        <v>1</v>
      </c>
      <c r="V337" s="99">
        <f t="shared" si="75"/>
        <v>3</v>
      </c>
    </row>
    <row r="338" spans="1:22" x14ac:dyDescent="0.25">
      <c r="A338" s="24">
        <f>'[5]10-2021'!A344</f>
        <v>44483.874999999192</v>
      </c>
      <c r="B338" s="25">
        <v>311.10000000000002</v>
      </c>
      <c r="C338" s="26">
        <v>23298.278999999999</v>
      </c>
      <c r="D338" s="25">
        <v>51.66</v>
      </c>
      <c r="E338" s="26">
        <v>3868.817</v>
      </c>
      <c r="F338" s="27">
        <f t="shared" si="68"/>
        <v>259.44000000000005</v>
      </c>
      <c r="G338" s="27">
        <f t="shared" si="68"/>
        <v>19429.462</v>
      </c>
      <c r="H338" s="28">
        <f>'[5]10-2021'!P344</f>
        <v>0</v>
      </c>
      <c r="I338" s="76">
        <f t="shared" si="69"/>
        <v>259.44000000000005</v>
      </c>
      <c r="J338" s="77">
        <f t="shared" si="66"/>
        <v>74.890001541782283</v>
      </c>
      <c r="K338" s="93">
        <v>5.19</v>
      </c>
      <c r="L338" s="77">
        <f t="shared" si="67"/>
        <v>87.456000000000003</v>
      </c>
      <c r="M338" s="77">
        <f t="shared" si="73"/>
        <v>0</v>
      </c>
      <c r="N338" s="77">
        <f t="shared" si="73"/>
        <v>30.013780879774441</v>
      </c>
      <c r="O338" s="77">
        <f t="shared" si="73"/>
        <v>20.738894762710633</v>
      </c>
      <c r="P338" s="77">
        <f t="shared" si="73"/>
        <v>0</v>
      </c>
      <c r="Q338" s="77">
        <f t="shared" si="73"/>
        <v>0</v>
      </c>
      <c r="R338" s="77">
        <f t="shared" si="70"/>
        <v>87.456000000000003</v>
      </c>
      <c r="S338" s="10">
        <f t="shared" si="71"/>
        <v>0</v>
      </c>
      <c r="T338" s="79">
        <f t="shared" si="72"/>
        <v>0</v>
      </c>
      <c r="U338" s="99">
        <f t="shared" si="74"/>
        <v>0</v>
      </c>
      <c r="V338" s="99">
        <f t="shared" si="75"/>
        <v>0</v>
      </c>
    </row>
    <row r="339" spans="1:22" x14ac:dyDescent="0.25">
      <c r="A339" s="24">
        <f>'[5]10-2021'!A345</f>
        <v>44483.916666665857</v>
      </c>
      <c r="B339" s="25">
        <v>312.89999999999998</v>
      </c>
      <c r="C339" s="26">
        <v>20648.271000000001</v>
      </c>
      <c r="D339" s="25">
        <v>63.777999999999999</v>
      </c>
      <c r="E339" s="26">
        <v>4208.71</v>
      </c>
      <c r="F339" s="27">
        <f t="shared" si="68"/>
        <v>249.12199999999999</v>
      </c>
      <c r="G339" s="27">
        <f t="shared" si="68"/>
        <v>16439.561000000002</v>
      </c>
      <c r="H339" s="28">
        <f>'[5]10-2021'!P345</f>
        <v>0</v>
      </c>
      <c r="I339" s="76">
        <f t="shared" si="69"/>
        <v>249.12199999999999</v>
      </c>
      <c r="J339" s="77">
        <f t="shared" si="66"/>
        <v>65.990000883101459</v>
      </c>
      <c r="K339" s="93">
        <v>5.19</v>
      </c>
      <c r="L339" s="77">
        <f t="shared" si="67"/>
        <v>87.456000000000003</v>
      </c>
      <c r="M339" s="77">
        <f t="shared" si="73"/>
        <v>0</v>
      </c>
      <c r="N339" s="77">
        <f t="shared" si="73"/>
        <v>30.013780879774441</v>
      </c>
      <c r="O339" s="77">
        <f t="shared" si="73"/>
        <v>20.738894762710633</v>
      </c>
      <c r="P339" s="77">
        <f t="shared" si="73"/>
        <v>0</v>
      </c>
      <c r="Q339" s="77">
        <f t="shared" si="73"/>
        <v>0</v>
      </c>
      <c r="R339" s="77">
        <f t="shared" si="70"/>
        <v>87.456000000000003</v>
      </c>
      <c r="S339" s="10">
        <f t="shared" si="71"/>
        <v>0</v>
      </c>
      <c r="T339" s="79">
        <f t="shared" si="72"/>
        <v>0</v>
      </c>
      <c r="U339" s="99">
        <f t="shared" si="74"/>
        <v>0</v>
      </c>
      <c r="V339" s="99">
        <f t="shared" si="75"/>
        <v>0</v>
      </c>
    </row>
    <row r="340" spans="1:22" x14ac:dyDescent="0.25">
      <c r="A340" s="24">
        <f>'[5]10-2021'!A346</f>
        <v>44483.958333332521</v>
      </c>
      <c r="B340" s="25">
        <v>348.3</v>
      </c>
      <c r="C340" s="26">
        <v>20957.210999999999</v>
      </c>
      <c r="D340" s="25">
        <v>87.48</v>
      </c>
      <c r="E340" s="26">
        <v>5263.6719999999996</v>
      </c>
      <c r="F340" s="27">
        <f t="shared" si="68"/>
        <v>260.82</v>
      </c>
      <c r="G340" s="27">
        <f t="shared" si="68"/>
        <v>15693.539000000001</v>
      </c>
      <c r="H340" s="28">
        <f>'[5]10-2021'!P346</f>
        <v>0</v>
      </c>
      <c r="I340" s="76">
        <f t="shared" si="69"/>
        <v>260.82</v>
      </c>
      <c r="J340" s="77">
        <f t="shared" si="66"/>
        <v>60.169998466375283</v>
      </c>
      <c r="K340" s="93">
        <v>5.19</v>
      </c>
      <c r="L340" s="77">
        <f t="shared" si="67"/>
        <v>87.456000000000003</v>
      </c>
      <c r="M340" s="77">
        <f t="shared" si="73"/>
        <v>0</v>
      </c>
      <c r="N340" s="77">
        <f t="shared" si="73"/>
        <v>30.013780879774441</v>
      </c>
      <c r="O340" s="77">
        <f t="shared" si="73"/>
        <v>20.738894762710633</v>
      </c>
      <c r="P340" s="77">
        <f t="shared" si="73"/>
        <v>0</v>
      </c>
      <c r="Q340" s="77">
        <f t="shared" si="73"/>
        <v>0</v>
      </c>
      <c r="R340" s="77">
        <f t="shared" si="70"/>
        <v>87.456000000000003</v>
      </c>
      <c r="S340" s="10">
        <f t="shared" si="71"/>
        <v>0</v>
      </c>
      <c r="T340" s="79">
        <f t="shared" si="72"/>
        <v>0</v>
      </c>
      <c r="U340" s="99">
        <f t="shared" si="74"/>
        <v>0</v>
      </c>
      <c r="V340" s="99">
        <f t="shared" si="75"/>
        <v>0</v>
      </c>
    </row>
    <row r="341" spans="1:22" x14ac:dyDescent="0.25">
      <c r="A341" s="24">
        <f>'[5]10-2021'!A347</f>
        <v>44483.999999999185</v>
      </c>
      <c r="B341" s="25">
        <v>313.2</v>
      </c>
      <c r="C341" s="26">
        <v>15750.828</v>
      </c>
      <c r="D341" s="25">
        <v>19.215</v>
      </c>
      <c r="E341" s="26">
        <v>966.322</v>
      </c>
      <c r="F341" s="27">
        <f t="shared" si="68"/>
        <v>293.98500000000001</v>
      </c>
      <c r="G341" s="27">
        <f t="shared" si="68"/>
        <v>14784.505999999999</v>
      </c>
      <c r="H341" s="28">
        <f>'[5]10-2021'!P347</f>
        <v>0</v>
      </c>
      <c r="I341" s="76">
        <f t="shared" si="69"/>
        <v>293.98500000000001</v>
      </c>
      <c r="J341" s="77">
        <f t="shared" si="66"/>
        <v>50.290001190536927</v>
      </c>
      <c r="K341" s="93">
        <v>5.19</v>
      </c>
      <c r="L341" s="77">
        <f t="shared" si="67"/>
        <v>87.456000000000003</v>
      </c>
      <c r="M341" s="77">
        <f t="shared" si="73"/>
        <v>0</v>
      </c>
      <c r="N341" s="77">
        <f t="shared" si="73"/>
        <v>30.013780879774441</v>
      </c>
      <c r="O341" s="77">
        <f t="shared" si="73"/>
        <v>20.738894762710633</v>
      </c>
      <c r="P341" s="77">
        <f t="shared" si="73"/>
        <v>0</v>
      </c>
      <c r="Q341" s="77">
        <f t="shared" si="73"/>
        <v>0</v>
      </c>
      <c r="R341" s="77">
        <f t="shared" si="70"/>
        <v>87.456000000000003</v>
      </c>
      <c r="S341" s="10">
        <f t="shared" si="71"/>
        <v>0</v>
      </c>
      <c r="T341" s="79">
        <f t="shared" si="72"/>
        <v>0</v>
      </c>
      <c r="U341" s="99">
        <f t="shared" si="74"/>
        <v>0</v>
      </c>
      <c r="V341" s="99">
        <f t="shared" si="75"/>
        <v>0</v>
      </c>
    </row>
    <row r="342" spans="1:22" x14ac:dyDescent="0.25">
      <c r="A342" s="24">
        <f>'[5]10-2021'!A348</f>
        <v>44484.041666665849</v>
      </c>
      <c r="B342" s="25">
        <v>310.8</v>
      </c>
      <c r="C342" s="26">
        <v>15595.944</v>
      </c>
      <c r="D342" s="25">
        <v>26.213999999999999</v>
      </c>
      <c r="E342" s="26">
        <v>1315.4190000000001</v>
      </c>
      <c r="F342" s="27">
        <f t="shared" si="68"/>
        <v>284.58600000000001</v>
      </c>
      <c r="G342" s="27">
        <f t="shared" si="68"/>
        <v>14280.525</v>
      </c>
      <c r="H342" s="28">
        <f>'[5]10-2021'!P348</f>
        <v>0</v>
      </c>
      <c r="I342" s="76">
        <f t="shared" si="69"/>
        <v>284.58600000000001</v>
      </c>
      <c r="J342" s="77">
        <f t="shared" si="66"/>
        <v>50.179998313339375</v>
      </c>
      <c r="K342" s="93">
        <v>5.51</v>
      </c>
      <c r="L342" s="77">
        <f t="shared" si="67"/>
        <v>90.783999999999992</v>
      </c>
      <c r="M342" s="77">
        <f t="shared" si="73"/>
        <v>0</v>
      </c>
      <c r="N342" s="77">
        <f t="shared" si="73"/>
        <v>30.013780879774441</v>
      </c>
      <c r="O342" s="77">
        <f t="shared" si="73"/>
        <v>20.738894762710633</v>
      </c>
      <c r="P342" s="77">
        <f t="shared" si="73"/>
        <v>0</v>
      </c>
      <c r="Q342" s="77">
        <f t="shared" si="73"/>
        <v>0</v>
      </c>
      <c r="R342" s="77">
        <f t="shared" si="70"/>
        <v>90.783999999999992</v>
      </c>
      <c r="S342" s="10">
        <f t="shared" si="71"/>
        <v>0</v>
      </c>
      <c r="T342" s="79">
        <f t="shared" si="72"/>
        <v>0</v>
      </c>
      <c r="U342" s="99">
        <f t="shared" si="74"/>
        <v>0</v>
      </c>
      <c r="V342" s="99">
        <f t="shared" si="75"/>
        <v>0</v>
      </c>
    </row>
    <row r="343" spans="1:22" x14ac:dyDescent="0.25">
      <c r="A343" s="24">
        <f>'[5]10-2021'!A349</f>
        <v>44484.083333332514</v>
      </c>
      <c r="B343" s="25">
        <v>284.39999999999998</v>
      </c>
      <c r="C343" s="26">
        <v>12826.44</v>
      </c>
      <c r="D343" s="25">
        <v>24.138999999999999</v>
      </c>
      <c r="E343" s="26">
        <v>1088.6690000000001</v>
      </c>
      <c r="F343" s="27">
        <f t="shared" si="68"/>
        <v>260.26099999999997</v>
      </c>
      <c r="G343" s="27">
        <f t="shared" si="68"/>
        <v>11737.771000000001</v>
      </c>
      <c r="H343" s="28">
        <f>'[5]10-2021'!P349</f>
        <v>0</v>
      </c>
      <c r="I343" s="76">
        <f t="shared" si="69"/>
        <v>260.26099999999997</v>
      </c>
      <c r="J343" s="77">
        <f t="shared" si="66"/>
        <v>45.099999615770329</v>
      </c>
      <c r="K343" s="93">
        <v>5.51</v>
      </c>
      <c r="L343" s="77">
        <f t="shared" si="67"/>
        <v>90.783999999999992</v>
      </c>
      <c r="M343" s="77">
        <f t="shared" si="73"/>
        <v>0</v>
      </c>
      <c r="N343" s="77">
        <f t="shared" si="73"/>
        <v>30.013780879774441</v>
      </c>
      <c r="O343" s="77">
        <f t="shared" si="73"/>
        <v>20.738894762710633</v>
      </c>
      <c r="P343" s="77">
        <f t="shared" si="73"/>
        <v>0</v>
      </c>
      <c r="Q343" s="77">
        <f t="shared" si="73"/>
        <v>0</v>
      </c>
      <c r="R343" s="77">
        <f t="shared" si="70"/>
        <v>90.783999999999992</v>
      </c>
      <c r="S343" s="10">
        <f t="shared" si="71"/>
        <v>0</v>
      </c>
      <c r="T343" s="79">
        <f t="shared" si="72"/>
        <v>0</v>
      </c>
      <c r="U343" s="99">
        <f t="shared" si="74"/>
        <v>0</v>
      </c>
      <c r="V343" s="99">
        <f t="shared" si="75"/>
        <v>0</v>
      </c>
    </row>
    <row r="344" spans="1:22" x14ac:dyDescent="0.25">
      <c r="A344" s="24">
        <f>'[5]10-2021'!A350</f>
        <v>44484.124999999178</v>
      </c>
      <c r="B344" s="25">
        <v>279.10000000000002</v>
      </c>
      <c r="C344" s="26">
        <v>11253.312</v>
      </c>
      <c r="D344" s="25">
        <v>27.978999999999999</v>
      </c>
      <c r="E344" s="26">
        <v>1128.1130000000001</v>
      </c>
      <c r="F344" s="27">
        <f t="shared" si="68"/>
        <v>251.12100000000004</v>
      </c>
      <c r="G344" s="27">
        <f t="shared" si="68"/>
        <v>10125.199000000001</v>
      </c>
      <c r="H344" s="28">
        <f>'[5]10-2021'!P350</f>
        <v>0</v>
      </c>
      <c r="I344" s="76">
        <f t="shared" si="69"/>
        <v>251.12100000000004</v>
      </c>
      <c r="J344" s="77">
        <f t="shared" si="66"/>
        <v>40.320001115000338</v>
      </c>
      <c r="K344" s="93">
        <v>5.51</v>
      </c>
      <c r="L344" s="77">
        <f t="shared" si="67"/>
        <v>90.783999999999992</v>
      </c>
      <c r="M344" s="77">
        <f t="shared" ref="M344:Q359" si="76">M343</f>
        <v>0</v>
      </c>
      <c r="N344" s="77">
        <f t="shared" si="76"/>
        <v>30.013780879774441</v>
      </c>
      <c r="O344" s="77">
        <f t="shared" si="76"/>
        <v>20.738894762710633</v>
      </c>
      <c r="P344" s="77">
        <f t="shared" si="76"/>
        <v>0</v>
      </c>
      <c r="Q344" s="77">
        <f t="shared" si="76"/>
        <v>0</v>
      </c>
      <c r="R344" s="77">
        <f t="shared" si="70"/>
        <v>90.783999999999992</v>
      </c>
      <c r="S344" s="10">
        <f t="shared" si="71"/>
        <v>0</v>
      </c>
      <c r="T344" s="79">
        <f t="shared" si="72"/>
        <v>0</v>
      </c>
      <c r="U344" s="99">
        <f t="shared" si="74"/>
        <v>0</v>
      </c>
      <c r="V344" s="99">
        <f t="shared" si="75"/>
        <v>0</v>
      </c>
    </row>
    <row r="345" spans="1:22" x14ac:dyDescent="0.25">
      <c r="A345" s="24">
        <f>'[5]10-2021'!A351</f>
        <v>44484.166666665842</v>
      </c>
      <c r="B345" s="25">
        <v>248</v>
      </c>
      <c r="C345" s="26">
        <v>9753.84</v>
      </c>
      <c r="D345" s="25">
        <v>3.101</v>
      </c>
      <c r="E345" s="26">
        <v>121.962</v>
      </c>
      <c r="F345" s="27">
        <f t="shared" si="68"/>
        <v>244.899</v>
      </c>
      <c r="G345" s="27">
        <f t="shared" si="68"/>
        <v>9631.8780000000006</v>
      </c>
      <c r="H345" s="28">
        <f>'[5]10-2021'!P351</f>
        <v>0</v>
      </c>
      <c r="I345" s="76">
        <f t="shared" si="69"/>
        <v>244.899</v>
      </c>
      <c r="J345" s="77">
        <f t="shared" si="66"/>
        <v>39.330001347494274</v>
      </c>
      <c r="K345" s="93">
        <v>5.51</v>
      </c>
      <c r="L345" s="77">
        <f t="shared" si="67"/>
        <v>90.783999999999992</v>
      </c>
      <c r="M345" s="77">
        <f t="shared" si="76"/>
        <v>0</v>
      </c>
      <c r="N345" s="77">
        <f t="shared" si="76"/>
        <v>30.013780879774441</v>
      </c>
      <c r="O345" s="77">
        <f t="shared" si="76"/>
        <v>20.738894762710633</v>
      </c>
      <c r="P345" s="77">
        <f t="shared" si="76"/>
        <v>0</v>
      </c>
      <c r="Q345" s="77">
        <f t="shared" si="76"/>
        <v>0</v>
      </c>
      <c r="R345" s="77">
        <f t="shared" si="70"/>
        <v>90.783999999999992</v>
      </c>
      <c r="S345" s="10">
        <f t="shared" si="71"/>
        <v>0</v>
      </c>
      <c r="T345" s="79">
        <f t="shared" si="72"/>
        <v>0</v>
      </c>
      <c r="U345" s="99">
        <f t="shared" si="74"/>
        <v>0</v>
      </c>
      <c r="V345" s="99">
        <f t="shared" si="75"/>
        <v>0</v>
      </c>
    </row>
    <row r="346" spans="1:22" x14ac:dyDescent="0.25">
      <c r="A346" s="24">
        <f>'[5]10-2021'!A352</f>
        <v>44484.208333332506</v>
      </c>
      <c r="B346" s="25">
        <v>273</v>
      </c>
      <c r="C346" s="26">
        <v>11504.22</v>
      </c>
      <c r="D346" s="25">
        <v>26.553999999999998</v>
      </c>
      <c r="E346" s="26">
        <v>1118.9860000000001</v>
      </c>
      <c r="F346" s="27">
        <f t="shared" si="68"/>
        <v>246.446</v>
      </c>
      <c r="G346" s="27">
        <f t="shared" si="68"/>
        <v>10385.233999999999</v>
      </c>
      <c r="H346" s="28">
        <f>'[5]10-2021'!P352</f>
        <v>0</v>
      </c>
      <c r="I346" s="76">
        <f t="shared" si="69"/>
        <v>246.446</v>
      </c>
      <c r="J346" s="77">
        <f t="shared" si="66"/>
        <v>42.13999821461902</v>
      </c>
      <c r="K346" s="93">
        <v>5.51</v>
      </c>
      <c r="L346" s="77">
        <f t="shared" si="67"/>
        <v>90.783999999999992</v>
      </c>
      <c r="M346" s="77">
        <f t="shared" si="76"/>
        <v>0</v>
      </c>
      <c r="N346" s="77">
        <f t="shared" si="76"/>
        <v>30.013780879774441</v>
      </c>
      <c r="O346" s="77">
        <f t="shared" si="76"/>
        <v>20.738894762710633</v>
      </c>
      <c r="P346" s="77">
        <f t="shared" si="76"/>
        <v>0</v>
      </c>
      <c r="Q346" s="77">
        <f t="shared" si="76"/>
        <v>0</v>
      </c>
      <c r="R346" s="77">
        <f t="shared" si="70"/>
        <v>90.783999999999992</v>
      </c>
      <c r="S346" s="10">
        <f t="shared" si="71"/>
        <v>0</v>
      </c>
      <c r="T346" s="79">
        <f t="shared" si="72"/>
        <v>0</v>
      </c>
      <c r="U346" s="99">
        <f t="shared" si="74"/>
        <v>0</v>
      </c>
      <c r="V346" s="99">
        <f t="shared" si="75"/>
        <v>0</v>
      </c>
    </row>
    <row r="347" spans="1:22" x14ac:dyDescent="0.25">
      <c r="A347" s="24">
        <f>'[5]10-2021'!A353</f>
        <v>44484.249999999171</v>
      </c>
      <c r="B347" s="25">
        <v>282.89999999999998</v>
      </c>
      <c r="C347" s="26">
        <v>13400.973</v>
      </c>
      <c r="D347" s="25">
        <v>22.343</v>
      </c>
      <c r="E347" s="26">
        <v>1058.3879999999999</v>
      </c>
      <c r="F347" s="27">
        <f t="shared" si="68"/>
        <v>260.55699999999996</v>
      </c>
      <c r="G347" s="27">
        <f t="shared" si="68"/>
        <v>12342.584999999999</v>
      </c>
      <c r="H347" s="28">
        <f>'[5]10-2021'!P353</f>
        <v>0</v>
      </c>
      <c r="I347" s="76">
        <f t="shared" si="69"/>
        <v>260.55699999999996</v>
      </c>
      <c r="J347" s="77">
        <f t="shared" si="66"/>
        <v>47.369999654586138</v>
      </c>
      <c r="K347" s="93">
        <v>5.51</v>
      </c>
      <c r="L347" s="77">
        <f t="shared" si="67"/>
        <v>90.783999999999992</v>
      </c>
      <c r="M347" s="77">
        <f t="shared" si="76"/>
        <v>0</v>
      </c>
      <c r="N347" s="77">
        <f t="shared" si="76"/>
        <v>30.013780879774441</v>
      </c>
      <c r="O347" s="77">
        <f t="shared" si="76"/>
        <v>20.738894762710633</v>
      </c>
      <c r="P347" s="77">
        <f t="shared" si="76"/>
        <v>0</v>
      </c>
      <c r="Q347" s="77">
        <f t="shared" si="76"/>
        <v>0</v>
      </c>
      <c r="R347" s="77">
        <f t="shared" si="70"/>
        <v>90.783999999999992</v>
      </c>
      <c r="S347" s="10">
        <f t="shared" si="71"/>
        <v>0</v>
      </c>
      <c r="T347" s="79">
        <f t="shared" si="72"/>
        <v>0</v>
      </c>
      <c r="U347" s="99">
        <f t="shared" si="74"/>
        <v>0</v>
      </c>
      <c r="V347" s="99">
        <f t="shared" si="75"/>
        <v>0</v>
      </c>
    </row>
    <row r="348" spans="1:22" x14ac:dyDescent="0.25">
      <c r="A348" s="24">
        <f>'[5]10-2021'!A354</f>
        <v>44484.291666665835</v>
      </c>
      <c r="B348" s="25">
        <v>312.8</v>
      </c>
      <c r="C348" s="26">
        <v>18742.975999999999</v>
      </c>
      <c r="D348" s="25">
        <v>16.757999999999999</v>
      </c>
      <c r="E348" s="26">
        <v>1004.139</v>
      </c>
      <c r="F348" s="27">
        <f t="shared" si="68"/>
        <v>296.04200000000003</v>
      </c>
      <c r="G348" s="27">
        <f t="shared" si="68"/>
        <v>17738.837</v>
      </c>
      <c r="H348" s="28">
        <f>'[5]10-2021'!P354</f>
        <v>0</v>
      </c>
      <c r="I348" s="76">
        <f t="shared" si="69"/>
        <v>296.04200000000003</v>
      </c>
      <c r="J348" s="77">
        <f t="shared" si="66"/>
        <v>59.920001216043659</v>
      </c>
      <c r="K348" s="93">
        <v>5.51</v>
      </c>
      <c r="L348" s="77">
        <f t="shared" si="67"/>
        <v>90.783999999999992</v>
      </c>
      <c r="M348" s="77">
        <f t="shared" si="76"/>
        <v>0</v>
      </c>
      <c r="N348" s="77">
        <f t="shared" si="76"/>
        <v>30.013780879774441</v>
      </c>
      <c r="O348" s="77">
        <f t="shared" si="76"/>
        <v>20.738894762710633</v>
      </c>
      <c r="P348" s="77">
        <f t="shared" si="76"/>
        <v>0</v>
      </c>
      <c r="Q348" s="77">
        <f t="shared" si="76"/>
        <v>0</v>
      </c>
      <c r="R348" s="77">
        <f t="shared" si="70"/>
        <v>90.783999999999992</v>
      </c>
      <c r="S348" s="10">
        <f t="shared" si="71"/>
        <v>0</v>
      </c>
      <c r="T348" s="79">
        <f t="shared" si="72"/>
        <v>0</v>
      </c>
      <c r="U348" s="99">
        <f t="shared" si="74"/>
        <v>0</v>
      </c>
      <c r="V348" s="99">
        <f t="shared" si="75"/>
        <v>0</v>
      </c>
    </row>
    <row r="349" spans="1:22" x14ac:dyDescent="0.25">
      <c r="A349" s="24">
        <f>'[5]10-2021'!A355</f>
        <v>44484.333333332499</v>
      </c>
      <c r="B349" s="25">
        <v>331.892</v>
      </c>
      <c r="C349" s="26">
        <v>23103.456568000001</v>
      </c>
      <c r="D349" s="25">
        <v>0</v>
      </c>
      <c r="E349" s="26">
        <v>0</v>
      </c>
      <c r="F349" s="27">
        <f t="shared" si="68"/>
        <v>331.892</v>
      </c>
      <c r="G349" s="27">
        <f t="shared" si="68"/>
        <v>23103.456568000001</v>
      </c>
      <c r="H349" s="28">
        <f>'[5]10-2021'!P355</f>
        <v>0</v>
      </c>
      <c r="I349" s="76">
        <f t="shared" si="69"/>
        <v>331.892</v>
      </c>
      <c r="J349" s="77">
        <f t="shared" si="66"/>
        <v>69.611369264700571</v>
      </c>
      <c r="K349" s="93">
        <v>5.51</v>
      </c>
      <c r="L349" s="77">
        <f t="shared" si="67"/>
        <v>90.783999999999992</v>
      </c>
      <c r="M349" s="77">
        <f t="shared" si="76"/>
        <v>0</v>
      </c>
      <c r="N349" s="77">
        <f t="shared" si="76"/>
        <v>30.013780879774441</v>
      </c>
      <c r="O349" s="77">
        <f t="shared" si="76"/>
        <v>20.738894762710633</v>
      </c>
      <c r="P349" s="77">
        <f t="shared" si="76"/>
        <v>0</v>
      </c>
      <c r="Q349" s="77">
        <f t="shared" si="76"/>
        <v>0</v>
      </c>
      <c r="R349" s="77">
        <f t="shared" si="70"/>
        <v>90.783999999999992</v>
      </c>
      <c r="S349" s="10">
        <f t="shared" si="71"/>
        <v>0</v>
      </c>
      <c r="T349" s="79">
        <f t="shared" si="72"/>
        <v>0</v>
      </c>
      <c r="U349" s="99">
        <f t="shared" si="74"/>
        <v>0</v>
      </c>
      <c r="V349" s="99">
        <f t="shared" si="75"/>
        <v>0</v>
      </c>
    </row>
    <row r="350" spans="1:22" x14ac:dyDescent="0.25">
      <c r="A350" s="24">
        <f>'[5]10-2021'!A356</f>
        <v>44484.374999999163</v>
      </c>
      <c r="B350" s="25">
        <v>335.7</v>
      </c>
      <c r="C350" s="26">
        <v>22213.269</v>
      </c>
      <c r="D350" s="25">
        <v>1.921</v>
      </c>
      <c r="E350" s="26">
        <v>127.113</v>
      </c>
      <c r="F350" s="27">
        <f t="shared" si="68"/>
        <v>333.779</v>
      </c>
      <c r="G350" s="27">
        <f t="shared" si="68"/>
        <v>22086.155999999999</v>
      </c>
      <c r="H350" s="28">
        <f>'[5]10-2021'!P356</f>
        <v>0</v>
      </c>
      <c r="I350" s="76">
        <f t="shared" si="69"/>
        <v>333.779</v>
      </c>
      <c r="J350" s="77">
        <f t="shared" si="66"/>
        <v>66.169998711722428</v>
      </c>
      <c r="K350" s="93">
        <v>5.51</v>
      </c>
      <c r="L350" s="77">
        <f t="shared" si="67"/>
        <v>90.783999999999992</v>
      </c>
      <c r="M350" s="77">
        <f t="shared" si="76"/>
        <v>0</v>
      </c>
      <c r="N350" s="77">
        <f t="shared" si="76"/>
        <v>30.013780879774441</v>
      </c>
      <c r="O350" s="77">
        <f t="shared" si="76"/>
        <v>20.738894762710633</v>
      </c>
      <c r="P350" s="77">
        <f t="shared" si="76"/>
        <v>0</v>
      </c>
      <c r="Q350" s="77">
        <f t="shared" si="76"/>
        <v>0</v>
      </c>
      <c r="R350" s="77">
        <f t="shared" si="70"/>
        <v>90.783999999999992</v>
      </c>
      <c r="S350" s="10">
        <f t="shared" si="71"/>
        <v>0</v>
      </c>
      <c r="T350" s="79">
        <f t="shared" si="72"/>
        <v>0</v>
      </c>
      <c r="U350" s="99">
        <f t="shared" si="74"/>
        <v>0</v>
      </c>
      <c r="V350" s="99">
        <f t="shared" si="75"/>
        <v>0</v>
      </c>
    </row>
    <row r="351" spans="1:22" x14ac:dyDescent="0.25">
      <c r="A351" s="24">
        <f>'[5]10-2021'!A357</f>
        <v>44484.416666665828</v>
      </c>
      <c r="B351" s="25">
        <v>327.34800000000001</v>
      </c>
      <c r="C351" s="26">
        <v>22314.630743999998</v>
      </c>
      <c r="D351" s="25">
        <v>0</v>
      </c>
      <c r="E351" s="26">
        <v>0</v>
      </c>
      <c r="F351" s="27">
        <f t="shared" si="68"/>
        <v>327.34800000000001</v>
      </c>
      <c r="G351" s="27">
        <f t="shared" si="68"/>
        <v>22314.630743999998</v>
      </c>
      <c r="H351" s="28">
        <f>'[5]10-2021'!P357</f>
        <v>0</v>
      </c>
      <c r="I351" s="76">
        <f t="shared" si="69"/>
        <v>327.34800000000001</v>
      </c>
      <c r="J351" s="77">
        <f t="shared" si="66"/>
        <v>68.167915319476506</v>
      </c>
      <c r="K351" s="93">
        <v>5.51</v>
      </c>
      <c r="L351" s="77">
        <f t="shared" si="67"/>
        <v>90.783999999999992</v>
      </c>
      <c r="M351" s="77">
        <f t="shared" si="76"/>
        <v>0</v>
      </c>
      <c r="N351" s="77">
        <f t="shared" si="76"/>
        <v>30.013780879774441</v>
      </c>
      <c r="O351" s="77">
        <f t="shared" si="76"/>
        <v>20.738894762710633</v>
      </c>
      <c r="P351" s="77">
        <f t="shared" si="76"/>
        <v>0</v>
      </c>
      <c r="Q351" s="77">
        <f t="shared" si="76"/>
        <v>0</v>
      </c>
      <c r="R351" s="77">
        <f t="shared" si="70"/>
        <v>90.783999999999992</v>
      </c>
      <c r="S351" s="10">
        <f t="shared" si="71"/>
        <v>0</v>
      </c>
      <c r="T351" s="79">
        <f t="shared" si="72"/>
        <v>0</v>
      </c>
      <c r="U351" s="99">
        <f t="shared" si="74"/>
        <v>0</v>
      </c>
      <c r="V351" s="99">
        <f t="shared" si="75"/>
        <v>0</v>
      </c>
    </row>
    <row r="352" spans="1:22" x14ac:dyDescent="0.25">
      <c r="A352" s="24">
        <f>'[5]10-2021'!A358</f>
        <v>44484.458333332492</v>
      </c>
      <c r="B352" s="25">
        <v>326.74400000000003</v>
      </c>
      <c r="C352" s="26">
        <v>22108.621356000003</v>
      </c>
      <c r="D352" s="25">
        <v>0</v>
      </c>
      <c r="E352" s="26">
        <v>0</v>
      </c>
      <c r="F352" s="27">
        <f t="shared" si="68"/>
        <v>326.74400000000003</v>
      </c>
      <c r="G352" s="27">
        <f t="shared" si="68"/>
        <v>22108.621356000003</v>
      </c>
      <c r="H352" s="28">
        <f>'[5]10-2021'!P358</f>
        <v>0</v>
      </c>
      <c r="I352" s="76">
        <f t="shared" si="69"/>
        <v>326.74400000000003</v>
      </c>
      <c r="J352" s="77">
        <f t="shared" si="66"/>
        <v>67.66343484807679</v>
      </c>
      <c r="K352" s="93">
        <v>5.51</v>
      </c>
      <c r="L352" s="77">
        <f t="shared" si="67"/>
        <v>90.783999999999992</v>
      </c>
      <c r="M352" s="77">
        <f t="shared" si="76"/>
        <v>0</v>
      </c>
      <c r="N352" s="77">
        <f t="shared" si="76"/>
        <v>30.013780879774441</v>
      </c>
      <c r="O352" s="77">
        <f t="shared" si="76"/>
        <v>20.738894762710633</v>
      </c>
      <c r="P352" s="77">
        <f t="shared" si="76"/>
        <v>0</v>
      </c>
      <c r="Q352" s="77">
        <f t="shared" si="76"/>
        <v>0</v>
      </c>
      <c r="R352" s="77">
        <f t="shared" si="70"/>
        <v>90.783999999999992</v>
      </c>
      <c r="S352" s="10">
        <f t="shared" si="71"/>
        <v>0</v>
      </c>
      <c r="T352" s="79">
        <f t="shared" si="72"/>
        <v>0</v>
      </c>
      <c r="U352" s="99">
        <f t="shared" si="74"/>
        <v>0</v>
      </c>
      <c r="V352" s="99">
        <f t="shared" si="75"/>
        <v>0</v>
      </c>
    </row>
    <row r="353" spans="1:22" x14ac:dyDescent="0.25">
      <c r="A353" s="24">
        <f>'[5]10-2021'!A359</f>
        <v>44484.499999999156</v>
      </c>
      <c r="B353" s="25">
        <v>322.339</v>
      </c>
      <c r="C353" s="26">
        <v>26849.886048</v>
      </c>
      <c r="D353" s="25">
        <v>0</v>
      </c>
      <c r="E353" s="26">
        <v>0</v>
      </c>
      <c r="F353" s="27">
        <f t="shared" si="68"/>
        <v>322.339</v>
      </c>
      <c r="G353" s="27">
        <f t="shared" si="68"/>
        <v>26849.886048</v>
      </c>
      <c r="H353" s="28">
        <f>'[5]10-2021'!P359</f>
        <v>0</v>
      </c>
      <c r="I353" s="76">
        <f t="shared" si="69"/>
        <v>322.339</v>
      </c>
      <c r="J353" s="77">
        <f t="shared" si="66"/>
        <v>83.297044564883549</v>
      </c>
      <c r="K353" s="93">
        <v>5.51</v>
      </c>
      <c r="L353" s="77">
        <f t="shared" si="67"/>
        <v>90.783999999999992</v>
      </c>
      <c r="M353" s="77">
        <f t="shared" si="76"/>
        <v>0</v>
      </c>
      <c r="N353" s="77">
        <f t="shared" si="76"/>
        <v>30.013780879774441</v>
      </c>
      <c r="O353" s="77">
        <f t="shared" si="76"/>
        <v>20.738894762710633</v>
      </c>
      <c r="P353" s="77">
        <f t="shared" si="76"/>
        <v>0</v>
      </c>
      <c r="Q353" s="77">
        <f t="shared" si="76"/>
        <v>0</v>
      </c>
      <c r="R353" s="77">
        <f t="shared" si="70"/>
        <v>90.783999999999992</v>
      </c>
      <c r="S353" s="10">
        <f t="shared" si="71"/>
        <v>0</v>
      </c>
      <c r="T353" s="79">
        <f t="shared" si="72"/>
        <v>0</v>
      </c>
      <c r="U353" s="99">
        <f t="shared" si="74"/>
        <v>0</v>
      </c>
      <c r="V353" s="99">
        <f t="shared" si="75"/>
        <v>0</v>
      </c>
    </row>
    <row r="354" spans="1:22" x14ac:dyDescent="0.25">
      <c r="A354" s="24">
        <f>'[5]10-2021'!A360</f>
        <v>44484.54166666582</v>
      </c>
      <c r="B354" s="25">
        <v>313.17999999999995</v>
      </c>
      <c r="C354" s="26">
        <v>23866.0065</v>
      </c>
      <c r="D354" s="25">
        <v>0</v>
      </c>
      <c r="E354" s="26">
        <v>0</v>
      </c>
      <c r="F354" s="27">
        <f t="shared" si="68"/>
        <v>313.17999999999995</v>
      </c>
      <c r="G354" s="27">
        <f t="shared" si="68"/>
        <v>23866.0065</v>
      </c>
      <c r="H354" s="28">
        <f>'[5]10-2021'!P360</f>
        <v>0</v>
      </c>
      <c r="I354" s="76">
        <f t="shared" si="69"/>
        <v>313.17999999999995</v>
      </c>
      <c r="J354" s="77">
        <f t="shared" si="66"/>
        <v>76.205397854269123</v>
      </c>
      <c r="K354" s="93">
        <v>5.51</v>
      </c>
      <c r="L354" s="77">
        <f t="shared" si="67"/>
        <v>90.783999999999992</v>
      </c>
      <c r="M354" s="77">
        <f t="shared" si="76"/>
        <v>0</v>
      </c>
      <c r="N354" s="77">
        <f t="shared" si="76"/>
        <v>30.013780879774441</v>
      </c>
      <c r="O354" s="77">
        <f t="shared" si="76"/>
        <v>20.738894762710633</v>
      </c>
      <c r="P354" s="77">
        <f t="shared" si="76"/>
        <v>0</v>
      </c>
      <c r="Q354" s="77">
        <f t="shared" si="76"/>
        <v>0</v>
      </c>
      <c r="R354" s="77">
        <f t="shared" si="70"/>
        <v>90.783999999999992</v>
      </c>
      <c r="S354" s="10">
        <f t="shared" si="71"/>
        <v>0</v>
      </c>
      <c r="T354" s="79">
        <f t="shared" si="72"/>
        <v>0</v>
      </c>
      <c r="U354" s="99">
        <f t="shared" si="74"/>
        <v>0</v>
      </c>
      <c r="V354" s="99">
        <f t="shared" si="75"/>
        <v>0</v>
      </c>
    </row>
    <row r="355" spans="1:22" x14ac:dyDescent="0.25">
      <c r="A355" s="24">
        <f>'[5]10-2021'!A361</f>
        <v>44484.583333332484</v>
      </c>
      <c r="B355" s="25">
        <v>335.1</v>
      </c>
      <c r="C355" s="26">
        <v>28158.453000000001</v>
      </c>
      <c r="D355" s="25">
        <v>38.457999999999998</v>
      </c>
      <c r="E355" s="26">
        <v>3231.6260000000002</v>
      </c>
      <c r="F355" s="27">
        <f t="shared" si="68"/>
        <v>296.64200000000005</v>
      </c>
      <c r="G355" s="27">
        <f t="shared" si="68"/>
        <v>24926.827000000001</v>
      </c>
      <c r="H355" s="28">
        <f>'[5]10-2021'!P361</f>
        <v>0</v>
      </c>
      <c r="I355" s="76">
        <f t="shared" si="69"/>
        <v>296.64200000000005</v>
      </c>
      <c r="J355" s="77">
        <f t="shared" si="66"/>
        <v>84.029999123522614</v>
      </c>
      <c r="K355" s="93">
        <v>5.51</v>
      </c>
      <c r="L355" s="77">
        <f t="shared" si="67"/>
        <v>90.783999999999992</v>
      </c>
      <c r="M355" s="77">
        <f t="shared" si="76"/>
        <v>0</v>
      </c>
      <c r="N355" s="77">
        <f t="shared" si="76"/>
        <v>30.013780879774441</v>
      </c>
      <c r="O355" s="77">
        <f t="shared" si="76"/>
        <v>20.738894762710633</v>
      </c>
      <c r="P355" s="77">
        <f t="shared" si="76"/>
        <v>0</v>
      </c>
      <c r="Q355" s="77">
        <f t="shared" si="76"/>
        <v>0</v>
      </c>
      <c r="R355" s="77">
        <f t="shared" si="70"/>
        <v>90.783999999999992</v>
      </c>
      <c r="S355" s="10">
        <f t="shared" si="71"/>
        <v>0</v>
      </c>
      <c r="T355" s="79">
        <f t="shared" si="72"/>
        <v>0</v>
      </c>
      <c r="U355" s="99">
        <f t="shared" si="74"/>
        <v>0</v>
      </c>
      <c r="V355" s="99">
        <f t="shared" si="75"/>
        <v>0</v>
      </c>
    </row>
    <row r="356" spans="1:22" x14ac:dyDescent="0.25">
      <c r="A356" s="24">
        <f>'[5]10-2021'!A362</f>
        <v>44484.624999999149</v>
      </c>
      <c r="B356" s="25">
        <v>344</v>
      </c>
      <c r="C356" s="26">
        <v>30677.919999999998</v>
      </c>
      <c r="D356" s="25">
        <v>41.491999999999997</v>
      </c>
      <c r="E356" s="26">
        <v>3700.2570000000001</v>
      </c>
      <c r="F356" s="27">
        <f t="shared" si="68"/>
        <v>302.50799999999998</v>
      </c>
      <c r="G356" s="27">
        <f t="shared" si="68"/>
        <v>26977.662999999997</v>
      </c>
      <c r="H356" s="28">
        <f>'[5]10-2021'!P362</f>
        <v>0</v>
      </c>
      <c r="I356" s="76">
        <f t="shared" si="69"/>
        <v>302.50799999999998</v>
      </c>
      <c r="J356" s="77">
        <f t="shared" si="66"/>
        <v>89.179998545493007</v>
      </c>
      <c r="K356" s="93">
        <v>5.51</v>
      </c>
      <c r="L356" s="77">
        <f t="shared" si="67"/>
        <v>90.783999999999992</v>
      </c>
      <c r="M356" s="77">
        <f t="shared" si="76"/>
        <v>0</v>
      </c>
      <c r="N356" s="77">
        <f t="shared" si="76"/>
        <v>30.013780879774441</v>
      </c>
      <c r="O356" s="77">
        <f t="shared" si="76"/>
        <v>20.738894762710633</v>
      </c>
      <c r="P356" s="77">
        <f t="shared" si="76"/>
        <v>0</v>
      </c>
      <c r="Q356" s="77">
        <f t="shared" si="76"/>
        <v>0</v>
      </c>
      <c r="R356" s="77">
        <f t="shared" si="70"/>
        <v>90.783999999999992</v>
      </c>
      <c r="S356" s="10">
        <f t="shared" si="71"/>
        <v>0</v>
      </c>
      <c r="T356" s="79">
        <f t="shared" si="72"/>
        <v>0</v>
      </c>
      <c r="U356" s="99">
        <f t="shared" si="74"/>
        <v>0</v>
      </c>
      <c r="V356" s="99">
        <f t="shared" si="75"/>
        <v>0</v>
      </c>
    </row>
    <row r="357" spans="1:22" x14ac:dyDescent="0.25">
      <c r="A357" s="24">
        <f>'[5]10-2021'!A363</f>
        <v>44484.666666665813</v>
      </c>
      <c r="B357" s="25">
        <v>341.9</v>
      </c>
      <c r="C357" s="26">
        <v>30969.302</v>
      </c>
      <c r="D357" s="25">
        <v>43.545999999999999</v>
      </c>
      <c r="E357" s="26">
        <v>3944.3969999999999</v>
      </c>
      <c r="F357" s="27">
        <f t="shared" si="68"/>
        <v>298.35399999999998</v>
      </c>
      <c r="G357" s="27">
        <f t="shared" si="68"/>
        <v>27024.904999999999</v>
      </c>
      <c r="H357" s="28">
        <f>'[5]10-2021'!P363</f>
        <v>0</v>
      </c>
      <c r="I357" s="76">
        <f t="shared" si="69"/>
        <v>298.35399999999998</v>
      </c>
      <c r="J357" s="77">
        <f t="shared" si="66"/>
        <v>90.579998927448599</v>
      </c>
      <c r="K357" s="93">
        <v>5.51</v>
      </c>
      <c r="L357" s="77">
        <f t="shared" si="67"/>
        <v>90.783999999999992</v>
      </c>
      <c r="M357" s="77">
        <f t="shared" si="76"/>
        <v>0</v>
      </c>
      <c r="N357" s="77">
        <f t="shared" si="76"/>
        <v>30.013780879774441</v>
      </c>
      <c r="O357" s="77">
        <f t="shared" si="76"/>
        <v>20.738894762710633</v>
      </c>
      <c r="P357" s="77">
        <f t="shared" si="76"/>
        <v>0</v>
      </c>
      <c r="Q357" s="77">
        <f t="shared" si="76"/>
        <v>0</v>
      </c>
      <c r="R357" s="77">
        <f t="shared" si="70"/>
        <v>90.783999999999992</v>
      </c>
      <c r="S357" s="10">
        <f t="shared" si="71"/>
        <v>0</v>
      </c>
      <c r="T357" s="79">
        <f t="shared" si="72"/>
        <v>0</v>
      </c>
      <c r="U357" s="99">
        <f t="shared" si="74"/>
        <v>0</v>
      </c>
      <c r="V357" s="99">
        <f t="shared" si="75"/>
        <v>0</v>
      </c>
    </row>
    <row r="358" spans="1:22" x14ac:dyDescent="0.25">
      <c r="A358" s="24">
        <f>'[5]10-2021'!A364</f>
        <v>44484.708333332477</v>
      </c>
      <c r="B358" s="25">
        <v>342.6</v>
      </c>
      <c r="C358" s="26">
        <v>33852.305999999997</v>
      </c>
      <c r="D358" s="25">
        <v>45.152999999999999</v>
      </c>
      <c r="E358" s="26">
        <v>4461.5680000000002</v>
      </c>
      <c r="F358" s="27">
        <f t="shared" si="68"/>
        <v>297.447</v>
      </c>
      <c r="G358" s="27">
        <f t="shared" si="68"/>
        <v>29390.737999999998</v>
      </c>
      <c r="H358" s="28">
        <f>'[5]10-2021'!P364</f>
        <v>0</v>
      </c>
      <c r="I358" s="76">
        <f t="shared" si="69"/>
        <v>297.447</v>
      </c>
      <c r="J358" s="77">
        <f t="shared" si="66"/>
        <v>98.809999764663942</v>
      </c>
      <c r="K358" s="93">
        <v>5.51</v>
      </c>
      <c r="L358" s="77">
        <f t="shared" si="67"/>
        <v>90.783999999999992</v>
      </c>
      <c r="M358" s="77">
        <f t="shared" si="76"/>
        <v>0</v>
      </c>
      <c r="N358" s="77">
        <f t="shared" si="76"/>
        <v>30.013780879774441</v>
      </c>
      <c r="O358" s="77">
        <f t="shared" si="76"/>
        <v>20.738894762710633</v>
      </c>
      <c r="P358" s="77">
        <f t="shared" si="76"/>
        <v>0</v>
      </c>
      <c r="Q358" s="77">
        <f t="shared" si="76"/>
        <v>0</v>
      </c>
      <c r="R358" s="77">
        <f t="shared" si="70"/>
        <v>90.783999999999992</v>
      </c>
      <c r="S358" s="10">
        <f t="shared" si="71"/>
        <v>8.0259997646639505</v>
      </c>
      <c r="T358" s="79">
        <f t="shared" si="72"/>
        <v>2387.3095519999979</v>
      </c>
      <c r="U358" s="99">
        <f t="shared" si="74"/>
        <v>1</v>
      </c>
      <c r="V358" s="99">
        <f t="shared" si="75"/>
        <v>1</v>
      </c>
    </row>
    <row r="359" spans="1:22" x14ac:dyDescent="0.25">
      <c r="A359" s="24">
        <f>'[5]10-2021'!A365</f>
        <v>44484.749999999141</v>
      </c>
      <c r="B359" s="25">
        <v>322.8</v>
      </c>
      <c r="C359" s="26">
        <v>31853.903999999999</v>
      </c>
      <c r="D359" s="25">
        <v>52.518000000000001</v>
      </c>
      <c r="E359" s="26">
        <v>5182.4759999999997</v>
      </c>
      <c r="F359" s="27">
        <f t="shared" si="68"/>
        <v>270.28200000000004</v>
      </c>
      <c r="G359" s="27">
        <f t="shared" si="68"/>
        <v>26671.428</v>
      </c>
      <c r="H359" s="28">
        <f>'[5]10-2021'!P365</f>
        <v>0</v>
      </c>
      <c r="I359" s="76">
        <f t="shared" si="69"/>
        <v>270.28200000000004</v>
      </c>
      <c r="J359" s="77">
        <f t="shared" si="66"/>
        <v>98.680000887961441</v>
      </c>
      <c r="K359" s="93">
        <v>5.51</v>
      </c>
      <c r="L359" s="77">
        <f t="shared" si="67"/>
        <v>90.783999999999992</v>
      </c>
      <c r="M359" s="77">
        <f t="shared" si="76"/>
        <v>0</v>
      </c>
      <c r="N359" s="77">
        <f t="shared" si="76"/>
        <v>30.013780879774441</v>
      </c>
      <c r="O359" s="77">
        <f t="shared" si="76"/>
        <v>20.738894762710633</v>
      </c>
      <c r="P359" s="77">
        <f t="shared" si="76"/>
        <v>0</v>
      </c>
      <c r="Q359" s="77">
        <f t="shared" si="76"/>
        <v>0</v>
      </c>
      <c r="R359" s="77">
        <f t="shared" si="70"/>
        <v>90.783999999999992</v>
      </c>
      <c r="S359" s="10">
        <f t="shared" si="71"/>
        <v>7.8960008879614492</v>
      </c>
      <c r="T359" s="79">
        <f t="shared" si="72"/>
        <v>2134.1469119999965</v>
      </c>
      <c r="U359" s="99">
        <f t="shared" si="74"/>
        <v>1</v>
      </c>
      <c r="V359" s="99">
        <f t="shared" si="75"/>
        <v>2</v>
      </c>
    </row>
    <row r="360" spans="1:22" x14ac:dyDescent="0.25">
      <c r="A360" s="24">
        <f>'[5]10-2021'!A366</f>
        <v>44484.791666665806</v>
      </c>
      <c r="B360" s="25">
        <v>301.3</v>
      </c>
      <c r="C360" s="26">
        <v>26993.467000000001</v>
      </c>
      <c r="D360" s="25">
        <v>58.697000000000003</v>
      </c>
      <c r="E360" s="26">
        <v>5258.6639999999998</v>
      </c>
      <c r="F360" s="27">
        <f t="shared" si="68"/>
        <v>242.60300000000001</v>
      </c>
      <c r="G360" s="27">
        <f t="shared" si="68"/>
        <v>21734.803</v>
      </c>
      <c r="H360" s="28">
        <f>'[5]10-2021'!P366</f>
        <v>0</v>
      </c>
      <c r="I360" s="76">
        <f t="shared" si="69"/>
        <v>242.60300000000001</v>
      </c>
      <c r="J360" s="77">
        <f t="shared" si="66"/>
        <v>89.590000948050928</v>
      </c>
      <c r="K360" s="93">
        <v>5.51</v>
      </c>
      <c r="L360" s="77">
        <f t="shared" si="67"/>
        <v>90.783999999999992</v>
      </c>
      <c r="M360" s="77">
        <f t="shared" ref="M360:Q375" si="77">M359</f>
        <v>0</v>
      </c>
      <c r="N360" s="77">
        <f t="shared" si="77"/>
        <v>30.013780879774441</v>
      </c>
      <c r="O360" s="77">
        <f t="shared" si="77"/>
        <v>20.738894762710633</v>
      </c>
      <c r="P360" s="77">
        <f t="shared" si="77"/>
        <v>0</v>
      </c>
      <c r="Q360" s="77">
        <f t="shared" si="77"/>
        <v>0</v>
      </c>
      <c r="R360" s="77">
        <f t="shared" si="70"/>
        <v>90.783999999999992</v>
      </c>
      <c r="S360" s="10">
        <f t="shared" si="71"/>
        <v>0</v>
      </c>
      <c r="T360" s="79">
        <f t="shared" si="72"/>
        <v>0</v>
      </c>
      <c r="U360" s="99">
        <f t="shared" si="74"/>
        <v>0</v>
      </c>
      <c r="V360" s="99">
        <f t="shared" si="75"/>
        <v>0</v>
      </c>
    </row>
    <row r="361" spans="1:22" x14ac:dyDescent="0.25">
      <c r="A361" s="24">
        <f>'[5]10-2021'!A367</f>
        <v>44484.83333333247</v>
      </c>
      <c r="B361" s="25">
        <v>257.2</v>
      </c>
      <c r="C361" s="26">
        <v>22188.644</v>
      </c>
      <c r="D361" s="25">
        <v>23.518999999999998</v>
      </c>
      <c r="E361" s="26">
        <v>2028.9839999999999</v>
      </c>
      <c r="F361" s="27">
        <f t="shared" si="68"/>
        <v>233.68099999999998</v>
      </c>
      <c r="G361" s="27">
        <f t="shared" si="68"/>
        <v>20159.66</v>
      </c>
      <c r="H361" s="28">
        <f>'[5]10-2021'!P367</f>
        <v>0</v>
      </c>
      <c r="I361" s="76">
        <f t="shared" si="69"/>
        <v>233.68099999999998</v>
      </c>
      <c r="J361" s="77">
        <f t="shared" si="66"/>
        <v>86.27000055631396</v>
      </c>
      <c r="K361" s="93">
        <v>5.51</v>
      </c>
      <c r="L361" s="77">
        <f t="shared" si="67"/>
        <v>90.783999999999992</v>
      </c>
      <c r="M361" s="77">
        <f t="shared" si="77"/>
        <v>0</v>
      </c>
      <c r="N361" s="77">
        <f t="shared" si="77"/>
        <v>30.013780879774441</v>
      </c>
      <c r="O361" s="77">
        <f t="shared" si="77"/>
        <v>20.738894762710633</v>
      </c>
      <c r="P361" s="77">
        <f t="shared" si="77"/>
        <v>0</v>
      </c>
      <c r="Q361" s="77">
        <f t="shared" si="77"/>
        <v>0</v>
      </c>
      <c r="R361" s="77">
        <f t="shared" si="70"/>
        <v>90.783999999999992</v>
      </c>
      <c r="S361" s="10">
        <f t="shared" si="71"/>
        <v>0</v>
      </c>
      <c r="T361" s="79">
        <f t="shared" si="72"/>
        <v>0</v>
      </c>
      <c r="U361" s="99">
        <f t="shared" si="74"/>
        <v>0</v>
      </c>
      <c r="V361" s="99">
        <f t="shared" si="75"/>
        <v>0</v>
      </c>
    </row>
    <row r="362" spans="1:22" x14ac:dyDescent="0.25">
      <c r="A362" s="24">
        <f>'[5]10-2021'!A368</f>
        <v>44484.874999999134</v>
      </c>
      <c r="B362" s="25">
        <v>257.5</v>
      </c>
      <c r="C362" s="26">
        <v>18496.224999999999</v>
      </c>
      <c r="D362" s="25">
        <v>44.335000000000001</v>
      </c>
      <c r="E362" s="26">
        <v>3184.5830000000001</v>
      </c>
      <c r="F362" s="27">
        <f t="shared" si="68"/>
        <v>213.16499999999999</v>
      </c>
      <c r="G362" s="27">
        <f t="shared" si="68"/>
        <v>15311.641999999998</v>
      </c>
      <c r="H362" s="28">
        <f>'[5]10-2021'!P368</f>
        <v>0</v>
      </c>
      <c r="I362" s="76">
        <f t="shared" si="69"/>
        <v>213.16499999999999</v>
      </c>
      <c r="J362" s="77">
        <f t="shared" si="66"/>
        <v>71.830000234560075</v>
      </c>
      <c r="K362" s="93">
        <v>5.51</v>
      </c>
      <c r="L362" s="77">
        <f t="shared" si="67"/>
        <v>90.783999999999992</v>
      </c>
      <c r="M362" s="77">
        <f t="shared" si="77"/>
        <v>0</v>
      </c>
      <c r="N362" s="77">
        <f t="shared" si="77"/>
        <v>30.013780879774441</v>
      </c>
      <c r="O362" s="77">
        <f t="shared" si="77"/>
        <v>20.738894762710633</v>
      </c>
      <c r="P362" s="77">
        <f t="shared" si="77"/>
        <v>0</v>
      </c>
      <c r="Q362" s="77">
        <f t="shared" si="77"/>
        <v>0</v>
      </c>
      <c r="R362" s="77">
        <f t="shared" si="70"/>
        <v>90.783999999999992</v>
      </c>
      <c r="S362" s="10">
        <f t="shared" si="71"/>
        <v>0</v>
      </c>
      <c r="T362" s="79">
        <f t="shared" si="72"/>
        <v>0</v>
      </c>
      <c r="U362" s="99">
        <f t="shared" si="74"/>
        <v>0</v>
      </c>
      <c r="V362" s="99">
        <f t="shared" si="75"/>
        <v>0</v>
      </c>
    </row>
    <row r="363" spans="1:22" x14ac:dyDescent="0.25">
      <c r="A363" s="24">
        <f>'[5]10-2021'!A369</f>
        <v>44484.916666665798</v>
      </c>
      <c r="B363" s="25">
        <v>223.4</v>
      </c>
      <c r="C363" s="26">
        <v>14820.356</v>
      </c>
      <c r="D363" s="25">
        <v>39.421999999999997</v>
      </c>
      <c r="E363" s="26">
        <v>2615.2550000000001</v>
      </c>
      <c r="F363" s="27">
        <f t="shared" si="68"/>
        <v>183.97800000000001</v>
      </c>
      <c r="G363" s="27">
        <f t="shared" si="68"/>
        <v>12205.100999999999</v>
      </c>
      <c r="H363" s="28">
        <f>'[5]10-2021'!P369</f>
        <v>0</v>
      </c>
      <c r="I363" s="76">
        <f t="shared" si="69"/>
        <v>183.97800000000001</v>
      </c>
      <c r="J363" s="77">
        <f t="shared" si="66"/>
        <v>66.340002609007584</v>
      </c>
      <c r="K363" s="93">
        <v>5.51</v>
      </c>
      <c r="L363" s="77">
        <f t="shared" si="67"/>
        <v>90.783999999999992</v>
      </c>
      <c r="M363" s="77">
        <f t="shared" si="77"/>
        <v>0</v>
      </c>
      <c r="N363" s="77">
        <f t="shared" si="77"/>
        <v>30.013780879774441</v>
      </c>
      <c r="O363" s="77">
        <f t="shared" si="77"/>
        <v>20.738894762710633</v>
      </c>
      <c r="P363" s="77">
        <f t="shared" si="77"/>
        <v>0</v>
      </c>
      <c r="Q363" s="77">
        <f t="shared" si="77"/>
        <v>0</v>
      </c>
      <c r="R363" s="77">
        <f t="shared" si="70"/>
        <v>90.783999999999992</v>
      </c>
      <c r="S363" s="10">
        <f t="shared" si="71"/>
        <v>0</v>
      </c>
      <c r="T363" s="79">
        <f t="shared" si="72"/>
        <v>0</v>
      </c>
      <c r="U363" s="99">
        <f t="shared" si="74"/>
        <v>0</v>
      </c>
      <c r="V363" s="99">
        <f t="shared" si="75"/>
        <v>0</v>
      </c>
    </row>
    <row r="364" spans="1:22" x14ac:dyDescent="0.25">
      <c r="A364" s="24">
        <f>'[5]10-2021'!A370</f>
        <v>44484.958333332463</v>
      </c>
      <c r="B364" s="25">
        <v>187.9</v>
      </c>
      <c r="C364" s="26">
        <v>11713.686</v>
      </c>
      <c r="D364" s="25">
        <v>7.3319999999999999</v>
      </c>
      <c r="E364" s="26">
        <v>457.077</v>
      </c>
      <c r="F364" s="27">
        <f t="shared" si="68"/>
        <v>180.56800000000001</v>
      </c>
      <c r="G364" s="27">
        <f t="shared" si="68"/>
        <v>11256.609</v>
      </c>
      <c r="H364" s="28">
        <f>'[5]10-2021'!P370</f>
        <v>0</v>
      </c>
      <c r="I364" s="76">
        <f t="shared" si="69"/>
        <v>180.56800000000001</v>
      </c>
      <c r="J364" s="77">
        <f t="shared" si="66"/>
        <v>62.33999933543042</v>
      </c>
      <c r="K364" s="93">
        <v>5.51</v>
      </c>
      <c r="L364" s="77">
        <f t="shared" si="67"/>
        <v>90.783999999999992</v>
      </c>
      <c r="M364" s="77">
        <f t="shared" si="77"/>
        <v>0</v>
      </c>
      <c r="N364" s="77">
        <f t="shared" si="77"/>
        <v>30.013780879774441</v>
      </c>
      <c r="O364" s="77">
        <f t="shared" si="77"/>
        <v>20.738894762710633</v>
      </c>
      <c r="P364" s="77">
        <f t="shared" si="77"/>
        <v>0</v>
      </c>
      <c r="Q364" s="77">
        <f t="shared" si="77"/>
        <v>0</v>
      </c>
      <c r="R364" s="77">
        <f t="shared" si="70"/>
        <v>90.783999999999992</v>
      </c>
      <c r="S364" s="10">
        <f t="shared" si="71"/>
        <v>0</v>
      </c>
      <c r="T364" s="79">
        <f t="shared" si="72"/>
        <v>0</v>
      </c>
      <c r="U364" s="99">
        <f t="shared" si="74"/>
        <v>0</v>
      </c>
      <c r="V364" s="99">
        <f t="shared" si="75"/>
        <v>0</v>
      </c>
    </row>
    <row r="365" spans="1:22" x14ac:dyDescent="0.25">
      <c r="A365" s="24">
        <f>'[5]10-2021'!A371</f>
        <v>44484.999999999127</v>
      </c>
      <c r="B365" s="25">
        <v>241.1</v>
      </c>
      <c r="C365" s="26">
        <v>11924.806</v>
      </c>
      <c r="D365" s="25">
        <v>80.457999999999998</v>
      </c>
      <c r="E365" s="26">
        <v>3979.453</v>
      </c>
      <c r="F365" s="27">
        <f t="shared" si="68"/>
        <v>160.642</v>
      </c>
      <c r="G365" s="27">
        <f t="shared" si="68"/>
        <v>7945.353000000001</v>
      </c>
      <c r="H365" s="28">
        <f>'[5]10-2021'!P371</f>
        <v>0</v>
      </c>
      <c r="I365" s="76">
        <f t="shared" si="69"/>
        <v>160.642</v>
      </c>
      <c r="J365" s="77">
        <f t="shared" si="66"/>
        <v>49.459998007992937</v>
      </c>
      <c r="K365" s="93">
        <v>5.51</v>
      </c>
      <c r="L365" s="77">
        <f t="shared" si="67"/>
        <v>90.783999999999992</v>
      </c>
      <c r="M365" s="77">
        <f t="shared" si="77"/>
        <v>0</v>
      </c>
      <c r="N365" s="77">
        <f t="shared" si="77"/>
        <v>30.013780879774441</v>
      </c>
      <c r="O365" s="77">
        <f t="shared" si="77"/>
        <v>20.738894762710633</v>
      </c>
      <c r="P365" s="77">
        <f t="shared" si="77"/>
        <v>0</v>
      </c>
      <c r="Q365" s="77">
        <f t="shared" si="77"/>
        <v>0</v>
      </c>
      <c r="R365" s="77">
        <f t="shared" si="70"/>
        <v>90.783999999999992</v>
      </c>
      <c r="S365" s="10">
        <f t="shared" si="71"/>
        <v>0</v>
      </c>
      <c r="T365" s="79">
        <f t="shared" si="72"/>
        <v>0</v>
      </c>
      <c r="U365" s="99">
        <f t="shared" si="74"/>
        <v>0</v>
      </c>
      <c r="V365" s="99">
        <f t="shared" si="75"/>
        <v>0</v>
      </c>
    </row>
    <row r="366" spans="1:22" x14ac:dyDescent="0.25">
      <c r="A366" s="24">
        <f>'[5]10-2021'!A372</f>
        <v>44485.041666665791</v>
      </c>
      <c r="B366" s="25">
        <v>258.3</v>
      </c>
      <c r="C366" s="26">
        <v>12729.023999999999</v>
      </c>
      <c r="D366" s="25">
        <v>142.54</v>
      </c>
      <c r="E366" s="26">
        <v>7024.3710000000001</v>
      </c>
      <c r="F366" s="27">
        <f t="shared" si="68"/>
        <v>115.76000000000002</v>
      </c>
      <c r="G366" s="27">
        <f t="shared" si="68"/>
        <v>5704.6529999999993</v>
      </c>
      <c r="H366" s="28">
        <f>'[5]10-2021'!P372</f>
        <v>0</v>
      </c>
      <c r="I366" s="76">
        <f t="shared" si="69"/>
        <v>115.76000000000002</v>
      </c>
      <c r="J366" s="77">
        <f t="shared" si="66"/>
        <v>49.280001727712495</v>
      </c>
      <c r="K366" s="93">
        <v>5.1100000000000003</v>
      </c>
      <c r="L366" s="77">
        <f t="shared" si="67"/>
        <v>86.623999999999995</v>
      </c>
      <c r="M366" s="77">
        <f t="shared" si="77"/>
        <v>0</v>
      </c>
      <c r="N366" s="77">
        <f t="shared" si="77"/>
        <v>30.013780879774441</v>
      </c>
      <c r="O366" s="77">
        <f t="shared" si="77"/>
        <v>20.738894762710633</v>
      </c>
      <c r="P366" s="77">
        <f t="shared" si="77"/>
        <v>0</v>
      </c>
      <c r="Q366" s="77">
        <f t="shared" si="77"/>
        <v>0</v>
      </c>
      <c r="R366" s="77">
        <f t="shared" si="70"/>
        <v>86.623999999999995</v>
      </c>
      <c r="S366" s="10">
        <f t="shared" si="71"/>
        <v>0</v>
      </c>
      <c r="T366" s="79">
        <f t="shared" si="72"/>
        <v>0</v>
      </c>
      <c r="U366" s="99">
        <f t="shared" si="74"/>
        <v>0</v>
      </c>
      <c r="V366" s="99">
        <f t="shared" si="75"/>
        <v>0</v>
      </c>
    </row>
    <row r="367" spans="1:22" x14ac:dyDescent="0.25">
      <c r="A367" s="24">
        <f>'[5]10-2021'!A373</f>
        <v>44485.083333332455</v>
      </c>
      <c r="B367" s="25">
        <v>241.5</v>
      </c>
      <c r="C367" s="26">
        <v>11336.01</v>
      </c>
      <c r="D367" s="25">
        <v>145.85900000000001</v>
      </c>
      <c r="E367" s="26">
        <v>6846.6210000000001</v>
      </c>
      <c r="F367" s="27">
        <f t="shared" si="68"/>
        <v>95.640999999999991</v>
      </c>
      <c r="G367" s="27">
        <f t="shared" si="68"/>
        <v>4489.3890000000001</v>
      </c>
      <c r="H367" s="28">
        <f>'[5]10-2021'!P373</f>
        <v>0</v>
      </c>
      <c r="I367" s="76">
        <f t="shared" si="69"/>
        <v>95.640999999999991</v>
      </c>
      <c r="J367" s="77">
        <f t="shared" si="66"/>
        <v>46.94000480965277</v>
      </c>
      <c r="K367" s="93">
        <v>5.1100000000000003</v>
      </c>
      <c r="L367" s="77">
        <f t="shared" si="67"/>
        <v>86.623999999999995</v>
      </c>
      <c r="M367" s="77">
        <f t="shared" si="77"/>
        <v>0</v>
      </c>
      <c r="N367" s="77">
        <f t="shared" si="77"/>
        <v>30.013780879774441</v>
      </c>
      <c r="O367" s="77">
        <f t="shared" si="77"/>
        <v>20.738894762710633</v>
      </c>
      <c r="P367" s="77">
        <f t="shared" si="77"/>
        <v>0</v>
      </c>
      <c r="Q367" s="77">
        <f t="shared" si="77"/>
        <v>0</v>
      </c>
      <c r="R367" s="77">
        <f t="shared" si="70"/>
        <v>86.623999999999995</v>
      </c>
      <c r="S367" s="10">
        <f t="shared" si="71"/>
        <v>0</v>
      </c>
      <c r="T367" s="79">
        <f t="shared" si="72"/>
        <v>0</v>
      </c>
      <c r="U367" s="99">
        <f t="shared" si="74"/>
        <v>0</v>
      </c>
      <c r="V367" s="99">
        <f t="shared" si="75"/>
        <v>0</v>
      </c>
    </row>
    <row r="368" spans="1:22" x14ac:dyDescent="0.25">
      <c r="A368" s="24">
        <f>'[5]10-2021'!A374</f>
        <v>44485.12499999912</v>
      </c>
      <c r="B368" s="25">
        <v>249.5</v>
      </c>
      <c r="C368" s="26">
        <v>10583.79</v>
      </c>
      <c r="D368" s="25">
        <v>152.28</v>
      </c>
      <c r="E368" s="26">
        <v>6459.7179999999998</v>
      </c>
      <c r="F368" s="27">
        <f t="shared" si="68"/>
        <v>97.22</v>
      </c>
      <c r="G368" s="27">
        <f t="shared" si="68"/>
        <v>4124.072000000001</v>
      </c>
      <c r="H368" s="28">
        <f>'[5]10-2021'!P374</f>
        <v>0</v>
      </c>
      <c r="I368" s="76">
        <f t="shared" si="69"/>
        <v>97.22</v>
      </c>
      <c r="J368" s="77">
        <f t="shared" si="66"/>
        <v>42.419995885620253</v>
      </c>
      <c r="K368" s="93">
        <v>5.1100000000000003</v>
      </c>
      <c r="L368" s="77">
        <f t="shared" si="67"/>
        <v>86.623999999999995</v>
      </c>
      <c r="M368" s="77">
        <f t="shared" si="77"/>
        <v>0</v>
      </c>
      <c r="N368" s="77">
        <f t="shared" si="77"/>
        <v>30.013780879774441</v>
      </c>
      <c r="O368" s="77">
        <f t="shared" si="77"/>
        <v>20.738894762710633</v>
      </c>
      <c r="P368" s="77">
        <f t="shared" si="77"/>
        <v>0</v>
      </c>
      <c r="Q368" s="77">
        <f t="shared" si="77"/>
        <v>0</v>
      </c>
      <c r="R368" s="77">
        <f t="shared" si="70"/>
        <v>86.623999999999995</v>
      </c>
      <c r="S368" s="10">
        <f t="shared" si="71"/>
        <v>0</v>
      </c>
      <c r="T368" s="79">
        <f t="shared" si="72"/>
        <v>0</v>
      </c>
      <c r="U368" s="99">
        <f t="shared" si="74"/>
        <v>0</v>
      </c>
      <c r="V368" s="99">
        <f t="shared" si="75"/>
        <v>0</v>
      </c>
    </row>
    <row r="369" spans="1:22" x14ac:dyDescent="0.25">
      <c r="A369" s="24">
        <f>'[5]10-2021'!A375</f>
        <v>44485.166666665784</v>
      </c>
      <c r="B369" s="25">
        <v>221</v>
      </c>
      <c r="C369" s="26">
        <v>8605.74</v>
      </c>
      <c r="D369" s="25">
        <v>74.584000000000003</v>
      </c>
      <c r="E369" s="26">
        <v>2904.3009999999999</v>
      </c>
      <c r="F369" s="27">
        <f t="shared" si="68"/>
        <v>146.416</v>
      </c>
      <c r="G369" s="27">
        <f t="shared" si="68"/>
        <v>5701.4390000000003</v>
      </c>
      <c r="H369" s="28">
        <f>'[5]10-2021'!P375</f>
        <v>0</v>
      </c>
      <c r="I369" s="76">
        <f t="shared" si="69"/>
        <v>146.416</v>
      </c>
      <c r="J369" s="77">
        <f t="shared" si="66"/>
        <v>38.939999726805816</v>
      </c>
      <c r="K369" s="93">
        <v>5.1100000000000003</v>
      </c>
      <c r="L369" s="77">
        <f t="shared" si="67"/>
        <v>86.623999999999995</v>
      </c>
      <c r="M369" s="77">
        <f t="shared" si="77"/>
        <v>0</v>
      </c>
      <c r="N369" s="77">
        <f t="shared" si="77"/>
        <v>30.013780879774441</v>
      </c>
      <c r="O369" s="77">
        <f t="shared" si="77"/>
        <v>20.738894762710633</v>
      </c>
      <c r="P369" s="77">
        <f t="shared" si="77"/>
        <v>0</v>
      </c>
      <c r="Q369" s="77">
        <f t="shared" si="77"/>
        <v>0</v>
      </c>
      <c r="R369" s="77">
        <f t="shared" si="70"/>
        <v>86.623999999999995</v>
      </c>
      <c r="S369" s="10">
        <f t="shared" si="71"/>
        <v>0</v>
      </c>
      <c r="T369" s="79">
        <f t="shared" si="72"/>
        <v>0</v>
      </c>
      <c r="U369" s="99">
        <f t="shared" si="74"/>
        <v>0</v>
      </c>
      <c r="V369" s="99">
        <f t="shared" si="75"/>
        <v>0</v>
      </c>
    </row>
    <row r="370" spans="1:22" x14ac:dyDescent="0.25">
      <c r="A370" s="24">
        <f>'[5]10-2021'!A376</f>
        <v>44485.208333332448</v>
      </c>
      <c r="B370" s="25">
        <v>228.2</v>
      </c>
      <c r="C370" s="26">
        <v>8915.7739999999994</v>
      </c>
      <c r="D370" s="25">
        <v>40.694000000000003</v>
      </c>
      <c r="E370" s="26">
        <v>1589.915</v>
      </c>
      <c r="F370" s="27">
        <f t="shared" si="68"/>
        <v>187.50599999999997</v>
      </c>
      <c r="G370" s="27">
        <f t="shared" si="68"/>
        <v>7325.8589999999995</v>
      </c>
      <c r="H370" s="28">
        <f>'[5]10-2021'!P376</f>
        <v>0</v>
      </c>
      <c r="I370" s="76">
        <f t="shared" si="69"/>
        <v>187.50599999999997</v>
      </c>
      <c r="J370" s="77">
        <f t="shared" si="66"/>
        <v>39.069997760071679</v>
      </c>
      <c r="K370" s="93">
        <v>5.1100000000000003</v>
      </c>
      <c r="L370" s="77">
        <f t="shared" si="67"/>
        <v>86.623999999999995</v>
      </c>
      <c r="M370" s="77">
        <f t="shared" si="77"/>
        <v>0</v>
      </c>
      <c r="N370" s="77">
        <f t="shared" si="77"/>
        <v>30.013780879774441</v>
      </c>
      <c r="O370" s="77">
        <f t="shared" si="77"/>
        <v>20.738894762710633</v>
      </c>
      <c r="P370" s="77">
        <f t="shared" si="77"/>
        <v>0</v>
      </c>
      <c r="Q370" s="77">
        <f t="shared" si="77"/>
        <v>0</v>
      </c>
      <c r="R370" s="77">
        <f t="shared" si="70"/>
        <v>86.623999999999995</v>
      </c>
      <c r="S370" s="10">
        <f t="shared" si="71"/>
        <v>0</v>
      </c>
      <c r="T370" s="79">
        <f t="shared" si="72"/>
        <v>0</v>
      </c>
      <c r="U370" s="99">
        <f t="shared" si="74"/>
        <v>0</v>
      </c>
      <c r="V370" s="99">
        <f t="shared" si="75"/>
        <v>0</v>
      </c>
    </row>
    <row r="371" spans="1:22" x14ac:dyDescent="0.25">
      <c r="A371" s="24">
        <f>'[5]10-2021'!A377</f>
        <v>44485.249999999112</v>
      </c>
      <c r="B371" s="25">
        <v>248.1</v>
      </c>
      <c r="C371" s="26">
        <v>10154.733</v>
      </c>
      <c r="D371" s="25">
        <v>63.287999999999997</v>
      </c>
      <c r="E371" s="26">
        <v>2590.3780000000002</v>
      </c>
      <c r="F371" s="27">
        <f t="shared" si="68"/>
        <v>184.81200000000001</v>
      </c>
      <c r="G371" s="27">
        <f t="shared" si="68"/>
        <v>7564.3549999999996</v>
      </c>
      <c r="H371" s="28">
        <f>'[5]10-2021'!P377</f>
        <v>0</v>
      </c>
      <c r="I371" s="76">
        <f t="shared" si="69"/>
        <v>184.81200000000001</v>
      </c>
      <c r="J371" s="77">
        <f t="shared" si="66"/>
        <v>40.929999134255347</v>
      </c>
      <c r="K371" s="93">
        <v>5.1100000000000003</v>
      </c>
      <c r="L371" s="77">
        <f t="shared" si="67"/>
        <v>86.623999999999995</v>
      </c>
      <c r="M371" s="77">
        <f t="shared" si="77"/>
        <v>0</v>
      </c>
      <c r="N371" s="77">
        <f t="shared" si="77"/>
        <v>30.013780879774441</v>
      </c>
      <c r="O371" s="77">
        <f t="shared" si="77"/>
        <v>20.738894762710633</v>
      </c>
      <c r="P371" s="77">
        <f t="shared" si="77"/>
        <v>0</v>
      </c>
      <c r="Q371" s="77">
        <f t="shared" si="77"/>
        <v>0</v>
      </c>
      <c r="R371" s="77">
        <f t="shared" si="70"/>
        <v>86.623999999999995</v>
      </c>
      <c r="S371" s="10">
        <f t="shared" si="71"/>
        <v>0</v>
      </c>
      <c r="T371" s="79">
        <f t="shared" si="72"/>
        <v>0</v>
      </c>
      <c r="U371" s="99">
        <f t="shared" si="74"/>
        <v>0</v>
      </c>
      <c r="V371" s="99">
        <f t="shared" si="75"/>
        <v>0</v>
      </c>
    </row>
    <row r="372" spans="1:22" x14ac:dyDescent="0.25">
      <c r="A372" s="24">
        <f>'[5]10-2021'!A378</f>
        <v>44485.291666665777</v>
      </c>
      <c r="B372" s="25">
        <v>271.7</v>
      </c>
      <c r="C372" s="26">
        <v>12063.48</v>
      </c>
      <c r="D372" s="25">
        <v>72.272999999999996</v>
      </c>
      <c r="E372" s="26">
        <v>3208.9209999999998</v>
      </c>
      <c r="F372" s="27">
        <f t="shared" si="68"/>
        <v>199.42699999999999</v>
      </c>
      <c r="G372" s="27">
        <f t="shared" si="68"/>
        <v>8854.5589999999993</v>
      </c>
      <c r="H372" s="28">
        <f>'[5]10-2021'!P378</f>
        <v>0</v>
      </c>
      <c r="I372" s="76">
        <f t="shared" si="69"/>
        <v>199.42699999999999</v>
      </c>
      <c r="J372" s="77">
        <f t="shared" si="66"/>
        <v>44.400001002873232</v>
      </c>
      <c r="K372" s="93">
        <v>5.1100000000000003</v>
      </c>
      <c r="L372" s="77">
        <f t="shared" si="67"/>
        <v>86.623999999999995</v>
      </c>
      <c r="M372" s="77">
        <f t="shared" si="77"/>
        <v>0</v>
      </c>
      <c r="N372" s="77">
        <f t="shared" si="77"/>
        <v>30.013780879774441</v>
      </c>
      <c r="O372" s="77">
        <f t="shared" si="77"/>
        <v>20.738894762710633</v>
      </c>
      <c r="P372" s="77">
        <f t="shared" si="77"/>
        <v>0</v>
      </c>
      <c r="Q372" s="77">
        <f t="shared" si="77"/>
        <v>0</v>
      </c>
      <c r="R372" s="77">
        <f t="shared" si="70"/>
        <v>86.623999999999995</v>
      </c>
      <c r="S372" s="10">
        <f t="shared" si="71"/>
        <v>0</v>
      </c>
      <c r="T372" s="79">
        <f t="shared" si="72"/>
        <v>0</v>
      </c>
      <c r="U372" s="99">
        <f t="shared" si="74"/>
        <v>0</v>
      </c>
      <c r="V372" s="99">
        <f t="shared" si="75"/>
        <v>0</v>
      </c>
    </row>
    <row r="373" spans="1:22" x14ac:dyDescent="0.25">
      <c r="A373" s="24">
        <f>'[5]10-2021'!A379</f>
        <v>44485.333333332441</v>
      </c>
      <c r="B373" s="25">
        <v>262.8</v>
      </c>
      <c r="C373" s="26">
        <v>12606.516</v>
      </c>
      <c r="D373" s="25">
        <v>51.204999999999998</v>
      </c>
      <c r="E373" s="26">
        <v>2456.3040000000001</v>
      </c>
      <c r="F373" s="27">
        <f t="shared" si="68"/>
        <v>211.59500000000003</v>
      </c>
      <c r="G373" s="27">
        <f t="shared" si="68"/>
        <v>10150.212</v>
      </c>
      <c r="H373" s="28">
        <f>'[5]10-2021'!P379</f>
        <v>0</v>
      </c>
      <c r="I373" s="76">
        <f t="shared" si="69"/>
        <v>211.59500000000003</v>
      </c>
      <c r="J373" s="77">
        <f t="shared" si="66"/>
        <v>47.969999291098553</v>
      </c>
      <c r="K373" s="93">
        <v>5.1100000000000003</v>
      </c>
      <c r="L373" s="77">
        <f t="shared" si="67"/>
        <v>86.623999999999995</v>
      </c>
      <c r="M373" s="77">
        <f t="shared" si="77"/>
        <v>0</v>
      </c>
      <c r="N373" s="77">
        <f t="shared" si="77"/>
        <v>30.013780879774441</v>
      </c>
      <c r="O373" s="77">
        <f t="shared" si="77"/>
        <v>20.738894762710633</v>
      </c>
      <c r="P373" s="77">
        <f t="shared" si="77"/>
        <v>0</v>
      </c>
      <c r="Q373" s="77">
        <f t="shared" si="77"/>
        <v>0</v>
      </c>
      <c r="R373" s="77">
        <f t="shared" si="70"/>
        <v>86.623999999999995</v>
      </c>
      <c r="S373" s="10">
        <f t="shared" si="71"/>
        <v>0</v>
      </c>
      <c r="T373" s="79">
        <f t="shared" si="72"/>
        <v>0</v>
      </c>
      <c r="U373" s="99">
        <f t="shared" si="74"/>
        <v>0</v>
      </c>
      <c r="V373" s="99">
        <f t="shared" si="75"/>
        <v>0</v>
      </c>
    </row>
    <row r="374" spans="1:22" x14ac:dyDescent="0.25">
      <c r="A374" s="24">
        <f>'[5]10-2021'!A380</f>
        <v>44485.374999999105</v>
      </c>
      <c r="B374" s="25">
        <v>305.60000000000002</v>
      </c>
      <c r="C374" s="26">
        <v>14995.791999999999</v>
      </c>
      <c r="D374" s="25">
        <v>81.855000000000004</v>
      </c>
      <c r="E374" s="26">
        <v>4016.625</v>
      </c>
      <c r="F374" s="27">
        <f t="shared" si="68"/>
        <v>223.745</v>
      </c>
      <c r="G374" s="27">
        <f t="shared" si="68"/>
        <v>10979.166999999999</v>
      </c>
      <c r="H374" s="28">
        <f>'[5]10-2021'!P380</f>
        <v>0</v>
      </c>
      <c r="I374" s="76">
        <f t="shared" si="69"/>
        <v>223.745</v>
      </c>
      <c r="J374" s="77">
        <f t="shared" si="66"/>
        <v>49.069999329593955</v>
      </c>
      <c r="K374" s="93">
        <v>5.1100000000000003</v>
      </c>
      <c r="L374" s="77">
        <f t="shared" si="67"/>
        <v>86.623999999999995</v>
      </c>
      <c r="M374" s="77">
        <f t="shared" si="77"/>
        <v>0</v>
      </c>
      <c r="N374" s="77">
        <f t="shared" si="77"/>
        <v>30.013780879774441</v>
      </c>
      <c r="O374" s="77">
        <f t="shared" si="77"/>
        <v>20.738894762710633</v>
      </c>
      <c r="P374" s="77">
        <f t="shared" si="77"/>
        <v>0</v>
      </c>
      <c r="Q374" s="77">
        <f t="shared" si="77"/>
        <v>0</v>
      </c>
      <c r="R374" s="77">
        <f t="shared" si="70"/>
        <v>86.623999999999995</v>
      </c>
      <c r="S374" s="10">
        <f t="shared" si="71"/>
        <v>0</v>
      </c>
      <c r="T374" s="79">
        <f t="shared" si="72"/>
        <v>0</v>
      </c>
      <c r="U374" s="99">
        <f t="shared" si="74"/>
        <v>0</v>
      </c>
      <c r="V374" s="99">
        <f t="shared" si="75"/>
        <v>0</v>
      </c>
    </row>
    <row r="375" spans="1:22" x14ac:dyDescent="0.25">
      <c r="A375" s="24">
        <f>'[5]10-2021'!A381</f>
        <v>44485.416666665769</v>
      </c>
      <c r="B375" s="25">
        <v>262.2</v>
      </c>
      <c r="C375" s="26">
        <v>13817.94</v>
      </c>
      <c r="D375" s="25">
        <v>39.637</v>
      </c>
      <c r="E375" s="26">
        <v>2088.87</v>
      </c>
      <c r="F375" s="27">
        <f t="shared" si="68"/>
        <v>222.56299999999999</v>
      </c>
      <c r="G375" s="27">
        <f t="shared" si="68"/>
        <v>11729.07</v>
      </c>
      <c r="H375" s="28">
        <f>'[5]10-2021'!P381</f>
        <v>0</v>
      </c>
      <c r="I375" s="76">
        <f t="shared" si="69"/>
        <v>222.56299999999999</v>
      </c>
      <c r="J375" s="77">
        <f t="shared" si="66"/>
        <v>52.699999550689022</v>
      </c>
      <c r="K375" s="93">
        <v>5.1100000000000003</v>
      </c>
      <c r="L375" s="77">
        <f t="shared" si="67"/>
        <v>86.623999999999995</v>
      </c>
      <c r="M375" s="77">
        <f t="shared" si="77"/>
        <v>0</v>
      </c>
      <c r="N375" s="77">
        <f t="shared" si="77"/>
        <v>30.013780879774441</v>
      </c>
      <c r="O375" s="77">
        <f t="shared" si="77"/>
        <v>20.738894762710633</v>
      </c>
      <c r="P375" s="77">
        <f t="shared" si="77"/>
        <v>0</v>
      </c>
      <c r="Q375" s="77">
        <f t="shared" si="77"/>
        <v>0</v>
      </c>
      <c r="R375" s="77">
        <f t="shared" si="70"/>
        <v>86.623999999999995</v>
      </c>
      <c r="S375" s="10">
        <f t="shared" si="71"/>
        <v>0</v>
      </c>
      <c r="T375" s="79">
        <f t="shared" si="72"/>
        <v>0</v>
      </c>
      <c r="U375" s="99">
        <f t="shared" si="74"/>
        <v>0</v>
      </c>
      <c r="V375" s="99">
        <f t="shared" si="75"/>
        <v>0</v>
      </c>
    </row>
    <row r="376" spans="1:22" x14ac:dyDescent="0.25">
      <c r="A376" s="24">
        <f>'[5]10-2021'!A382</f>
        <v>44485.458333332434</v>
      </c>
      <c r="B376" s="25">
        <v>236.28500000000003</v>
      </c>
      <c r="C376" s="26">
        <v>12845.486280000001</v>
      </c>
      <c r="D376" s="25">
        <v>0</v>
      </c>
      <c r="E376" s="26">
        <v>0</v>
      </c>
      <c r="F376" s="27">
        <f t="shared" si="68"/>
        <v>236.28500000000003</v>
      </c>
      <c r="G376" s="27">
        <f t="shared" si="68"/>
        <v>12845.486280000001</v>
      </c>
      <c r="H376" s="28">
        <f>'[5]10-2021'!P382</f>
        <v>0</v>
      </c>
      <c r="I376" s="76">
        <f t="shared" si="69"/>
        <v>236.28500000000003</v>
      </c>
      <c r="J376" s="77">
        <f t="shared" si="66"/>
        <v>54.364374716973145</v>
      </c>
      <c r="K376" s="93">
        <v>5.1100000000000003</v>
      </c>
      <c r="L376" s="77">
        <f t="shared" si="67"/>
        <v>86.623999999999995</v>
      </c>
      <c r="M376" s="77">
        <f t="shared" ref="M376:Q391" si="78">M375</f>
        <v>0</v>
      </c>
      <c r="N376" s="77">
        <f t="shared" si="78"/>
        <v>30.013780879774441</v>
      </c>
      <c r="O376" s="77">
        <f t="shared" si="78"/>
        <v>20.738894762710633</v>
      </c>
      <c r="P376" s="77">
        <f t="shared" si="78"/>
        <v>0</v>
      </c>
      <c r="Q376" s="77">
        <f t="shared" si="78"/>
        <v>0</v>
      </c>
      <c r="R376" s="77">
        <f t="shared" si="70"/>
        <v>86.623999999999995</v>
      </c>
      <c r="S376" s="10">
        <f t="shared" si="71"/>
        <v>0</v>
      </c>
      <c r="T376" s="79">
        <f t="shared" si="72"/>
        <v>0</v>
      </c>
      <c r="U376" s="99">
        <f t="shared" si="74"/>
        <v>0</v>
      </c>
      <c r="V376" s="99">
        <f t="shared" si="75"/>
        <v>0</v>
      </c>
    </row>
    <row r="377" spans="1:22" x14ac:dyDescent="0.25">
      <c r="A377" s="24">
        <f>'[5]10-2021'!A383</f>
        <v>44485.499999999098</v>
      </c>
      <c r="B377" s="25">
        <v>219.87299999999999</v>
      </c>
      <c r="C377" s="26">
        <v>11770.432639999999</v>
      </c>
      <c r="D377" s="25">
        <v>0</v>
      </c>
      <c r="E377" s="26">
        <v>0</v>
      </c>
      <c r="F377" s="27">
        <f t="shared" si="68"/>
        <v>219.87299999999999</v>
      </c>
      <c r="G377" s="27">
        <f t="shared" si="68"/>
        <v>11770.432639999999</v>
      </c>
      <c r="H377" s="28">
        <f>'[5]10-2021'!P383</f>
        <v>0</v>
      </c>
      <c r="I377" s="76">
        <f t="shared" si="69"/>
        <v>219.87299999999999</v>
      </c>
      <c r="J377" s="77">
        <f t="shared" si="66"/>
        <v>53.532869611093673</v>
      </c>
      <c r="K377" s="93">
        <v>5.1100000000000003</v>
      </c>
      <c r="L377" s="77">
        <f t="shared" si="67"/>
        <v>86.623999999999995</v>
      </c>
      <c r="M377" s="77">
        <f t="shared" si="78"/>
        <v>0</v>
      </c>
      <c r="N377" s="77">
        <f t="shared" si="78"/>
        <v>30.013780879774441</v>
      </c>
      <c r="O377" s="77">
        <f t="shared" si="78"/>
        <v>20.738894762710633</v>
      </c>
      <c r="P377" s="77">
        <f t="shared" si="78"/>
        <v>0</v>
      </c>
      <c r="Q377" s="77">
        <f t="shared" si="78"/>
        <v>0</v>
      </c>
      <c r="R377" s="77">
        <f t="shared" si="70"/>
        <v>86.623999999999995</v>
      </c>
      <c r="S377" s="10">
        <f t="shared" si="71"/>
        <v>0</v>
      </c>
      <c r="T377" s="79">
        <f t="shared" si="72"/>
        <v>0</v>
      </c>
      <c r="U377" s="99">
        <f t="shared" si="74"/>
        <v>0</v>
      </c>
      <c r="V377" s="99">
        <f t="shared" si="75"/>
        <v>0</v>
      </c>
    </row>
    <row r="378" spans="1:22" x14ac:dyDescent="0.25">
      <c r="A378" s="24">
        <f>'[5]10-2021'!A384</f>
        <v>44485.541666665762</v>
      </c>
      <c r="B378" s="25">
        <v>221.67200000000003</v>
      </c>
      <c r="C378" s="26">
        <v>12067.820424000001</v>
      </c>
      <c r="D378" s="25">
        <v>0</v>
      </c>
      <c r="E378" s="26">
        <v>0</v>
      </c>
      <c r="F378" s="27">
        <f t="shared" si="68"/>
        <v>221.67200000000003</v>
      </c>
      <c r="G378" s="27">
        <f t="shared" si="68"/>
        <v>12067.820424000001</v>
      </c>
      <c r="H378" s="28">
        <f>'[5]10-2021'!P384</f>
        <v>0</v>
      </c>
      <c r="I378" s="76">
        <f t="shared" si="69"/>
        <v>221.67200000000003</v>
      </c>
      <c r="J378" s="77">
        <f t="shared" si="66"/>
        <v>54.439985311631602</v>
      </c>
      <c r="K378" s="93">
        <v>5.1100000000000003</v>
      </c>
      <c r="L378" s="77">
        <f t="shared" si="67"/>
        <v>86.623999999999995</v>
      </c>
      <c r="M378" s="77">
        <f t="shared" si="78"/>
        <v>0</v>
      </c>
      <c r="N378" s="77">
        <f t="shared" si="78"/>
        <v>30.013780879774441</v>
      </c>
      <c r="O378" s="77">
        <f t="shared" si="78"/>
        <v>20.738894762710633</v>
      </c>
      <c r="P378" s="77">
        <f t="shared" si="78"/>
        <v>0</v>
      </c>
      <c r="Q378" s="77">
        <f t="shared" si="78"/>
        <v>0</v>
      </c>
      <c r="R378" s="77">
        <f t="shared" si="70"/>
        <v>86.623999999999995</v>
      </c>
      <c r="S378" s="10">
        <f t="shared" si="71"/>
        <v>0</v>
      </c>
      <c r="T378" s="79">
        <f t="shared" si="72"/>
        <v>0</v>
      </c>
      <c r="U378" s="99">
        <f t="shared" si="74"/>
        <v>0</v>
      </c>
      <c r="V378" s="99">
        <f t="shared" si="75"/>
        <v>0</v>
      </c>
    </row>
    <row r="379" spans="1:22" x14ac:dyDescent="0.25">
      <c r="A379" s="24">
        <f>'[5]10-2021'!A385</f>
        <v>44485.583333332426</v>
      </c>
      <c r="B379" s="25">
        <v>232.55</v>
      </c>
      <c r="C379" s="26">
        <v>12294.9185</v>
      </c>
      <c r="D379" s="25">
        <v>37.137</v>
      </c>
      <c r="E379" s="26">
        <v>1963.434</v>
      </c>
      <c r="F379" s="27">
        <f t="shared" si="68"/>
        <v>195.41300000000001</v>
      </c>
      <c r="G379" s="27">
        <f t="shared" si="68"/>
        <v>10331.4845</v>
      </c>
      <c r="H379" s="28">
        <f>'[5]10-2021'!P385</f>
        <v>0</v>
      </c>
      <c r="I379" s="76">
        <f t="shared" si="69"/>
        <v>195.41300000000001</v>
      </c>
      <c r="J379" s="77">
        <f t="shared" si="66"/>
        <v>52.869995854932888</v>
      </c>
      <c r="K379" s="93">
        <v>5.1100000000000003</v>
      </c>
      <c r="L379" s="77">
        <f t="shared" si="67"/>
        <v>86.623999999999995</v>
      </c>
      <c r="M379" s="77">
        <f t="shared" si="78"/>
        <v>0</v>
      </c>
      <c r="N379" s="77">
        <f t="shared" si="78"/>
        <v>30.013780879774441</v>
      </c>
      <c r="O379" s="77">
        <f t="shared" si="78"/>
        <v>20.738894762710633</v>
      </c>
      <c r="P379" s="77">
        <f t="shared" si="78"/>
        <v>0</v>
      </c>
      <c r="Q379" s="77">
        <f t="shared" si="78"/>
        <v>0</v>
      </c>
      <c r="R379" s="77">
        <f t="shared" si="70"/>
        <v>86.623999999999995</v>
      </c>
      <c r="S379" s="10">
        <f t="shared" si="71"/>
        <v>0</v>
      </c>
      <c r="T379" s="79">
        <f t="shared" si="72"/>
        <v>0</v>
      </c>
      <c r="U379" s="99">
        <f t="shared" si="74"/>
        <v>0</v>
      </c>
      <c r="V379" s="99">
        <f t="shared" si="75"/>
        <v>0</v>
      </c>
    </row>
    <row r="380" spans="1:22" ht="14.25" customHeight="1" x14ac:dyDescent="0.25">
      <c r="A380" s="24">
        <f>'[5]10-2021'!A386</f>
        <v>44485.624999999091</v>
      </c>
      <c r="B380" s="25">
        <v>251.85</v>
      </c>
      <c r="C380" s="26">
        <v>12977.8305</v>
      </c>
      <c r="D380" s="25">
        <v>93.48</v>
      </c>
      <c r="E380" s="26">
        <v>4817.0249999999996</v>
      </c>
      <c r="F380" s="27">
        <f t="shared" si="68"/>
        <v>158.37</v>
      </c>
      <c r="G380" s="27">
        <f t="shared" si="68"/>
        <v>8160.8055000000004</v>
      </c>
      <c r="H380" s="28">
        <f>'[5]10-2021'!P386</f>
        <v>0</v>
      </c>
      <c r="I380" s="76">
        <f t="shared" si="69"/>
        <v>158.37</v>
      </c>
      <c r="J380" s="77">
        <f t="shared" si="66"/>
        <v>51.529996211403677</v>
      </c>
      <c r="K380" s="93">
        <v>5.1100000000000003</v>
      </c>
      <c r="L380" s="77">
        <f t="shared" si="67"/>
        <v>86.623999999999995</v>
      </c>
      <c r="M380" s="77">
        <f t="shared" si="78"/>
        <v>0</v>
      </c>
      <c r="N380" s="77">
        <f t="shared" si="78"/>
        <v>30.013780879774441</v>
      </c>
      <c r="O380" s="77">
        <f t="shared" si="78"/>
        <v>20.738894762710633</v>
      </c>
      <c r="P380" s="77">
        <f t="shared" si="78"/>
        <v>0</v>
      </c>
      <c r="Q380" s="77">
        <f t="shared" si="78"/>
        <v>0</v>
      </c>
      <c r="R380" s="77">
        <f t="shared" si="70"/>
        <v>86.623999999999995</v>
      </c>
      <c r="S380" s="10">
        <f t="shared" si="71"/>
        <v>0</v>
      </c>
      <c r="T380" s="79">
        <f t="shared" si="72"/>
        <v>0</v>
      </c>
      <c r="U380" s="99">
        <f t="shared" si="74"/>
        <v>0</v>
      </c>
      <c r="V380" s="99">
        <f t="shared" si="75"/>
        <v>0</v>
      </c>
    </row>
    <row r="381" spans="1:22" x14ac:dyDescent="0.25">
      <c r="A381" s="24">
        <f>'[5]10-2021'!A387</f>
        <v>44485.666666665755</v>
      </c>
      <c r="B381" s="33">
        <v>312.7</v>
      </c>
      <c r="C381" s="34">
        <v>15794.477000000001</v>
      </c>
      <c r="D381" s="33">
        <v>190.83199999999999</v>
      </c>
      <c r="E381" s="34">
        <v>9638.9240000000009</v>
      </c>
      <c r="F381" s="27">
        <f t="shared" si="68"/>
        <v>121.86799999999999</v>
      </c>
      <c r="G381" s="27">
        <f t="shared" si="68"/>
        <v>6155.5529999999999</v>
      </c>
      <c r="H381" s="28">
        <f>'[5]10-2021'!P387</f>
        <v>0</v>
      </c>
      <c r="I381" s="76">
        <f t="shared" si="69"/>
        <v>121.86799999999999</v>
      </c>
      <c r="J381" s="77">
        <f t="shared" si="66"/>
        <v>50.510002625791842</v>
      </c>
      <c r="K381" s="93">
        <v>5.1100000000000003</v>
      </c>
      <c r="L381" s="77">
        <f t="shared" si="67"/>
        <v>86.623999999999995</v>
      </c>
      <c r="M381" s="77">
        <f t="shared" si="78"/>
        <v>0</v>
      </c>
      <c r="N381" s="77">
        <f t="shared" si="78"/>
        <v>30.013780879774441</v>
      </c>
      <c r="O381" s="77">
        <f t="shared" si="78"/>
        <v>20.738894762710633</v>
      </c>
      <c r="P381" s="77">
        <f t="shared" si="78"/>
        <v>0</v>
      </c>
      <c r="Q381" s="77">
        <f t="shared" si="78"/>
        <v>0</v>
      </c>
      <c r="R381" s="77">
        <f t="shared" si="70"/>
        <v>86.623999999999995</v>
      </c>
      <c r="S381" s="10">
        <f t="shared" si="71"/>
        <v>0</v>
      </c>
      <c r="T381" s="79">
        <f t="shared" si="72"/>
        <v>0</v>
      </c>
      <c r="U381" s="99">
        <f t="shared" si="74"/>
        <v>0</v>
      </c>
      <c r="V381" s="99">
        <f t="shared" si="75"/>
        <v>0</v>
      </c>
    </row>
    <row r="382" spans="1:22" x14ac:dyDescent="0.25">
      <c r="A382" s="24">
        <f>'[5]10-2021'!A388</f>
        <v>44485.708333332419</v>
      </c>
      <c r="B382" s="25">
        <v>287.05</v>
      </c>
      <c r="C382" s="26">
        <v>14808.9095</v>
      </c>
      <c r="D382" s="25">
        <v>188.80799999999999</v>
      </c>
      <c r="E382" s="26">
        <v>9740.6049999999996</v>
      </c>
      <c r="F382" s="27">
        <f t="shared" si="68"/>
        <v>98.242000000000019</v>
      </c>
      <c r="G382" s="27">
        <f t="shared" si="68"/>
        <v>5068.3045000000002</v>
      </c>
      <c r="H382" s="28">
        <f>'[5]10-2021'!P388</f>
        <v>0</v>
      </c>
      <c r="I382" s="76">
        <f t="shared" si="69"/>
        <v>98.242000000000019</v>
      </c>
      <c r="J382" s="77">
        <f t="shared" si="66"/>
        <v>51.589997149895147</v>
      </c>
      <c r="K382" s="93">
        <v>5.1100000000000003</v>
      </c>
      <c r="L382" s="77">
        <f t="shared" si="67"/>
        <v>86.623999999999995</v>
      </c>
      <c r="M382" s="77">
        <f t="shared" si="78"/>
        <v>0</v>
      </c>
      <c r="N382" s="77">
        <f t="shared" si="78"/>
        <v>30.013780879774441</v>
      </c>
      <c r="O382" s="77">
        <f t="shared" si="78"/>
        <v>20.738894762710633</v>
      </c>
      <c r="P382" s="77">
        <f t="shared" si="78"/>
        <v>0</v>
      </c>
      <c r="Q382" s="77">
        <f t="shared" si="78"/>
        <v>0</v>
      </c>
      <c r="R382" s="77">
        <f t="shared" si="70"/>
        <v>86.623999999999995</v>
      </c>
      <c r="S382" s="10">
        <f t="shared" si="71"/>
        <v>0</v>
      </c>
      <c r="T382" s="79">
        <f t="shared" si="72"/>
        <v>0</v>
      </c>
      <c r="U382" s="99">
        <f t="shared" si="74"/>
        <v>0</v>
      </c>
      <c r="V382" s="99">
        <f t="shared" si="75"/>
        <v>0</v>
      </c>
    </row>
    <row r="383" spans="1:22" x14ac:dyDescent="0.25">
      <c r="A383" s="24">
        <f>'[5]10-2021'!A389</f>
        <v>44485.749999999083</v>
      </c>
      <c r="B383" s="25">
        <v>215.25</v>
      </c>
      <c r="C383" s="26">
        <v>11453.452499999999</v>
      </c>
      <c r="D383" s="25">
        <v>109.38800000000001</v>
      </c>
      <c r="E383" s="26">
        <v>5820.5360000000001</v>
      </c>
      <c r="F383" s="27">
        <f t="shared" si="68"/>
        <v>105.86199999999999</v>
      </c>
      <c r="G383" s="27">
        <f t="shared" si="68"/>
        <v>5632.9164999999994</v>
      </c>
      <c r="H383" s="28">
        <f>'[5]10-2021'!P389</f>
        <v>0</v>
      </c>
      <c r="I383" s="76">
        <f t="shared" si="69"/>
        <v>105.86199999999999</v>
      </c>
      <c r="J383" s="77">
        <f t="shared" si="66"/>
        <v>53.209995087944677</v>
      </c>
      <c r="K383" s="93">
        <v>5.1100000000000003</v>
      </c>
      <c r="L383" s="77">
        <f t="shared" si="67"/>
        <v>86.623999999999995</v>
      </c>
      <c r="M383" s="77">
        <f t="shared" si="78"/>
        <v>0</v>
      </c>
      <c r="N383" s="77">
        <f t="shared" si="78"/>
        <v>30.013780879774441</v>
      </c>
      <c r="O383" s="77">
        <f t="shared" si="78"/>
        <v>20.738894762710633</v>
      </c>
      <c r="P383" s="77">
        <f t="shared" si="78"/>
        <v>0</v>
      </c>
      <c r="Q383" s="77">
        <f t="shared" si="78"/>
        <v>0</v>
      </c>
      <c r="R383" s="77">
        <f t="shared" si="70"/>
        <v>86.623999999999995</v>
      </c>
      <c r="S383" s="10">
        <f t="shared" si="71"/>
        <v>0</v>
      </c>
      <c r="T383" s="79">
        <f t="shared" si="72"/>
        <v>0</v>
      </c>
      <c r="U383" s="99">
        <f t="shared" si="74"/>
        <v>0</v>
      </c>
      <c r="V383" s="99">
        <f t="shared" si="75"/>
        <v>0</v>
      </c>
    </row>
    <row r="384" spans="1:22" x14ac:dyDescent="0.25">
      <c r="A384" s="24">
        <f>'[5]10-2021'!A390</f>
        <v>44485.791666665747</v>
      </c>
      <c r="B384" s="25">
        <v>163.85</v>
      </c>
      <c r="C384" s="26">
        <v>9090.3979999999992</v>
      </c>
      <c r="D384" s="25">
        <v>27.919</v>
      </c>
      <c r="E384" s="26">
        <v>1548.9459999999999</v>
      </c>
      <c r="F384" s="27">
        <f t="shared" si="68"/>
        <v>135.93099999999998</v>
      </c>
      <c r="G384" s="27">
        <f t="shared" si="68"/>
        <v>7541.4519999999993</v>
      </c>
      <c r="H384" s="28">
        <f>'[5]10-2021'!P390</f>
        <v>0</v>
      </c>
      <c r="I384" s="76">
        <f t="shared" si="69"/>
        <v>135.93099999999998</v>
      </c>
      <c r="J384" s="77">
        <f t="shared" si="66"/>
        <v>55.480000882800837</v>
      </c>
      <c r="K384" s="93">
        <v>5.1100000000000003</v>
      </c>
      <c r="L384" s="77">
        <f t="shared" si="67"/>
        <v>86.623999999999995</v>
      </c>
      <c r="M384" s="77">
        <f t="shared" si="78"/>
        <v>0</v>
      </c>
      <c r="N384" s="77">
        <f t="shared" si="78"/>
        <v>30.013780879774441</v>
      </c>
      <c r="O384" s="77">
        <f t="shared" si="78"/>
        <v>20.738894762710633</v>
      </c>
      <c r="P384" s="77">
        <f t="shared" si="78"/>
        <v>0</v>
      </c>
      <c r="Q384" s="77">
        <f t="shared" si="78"/>
        <v>0</v>
      </c>
      <c r="R384" s="77">
        <f t="shared" si="70"/>
        <v>86.623999999999995</v>
      </c>
      <c r="S384" s="10">
        <f t="shared" si="71"/>
        <v>0</v>
      </c>
      <c r="T384" s="79">
        <f t="shared" si="72"/>
        <v>0</v>
      </c>
      <c r="U384" s="99">
        <f t="shared" si="74"/>
        <v>0</v>
      </c>
      <c r="V384" s="99">
        <f t="shared" si="75"/>
        <v>0</v>
      </c>
    </row>
    <row r="385" spans="1:22" x14ac:dyDescent="0.25">
      <c r="A385" s="24">
        <f>'[5]10-2021'!A391</f>
        <v>44485.833333332412</v>
      </c>
      <c r="B385" s="25">
        <v>154.483</v>
      </c>
      <c r="C385" s="26">
        <v>9010.5784060000005</v>
      </c>
      <c r="D385" s="25">
        <v>0</v>
      </c>
      <c r="E385" s="26">
        <v>0</v>
      </c>
      <c r="F385" s="27">
        <f t="shared" si="68"/>
        <v>154.483</v>
      </c>
      <c r="G385" s="27">
        <f t="shared" si="68"/>
        <v>9010.5784060000005</v>
      </c>
      <c r="H385" s="28">
        <f>'[5]10-2021'!P391</f>
        <v>0</v>
      </c>
      <c r="I385" s="76">
        <f t="shared" si="69"/>
        <v>154.483</v>
      </c>
      <c r="J385" s="77">
        <f t="shared" si="66"/>
        <v>58.327313723840163</v>
      </c>
      <c r="K385" s="93">
        <v>5.1100000000000003</v>
      </c>
      <c r="L385" s="77">
        <f t="shared" si="67"/>
        <v>86.623999999999995</v>
      </c>
      <c r="M385" s="77">
        <f t="shared" si="78"/>
        <v>0</v>
      </c>
      <c r="N385" s="77">
        <f t="shared" si="78"/>
        <v>30.013780879774441</v>
      </c>
      <c r="O385" s="77">
        <f t="shared" si="78"/>
        <v>20.738894762710633</v>
      </c>
      <c r="P385" s="77">
        <f t="shared" si="78"/>
        <v>0</v>
      </c>
      <c r="Q385" s="77">
        <f t="shared" si="78"/>
        <v>0</v>
      </c>
      <c r="R385" s="77">
        <f t="shared" si="70"/>
        <v>86.623999999999995</v>
      </c>
      <c r="S385" s="10">
        <f t="shared" si="71"/>
        <v>0</v>
      </c>
      <c r="T385" s="79">
        <f t="shared" si="72"/>
        <v>0</v>
      </c>
      <c r="U385" s="99">
        <f t="shared" si="74"/>
        <v>0</v>
      </c>
      <c r="V385" s="99">
        <f t="shared" si="75"/>
        <v>0</v>
      </c>
    </row>
    <row r="386" spans="1:22" x14ac:dyDescent="0.25">
      <c r="A386" s="24">
        <f>'[5]10-2021'!A392</f>
        <v>44485.874999999076</v>
      </c>
      <c r="B386" s="25">
        <v>242.8</v>
      </c>
      <c r="C386" s="26">
        <v>12980.088</v>
      </c>
      <c r="D386" s="25">
        <v>78.680999999999997</v>
      </c>
      <c r="E386" s="26">
        <v>4206.2860000000001</v>
      </c>
      <c r="F386" s="27">
        <f t="shared" si="68"/>
        <v>164.11900000000003</v>
      </c>
      <c r="G386" s="27">
        <f t="shared" si="68"/>
        <v>8773.8019999999997</v>
      </c>
      <c r="H386" s="28">
        <f>'[5]10-2021'!P392</f>
        <v>0</v>
      </c>
      <c r="I386" s="76">
        <f t="shared" si="69"/>
        <v>164.11900000000003</v>
      </c>
      <c r="J386" s="77">
        <f t="shared" si="66"/>
        <v>53.460001584216322</v>
      </c>
      <c r="K386" s="93">
        <v>5.1100000000000003</v>
      </c>
      <c r="L386" s="77">
        <f t="shared" si="67"/>
        <v>86.623999999999995</v>
      </c>
      <c r="M386" s="77">
        <f t="shared" si="78"/>
        <v>0</v>
      </c>
      <c r="N386" s="77">
        <f t="shared" si="78"/>
        <v>30.013780879774441</v>
      </c>
      <c r="O386" s="77">
        <f t="shared" si="78"/>
        <v>20.738894762710633</v>
      </c>
      <c r="P386" s="77">
        <f t="shared" si="78"/>
        <v>0</v>
      </c>
      <c r="Q386" s="77">
        <f t="shared" si="78"/>
        <v>0</v>
      </c>
      <c r="R386" s="77">
        <f t="shared" si="70"/>
        <v>86.623999999999995</v>
      </c>
      <c r="S386" s="10">
        <f t="shared" si="71"/>
        <v>0</v>
      </c>
      <c r="T386" s="79">
        <f t="shared" si="72"/>
        <v>0</v>
      </c>
      <c r="U386" s="99">
        <f t="shared" si="74"/>
        <v>0</v>
      </c>
      <c r="V386" s="99">
        <f t="shared" si="75"/>
        <v>0</v>
      </c>
    </row>
    <row r="387" spans="1:22" x14ac:dyDescent="0.25">
      <c r="A387" s="24">
        <f>'[5]10-2021'!A393</f>
        <v>44485.91666666574</v>
      </c>
      <c r="B387" s="25">
        <v>278.8</v>
      </c>
      <c r="C387" s="26">
        <v>12950.26</v>
      </c>
      <c r="D387" s="25">
        <v>64.983999999999995</v>
      </c>
      <c r="E387" s="26">
        <v>3018.5070000000001</v>
      </c>
      <c r="F387" s="27">
        <f t="shared" si="68"/>
        <v>213.81600000000003</v>
      </c>
      <c r="G387" s="27">
        <f t="shared" si="68"/>
        <v>9931.7530000000006</v>
      </c>
      <c r="H387" s="28">
        <f>'[5]10-2021'!P393</f>
        <v>0</v>
      </c>
      <c r="I387" s="76">
        <f t="shared" si="69"/>
        <v>213.81600000000003</v>
      </c>
      <c r="J387" s="77">
        <f t="shared" si="66"/>
        <v>46.4499990646163</v>
      </c>
      <c r="K387" s="93">
        <v>5.1100000000000003</v>
      </c>
      <c r="L387" s="77">
        <f t="shared" si="67"/>
        <v>86.623999999999995</v>
      </c>
      <c r="M387" s="77">
        <f t="shared" si="78"/>
        <v>0</v>
      </c>
      <c r="N387" s="77">
        <f t="shared" si="78"/>
        <v>30.013780879774441</v>
      </c>
      <c r="O387" s="77">
        <f t="shared" si="78"/>
        <v>20.738894762710633</v>
      </c>
      <c r="P387" s="77">
        <f t="shared" si="78"/>
        <v>0</v>
      </c>
      <c r="Q387" s="77">
        <f t="shared" si="78"/>
        <v>0</v>
      </c>
      <c r="R387" s="77">
        <f t="shared" si="70"/>
        <v>86.623999999999995</v>
      </c>
      <c r="S387" s="10">
        <f t="shared" si="71"/>
        <v>0</v>
      </c>
      <c r="T387" s="79">
        <f t="shared" si="72"/>
        <v>0</v>
      </c>
      <c r="U387" s="99">
        <f t="shared" si="74"/>
        <v>0</v>
      </c>
      <c r="V387" s="99">
        <f t="shared" si="75"/>
        <v>0</v>
      </c>
    </row>
    <row r="388" spans="1:22" x14ac:dyDescent="0.25">
      <c r="A388" s="24">
        <f>'[5]10-2021'!A394</f>
        <v>44485.958333332404</v>
      </c>
      <c r="B388" s="25">
        <v>279.7</v>
      </c>
      <c r="C388" s="26">
        <v>11120.871999999999</v>
      </c>
      <c r="D388" s="25">
        <v>60.451999999999998</v>
      </c>
      <c r="E388" s="26">
        <v>2403.5720000000001</v>
      </c>
      <c r="F388" s="27">
        <f t="shared" si="68"/>
        <v>219.24799999999999</v>
      </c>
      <c r="G388" s="27">
        <f t="shared" si="68"/>
        <v>8717.2999999999993</v>
      </c>
      <c r="H388" s="28">
        <f>'[5]10-2021'!P394</f>
        <v>0</v>
      </c>
      <c r="I388" s="76">
        <f t="shared" si="69"/>
        <v>219.24799999999999</v>
      </c>
      <c r="J388" s="77">
        <f t="shared" si="66"/>
        <v>39.759997810698387</v>
      </c>
      <c r="K388" s="93">
        <v>5.1100000000000003</v>
      </c>
      <c r="L388" s="77">
        <f t="shared" si="67"/>
        <v>86.623999999999995</v>
      </c>
      <c r="M388" s="77">
        <f t="shared" si="78"/>
        <v>0</v>
      </c>
      <c r="N388" s="77">
        <f t="shared" si="78"/>
        <v>30.013780879774441</v>
      </c>
      <c r="O388" s="77">
        <f t="shared" si="78"/>
        <v>20.738894762710633</v>
      </c>
      <c r="P388" s="77">
        <f t="shared" si="78"/>
        <v>0</v>
      </c>
      <c r="Q388" s="77">
        <f t="shared" si="78"/>
        <v>0</v>
      </c>
      <c r="R388" s="77">
        <f t="shared" si="70"/>
        <v>86.623999999999995</v>
      </c>
      <c r="S388" s="10">
        <f t="shared" si="71"/>
        <v>0</v>
      </c>
      <c r="T388" s="79">
        <f t="shared" si="72"/>
        <v>0</v>
      </c>
      <c r="U388" s="99">
        <f t="shared" si="74"/>
        <v>0</v>
      </c>
      <c r="V388" s="99">
        <f t="shared" si="75"/>
        <v>0</v>
      </c>
    </row>
    <row r="389" spans="1:22" x14ac:dyDescent="0.25">
      <c r="A389" s="24">
        <f>'[5]10-2021'!A395</f>
        <v>44485.999999999069</v>
      </c>
      <c r="B389" s="25">
        <v>259.89999999999998</v>
      </c>
      <c r="C389" s="26">
        <v>9826.8189999999995</v>
      </c>
      <c r="D389" s="25">
        <v>43.179000000000002</v>
      </c>
      <c r="E389" s="26">
        <v>1632.598</v>
      </c>
      <c r="F389" s="27">
        <f t="shared" si="68"/>
        <v>216.72099999999998</v>
      </c>
      <c r="G389" s="27">
        <f t="shared" si="68"/>
        <v>8194.2209999999995</v>
      </c>
      <c r="H389" s="28">
        <f>'[5]10-2021'!P395</f>
        <v>0</v>
      </c>
      <c r="I389" s="76">
        <f t="shared" si="69"/>
        <v>216.72099999999998</v>
      </c>
      <c r="J389" s="77">
        <f t="shared" si="66"/>
        <v>37.809999953857726</v>
      </c>
      <c r="K389" s="93">
        <v>5.1100000000000003</v>
      </c>
      <c r="L389" s="77">
        <f t="shared" si="67"/>
        <v>86.623999999999995</v>
      </c>
      <c r="M389" s="77">
        <f t="shared" si="78"/>
        <v>0</v>
      </c>
      <c r="N389" s="77">
        <f t="shared" si="78"/>
        <v>30.013780879774441</v>
      </c>
      <c r="O389" s="77">
        <f t="shared" si="78"/>
        <v>20.738894762710633</v>
      </c>
      <c r="P389" s="77">
        <f t="shared" si="78"/>
        <v>0</v>
      </c>
      <c r="Q389" s="77">
        <f t="shared" si="78"/>
        <v>0</v>
      </c>
      <c r="R389" s="77">
        <f t="shared" si="70"/>
        <v>86.623999999999995</v>
      </c>
      <c r="S389" s="10">
        <f t="shared" si="71"/>
        <v>0</v>
      </c>
      <c r="T389" s="79">
        <f t="shared" si="72"/>
        <v>0</v>
      </c>
      <c r="U389" s="99">
        <f t="shared" si="74"/>
        <v>0</v>
      </c>
      <c r="V389" s="99">
        <f t="shared" si="75"/>
        <v>0</v>
      </c>
    </row>
    <row r="390" spans="1:22" x14ac:dyDescent="0.25">
      <c r="A390" s="24">
        <f>'[5]10-2021'!A396</f>
        <v>44486.041666665733</v>
      </c>
      <c r="B390" s="25">
        <v>260.8</v>
      </c>
      <c r="C390" s="26">
        <v>9602.6560000000009</v>
      </c>
      <c r="D390" s="25">
        <v>55.619</v>
      </c>
      <c r="E390" s="26">
        <v>2047.8920000000001</v>
      </c>
      <c r="F390" s="27">
        <f t="shared" si="68"/>
        <v>205.18100000000001</v>
      </c>
      <c r="G390" s="27">
        <f t="shared" si="68"/>
        <v>7554.764000000001</v>
      </c>
      <c r="H390" s="28">
        <f>'[5]10-2021'!P396</f>
        <v>0</v>
      </c>
      <c r="I390" s="76">
        <f t="shared" si="69"/>
        <v>205.18100000000001</v>
      </c>
      <c r="J390" s="77">
        <f t="shared" ref="J390:J453" si="79">IF(F390&gt;0,G390/F390,0)</f>
        <v>36.819997953026842</v>
      </c>
      <c r="K390" s="93">
        <v>5.1100000000000003</v>
      </c>
      <c r="L390" s="77">
        <f t="shared" ref="L390:L453" si="80">IF(AND(MONTH($A$2)&gt;5,MONTH($A$2)&lt;9),(K390*10800)/1000,(K390*10400)/1000)+33.48</f>
        <v>86.623999999999995</v>
      </c>
      <c r="M390" s="77">
        <f t="shared" si="78"/>
        <v>0</v>
      </c>
      <c r="N390" s="77">
        <f t="shared" si="78"/>
        <v>30.013780879774441</v>
      </c>
      <c r="O390" s="77">
        <f t="shared" si="78"/>
        <v>20.738894762710633</v>
      </c>
      <c r="P390" s="77">
        <f t="shared" si="78"/>
        <v>0</v>
      </c>
      <c r="Q390" s="77">
        <f t="shared" si="78"/>
        <v>0</v>
      </c>
      <c r="R390" s="77">
        <f t="shared" si="70"/>
        <v>86.623999999999995</v>
      </c>
      <c r="S390" s="10">
        <f t="shared" si="71"/>
        <v>0</v>
      </c>
      <c r="T390" s="79">
        <f t="shared" si="72"/>
        <v>0</v>
      </c>
      <c r="U390" s="99">
        <f t="shared" si="74"/>
        <v>0</v>
      </c>
      <c r="V390" s="99">
        <f t="shared" si="75"/>
        <v>0</v>
      </c>
    </row>
    <row r="391" spans="1:22" x14ac:dyDescent="0.25">
      <c r="A391" s="24">
        <f>'[5]10-2021'!A397</f>
        <v>44486.083333332397</v>
      </c>
      <c r="B391" s="25">
        <v>283.2</v>
      </c>
      <c r="C391" s="26">
        <v>9923.3279999999995</v>
      </c>
      <c r="D391" s="25">
        <v>91.356999999999999</v>
      </c>
      <c r="E391" s="26">
        <v>3201.1489999999999</v>
      </c>
      <c r="F391" s="27">
        <f t="shared" ref="F391:G454" si="81">B391-D391</f>
        <v>191.84299999999999</v>
      </c>
      <c r="G391" s="27">
        <f t="shared" si="81"/>
        <v>6722.1790000000001</v>
      </c>
      <c r="H391" s="28">
        <f>'[5]10-2021'!P397</f>
        <v>0</v>
      </c>
      <c r="I391" s="76">
        <f t="shared" ref="I391:I454" si="82">F391-H391</f>
        <v>191.84299999999999</v>
      </c>
      <c r="J391" s="77">
        <f t="shared" si="79"/>
        <v>35.040001459526806</v>
      </c>
      <c r="K391" s="93">
        <v>5.1100000000000003</v>
      </c>
      <c r="L391" s="77">
        <f t="shared" si="80"/>
        <v>86.623999999999995</v>
      </c>
      <c r="M391" s="77">
        <f t="shared" si="78"/>
        <v>0</v>
      </c>
      <c r="N391" s="77">
        <f t="shared" si="78"/>
        <v>30.013780879774441</v>
      </c>
      <c r="O391" s="77">
        <f t="shared" si="78"/>
        <v>20.738894762710633</v>
      </c>
      <c r="P391" s="77">
        <f t="shared" si="78"/>
        <v>0</v>
      </c>
      <c r="Q391" s="77">
        <f t="shared" si="78"/>
        <v>0</v>
      </c>
      <c r="R391" s="77">
        <f t="shared" ref="R391:R454" si="83">MAX(L391:Q391)</f>
        <v>86.623999999999995</v>
      </c>
      <c r="S391" s="10">
        <f t="shared" ref="S391:S454" si="84">IF(J391&gt;R391,J391-R391,0)</f>
        <v>0</v>
      </c>
      <c r="T391" s="79">
        <f t="shared" ref="T391:T454" si="85">IF(S391&lt;&gt;" ",S391*I391,0)</f>
        <v>0</v>
      </c>
      <c r="U391" s="99">
        <f t="shared" si="74"/>
        <v>0</v>
      </c>
      <c r="V391" s="99">
        <f t="shared" si="75"/>
        <v>0</v>
      </c>
    </row>
    <row r="392" spans="1:22" x14ac:dyDescent="0.25">
      <c r="A392" s="24">
        <f>'[5]10-2021'!A398</f>
        <v>44486.124999999061</v>
      </c>
      <c r="B392" s="25">
        <v>269.7</v>
      </c>
      <c r="C392" s="26">
        <v>9083.4959999999992</v>
      </c>
      <c r="D392" s="25">
        <v>81.212999999999994</v>
      </c>
      <c r="E392" s="26">
        <v>2735.2539999999999</v>
      </c>
      <c r="F392" s="27">
        <f t="shared" si="81"/>
        <v>188.48699999999999</v>
      </c>
      <c r="G392" s="27">
        <f t="shared" si="81"/>
        <v>6348.2419999999993</v>
      </c>
      <c r="H392" s="28">
        <f>'[5]10-2021'!P398</f>
        <v>0</v>
      </c>
      <c r="I392" s="76">
        <f t="shared" si="82"/>
        <v>188.48699999999999</v>
      </c>
      <c r="J392" s="77">
        <f t="shared" si="79"/>
        <v>33.679999151135085</v>
      </c>
      <c r="K392" s="93">
        <v>5.1100000000000003</v>
      </c>
      <c r="L392" s="77">
        <f t="shared" si="80"/>
        <v>86.623999999999995</v>
      </c>
      <c r="M392" s="77">
        <f t="shared" ref="M392:Q407" si="86">M391</f>
        <v>0</v>
      </c>
      <c r="N392" s="77">
        <f t="shared" si="86"/>
        <v>30.013780879774441</v>
      </c>
      <c r="O392" s="77">
        <f t="shared" si="86"/>
        <v>20.738894762710633</v>
      </c>
      <c r="P392" s="77">
        <f t="shared" si="86"/>
        <v>0</v>
      </c>
      <c r="Q392" s="77">
        <f t="shared" si="86"/>
        <v>0</v>
      </c>
      <c r="R392" s="77">
        <f t="shared" si="83"/>
        <v>86.623999999999995</v>
      </c>
      <c r="S392" s="10">
        <f t="shared" si="84"/>
        <v>0</v>
      </c>
      <c r="T392" s="79">
        <f t="shared" si="85"/>
        <v>0</v>
      </c>
      <c r="U392" s="99">
        <f t="shared" ref="U392:U455" si="87">IF(T392=0,0,1)</f>
        <v>0</v>
      </c>
      <c r="V392" s="99">
        <f t="shared" si="75"/>
        <v>0</v>
      </c>
    </row>
    <row r="393" spans="1:22" x14ac:dyDescent="0.25">
      <c r="A393" s="24">
        <f>'[5]10-2021'!A399</f>
        <v>44486.166666665726</v>
      </c>
      <c r="B393" s="25">
        <v>232.5</v>
      </c>
      <c r="C393" s="26">
        <v>7542.3</v>
      </c>
      <c r="D393" s="25">
        <v>45.469000000000001</v>
      </c>
      <c r="E393" s="26">
        <v>1475.0139999999999</v>
      </c>
      <c r="F393" s="27">
        <f t="shared" si="81"/>
        <v>187.03100000000001</v>
      </c>
      <c r="G393" s="27">
        <f t="shared" si="81"/>
        <v>6067.2860000000001</v>
      </c>
      <c r="H393" s="28">
        <f>'[5]10-2021'!P399</f>
        <v>0</v>
      </c>
      <c r="I393" s="76">
        <f t="shared" si="82"/>
        <v>187.03100000000001</v>
      </c>
      <c r="J393" s="77">
        <f t="shared" si="79"/>
        <v>32.440001924814602</v>
      </c>
      <c r="K393" s="93">
        <v>5.1100000000000003</v>
      </c>
      <c r="L393" s="77">
        <f t="shared" si="80"/>
        <v>86.623999999999995</v>
      </c>
      <c r="M393" s="77">
        <f t="shared" si="86"/>
        <v>0</v>
      </c>
      <c r="N393" s="77">
        <f t="shared" si="86"/>
        <v>30.013780879774441</v>
      </c>
      <c r="O393" s="77">
        <f t="shared" si="86"/>
        <v>20.738894762710633</v>
      </c>
      <c r="P393" s="77">
        <f t="shared" si="86"/>
        <v>0</v>
      </c>
      <c r="Q393" s="77">
        <f t="shared" si="86"/>
        <v>0</v>
      </c>
      <c r="R393" s="77">
        <f t="shared" si="83"/>
        <v>86.623999999999995</v>
      </c>
      <c r="S393" s="10">
        <f t="shared" si="84"/>
        <v>0</v>
      </c>
      <c r="T393" s="79">
        <f t="shared" si="85"/>
        <v>0</v>
      </c>
      <c r="U393" s="99">
        <f t="shared" si="87"/>
        <v>0</v>
      </c>
      <c r="V393" s="99">
        <f t="shared" si="75"/>
        <v>0</v>
      </c>
    </row>
    <row r="394" spans="1:22" x14ac:dyDescent="0.25">
      <c r="A394" s="24">
        <f>'[5]10-2021'!A400</f>
        <v>44486.20833333239</v>
      </c>
      <c r="B394" s="25">
        <v>278.3</v>
      </c>
      <c r="C394" s="26">
        <v>9016.92</v>
      </c>
      <c r="D394" s="25">
        <v>88.632000000000005</v>
      </c>
      <c r="E394" s="26">
        <v>2871.6770000000001</v>
      </c>
      <c r="F394" s="27">
        <f t="shared" si="81"/>
        <v>189.66800000000001</v>
      </c>
      <c r="G394" s="27">
        <f t="shared" si="81"/>
        <v>6145.2430000000004</v>
      </c>
      <c r="H394" s="28">
        <f>'[5]10-2021'!P400</f>
        <v>0</v>
      </c>
      <c r="I394" s="76">
        <f t="shared" si="82"/>
        <v>189.66800000000001</v>
      </c>
      <c r="J394" s="77">
        <f t="shared" si="79"/>
        <v>32.399998945525866</v>
      </c>
      <c r="K394" s="93">
        <v>5.1100000000000003</v>
      </c>
      <c r="L394" s="77">
        <f t="shared" si="80"/>
        <v>86.623999999999995</v>
      </c>
      <c r="M394" s="77">
        <f t="shared" si="86"/>
        <v>0</v>
      </c>
      <c r="N394" s="77">
        <f t="shared" si="86"/>
        <v>30.013780879774441</v>
      </c>
      <c r="O394" s="77">
        <f t="shared" si="86"/>
        <v>20.738894762710633</v>
      </c>
      <c r="P394" s="77">
        <f t="shared" si="86"/>
        <v>0</v>
      </c>
      <c r="Q394" s="77">
        <f t="shared" si="86"/>
        <v>0</v>
      </c>
      <c r="R394" s="77">
        <f t="shared" si="83"/>
        <v>86.623999999999995</v>
      </c>
      <c r="S394" s="10">
        <f t="shared" si="84"/>
        <v>0</v>
      </c>
      <c r="T394" s="79">
        <f t="shared" si="85"/>
        <v>0</v>
      </c>
      <c r="U394" s="99">
        <f t="shared" si="87"/>
        <v>0</v>
      </c>
      <c r="V394" s="99">
        <f t="shared" si="75"/>
        <v>0</v>
      </c>
    </row>
    <row r="395" spans="1:22" x14ac:dyDescent="0.25">
      <c r="A395" s="24">
        <f>'[5]10-2021'!A401</f>
        <v>44486.249999999054</v>
      </c>
      <c r="B395" s="25">
        <v>294</v>
      </c>
      <c r="C395" s="26">
        <v>9828.42</v>
      </c>
      <c r="D395" s="25">
        <v>98.697999999999993</v>
      </c>
      <c r="E395" s="26">
        <v>3299.4740000000002</v>
      </c>
      <c r="F395" s="27">
        <f t="shared" si="81"/>
        <v>195.30200000000002</v>
      </c>
      <c r="G395" s="27">
        <f t="shared" si="81"/>
        <v>6528.9459999999999</v>
      </c>
      <c r="H395" s="28">
        <f>'[5]10-2021'!P401</f>
        <v>0</v>
      </c>
      <c r="I395" s="76">
        <f t="shared" si="82"/>
        <v>195.30200000000002</v>
      </c>
      <c r="J395" s="77">
        <f t="shared" si="79"/>
        <v>33.430000716838535</v>
      </c>
      <c r="K395" s="93">
        <v>5.1100000000000003</v>
      </c>
      <c r="L395" s="77">
        <f t="shared" si="80"/>
        <v>86.623999999999995</v>
      </c>
      <c r="M395" s="77">
        <f t="shared" si="86"/>
        <v>0</v>
      </c>
      <c r="N395" s="77">
        <f t="shared" si="86"/>
        <v>30.013780879774441</v>
      </c>
      <c r="O395" s="77">
        <f t="shared" si="86"/>
        <v>20.738894762710633</v>
      </c>
      <c r="P395" s="77">
        <f t="shared" si="86"/>
        <v>0</v>
      </c>
      <c r="Q395" s="77">
        <f t="shared" si="86"/>
        <v>0</v>
      </c>
      <c r="R395" s="77">
        <f t="shared" si="83"/>
        <v>86.623999999999995</v>
      </c>
      <c r="S395" s="10">
        <f t="shared" si="84"/>
        <v>0</v>
      </c>
      <c r="T395" s="79">
        <f t="shared" si="85"/>
        <v>0</v>
      </c>
      <c r="U395" s="99">
        <f t="shared" si="87"/>
        <v>0</v>
      </c>
      <c r="V395" s="99">
        <f t="shared" ref="V395:V458" si="88">IF(U395=0,0,V394+1)</f>
        <v>0</v>
      </c>
    </row>
    <row r="396" spans="1:22" x14ac:dyDescent="0.25">
      <c r="A396" s="24">
        <f>'[5]10-2021'!A402</f>
        <v>44486.291666665718</v>
      </c>
      <c r="B396" s="25">
        <v>302.7</v>
      </c>
      <c r="C396" s="26">
        <v>10424.987999999999</v>
      </c>
      <c r="D396" s="25">
        <v>90.072000000000003</v>
      </c>
      <c r="E396" s="26">
        <v>3102.08</v>
      </c>
      <c r="F396" s="27">
        <f t="shared" si="81"/>
        <v>212.62799999999999</v>
      </c>
      <c r="G396" s="27">
        <f t="shared" si="81"/>
        <v>7322.9079999999994</v>
      </c>
      <c r="H396" s="28">
        <f>'[5]10-2021'!P402</f>
        <v>0</v>
      </c>
      <c r="I396" s="76">
        <f t="shared" si="82"/>
        <v>212.62799999999999</v>
      </c>
      <c r="J396" s="77">
        <f t="shared" si="79"/>
        <v>34.43999849502417</v>
      </c>
      <c r="K396" s="93">
        <v>5.1100000000000003</v>
      </c>
      <c r="L396" s="77">
        <f t="shared" si="80"/>
        <v>86.623999999999995</v>
      </c>
      <c r="M396" s="77">
        <f t="shared" si="86"/>
        <v>0</v>
      </c>
      <c r="N396" s="77">
        <f t="shared" si="86"/>
        <v>30.013780879774441</v>
      </c>
      <c r="O396" s="77">
        <f t="shared" si="86"/>
        <v>20.738894762710633</v>
      </c>
      <c r="P396" s="77">
        <f t="shared" si="86"/>
        <v>0</v>
      </c>
      <c r="Q396" s="77">
        <f t="shared" si="86"/>
        <v>0</v>
      </c>
      <c r="R396" s="77">
        <f t="shared" si="83"/>
        <v>86.623999999999995</v>
      </c>
      <c r="S396" s="10">
        <f t="shared" si="84"/>
        <v>0</v>
      </c>
      <c r="T396" s="79">
        <f t="shared" si="85"/>
        <v>0</v>
      </c>
      <c r="U396" s="99">
        <f t="shared" si="87"/>
        <v>0</v>
      </c>
      <c r="V396" s="99">
        <f t="shared" si="88"/>
        <v>0</v>
      </c>
    </row>
    <row r="397" spans="1:22" x14ac:dyDescent="0.25">
      <c r="A397" s="24">
        <f>'[5]10-2021'!A403</f>
        <v>44486.333333332383</v>
      </c>
      <c r="B397" s="25">
        <v>289.5</v>
      </c>
      <c r="C397" s="26">
        <v>10717.29</v>
      </c>
      <c r="D397" s="25">
        <v>60.335000000000001</v>
      </c>
      <c r="E397" s="26">
        <v>2233.6019999999999</v>
      </c>
      <c r="F397" s="27">
        <f t="shared" si="81"/>
        <v>229.16499999999999</v>
      </c>
      <c r="G397" s="27">
        <f t="shared" si="81"/>
        <v>8483.6880000000019</v>
      </c>
      <c r="H397" s="28">
        <f>'[5]10-2021'!P403</f>
        <v>0</v>
      </c>
      <c r="I397" s="76">
        <f t="shared" si="82"/>
        <v>229.16499999999999</v>
      </c>
      <c r="J397" s="77">
        <f t="shared" si="79"/>
        <v>37.019998690899577</v>
      </c>
      <c r="K397" s="93">
        <v>5.1100000000000003</v>
      </c>
      <c r="L397" s="77">
        <f t="shared" si="80"/>
        <v>86.623999999999995</v>
      </c>
      <c r="M397" s="77">
        <f t="shared" si="86"/>
        <v>0</v>
      </c>
      <c r="N397" s="77">
        <f t="shared" si="86"/>
        <v>30.013780879774441</v>
      </c>
      <c r="O397" s="77">
        <f t="shared" si="86"/>
        <v>20.738894762710633</v>
      </c>
      <c r="P397" s="77">
        <f t="shared" si="86"/>
        <v>0</v>
      </c>
      <c r="Q397" s="77">
        <f t="shared" si="86"/>
        <v>0</v>
      </c>
      <c r="R397" s="77">
        <f t="shared" si="83"/>
        <v>86.623999999999995</v>
      </c>
      <c r="S397" s="10">
        <f t="shared" si="84"/>
        <v>0</v>
      </c>
      <c r="T397" s="79">
        <f t="shared" si="85"/>
        <v>0</v>
      </c>
      <c r="U397" s="99">
        <f t="shared" si="87"/>
        <v>0</v>
      </c>
      <c r="V397" s="99">
        <f t="shared" si="88"/>
        <v>0</v>
      </c>
    </row>
    <row r="398" spans="1:22" x14ac:dyDescent="0.25">
      <c r="A398" s="24">
        <f>'[5]10-2021'!A404</f>
        <v>44486.374999999047</v>
      </c>
      <c r="B398" s="25">
        <v>320.10000000000002</v>
      </c>
      <c r="C398" s="26">
        <v>12403.875</v>
      </c>
      <c r="D398" s="25">
        <v>65.242999999999995</v>
      </c>
      <c r="E398" s="26">
        <v>2528.1660000000002</v>
      </c>
      <c r="F398" s="27">
        <f t="shared" si="81"/>
        <v>254.85700000000003</v>
      </c>
      <c r="G398" s="27">
        <f t="shared" si="81"/>
        <v>9875.7089999999989</v>
      </c>
      <c r="H398" s="28">
        <f>'[5]10-2021'!P404</f>
        <v>0</v>
      </c>
      <c r="I398" s="76">
        <f t="shared" si="82"/>
        <v>254.85700000000003</v>
      </c>
      <c r="J398" s="77">
        <f t="shared" si="79"/>
        <v>38.750000980942247</v>
      </c>
      <c r="K398" s="93">
        <v>5.1100000000000003</v>
      </c>
      <c r="L398" s="77">
        <f t="shared" si="80"/>
        <v>86.623999999999995</v>
      </c>
      <c r="M398" s="77">
        <f t="shared" si="86"/>
        <v>0</v>
      </c>
      <c r="N398" s="77">
        <f t="shared" si="86"/>
        <v>30.013780879774441</v>
      </c>
      <c r="O398" s="77">
        <f t="shared" si="86"/>
        <v>20.738894762710633</v>
      </c>
      <c r="P398" s="77">
        <f t="shared" si="86"/>
        <v>0</v>
      </c>
      <c r="Q398" s="77">
        <f t="shared" si="86"/>
        <v>0</v>
      </c>
      <c r="R398" s="77">
        <f t="shared" si="83"/>
        <v>86.623999999999995</v>
      </c>
      <c r="S398" s="10">
        <f t="shared" si="84"/>
        <v>0</v>
      </c>
      <c r="T398" s="79">
        <f t="shared" si="85"/>
        <v>0</v>
      </c>
      <c r="U398" s="99">
        <f t="shared" si="87"/>
        <v>0</v>
      </c>
      <c r="V398" s="99">
        <f t="shared" si="88"/>
        <v>0</v>
      </c>
    </row>
    <row r="399" spans="1:22" x14ac:dyDescent="0.25">
      <c r="A399" s="24">
        <f>'[5]10-2021'!A405</f>
        <v>44486.416666665711</v>
      </c>
      <c r="B399" s="25">
        <v>283.60000000000002</v>
      </c>
      <c r="C399" s="26">
        <v>11083.088</v>
      </c>
      <c r="D399" s="25">
        <v>14.37</v>
      </c>
      <c r="E399" s="26">
        <v>561.58000000000004</v>
      </c>
      <c r="F399" s="27">
        <f t="shared" si="81"/>
        <v>269.23</v>
      </c>
      <c r="G399" s="27">
        <f t="shared" si="81"/>
        <v>10521.508</v>
      </c>
      <c r="H399" s="28">
        <f>'[5]10-2021'!P405</f>
        <v>0</v>
      </c>
      <c r="I399" s="76">
        <f t="shared" si="82"/>
        <v>269.23</v>
      </c>
      <c r="J399" s="77">
        <f t="shared" si="79"/>
        <v>39.079998514281463</v>
      </c>
      <c r="K399" s="93">
        <v>5.1100000000000003</v>
      </c>
      <c r="L399" s="77">
        <f t="shared" si="80"/>
        <v>86.623999999999995</v>
      </c>
      <c r="M399" s="77">
        <f t="shared" si="86"/>
        <v>0</v>
      </c>
      <c r="N399" s="77">
        <f t="shared" si="86"/>
        <v>30.013780879774441</v>
      </c>
      <c r="O399" s="77">
        <f t="shared" si="86"/>
        <v>20.738894762710633</v>
      </c>
      <c r="P399" s="77">
        <f t="shared" si="86"/>
        <v>0</v>
      </c>
      <c r="Q399" s="77">
        <f t="shared" si="86"/>
        <v>0</v>
      </c>
      <c r="R399" s="77">
        <f t="shared" si="83"/>
        <v>86.623999999999995</v>
      </c>
      <c r="S399" s="10">
        <f t="shared" si="84"/>
        <v>0</v>
      </c>
      <c r="T399" s="79">
        <f t="shared" si="85"/>
        <v>0</v>
      </c>
      <c r="U399" s="99">
        <f t="shared" si="87"/>
        <v>0</v>
      </c>
      <c r="V399" s="99">
        <f t="shared" si="88"/>
        <v>0</v>
      </c>
    </row>
    <row r="400" spans="1:22" x14ac:dyDescent="0.25">
      <c r="A400" s="24">
        <f>'[5]10-2021'!A406</f>
        <v>44486.458333332375</v>
      </c>
      <c r="B400" s="25">
        <v>314</v>
      </c>
      <c r="C400" s="26">
        <v>12855.16</v>
      </c>
      <c r="D400" s="25">
        <v>51.704999999999998</v>
      </c>
      <c r="E400" s="26">
        <v>2116.8029999999999</v>
      </c>
      <c r="F400" s="27">
        <f t="shared" si="81"/>
        <v>262.29500000000002</v>
      </c>
      <c r="G400" s="27">
        <f t="shared" si="81"/>
        <v>10738.357</v>
      </c>
      <c r="H400" s="28">
        <f>'[5]10-2021'!P406</f>
        <v>0</v>
      </c>
      <c r="I400" s="76">
        <f t="shared" si="82"/>
        <v>262.29500000000002</v>
      </c>
      <c r="J400" s="77">
        <f t="shared" si="79"/>
        <v>40.939998856249638</v>
      </c>
      <c r="K400" s="93">
        <v>5.1100000000000003</v>
      </c>
      <c r="L400" s="77">
        <f t="shared" si="80"/>
        <v>86.623999999999995</v>
      </c>
      <c r="M400" s="77">
        <f t="shared" si="86"/>
        <v>0</v>
      </c>
      <c r="N400" s="77">
        <f t="shared" si="86"/>
        <v>30.013780879774441</v>
      </c>
      <c r="O400" s="77">
        <f t="shared" si="86"/>
        <v>20.738894762710633</v>
      </c>
      <c r="P400" s="77">
        <f t="shared" si="86"/>
        <v>0</v>
      </c>
      <c r="Q400" s="77">
        <f t="shared" si="86"/>
        <v>0</v>
      </c>
      <c r="R400" s="77">
        <f t="shared" si="83"/>
        <v>86.623999999999995</v>
      </c>
      <c r="S400" s="10">
        <f t="shared" si="84"/>
        <v>0</v>
      </c>
      <c r="T400" s="79">
        <f t="shared" si="85"/>
        <v>0</v>
      </c>
      <c r="U400" s="99">
        <f t="shared" si="87"/>
        <v>0</v>
      </c>
      <c r="V400" s="99">
        <f t="shared" si="88"/>
        <v>0</v>
      </c>
    </row>
    <row r="401" spans="1:22" x14ac:dyDescent="0.25">
      <c r="A401" s="24">
        <f>'[5]10-2021'!A407</f>
        <v>44486.49999999904</v>
      </c>
      <c r="B401" s="25">
        <v>268.39999999999998</v>
      </c>
      <c r="C401" s="26">
        <v>11264.748</v>
      </c>
      <c r="D401" s="25">
        <v>18.094000000000001</v>
      </c>
      <c r="E401" s="26">
        <v>759.40499999999997</v>
      </c>
      <c r="F401" s="27">
        <f t="shared" si="81"/>
        <v>250.30599999999998</v>
      </c>
      <c r="G401" s="27">
        <f t="shared" si="81"/>
        <v>10505.342999999999</v>
      </c>
      <c r="H401" s="28">
        <f>'[5]10-2021'!P407</f>
        <v>0</v>
      </c>
      <c r="I401" s="76">
        <f t="shared" si="82"/>
        <v>250.30599999999998</v>
      </c>
      <c r="J401" s="77">
        <f t="shared" si="79"/>
        <v>41.970000719119795</v>
      </c>
      <c r="K401" s="93">
        <v>5.1100000000000003</v>
      </c>
      <c r="L401" s="77">
        <f t="shared" si="80"/>
        <v>86.623999999999995</v>
      </c>
      <c r="M401" s="77">
        <f t="shared" si="86"/>
        <v>0</v>
      </c>
      <c r="N401" s="77">
        <f t="shared" si="86"/>
        <v>30.013780879774441</v>
      </c>
      <c r="O401" s="77">
        <f t="shared" si="86"/>
        <v>20.738894762710633</v>
      </c>
      <c r="P401" s="77">
        <f t="shared" si="86"/>
        <v>0</v>
      </c>
      <c r="Q401" s="77">
        <f t="shared" si="86"/>
        <v>0</v>
      </c>
      <c r="R401" s="77">
        <f t="shared" si="83"/>
        <v>86.623999999999995</v>
      </c>
      <c r="S401" s="10">
        <f t="shared" si="84"/>
        <v>0</v>
      </c>
      <c r="T401" s="79">
        <f t="shared" si="85"/>
        <v>0</v>
      </c>
      <c r="U401" s="99">
        <f t="shared" si="87"/>
        <v>0</v>
      </c>
      <c r="V401" s="99">
        <f t="shared" si="88"/>
        <v>0</v>
      </c>
    </row>
    <row r="402" spans="1:22" x14ac:dyDescent="0.25">
      <c r="A402" s="24">
        <f>'[5]10-2021'!A408</f>
        <v>44486.541666665704</v>
      </c>
      <c r="B402" s="25">
        <v>281.8</v>
      </c>
      <c r="C402" s="26">
        <v>11641.157999999999</v>
      </c>
      <c r="D402" s="25">
        <v>36.767000000000003</v>
      </c>
      <c r="E402" s="26">
        <v>1518.845</v>
      </c>
      <c r="F402" s="27">
        <f t="shared" si="81"/>
        <v>245.03300000000002</v>
      </c>
      <c r="G402" s="27">
        <f t="shared" si="81"/>
        <v>10122.313</v>
      </c>
      <c r="H402" s="28">
        <f>'[5]10-2021'!P408</f>
        <v>0</v>
      </c>
      <c r="I402" s="76">
        <f t="shared" si="82"/>
        <v>245.03300000000002</v>
      </c>
      <c r="J402" s="77">
        <f t="shared" si="79"/>
        <v>41.309999061350915</v>
      </c>
      <c r="K402" s="93">
        <v>5.1100000000000003</v>
      </c>
      <c r="L402" s="77">
        <f t="shared" si="80"/>
        <v>86.623999999999995</v>
      </c>
      <c r="M402" s="77">
        <f t="shared" si="86"/>
        <v>0</v>
      </c>
      <c r="N402" s="77">
        <f t="shared" si="86"/>
        <v>30.013780879774441</v>
      </c>
      <c r="O402" s="77">
        <f t="shared" si="86"/>
        <v>20.738894762710633</v>
      </c>
      <c r="P402" s="77">
        <f t="shared" si="86"/>
        <v>0</v>
      </c>
      <c r="Q402" s="77">
        <f t="shared" si="86"/>
        <v>0</v>
      </c>
      <c r="R402" s="77">
        <f t="shared" si="83"/>
        <v>86.623999999999995</v>
      </c>
      <c r="S402" s="10">
        <f t="shared" si="84"/>
        <v>0</v>
      </c>
      <c r="T402" s="79">
        <f t="shared" si="85"/>
        <v>0</v>
      </c>
      <c r="U402" s="99">
        <f t="shared" si="87"/>
        <v>0</v>
      </c>
      <c r="V402" s="99">
        <f t="shared" si="88"/>
        <v>0</v>
      </c>
    </row>
    <row r="403" spans="1:22" x14ac:dyDescent="0.25">
      <c r="A403" s="24">
        <f>'[5]10-2021'!A409</f>
        <v>44486.583333332368</v>
      </c>
      <c r="B403" s="25">
        <v>307</v>
      </c>
      <c r="C403" s="26">
        <v>12439.64</v>
      </c>
      <c r="D403" s="25">
        <v>68.055000000000007</v>
      </c>
      <c r="E403" s="26">
        <v>2757.5889999999999</v>
      </c>
      <c r="F403" s="27">
        <f t="shared" si="81"/>
        <v>238.94499999999999</v>
      </c>
      <c r="G403" s="27">
        <f t="shared" si="81"/>
        <v>9682.0509999999995</v>
      </c>
      <c r="H403" s="28">
        <f>'[5]10-2021'!P409</f>
        <v>0</v>
      </c>
      <c r="I403" s="76">
        <f t="shared" si="82"/>
        <v>238.94499999999999</v>
      </c>
      <c r="J403" s="77">
        <f t="shared" si="79"/>
        <v>40.519998325974598</v>
      </c>
      <c r="K403" s="93">
        <v>5.1100000000000003</v>
      </c>
      <c r="L403" s="77">
        <f t="shared" si="80"/>
        <v>86.623999999999995</v>
      </c>
      <c r="M403" s="77">
        <f t="shared" si="86"/>
        <v>0</v>
      </c>
      <c r="N403" s="77">
        <f t="shared" si="86"/>
        <v>30.013780879774441</v>
      </c>
      <c r="O403" s="77">
        <f t="shared" si="86"/>
        <v>20.738894762710633</v>
      </c>
      <c r="P403" s="77">
        <f t="shared" si="86"/>
        <v>0</v>
      </c>
      <c r="Q403" s="77">
        <f t="shared" si="86"/>
        <v>0</v>
      </c>
      <c r="R403" s="77">
        <f t="shared" si="83"/>
        <v>86.623999999999995</v>
      </c>
      <c r="S403" s="10">
        <f t="shared" si="84"/>
        <v>0</v>
      </c>
      <c r="T403" s="79">
        <f t="shared" si="85"/>
        <v>0</v>
      </c>
      <c r="U403" s="99">
        <f t="shared" si="87"/>
        <v>0</v>
      </c>
      <c r="V403" s="99">
        <f t="shared" si="88"/>
        <v>0</v>
      </c>
    </row>
    <row r="404" spans="1:22" x14ac:dyDescent="0.25">
      <c r="A404" s="24">
        <f>'[5]10-2021'!A410</f>
        <v>44486.624999999032</v>
      </c>
      <c r="B404" s="25">
        <v>305.8</v>
      </c>
      <c r="C404" s="26">
        <v>11929.258</v>
      </c>
      <c r="D404" s="25">
        <v>68.92</v>
      </c>
      <c r="E404" s="26">
        <v>2688.569</v>
      </c>
      <c r="F404" s="27">
        <f t="shared" si="81"/>
        <v>236.88</v>
      </c>
      <c r="G404" s="27">
        <f t="shared" si="81"/>
        <v>9240.6890000000003</v>
      </c>
      <c r="H404" s="28">
        <f>'[5]10-2021'!P410</f>
        <v>0</v>
      </c>
      <c r="I404" s="76">
        <f t="shared" si="82"/>
        <v>236.88</v>
      </c>
      <c r="J404" s="77">
        <f t="shared" si="79"/>
        <v>39.01000084430936</v>
      </c>
      <c r="K404" s="93">
        <v>5.1100000000000003</v>
      </c>
      <c r="L404" s="77">
        <f t="shared" si="80"/>
        <v>86.623999999999995</v>
      </c>
      <c r="M404" s="77">
        <f t="shared" si="86"/>
        <v>0</v>
      </c>
      <c r="N404" s="77">
        <f t="shared" si="86"/>
        <v>30.013780879774441</v>
      </c>
      <c r="O404" s="77">
        <f t="shared" si="86"/>
        <v>20.738894762710633</v>
      </c>
      <c r="P404" s="77">
        <f t="shared" si="86"/>
        <v>0</v>
      </c>
      <c r="Q404" s="77">
        <f t="shared" si="86"/>
        <v>0</v>
      </c>
      <c r="R404" s="77">
        <f t="shared" si="83"/>
        <v>86.623999999999995</v>
      </c>
      <c r="S404" s="10">
        <f t="shared" si="84"/>
        <v>0</v>
      </c>
      <c r="T404" s="79">
        <f t="shared" si="85"/>
        <v>0</v>
      </c>
      <c r="U404" s="99">
        <f t="shared" si="87"/>
        <v>0</v>
      </c>
      <c r="V404" s="99">
        <f t="shared" si="88"/>
        <v>0</v>
      </c>
    </row>
    <row r="405" spans="1:22" x14ac:dyDescent="0.25">
      <c r="A405" s="24">
        <f>'[5]10-2021'!A411</f>
        <v>44486.666666665697</v>
      </c>
      <c r="B405" s="25">
        <v>262.2</v>
      </c>
      <c r="C405" s="26">
        <v>10252.02</v>
      </c>
      <c r="D405" s="25">
        <v>27.413</v>
      </c>
      <c r="E405" s="26">
        <v>1071.848</v>
      </c>
      <c r="F405" s="27">
        <f t="shared" si="81"/>
        <v>234.78699999999998</v>
      </c>
      <c r="G405" s="27">
        <f t="shared" si="81"/>
        <v>9180.1720000000005</v>
      </c>
      <c r="H405" s="28">
        <f>'[5]10-2021'!P411</f>
        <v>0</v>
      </c>
      <c r="I405" s="76">
        <f t="shared" si="82"/>
        <v>234.78699999999998</v>
      </c>
      <c r="J405" s="77">
        <f t="shared" si="79"/>
        <v>39.100001277753883</v>
      </c>
      <c r="K405" s="93">
        <v>5.1100000000000003</v>
      </c>
      <c r="L405" s="77">
        <f t="shared" si="80"/>
        <v>86.623999999999995</v>
      </c>
      <c r="M405" s="77">
        <f t="shared" si="86"/>
        <v>0</v>
      </c>
      <c r="N405" s="77">
        <f t="shared" si="86"/>
        <v>30.013780879774441</v>
      </c>
      <c r="O405" s="77">
        <f t="shared" si="86"/>
        <v>20.738894762710633</v>
      </c>
      <c r="P405" s="77">
        <f t="shared" si="86"/>
        <v>0</v>
      </c>
      <c r="Q405" s="77">
        <f t="shared" si="86"/>
        <v>0</v>
      </c>
      <c r="R405" s="77">
        <f t="shared" si="83"/>
        <v>86.623999999999995</v>
      </c>
      <c r="S405" s="10">
        <f t="shared" si="84"/>
        <v>0</v>
      </c>
      <c r="T405" s="79">
        <f t="shared" si="85"/>
        <v>0</v>
      </c>
      <c r="U405" s="99">
        <f t="shared" si="87"/>
        <v>0</v>
      </c>
      <c r="V405" s="99">
        <f t="shared" si="88"/>
        <v>0</v>
      </c>
    </row>
    <row r="406" spans="1:22" x14ac:dyDescent="0.25">
      <c r="A406" s="24">
        <f>'[5]10-2021'!A412</f>
        <v>44486.708333332361</v>
      </c>
      <c r="B406" s="25">
        <v>300.89999999999998</v>
      </c>
      <c r="C406" s="26">
        <v>12499.386</v>
      </c>
      <c r="D406" s="25">
        <v>61.679000000000002</v>
      </c>
      <c r="E406" s="26">
        <v>2562.1460000000002</v>
      </c>
      <c r="F406" s="27">
        <f t="shared" si="81"/>
        <v>239.22099999999998</v>
      </c>
      <c r="G406" s="27">
        <f t="shared" si="81"/>
        <v>9937.24</v>
      </c>
      <c r="H406" s="28">
        <f>'[5]10-2021'!P412</f>
        <v>0</v>
      </c>
      <c r="I406" s="76">
        <f t="shared" si="82"/>
        <v>239.22099999999998</v>
      </c>
      <c r="J406" s="77">
        <f t="shared" si="79"/>
        <v>41.539998578720102</v>
      </c>
      <c r="K406" s="93">
        <v>5.1100000000000003</v>
      </c>
      <c r="L406" s="77">
        <f t="shared" si="80"/>
        <v>86.623999999999995</v>
      </c>
      <c r="M406" s="77">
        <f t="shared" si="86"/>
        <v>0</v>
      </c>
      <c r="N406" s="77">
        <f t="shared" si="86"/>
        <v>30.013780879774441</v>
      </c>
      <c r="O406" s="77">
        <f t="shared" si="86"/>
        <v>20.738894762710633</v>
      </c>
      <c r="P406" s="77">
        <f t="shared" si="86"/>
        <v>0</v>
      </c>
      <c r="Q406" s="77">
        <f t="shared" si="86"/>
        <v>0</v>
      </c>
      <c r="R406" s="77">
        <f t="shared" si="83"/>
        <v>86.623999999999995</v>
      </c>
      <c r="S406" s="10">
        <f t="shared" si="84"/>
        <v>0</v>
      </c>
      <c r="T406" s="79">
        <f t="shared" si="85"/>
        <v>0</v>
      </c>
      <c r="U406" s="99">
        <f t="shared" si="87"/>
        <v>0</v>
      </c>
      <c r="V406" s="99">
        <f t="shared" si="88"/>
        <v>0</v>
      </c>
    </row>
    <row r="407" spans="1:22" x14ac:dyDescent="0.25">
      <c r="A407" s="24">
        <f>'[5]10-2021'!A413</f>
        <v>44486.749999999025</v>
      </c>
      <c r="B407" s="25">
        <v>312.60000000000002</v>
      </c>
      <c r="C407" s="26">
        <v>14854.752</v>
      </c>
      <c r="D407" s="25">
        <v>70.293999999999997</v>
      </c>
      <c r="E407" s="26">
        <v>3340.3710000000001</v>
      </c>
      <c r="F407" s="27">
        <f t="shared" si="81"/>
        <v>242.30600000000004</v>
      </c>
      <c r="G407" s="27">
        <f t="shared" si="81"/>
        <v>11514.381000000001</v>
      </c>
      <c r="H407" s="28">
        <f>'[5]10-2021'!P413</f>
        <v>0</v>
      </c>
      <c r="I407" s="76">
        <f t="shared" si="82"/>
        <v>242.30600000000004</v>
      </c>
      <c r="J407" s="77">
        <f t="shared" si="79"/>
        <v>47.519999504758445</v>
      </c>
      <c r="K407" s="93">
        <v>5.1100000000000003</v>
      </c>
      <c r="L407" s="77">
        <f t="shared" si="80"/>
        <v>86.623999999999995</v>
      </c>
      <c r="M407" s="77">
        <f t="shared" si="86"/>
        <v>0</v>
      </c>
      <c r="N407" s="77">
        <f t="shared" si="86"/>
        <v>30.013780879774441</v>
      </c>
      <c r="O407" s="77">
        <f t="shared" si="86"/>
        <v>20.738894762710633</v>
      </c>
      <c r="P407" s="77">
        <f t="shared" si="86"/>
        <v>0</v>
      </c>
      <c r="Q407" s="77">
        <f t="shared" si="86"/>
        <v>0</v>
      </c>
      <c r="R407" s="77">
        <f t="shared" si="83"/>
        <v>86.623999999999995</v>
      </c>
      <c r="S407" s="10">
        <f t="shared" si="84"/>
        <v>0</v>
      </c>
      <c r="T407" s="79">
        <f t="shared" si="85"/>
        <v>0</v>
      </c>
      <c r="U407" s="99">
        <f t="shared" si="87"/>
        <v>0</v>
      </c>
      <c r="V407" s="99">
        <f t="shared" si="88"/>
        <v>0</v>
      </c>
    </row>
    <row r="408" spans="1:22" x14ac:dyDescent="0.25">
      <c r="A408" s="24">
        <f>'[5]10-2021'!A414</f>
        <v>44486.791666665689</v>
      </c>
      <c r="B408" s="25">
        <v>242.9</v>
      </c>
      <c r="C408" s="26">
        <v>14134.351000000001</v>
      </c>
      <c r="D408" s="25">
        <v>2.0070000000000001</v>
      </c>
      <c r="E408" s="26">
        <v>116.78700000000001</v>
      </c>
      <c r="F408" s="27">
        <f t="shared" si="81"/>
        <v>240.893</v>
      </c>
      <c r="G408" s="27">
        <f t="shared" si="81"/>
        <v>14017.564</v>
      </c>
      <c r="H408" s="28">
        <f>'[5]10-2021'!P414</f>
        <v>0</v>
      </c>
      <c r="I408" s="76">
        <f t="shared" si="82"/>
        <v>240.893</v>
      </c>
      <c r="J408" s="77">
        <f t="shared" si="79"/>
        <v>58.190001369902824</v>
      </c>
      <c r="K408" s="93">
        <v>5.1100000000000003</v>
      </c>
      <c r="L408" s="77">
        <f t="shared" si="80"/>
        <v>86.623999999999995</v>
      </c>
      <c r="M408" s="77">
        <f t="shared" ref="M408:Q423" si="89">M407</f>
        <v>0</v>
      </c>
      <c r="N408" s="77">
        <f t="shared" si="89"/>
        <v>30.013780879774441</v>
      </c>
      <c r="O408" s="77">
        <f t="shared" si="89"/>
        <v>20.738894762710633</v>
      </c>
      <c r="P408" s="77">
        <f t="shared" si="89"/>
        <v>0</v>
      </c>
      <c r="Q408" s="77">
        <f t="shared" si="89"/>
        <v>0</v>
      </c>
      <c r="R408" s="77">
        <f t="shared" si="83"/>
        <v>86.623999999999995</v>
      </c>
      <c r="S408" s="10">
        <f t="shared" si="84"/>
        <v>0</v>
      </c>
      <c r="T408" s="79">
        <f t="shared" si="85"/>
        <v>0</v>
      </c>
      <c r="U408" s="99">
        <f t="shared" si="87"/>
        <v>0</v>
      </c>
      <c r="V408" s="99">
        <f t="shared" si="88"/>
        <v>0</v>
      </c>
    </row>
    <row r="409" spans="1:22" x14ac:dyDescent="0.25">
      <c r="A409" s="24">
        <f>'[5]10-2021'!A415</f>
        <v>44486.833333332354</v>
      </c>
      <c r="B409" s="25">
        <v>223.38299999999998</v>
      </c>
      <c r="C409" s="26">
        <v>19389.332014</v>
      </c>
      <c r="D409" s="25">
        <v>0</v>
      </c>
      <c r="E409" s="26">
        <v>0</v>
      </c>
      <c r="F409" s="27">
        <f t="shared" si="81"/>
        <v>223.38299999999998</v>
      </c>
      <c r="G409" s="27">
        <f t="shared" si="81"/>
        <v>19389.332014</v>
      </c>
      <c r="H409" s="28">
        <f>'[5]10-2021'!P415</f>
        <v>0</v>
      </c>
      <c r="I409" s="76">
        <f t="shared" si="82"/>
        <v>223.38299999999998</v>
      </c>
      <c r="J409" s="77">
        <f t="shared" si="79"/>
        <v>86.79860156771106</v>
      </c>
      <c r="K409" s="93">
        <v>5.1100000000000003</v>
      </c>
      <c r="L409" s="77">
        <f t="shared" si="80"/>
        <v>86.623999999999995</v>
      </c>
      <c r="M409" s="77">
        <f t="shared" si="89"/>
        <v>0</v>
      </c>
      <c r="N409" s="77">
        <f t="shared" si="89"/>
        <v>30.013780879774441</v>
      </c>
      <c r="O409" s="77">
        <f t="shared" si="89"/>
        <v>20.738894762710633</v>
      </c>
      <c r="P409" s="77">
        <f t="shared" si="89"/>
        <v>0</v>
      </c>
      <c r="Q409" s="77">
        <f t="shared" si="89"/>
        <v>0</v>
      </c>
      <c r="R409" s="77">
        <f t="shared" si="83"/>
        <v>86.623999999999995</v>
      </c>
      <c r="S409" s="10">
        <f t="shared" si="84"/>
        <v>0.17460156771106483</v>
      </c>
      <c r="T409" s="79">
        <f t="shared" si="85"/>
        <v>39.00302200000079</v>
      </c>
      <c r="U409" s="99">
        <f t="shared" si="87"/>
        <v>1</v>
      </c>
      <c r="V409" s="99">
        <f t="shared" si="88"/>
        <v>1</v>
      </c>
    </row>
    <row r="410" spans="1:22" x14ac:dyDescent="0.25">
      <c r="A410" s="24">
        <f>'[5]10-2021'!A416</f>
        <v>44486.874999999018</v>
      </c>
      <c r="B410" s="25">
        <v>241.62100000000001</v>
      </c>
      <c r="C410" s="26">
        <v>13253.361599</v>
      </c>
      <c r="D410" s="25">
        <v>0</v>
      </c>
      <c r="E410" s="26">
        <v>0</v>
      </c>
      <c r="F410" s="27">
        <f t="shared" si="81"/>
        <v>241.62100000000001</v>
      </c>
      <c r="G410" s="27">
        <f t="shared" si="81"/>
        <v>13253.361599</v>
      </c>
      <c r="H410" s="28">
        <f>'[5]10-2021'!P416</f>
        <v>0</v>
      </c>
      <c r="I410" s="76">
        <f t="shared" si="82"/>
        <v>241.62100000000001</v>
      </c>
      <c r="J410" s="77">
        <f t="shared" si="79"/>
        <v>54.85186138208185</v>
      </c>
      <c r="K410" s="93">
        <v>5.1100000000000003</v>
      </c>
      <c r="L410" s="77">
        <f t="shared" si="80"/>
        <v>86.623999999999995</v>
      </c>
      <c r="M410" s="77">
        <f t="shared" si="89"/>
        <v>0</v>
      </c>
      <c r="N410" s="77">
        <f t="shared" si="89"/>
        <v>30.013780879774441</v>
      </c>
      <c r="O410" s="77">
        <f t="shared" si="89"/>
        <v>20.738894762710633</v>
      </c>
      <c r="P410" s="77">
        <f t="shared" si="89"/>
        <v>0</v>
      </c>
      <c r="Q410" s="77">
        <f t="shared" si="89"/>
        <v>0</v>
      </c>
      <c r="R410" s="77">
        <f t="shared" si="83"/>
        <v>86.623999999999995</v>
      </c>
      <c r="S410" s="10">
        <f t="shared" si="84"/>
        <v>0</v>
      </c>
      <c r="T410" s="79">
        <f t="shared" si="85"/>
        <v>0</v>
      </c>
      <c r="U410" s="99">
        <f t="shared" si="87"/>
        <v>0</v>
      </c>
      <c r="V410" s="99">
        <f t="shared" si="88"/>
        <v>0</v>
      </c>
    </row>
    <row r="411" spans="1:22" x14ac:dyDescent="0.25">
      <c r="A411" s="24">
        <f>'[5]10-2021'!A417</f>
        <v>44486.916666665682</v>
      </c>
      <c r="B411" s="25">
        <v>286.3</v>
      </c>
      <c r="C411" s="26">
        <v>14292.096</v>
      </c>
      <c r="D411" s="25">
        <v>34.034999999999997</v>
      </c>
      <c r="E411" s="26">
        <v>1699.027</v>
      </c>
      <c r="F411" s="27">
        <f t="shared" si="81"/>
        <v>252.26500000000001</v>
      </c>
      <c r="G411" s="27">
        <f t="shared" si="81"/>
        <v>12593.069</v>
      </c>
      <c r="H411" s="28">
        <f>'[5]10-2021'!P417</f>
        <v>0</v>
      </c>
      <c r="I411" s="76">
        <f t="shared" si="82"/>
        <v>252.26500000000001</v>
      </c>
      <c r="J411" s="77">
        <f t="shared" si="79"/>
        <v>49.920000792817071</v>
      </c>
      <c r="K411" s="93">
        <v>5.1100000000000003</v>
      </c>
      <c r="L411" s="77">
        <f t="shared" si="80"/>
        <v>86.623999999999995</v>
      </c>
      <c r="M411" s="77">
        <f t="shared" si="89"/>
        <v>0</v>
      </c>
      <c r="N411" s="77">
        <f t="shared" si="89"/>
        <v>30.013780879774441</v>
      </c>
      <c r="O411" s="77">
        <f t="shared" si="89"/>
        <v>20.738894762710633</v>
      </c>
      <c r="P411" s="77">
        <f t="shared" si="89"/>
        <v>0</v>
      </c>
      <c r="Q411" s="77">
        <f t="shared" si="89"/>
        <v>0</v>
      </c>
      <c r="R411" s="77">
        <f t="shared" si="83"/>
        <v>86.623999999999995</v>
      </c>
      <c r="S411" s="10">
        <f t="shared" si="84"/>
        <v>0</v>
      </c>
      <c r="T411" s="79">
        <f t="shared" si="85"/>
        <v>0</v>
      </c>
      <c r="U411" s="99">
        <f t="shared" si="87"/>
        <v>0</v>
      </c>
      <c r="V411" s="99">
        <f t="shared" si="88"/>
        <v>0</v>
      </c>
    </row>
    <row r="412" spans="1:22" x14ac:dyDescent="0.25">
      <c r="A412" s="24">
        <f>'[5]10-2021'!A418</f>
        <v>44486.958333332346</v>
      </c>
      <c r="B412" s="25">
        <v>281.2</v>
      </c>
      <c r="C412" s="26">
        <v>11807.588</v>
      </c>
      <c r="D412" s="25">
        <v>27.164999999999999</v>
      </c>
      <c r="E412" s="26">
        <v>1140.6579999999999</v>
      </c>
      <c r="F412" s="27">
        <f t="shared" si="81"/>
        <v>254.035</v>
      </c>
      <c r="G412" s="27">
        <f t="shared" si="81"/>
        <v>10666.93</v>
      </c>
      <c r="H412" s="28">
        <f>'[5]10-2021'!P418</f>
        <v>0</v>
      </c>
      <c r="I412" s="76">
        <f t="shared" si="82"/>
        <v>254.035</v>
      </c>
      <c r="J412" s="77">
        <f t="shared" si="79"/>
        <v>41.990001377762908</v>
      </c>
      <c r="K412" s="93">
        <v>5.1100000000000003</v>
      </c>
      <c r="L412" s="77">
        <f t="shared" si="80"/>
        <v>86.623999999999995</v>
      </c>
      <c r="M412" s="77">
        <f t="shared" si="89"/>
        <v>0</v>
      </c>
      <c r="N412" s="77">
        <f t="shared" si="89"/>
        <v>30.013780879774441</v>
      </c>
      <c r="O412" s="77">
        <f t="shared" si="89"/>
        <v>20.738894762710633</v>
      </c>
      <c r="P412" s="77">
        <f t="shared" si="89"/>
        <v>0</v>
      </c>
      <c r="Q412" s="77">
        <f t="shared" si="89"/>
        <v>0</v>
      </c>
      <c r="R412" s="77">
        <f t="shared" si="83"/>
        <v>86.623999999999995</v>
      </c>
      <c r="S412" s="10">
        <f t="shared" si="84"/>
        <v>0</v>
      </c>
      <c r="T412" s="79">
        <f t="shared" si="85"/>
        <v>0</v>
      </c>
      <c r="U412" s="99">
        <f t="shared" si="87"/>
        <v>0</v>
      </c>
      <c r="V412" s="99">
        <f t="shared" si="88"/>
        <v>0</v>
      </c>
    </row>
    <row r="413" spans="1:22" x14ac:dyDescent="0.25">
      <c r="A413" s="24">
        <f>'[5]10-2021'!A419</f>
        <v>44486.99999999901</v>
      </c>
      <c r="B413" s="25">
        <v>271.3</v>
      </c>
      <c r="C413" s="26">
        <v>10531.866</v>
      </c>
      <c r="D413" s="25">
        <v>30.33</v>
      </c>
      <c r="E413" s="26">
        <v>1177.4110000000001</v>
      </c>
      <c r="F413" s="27">
        <f t="shared" si="81"/>
        <v>240.97000000000003</v>
      </c>
      <c r="G413" s="27">
        <f t="shared" si="81"/>
        <v>9354.4549999999999</v>
      </c>
      <c r="H413" s="28">
        <f>'[5]10-2021'!P419</f>
        <v>0</v>
      </c>
      <c r="I413" s="76">
        <f t="shared" si="82"/>
        <v>240.97000000000003</v>
      </c>
      <c r="J413" s="77">
        <f t="shared" si="79"/>
        <v>38.819998340042325</v>
      </c>
      <c r="K413" s="93">
        <v>5.1100000000000003</v>
      </c>
      <c r="L413" s="77">
        <f t="shared" si="80"/>
        <v>86.623999999999995</v>
      </c>
      <c r="M413" s="77">
        <f t="shared" si="89"/>
        <v>0</v>
      </c>
      <c r="N413" s="77">
        <f t="shared" si="89"/>
        <v>30.013780879774441</v>
      </c>
      <c r="O413" s="77">
        <f t="shared" si="89"/>
        <v>20.738894762710633</v>
      </c>
      <c r="P413" s="77">
        <f t="shared" si="89"/>
        <v>0</v>
      </c>
      <c r="Q413" s="77">
        <f t="shared" si="89"/>
        <v>0</v>
      </c>
      <c r="R413" s="77">
        <f t="shared" si="83"/>
        <v>86.623999999999995</v>
      </c>
      <c r="S413" s="10">
        <f t="shared" si="84"/>
        <v>0</v>
      </c>
      <c r="T413" s="79">
        <f t="shared" si="85"/>
        <v>0</v>
      </c>
      <c r="U413" s="99">
        <f t="shared" si="87"/>
        <v>0</v>
      </c>
      <c r="V413" s="99">
        <f t="shared" si="88"/>
        <v>0</v>
      </c>
    </row>
    <row r="414" spans="1:22" x14ac:dyDescent="0.25">
      <c r="A414" s="24">
        <f>'[5]10-2021'!A420</f>
        <v>44487.041666665675</v>
      </c>
      <c r="B414" s="25">
        <v>230.7</v>
      </c>
      <c r="C414" s="26">
        <v>8579.7330000000002</v>
      </c>
      <c r="D414" s="25">
        <v>3.552</v>
      </c>
      <c r="E414" s="26">
        <v>132.09899999999999</v>
      </c>
      <c r="F414" s="27">
        <f t="shared" si="81"/>
        <v>227.148</v>
      </c>
      <c r="G414" s="27">
        <f t="shared" si="81"/>
        <v>8447.634</v>
      </c>
      <c r="H414" s="28">
        <f>'[5]10-2021'!P420</f>
        <v>0</v>
      </c>
      <c r="I414" s="76">
        <f t="shared" si="82"/>
        <v>227.148</v>
      </c>
      <c r="J414" s="77">
        <f t="shared" si="79"/>
        <v>37.189999471710074</v>
      </c>
      <c r="K414" s="93">
        <v>5.1100000000000003</v>
      </c>
      <c r="L414" s="77">
        <f t="shared" si="80"/>
        <v>86.623999999999995</v>
      </c>
      <c r="M414" s="77">
        <f t="shared" si="89"/>
        <v>0</v>
      </c>
      <c r="N414" s="77">
        <f t="shared" si="89"/>
        <v>30.013780879774441</v>
      </c>
      <c r="O414" s="77">
        <f t="shared" si="89"/>
        <v>20.738894762710633</v>
      </c>
      <c r="P414" s="77">
        <f t="shared" si="89"/>
        <v>0</v>
      </c>
      <c r="Q414" s="77">
        <f t="shared" si="89"/>
        <v>0</v>
      </c>
      <c r="R414" s="77">
        <f t="shared" si="83"/>
        <v>86.623999999999995</v>
      </c>
      <c r="S414" s="10">
        <f t="shared" si="84"/>
        <v>0</v>
      </c>
      <c r="T414" s="79">
        <f t="shared" si="85"/>
        <v>0</v>
      </c>
      <c r="U414" s="99">
        <f t="shared" si="87"/>
        <v>0</v>
      </c>
      <c r="V414" s="99">
        <f t="shared" si="88"/>
        <v>0</v>
      </c>
    </row>
    <row r="415" spans="1:22" x14ac:dyDescent="0.25">
      <c r="A415" s="24">
        <f>'[5]10-2021'!A421</f>
        <v>44487.083333332339</v>
      </c>
      <c r="B415" s="25">
        <v>244.6</v>
      </c>
      <c r="C415" s="26">
        <v>8744.4500000000007</v>
      </c>
      <c r="D415" s="25">
        <v>26.067</v>
      </c>
      <c r="E415" s="26">
        <v>931.89499999999998</v>
      </c>
      <c r="F415" s="27">
        <f t="shared" si="81"/>
        <v>218.53299999999999</v>
      </c>
      <c r="G415" s="27">
        <f t="shared" si="81"/>
        <v>7812.5550000000003</v>
      </c>
      <c r="H415" s="28">
        <f>'[5]10-2021'!P421</f>
        <v>0</v>
      </c>
      <c r="I415" s="76">
        <f t="shared" si="82"/>
        <v>218.53299999999999</v>
      </c>
      <c r="J415" s="77">
        <f t="shared" si="79"/>
        <v>35.750001143991987</v>
      </c>
      <c r="K415" s="93">
        <v>5.1100000000000003</v>
      </c>
      <c r="L415" s="77">
        <f t="shared" si="80"/>
        <v>86.623999999999995</v>
      </c>
      <c r="M415" s="77">
        <f t="shared" si="89"/>
        <v>0</v>
      </c>
      <c r="N415" s="77">
        <f t="shared" si="89"/>
        <v>30.013780879774441</v>
      </c>
      <c r="O415" s="77">
        <f t="shared" si="89"/>
        <v>20.738894762710633</v>
      </c>
      <c r="P415" s="77">
        <f t="shared" si="89"/>
        <v>0</v>
      </c>
      <c r="Q415" s="77">
        <f t="shared" si="89"/>
        <v>0</v>
      </c>
      <c r="R415" s="77">
        <f t="shared" si="83"/>
        <v>86.623999999999995</v>
      </c>
      <c r="S415" s="10">
        <f t="shared" si="84"/>
        <v>0</v>
      </c>
      <c r="T415" s="79">
        <f t="shared" si="85"/>
        <v>0</v>
      </c>
      <c r="U415" s="99">
        <f t="shared" si="87"/>
        <v>0</v>
      </c>
      <c r="V415" s="99">
        <f t="shared" si="88"/>
        <v>0</v>
      </c>
    </row>
    <row r="416" spans="1:22" x14ac:dyDescent="0.25">
      <c r="A416" s="24">
        <f>'[5]10-2021'!A422</f>
        <v>44487.124999999003</v>
      </c>
      <c r="B416" s="25">
        <v>227.4</v>
      </c>
      <c r="C416" s="26">
        <v>8134.098</v>
      </c>
      <c r="D416" s="25">
        <v>3.923</v>
      </c>
      <c r="E416" s="26">
        <v>140.32599999999999</v>
      </c>
      <c r="F416" s="27">
        <f t="shared" si="81"/>
        <v>223.477</v>
      </c>
      <c r="G416" s="27">
        <f t="shared" si="81"/>
        <v>7993.7719999999999</v>
      </c>
      <c r="H416" s="28">
        <f>'[5]10-2021'!P422</f>
        <v>0</v>
      </c>
      <c r="I416" s="76">
        <f t="shared" si="82"/>
        <v>223.477</v>
      </c>
      <c r="J416" s="77">
        <f t="shared" si="79"/>
        <v>35.769998702327307</v>
      </c>
      <c r="K416" s="93">
        <v>5.1100000000000003</v>
      </c>
      <c r="L416" s="77">
        <f t="shared" si="80"/>
        <v>86.623999999999995</v>
      </c>
      <c r="M416" s="77">
        <f t="shared" si="89"/>
        <v>0</v>
      </c>
      <c r="N416" s="77">
        <f t="shared" si="89"/>
        <v>30.013780879774441</v>
      </c>
      <c r="O416" s="77">
        <f t="shared" si="89"/>
        <v>20.738894762710633</v>
      </c>
      <c r="P416" s="77">
        <f t="shared" si="89"/>
        <v>0</v>
      </c>
      <c r="Q416" s="77">
        <f t="shared" si="89"/>
        <v>0</v>
      </c>
      <c r="R416" s="77">
        <f t="shared" si="83"/>
        <v>86.623999999999995</v>
      </c>
      <c r="S416" s="10">
        <f t="shared" si="84"/>
        <v>0</v>
      </c>
      <c r="T416" s="79">
        <f t="shared" si="85"/>
        <v>0</v>
      </c>
      <c r="U416" s="99">
        <f t="shared" si="87"/>
        <v>0</v>
      </c>
      <c r="V416" s="99">
        <f t="shared" si="88"/>
        <v>0</v>
      </c>
    </row>
    <row r="417" spans="1:22" x14ac:dyDescent="0.25">
      <c r="A417" s="24">
        <f>'[5]10-2021'!A423</f>
        <v>44487.166666665667</v>
      </c>
      <c r="B417" s="25">
        <v>220.298</v>
      </c>
      <c r="C417" s="26">
        <v>7911.3007360000001</v>
      </c>
      <c r="D417" s="25">
        <v>0</v>
      </c>
      <c r="E417" s="26">
        <v>0</v>
      </c>
      <c r="F417" s="27">
        <f t="shared" si="81"/>
        <v>220.298</v>
      </c>
      <c r="G417" s="27">
        <f t="shared" si="81"/>
        <v>7911.3007360000001</v>
      </c>
      <c r="H417" s="28">
        <f>'[5]10-2021'!P423</f>
        <v>0</v>
      </c>
      <c r="I417" s="76">
        <f t="shared" si="82"/>
        <v>220.298</v>
      </c>
      <c r="J417" s="77">
        <f t="shared" si="79"/>
        <v>35.911813706887941</v>
      </c>
      <c r="K417" s="93">
        <v>5.1100000000000003</v>
      </c>
      <c r="L417" s="77">
        <f t="shared" si="80"/>
        <v>86.623999999999995</v>
      </c>
      <c r="M417" s="77">
        <f t="shared" si="89"/>
        <v>0</v>
      </c>
      <c r="N417" s="77">
        <f t="shared" si="89"/>
        <v>30.013780879774441</v>
      </c>
      <c r="O417" s="77">
        <f t="shared" si="89"/>
        <v>20.738894762710633</v>
      </c>
      <c r="P417" s="77">
        <f t="shared" si="89"/>
        <v>0</v>
      </c>
      <c r="Q417" s="77">
        <f t="shared" si="89"/>
        <v>0</v>
      </c>
      <c r="R417" s="77">
        <f t="shared" si="83"/>
        <v>86.623999999999995</v>
      </c>
      <c r="S417" s="10">
        <f t="shared" si="84"/>
        <v>0</v>
      </c>
      <c r="T417" s="79">
        <f t="shared" si="85"/>
        <v>0</v>
      </c>
      <c r="U417" s="99">
        <f t="shared" si="87"/>
        <v>0</v>
      </c>
      <c r="V417" s="99">
        <f t="shared" si="88"/>
        <v>0</v>
      </c>
    </row>
    <row r="418" spans="1:22" x14ac:dyDescent="0.25">
      <c r="A418" s="24">
        <f>'[5]10-2021'!A424</f>
        <v>44487.208333332332</v>
      </c>
      <c r="B418" s="25">
        <v>245.8</v>
      </c>
      <c r="C418" s="26">
        <v>9721.39</v>
      </c>
      <c r="D418" s="25">
        <v>17.106999999999999</v>
      </c>
      <c r="E418" s="26">
        <v>676.58199999999999</v>
      </c>
      <c r="F418" s="27">
        <f t="shared" si="81"/>
        <v>228.69300000000001</v>
      </c>
      <c r="G418" s="27">
        <f t="shared" si="81"/>
        <v>9044.8079999999991</v>
      </c>
      <c r="H418" s="28">
        <f>'[5]10-2021'!P424</f>
        <v>0</v>
      </c>
      <c r="I418" s="76">
        <f t="shared" si="82"/>
        <v>228.69300000000001</v>
      </c>
      <c r="J418" s="77">
        <f t="shared" si="79"/>
        <v>39.54999934409885</v>
      </c>
      <c r="K418" s="93">
        <v>5.1100000000000003</v>
      </c>
      <c r="L418" s="77">
        <f t="shared" si="80"/>
        <v>86.623999999999995</v>
      </c>
      <c r="M418" s="77">
        <f t="shared" si="89"/>
        <v>0</v>
      </c>
      <c r="N418" s="77">
        <f t="shared" si="89"/>
        <v>30.013780879774441</v>
      </c>
      <c r="O418" s="77">
        <f t="shared" si="89"/>
        <v>20.738894762710633</v>
      </c>
      <c r="P418" s="77">
        <f t="shared" si="89"/>
        <v>0</v>
      </c>
      <c r="Q418" s="77">
        <f t="shared" si="89"/>
        <v>0</v>
      </c>
      <c r="R418" s="77">
        <f t="shared" si="83"/>
        <v>86.623999999999995</v>
      </c>
      <c r="S418" s="10">
        <f t="shared" si="84"/>
        <v>0</v>
      </c>
      <c r="T418" s="79">
        <f t="shared" si="85"/>
        <v>0</v>
      </c>
      <c r="U418" s="99">
        <f t="shared" si="87"/>
        <v>0</v>
      </c>
      <c r="V418" s="99">
        <f t="shared" si="88"/>
        <v>0</v>
      </c>
    </row>
    <row r="419" spans="1:22" x14ac:dyDescent="0.25">
      <c r="A419" s="24">
        <f>'[5]10-2021'!A425</f>
        <v>44487.249999998996</v>
      </c>
      <c r="B419" s="25">
        <v>282.8</v>
      </c>
      <c r="C419" s="26">
        <v>14561.371999999999</v>
      </c>
      <c r="D419" s="25">
        <v>33.402999999999999</v>
      </c>
      <c r="E419" s="26">
        <v>1719.92</v>
      </c>
      <c r="F419" s="27">
        <f t="shared" si="81"/>
        <v>249.39700000000002</v>
      </c>
      <c r="G419" s="27">
        <f t="shared" si="81"/>
        <v>12841.451999999999</v>
      </c>
      <c r="H419" s="28">
        <f>'[5]10-2021'!P425</f>
        <v>0</v>
      </c>
      <c r="I419" s="76">
        <f t="shared" si="82"/>
        <v>249.39700000000002</v>
      </c>
      <c r="J419" s="77">
        <f t="shared" si="79"/>
        <v>51.490001884545514</v>
      </c>
      <c r="K419" s="93">
        <v>5.1100000000000003</v>
      </c>
      <c r="L419" s="77">
        <f t="shared" si="80"/>
        <v>86.623999999999995</v>
      </c>
      <c r="M419" s="77">
        <f t="shared" si="89"/>
        <v>0</v>
      </c>
      <c r="N419" s="77">
        <f t="shared" si="89"/>
        <v>30.013780879774441</v>
      </c>
      <c r="O419" s="77">
        <f t="shared" si="89"/>
        <v>20.738894762710633</v>
      </c>
      <c r="P419" s="77">
        <f t="shared" si="89"/>
        <v>0</v>
      </c>
      <c r="Q419" s="77">
        <f t="shared" si="89"/>
        <v>0</v>
      </c>
      <c r="R419" s="77">
        <f t="shared" si="83"/>
        <v>86.623999999999995</v>
      </c>
      <c r="S419" s="10">
        <f t="shared" si="84"/>
        <v>0</v>
      </c>
      <c r="T419" s="79">
        <f t="shared" si="85"/>
        <v>0</v>
      </c>
      <c r="U419" s="99">
        <f t="shared" si="87"/>
        <v>0</v>
      </c>
      <c r="V419" s="99">
        <f t="shared" si="88"/>
        <v>0</v>
      </c>
    </row>
    <row r="420" spans="1:22" x14ac:dyDescent="0.25">
      <c r="A420" s="24">
        <f>'[5]10-2021'!A426</f>
        <v>44487.29166666566</v>
      </c>
      <c r="B420" s="25">
        <v>293.73200000000003</v>
      </c>
      <c r="C420" s="26">
        <v>19927.550704000001</v>
      </c>
      <c r="D420" s="25">
        <v>0</v>
      </c>
      <c r="E420" s="26">
        <v>0</v>
      </c>
      <c r="F420" s="27">
        <f t="shared" si="81"/>
        <v>293.73200000000003</v>
      </c>
      <c r="G420" s="27">
        <f t="shared" si="81"/>
        <v>19927.550704000001</v>
      </c>
      <c r="H420" s="28">
        <f>'[5]10-2021'!P426</f>
        <v>0</v>
      </c>
      <c r="I420" s="76">
        <f t="shared" si="82"/>
        <v>293.73200000000003</v>
      </c>
      <c r="J420" s="77">
        <f t="shared" si="79"/>
        <v>67.842627646970712</v>
      </c>
      <c r="K420" s="93">
        <v>5.1100000000000003</v>
      </c>
      <c r="L420" s="77">
        <f t="shared" si="80"/>
        <v>86.623999999999995</v>
      </c>
      <c r="M420" s="77">
        <f t="shared" si="89"/>
        <v>0</v>
      </c>
      <c r="N420" s="77">
        <f t="shared" si="89"/>
        <v>30.013780879774441</v>
      </c>
      <c r="O420" s="77">
        <f t="shared" si="89"/>
        <v>20.738894762710633</v>
      </c>
      <c r="P420" s="77">
        <f t="shared" si="89"/>
        <v>0</v>
      </c>
      <c r="Q420" s="77">
        <f t="shared" si="89"/>
        <v>0</v>
      </c>
      <c r="R420" s="77">
        <f t="shared" si="83"/>
        <v>86.623999999999995</v>
      </c>
      <c r="S420" s="10">
        <f t="shared" si="84"/>
        <v>0</v>
      </c>
      <c r="T420" s="79">
        <f t="shared" si="85"/>
        <v>0</v>
      </c>
      <c r="U420" s="99">
        <f t="shared" si="87"/>
        <v>0</v>
      </c>
      <c r="V420" s="99">
        <f t="shared" si="88"/>
        <v>0</v>
      </c>
    </row>
    <row r="421" spans="1:22" x14ac:dyDescent="0.25">
      <c r="A421" s="24">
        <f>'[5]10-2021'!A427</f>
        <v>44487.333333332324</v>
      </c>
      <c r="B421" s="25">
        <v>329.375</v>
      </c>
      <c r="C421" s="26">
        <v>22088.514500000001</v>
      </c>
      <c r="D421" s="25">
        <v>0</v>
      </c>
      <c r="E421" s="26">
        <v>0</v>
      </c>
      <c r="F421" s="27">
        <f t="shared" si="81"/>
        <v>329.375</v>
      </c>
      <c r="G421" s="27">
        <f t="shared" si="81"/>
        <v>22088.514500000001</v>
      </c>
      <c r="H421" s="28">
        <f>'[5]10-2021'!P427</f>
        <v>0</v>
      </c>
      <c r="I421" s="76">
        <f t="shared" si="82"/>
        <v>329.375</v>
      </c>
      <c r="J421" s="77">
        <f t="shared" si="79"/>
        <v>67.061903605313091</v>
      </c>
      <c r="K421" s="93">
        <v>5.1100000000000003</v>
      </c>
      <c r="L421" s="77">
        <f t="shared" si="80"/>
        <v>86.623999999999995</v>
      </c>
      <c r="M421" s="77">
        <f t="shared" si="89"/>
        <v>0</v>
      </c>
      <c r="N421" s="77">
        <f t="shared" si="89"/>
        <v>30.013780879774441</v>
      </c>
      <c r="O421" s="77">
        <f t="shared" si="89"/>
        <v>20.738894762710633</v>
      </c>
      <c r="P421" s="77">
        <f t="shared" si="89"/>
        <v>0</v>
      </c>
      <c r="Q421" s="77">
        <f t="shared" si="89"/>
        <v>0</v>
      </c>
      <c r="R421" s="77">
        <f t="shared" si="83"/>
        <v>86.623999999999995</v>
      </c>
      <c r="S421" s="10">
        <f t="shared" si="84"/>
        <v>0</v>
      </c>
      <c r="T421" s="79">
        <f t="shared" si="85"/>
        <v>0</v>
      </c>
      <c r="U421" s="99">
        <f t="shared" si="87"/>
        <v>0</v>
      </c>
      <c r="V421" s="99">
        <f t="shared" si="88"/>
        <v>0</v>
      </c>
    </row>
    <row r="422" spans="1:22" x14ac:dyDescent="0.25">
      <c r="A422" s="24">
        <f>'[5]10-2021'!A428</f>
        <v>44487.374999998989</v>
      </c>
      <c r="B422" s="25">
        <v>328.64499999999998</v>
      </c>
      <c r="C422" s="26">
        <v>22325.755134999999</v>
      </c>
      <c r="D422" s="25">
        <v>0</v>
      </c>
      <c r="E422" s="26">
        <v>0</v>
      </c>
      <c r="F422" s="27">
        <f t="shared" si="81"/>
        <v>328.64499999999998</v>
      </c>
      <c r="G422" s="27">
        <f t="shared" si="81"/>
        <v>22325.755134999999</v>
      </c>
      <c r="H422" s="28">
        <f>'[5]10-2021'!P428</f>
        <v>0</v>
      </c>
      <c r="I422" s="76">
        <f t="shared" si="82"/>
        <v>328.64499999999998</v>
      </c>
      <c r="J422" s="77">
        <f t="shared" si="79"/>
        <v>67.932739384442186</v>
      </c>
      <c r="K422" s="93">
        <v>5.1100000000000003</v>
      </c>
      <c r="L422" s="77">
        <f t="shared" si="80"/>
        <v>86.623999999999995</v>
      </c>
      <c r="M422" s="77">
        <f t="shared" si="89"/>
        <v>0</v>
      </c>
      <c r="N422" s="77">
        <f t="shared" si="89"/>
        <v>30.013780879774441</v>
      </c>
      <c r="O422" s="77">
        <f t="shared" si="89"/>
        <v>20.738894762710633</v>
      </c>
      <c r="P422" s="77">
        <f t="shared" si="89"/>
        <v>0</v>
      </c>
      <c r="Q422" s="77">
        <f t="shared" si="89"/>
        <v>0</v>
      </c>
      <c r="R422" s="77">
        <f t="shared" si="83"/>
        <v>86.623999999999995</v>
      </c>
      <c r="S422" s="10">
        <f t="shared" si="84"/>
        <v>0</v>
      </c>
      <c r="T422" s="79">
        <f t="shared" si="85"/>
        <v>0</v>
      </c>
      <c r="U422" s="99">
        <f t="shared" si="87"/>
        <v>0</v>
      </c>
      <c r="V422" s="99">
        <f t="shared" si="88"/>
        <v>0</v>
      </c>
    </row>
    <row r="423" spans="1:22" x14ac:dyDescent="0.25">
      <c r="A423" s="24">
        <f>'[5]10-2021'!A429</f>
        <v>44487.416666665653</v>
      </c>
      <c r="B423" s="25">
        <v>338.964</v>
      </c>
      <c r="C423" s="26">
        <v>20640.598208000003</v>
      </c>
      <c r="D423" s="25">
        <v>0</v>
      </c>
      <c r="E423" s="26">
        <v>0</v>
      </c>
      <c r="F423" s="27">
        <f t="shared" si="81"/>
        <v>338.964</v>
      </c>
      <c r="G423" s="27">
        <f t="shared" si="81"/>
        <v>20640.598208000003</v>
      </c>
      <c r="H423" s="28">
        <f>'[5]10-2021'!P429</f>
        <v>0</v>
      </c>
      <c r="I423" s="76">
        <f t="shared" si="82"/>
        <v>338.964</v>
      </c>
      <c r="J423" s="77">
        <f t="shared" si="79"/>
        <v>60.893186910704394</v>
      </c>
      <c r="K423" s="93">
        <v>5.1100000000000003</v>
      </c>
      <c r="L423" s="77">
        <f t="shared" si="80"/>
        <v>86.623999999999995</v>
      </c>
      <c r="M423" s="77">
        <f t="shared" si="89"/>
        <v>0</v>
      </c>
      <c r="N423" s="77">
        <f t="shared" si="89"/>
        <v>30.013780879774441</v>
      </c>
      <c r="O423" s="77">
        <f t="shared" si="89"/>
        <v>20.738894762710633</v>
      </c>
      <c r="P423" s="77">
        <f t="shared" si="89"/>
        <v>0</v>
      </c>
      <c r="Q423" s="77">
        <f t="shared" si="89"/>
        <v>0</v>
      </c>
      <c r="R423" s="77">
        <f t="shared" si="83"/>
        <v>86.623999999999995</v>
      </c>
      <c r="S423" s="10">
        <f t="shared" si="84"/>
        <v>0</v>
      </c>
      <c r="T423" s="79">
        <f t="shared" si="85"/>
        <v>0</v>
      </c>
      <c r="U423" s="99">
        <f t="shared" si="87"/>
        <v>0</v>
      </c>
      <c r="V423" s="99">
        <f t="shared" si="88"/>
        <v>0</v>
      </c>
    </row>
    <row r="424" spans="1:22" x14ac:dyDescent="0.25">
      <c r="A424" s="24">
        <f>'[5]10-2021'!A430</f>
        <v>44487.458333332317</v>
      </c>
      <c r="B424" s="25">
        <v>319.86500000000001</v>
      </c>
      <c r="C424" s="26">
        <v>19556.759320000001</v>
      </c>
      <c r="D424" s="25">
        <v>0</v>
      </c>
      <c r="E424" s="26">
        <v>0</v>
      </c>
      <c r="F424" s="27">
        <f t="shared" si="81"/>
        <v>319.86500000000001</v>
      </c>
      <c r="G424" s="27">
        <f t="shared" si="81"/>
        <v>19556.759320000001</v>
      </c>
      <c r="H424" s="28">
        <f>'[5]10-2021'!P430</f>
        <v>0</v>
      </c>
      <c r="I424" s="76">
        <f t="shared" si="82"/>
        <v>319.86500000000001</v>
      </c>
      <c r="J424" s="77">
        <f t="shared" si="79"/>
        <v>61.140666593719224</v>
      </c>
      <c r="K424" s="93">
        <v>5.1100000000000003</v>
      </c>
      <c r="L424" s="77">
        <f t="shared" si="80"/>
        <v>86.623999999999995</v>
      </c>
      <c r="M424" s="77">
        <f t="shared" ref="M424:Q439" si="90">M423</f>
        <v>0</v>
      </c>
      <c r="N424" s="77">
        <f t="shared" si="90"/>
        <v>30.013780879774441</v>
      </c>
      <c r="O424" s="77">
        <f t="shared" si="90"/>
        <v>20.738894762710633</v>
      </c>
      <c r="P424" s="77">
        <f t="shared" si="90"/>
        <v>0</v>
      </c>
      <c r="Q424" s="77">
        <f t="shared" si="90"/>
        <v>0</v>
      </c>
      <c r="R424" s="77">
        <f t="shared" si="83"/>
        <v>86.623999999999995</v>
      </c>
      <c r="S424" s="10">
        <f t="shared" si="84"/>
        <v>0</v>
      </c>
      <c r="T424" s="79">
        <f t="shared" si="85"/>
        <v>0</v>
      </c>
      <c r="U424" s="99">
        <f t="shared" si="87"/>
        <v>0</v>
      </c>
      <c r="V424" s="99">
        <f t="shared" si="88"/>
        <v>0</v>
      </c>
    </row>
    <row r="425" spans="1:22" x14ac:dyDescent="0.25">
      <c r="A425" s="24">
        <f>'[5]10-2021'!A431</f>
        <v>44487.499999998981</v>
      </c>
      <c r="B425" s="25">
        <v>285.23099999999999</v>
      </c>
      <c r="C425" s="26">
        <v>18747.522036000002</v>
      </c>
      <c r="D425" s="25">
        <v>0</v>
      </c>
      <c r="E425" s="26">
        <v>0</v>
      </c>
      <c r="F425" s="27">
        <f t="shared" si="81"/>
        <v>285.23099999999999</v>
      </c>
      <c r="G425" s="27">
        <f t="shared" si="81"/>
        <v>18747.522036000002</v>
      </c>
      <c r="H425" s="28">
        <f>'[5]10-2021'!P431</f>
        <v>0</v>
      </c>
      <c r="I425" s="76">
        <f t="shared" si="82"/>
        <v>285.23099999999999</v>
      </c>
      <c r="J425" s="77">
        <f t="shared" si="79"/>
        <v>65.727505201047578</v>
      </c>
      <c r="K425" s="93">
        <v>5.1100000000000003</v>
      </c>
      <c r="L425" s="77">
        <f t="shared" si="80"/>
        <v>86.623999999999995</v>
      </c>
      <c r="M425" s="77">
        <f t="shared" si="90"/>
        <v>0</v>
      </c>
      <c r="N425" s="77">
        <f t="shared" si="90"/>
        <v>30.013780879774441</v>
      </c>
      <c r="O425" s="77">
        <f t="shared" si="90"/>
        <v>20.738894762710633</v>
      </c>
      <c r="P425" s="77">
        <f t="shared" si="90"/>
        <v>0</v>
      </c>
      <c r="Q425" s="77">
        <f t="shared" si="90"/>
        <v>0</v>
      </c>
      <c r="R425" s="77">
        <f t="shared" si="83"/>
        <v>86.623999999999995</v>
      </c>
      <c r="S425" s="10">
        <f t="shared" si="84"/>
        <v>0</v>
      </c>
      <c r="T425" s="79">
        <f t="shared" si="85"/>
        <v>0</v>
      </c>
      <c r="U425" s="99">
        <f t="shared" si="87"/>
        <v>0</v>
      </c>
      <c r="V425" s="99">
        <f t="shared" si="88"/>
        <v>0</v>
      </c>
    </row>
    <row r="426" spans="1:22" x14ac:dyDescent="0.25">
      <c r="A426" s="24">
        <f>'[5]10-2021'!A432</f>
        <v>44487.541666665646</v>
      </c>
      <c r="B426" s="25">
        <v>246.958</v>
      </c>
      <c r="C426" s="26">
        <v>15398.840656</v>
      </c>
      <c r="D426" s="25">
        <v>0</v>
      </c>
      <c r="E426" s="26">
        <v>0</v>
      </c>
      <c r="F426" s="27">
        <f t="shared" si="81"/>
        <v>246.958</v>
      </c>
      <c r="G426" s="27">
        <f t="shared" si="81"/>
        <v>15398.840656</v>
      </c>
      <c r="H426" s="28">
        <f>'[5]10-2021'!P432</f>
        <v>0</v>
      </c>
      <c r="I426" s="76">
        <f t="shared" si="82"/>
        <v>246.958</v>
      </c>
      <c r="J426" s="77">
        <f t="shared" si="79"/>
        <v>62.354087156520542</v>
      </c>
      <c r="K426" s="93">
        <v>5.1100000000000003</v>
      </c>
      <c r="L426" s="77">
        <f t="shared" si="80"/>
        <v>86.623999999999995</v>
      </c>
      <c r="M426" s="77">
        <f t="shared" si="90"/>
        <v>0</v>
      </c>
      <c r="N426" s="77">
        <f t="shared" si="90"/>
        <v>30.013780879774441</v>
      </c>
      <c r="O426" s="77">
        <f t="shared" si="90"/>
        <v>20.738894762710633</v>
      </c>
      <c r="P426" s="77">
        <f t="shared" si="90"/>
        <v>0</v>
      </c>
      <c r="Q426" s="77">
        <f t="shared" si="90"/>
        <v>0</v>
      </c>
      <c r="R426" s="77">
        <f t="shared" si="83"/>
        <v>86.623999999999995</v>
      </c>
      <c r="S426" s="10">
        <f t="shared" si="84"/>
        <v>0</v>
      </c>
      <c r="T426" s="79">
        <f t="shared" si="85"/>
        <v>0</v>
      </c>
      <c r="U426" s="99">
        <f t="shared" si="87"/>
        <v>0</v>
      </c>
      <c r="V426" s="99">
        <f t="shared" si="88"/>
        <v>0</v>
      </c>
    </row>
    <row r="427" spans="1:22" x14ac:dyDescent="0.25">
      <c r="A427" s="24">
        <f>'[5]10-2021'!A433</f>
        <v>44487.58333333231</v>
      </c>
      <c r="B427" s="25">
        <v>223.64600000000002</v>
      </c>
      <c r="C427" s="26">
        <v>13356.208742000001</v>
      </c>
      <c r="D427" s="25">
        <v>0</v>
      </c>
      <c r="E427" s="26">
        <v>0</v>
      </c>
      <c r="F427" s="27">
        <f t="shared" si="81"/>
        <v>223.64600000000002</v>
      </c>
      <c r="G427" s="27">
        <f t="shared" si="81"/>
        <v>13356.208742000001</v>
      </c>
      <c r="H427" s="28">
        <f>'[5]10-2021'!P433</f>
        <v>0</v>
      </c>
      <c r="I427" s="76">
        <f t="shared" si="82"/>
        <v>223.64600000000002</v>
      </c>
      <c r="J427" s="77">
        <f t="shared" si="79"/>
        <v>59.720311304472247</v>
      </c>
      <c r="K427" s="93">
        <v>5.1100000000000003</v>
      </c>
      <c r="L427" s="77">
        <f t="shared" si="80"/>
        <v>86.623999999999995</v>
      </c>
      <c r="M427" s="77">
        <f t="shared" si="90"/>
        <v>0</v>
      </c>
      <c r="N427" s="77">
        <f t="shared" si="90"/>
        <v>30.013780879774441</v>
      </c>
      <c r="O427" s="77">
        <f t="shared" si="90"/>
        <v>20.738894762710633</v>
      </c>
      <c r="P427" s="77">
        <f t="shared" si="90"/>
        <v>0</v>
      </c>
      <c r="Q427" s="77">
        <f t="shared" si="90"/>
        <v>0</v>
      </c>
      <c r="R427" s="77">
        <f t="shared" si="83"/>
        <v>86.623999999999995</v>
      </c>
      <c r="S427" s="10">
        <f t="shared" si="84"/>
        <v>0</v>
      </c>
      <c r="T427" s="79">
        <f t="shared" si="85"/>
        <v>0</v>
      </c>
      <c r="U427" s="99">
        <f t="shared" si="87"/>
        <v>0</v>
      </c>
      <c r="V427" s="99">
        <f t="shared" si="88"/>
        <v>0</v>
      </c>
    </row>
    <row r="428" spans="1:22" x14ac:dyDescent="0.25">
      <c r="A428" s="24">
        <f>'[5]10-2021'!A434</f>
        <v>44487.624999998974</v>
      </c>
      <c r="B428" s="25">
        <v>226.392</v>
      </c>
      <c r="C428" s="26">
        <v>13672.075536</v>
      </c>
      <c r="D428" s="25">
        <v>0</v>
      </c>
      <c r="E428" s="26">
        <v>0</v>
      </c>
      <c r="F428" s="27">
        <f t="shared" si="81"/>
        <v>226.392</v>
      </c>
      <c r="G428" s="27">
        <f t="shared" si="81"/>
        <v>13672.075536</v>
      </c>
      <c r="H428" s="28">
        <f>'[5]10-2021'!P434</f>
        <v>0</v>
      </c>
      <c r="I428" s="76">
        <f t="shared" si="82"/>
        <v>226.392</v>
      </c>
      <c r="J428" s="77">
        <f t="shared" si="79"/>
        <v>60.391160182338602</v>
      </c>
      <c r="K428" s="93">
        <v>5.1100000000000003</v>
      </c>
      <c r="L428" s="77">
        <f t="shared" si="80"/>
        <v>86.623999999999995</v>
      </c>
      <c r="M428" s="77">
        <f t="shared" si="90"/>
        <v>0</v>
      </c>
      <c r="N428" s="77">
        <f t="shared" si="90"/>
        <v>30.013780879774441</v>
      </c>
      <c r="O428" s="77">
        <f t="shared" si="90"/>
        <v>20.738894762710633</v>
      </c>
      <c r="P428" s="77">
        <f t="shared" si="90"/>
        <v>0</v>
      </c>
      <c r="Q428" s="77">
        <f t="shared" si="90"/>
        <v>0</v>
      </c>
      <c r="R428" s="77">
        <f t="shared" si="83"/>
        <v>86.623999999999995</v>
      </c>
      <c r="S428" s="10">
        <f t="shared" si="84"/>
        <v>0</v>
      </c>
      <c r="T428" s="79">
        <f t="shared" si="85"/>
        <v>0</v>
      </c>
      <c r="U428" s="99">
        <f t="shared" si="87"/>
        <v>0</v>
      </c>
      <c r="V428" s="99">
        <f t="shared" si="88"/>
        <v>0</v>
      </c>
    </row>
    <row r="429" spans="1:22" x14ac:dyDescent="0.25">
      <c r="A429" s="24">
        <f>'[5]10-2021'!A435</f>
        <v>44487.666666665638</v>
      </c>
      <c r="B429" s="25">
        <v>281.14600000000002</v>
      </c>
      <c r="C429" s="26">
        <v>15753.963886</v>
      </c>
      <c r="D429" s="25">
        <v>0</v>
      </c>
      <c r="E429" s="26">
        <v>0</v>
      </c>
      <c r="F429" s="27">
        <f t="shared" si="81"/>
        <v>281.14600000000002</v>
      </c>
      <c r="G429" s="27">
        <f t="shared" si="81"/>
        <v>15753.963886</v>
      </c>
      <c r="H429" s="28">
        <f>'[5]10-2021'!P435</f>
        <v>0</v>
      </c>
      <c r="I429" s="76">
        <f t="shared" si="82"/>
        <v>281.14600000000002</v>
      </c>
      <c r="J429" s="77">
        <f t="shared" si="79"/>
        <v>56.03481424597895</v>
      </c>
      <c r="K429" s="93">
        <v>5.1100000000000003</v>
      </c>
      <c r="L429" s="77">
        <f t="shared" si="80"/>
        <v>86.623999999999995</v>
      </c>
      <c r="M429" s="77">
        <f t="shared" si="90"/>
        <v>0</v>
      </c>
      <c r="N429" s="77">
        <f t="shared" si="90"/>
        <v>30.013780879774441</v>
      </c>
      <c r="O429" s="77">
        <f t="shared" si="90"/>
        <v>20.738894762710633</v>
      </c>
      <c r="P429" s="77">
        <f t="shared" si="90"/>
        <v>0</v>
      </c>
      <c r="Q429" s="77">
        <f t="shared" si="90"/>
        <v>0</v>
      </c>
      <c r="R429" s="77">
        <f t="shared" si="83"/>
        <v>86.623999999999995</v>
      </c>
      <c r="S429" s="10">
        <f t="shared" si="84"/>
        <v>0</v>
      </c>
      <c r="T429" s="79">
        <f t="shared" si="85"/>
        <v>0</v>
      </c>
      <c r="U429" s="99">
        <f t="shared" si="87"/>
        <v>0</v>
      </c>
      <c r="V429" s="99">
        <f t="shared" si="88"/>
        <v>0</v>
      </c>
    </row>
    <row r="430" spans="1:22" x14ac:dyDescent="0.25">
      <c r="A430" s="24">
        <f>'[5]10-2021'!A436</f>
        <v>44487.708333332303</v>
      </c>
      <c r="B430" s="25">
        <v>279.49900000000002</v>
      </c>
      <c r="C430" s="26">
        <v>17098.814199</v>
      </c>
      <c r="D430" s="25">
        <v>0</v>
      </c>
      <c r="E430" s="26">
        <v>0</v>
      </c>
      <c r="F430" s="27">
        <f t="shared" si="81"/>
        <v>279.49900000000002</v>
      </c>
      <c r="G430" s="27">
        <f t="shared" si="81"/>
        <v>17098.814199</v>
      </c>
      <c r="H430" s="28">
        <f>'[5]10-2021'!P436</f>
        <v>0</v>
      </c>
      <c r="I430" s="76">
        <f t="shared" si="82"/>
        <v>279.49900000000002</v>
      </c>
      <c r="J430" s="77">
        <f t="shared" si="79"/>
        <v>61.176656084637152</v>
      </c>
      <c r="K430" s="93">
        <v>5.1100000000000003</v>
      </c>
      <c r="L430" s="77">
        <f t="shared" si="80"/>
        <v>86.623999999999995</v>
      </c>
      <c r="M430" s="77">
        <f t="shared" si="90"/>
        <v>0</v>
      </c>
      <c r="N430" s="77">
        <f t="shared" si="90"/>
        <v>30.013780879774441</v>
      </c>
      <c r="O430" s="77">
        <f t="shared" si="90"/>
        <v>20.738894762710633</v>
      </c>
      <c r="P430" s="77">
        <f t="shared" si="90"/>
        <v>0</v>
      </c>
      <c r="Q430" s="77">
        <f t="shared" si="90"/>
        <v>0</v>
      </c>
      <c r="R430" s="77">
        <f t="shared" si="83"/>
        <v>86.623999999999995</v>
      </c>
      <c r="S430" s="10">
        <f t="shared" si="84"/>
        <v>0</v>
      </c>
      <c r="T430" s="79">
        <f t="shared" si="85"/>
        <v>0</v>
      </c>
      <c r="U430" s="99">
        <f t="shared" si="87"/>
        <v>0</v>
      </c>
      <c r="V430" s="99">
        <f t="shared" si="88"/>
        <v>0</v>
      </c>
    </row>
    <row r="431" spans="1:22" x14ac:dyDescent="0.25">
      <c r="A431" s="24">
        <f>'[5]10-2021'!A437</f>
        <v>44487.749999998967</v>
      </c>
      <c r="B431" s="25">
        <v>223.98100000000002</v>
      </c>
      <c r="C431" s="26">
        <v>16767.027285</v>
      </c>
      <c r="D431" s="25">
        <v>0</v>
      </c>
      <c r="E431" s="26">
        <v>0</v>
      </c>
      <c r="F431" s="27">
        <f t="shared" si="81"/>
        <v>223.98100000000002</v>
      </c>
      <c r="G431" s="27">
        <f t="shared" si="81"/>
        <v>16767.027285</v>
      </c>
      <c r="H431" s="28">
        <f>'[5]10-2021'!P437</f>
        <v>0</v>
      </c>
      <c r="I431" s="76">
        <f t="shared" si="82"/>
        <v>223.98100000000002</v>
      </c>
      <c r="J431" s="77">
        <f t="shared" si="79"/>
        <v>74.859150039512272</v>
      </c>
      <c r="K431" s="93">
        <v>5.1100000000000003</v>
      </c>
      <c r="L431" s="77">
        <f t="shared" si="80"/>
        <v>86.623999999999995</v>
      </c>
      <c r="M431" s="77">
        <f t="shared" si="90"/>
        <v>0</v>
      </c>
      <c r="N431" s="77">
        <f t="shared" si="90"/>
        <v>30.013780879774441</v>
      </c>
      <c r="O431" s="77">
        <f t="shared" si="90"/>
        <v>20.738894762710633</v>
      </c>
      <c r="P431" s="77">
        <f t="shared" si="90"/>
        <v>0</v>
      </c>
      <c r="Q431" s="77">
        <f t="shared" si="90"/>
        <v>0</v>
      </c>
      <c r="R431" s="77">
        <f t="shared" si="83"/>
        <v>86.623999999999995</v>
      </c>
      <c r="S431" s="10">
        <f t="shared" si="84"/>
        <v>0</v>
      </c>
      <c r="T431" s="79">
        <f t="shared" si="85"/>
        <v>0</v>
      </c>
      <c r="U431" s="99">
        <f t="shared" si="87"/>
        <v>0</v>
      </c>
      <c r="V431" s="99">
        <f t="shared" si="88"/>
        <v>0</v>
      </c>
    </row>
    <row r="432" spans="1:22" x14ac:dyDescent="0.25">
      <c r="A432" s="24">
        <f>'[5]10-2021'!A438</f>
        <v>44487.791666665631</v>
      </c>
      <c r="B432" s="25">
        <v>202.41400000000002</v>
      </c>
      <c r="C432" s="26">
        <v>15157.675262000001</v>
      </c>
      <c r="D432" s="25">
        <v>0</v>
      </c>
      <c r="E432" s="26">
        <v>0</v>
      </c>
      <c r="F432" s="27">
        <f t="shared" si="81"/>
        <v>202.41400000000002</v>
      </c>
      <c r="G432" s="27">
        <f t="shared" si="81"/>
        <v>15157.675262000001</v>
      </c>
      <c r="H432" s="28">
        <f>'[5]10-2021'!P438</f>
        <v>0</v>
      </c>
      <c r="I432" s="76">
        <f t="shared" si="82"/>
        <v>202.41400000000002</v>
      </c>
      <c r="J432" s="77">
        <f t="shared" si="79"/>
        <v>74.884520151768157</v>
      </c>
      <c r="K432" s="93">
        <v>5.1100000000000003</v>
      </c>
      <c r="L432" s="77">
        <f t="shared" si="80"/>
        <v>86.623999999999995</v>
      </c>
      <c r="M432" s="77">
        <f t="shared" si="90"/>
        <v>0</v>
      </c>
      <c r="N432" s="77">
        <f t="shared" si="90"/>
        <v>30.013780879774441</v>
      </c>
      <c r="O432" s="77">
        <f t="shared" si="90"/>
        <v>20.738894762710633</v>
      </c>
      <c r="P432" s="77">
        <f t="shared" si="90"/>
        <v>0</v>
      </c>
      <c r="Q432" s="77">
        <f t="shared" si="90"/>
        <v>0</v>
      </c>
      <c r="R432" s="77">
        <f t="shared" si="83"/>
        <v>86.623999999999995</v>
      </c>
      <c r="S432" s="10">
        <f t="shared" si="84"/>
        <v>0</v>
      </c>
      <c r="T432" s="79">
        <f t="shared" si="85"/>
        <v>0</v>
      </c>
      <c r="U432" s="99">
        <f t="shared" si="87"/>
        <v>0</v>
      </c>
      <c r="V432" s="99">
        <f t="shared" si="88"/>
        <v>0</v>
      </c>
    </row>
    <row r="433" spans="1:22" x14ac:dyDescent="0.25">
      <c r="A433" s="24">
        <f>'[5]10-2021'!A439</f>
        <v>44487.833333332295</v>
      </c>
      <c r="B433" s="25">
        <v>203.96099999999998</v>
      </c>
      <c r="C433" s="26">
        <v>16408.611711000001</v>
      </c>
      <c r="D433" s="25">
        <v>0</v>
      </c>
      <c r="E433" s="26">
        <v>0</v>
      </c>
      <c r="F433" s="27">
        <f t="shared" si="81"/>
        <v>203.96099999999998</v>
      </c>
      <c r="G433" s="27">
        <f t="shared" si="81"/>
        <v>16408.611711000001</v>
      </c>
      <c r="H433" s="28">
        <f>'[5]10-2021'!P439</f>
        <v>0</v>
      </c>
      <c r="I433" s="76">
        <f t="shared" si="82"/>
        <v>203.96099999999998</v>
      </c>
      <c r="J433" s="77">
        <f t="shared" si="79"/>
        <v>80.449751231853156</v>
      </c>
      <c r="K433" s="93">
        <v>5.1100000000000003</v>
      </c>
      <c r="L433" s="77">
        <f t="shared" si="80"/>
        <v>86.623999999999995</v>
      </c>
      <c r="M433" s="77">
        <f t="shared" si="90"/>
        <v>0</v>
      </c>
      <c r="N433" s="77">
        <f t="shared" si="90"/>
        <v>30.013780879774441</v>
      </c>
      <c r="O433" s="77">
        <f t="shared" si="90"/>
        <v>20.738894762710633</v>
      </c>
      <c r="P433" s="77">
        <f t="shared" si="90"/>
        <v>0</v>
      </c>
      <c r="Q433" s="77">
        <f t="shared" si="90"/>
        <v>0</v>
      </c>
      <c r="R433" s="77">
        <f t="shared" si="83"/>
        <v>86.623999999999995</v>
      </c>
      <c r="S433" s="10">
        <f t="shared" si="84"/>
        <v>0</v>
      </c>
      <c r="T433" s="79">
        <f t="shared" si="85"/>
        <v>0</v>
      </c>
      <c r="U433" s="99">
        <f t="shared" si="87"/>
        <v>0</v>
      </c>
      <c r="V433" s="99">
        <f t="shared" si="88"/>
        <v>0</v>
      </c>
    </row>
    <row r="434" spans="1:22" x14ac:dyDescent="0.25">
      <c r="A434" s="24">
        <f>'[5]10-2021'!A440</f>
        <v>44487.87499999896</v>
      </c>
      <c r="B434" s="25">
        <v>240.54999999999998</v>
      </c>
      <c r="C434" s="26">
        <v>15815.752199999999</v>
      </c>
      <c r="D434" s="25">
        <v>0</v>
      </c>
      <c r="E434" s="26">
        <v>0</v>
      </c>
      <c r="F434" s="27">
        <f t="shared" si="81"/>
        <v>240.54999999999998</v>
      </c>
      <c r="G434" s="27">
        <f t="shared" si="81"/>
        <v>15815.752199999999</v>
      </c>
      <c r="H434" s="28">
        <f>'[5]10-2021'!P440</f>
        <v>0</v>
      </c>
      <c r="I434" s="76">
        <f t="shared" si="82"/>
        <v>240.54999999999998</v>
      </c>
      <c r="J434" s="77">
        <f t="shared" si="79"/>
        <v>65.748294325504048</v>
      </c>
      <c r="K434" s="93">
        <v>5.1100000000000003</v>
      </c>
      <c r="L434" s="77">
        <f t="shared" si="80"/>
        <v>86.623999999999995</v>
      </c>
      <c r="M434" s="77">
        <f t="shared" si="90"/>
        <v>0</v>
      </c>
      <c r="N434" s="77">
        <f t="shared" si="90"/>
        <v>30.013780879774441</v>
      </c>
      <c r="O434" s="77">
        <f t="shared" si="90"/>
        <v>20.738894762710633</v>
      </c>
      <c r="P434" s="77">
        <f t="shared" si="90"/>
        <v>0</v>
      </c>
      <c r="Q434" s="77">
        <f t="shared" si="90"/>
        <v>0</v>
      </c>
      <c r="R434" s="77">
        <f t="shared" si="83"/>
        <v>86.623999999999995</v>
      </c>
      <c r="S434" s="10">
        <f t="shared" si="84"/>
        <v>0</v>
      </c>
      <c r="T434" s="79">
        <f t="shared" si="85"/>
        <v>0</v>
      </c>
      <c r="U434" s="99">
        <f t="shared" si="87"/>
        <v>0</v>
      </c>
      <c r="V434" s="99">
        <f t="shared" si="88"/>
        <v>0</v>
      </c>
    </row>
    <row r="435" spans="1:22" x14ac:dyDescent="0.25">
      <c r="A435" s="24">
        <f>'[5]10-2021'!A441</f>
        <v>44487.916666665624</v>
      </c>
      <c r="B435" s="25">
        <v>277.88900000000001</v>
      </c>
      <c r="C435" s="26">
        <v>15600.248095999999</v>
      </c>
      <c r="D435" s="25">
        <v>0</v>
      </c>
      <c r="E435" s="26">
        <v>0</v>
      </c>
      <c r="F435" s="27">
        <f t="shared" si="81"/>
        <v>277.88900000000001</v>
      </c>
      <c r="G435" s="27">
        <f t="shared" si="81"/>
        <v>15600.248095999999</v>
      </c>
      <c r="H435" s="28">
        <f>'[5]10-2021'!P441</f>
        <v>0</v>
      </c>
      <c r="I435" s="76">
        <f t="shared" si="82"/>
        <v>277.88900000000001</v>
      </c>
      <c r="J435" s="77">
        <f t="shared" si="79"/>
        <v>56.138415324104223</v>
      </c>
      <c r="K435" s="93">
        <v>5.1100000000000003</v>
      </c>
      <c r="L435" s="77">
        <f t="shared" si="80"/>
        <v>86.623999999999995</v>
      </c>
      <c r="M435" s="77">
        <f t="shared" si="90"/>
        <v>0</v>
      </c>
      <c r="N435" s="77">
        <f t="shared" si="90"/>
        <v>30.013780879774441</v>
      </c>
      <c r="O435" s="77">
        <f t="shared" si="90"/>
        <v>20.738894762710633</v>
      </c>
      <c r="P435" s="77">
        <f t="shared" si="90"/>
        <v>0</v>
      </c>
      <c r="Q435" s="77">
        <f t="shared" si="90"/>
        <v>0</v>
      </c>
      <c r="R435" s="77">
        <f t="shared" si="83"/>
        <v>86.623999999999995</v>
      </c>
      <c r="S435" s="10">
        <f t="shared" si="84"/>
        <v>0</v>
      </c>
      <c r="T435" s="79">
        <f t="shared" si="85"/>
        <v>0</v>
      </c>
      <c r="U435" s="99">
        <f t="shared" si="87"/>
        <v>0</v>
      </c>
      <c r="V435" s="99">
        <f t="shared" si="88"/>
        <v>0</v>
      </c>
    </row>
    <row r="436" spans="1:22" x14ac:dyDescent="0.25">
      <c r="A436" s="24">
        <f>'[5]10-2021'!A442</f>
        <v>44487.958333332288</v>
      </c>
      <c r="B436" s="25">
        <v>296.005</v>
      </c>
      <c r="C436" s="26">
        <v>14823.640224999999</v>
      </c>
      <c r="D436" s="25">
        <v>0</v>
      </c>
      <c r="E436" s="26">
        <v>0</v>
      </c>
      <c r="F436" s="27">
        <f t="shared" si="81"/>
        <v>296.005</v>
      </c>
      <c r="G436" s="27">
        <f t="shared" si="81"/>
        <v>14823.640224999999</v>
      </c>
      <c r="H436" s="28">
        <f>'[5]10-2021'!P442</f>
        <v>0</v>
      </c>
      <c r="I436" s="76">
        <f t="shared" si="82"/>
        <v>296.005</v>
      </c>
      <c r="J436" s="77">
        <f t="shared" si="79"/>
        <v>50.079019695613248</v>
      </c>
      <c r="K436" s="93">
        <v>5.1100000000000003</v>
      </c>
      <c r="L436" s="77">
        <f t="shared" si="80"/>
        <v>86.623999999999995</v>
      </c>
      <c r="M436" s="77">
        <f t="shared" si="90"/>
        <v>0</v>
      </c>
      <c r="N436" s="77">
        <f t="shared" si="90"/>
        <v>30.013780879774441</v>
      </c>
      <c r="O436" s="77">
        <f t="shared" si="90"/>
        <v>20.738894762710633</v>
      </c>
      <c r="P436" s="77">
        <f t="shared" si="90"/>
        <v>0</v>
      </c>
      <c r="Q436" s="77">
        <f t="shared" si="90"/>
        <v>0</v>
      </c>
      <c r="R436" s="77">
        <f t="shared" si="83"/>
        <v>86.623999999999995</v>
      </c>
      <c r="S436" s="10">
        <f t="shared" si="84"/>
        <v>0</v>
      </c>
      <c r="T436" s="79">
        <f t="shared" si="85"/>
        <v>0</v>
      </c>
      <c r="U436" s="99">
        <f t="shared" si="87"/>
        <v>0</v>
      </c>
      <c r="V436" s="99">
        <f t="shared" si="88"/>
        <v>0</v>
      </c>
    </row>
    <row r="437" spans="1:22" x14ac:dyDescent="0.25">
      <c r="A437" s="24">
        <f>'[5]10-2021'!A443</f>
        <v>44487.999999998952</v>
      </c>
      <c r="B437" s="25">
        <v>309.25</v>
      </c>
      <c r="C437" s="26">
        <v>14356.6875</v>
      </c>
      <c r="D437" s="25">
        <v>0</v>
      </c>
      <c r="E437" s="26">
        <v>0</v>
      </c>
      <c r="F437" s="27">
        <f t="shared" si="81"/>
        <v>309.25</v>
      </c>
      <c r="G437" s="27">
        <f t="shared" si="81"/>
        <v>14356.6875</v>
      </c>
      <c r="H437" s="28">
        <f>'[5]10-2021'!P443</f>
        <v>0</v>
      </c>
      <c r="I437" s="76">
        <f t="shared" si="82"/>
        <v>309.25</v>
      </c>
      <c r="J437" s="77">
        <f t="shared" si="79"/>
        <v>46.424211802748587</v>
      </c>
      <c r="K437" s="93">
        <v>5.1100000000000003</v>
      </c>
      <c r="L437" s="77">
        <f t="shared" si="80"/>
        <v>86.623999999999995</v>
      </c>
      <c r="M437" s="77">
        <f t="shared" si="90"/>
        <v>0</v>
      </c>
      <c r="N437" s="77">
        <f t="shared" si="90"/>
        <v>30.013780879774441</v>
      </c>
      <c r="O437" s="77">
        <f t="shared" si="90"/>
        <v>20.738894762710633</v>
      </c>
      <c r="P437" s="77">
        <f t="shared" si="90"/>
        <v>0</v>
      </c>
      <c r="Q437" s="77">
        <f t="shared" si="90"/>
        <v>0</v>
      </c>
      <c r="R437" s="77">
        <f t="shared" si="83"/>
        <v>86.623999999999995</v>
      </c>
      <c r="S437" s="10">
        <f t="shared" si="84"/>
        <v>0</v>
      </c>
      <c r="T437" s="79">
        <f t="shared" si="85"/>
        <v>0</v>
      </c>
      <c r="U437" s="99">
        <f t="shared" si="87"/>
        <v>0</v>
      </c>
      <c r="V437" s="99">
        <f t="shared" si="88"/>
        <v>0</v>
      </c>
    </row>
    <row r="438" spans="1:22" x14ac:dyDescent="0.25">
      <c r="A438" s="24">
        <f>'[5]10-2021'!A444</f>
        <v>44488.041666665617</v>
      </c>
      <c r="B438" s="25">
        <v>322</v>
      </c>
      <c r="C438" s="26">
        <v>12641.72</v>
      </c>
      <c r="D438" s="25">
        <v>27.503</v>
      </c>
      <c r="E438" s="26">
        <v>1079.768</v>
      </c>
      <c r="F438" s="27">
        <f t="shared" si="81"/>
        <v>294.49700000000001</v>
      </c>
      <c r="G438" s="27">
        <f t="shared" si="81"/>
        <v>11561.951999999999</v>
      </c>
      <c r="H438" s="28">
        <f>'[5]10-2021'!P444</f>
        <v>0</v>
      </c>
      <c r="I438" s="76">
        <f t="shared" si="82"/>
        <v>294.49700000000001</v>
      </c>
      <c r="J438" s="77">
        <f t="shared" si="79"/>
        <v>39.259999252963524</v>
      </c>
      <c r="K438" s="93">
        <v>4.88</v>
      </c>
      <c r="L438" s="77">
        <f t="shared" si="80"/>
        <v>84.231999999999999</v>
      </c>
      <c r="M438" s="77">
        <f t="shared" si="90"/>
        <v>0</v>
      </c>
      <c r="N438" s="77">
        <f t="shared" si="90"/>
        <v>30.013780879774441</v>
      </c>
      <c r="O438" s="77">
        <f t="shared" si="90"/>
        <v>20.738894762710633</v>
      </c>
      <c r="P438" s="77">
        <f t="shared" si="90"/>
        <v>0</v>
      </c>
      <c r="Q438" s="77">
        <f t="shared" si="90"/>
        <v>0</v>
      </c>
      <c r="R438" s="77">
        <f t="shared" si="83"/>
        <v>84.231999999999999</v>
      </c>
      <c r="S438" s="10">
        <f t="shared" si="84"/>
        <v>0</v>
      </c>
      <c r="T438" s="79">
        <f t="shared" si="85"/>
        <v>0</v>
      </c>
      <c r="U438" s="99">
        <f t="shared" si="87"/>
        <v>0</v>
      </c>
      <c r="V438" s="99">
        <f t="shared" si="88"/>
        <v>0</v>
      </c>
    </row>
    <row r="439" spans="1:22" x14ac:dyDescent="0.25">
      <c r="A439" s="24">
        <f>'[5]10-2021'!A445</f>
        <v>44488.083333332281</v>
      </c>
      <c r="B439" s="25">
        <v>305.10000000000002</v>
      </c>
      <c r="C439" s="26">
        <v>10803.591</v>
      </c>
      <c r="D439" s="25">
        <v>22.291</v>
      </c>
      <c r="E439" s="26">
        <v>789.32399999999996</v>
      </c>
      <c r="F439" s="27">
        <f t="shared" si="81"/>
        <v>282.80900000000003</v>
      </c>
      <c r="G439" s="27">
        <f t="shared" si="81"/>
        <v>10014.267</v>
      </c>
      <c r="H439" s="28">
        <f>'[5]10-2021'!P445</f>
        <v>0</v>
      </c>
      <c r="I439" s="76">
        <f t="shared" si="82"/>
        <v>282.80900000000003</v>
      </c>
      <c r="J439" s="77">
        <f t="shared" si="79"/>
        <v>35.410001096146161</v>
      </c>
      <c r="K439" s="93">
        <v>4.88</v>
      </c>
      <c r="L439" s="77">
        <f t="shared" si="80"/>
        <v>84.231999999999999</v>
      </c>
      <c r="M439" s="77">
        <f t="shared" si="90"/>
        <v>0</v>
      </c>
      <c r="N439" s="77">
        <f t="shared" si="90"/>
        <v>30.013780879774441</v>
      </c>
      <c r="O439" s="77">
        <f t="shared" si="90"/>
        <v>20.738894762710633</v>
      </c>
      <c r="P439" s="77">
        <f t="shared" si="90"/>
        <v>0</v>
      </c>
      <c r="Q439" s="77">
        <f t="shared" si="90"/>
        <v>0</v>
      </c>
      <c r="R439" s="77">
        <f t="shared" si="83"/>
        <v>84.231999999999999</v>
      </c>
      <c r="S439" s="10">
        <f t="shared" si="84"/>
        <v>0</v>
      </c>
      <c r="T439" s="79">
        <f t="shared" si="85"/>
        <v>0</v>
      </c>
      <c r="U439" s="99">
        <f t="shared" si="87"/>
        <v>0</v>
      </c>
      <c r="V439" s="99">
        <f t="shared" si="88"/>
        <v>0</v>
      </c>
    </row>
    <row r="440" spans="1:22" x14ac:dyDescent="0.25">
      <c r="A440" s="24">
        <f>'[5]10-2021'!A446</f>
        <v>44488.124999998945</v>
      </c>
      <c r="B440" s="25">
        <v>305</v>
      </c>
      <c r="C440" s="26">
        <v>10574.35</v>
      </c>
      <c r="D440" s="25">
        <v>21.555</v>
      </c>
      <c r="E440" s="26">
        <v>747.31200000000001</v>
      </c>
      <c r="F440" s="27">
        <f t="shared" si="81"/>
        <v>283.44499999999999</v>
      </c>
      <c r="G440" s="27">
        <f t="shared" si="81"/>
        <v>9827.0380000000005</v>
      </c>
      <c r="H440" s="28">
        <f>'[5]10-2021'!P446</f>
        <v>0</v>
      </c>
      <c r="I440" s="76">
        <f t="shared" si="82"/>
        <v>283.44499999999999</v>
      </c>
      <c r="J440" s="77">
        <f t="shared" si="79"/>
        <v>34.669999470796803</v>
      </c>
      <c r="K440" s="93">
        <v>4.88</v>
      </c>
      <c r="L440" s="77">
        <f t="shared" si="80"/>
        <v>84.231999999999999</v>
      </c>
      <c r="M440" s="77">
        <f t="shared" ref="M440:Q455" si="91">M439</f>
        <v>0</v>
      </c>
      <c r="N440" s="77">
        <f t="shared" si="91"/>
        <v>30.013780879774441</v>
      </c>
      <c r="O440" s="77">
        <f t="shared" si="91"/>
        <v>20.738894762710633</v>
      </c>
      <c r="P440" s="77">
        <f t="shared" si="91"/>
        <v>0</v>
      </c>
      <c r="Q440" s="77">
        <f t="shared" si="91"/>
        <v>0</v>
      </c>
      <c r="R440" s="77">
        <f t="shared" si="83"/>
        <v>84.231999999999999</v>
      </c>
      <c r="S440" s="10">
        <f t="shared" si="84"/>
        <v>0</v>
      </c>
      <c r="T440" s="79">
        <f t="shared" si="85"/>
        <v>0</v>
      </c>
      <c r="U440" s="99">
        <f t="shared" si="87"/>
        <v>0</v>
      </c>
      <c r="V440" s="99">
        <f t="shared" si="88"/>
        <v>0</v>
      </c>
    </row>
    <row r="441" spans="1:22" x14ac:dyDescent="0.25">
      <c r="A441" s="24">
        <f>'[5]10-2021'!A447</f>
        <v>44488.166666665609</v>
      </c>
      <c r="B441" s="25">
        <v>291.50200000000001</v>
      </c>
      <c r="C441" s="26">
        <v>10057.908015999999</v>
      </c>
      <c r="D441" s="25">
        <v>0</v>
      </c>
      <c r="E441" s="26">
        <v>0</v>
      </c>
      <c r="F441" s="27">
        <f t="shared" si="81"/>
        <v>291.50200000000001</v>
      </c>
      <c r="G441" s="27">
        <f t="shared" si="81"/>
        <v>10057.908015999999</v>
      </c>
      <c r="H441" s="28">
        <f>'[5]10-2021'!P447</f>
        <v>0</v>
      </c>
      <c r="I441" s="76">
        <f t="shared" si="82"/>
        <v>291.50200000000001</v>
      </c>
      <c r="J441" s="77">
        <f t="shared" si="79"/>
        <v>34.503735878313009</v>
      </c>
      <c r="K441" s="93">
        <v>4.88</v>
      </c>
      <c r="L441" s="77">
        <f t="shared" si="80"/>
        <v>84.231999999999999</v>
      </c>
      <c r="M441" s="77">
        <f t="shared" si="91"/>
        <v>0</v>
      </c>
      <c r="N441" s="77">
        <f t="shared" si="91"/>
        <v>30.013780879774441</v>
      </c>
      <c r="O441" s="77">
        <f t="shared" si="91"/>
        <v>20.738894762710633</v>
      </c>
      <c r="P441" s="77">
        <f t="shared" si="91"/>
        <v>0</v>
      </c>
      <c r="Q441" s="77">
        <f t="shared" si="91"/>
        <v>0</v>
      </c>
      <c r="R441" s="77">
        <f t="shared" si="83"/>
        <v>84.231999999999999</v>
      </c>
      <c r="S441" s="10">
        <f t="shared" si="84"/>
        <v>0</v>
      </c>
      <c r="T441" s="79">
        <f t="shared" si="85"/>
        <v>0</v>
      </c>
      <c r="U441" s="99">
        <f t="shared" si="87"/>
        <v>0</v>
      </c>
      <c r="V441" s="99">
        <f t="shared" si="88"/>
        <v>0</v>
      </c>
    </row>
    <row r="442" spans="1:22" x14ac:dyDescent="0.25">
      <c r="A442" s="24">
        <f>'[5]10-2021'!A448</f>
        <v>44488.208333332273</v>
      </c>
      <c r="B442" s="25">
        <v>319.8</v>
      </c>
      <c r="C442" s="26">
        <v>11308.128000000001</v>
      </c>
      <c r="D442" s="25">
        <v>15.387</v>
      </c>
      <c r="E442" s="26">
        <v>544.08399999999995</v>
      </c>
      <c r="F442" s="27">
        <f t="shared" si="81"/>
        <v>304.41300000000001</v>
      </c>
      <c r="G442" s="27">
        <f t="shared" si="81"/>
        <v>10764.044</v>
      </c>
      <c r="H442" s="28">
        <f>'[5]10-2021'!P448</f>
        <v>0</v>
      </c>
      <c r="I442" s="76">
        <f t="shared" si="82"/>
        <v>304.41300000000001</v>
      </c>
      <c r="J442" s="77">
        <f t="shared" si="79"/>
        <v>35.360001051203461</v>
      </c>
      <c r="K442" s="93">
        <v>4.88</v>
      </c>
      <c r="L442" s="77">
        <f t="shared" si="80"/>
        <v>84.231999999999999</v>
      </c>
      <c r="M442" s="77">
        <f t="shared" si="91"/>
        <v>0</v>
      </c>
      <c r="N442" s="77">
        <f t="shared" si="91"/>
        <v>30.013780879774441</v>
      </c>
      <c r="O442" s="77">
        <f t="shared" si="91"/>
        <v>20.738894762710633</v>
      </c>
      <c r="P442" s="77">
        <f t="shared" si="91"/>
        <v>0</v>
      </c>
      <c r="Q442" s="77">
        <f t="shared" si="91"/>
        <v>0</v>
      </c>
      <c r="R442" s="77">
        <f t="shared" si="83"/>
        <v>84.231999999999999</v>
      </c>
      <c r="S442" s="10">
        <f t="shared" si="84"/>
        <v>0</v>
      </c>
      <c r="T442" s="79">
        <f t="shared" si="85"/>
        <v>0</v>
      </c>
      <c r="U442" s="99">
        <f t="shared" si="87"/>
        <v>0</v>
      </c>
      <c r="V442" s="99">
        <f t="shared" si="88"/>
        <v>0</v>
      </c>
    </row>
    <row r="443" spans="1:22" x14ac:dyDescent="0.25">
      <c r="A443" s="24">
        <f>'[5]10-2021'!A449</f>
        <v>44488.249999998938</v>
      </c>
      <c r="B443" s="25">
        <v>335</v>
      </c>
      <c r="C443" s="26">
        <v>14666.3</v>
      </c>
      <c r="D443" s="25">
        <v>7.742</v>
      </c>
      <c r="E443" s="26">
        <v>338.94499999999999</v>
      </c>
      <c r="F443" s="27">
        <f t="shared" si="81"/>
        <v>327.25799999999998</v>
      </c>
      <c r="G443" s="27">
        <f t="shared" si="81"/>
        <v>14327.355</v>
      </c>
      <c r="H443" s="28">
        <f>'[5]10-2021'!P449</f>
        <v>0</v>
      </c>
      <c r="I443" s="76">
        <f t="shared" si="82"/>
        <v>327.25799999999998</v>
      </c>
      <c r="J443" s="77">
        <f t="shared" si="79"/>
        <v>43.779999266633666</v>
      </c>
      <c r="K443" s="93">
        <v>4.88</v>
      </c>
      <c r="L443" s="77">
        <f t="shared" si="80"/>
        <v>84.231999999999999</v>
      </c>
      <c r="M443" s="77">
        <f t="shared" si="91"/>
        <v>0</v>
      </c>
      <c r="N443" s="77">
        <f t="shared" si="91"/>
        <v>30.013780879774441</v>
      </c>
      <c r="O443" s="77">
        <f t="shared" si="91"/>
        <v>20.738894762710633</v>
      </c>
      <c r="P443" s="77">
        <f t="shared" si="91"/>
        <v>0</v>
      </c>
      <c r="Q443" s="77">
        <f t="shared" si="91"/>
        <v>0</v>
      </c>
      <c r="R443" s="77">
        <f t="shared" si="83"/>
        <v>84.231999999999999</v>
      </c>
      <c r="S443" s="10">
        <f t="shared" si="84"/>
        <v>0</v>
      </c>
      <c r="T443" s="79">
        <f t="shared" si="85"/>
        <v>0</v>
      </c>
      <c r="U443" s="99">
        <f t="shared" si="87"/>
        <v>0</v>
      </c>
      <c r="V443" s="99">
        <f t="shared" si="88"/>
        <v>0</v>
      </c>
    </row>
    <row r="444" spans="1:22" x14ac:dyDescent="0.25">
      <c r="A444" s="24">
        <f>'[5]10-2021'!A450</f>
        <v>44488.291666665602</v>
      </c>
      <c r="B444" s="25">
        <v>380.56700000000001</v>
      </c>
      <c r="C444" s="26">
        <v>25030.522746000002</v>
      </c>
      <c r="D444" s="25">
        <v>0</v>
      </c>
      <c r="E444" s="26">
        <v>0</v>
      </c>
      <c r="F444" s="27">
        <f t="shared" si="81"/>
        <v>380.56700000000001</v>
      </c>
      <c r="G444" s="27">
        <f t="shared" si="81"/>
        <v>25030.522746000002</v>
      </c>
      <c r="H444" s="28">
        <f>'[5]10-2021'!P450</f>
        <v>0</v>
      </c>
      <c r="I444" s="76">
        <f t="shared" si="82"/>
        <v>380.56700000000001</v>
      </c>
      <c r="J444" s="77">
        <f t="shared" si="79"/>
        <v>65.771658462241874</v>
      </c>
      <c r="K444" s="93">
        <v>4.88</v>
      </c>
      <c r="L444" s="77">
        <f t="shared" si="80"/>
        <v>84.231999999999999</v>
      </c>
      <c r="M444" s="77">
        <f t="shared" si="91"/>
        <v>0</v>
      </c>
      <c r="N444" s="77">
        <f t="shared" si="91"/>
        <v>30.013780879774441</v>
      </c>
      <c r="O444" s="77">
        <f t="shared" si="91"/>
        <v>20.738894762710633</v>
      </c>
      <c r="P444" s="77">
        <f t="shared" si="91"/>
        <v>0</v>
      </c>
      <c r="Q444" s="77">
        <f t="shared" si="91"/>
        <v>0</v>
      </c>
      <c r="R444" s="77">
        <f t="shared" si="83"/>
        <v>84.231999999999999</v>
      </c>
      <c r="S444" s="10">
        <f t="shared" si="84"/>
        <v>0</v>
      </c>
      <c r="T444" s="79">
        <f t="shared" si="85"/>
        <v>0</v>
      </c>
      <c r="U444" s="99">
        <f t="shared" si="87"/>
        <v>0</v>
      </c>
      <c r="V444" s="99">
        <f t="shared" si="88"/>
        <v>0</v>
      </c>
    </row>
    <row r="445" spans="1:22" x14ac:dyDescent="0.25">
      <c r="A445" s="24">
        <f>'[5]10-2021'!A451</f>
        <v>44488.333333332266</v>
      </c>
      <c r="B445" s="25">
        <v>400.02800000000002</v>
      </c>
      <c r="C445" s="26">
        <v>29612.238975999997</v>
      </c>
      <c r="D445" s="25">
        <v>0</v>
      </c>
      <c r="E445" s="26">
        <v>0</v>
      </c>
      <c r="F445" s="27">
        <f t="shared" si="81"/>
        <v>400.02800000000002</v>
      </c>
      <c r="G445" s="27">
        <f t="shared" si="81"/>
        <v>29612.238975999997</v>
      </c>
      <c r="H445" s="28">
        <f>'[5]10-2021'!P451</f>
        <v>0</v>
      </c>
      <c r="I445" s="76">
        <f t="shared" si="82"/>
        <v>400.02800000000002</v>
      </c>
      <c r="J445" s="77">
        <f t="shared" si="79"/>
        <v>74.025415660903732</v>
      </c>
      <c r="K445" s="93">
        <v>4.88</v>
      </c>
      <c r="L445" s="77">
        <f t="shared" si="80"/>
        <v>84.231999999999999</v>
      </c>
      <c r="M445" s="77">
        <f t="shared" si="91"/>
        <v>0</v>
      </c>
      <c r="N445" s="77">
        <f t="shared" si="91"/>
        <v>30.013780879774441</v>
      </c>
      <c r="O445" s="77">
        <f t="shared" si="91"/>
        <v>20.738894762710633</v>
      </c>
      <c r="P445" s="77">
        <f t="shared" si="91"/>
        <v>0</v>
      </c>
      <c r="Q445" s="77">
        <f t="shared" si="91"/>
        <v>0</v>
      </c>
      <c r="R445" s="77">
        <f t="shared" si="83"/>
        <v>84.231999999999999</v>
      </c>
      <c r="S445" s="10">
        <f t="shared" si="84"/>
        <v>0</v>
      </c>
      <c r="T445" s="79">
        <f t="shared" si="85"/>
        <v>0</v>
      </c>
      <c r="U445" s="99">
        <f t="shared" si="87"/>
        <v>0</v>
      </c>
      <c r="V445" s="99">
        <f t="shared" si="88"/>
        <v>0</v>
      </c>
    </row>
    <row r="446" spans="1:22" x14ac:dyDescent="0.25">
      <c r="A446" s="24">
        <f>'[5]10-2021'!A452</f>
        <v>44488.37499999893</v>
      </c>
      <c r="B446" s="25">
        <v>371.642</v>
      </c>
      <c r="C446" s="26">
        <v>22502.976252</v>
      </c>
      <c r="D446" s="25">
        <v>0</v>
      </c>
      <c r="E446" s="26">
        <v>0</v>
      </c>
      <c r="F446" s="27">
        <f t="shared" si="81"/>
        <v>371.642</v>
      </c>
      <c r="G446" s="27">
        <f t="shared" si="81"/>
        <v>22502.976252</v>
      </c>
      <c r="H446" s="28">
        <f>'[5]10-2021'!P452</f>
        <v>0</v>
      </c>
      <c r="I446" s="76">
        <f t="shared" si="82"/>
        <v>371.642</v>
      </c>
      <c r="J446" s="77">
        <f t="shared" si="79"/>
        <v>60.550143019357343</v>
      </c>
      <c r="K446" s="93">
        <v>4.88</v>
      </c>
      <c r="L446" s="77">
        <f t="shared" si="80"/>
        <v>84.231999999999999</v>
      </c>
      <c r="M446" s="77">
        <f t="shared" si="91"/>
        <v>0</v>
      </c>
      <c r="N446" s="77">
        <f t="shared" si="91"/>
        <v>30.013780879774441</v>
      </c>
      <c r="O446" s="77">
        <f t="shared" si="91"/>
        <v>20.738894762710633</v>
      </c>
      <c r="P446" s="77">
        <f t="shared" si="91"/>
        <v>0</v>
      </c>
      <c r="Q446" s="77">
        <f t="shared" si="91"/>
        <v>0</v>
      </c>
      <c r="R446" s="77">
        <f t="shared" si="83"/>
        <v>84.231999999999999</v>
      </c>
      <c r="S446" s="10">
        <f t="shared" si="84"/>
        <v>0</v>
      </c>
      <c r="T446" s="79">
        <f t="shared" si="85"/>
        <v>0</v>
      </c>
      <c r="U446" s="99">
        <f t="shared" si="87"/>
        <v>0</v>
      </c>
      <c r="V446" s="99">
        <f t="shared" si="88"/>
        <v>0</v>
      </c>
    </row>
    <row r="447" spans="1:22" x14ac:dyDescent="0.25">
      <c r="A447" s="24">
        <f>'[5]10-2021'!A453</f>
        <v>44488.416666665595</v>
      </c>
      <c r="B447" s="25">
        <v>307.35699999999997</v>
      </c>
      <c r="C447" s="26">
        <v>17531.660769999999</v>
      </c>
      <c r="D447" s="25">
        <v>0</v>
      </c>
      <c r="E447" s="26">
        <v>0</v>
      </c>
      <c r="F447" s="27">
        <f t="shared" si="81"/>
        <v>307.35699999999997</v>
      </c>
      <c r="G447" s="27">
        <f t="shared" si="81"/>
        <v>17531.660769999999</v>
      </c>
      <c r="H447" s="28">
        <f>'[5]10-2021'!P453</f>
        <v>0</v>
      </c>
      <c r="I447" s="76">
        <f t="shared" si="82"/>
        <v>307.35699999999997</v>
      </c>
      <c r="J447" s="77">
        <f t="shared" si="79"/>
        <v>57.040056904511694</v>
      </c>
      <c r="K447" s="93">
        <v>4.88</v>
      </c>
      <c r="L447" s="77">
        <f t="shared" si="80"/>
        <v>84.231999999999999</v>
      </c>
      <c r="M447" s="77">
        <f t="shared" si="91"/>
        <v>0</v>
      </c>
      <c r="N447" s="77">
        <f t="shared" si="91"/>
        <v>30.013780879774441</v>
      </c>
      <c r="O447" s="77">
        <f t="shared" si="91"/>
        <v>20.738894762710633</v>
      </c>
      <c r="P447" s="77">
        <f t="shared" si="91"/>
        <v>0</v>
      </c>
      <c r="Q447" s="77">
        <f t="shared" si="91"/>
        <v>0</v>
      </c>
      <c r="R447" s="77">
        <f t="shared" si="83"/>
        <v>84.231999999999999</v>
      </c>
      <c r="S447" s="10">
        <f t="shared" si="84"/>
        <v>0</v>
      </c>
      <c r="T447" s="79">
        <f t="shared" si="85"/>
        <v>0</v>
      </c>
      <c r="U447" s="99">
        <f t="shared" si="87"/>
        <v>0</v>
      </c>
      <c r="V447" s="99">
        <f t="shared" si="88"/>
        <v>0</v>
      </c>
    </row>
    <row r="448" spans="1:22" x14ac:dyDescent="0.25">
      <c r="A448" s="24">
        <f>'[5]10-2021'!A454</f>
        <v>44488.458333332259</v>
      </c>
      <c r="B448" s="25">
        <v>380.14099999999996</v>
      </c>
      <c r="C448" s="26">
        <v>20626.228405000002</v>
      </c>
      <c r="D448" s="25">
        <v>0</v>
      </c>
      <c r="E448" s="26">
        <v>0</v>
      </c>
      <c r="F448" s="27">
        <f t="shared" si="81"/>
        <v>380.14099999999996</v>
      </c>
      <c r="G448" s="27">
        <f t="shared" si="81"/>
        <v>20626.228405000002</v>
      </c>
      <c r="H448" s="28">
        <f>'[5]10-2021'!P454</f>
        <v>0</v>
      </c>
      <c r="I448" s="76">
        <f t="shared" si="82"/>
        <v>380.14099999999996</v>
      </c>
      <c r="J448" s="77">
        <f t="shared" si="79"/>
        <v>54.259415335362412</v>
      </c>
      <c r="K448" s="93">
        <v>4.88</v>
      </c>
      <c r="L448" s="77">
        <f t="shared" si="80"/>
        <v>84.231999999999999</v>
      </c>
      <c r="M448" s="77">
        <f t="shared" si="91"/>
        <v>0</v>
      </c>
      <c r="N448" s="77">
        <f t="shared" si="91"/>
        <v>30.013780879774441</v>
      </c>
      <c r="O448" s="77">
        <f t="shared" si="91"/>
        <v>20.738894762710633</v>
      </c>
      <c r="P448" s="77">
        <f t="shared" si="91"/>
        <v>0</v>
      </c>
      <c r="Q448" s="77">
        <f t="shared" si="91"/>
        <v>0</v>
      </c>
      <c r="R448" s="77">
        <f t="shared" si="83"/>
        <v>84.231999999999999</v>
      </c>
      <c r="S448" s="10">
        <f t="shared" si="84"/>
        <v>0</v>
      </c>
      <c r="T448" s="79">
        <f t="shared" si="85"/>
        <v>0</v>
      </c>
      <c r="U448" s="99">
        <f t="shared" si="87"/>
        <v>0</v>
      </c>
      <c r="V448" s="99">
        <f t="shared" si="88"/>
        <v>0</v>
      </c>
    </row>
    <row r="449" spans="1:22" x14ac:dyDescent="0.25">
      <c r="A449" s="24">
        <f>'[5]10-2021'!A455</f>
        <v>44488.499999998923</v>
      </c>
      <c r="B449" s="25">
        <v>356.71899999999999</v>
      </c>
      <c r="C449" s="26">
        <v>19633.879800000002</v>
      </c>
      <c r="D449" s="25">
        <v>0</v>
      </c>
      <c r="E449" s="26">
        <v>0</v>
      </c>
      <c r="F449" s="27">
        <f t="shared" si="81"/>
        <v>356.71899999999999</v>
      </c>
      <c r="G449" s="27">
        <f t="shared" si="81"/>
        <v>19633.879800000002</v>
      </c>
      <c r="H449" s="28">
        <f>'[5]10-2021'!P455</f>
        <v>0</v>
      </c>
      <c r="I449" s="76">
        <f t="shared" si="82"/>
        <v>356.71899999999999</v>
      </c>
      <c r="J449" s="77">
        <f t="shared" si="79"/>
        <v>55.040185131714324</v>
      </c>
      <c r="K449" s="93">
        <v>4.88</v>
      </c>
      <c r="L449" s="77">
        <f t="shared" si="80"/>
        <v>84.231999999999999</v>
      </c>
      <c r="M449" s="77">
        <f t="shared" si="91"/>
        <v>0</v>
      </c>
      <c r="N449" s="77">
        <f t="shared" si="91"/>
        <v>30.013780879774441</v>
      </c>
      <c r="O449" s="77">
        <f t="shared" si="91"/>
        <v>20.738894762710633</v>
      </c>
      <c r="P449" s="77">
        <f t="shared" si="91"/>
        <v>0</v>
      </c>
      <c r="Q449" s="77">
        <f t="shared" si="91"/>
        <v>0</v>
      </c>
      <c r="R449" s="77">
        <f t="shared" si="83"/>
        <v>84.231999999999999</v>
      </c>
      <c r="S449" s="10">
        <f t="shared" si="84"/>
        <v>0</v>
      </c>
      <c r="T449" s="79">
        <f t="shared" si="85"/>
        <v>0</v>
      </c>
      <c r="U449" s="99">
        <f t="shared" si="87"/>
        <v>0</v>
      </c>
      <c r="V449" s="99">
        <f t="shared" si="88"/>
        <v>0</v>
      </c>
    </row>
    <row r="450" spans="1:22" x14ac:dyDescent="0.25">
      <c r="A450" s="24">
        <f>'[5]10-2021'!A456</f>
        <v>44488.541666665587</v>
      </c>
      <c r="B450" s="25">
        <v>338.40499999999997</v>
      </c>
      <c r="C450" s="26">
        <v>17587.457725</v>
      </c>
      <c r="D450" s="25">
        <v>0</v>
      </c>
      <c r="E450" s="26">
        <v>0</v>
      </c>
      <c r="F450" s="27">
        <f t="shared" si="81"/>
        <v>338.40499999999997</v>
      </c>
      <c r="G450" s="27">
        <f t="shared" si="81"/>
        <v>17587.457725</v>
      </c>
      <c r="H450" s="28">
        <f>'[5]10-2021'!P456</f>
        <v>0</v>
      </c>
      <c r="I450" s="76">
        <f t="shared" si="82"/>
        <v>338.40499999999997</v>
      </c>
      <c r="J450" s="77">
        <f t="shared" si="79"/>
        <v>51.971624902114335</v>
      </c>
      <c r="K450" s="93">
        <v>4.88</v>
      </c>
      <c r="L450" s="77">
        <f t="shared" si="80"/>
        <v>84.231999999999999</v>
      </c>
      <c r="M450" s="77">
        <f t="shared" si="91"/>
        <v>0</v>
      </c>
      <c r="N450" s="77">
        <f t="shared" si="91"/>
        <v>30.013780879774441</v>
      </c>
      <c r="O450" s="77">
        <f t="shared" si="91"/>
        <v>20.738894762710633</v>
      </c>
      <c r="P450" s="77">
        <f t="shared" si="91"/>
        <v>0</v>
      </c>
      <c r="Q450" s="77">
        <f t="shared" si="91"/>
        <v>0</v>
      </c>
      <c r="R450" s="77">
        <f t="shared" si="83"/>
        <v>84.231999999999999</v>
      </c>
      <c r="S450" s="10">
        <f t="shared" si="84"/>
        <v>0</v>
      </c>
      <c r="T450" s="79">
        <f t="shared" si="85"/>
        <v>0</v>
      </c>
      <c r="U450" s="99">
        <f t="shared" si="87"/>
        <v>0</v>
      </c>
      <c r="V450" s="99">
        <f t="shared" si="88"/>
        <v>0</v>
      </c>
    </row>
    <row r="451" spans="1:22" x14ac:dyDescent="0.25">
      <c r="A451" s="24">
        <f>'[5]10-2021'!A457</f>
        <v>44488.583333332252</v>
      </c>
      <c r="B451" s="25">
        <v>346.55</v>
      </c>
      <c r="C451" s="26">
        <v>17459.188999999998</v>
      </c>
      <c r="D451" s="25">
        <v>5.6660000000000004</v>
      </c>
      <c r="E451" s="26">
        <v>285.45299999999997</v>
      </c>
      <c r="F451" s="27">
        <f t="shared" si="81"/>
        <v>340.88400000000001</v>
      </c>
      <c r="G451" s="27">
        <f t="shared" si="81"/>
        <v>17173.735999999997</v>
      </c>
      <c r="H451" s="28">
        <f>'[5]10-2021'!P457</f>
        <v>0</v>
      </c>
      <c r="I451" s="76">
        <f t="shared" si="82"/>
        <v>340.88400000000001</v>
      </c>
      <c r="J451" s="77">
        <f t="shared" si="79"/>
        <v>50.380000234683926</v>
      </c>
      <c r="K451" s="93">
        <v>4.88</v>
      </c>
      <c r="L451" s="77">
        <f t="shared" si="80"/>
        <v>84.231999999999999</v>
      </c>
      <c r="M451" s="77">
        <f t="shared" si="91"/>
        <v>0</v>
      </c>
      <c r="N451" s="77">
        <f t="shared" si="91"/>
        <v>30.013780879774441</v>
      </c>
      <c r="O451" s="77">
        <f t="shared" si="91"/>
        <v>20.738894762710633</v>
      </c>
      <c r="P451" s="77">
        <f t="shared" si="91"/>
        <v>0</v>
      </c>
      <c r="Q451" s="77">
        <f t="shared" si="91"/>
        <v>0</v>
      </c>
      <c r="R451" s="77">
        <f t="shared" si="83"/>
        <v>84.231999999999999</v>
      </c>
      <c r="S451" s="10">
        <f t="shared" si="84"/>
        <v>0</v>
      </c>
      <c r="T451" s="79">
        <f t="shared" si="85"/>
        <v>0</v>
      </c>
      <c r="U451" s="99">
        <f t="shared" si="87"/>
        <v>0</v>
      </c>
      <c r="V451" s="99">
        <f t="shared" si="88"/>
        <v>0</v>
      </c>
    </row>
    <row r="452" spans="1:22" x14ac:dyDescent="0.25">
      <c r="A452" s="24">
        <f>'[5]10-2021'!A458</f>
        <v>44488.624999998916</v>
      </c>
      <c r="B452" s="25">
        <v>338.46100000000001</v>
      </c>
      <c r="C452" s="26">
        <v>17646.527013999999</v>
      </c>
      <c r="D452" s="25">
        <v>0</v>
      </c>
      <c r="E452" s="26">
        <v>0</v>
      </c>
      <c r="F452" s="27">
        <f t="shared" si="81"/>
        <v>338.46100000000001</v>
      </c>
      <c r="G452" s="27">
        <f t="shared" si="81"/>
        <v>17646.527013999999</v>
      </c>
      <c r="H452" s="28">
        <f>'[5]10-2021'!P458</f>
        <v>0</v>
      </c>
      <c r="I452" s="76">
        <f t="shared" si="82"/>
        <v>338.46100000000001</v>
      </c>
      <c r="J452" s="77">
        <f t="shared" si="79"/>
        <v>52.137549123828144</v>
      </c>
      <c r="K452" s="93">
        <v>4.88</v>
      </c>
      <c r="L452" s="77">
        <f t="shared" si="80"/>
        <v>84.231999999999999</v>
      </c>
      <c r="M452" s="77">
        <f t="shared" si="91"/>
        <v>0</v>
      </c>
      <c r="N452" s="77">
        <f t="shared" si="91"/>
        <v>30.013780879774441</v>
      </c>
      <c r="O452" s="77">
        <f t="shared" si="91"/>
        <v>20.738894762710633</v>
      </c>
      <c r="P452" s="77">
        <f t="shared" si="91"/>
        <v>0</v>
      </c>
      <c r="Q452" s="77">
        <f t="shared" si="91"/>
        <v>0</v>
      </c>
      <c r="R452" s="77">
        <f t="shared" si="83"/>
        <v>84.231999999999999</v>
      </c>
      <c r="S452" s="10">
        <f t="shared" si="84"/>
        <v>0</v>
      </c>
      <c r="T452" s="79">
        <f t="shared" si="85"/>
        <v>0</v>
      </c>
      <c r="U452" s="99">
        <f t="shared" si="87"/>
        <v>0</v>
      </c>
      <c r="V452" s="99">
        <f t="shared" si="88"/>
        <v>0</v>
      </c>
    </row>
    <row r="453" spans="1:22" x14ac:dyDescent="0.25">
      <c r="A453" s="24">
        <f>'[5]10-2021'!A459</f>
        <v>44488.66666666558</v>
      </c>
      <c r="B453" s="25">
        <v>369.15</v>
      </c>
      <c r="C453" s="26">
        <v>18678.990000000002</v>
      </c>
      <c r="D453" s="25">
        <v>32.706000000000003</v>
      </c>
      <c r="E453" s="26">
        <v>1654.924</v>
      </c>
      <c r="F453" s="27">
        <f t="shared" si="81"/>
        <v>336.44399999999996</v>
      </c>
      <c r="G453" s="27">
        <f t="shared" si="81"/>
        <v>17024.066000000003</v>
      </c>
      <c r="H453" s="28">
        <f>'[5]10-2021'!P459</f>
        <v>0</v>
      </c>
      <c r="I453" s="76">
        <f t="shared" si="82"/>
        <v>336.44399999999996</v>
      </c>
      <c r="J453" s="77">
        <f t="shared" si="79"/>
        <v>50.599998811094878</v>
      </c>
      <c r="K453" s="93">
        <v>4.88</v>
      </c>
      <c r="L453" s="77">
        <f t="shared" si="80"/>
        <v>84.231999999999999</v>
      </c>
      <c r="M453" s="77">
        <f t="shared" si="91"/>
        <v>0</v>
      </c>
      <c r="N453" s="77">
        <f t="shared" si="91"/>
        <v>30.013780879774441</v>
      </c>
      <c r="O453" s="77">
        <f t="shared" si="91"/>
        <v>20.738894762710633</v>
      </c>
      <c r="P453" s="77">
        <f t="shared" si="91"/>
        <v>0</v>
      </c>
      <c r="Q453" s="77">
        <f t="shared" si="91"/>
        <v>0</v>
      </c>
      <c r="R453" s="77">
        <f t="shared" si="83"/>
        <v>84.231999999999999</v>
      </c>
      <c r="S453" s="10">
        <f t="shared" si="84"/>
        <v>0</v>
      </c>
      <c r="T453" s="79">
        <f t="shared" si="85"/>
        <v>0</v>
      </c>
      <c r="U453" s="99">
        <f t="shared" si="87"/>
        <v>0</v>
      </c>
      <c r="V453" s="99">
        <f t="shared" si="88"/>
        <v>0</v>
      </c>
    </row>
    <row r="454" spans="1:22" x14ac:dyDescent="0.25">
      <c r="A454" s="24">
        <f>'[5]10-2021'!A460</f>
        <v>44488.708333332244</v>
      </c>
      <c r="B454" s="25">
        <v>340.22300000000001</v>
      </c>
      <c r="C454" s="26">
        <v>19450.120946000003</v>
      </c>
      <c r="D454" s="25">
        <v>0</v>
      </c>
      <c r="E454" s="26">
        <v>0</v>
      </c>
      <c r="F454" s="27">
        <f t="shared" si="81"/>
        <v>340.22300000000001</v>
      </c>
      <c r="G454" s="27">
        <f t="shared" si="81"/>
        <v>19450.120946000003</v>
      </c>
      <c r="H454" s="28">
        <f>'[5]10-2021'!P460</f>
        <v>0</v>
      </c>
      <c r="I454" s="76">
        <f t="shared" si="82"/>
        <v>340.22300000000001</v>
      </c>
      <c r="J454" s="77">
        <f t="shared" ref="J454:J517" si="92">IF(F454&gt;0,G454/F454,0)</f>
        <v>57.168742107382513</v>
      </c>
      <c r="K454" s="93">
        <v>4.88</v>
      </c>
      <c r="L454" s="77">
        <f t="shared" ref="L454:L517" si="93">IF(AND(MONTH($A$2)&gt;5,MONTH($A$2)&lt;9),(K454*10800)/1000,(K454*10400)/1000)+33.48</f>
        <v>84.231999999999999</v>
      </c>
      <c r="M454" s="77">
        <f t="shared" si="91"/>
        <v>0</v>
      </c>
      <c r="N454" s="77">
        <f t="shared" si="91"/>
        <v>30.013780879774441</v>
      </c>
      <c r="O454" s="77">
        <f t="shared" si="91"/>
        <v>20.738894762710633</v>
      </c>
      <c r="P454" s="77">
        <f t="shared" si="91"/>
        <v>0</v>
      </c>
      <c r="Q454" s="77">
        <f t="shared" si="91"/>
        <v>0</v>
      </c>
      <c r="R454" s="77">
        <f t="shared" si="83"/>
        <v>84.231999999999999</v>
      </c>
      <c r="S454" s="10">
        <f t="shared" si="84"/>
        <v>0</v>
      </c>
      <c r="T454" s="79">
        <f t="shared" si="85"/>
        <v>0</v>
      </c>
      <c r="U454" s="99">
        <f t="shared" si="87"/>
        <v>0</v>
      </c>
      <c r="V454" s="99">
        <f t="shared" si="88"/>
        <v>0</v>
      </c>
    </row>
    <row r="455" spans="1:22" x14ac:dyDescent="0.25">
      <c r="A455" s="24">
        <f>'[5]10-2021'!A461</f>
        <v>44488.749999998909</v>
      </c>
      <c r="B455" s="25">
        <v>342.08800000000002</v>
      </c>
      <c r="C455" s="26">
        <v>19765.131647999999</v>
      </c>
      <c r="D455" s="25">
        <v>0</v>
      </c>
      <c r="E455" s="26">
        <v>0</v>
      </c>
      <c r="F455" s="27">
        <f t="shared" ref="F455:G518" si="94">B455-D455</f>
        <v>342.08800000000002</v>
      </c>
      <c r="G455" s="27">
        <f t="shared" si="94"/>
        <v>19765.131647999999</v>
      </c>
      <c r="H455" s="28">
        <f>'[5]10-2021'!P461</f>
        <v>0</v>
      </c>
      <c r="I455" s="76">
        <f t="shared" ref="I455:I518" si="95">F455-H455</f>
        <v>342.08800000000002</v>
      </c>
      <c r="J455" s="77">
        <f t="shared" si="92"/>
        <v>57.777915764364714</v>
      </c>
      <c r="K455" s="93">
        <v>4.88</v>
      </c>
      <c r="L455" s="77">
        <f t="shared" si="93"/>
        <v>84.231999999999999</v>
      </c>
      <c r="M455" s="77">
        <f t="shared" si="91"/>
        <v>0</v>
      </c>
      <c r="N455" s="77">
        <f t="shared" si="91"/>
        <v>30.013780879774441</v>
      </c>
      <c r="O455" s="77">
        <f t="shared" si="91"/>
        <v>20.738894762710633</v>
      </c>
      <c r="P455" s="77">
        <f t="shared" si="91"/>
        <v>0</v>
      </c>
      <c r="Q455" s="77">
        <f t="shared" si="91"/>
        <v>0</v>
      </c>
      <c r="R455" s="77">
        <f t="shared" ref="R455:R518" si="96">MAX(L455:Q455)</f>
        <v>84.231999999999999</v>
      </c>
      <c r="S455" s="10">
        <f t="shared" ref="S455:S518" si="97">IF(J455&gt;R455,J455-R455,0)</f>
        <v>0</v>
      </c>
      <c r="T455" s="79">
        <f t="shared" ref="T455:T518" si="98">IF(S455&lt;&gt;" ",S455*I455,0)</f>
        <v>0</v>
      </c>
      <c r="U455" s="99">
        <f t="shared" si="87"/>
        <v>0</v>
      </c>
      <c r="V455" s="99">
        <f t="shared" si="88"/>
        <v>0</v>
      </c>
    </row>
    <row r="456" spans="1:22" x14ac:dyDescent="0.25">
      <c r="A456" s="24">
        <f>'[5]10-2021'!A462</f>
        <v>44488.791666665573</v>
      </c>
      <c r="B456" s="25">
        <v>342.17700000000002</v>
      </c>
      <c r="C456" s="26">
        <v>21114.170849000002</v>
      </c>
      <c r="D456" s="25">
        <v>0</v>
      </c>
      <c r="E456" s="26">
        <v>0</v>
      </c>
      <c r="F456" s="27">
        <f t="shared" si="94"/>
        <v>342.17700000000002</v>
      </c>
      <c r="G456" s="27">
        <f t="shared" si="94"/>
        <v>21114.170849000002</v>
      </c>
      <c r="H456" s="28">
        <f>'[5]10-2021'!P462</f>
        <v>0</v>
      </c>
      <c r="I456" s="76">
        <f t="shared" si="95"/>
        <v>342.17700000000002</v>
      </c>
      <c r="J456" s="77">
        <f t="shared" si="92"/>
        <v>61.705406409548274</v>
      </c>
      <c r="K456" s="93">
        <v>4.88</v>
      </c>
      <c r="L456" s="77">
        <f t="shared" si="93"/>
        <v>84.231999999999999</v>
      </c>
      <c r="M456" s="77">
        <f t="shared" ref="M456:Q471" si="99">M455</f>
        <v>0</v>
      </c>
      <c r="N456" s="77">
        <f t="shared" si="99"/>
        <v>30.013780879774441</v>
      </c>
      <c r="O456" s="77">
        <f t="shared" si="99"/>
        <v>20.738894762710633</v>
      </c>
      <c r="P456" s="77">
        <f t="shared" si="99"/>
        <v>0</v>
      </c>
      <c r="Q456" s="77">
        <f t="shared" si="99"/>
        <v>0</v>
      </c>
      <c r="R456" s="77">
        <f t="shared" si="96"/>
        <v>84.231999999999999</v>
      </c>
      <c r="S456" s="10">
        <f t="shared" si="97"/>
        <v>0</v>
      </c>
      <c r="T456" s="79">
        <f t="shared" si="98"/>
        <v>0</v>
      </c>
      <c r="U456" s="99">
        <f t="shared" ref="U456:U519" si="100">IF(T456=0,0,1)</f>
        <v>0</v>
      </c>
      <c r="V456" s="99">
        <f t="shared" si="88"/>
        <v>0</v>
      </c>
    </row>
    <row r="457" spans="1:22" x14ac:dyDescent="0.25">
      <c r="A457" s="24">
        <f>'[5]10-2021'!A463</f>
        <v>44488.833333332237</v>
      </c>
      <c r="B457" s="25">
        <v>336.32600000000002</v>
      </c>
      <c r="C457" s="26">
        <v>21329.022285999999</v>
      </c>
      <c r="D457" s="25">
        <v>0</v>
      </c>
      <c r="E457" s="26">
        <v>0</v>
      </c>
      <c r="F457" s="27">
        <f t="shared" si="94"/>
        <v>336.32600000000002</v>
      </c>
      <c r="G457" s="27">
        <f t="shared" si="94"/>
        <v>21329.022285999999</v>
      </c>
      <c r="H457" s="28">
        <f>'[5]10-2021'!P463</f>
        <v>0</v>
      </c>
      <c r="I457" s="76">
        <f t="shared" si="95"/>
        <v>336.32600000000002</v>
      </c>
      <c r="J457" s="77">
        <f t="shared" si="92"/>
        <v>63.417702722953322</v>
      </c>
      <c r="K457" s="93">
        <v>4.88</v>
      </c>
      <c r="L457" s="77">
        <f t="shared" si="93"/>
        <v>84.231999999999999</v>
      </c>
      <c r="M457" s="77">
        <f t="shared" si="99"/>
        <v>0</v>
      </c>
      <c r="N457" s="77">
        <f t="shared" si="99"/>
        <v>30.013780879774441</v>
      </c>
      <c r="O457" s="77">
        <f t="shared" si="99"/>
        <v>20.738894762710633</v>
      </c>
      <c r="P457" s="77">
        <f t="shared" si="99"/>
        <v>0</v>
      </c>
      <c r="Q457" s="77">
        <f t="shared" si="99"/>
        <v>0</v>
      </c>
      <c r="R457" s="77">
        <f t="shared" si="96"/>
        <v>84.231999999999999</v>
      </c>
      <c r="S457" s="10">
        <f t="shared" si="97"/>
        <v>0</v>
      </c>
      <c r="T457" s="79">
        <f t="shared" si="98"/>
        <v>0</v>
      </c>
      <c r="U457" s="99">
        <f t="shared" si="100"/>
        <v>0</v>
      </c>
      <c r="V457" s="99">
        <f t="shared" si="88"/>
        <v>0</v>
      </c>
    </row>
    <row r="458" spans="1:22" x14ac:dyDescent="0.25">
      <c r="A458" s="24">
        <f>'[5]10-2021'!A464</f>
        <v>44488.874999998901</v>
      </c>
      <c r="B458" s="25">
        <v>320.67999999999995</v>
      </c>
      <c r="C458" s="26">
        <v>16965.044460000001</v>
      </c>
      <c r="D458" s="25">
        <v>0</v>
      </c>
      <c r="E458" s="26">
        <v>0</v>
      </c>
      <c r="F458" s="27">
        <f t="shared" si="94"/>
        <v>320.67999999999995</v>
      </c>
      <c r="G458" s="27">
        <f t="shared" si="94"/>
        <v>16965.044460000001</v>
      </c>
      <c r="H458" s="28">
        <f>'[5]10-2021'!P464</f>
        <v>0</v>
      </c>
      <c r="I458" s="76">
        <f t="shared" si="95"/>
        <v>320.67999999999995</v>
      </c>
      <c r="J458" s="77">
        <f t="shared" si="92"/>
        <v>52.903344330797069</v>
      </c>
      <c r="K458" s="93">
        <v>4.88</v>
      </c>
      <c r="L458" s="77">
        <f t="shared" si="93"/>
        <v>84.231999999999999</v>
      </c>
      <c r="M458" s="77">
        <f t="shared" si="99"/>
        <v>0</v>
      </c>
      <c r="N458" s="77">
        <f t="shared" si="99"/>
        <v>30.013780879774441</v>
      </c>
      <c r="O458" s="77">
        <f t="shared" si="99"/>
        <v>20.738894762710633</v>
      </c>
      <c r="P458" s="77">
        <f t="shared" si="99"/>
        <v>0</v>
      </c>
      <c r="Q458" s="77">
        <f t="shared" si="99"/>
        <v>0</v>
      </c>
      <c r="R458" s="77">
        <f t="shared" si="96"/>
        <v>84.231999999999999</v>
      </c>
      <c r="S458" s="10">
        <f t="shared" si="97"/>
        <v>0</v>
      </c>
      <c r="T458" s="79">
        <f t="shared" si="98"/>
        <v>0</v>
      </c>
      <c r="U458" s="99">
        <f t="shared" si="100"/>
        <v>0</v>
      </c>
      <c r="V458" s="99">
        <f t="shared" si="88"/>
        <v>0</v>
      </c>
    </row>
    <row r="459" spans="1:22" x14ac:dyDescent="0.25">
      <c r="A459" s="24">
        <f>'[5]10-2021'!A465</f>
        <v>44488.916666665566</v>
      </c>
      <c r="B459" s="25">
        <v>313.80600000000004</v>
      </c>
      <c r="C459" s="26">
        <v>14404.517954000001</v>
      </c>
      <c r="D459" s="25">
        <v>0</v>
      </c>
      <c r="E459" s="26">
        <v>0</v>
      </c>
      <c r="F459" s="27">
        <f t="shared" si="94"/>
        <v>313.80600000000004</v>
      </c>
      <c r="G459" s="27">
        <f t="shared" si="94"/>
        <v>14404.517954000001</v>
      </c>
      <c r="H459" s="28">
        <f>'[5]10-2021'!P465</f>
        <v>0</v>
      </c>
      <c r="I459" s="76">
        <f t="shared" si="95"/>
        <v>313.80600000000004</v>
      </c>
      <c r="J459" s="77">
        <f t="shared" si="92"/>
        <v>45.902621218204878</v>
      </c>
      <c r="K459" s="93">
        <v>4.88</v>
      </c>
      <c r="L459" s="77">
        <f t="shared" si="93"/>
        <v>84.231999999999999</v>
      </c>
      <c r="M459" s="77">
        <f t="shared" si="99"/>
        <v>0</v>
      </c>
      <c r="N459" s="77">
        <f t="shared" si="99"/>
        <v>30.013780879774441</v>
      </c>
      <c r="O459" s="77">
        <f t="shared" si="99"/>
        <v>20.738894762710633</v>
      </c>
      <c r="P459" s="77">
        <f t="shared" si="99"/>
        <v>0</v>
      </c>
      <c r="Q459" s="77">
        <f t="shared" si="99"/>
        <v>0</v>
      </c>
      <c r="R459" s="77">
        <f t="shared" si="96"/>
        <v>84.231999999999999</v>
      </c>
      <c r="S459" s="10">
        <f t="shared" si="97"/>
        <v>0</v>
      </c>
      <c r="T459" s="79">
        <f t="shared" si="98"/>
        <v>0</v>
      </c>
      <c r="U459" s="99">
        <f t="shared" si="100"/>
        <v>0</v>
      </c>
      <c r="V459" s="99">
        <f t="shared" ref="V459:V522" si="101">IF(U459=0,0,V458+1)</f>
        <v>0</v>
      </c>
    </row>
    <row r="460" spans="1:22" x14ac:dyDescent="0.25">
      <c r="A460" s="24">
        <f>'[5]10-2021'!A466</f>
        <v>44488.95833333223</v>
      </c>
      <c r="B460" s="25">
        <v>308.67400000000004</v>
      </c>
      <c r="C460" s="26">
        <v>13615.560814</v>
      </c>
      <c r="D460" s="25">
        <v>0</v>
      </c>
      <c r="E460" s="26">
        <v>0</v>
      </c>
      <c r="F460" s="27">
        <f t="shared" si="94"/>
        <v>308.67400000000004</v>
      </c>
      <c r="G460" s="27">
        <f t="shared" si="94"/>
        <v>13615.560814</v>
      </c>
      <c r="H460" s="28">
        <f>'[5]10-2021'!P466</f>
        <v>0</v>
      </c>
      <c r="I460" s="76">
        <f t="shared" si="95"/>
        <v>308.67400000000004</v>
      </c>
      <c r="J460" s="77">
        <f t="shared" si="92"/>
        <v>44.109840200340805</v>
      </c>
      <c r="K460" s="93">
        <v>4.88</v>
      </c>
      <c r="L460" s="77">
        <f t="shared" si="93"/>
        <v>84.231999999999999</v>
      </c>
      <c r="M460" s="77">
        <f t="shared" si="99"/>
        <v>0</v>
      </c>
      <c r="N460" s="77">
        <f t="shared" si="99"/>
        <v>30.013780879774441</v>
      </c>
      <c r="O460" s="77">
        <f t="shared" si="99"/>
        <v>20.738894762710633</v>
      </c>
      <c r="P460" s="77">
        <f t="shared" si="99"/>
        <v>0</v>
      </c>
      <c r="Q460" s="77">
        <f t="shared" si="99"/>
        <v>0</v>
      </c>
      <c r="R460" s="77">
        <f t="shared" si="96"/>
        <v>84.231999999999999</v>
      </c>
      <c r="S460" s="10">
        <f t="shared" si="97"/>
        <v>0</v>
      </c>
      <c r="T460" s="79">
        <f t="shared" si="98"/>
        <v>0</v>
      </c>
      <c r="U460" s="99">
        <f t="shared" si="100"/>
        <v>0</v>
      </c>
      <c r="V460" s="99">
        <f t="shared" si="101"/>
        <v>0</v>
      </c>
    </row>
    <row r="461" spans="1:22" x14ac:dyDescent="0.25">
      <c r="A461" s="24">
        <f>'[5]10-2021'!A467</f>
        <v>44488.999999998894</v>
      </c>
      <c r="B461" s="25">
        <v>298.80400000000003</v>
      </c>
      <c r="C461" s="26">
        <v>11871.774879999999</v>
      </c>
      <c r="D461" s="25">
        <v>0</v>
      </c>
      <c r="E461" s="26">
        <v>0</v>
      </c>
      <c r="F461" s="27">
        <f t="shared" si="94"/>
        <v>298.80400000000003</v>
      </c>
      <c r="G461" s="27">
        <f t="shared" si="94"/>
        <v>11871.774879999999</v>
      </c>
      <c r="H461" s="28">
        <f>'[5]10-2021'!P467</f>
        <v>0</v>
      </c>
      <c r="I461" s="76">
        <f t="shared" si="95"/>
        <v>298.80400000000003</v>
      </c>
      <c r="J461" s="77">
        <f t="shared" si="92"/>
        <v>39.730977095353467</v>
      </c>
      <c r="K461" s="93">
        <v>4.88</v>
      </c>
      <c r="L461" s="77">
        <f t="shared" si="93"/>
        <v>84.231999999999999</v>
      </c>
      <c r="M461" s="77">
        <f t="shared" si="99"/>
        <v>0</v>
      </c>
      <c r="N461" s="77">
        <f t="shared" si="99"/>
        <v>30.013780879774441</v>
      </c>
      <c r="O461" s="77">
        <f t="shared" si="99"/>
        <v>20.738894762710633</v>
      </c>
      <c r="P461" s="77">
        <f t="shared" si="99"/>
        <v>0</v>
      </c>
      <c r="Q461" s="77">
        <f t="shared" si="99"/>
        <v>0</v>
      </c>
      <c r="R461" s="77">
        <f t="shared" si="96"/>
        <v>84.231999999999999</v>
      </c>
      <c r="S461" s="10">
        <f t="shared" si="97"/>
        <v>0</v>
      </c>
      <c r="T461" s="79">
        <f t="shared" si="98"/>
        <v>0</v>
      </c>
      <c r="U461" s="99">
        <f t="shared" si="100"/>
        <v>0</v>
      </c>
      <c r="V461" s="99">
        <f t="shared" si="101"/>
        <v>0</v>
      </c>
    </row>
    <row r="462" spans="1:22" x14ac:dyDescent="0.25">
      <c r="A462" s="24">
        <f>'[5]10-2021'!A468</f>
        <v>44489.041666665558</v>
      </c>
      <c r="B462" s="25">
        <v>307.35000000000002</v>
      </c>
      <c r="C462" s="26">
        <v>11399.611500000001</v>
      </c>
      <c r="D462" s="25">
        <v>20.452999999999999</v>
      </c>
      <c r="E462" s="26">
        <v>758.60199999999998</v>
      </c>
      <c r="F462" s="27">
        <f t="shared" si="94"/>
        <v>286.89700000000005</v>
      </c>
      <c r="G462" s="27">
        <f t="shared" si="94"/>
        <v>10641.0095</v>
      </c>
      <c r="H462" s="28">
        <f>'[5]10-2021'!P468</f>
        <v>0</v>
      </c>
      <c r="I462" s="76">
        <f t="shared" si="95"/>
        <v>286.89700000000005</v>
      </c>
      <c r="J462" s="77">
        <f t="shared" si="92"/>
        <v>37.089999198318552</v>
      </c>
      <c r="K462" s="93">
        <v>4.6100000000000003</v>
      </c>
      <c r="L462" s="77">
        <f t="shared" si="93"/>
        <v>81.424000000000007</v>
      </c>
      <c r="M462" s="77">
        <f t="shared" si="99"/>
        <v>0</v>
      </c>
      <c r="N462" s="77">
        <f t="shared" si="99"/>
        <v>30.013780879774441</v>
      </c>
      <c r="O462" s="77">
        <f t="shared" si="99"/>
        <v>20.738894762710633</v>
      </c>
      <c r="P462" s="77">
        <f t="shared" si="99"/>
        <v>0</v>
      </c>
      <c r="Q462" s="77">
        <f t="shared" si="99"/>
        <v>0</v>
      </c>
      <c r="R462" s="77">
        <f t="shared" si="96"/>
        <v>81.424000000000007</v>
      </c>
      <c r="S462" s="10">
        <f t="shared" si="97"/>
        <v>0</v>
      </c>
      <c r="T462" s="79">
        <f t="shared" si="98"/>
        <v>0</v>
      </c>
      <c r="U462" s="99">
        <f t="shared" si="100"/>
        <v>0</v>
      </c>
      <c r="V462" s="99">
        <f t="shared" si="101"/>
        <v>0</v>
      </c>
    </row>
    <row r="463" spans="1:22" x14ac:dyDescent="0.25">
      <c r="A463" s="24">
        <f>'[5]10-2021'!A469</f>
        <v>44489.083333332223</v>
      </c>
      <c r="B463" s="25">
        <v>286.39999999999998</v>
      </c>
      <c r="C463" s="26">
        <v>9700.3680000000004</v>
      </c>
      <c r="D463" s="25">
        <v>12.909000000000001</v>
      </c>
      <c r="E463" s="26">
        <v>437.22800000000001</v>
      </c>
      <c r="F463" s="27">
        <f t="shared" si="94"/>
        <v>273.49099999999999</v>
      </c>
      <c r="G463" s="27">
        <f t="shared" si="94"/>
        <v>9263.1400000000012</v>
      </c>
      <c r="H463" s="28">
        <f>'[5]10-2021'!P469</f>
        <v>0</v>
      </c>
      <c r="I463" s="76">
        <f t="shared" si="95"/>
        <v>273.49099999999999</v>
      </c>
      <c r="J463" s="77">
        <f t="shared" si="92"/>
        <v>33.869999378407343</v>
      </c>
      <c r="K463" s="93">
        <v>4.6100000000000003</v>
      </c>
      <c r="L463" s="77">
        <f t="shared" si="93"/>
        <v>81.424000000000007</v>
      </c>
      <c r="M463" s="77">
        <f t="shared" si="99"/>
        <v>0</v>
      </c>
      <c r="N463" s="77">
        <f t="shared" si="99"/>
        <v>30.013780879774441</v>
      </c>
      <c r="O463" s="77">
        <f t="shared" si="99"/>
        <v>20.738894762710633</v>
      </c>
      <c r="P463" s="77">
        <f t="shared" si="99"/>
        <v>0</v>
      </c>
      <c r="Q463" s="77">
        <f t="shared" si="99"/>
        <v>0</v>
      </c>
      <c r="R463" s="77">
        <f t="shared" si="96"/>
        <v>81.424000000000007</v>
      </c>
      <c r="S463" s="10">
        <f t="shared" si="97"/>
        <v>0</v>
      </c>
      <c r="T463" s="79">
        <f t="shared" si="98"/>
        <v>0</v>
      </c>
      <c r="U463" s="99">
        <f t="shared" si="100"/>
        <v>0</v>
      </c>
      <c r="V463" s="99">
        <f t="shared" si="101"/>
        <v>0</v>
      </c>
    </row>
    <row r="464" spans="1:22" x14ac:dyDescent="0.25">
      <c r="A464" s="24">
        <f>'[5]10-2021'!A470</f>
        <v>44489.124999998887</v>
      </c>
      <c r="B464" s="25">
        <v>289.3</v>
      </c>
      <c r="C464" s="26">
        <v>9532.4349999999995</v>
      </c>
      <c r="D464" s="25">
        <v>14.202</v>
      </c>
      <c r="E464" s="26">
        <v>467.95600000000002</v>
      </c>
      <c r="F464" s="27">
        <f t="shared" si="94"/>
        <v>275.09800000000001</v>
      </c>
      <c r="G464" s="27">
        <f t="shared" si="94"/>
        <v>9064.4789999999994</v>
      </c>
      <c r="H464" s="28">
        <f>'[5]10-2021'!P470</f>
        <v>0</v>
      </c>
      <c r="I464" s="76">
        <f t="shared" si="95"/>
        <v>275.09800000000001</v>
      </c>
      <c r="J464" s="77">
        <f t="shared" si="92"/>
        <v>32.949999636493175</v>
      </c>
      <c r="K464" s="93">
        <v>4.6100000000000003</v>
      </c>
      <c r="L464" s="77">
        <f t="shared" si="93"/>
        <v>81.424000000000007</v>
      </c>
      <c r="M464" s="77">
        <f t="shared" si="99"/>
        <v>0</v>
      </c>
      <c r="N464" s="77">
        <f t="shared" si="99"/>
        <v>30.013780879774441</v>
      </c>
      <c r="O464" s="77">
        <f t="shared" si="99"/>
        <v>20.738894762710633</v>
      </c>
      <c r="P464" s="77">
        <f t="shared" si="99"/>
        <v>0</v>
      </c>
      <c r="Q464" s="77">
        <f t="shared" si="99"/>
        <v>0</v>
      </c>
      <c r="R464" s="77">
        <f t="shared" si="96"/>
        <v>81.424000000000007</v>
      </c>
      <c r="S464" s="10">
        <f t="shared" si="97"/>
        <v>0</v>
      </c>
      <c r="T464" s="79">
        <f t="shared" si="98"/>
        <v>0</v>
      </c>
      <c r="U464" s="99">
        <f t="shared" si="100"/>
        <v>0</v>
      </c>
      <c r="V464" s="99">
        <f t="shared" si="101"/>
        <v>0</v>
      </c>
    </row>
    <row r="465" spans="1:22" x14ac:dyDescent="0.25">
      <c r="A465" s="24">
        <f>'[5]10-2021'!A471</f>
        <v>44489.166666665551</v>
      </c>
      <c r="B465" s="25">
        <v>282.34799999999996</v>
      </c>
      <c r="C465" s="26">
        <v>9209.2932720000008</v>
      </c>
      <c r="D465" s="25">
        <v>0</v>
      </c>
      <c r="E465" s="26">
        <v>0</v>
      </c>
      <c r="F465" s="27">
        <f t="shared" si="94"/>
        <v>282.34799999999996</v>
      </c>
      <c r="G465" s="27">
        <f t="shared" si="94"/>
        <v>9209.2932720000008</v>
      </c>
      <c r="H465" s="28">
        <f>'[5]10-2021'!P471</f>
        <v>0</v>
      </c>
      <c r="I465" s="76">
        <f t="shared" si="95"/>
        <v>282.34799999999996</v>
      </c>
      <c r="J465" s="77">
        <f t="shared" si="92"/>
        <v>32.616817799311498</v>
      </c>
      <c r="K465" s="93">
        <v>4.6100000000000003</v>
      </c>
      <c r="L465" s="77">
        <f t="shared" si="93"/>
        <v>81.424000000000007</v>
      </c>
      <c r="M465" s="77">
        <f t="shared" si="99"/>
        <v>0</v>
      </c>
      <c r="N465" s="77">
        <f t="shared" si="99"/>
        <v>30.013780879774441</v>
      </c>
      <c r="O465" s="77">
        <f t="shared" si="99"/>
        <v>20.738894762710633</v>
      </c>
      <c r="P465" s="77">
        <f t="shared" si="99"/>
        <v>0</v>
      </c>
      <c r="Q465" s="77">
        <f t="shared" si="99"/>
        <v>0</v>
      </c>
      <c r="R465" s="77">
        <f t="shared" si="96"/>
        <v>81.424000000000007</v>
      </c>
      <c r="S465" s="10">
        <f t="shared" si="97"/>
        <v>0</v>
      </c>
      <c r="T465" s="79">
        <f t="shared" si="98"/>
        <v>0</v>
      </c>
      <c r="U465" s="99">
        <f t="shared" si="100"/>
        <v>0</v>
      </c>
      <c r="V465" s="99">
        <f t="shared" si="101"/>
        <v>0</v>
      </c>
    </row>
    <row r="466" spans="1:22" x14ac:dyDescent="0.25">
      <c r="A466" s="24">
        <f>'[5]10-2021'!A472</f>
        <v>44489.208333332215</v>
      </c>
      <c r="B466" s="25">
        <v>300.8</v>
      </c>
      <c r="C466" s="26">
        <v>10118.912</v>
      </c>
      <c r="D466" s="25">
        <v>12.483000000000001</v>
      </c>
      <c r="E466" s="26">
        <v>419.928</v>
      </c>
      <c r="F466" s="27">
        <f t="shared" si="94"/>
        <v>288.31700000000001</v>
      </c>
      <c r="G466" s="27">
        <f t="shared" si="94"/>
        <v>9698.9840000000004</v>
      </c>
      <c r="H466" s="28">
        <f>'[5]10-2021'!P472</f>
        <v>0</v>
      </c>
      <c r="I466" s="76">
        <f t="shared" si="95"/>
        <v>288.31700000000001</v>
      </c>
      <c r="J466" s="77">
        <f t="shared" si="92"/>
        <v>33.640000416208551</v>
      </c>
      <c r="K466" s="93">
        <v>4.6100000000000003</v>
      </c>
      <c r="L466" s="77">
        <f t="shared" si="93"/>
        <v>81.424000000000007</v>
      </c>
      <c r="M466" s="77">
        <f t="shared" si="99"/>
        <v>0</v>
      </c>
      <c r="N466" s="77">
        <f t="shared" si="99"/>
        <v>30.013780879774441</v>
      </c>
      <c r="O466" s="77">
        <f t="shared" si="99"/>
        <v>20.738894762710633</v>
      </c>
      <c r="P466" s="77">
        <f t="shared" si="99"/>
        <v>0</v>
      </c>
      <c r="Q466" s="77">
        <f t="shared" si="99"/>
        <v>0</v>
      </c>
      <c r="R466" s="77">
        <f t="shared" si="96"/>
        <v>81.424000000000007</v>
      </c>
      <c r="S466" s="10">
        <f t="shared" si="97"/>
        <v>0</v>
      </c>
      <c r="T466" s="79">
        <f t="shared" si="98"/>
        <v>0</v>
      </c>
      <c r="U466" s="99">
        <f t="shared" si="100"/>
        <v>0</v>
      </c>
      <c r="V466" s="99">
        <f t="shared" si="101"/>
        <v>0</v>
      </c>
    </row>
    <row r="467" spans="1:22" x14ac:dyDescent="0.25">
      <c r="A467" s="24">
        <f>'[5]10-2021'!A473</f>
        <v>44489.24999999888</v>
      </c>
      <c r="B467" s="25">
        <v>315.49099999999999</v>
      </c>
      <c r="C467" s="26">
        <v>12607.959674</v>
      </c>
      <c r="D467" s="25">
        <v>0</v>
      </c>
      <c r="E467" s="26">
        <v>0</v>
      </c>
      <c r="F467" s="27">
        <f t="shared" si="94"/>
        <v>315.49099999999999</v>
      </c>
      <c r="G467" s="27">
        <f t="shared" si="94"/>
        <v>12607.959674</v>
      </c>
      <c r="H467" s="28">
        <f>'[5]10-2021'!P473</f>
        <v>0</v>
      </c>
      <c r="I467" s="76">
        <f t="shared" si="95"/>
        <v>315.49099999999999</v>
      </c>
      <c r="J467" s="77">
        <f t="shared" si="92"/>
        <v>39.96297730838598</v>
      </c>
      <c r="K467" s="93">
        <v>4.6100000000000003</v>
      </c>
      <c r="L467" s="77">
        <f t="shared" si="93"/>
        <v>81.424000000000007</v>
      </c>
      <c r="M467" s="77">
        <f t="shared" si="99"/>
        <v>0</v>
      </c>
      <c r="N467" s="77">
        <f t="shared" si="99"/>
        <v>30.013780879774441</v>
      </c>
      <c r="O467" s="77">
        <f t="shared" si="99"/>
        <v>20.738894762710633</v>
      </c>
      <c r="P467" s="77">
        <f t="shared" si="99"/>
        <v>0</v>
      </c>
      <c r="Q467" s="77">
        <f t="shared" si="99"/>
        <v>0</v>
      </c>
      <c r="R467" s="77">
        <f t="shared" si="96"/>
        <v>81.424000000000007</v>
      </c>
      <c r="S467" s="10">
        <f t="shared" si="97"/>
        <v>0</v>
      </c>
      <c r="T467" s="79">
        <f t="shared" si="98"/>
        <v>0</v>
      </c>
      <c r="U467" s="99">
        <f t="shared" si="100"/>
        <v>0</v>
      </c>
      <c r="V467" s="99">
        <f t="shared" si="101"/>
        <v>0</v>
      </c>
    </row>
    <row r="468" spans="1:22" x14ac:dyDescent="0.25">
      <c r="A468" s="24">
        <f>'[5]10-2021'!A474</f>
        <v>44489.291666665544</v>
      </c>
      <c r="B468" s="25">
        <v>356.613</v>
      </c>
      <c r="C468" s="26">
        <v>19653.088142000001</v>
      </c>
      <c r="D468" s="25">
        <v>0</v>
      </c>
      <c r="E468" s="26">
        <v>0</v>
      </c>
      <c r="F468" s="27">
        <f t="shared" si="94"/>
        <v>356.613</v>
      </c>
      <c r="G468" s="27">
        <f t="shared" si="94"/>
        <v>19653.088142000001</v>
      </c>
      <c r="H468" s="28">
        <f>'[5]10-2021'!P474</f>
        <v>0</v>
      </c>
      <c r="I468" s="76">
        <f t="shared" si="95"/>
        <v>356.613</v>
      </c>
      <c r="J468" s="77">
        <f t="shared" si="92"/>
        <v>55.11040859979866</v>
      </c>
      <c r="K468" s="93">
        <v>4.6100000000000003</v>
      </c>
      <c r="L468" s="77">
        <f t="shared" si="93"/>
        <v>81.424000000000007</v>
      </c>
      <c r="M468" s="77">
        <f t="shared" si="99"/>
        <v>0</v>
      </c>
      <c r="N468" s="77">
        <f t="shared" si="99"/>
        <v>30.013780879774441</v>
      </c>
      <c r="O468" s="77">
        <f t="shared" si="99"/>
        <v>20.738894762710633</v>
      </c>
      <c r="P468" s="77">
        <f t="shared" si="99"/>
        <v>0</v>
      </c>
      <c r="Q468" s="77">
        <f t="shared" si="99"/>
        <v>0</v>
      </c>
      <c r="R468" s="77">
        <f t="shared" si="96"/>
        <v>81.424000000000007</v>
      </c>
      <c r="S468" s="10">
        <f t="shared" si="97"/>
        <v>0</v>
      </c>
      <c r="T468" s="79">
        <f t="shared" si="98"/>
        <v>0</v>
      </c>
      <c r="U468" s="99">
        <f t="shared" si="100"/>
        <v>0</v>
      </c>
      <c r="V468" s="99">
        <f t="shared" si="101"/>
        <v>0</v>
      </c>
    </row>
    <row r="469" spans="1:22" x14ac:dyDescent="0.25">
      <c r="A469" s="24">
        <f>'[5]10-2021'!A475</f>
        <v>44489.333333332208</v>
      </c>
      <c r="B469" s="25">
        <v>387.59100000000001</v>
      </c>
      <c r="C469" s="26">
        <v>23085.568185</v>
      </c>
      <c r="D469" s="25">
        <v>0</v>
      </c>
      <c r="E469" s="26">
        <v>0</v>
      </c>
      <c r="F469" s="27">
        <f t="shared" si="94"/>
        <v>387.59100000000001</v>
      </c>
      <c r="G469" s="27">
        <f t="shared" si="94"/>
        <v>23085.568185</v>
      </c>
      <c r="H469" s="28">
        <f>'[5]10-2021'!P475</f>
        <v>0</v>
      </c>
      <c r="I469" s="76">
        <f t="shared" si="95"/>
        <v>387.59100000000001</v>
      </c>
      <c r="J469" s="77">
        <f t="shared" si="92"/>
        <v>59.561672445954628</v>
      </c>
      <c r="K469" s="93">
        <v>4.6100000000000003</v>
      </c>
      <c r="L469" s="77">
        <f t="shared" si="93"/>
        <v>81.424000000000007</v>
      </c>
      <c r="M469" s="77">
        <f t="shared" si="99"/>
        <v>0</v>
      </c>
      <c r="N469" s="77">
        <f t="shared" si="99"/>
        <v>30.013780879774441</v>
      </c>
      <c r="O469" s="77">
        <f t="shared" si="99"/>
        <v>20.738894762710633</v>
      </c>
      <c r="P469" s="77">
        <f t="shared" si="99"/>
        <v>0</v>
      </c>
      <c r="Q469" s="77">
        <f t="shared" si="99"/>
        <v>0</v>
      </c>
      <c r="R469" s="77">
        <f t="shared" si="96"/>
        <v>81.424000000000007</v>
      </c>
      <c r="S469" s="10">
        <f t="shared" si="97"/>
        <v>0</v>
      </c>
      <c r="T469" s="79">
        <f t="shared" si="98"/>
        <v>0</v>
      </c>
      <c r="U469" s="99">
        <f t="shared" si="100"/>
        <v>0</v>
      </c>
      <c r="V469" s="99">
        <f t="shared" si="101"/>
        <v>0</v>
      </c>
    </row>
    <row r="470" spans="1:22" x14ac:dyDescent="0.25">
      <c r="A470" s="24">
        <f>'[5]10-2021'!A476</f>
        <v>44489.374999998872</v>
      </c>
      <c r="B470" s="25">
        <v>381.46100000000001</v>
      </c>
      <c r="C470" s="26">
        <v>19754.610898999999</v>
      </c>
      <c r="D470" s="25">
        <v>0</v>
      </c>
      <c r="E470" s="26">
        <v>0</v>
      </c>
      <c r="F470" s="27">
        <f t="shared" si="94"/>
        <v>381.46100000000001</v>
      </c>
      <c r="G470" s="27">
        <f t="shared" si="94"/>
        <v>19754.610898999999</v>
      </c>
      <c r="H470" s="28">
        <f>'[5]10-2021'!P476</f>
        <v>0</v>
      </c>
      <c r="I470" s="76">
        <f t="shared" si="95"/>
        <v>381.46100000000001</v>
      </c>
      <c r="J470" s="77">
        <f t="shared" si="92"/>
        <v>51.786711876181307</v>
      </c>
      <c r="K470" s="93">
        <v>4.6100000000000003</v>
      </c>
      <c r="L470" s="77">
        <f t="shared" si="93"/>
        <v>81.424000000000007</v>
      </c>
      <c r="M470" s="77">
        <f t="shared" si="99"/>
        <v>0</v>
      </c>
      <c r="N470" s="77">
        <f t="shared" si="99"/>
        <v>30.013780879774441</v>
      </c>
      <c r="O470" s="77">
        <f t="shared" si="99"/>
        <v>20.738894762710633</v>
      </c>
      <c r="P470" s="77">
        <f t="shared" si="99"/>
        <v>0</v>
      </c>
      <c r="Q470" s="77">
        <f t="shared" si="99"/>
        <v>0</v>
      </c>
      <c r="R470" s="77">
        <f t="shared" si="96"/>
        <v>81.424000000000007</v>
      </c>
      <c r="S470" s="10">
        <f t="shared" si="97"/>
        <v>0</v>
      </c>
      <c r="T470" s="79">
        <f t="shared" si="98"/>
        <v>0</v>
      </c>
      <c r="U470" s="99">
        <f t="shared" si="100"/>
        <v>0</v>
      </c>
      <c r="V470" s="99">
        <f t="shared" si="101"/>
        <v>0</v>
      </c>
    </row>
    <row r="471" spans="1:22" x14ac:dyDescent="0.25">
      <c r="A471" s="24">
        <f>'[5]10-2021'!A477</f>
        <v>44489.416666665536</v>
      </c>
      <c r="B471" s="25">
        <v>382.72399999999999</v>
      </c>
      <c r="C471" s="26">
        <v>18822.194824000002</v>
      </c>
      <c r="D471" s="25">
        <v>0</v>
      </c>
      <c r="E471" s="26">
        <v>0</v>
      </c>
      <c r="F471" s="27">
        <f t="shared" si="94"/>
        <v>382.72399999999999</v>
      </c>
      <c r="G471" s="27">
        <f t="shared" si="94"/>
        <v>18822.194824000002</v>
      </c>
      <c r="H471" s="28">
        <f>'[5]10-2021'!P477</f>
        <v>0</v>
      </c>
      <c r="I471" s="76">
        <f t="shared" si="95"/>
        <v>382.72399999999999</v>
      </c>
      <c r="J471" s="77">
        <f t="shared" si="92"/>
        <v>49.179551906857171</v>
      </c>
      <c r="K471" s="93">
        <v>4.6100000000000003</v>
      </c>
      <c r="L471" s="77">
        <f t="shared" si="93"/>
        <v>81.424000000000007</v>
      </c>
      <c r="M471" s="77">
        <f t="shared" si="99"/>
        <v>0</v>
      </c>
      <c r="N471" s="77">
        <f t="shared" si="99"/>
        <v>30.013780879774441</v>
      </c>
      <c r="O471" s="77">
        <f t="shared" si="99"/>
        <v>20.738894762710633</v>
      </c>
      <c r="P471" s="77">
        <f t="shared" si="99"/>
        <v>0</v>
      </c>
      <c r="Q471" s="77">
        <f t="shared" si="99"/>
        <v>0</v>
      </c>
      <c r="R471" s="77">
        <f t="shared" si="96"/>
        <v>81.424000000000007</v>
      </c>
      <c r="S471" s="10">
        <f t="shared" si="97"/>
        <v>0</v>
      </c>
      <c r="T471" s="79">
        <f t="shared" si="98"/>
        <v>0</v>
      </c>
      <c r="U471" s="99">
        <f t="shared" si="100"/>
        <v>0</v>
      </c>
      <c r="V471" s="99">
        <f t="shared" si="101"/>
        <v>0</v>
      </c>
    </row>
    <row r="472" spans="1:22" x14ac:dyDescent="0.25">
      <c r="A472" s="24">
        <f>'[5]10-2021'!A478</f>
        <v>44489.458333332201</v>
      </c>
      <c r="B472" s="25">
        <v>375.90300000000002</v>
      </c>
      <c r="C472" s="26">
        <v>19469.732006999999</v>
      </c>
      <c r="D472" s="25">
        <v>0</v>
      </c>
      <c r="E472" s="26">
        <v>0</v>
      </c>
      <c r="F472" s="27">
        <f t="shared" si="94"/>
        <v>375.90300000000002</v>
      </c>
      <c r="G472" s="27">
        <f t="shared" si="94"/>
        <v>19469.732006999999</v>
      </c>
      <c r="H472" s="28">
        <f>'[5]10-2021'!P478</f>
        <v>0</v>
      </c>
      <c r="I472" s="76">
        <f t="shared" si="95"/>
        <v>375.90300000000002</v>
      </c>
      <c r="J472" s="77">
        <f t="shared" si="92"/>
        <v>51.794564041787368</v>
      </c>
      <c r="K472" s="93">
        <v>4.6100000000000003</v>
      </c>
      <c r="L472" s="77">
        <f t="shared" si="93"/>
        <v>81.424000000000007</v>
      </c>
      <c r="M472" s="77">
        <f t="shared" ref="M472:Q487" si="102">M471</f>
        <v>0</v>
      </c>
      <c r="N472" s="77">
        <f t="shared" si="102"/>
        <v>30.013780879774441</v>
      </c>
      <c r="O472" s="77">
        <f t="shared" si="102"/>
        <v>20.738894762710633</v>
      </c>
      <c r="P472" s="77">
        <f t="shared" si="102"/>
        <v>0</v>
      </c>
      <c r="Q472" s="77">
        <f t="shared" si="102"/>
        <v>0</v>
      </c>
      <c r="R472" s="77">
        <f t="shared" si="96"/>
        <v>81.424000000000007</v>
      </c>
      <c r="S472" s="10">
        <f t="shared" si="97"/>
        <v>0</v>
      </c>
      <c r="T472" s="79">
        <f t="shared" si="98"/>
        <v>0</v>
      </c>
      <c r="U472" s="99">
        <f t="shared" si="100"/>
        <v>0</v>
      </c>
      <c r="V472" s="99">
        <f t="shared" si="101"/>
        <v>0</v>
      </c>
    </row>
    <row r="473" spans="1:22" x14ac:dyDescent="0.25">
      <c r="A473" s="24">
        <f>'[5]10-2021'!A479</f>
        <v>44489.499999998865</v>
      </c>
      <c r="B473" s="25">
        <v>366.60599999999999</v>
      </c>
      <c r="C473" s="26">
        <v>18694.107886000002</v>
      </c>
      <c r="D473" s="25">
        <v>0</v>
      </c>
      <c r="E473" s="26">
        <v>0</v>
      </c>
      <c r="F473" s="27">
        <f t="shared" si="94"/>
        <v>366.60599999999999</v>
      </c>
      <c r="G473" s="27">
        <f t="shared" si="94"/>
        <v>18694.107886000002</v>
      </c>
      <c r="H473" s="28">
        <f>'[5]10-2021'!P479</f>
        <v>0</v>
      </c>
      <c r="I473" s="76">
        <f t="shared" si="95"/>
        <v>366.60599999999999</v>
      </c>
      <c r="J473" s="77">
        <f t="shared" si="92"/>
        <v>50.992367517171026</v>
      </c>
      <c r="K473" s="93">
        <v>4.6100000000000003</v>
      </c>
      <c r="L473" s="77">
        <f t="shared" si="93"/>
        <v>81.424000000000007</v>
      </c>
      <c r="M473" s="77">
        <f t="shared" si="102"/>
        <v>0</v>
      </c>
      <c r="N473" s="77">
        <f t="shared" si="102"/>
        <v>30.013780879774441</v>
      </c>
      <c r="O473" s="77">
        <f t="shared" si="102"/>
        <v>20.738894762710633</v>
      </c>
      <c r="P473" s="77">
        <f t="shared" si="102"/>
        <v>0</v>
      </c>
      <c r="Q473" s="77">
        <f t="shared" si="102"/>
        <v>0</v>
      </c>
      <c r="R473" s="77">
        <f t="shared" si="96"/>
        <v>81.424000000000007</v>
      </c>
      <c r="S473" s="10">
        <f t="shared" si="97"/>
        <v>0</v>
      </c>
      <c r="T473" s="79">
        <f t="shared" si="98"/>
        <v>0</v>
      </c>
      <c r="U473" s="99">
        <f t="shared" si="100"/>
        <v>0</v>
      </c>
      <c r="V473" s="99">
        <f t="shared" si="101"/>
        <v>0</v>
      </c>
    </row>
    <row r="474" spans="1:22" x14ac:dyDescent="0.25">
      <c r="A474" s="24">
        <f>'[5]10-2021'!A480</f>
        <v>44489.541666665529</v>
      </c>
      <c r="B474" s="25">
        <v>354.01600000000002</v>
      </c>
      <c r="C474" s="26">
        <v>21183.361612000001</v>
      </c>
      <c r="D474" s="25">
        <v>0</v>
      </c>
      <c r="E474" s="26">
        <v>0</v>
      </c>
      <c r="F474" s="27">
        <f t="shared" si="94"/>
        <v>354.01600000000002</v>
      </c>
      <c r="G474" s="27">
        <f t="shared" si="94"/>
        <v>21183.361612000001</v>
      </c>
      <c r="H474" s="28">
        <f>'[5]10-2021'!P480</f>
        <v>0</v>
      </c>
      <c r="I474" s="76">
        <f t="shared" si="95"/>
        <v>354.01600000000002</v>
      </c>
      <c r="J474" s="77">
        <f t="shared" si="92"/>
        <v>59.837300042935908</v>
      </c>
      <c r="K474" s="93">
        <v>4.6100000000000003</v>
      </c>
      <c r="L474" s="77">
        <f t="shared" si="93"/>
        <v>81.424000000000007</v>
      </c>
      <c r="M474" s="77">
        <f t="shared" si="102"/>
        <v>0</v>
      </c>
      <c r="N474" s="77">
        <f t="shared" si="102"/>
        <v>30.013780879774441</v>
      </c>
      <c r="O474" s="77">
        <f t="shared" si="102"/>
        <v>20.738894762710633</v>
      </c>
      <c r="P474" s="77">
        <f t="shared" si="102"/>
        <v>0</v>
      </c>
      <c r="Q474" s="77">
        <f t="shared" si="102"/>
        <v>0</v>
      </c>
      <c r="R474" s="77">
        <f t="shared" si="96"/>
        <v>81.424000000000007</v>
      </c>
      <c r="S474" s="10">
        <f t="shared" si="97"/>
        <v>0</v>
      </c>
      <c r="T474" s="79">
        <f t="shared" si="98"/>
        <v>0</v>
      </c>
      <c r="U474" s="99">
        <f t="shared" si="100"/>
        <v>0</v>
      </c>
      <c r="V474" s="99">
        <f t="shared" si="101"/>
        <v>0</v>
      </c>
    </row>
    <row r="475" spans="1:22" x14ac:dyDescent="0.25">
      <c r="A475" s="24">
        <f>'[5]10-2021'!A481</f>
        <v>44489.583333332193</v>
      </c>
      <c r="B475" s="25">
        <v>347.63900000000001</v>
      </c>
      <c r="C475" s="26">
        <v>17975.048925999999</v>
      </c>
      <c r="D475" s="25">
        <v>0</v>
      </c>
      <c r="E475" s="26">
        <v>0</v>
      </c>
      <c r="F475" s="27">
        <f t="shared" si="94"/>
        <v>347.63900000000001</v>
      </c>
      <c r="G475" s="27">
        <f t="shared" si="94"/>
        <v>17975.048925999999</v>
      </c>
      <c r="H475" s="28">
        <f>'[5]10-2021'!P481</f>
        <v>0</v>
      </c>
      <c r="I475" s="76">
        <f t="shared" si="95"/>
        <v>347.63900000000001</v>
      </c>
      <c r="J475" s="77">
        <f t="shared" si="92"/>
        <v>51.70607706845319</v>
      </c>
      <c r="K475" s="93">
        <v>4.6100000000000003</v>
      </c>
      <c r="L475" s="77">
        <f t="shared" si="93"/>
        <v>81.424000000000007</v>
      </c>
      <c r="M475" s="77">
        <f t="shared" si="102"/>
        <v>0</v>
      </c>
      <c r="N475" s="77">
        <f t="shared" si="102"/>
        <v>30.013780879774441</v>
      </c>
      <c r="O475" s="77">
        <f t="shared" si="102"/>
        <v>20.738894762710633</v>
      </c>
      <c r="P475" s="77">
        <f t="shared" si="102"/>
        <v>0</v>
      </c>
      <c r="Q475" s="77">
        <f t="shared" si="102"/>
        <v>0</v>
      </c>
      <c r="R475" s="77">
        <f t="shared" si="96"/>
        <v>81.424000000000007</v>
      </c>
      <c r="S475" s="10">
        <f t="shared" si="97"/>
        <v>0</v>
      </c>
      <c r="T475" s="79">
        <f t="shared" si="98"/>
        <v>0</v>
      </c>
      <c r="U475" s="99">
        <f t="shared" si="100"/>
        <v>0</v>
      </c>
      <c r="V475" s="99">
        <f t="shared" si="101"/>
        <v>0</v>
      </c>
    </row>
    <row r="476" spans="1:22" x14ac:dyDescent="0.25">
      <c r="A476" s="24">
        <f>'[5]10-2021'!A482</f>
        <v>44489.624999998858</v>
      </c>
      <c r="B476" s="25">
        <v>349.35200000000003</v>
      </c>
      <c r="C476" s="26">
        <v>17991.001007999999</v>
      </c>
      <c r="D476" s="25">
        <v>0</v>
      </c>
      <c r="E476" s="26">
        <v>0</v>
      </c>
      <c r="F476" s="27">
        <f t="shared" si="94"/>
        <v>349.35200000000003</v>
      </c>
      <c r="G476" s="27">
        <f t="shared" si="94"/>
        <v>17991.001007999999</v>
      </c>
      <c r="H476" s="28">
        <f>'[5]10-2021'!P482</f>
        <v>0</v>
      </c>
      <c r="I476" s="76">
        <f t="shared" si="95"/>
        <v>349.35200000000003</v>
      </c>
      <c r="J476" s="77">
        <f t="shared" si="92"/>
        <v>51.498205271474035</v>
      </c>
      <c r="K476" s="93">
        <v>4.6100000000000003</v>
      </c>
      <c r="L476" s="77">
        <f t="shared" si="93"/>
        <v>81.424000000000007</v>
      </c>
      <c r="M476" s="77">
        <f t="shared" si="102"/>
        <v>0</v>
      </c>
      <c r="N476" s="77">
        <f t="shared" si="102"/>
        <v>30.013780879774441</v>
      </c>
      <c r="O476" s="77">
        <f t="shared" si="102"/>
        <v>20.738894762710633</v>
      </c>
      <c r="P476" s="77">
        <f t="shared" si="102"/>
        <v>0</v>
      </c>
      <c r="Q476" s="77">
        <f t="shared" si="102"/>
        <v>0</v>
      </c>
      <c r="R476" s="77">
        <f t="shared" si="96"/>
        <v>81.424000000000007</v>
      </c>
      <c r="S476" s="10">
        <f t="shared" si="97"/>
        <v>0</v>
      </c>
      <c r="T476" s="79">
        <f t="shared" si="98"/>
        <v>0</v>
      </c>
      <c r="U476" s="99">
        <f t="shared" si="100"/>
        <v>0</v>
      </c>
      <c r="V476" s="99">
        <f t="shared" si="101"/>
        <v>0</v>
      </c>
    </row>
    <row r="477" spans="1:22" x14ac:dyDescent="0.25">
      <c r="A477" s="24">
        <f>'[5]10-2021'!A483</f>
        <v>44489.666666665522</v>
      </c>
      <c r="B477" s="25">
        <v>345.041</v>
      </c>
      <c r="C477" s="26">
        <v>17766.851910000001</v>
      </c>
      <c r="D477" s="25">
        <v>0</v>
      </c>
      <c r="E477" s="26">
        <v>0</v>
      </c>
      <c r="F477" s="27">
        <f t="shared" si="94"/>
        <v>345.041</v>
      </c>
      <c r="G477" s="27">
        <f t="shared" si="94"/>
        <v>17766.851910000001</v>
      </c>
      <c r="H477" s="28">
        <f>'[5]10-2021'!P483</f>
        <v>0</v>
      </c>
      <c r="I477" s="76">
        <f t="shared" si="95"/>
        <v>345.041</v>
      </c>
      <c r="J477" s="77">
        <f t="shared" si="92"/>
        <v>51.492002138876252</v>
      </c>
      <c r="K477" s="93">
        <v>4.6100000000000003</v>
      </c>
      <c r="L477" s="77">
        <f t="shared" si="93"/>
        <v>81.424000000000007</v>
      </c>
      <c r="M477" s="77">
        <f t="shared" si="102"/>
        <v>0</v>
      </c>
      <c r="N477" s="77">
        <f t="shared" si="102"/>
        <v>30.013780879774441</v>
      </c>
      <c r="O477" s="77">
        <f t="shared" si="102"/>
        <v>20.738894762710633</v>
      </c>
      <c r="P477" s="77">
        <f t="shared" si="102"/>
        <v>0</v>
      </c>
      <c r="Q477" s="77">
        <f t="shared" si="102"/>
        <v>0</v>
      </c>
      <c r="R477" s="77">
        <f t="shared" si="96"/>
        <v>81.424000000000007</v>
      </c>
      <c r="S477" s="10">
        <f t="shared" si="97"/>
        <v>0</v>
      </c>
      <c r="T477" s="79">
        <f t="shared" si="98"/>
        <v>0</v>
      </c>
      <c r="U477" s="99">
        <f t="shared" si="100"/>
        <v>0</v>
      </c>
      <c r="V477" s="99">
        <f t="shared" si="101"/>
        <v>0</v>
      </c>
    </row>
    <row r="478" spans="1:22" x14ac:dyDescent="0.25">
      <c r="A478" s="24">
        <f>'[5]10-2021'!A484</f>
        <v>44489.708333332186</v>
      </c>
      <c r="B478" s="25">
        <v>351.15200000000004</v>
      </c>
      <c r="C478" s="26">
        <v>17084.670267999998</v>
      </c>
      <c r="D478" s="25">
        <v>0</v>
      </c>
      <c r="E478" s="26">
        <v>0</v>
      </c>
      <c r="F478" s="27">
        <f t="shared" si="94"/>
        <v>351.15200000000004</v>
      </c>
      <c r="G478" s="27">
        <f t="shared" si="94"/>
        <v>17084.670267999998</v>
      </c>
      <c r="H478" s="28">
        <f>'[5]10-2021'!P484</f>
        <v>0</v>
      </c>
      <c r="I478" s="76">
        <f t="shared" si="95"/>
        <v>351.15200000000004</v>
      </c>
      <c r="J478" s="77">
        <f t="shared" si="92"/>
        <v>48.653205073586356</v>
      </c>
      <c r="K478" s="93">
        <v>4.6100000000000003</v>
      </c>
      <c r="L478" s="77">
        <f t="shared" si="93"/>
        <v>81.424000000000007</v>
      </c>
      <c r="M478" s="77">
        <f t="shared" si="102"/>
        <v>0</v>
      </c>
      <c r="N478" s="77">
        <f t="shared" si="102"/>
        <v>30.013780879774441</v>
      </c>
      <c r="O478" s="77">
        <f t="shared" si="102"/>
        <v>20.738894762710633</v>
      </c>
      <c r="P478" s="77">
        <f t="shared" si="102"/>
        <v>0</v>
      </c>
      <c r="Q478" s="77">
        <f t="shared" si="102"/>
        <v>0</v>
      </c>
      <c r="R478" s="77">
        <f t="shared" si="96"/>
        <v>81.424000000000007</v>
      </c>
      <c r="S478" s="10">
        <f t="shared" si="97"/>
        <v>0</v>
      </c>
      <c r="T478" s="79">
        <f t="shared" si="98"/>
        <v>0</v>
      </c>
      <c r="U478" s="99">
        <f t="shared" si="100"/>
        <v>0</v>
      </c>
      <c r="V478" s="99">
        <f t="shared" si="101"/>
        <v>0</v>
      </c>
    </row>
    <row r="479" spans="1:22" x14ac:dyDescent="0.25">
      <c r="A479" s="24">
        <f>'[5]10-2021'!A485</f>
        <v>44489.74999999885</v>
      </c>
      <c r="B479" s="25">
        <v>339.63499999999999</v>
      </c>
      <c r="C479" s="26">
        <v>18577.461135000001</v>
      </c>
      <c r="D479" s="25">
        <v>0</v>
      </c>
      <c r="E479" s="26">
        <v>0</v>
      </c>
      <c r="F479" s="27">
        <f t="shared" si="94"/>
        <v>339.63499999999999</v>
      </c>
      <c r="G479" s="27">
        <f t="shared" si="94"/>
        <v>18577.461135000001</v>
      </c>
      <c r="H479" s="28">
        <f>'[5]10-2021'!P485</f>
        <v>0</v>
      </c>
      <c r="I479" s="76">
        <f t="shared" si="95"/>
        <v>339.63499999999999</v>
      </c>
      <c r="J479" s="77">
        <f t="shared" si="92"/>
        <v>54.698311820042107</v>
      </c>
      <c r="K479" s="93">
        <v>4.6100000000000003</v>
      </c>
      <c r="L479" s="77">
        <f t="shared" si="93"/>
        <v>81.424000000000007</v>
      </c>
      <c r="M479" s="77">
        <f t="shared" si="102"/>
        <v>0</v>
      </c>
      <c r="N479" s="77">
        <f t="shared" si="102"/>
        <v>30.013780879774441</v>
      </c>
      <c r="O479" s="77">
        <f t="shared" si="102"/>
        <v>20.738894762710633</v>
      </c>
      <c r="P479" s="77">
        <f t="shared" si="102"/>
        <v>0</v>
      </c>
      <c r="Q479" s="77">
        <f t="shared" si="102"/>
        <v>0</v>
      </c>
      <c r="R479" s="77">
        <f t="shared" si="96"/>
        <v>81.424000000000007</v>
      </c>
      <c r="S479" s="10">
        <f t="shared" si="97"/>
        <v>0</v>
      </c>
      <c r="T479" s="79">
        <f t="shared" si="98"/>
        <v>0</v>
      </c>
      <c r="U479" s="99">
        <f t="shared" si="100"/>
        <v>0</v>
      </c>
      <c r="V479" s="99">
        <f t="shared" si="101"/>
        <v>0</v>
      </c>
    </row>
    <row r="480" spans="1:22" x14ac:dyDescent="0.25">
      <c r="A480" s="24">
        <f>'[5]10-2021'!A486</f>
        <v>44489.791666665515</v>
      </c>
      <c r="B480" s="25">
        <v>352.88200000000001</v>
      </c>
      <c r="C480" s="26">
        <v>23171.563598000001</v>
      </c>
      <c r="D480" s="25">
        <v>0</v>
      </c>
      <c r="E480" s="26">
        <v>0</v>
      </c>
      <c r="F480" s="27">
        <f t="shared" si="94"/>
        <v>352.88200000000001</v>
      </c>
      <c r="G480" s="27">
        <f t="shared" si="94"/>
        <v>23171.563598000001</v>
      </c>
      <c r="H480" s="28">
        <f>'[5]10-2021'!P486</f>
        <v>0</v>
      </c>
      <c r="I480" s="76">
        <f t="shared" si="95"/>
        <v>352.88200000000001</v>
      </c>
      <c r="J480" s="77">
        <f t="shared" si="92"/>
        <v>65.663773153632093</v>
      </c>
      <c r="K480" s="93">
        <v>4.6100000000000003</v>
      </c>
      <c r="L480" s="77">
        <f t="shared" si="93"/>
        <v>81.424000000000007</v>
      </c>
      <c r="M480" s="77">
        <f t="shared" si="102"/>
        <v>0</v>
      </c>
      <c r="N480" s="77">
        <f t="shared" si="102"/>
        <v>30.013780879774441</v>
      </c>
      <c r="O480" s="77">
        <f t="shared" si="102"/>
        <v>20.738894762710633</v>
      </c>
      <c r="P480" s="77">
        <f t="shared" si="102"/>
        <v>0</v>
      </c>
      <c r="Q480" s="77">
        <f t="shared" si="102"/>
        <v>0</v>
      </c>
      <c r="R480" s="77">
        <f t="shared" si="96"/>
        <v>81.424000000000007</v>
      </c>
      <c r="S480" s="10">
        <f t="shared" si="97"/>
        <v>0</v>
      </c>
      <c r="T480" s="79">
        <f t="shared" si="98"/>
        <v>0</v>
      </c>
      <c r="U480" s="99">
        <f t="shared" si="100"/>
        <v>0</v>
      </c>
      <c r="V480" s="99">
        <f t="shared" si="101"/>
        <v>0</v>
      </c>
    </row>
    <row r="481" spans="1:22" x14ac:dyDescent="0.25">
      <c r="A481" s="24">
        <f>'[5]10-2021'!A487</f>
        <v>44489.833333332179</v>
      </c>
      <c r="B481" s="25">
        <v>365.839</v>
      </c>
      <c r="C481" s="26">
        <v>20288.406794000002</v>
      </c>
      <c r="D481" s="25">
        <v>0</v>
      </c>
      <c r="E481" s="26">
        <v>0</v>
      </c>
      <c r="F481" s="27">
        <f t="shared" si="94"/>
        <v>365.839</v>
      </c>
      <c r="G481" s="27">
        <f t="shared" si="94"/>
        <v>20288.406794000002</v>
      </c>
      <c r="H481" s="28">
        <f>'[5]10-2021'!P487</f>
        <v>0</v>
      </c>
      <c r="I481" s="76">
        <f t="shared" si="95"/>
        <v>365.839</v>
      </c>
      <c r="J481" s="77">
        <f t="shared" si="92"/>
        <v>55.457200555435591</v>
      </c>
      <c r="K481" s="93">
        <v>4.6100000000000003</v>
      </c>
      <c r="L481" s="77">
        <f t="shared" si="93"/>
        <v>81.424000000000007</v>
      </c>
      <c r="M481" s="77">
        <f t="shared" si="102"/>
        <v>0</v>
      </c>
      <c r="N481" s="77">
        <f t="shared" si="102"/>
        <v>30.013780879774441</v>
      </c>
      <c r="O481" s="77">
        <f t="shared" si="102"/>
        <v>20.738894762710633</v>
      </c>
      <c r="P481" s="77">
        <f t="shared" si="102"/>
        <v>0</v>
      </c>
      <c r="Q481" s="77">
        <f t="shared" si="102"/>
        <v>0</v>
      </c>
      <c r="R481" s="77">
        <f t="shared" si="96"/>
        <v>81.424000000000007</v>
      </c>
      <c r="S481" s="10">
        <f t="shared" si="97"/>
        <v>0</v>
      </c>
      <c r="T481" s="79">
        <f t="shared" si="98"/>
        <v>0</v>
      </c>
      <c r="U481" s="99">
        <f t="shared" si="100"/>
        <v>0</v>
      </c>
      <c r="V481" s="99">
        <f t="shared" si="101"/>
        <v>0</v>
      </c>
    </row>
    <row r="482" spans="1:22" x14ac:dyDescent="0.25">
      <c r="A482" s="24">
        <f>'[5]10-2021'!A488</f>
        <v>44489.874999998843</v>
      </c>
      <c r="B482" s="25">
        <v>361.411</v>
      </c>
      <c r="C482" s="26">
        <v>18031.789238999998</v>
      </c>
      <c r="D482" s="25">
        <v>0</v>
      </c>
      <c r="E482" s="26">
        <v>0</v>
      </c>
      <c r="F482" s="27">
        <f t="shared" si="94"/>
        <v>361.411</v>
      </c>
      <c r="G482" s="27">
        <f t="shared" si="94"/>
        <v>18031.789238999998</v>
      </c>
      <c r="H482" s="28">
        <f>'[5]10-2021'!P488</f>
        <v>0</v>
      </c>
      <c r="I482" s="76">
        <f t="shared" si="95"/>
        <v>361.411</v>
      </c>
      <c r="J482" s="77">
        <f t="shared" si="92"/>
        <v>49.892751573693104</v>
      </c>
      <c r="K482" s="93">
        <v>4.6100000000000003</v>
      </c>
      <c r="L482" s="77">
        <f t="shared" si="93"/>
        <v>81.424000000000007</v>
      </c>
      <c r="M482" s="77">
        <f t="shared" si="102"/>
        <v>0</v>
      </c>
      <c r="N482" s="77">
        <f t="shared" si="102"/>
        <v>30.013780879774441</v>
      </c>
      <c r="O482" s="77">
        <f t="shared" si="102"/>
        <v>20.738894762710633</v>
      </c>
      <c r="P482" s="77">
        <f t="shared" si="102"/>
        <v>0</v>
      </c>
      <c r="Q482" s="77">
        <f t="shared" si="102"/>
        <v>0</v>
      </c>
      <c r="R482" s="77">
        <f t="shared" si="96"/>
        <v>81.424000000000007</v>
      </c>
      <c r="S482" s="10">
        <f t="shared" si="97"/>
        <v>0</v>
      </c>
      <c r="T482" s="79">
        <f t="shared" si="98"/>
        <v>0</v>
      </c>
      <c r="U482" s="99">
        <f t="shared" si="100"/>
        <v>0</v>
      </c>
      <c r="V482" s="99">
        <f t="shared" si="101"/>
        <v>0</v>
      </c>
    </row>
    <row r="483" spans="1:22" x14ac:dyDescent="0.25">
      <c r="A483" s="24">
        <f>'[5]10-2021'!A489</f>
        <v>44489.916666665507</v>
      </c>
      <c r="B483" s="25">
        <v>340.40500000000003</v>
      </c>
      <c r="C483" s="26">
        <v>15875.5939</v>
      </c>
      <c r="D483" s="25">
        <v>0</v>
      </c>
      <c r="E483" s="26">
        <v>0</v>
      </c>
      <c r="F483" s="27">
        <f t="shared" si="94"/>
        <v>340.40500000000003</v>
      </c>
      <c r="G483" s="27">
        <f t="shared" si="94"/>
        <v>15875.5939</v>
      </c>
      <c r="H483" s="28">
        <f>'[5]10-2021'!P489</f>
        <v>0</v>
      </c>
      <c r="I483" s="76">
        <f t="shared" si="95"/>
        <v>340.40500000000003</v>
      </c>
      <c r="J483" s="77">
        <f t="shared" si="92"/>
        <v>46.637369897621944</v>
      </c>
      <c r="K483" s="93">
        <v>4.6100000000000003</v>
      </c>
      <c r="L483" s="77">
        <f t="shared" si="93"/>
        <v>81.424000000000007</v>
      </c>
      <c r="M483" s="77">
        <f t="shared" si="102"/>
        <v>0</v>
      </c>
      <c r="N483" s="77">
        <f t="shared" si="102"/>
        <v>30.013780879774441</v>
      </c>
      <c r="O483" s="77">
        <f t="shared" si="102"/>
        <v>20.738894762710633</v>
      </c>
      <c r="P483" s="77">
        <f t="shared" si="102"/>
        <v>0</v>
      </c>
      <c r="Q483" s="77">
        <f t="shared" si="102"/>
        <v>0</v>
      </c>
      <c r="R483" s="77">
        <f t="shared" si="96"/>
        <v>81.424000000000007</v>
      </c>
      <c r="S483" s="10">
        <f t="shared" si="97"/>
        <v>0</v>
      </c>
      <c r="T483" s="79">
        <f t="shared" si="98"/>
        <v>0</v>
      </c>
      <c r="U483" s="99">
        <f t="shared" si="100"/>
        <v>0</v>
      </c>
      <c r="V483" s="99">
        <f t="shared" si="101"/>
        <v>0</v>
      </c>
    </row>
    <row r="484" spans="1:22" x14ac:dyDescent="0.25">
      <c r="A484" s="24">
        <f>'[5]10-2021'!A490</f>
        <v>44489.958333332172</v>
      </c>
      <c r="B484" s="25">
        <v>312.42200000000003</v>
      </c>
      <c r="C484" s="26">
        <v>12881.378506000001</v>
      </c>
      <c r="D484" s="25">
        <v>0</v>
      </c>
      <c r="E484" s="26">
        <v>0</v>
      </c>
      <c r="F484" s="27">
        <f t="shared" si="94"/>
        <v>312.42200000000003</v>
      </c>
      <c r="G484" s="27">
        <f t="shared" si="94"/>
        <v>12881.378506000001</v>
      </c>
      <c r="H484" s="28">
        <f>'[5]10-2021'!P490</f>
        <v>0</v>
      </c>
      <c r="I484" s="76">
        <f t="shared" si="95"/>
        <v>312.42200000000003</v>
      </c>
      <c r="J484" s="77">
        <f t="shared" si="92"/>
        <v>41.230702402519668</v>
      </c>
      <c r="K484" s="93">
        <v>4.6100000000000003</v>
      </c>
      <c r="L484" s="77">
        <f t="shared" si="93"/>
        <v>81.424000000000007</v>
      </c>
      <c r="M484" s="77">
        <f t="shared" si="102"/>
        <v>0</v>
      </c>
      <c r="N484" s="77">
        <f t="shared" si="102"/>
        <v>30.013780879774441</v>
      </c>
      <c r="O484" s="77">
        <f t="shared" si="102"/>
        <v>20.738894762710633</v>
      </c>
      <c r="P484" s="77">
        <f t="shared" si="102"/>
        <v>0</v>
      </c>
      <c r="Q484" s="77">
        <f t="shared" si="102"/>
        <v>0</v>
      </c>
      <c r="R484" s="77">
        <f t="shared" si="96"/>
        <v>81.424000000000007</v>
      </c>
      <c r="S484" s="10">
        <f t="shared" si="97"/>
        <v>0</v>
      </c>
      <c r="T484" s="79">
        <f t="shared" si="98"/>
        <v>0</v>
      </c>
      <c r="U484" s="99">
        <f t="shared" si="100"/>
        <v>0</v>
      </c>
      <c r="V484" s="99">
        <f t="shared" si="101"/>
        <v>0</v>
      </c>
    </row>
    <row r="485" spans="1:22" x14ac:dyDescent="0.25">
      <c r="A485" s="24">
        <f>'[5]10-2021'!A491</f>
        <v>44489.999999998836</v>
      </c>
      <c r="B485" s="25">
        <v>296</v>
      </c>
      <c r="C485" s="26">
        <v>10880.96</v>
      </c>
      <c r="D485" s="25">
        <v>3.117</v>
      </c>
      <c r="E485" s="26">
        <v>114.581</v>
      </c>
      <c r="F485" s="27">
        <f t="shared" si="94"/>
        <v>292.88299999999998</v>
      </c>
      <c r="G485" s="27">
        <f t="shared" si="94"/>
        <v>10766.378999999999</v>
      </c>
      <c r="H485" s="28">
        <f>'[5]10-2021'!P491</f>
        <v>0</v>
      </c>
      <c r="I485" s="76">
        <f t="shared" si="95"/>
        <v>292.88299999999998</v>
      </c>
      <c r="J485" s="77">
        <f t="shared" si="92"/>
        <v>36.759999726853387</v>
      </c>
      <c r="K485" s="93">
        <v>4.6100000000000003</v>
      </c>
      <c r="L485" s="77">
        <f t="shared" si="93"/>
        <v>81.424000000000007</v>
      </c>
      <c r="M485" s="77">
        <f t="shared" si="102"/>
        <v>0</v>
      </c>
      <c r="N485" s="77">
        <f t="shared" si="102"/>
        <v>30.013780879774441</v>
      </c>
      <c r="O485" s="77">
        <f t="shared" si="102"/>
        <v>20.738894762710633</v>
      </c>
      <c r="P485" s="77">
        <f t="shared" si="102"/>
        <v>0</v>
      </c>
      <c r="Q485" s="77">
        <f t="shared" si="102"/>
        <v>0</v>
      </c>
      <c r="R485" s="77">
        <f t="shared" si="96"/>
        <v>81.424000000000007</v>
      </c>
      <c r="S485" s="10">
        <f t="shared" si="97"/>
        <v>0</v>
      </c>
      <c r="T485" s="79">
        <f t="shared" si="98"/>
        <v>0</v>
      </c>
      <c r="U485" s="99">
        <f t="shared" si="100"/>
        <v>0</v>
      </c>
      <c r="V485" s="99">
        <f t="shared" si="101"/>
        <v>0</v>
      </c>
    </row>
    <row r="486" spans="1:22" x14ac:dyDescent="0.25">
      <c r="A486" s="24">
        <f>'[5]10-2021'!A492</f>
        <v>44490.0416666655</v>
      </c>
      <c r="B486" s="25">
        <v>442.3</v>
      </c>
      <c r="C486" s="26">
        <v>13746.683999999999</v>
      </c>
      <c r="D486" s="25">
        <v>112.17</v>
      </c>
      <c r="E486" s="26">
        <v>3486.2440000000001</v>
      </c>
      <c r="F486" s="27">
        <f t="shared" si="94"/>
        <v>330.13</v>
      </c>
      <c r="G486" s="27">
        <f t="shared" si="94"/>
        <v>10260.439999999999</v>
      </c>
      <c r="H486" s="28">
        <f>'[5]10-2021'!P492</f>
        <v>0</v>
      </c>
      <c r="I486" s="76">
        <f t="shared" si="95"/>
        <v>330.13</v>
      </c>
      <c r="J486" s="77">
        <f t="shared" si="92"/>
        <v>31.0799987883561</v>
      </c>
      <c r="K486" s="93">
        <v>4.72</v>
      </c>
      <c r="L486" s="77">
        <f t="shared" si="93"/>
        <v>82.567999999999998</v>
      </c>
      <c r="M486" s="77">
        <f t="shared" si="102"/>
        <v>0</v>
      </c>
      <c r="N486" s="77">
        <f t="shared" si="102"/>
        <v>30.013780879774441</v>
      </c>
      <c r="O486" s="77">
        <f t="shared" si="102"/>
        <v>20.738894762710633</v>
      </c>
      <c r="P486" s="77">
        <f t="shared" si="102"/>
        <v>0</v>
      </c>
      <c r="Q486" s="77">
        <f t="shared" si="102"/>
        <v>0</v>
      </c>
      <c r="R486" s="77">
        <f t="shared" si="96"/>
        <v>82.567999999999998</v>
      </c>
      <c r="S486" s="10">
        <f t="shared" si="97"/>
        <v>0</v>
      </c>
      <c r="T486" s="79">
        <f t="shared" si="98"/>
        <v>0</v>
      </c>
      <c r="U486" s="99">
        <f t="shared" si="100"/>
        <v>0</v>
      </c>
      <c r="V486" s="99">
        <f t="shared" si="101"/>
        <v>0</v>
      </c>
    </row>
    <row r="487" spans="1:22" x14ac:dyDescent="0.25">
      <c r="A487" s="24">
        <f>'[5]10-2021'!A493</f>
        <v>44490.083333332164</v>
      </c>
      <c r="B487" s="25">
        <v>432.5</v>
      </c>
      <c r="C487" s="26">
        <v>12966.35</v>
      </c>
      <c r="D487" s="25">
        <v>7.0289999999999999</v>
      </c>
      <c r="E487" s="26">
        <v>210.72900000000001</v>
      </c>
      <c r="F487" s="27">
        <f t="shared" si="94"/>
        <v>425.471</v>
      </c>
      <c r="G487" s="27">
        <f t="shared" si="94"/>
        <v>12755.621000000001</v>
      </c>
      <c r="H487" s="28">
        <f>'[5]10-2021'!P493</f>
        <v>0</v>
      </c>
      <c r="I487" s="76">
        <f t="shared" si="95"/>
        <v>425.471</v>
      </c>
      <c r="J487" s="77">
        <f t="shared" si="92"/>
        <v>29.980000987141313</v>
      </c>
      <c r="K487" s="93">
        <v>4.72</v>
      </c>
      <c r="L487" s="77">
        <f t="shared" si="93"/>
        <v>82.567999999999998</v>
      </c>
      <c r="M487" s="77">
        <f t="shared" si="102"/>
        <v>0</v>
      </c>
      <c r="N487" s="77">
        <f t="shared" si="102"/>
        <v>30.013780879774441</v>
      </c>
      <c r="O487" s="77">
        <f t="shared" si="102"/>
        <v>20.738894762710633</v>
      </c>
      <c r="P487" s="77">
        <f t="shared" si="102"/>
        <v>0</v>
      </c>
      <c r="Q487" s="77">
        <f t="shared" si="102"/>
        <v>0</v>
      </c>
      <c r="R487" s="77">
        <f t="shared" si="96"/>
        <v>82.567999999999998</v>
      </c>
      <c r="S487" s="10">
        <f t="shared" si="97"/>
        <v>0</v>
      </c>
      <c r="T487" s="79">
        <f t="shared" si="98"/>
        <v>0</v>
      </c>
      <c r="U487" s="99">
        <f t="shared" si="100"/>
        <v>0</v>
      </c>
      <c r="V487" s="99">
        <f t="shared" si="101"/>
        <v>0</v>
      </c>
    </row>
    <row r="488" spans="1:22" x14ac:dyDescent="0.25">
      <c r="A488" s="24">
        <f>'[5]10-2021'!A494</f>
        <v>44490.124999998829</v>
      </c>
      <c r="B488" s="25">
        <v>428.1</v>
      </c>
      <c r="C488" s="26">
        <v>12295.031999999999</v>
      </c>
      <c r="D488" s="25">
        <v>5.7939999999999996</v>
      </c>
      <c r="E488" s="26">
        <v>166.404</v>
      </c>
      <c r="F488" s="27">
        <f t="shared" si="94"/>
        <v>422.30600000000004</v>
      </c>
      <c r="G488" s="27">
        <f t="shared" si="94"/>
        <v>12128.627999999999</v>
      </c>
      <c r="H488" s="28">
        <f>'[5]10-2021'!P494</f>
        <v>0</v>
      </c>
      <c r="I488" s="76">
        <f t="shared" si="95"/>
        <v>422.30600000000004</v>
      </c>
      <c r="J488" s="77">
        <f t="shared" si="92"/>
        <v>28.719999242255611</v>
      </c>
      <c r="K488" s="93">
        <v>4.72</v>
      </c>
      <c r="L488" s="77">
        <f t="shared" si="93"/>
        <v>82.567999999999998</v>
      </c>
      <c r="M488" s="77">
        <f t="shared" ref="M488:Q503" si="103">M487</f>
        <v>0</v>
      </c>
      <c r="N488" s="77">
        <f t="shared" si="103"/>
        <v>30.013780879774441</v>
      </c>
      <c r="O488" s="77">
        <f t="shared" si="103"/>
        <v>20.738894762710633</v>
      </c>
      <c r="P488" s="77">
        <f t="shared" si="103"/>
        <v>0</v>
      </c>
      <c r="Q488" s="77">
        <f t="shared" si="103"/>
        <v>0</v>
      </c>
      <c r="R488" s="77">
        <f t="shared" si="96"/>
        <v>82.567999999999998</v>
      </c>
      <c r="S488" s="10">
        <f t="shared" si="97"/>
        <v>0</v>
      </c>
      <c r="T488" s="79">
        <f t="shared" si="98"/>
        <v>0</v>
      </c>
      <c r="U488" s="99">
        <f t="shared" si="100"/>
        <v>0</v>
      </c>
      <c r="V488" s="99">
        <f t="shared" si="101"/>
        <v>0</v>
      </c>
    </row>
    <row r="489" spans="1:22" x14ac:dyDescent="0.25">
      <c r="A489" s="24">
        <f>'[5]10-2021'!A495</f>
        <v>44490.166666665493</v>
      </c>
      <c r="B489" s="25">
        <v>427.18400000000003</v>
      </c>
      <c r="C489" s="26">
        <v>12430.035704</v>
      </c>
      <c r="D489" s="25">
        <v>0</v>
      </c>
      <c r="E489" s="26">
        <v>0</v>
      </c>
      <c r="F489" s="27">
        <f t="shared" si="94"/>
        <v>427.18400000000003</v>
      </c>
      <c r="G489" s="27">
        <f t="shared" si="94"/>
        <v>12430.035704</v>
      </c>
      <c r="H489" s="28">
        <f>'[5]10-2021'!P495</f>
        <v>0</v>
      </c>
      <c r="I489" s="76">
        <f t="shared" si="95"/>
        <v>427.18400000000003</v>
      </c>
      <c r="J489" s="77">
        <f t="shared" si="92"/>
        <v>29.09761532267126</v>
      </c>
      <c r="K489" s="93">
        <v>4.72</v>
      </c>
      <c r="L489" s="77">
        <f t="shared" si="93"/>
        <v>82.567999999999998</v>
      </c>
      <c r="M489" s="77">
        <f t="shared" si="103"/>
        <v>0</v>
      </c>
      <c r="N489" s="77">
        <f t="shared" si="103"/>
        <v>30.013780879774441</v>
      </c>
      <c r="O489" s="77">
        <f t="shared" si="103"/>
        <v>20.738894762710633</v>
      </c>
      <c r="P489" s="77">
        <f t="shared" si="103"/>
        <v>0</v>
      </c>
      <c r="Q489" s="77">
        <f t="shared" si="103"/>
        <v>0</v>
      </c>
      <c r="R489" s="77">
        <f t="shared" si="96"/>
        <v>82.567999999999998</v>
      </c>
      <c r="S489" s="10">
        <f t="shared" si="97"/>
        <v>0</v>
      </c>
      <c r="T489" s="79">
        <f t="shared" si="98"/>
        <v>0</v>
      </c>
      <c r="U489" s="99">
        <f t="shared" si="100"/>
        <v>0</v>
      </c>
      <c r="V489" s="99">
        <f t="shared" si="101"/>
        <v>0</v>
      </c>
    </row>
    <row r="490" spans="1:22" x14ac:dyDescent="0.25">
      <c r="A490" s="24">
        <f>'[5]10-2021'!A496</f>
        <v>44490.208333332157</v>
      </c>
      <c r="B490" s="25">
        <v>436.84800000000001</v>
      </c>
      <c r="C490" s="26">
        <v>13185.019448000001</v>
      </c>
      <c r="D490" s="25">
        <v>0</v>
      </c>
      <c r="E490" s="26">
        <v>0</v>
      </c>
      <c r="F490" s="27">
        <f t="shared" si="94"/>
        <v>436.84800000000001</v>
      </c>
      <c r="G490" s="27">
        <f t="shared" si="94"/>
        <v>13185.019448000001</v>
      </c>
      <c r="H490" s="28">
        <f>'[5]10-2021'!P496</f>
        <v>0</v>
      </c>
      <c r="I490" s="76">
        <f t="shared" si="95"/>
        <v>436.84800000000001</v>
      </c>
      <c r="J490" s="77">
        <f t="shared" si="92"/>
        <v>30.182167362560893</v>
      </c>
      <c r="K490" s="93">
        <v>4.72</v>
      </c>
      <c r="L490" s="77">
        <f t="shared" si="93"/>
        <v>82.567999999999998</v>
      </c>
      <c r="M490" s="77">
        <f t="shared" si="103"/>
        <v>0</v>
      </c>
      <c r="N490" s="77">
        <f t="shared" si="103"/>
        <v>30.013780879774441</v>
      </c>
      <c r="O490" s="77">
        <f t="shared" si="103"/>
        <v>20.738894762710633</v>
      </c>
      <c r="P490" s="77">
        <f t="shared" si="103"/>
        <v>0</v>
      </c>
      <c r="Q490" s="77">
        <f t="shared" si="103"/>
        <v>0</v>
      </c>
      <c r="R490" s="77">
        <f t="shared" si="96"/>
        <v>82.567999999999998</v>
      </c>
      <c r="S490" s="10">
        <f t="shared" si="97"/>
        <v>0</v>
      </c>
      <c r="T490" s="79">
        <f t="shared" si="98"/>
        <v>0</v>
      </c>
      <c r="U490" s="99">
        <f t="shared" si="100"/>
        <v>0</v>
      </c>
      <c r="V490" s="99">
        <f t="shared" si="101"/>
        <v>0</v>
      </c>
    </row>
    <row r="491" spans="1:22" x14ac:dyDescent="0.25">
      <c r="A491" s="24">
        <f>'[5]10-2021'!A497</f>
        <v>44490.249999998821</v>
      </c>
      <c r="B491" s="25">
        <v>459.74200000000002</v>
      </c>
      <c r="C491" s="26">
        <v>16103.375947999999</v>
      </c>
      <c r="D491" s="25">
        <v>0</v>
      </c>
      <c r="E491" s="26">
        <v>0</v>
      </c>
      <c r="F491" s="27">
        <f t="shared" si="94"/>
        <v>459.74200000000002</v>
      </c>
      <c r="G491" s="27">
        <f t="shared" si="94"/>
        <v>16103.375947999999</v>
      </c>
      <c r="H491" s="28">
        <f>'[5]10-2021'!P497</f>
        <v>0</v>
      </c>
      <c r="I491" s="76">
        <f t="shared" si="95"/>
        <v>459.74200000000002</v>
      </c>
      <c r="J491" s="77">
        <f t="shared" si="92"/>
        <v>35.02698458700749</v>
      </c>
      <c r="K491" s="93">
        <v>4.72</v>
      </c>
      <c r="L491" s="77">
        <f t="shared" si="93"/>
        <v>82.567999999999998</v>
      </c>
      <c r="M491" s="77">
        <f t="shared" si="103"/>
        <v>0</v>
      </c>
      <c r="N491" s="77">
        <f t="shared" si="103"/>
        <v>30.013780879774441</v>
      </c>
      <c r="O491" s="77">
        <f t="shared" si="103"/>
        <v>20.738894762710633</v>
      </c>
      <c r="P491" s="77">
        <f t="shared" si="103"/>
        <v>0</v>
      </c>
      <c r="Q491" s="77">
        <f t="shared" si="103"/>
        <v>0</v>
      </c>
      <c r="R491" s="77">
        <f t="shared" si="96"/>
        <v>82.567999999999998</v>
      </c>
      <c r="S491" s="10">
        <f t="shared" si="97"/>
        <v>0</v>
      </c>
      <c r="T491" s="79">
        <f t="shared" si="98"/>
        <v>0</v>
      </c>
      <c r="U491" s="99">
        <f t="shared" si="100"/>
        <v>0</v>
      </c>
      <c r="V491" s="99">
        <f t="shared" si="101"/>
        <v>0</v>
      </c>
    </row>
    <row r="492" spans="1:22" x14ac:dyDescent="0.25">
      <c r="A492" s="24">
        <f>'[5]10-2021'!A498</f>
        <v>44490.291666665486</v>
      </c>
      <c r="B492" s="25">
        <v>497.75200000000001</v>
      </c>
      <c r="C492" s="26">
        <v>22945.368367999999</v>
      </c>
      <c r="D492" s="25">
        <v>0</v>
      </c>
      <c r="E492" s="26">
        <v>0</v>
      </c>
      <c r="F492" s="27">
        <f t="shared" si="94"/>
        <v>497.75200000000001</v>
      </c>
      <c r="G492" s="27">
        <f t="shared" si="94"/>
        <v>22945.368367999999</v>
      </c>
      <c r="H492" s="28">
        <f>'[5]10-2021'!P498</f>
        <v>0</v>
      </c>
      <c r="I492" s="76">
        <f t="shared" si="95"/>
        <v>497.75200000000001</v>
      </c>
      <c r="J492" s="77">
        <f t="shared" si="92"/>
        <v>46.097993313939469</v>
      </c>
      <c r="K492" s="93">
        <v>4.72</v>
      </c>
      <c r="L492" s="77">
        <f t="shared" si="93"/>
        <v>82.567999999999998</v>
      </c>
      <c r="M492" s="77">
        <f t="shared" si="103"/>
        <v>0</v>
      </c>
      <c r="N492" s="77">
        <f t="shared" si="103"/>
        <v>30.013780879774441</v>
      </c>
      <c r="O492" s="77">
        <f t="shared" si="103"/>
        <v>20.738894762710633</v>
      </c>
      <c r="P492" s="77">
        <f t="shared" si="103"/>
        <v>0</v>
      </c>
      <c r="Q492" s="77">
        <f t="shared" si="103"/>
        <v>0</v>
      </c>
      <c r="R492" s="77">
        <f t="shared" si="96"/>
        <v>82.567999999999998</v>
      </c>
      <c r="S492" s="10">
        <f t="shared" si="97"/>
        <v>0</v>
      </c>
      <c r="T492" s="79">
        <f t="shared" si="98"/>
        <v>0</v>
      </c>
      <c r="U492" s="99">
        <f t="shared" si="100"/>
        <v>0</v>
      </c>
      <c r="V492" s="99">
        <f t="shared" si="101"/>
        <v>0</v>
      </c>
    </row>
    <row r="493" spans="1:22" x14ac:dyDescent="0.25">
      <c r="A493" s="24">
        <f>'[5]10-2021'!A499</f>
        <v>44490.33333333215</v>
      </c>
      <c r="B493" s="25">
        <v>524.30099999999993</v>
      </c>
      <c r="C493" s="26">
        <v>26393.031926</v>
      </c>
      <c r="D493" s="25">
        <v>0</v>
      </c>
      <c r="E493" s="26">
        <v>0</v>
      </c>
      <c r="F493" s="27">
        <f t="shared" si="94"/>
        <v>524.30099999999993</v>
      </c>
      <c r="G493" s="27">
        <f t="shared" si="94"/>
        <v>26393.031926</v>
      </c>
      <c r="H493" s="28">
        <f>'[5]10-2021'!P499</f>
        <v>0</v>
      </c>
      <c r="I493" s="76">
        <f t="shared" si="95"/>
        <v>524.30099999999993</v>
      </c>
      <c r="J493" s="77">
        <f t="shared" si="92"/>
        <v>50.339465166001979</v>
      </c>
      <c r="K493" s="93">
        <v>4.72</v>
      </c>
      <c r="L493" s="77">
        <f t="shared" si="93"/>
        <v>82.567999999999998</v>
      </c>
      <c r="M493" s="77">
        <f t="shared" si="103"/>
        <v>0</v>
      </c>
      <c r="N493" s="77">
        <f t="shared" si="103"/>
        <v>30.013780879774441</v>
      </c>
      <c r="O493" s="77">
        <f t="shared" si="103"/>
        <v>20.738894762710633</v>
      </c>
      <c r="P493" s="77">
        <f t="shared" si="103"/>
        <v>0</v>
      </c>
      <c r="Q493" s="77">
        <f t="shared" si="103"/>
        <v>0</v>
      </c>
      <c r="R493" s="77">
        <f t="shared" si="96"/>
        <v>82.567999999999998</v>
      </c>
      <c r="S493" s="10">
        <f t="shared" si="97"/>
        <v>0</v>
      </c>
      <c r="T493" s="79">
        <f t="shared" si="98"/>
        <v>0</v>
      </c>
      <c r="U493" s="99">
        <f t="shared" si="100"/>
        <v>0</v>
      </c>
      <c r="V493" s="99">
        <f t="shared" si="101"/>
        <v>0</v>
      </c>
    </row>
    <row r="494" spans="1:22" x14ac:dyDescent="0.25">
      <c r="A494" s="24">
        <f>'[5]10-2021'!A500</f>
        <v>44490.374999998814</v>
      </c>
      <c r="B494" s="25">
        <v>524.25099999999998</v>
      </c>
      <c r="C494" s="26">
        <v>25285.448773</v>
      </c>
      <c r="D494" s="25">
        <v>0</v>
      </c>
      <c r="E494" s="26">
        <v>0</v>
      </c>
      <c r="F494" s="27">
        <f t="shared" si="94"/>
        <v>524.25099999999998</v>
      </c>
      <c r="G494" s="27">
        <f t="shared" si="94"/>
        <v>25285.448773</v>
      </c>
      <c r="H494" s="28">
        <f>'[5]10-2021'!P500</f>
        <v>0</v>
      </c>
      <c r="I494" s="76">
        <f t="shared" si="95"/>
        <v>524.25099999999998</v>
      </c>
      <c r="J494" s="77">
        <f t="shared" si="92"/>
        <v>48.231569940734495</v>
      </c>
      <c r="K494" s="93">
        <v>4.72</v>
      </c>
      <c r="L494" s="77">
        <f t="shared" si="93"/>
        <v>82.567999999999998</v>
      </c>
      <c r="M494" s="77">
        <f t="shared" si="103"/>
        <v>0</v>
      </c>
      <c r="N494" s="77">
        <f t="shared" si="103"/>
        <v>30.013780879774441</v>
      </c>
      <c r="O494" s="77">
        <f t="shared" si="103"/>
        <v>20.738894762710633</v>
      </c>
      <c r="P494" s="77">
        <f t="shared" si="103"/>
        <v>0</v>
      </c>
      <c r="Q494" s="77">
        <f t="shared" si="103"/>
        <v>0</v>
      </c>
      <c r="R494" s="77">
        <f t="shared" si="96"/>
        <v>82.567999999999998</v>
      </c>
      <c r="S494" s="10">
        <f t="shared" si="97"/>
        <v>0</v>
      </c>
      <c r="T494" s="79">
        <f t="shared" si="98"/>
        <v>0</v>
      </c>
      <c r="U494" s="99">
        <f t="shared" si="100"/>
        <v>0</v>
      </c>
      <c r="V494" s="99">
        <f t="shared" si="101"/>
        <v>0</v>
      </c>
    </row>
    <row r="495" spans="1:22" x14ac:dyDescent="0.25">
      <c r="A495" s="24">
        <f>'[5]10-2021'!A501</f>
        <v>44490.416666665478</v>
      </c>
      <c r="B495" s="25">
        <v>521.31399999999996</v>
      </c>
      <c r="C495" s="26">
        <v>23985.215949999998</v>
      </c>
      <c r="D495" s="25">
        <v>0</v>
      </c>
      <c r="E495" s="26">
        <v>0</v>
      </c>
      <c r="F495" s="27">
        <f t="shared" si="94"/>
        <v>521.31399999999996</v>
      </c>
      <c r="G495" s="27">
        <f t="shared" si="94"/>
        <v>23985.215949999998</v>
      </c>
      <c r="H495" s="28">
        <f>'[5]10-2021'!P501</f>
        <v>0</v>
      </c>
      <c r="I495" s="76">
        <f t="shared" si="95"/>
        <v>521.31399999999996</v>
      </c>
      <c r="J495" s="77">
        <f t="shared" si="92"/>
        <v>46.009153696236815</v>
      </c>
      <c r="K495" s="93">
        <v>4.72</v>
      </c>
      <c r="L495" s="77">
        <f t="shared" si="93"/>
        <v>82.567999999999998</v>
      </c>
      <c r="M495" s="77">
        <f t="shared" si="103"/>
        <v>0</v>
      </c>
      <c r="N495" s="77">
        <f t="shared" si="103"/>
        <v>30.013780879774441</v>
      </c>
      <c r="O495" s="77">
        <f t="shared" si="103"/>
        <v>20.738894762710633</v>
      </c>
      <c r="P495" s="77">
        <f t="shared" si="103"/>
        <v>0</v>
      </c>
      <c r="Q495" s="77">
        <f t="shared" si="103"/>
        <v>0</v>
      </c>
      <c r="R495" s="77">
        <f t="shared" si="96"/>
        <v>82.567999999999998</v>
      </c>
      <c r="S495" s="10">
        <f t="shared" si="97"/>
        <v>0</v>
      </c>
      <c r="T495" s="79">
        <f t="shared" si="98"/>
        <v>0</v>
      </c>
      <c r="U495" s="99">
        <f t="shared" si="100"/>
        <v>0</v>
      </c>
      <c r="V495" s="99">
        <f t="shared" si="101"/>
        <v>0</v>
      </c>
    </row>
    <row r="496" spans="1:22" x14ac:dyDescent="0.25">
      <c r="A496" s="24">
        <f>'[5]10-2021'!A502</f>
        <v>44490.458333332143</v>
      </c>
      <c r="B496" s="25">
        <v>533.9</v>
      </c>
      <c r="C496" s="26">
        <v>24885.079000000002</v>
      </c>
      <c r="D496" s="25">
        <v>16.602</v>
      </c>
      <c r="E496" s="26">
        <v>773.81899999999996</v>
      </c>
      <c r="F496" s="27">
        <f t="shared" si="94"/>
        <v>517.298</v>
      </c>
      <c r="G496" s="27">
        <f t="shared" si="94"/>
        <v>24111.260000000002</v>
      </c>
      <c r="H496" s="28">
        <f>'[5]10-2021'!P502</f>
        <v>0</v>
      </c>
      <c r="I496" s="76">
        <f t="shared" si="95"/>
        <v>517.298</v>
      </c>
      <c r="J496" s="77">
        <f t="shared" si="92"/>
        <v>46.610000425286785</v>
      </c>
      <c r="K496" s="93">
        <v>4.72</v>
      </c>
      <c r="L496" s="77">
        <f t="shared" si="93"/>
        <v>82.567999999999998</v>
      </c>
      <c r="M496" s="77">
        <f t="shared" si="103"/>
        <v>0</v>
      </c>
      <c r="N496" s="77">
        <f t="shared" si="103"/>
        <v>30.013780879774441</v>
      </c>
      <c r="O496" s="77">
        <f t="shared" si="103"/>
        <v>20.738894762710633</v>
      </c>
      <c r="P496" s="77">
        <f t="shared" si="103"/>
        <v>0</v>
      </c>
      <c r="Q496" s="77">
        <f t="shared" si="103"/>
        <v>0</v>
      </c>
      <c r="R496" s="77">
        <f t="shared" si="96"/>
        <v>82.567999999999998</v>
      </c>
      <c r="S496" s="10">
        <f t="shared" si="97"/>
        <v>0</v>
      </c>
      <c r="T496" s="79">
        <f t="shared" si="98"/>
        <v>0</v>
      </c>
      <c r="U496" s="99">
        <f t="shared" si="100"/>
        <v>0</v>
      </c>
      <c r="V496" s="99">
        <f t="shared" si="101"/>
        <v>0</v>
      </c>
    </row>
    <row r="497" spans="1:22" x14ac:dyDescent="0.25">
      <c r="A497" s="24">
        <f>'[5]10-2021'!A503</f>
        <v>44490.499999998807</v>
      </c>
      <c r="B497" s="25">
        <v>528.6</v>
      </c>
      <c r="C497" s="26">
        <v>26149.842000000001</v>
      </c>
      <c r="D497" s="25">
        <v>10.058</v>
      </c>
      <c r="E497" s="26">
        <v>497.56900000000002</v>
      </c>
      <c r="F497" s="27">
        <f t="shared" si="94"/>
        <v>518.54200000000003</v>
      </c>
      <c r="G497" s="27">
        <f t="shared" si="94"/>
        <v>25652.273000000001</v>
      </c>
      <c r="H497" s="28">
        <f>'[5]10-2021'!P503</f>
        <v>0</v>
      </c>
      <c r="I497" s="76">
        <f t="shared" si="95"/>
        <v>518.54200000000003</v>
      </c>
      <c r="J497" s="77">
        <f t="shared" si="92"/>
        <v>49.470000501405863</v>
      </c>
      <c r="K497" s="93">
        <v>4.72</v>
      </c>
      <c r="L497" s="77">
        <f t="shared" si="93"/>
        <v>82.567999999999998</v>
      </c>
      <c r="M497" s="77">
        <f t="shared" si="103"/>
        <v>0</v>
      </c>
      <c r="N497" s="77">
        <f t="shared" si="103"/>
        <v>30.013780879774441</v>
      </c>
      <c r="O497" s="77">
        <f t="shared" si="103"/>
        <v>20.738894762710633</v>
      </c>
      <c r="P497" s="77">
        <f t="shared" si="103"/>
        <v>0</v>
      </c>
      <c r="Q497" s="77">
        <f t="shared" si="103"/>
        <v>0</v>
      </c>
      <c r="R497" s="77">
        <f t="shared" si="96"/>
        <v>82.567999999999998</v>
      </c>
      <c r="S497" s="10">
        <f t="shared" si="97"/>
        <v>0</v>
      </c>
      <c r="T497" s="79">
        <f t="shared" si="98"/>
        <v>0</v>
      </c>
      <c r="U497" s="99">
        <f t="shared" si="100"/>
        <v>0</v>
      </c>
      <c r="V497" s="99">
        <f t="shared" si="101"/>
        <v>0</v>
      </c>
    </row>
    <row r="498" spans="1:22" x14ac:dyDescent="0.25">
      <c r="A498" s="24">
        <f>'[5]10-2021'!A504</f>
        <v>44490.541666665471</v>
      </c>
      <c r="B498" s="25">
        <v>548</v>
      </c>
      <c r="C498" s="26">
        <v>28474.080000000002</v>
      </c>
      <c r="D498" s="25">
        <v>30.099</v>
      </c>
      <c r="E498" s="26">
        <v>1563.944</v>
      </c>
      <c r="F498" s="27">
        <f t="shared" si="94"/>
        <v>517.90099999999995</v>
      </c>
      <c r="G498" s="27">
        <f t="shared" si="94"/>
        <v>26910.136000000002</v>
      </c>
      <c r="H498" s="28">
        <f>'[5]10-2021'!P504</f>
        <v>0</v>
      </c>
      <c r="I498" s="76">
        <f t="shared" si="95"/>
        <v>517.90099999999995</v>
      </c>
      <c r="J498" s="77">
        <f t="shared" si="92"/>
        <v>51.960000077234845</v>
      </c>
      <c r="K498" s="93">
        <v>4.72</v>
      </c>
      <c r="L498" s="77">
        <f t="shared" si="93"/>
        <v>82.567999999999998</v>
      </c>
      <c r="M498" s="77">
        <f t="shared" si="103"/>
        <v>0</v>
      </c>
      <c r="N498" s="77">
        <f t="shared" si="103"/>
        <v>30.013780879774441</v>
      </c>
      <c r="O498" s="77">
        <f t="shared" si="103"/>
        <v>20.738894762710633</v>
      </c>
      <c r="P498" s="77">
        <f t="shared" si="103"/>
        <v>0</v>
      </c>
      <c r="Q498" s="77">
        <f t="shared" si="103"/>
        <v>0</v>
      </c>
      <c r="R498" s="77">
        <f t="shared" si="96"/>
        <v>82.567999999999998</v>
      </c>
      <c r="S498" s="10">
        <f t="shared" si="97"/>
        <v>0</v>
      </c>
      <c r="T498" s="79">
        <f t="shared" si="98"/>
        <v>0</v>
      </c>
      <c r="U498" s="99">
        <f t="shared" si="100"/>
        <v>0</v>
      </c>
      <c r="V498" s="99">
        <f t="shared" si="101"/>
        <v>0</v>
      </c>
    </row>
    <row r="499" spans="1:22" x14ac:dyDescent="0.25">
      <c r="A499" s="24">
        <f>'[5]10-2021'!A505</f>
        <v>44490.583333332135</v>
      </c>
      <c r="B499" s="25">
        <v>565.5</v>
      </c>
      <c r="C499" s="26">
        <v>30011.084999999999</v>
      </c>
      <c r="D499" s="25">
        <v>46.542999999999999</v>
      </c>
      <c r="E499" s="26">
        <v>2470.0369999999998</v>
      </c>
      <c r="F499" s="27">
        <f t="shared" si="94"/>
        <v>518.95699999999999</v>
      </c>
      <c r="G499" s="27">
        <f t="shared" si="94"/>
        <v>27541.047999999999</v>
      </c>
      <c r="H499" s="28">
        <f>'[5]10-2021'!P505</f>
        <v>0</v>
      </c>
      <c r="I499" s="76">
        <f t="shared" si="95"/>
        <v>518.95699999999999</v>
      </c>
      <c r="J499" s="77">
        <f t="shared" si="92"/>
        <v>53.070000019269415</v>
      </c>
      <c r="K499" s="93">
        <v>4.72</v>
      </c>
      <c r="L499" s="77">
        <f t="shared" si="93"/>
        <v>82.567999999999998</v>
      </c>
      <c r="M499" s="77">
        <f t="shared" si="103"/>
        <v>0</v>
      </c>
      <c r="N499" s="77">
        <f t="shared" si="103"/>
        <v>30.013780879774441</v>
      </c>
      <c r="O499" s="77">
        <f t="shared" si="103"/>
        <v>20.738894762710633</v>
      </c>
      <c r="P499" s="77">
        <f t="shared" si="103"/>
        <v>0</v>
      </c>
      <c r="Q499" s="77">
        <f t="shared" si="103"/>
        <v>0</v>
      </c>
      <c r="R499" s="77">
        <f t="shared" si="96"/>
        <v>82.567999999999998</v>
      </c>
      <c r="S499" s="10">
        <f t="shared" si="97"/>
        <v>0</v>
      </c>
      <c r="T499" s="79">
        <f t="shared" si="98"/>
        <v>0</v>
      </c>
      <c r="U499" s="99">
        <f t="shared" si="100"/>
        <v>0</v>
      </c>
      <c r="V499" s="99">
        <f t="shared" si="101"/>
        <v>0</v>
      </c>
    </row>
    <row r="500" spans="1:22" x14ac:dyDescent="0.25">
      <c r="A500" s="24">
        <f>'[5]10-2021'!A506</f>
        <v>44490.624999998799</v>
      </c>
      <c r="B500" s="25">
        <v>564.20000000000005</v>
      </c>
      <c r="C500" s="26">
        <v>30619.133999999998</v>
      </c>
      <c r="D500" s="25">
        <v>41.792999999999999</v>
      </c>
      <c r="E500" s="26">
        <v>2268.1060000000002</v>
      </c>
      <c r="F500" s="27">
        <f t="shared" si="94"/>
        <v>522.40700000000004</v>
      </c>
      <c r="G500" s="27">
        <f t="shared" si="94"/>
        <v>28351.027999999998</v>
      </c>
      <c r="H500" s="28">
        <f>'[5]10-2021'!P506</f>
        <v>0</v>
      </c>
      <c r="I500" s="76">
        <f t="shared" si="95"/>
        <v>522.40700000000004</v>
      </c>
      <c r="J500" s="77">
        <f t="shared" si="92"/>
        <v>54.270000210563786</v>
      </c>
      <c r="K500" s="93">
        <v>4.72</v>
      </c>
      <c r="L500" s="77">
        <f t="shared" si="93"/>
        <v>82.567999999999998</v>
      </c>
      <c r="M500" s="77">
        <f t="shared" si="103"/>
        <v>0</v>
      </c>
      <c r="N500" s="77">
        <f t="shared" si="103"/>
        <v>30.013780879774441</v>
      </c>
      <c r="O500" s="77">
        <f t="shared" si="103"/>
        <v>20.738894762710633</v>
      </c>
      <c r="P500" s="77">
        <f t="shared" si="103"/>
        <v>0</v>
      </c>
      <c r="Q500" s="77">
        <f t="shared" si="103"/>
        <v>0</v>
      </c>
      <c r="R500" s="77">
        <f t="shared" si="96"/>
        <v>82.567999999999998</v>
      </c>
      <c r="S500" s="10">
        <f t="shared" si="97"/>
        <v>0</v>
      </c>
      <c r="T500" s="79">
        <f t="shared" si="98"/>
        <v>0</v>
      </c>
      <c r="U500" s="99">
        <f t="shared" si="100"/>
        <v>0</v>
      </c>
      <c r="V500" s="99">
        <f t="shared" si="101"/>
        <v>0</v>
      </c>
    </row>
    <row r="501" spans="1:22" x14ac:dyDescent="0.25">
      <c r="A501" s="24">
        <f>'[5]10-2021'!A507</f>
        <v>44490.666666665464</v>
      </c>
      <c r="B501" s="25">
        <v>570.29999999999995</v>
      </c>
      <c r="C501" s="26">
        <v>31252.44</v>
      </c>
      <c r="D501" s="25">
        <v>54.621000000000002</v>
      </c>
      <c r="E501" s="26">
        <v>2993.2310000000002</v>
      </c>
      <c r="F501" s="27">
        <f t="shared" si="94"/>
        <v>515.67899999999997</v>
      </c>
      <c r="G501" s="27">
        <f t="shared" si="94"/>
        <v>28259.208999999999</v>
      </c>
      <c r="H501" s="28">
        <f>'[5]10-2021'!P507</f>
        <v>0</v>
      </c>
      <c r="I501" s="76">
        <f t="shared" si="95"/>
        <v>515.67899999999997</v>
      </c>
      <c r="J501" s="77">
        <f t="shared" si="92"/>
        <v>54.799999612161827</v>
      </c>
      <c r="K501" s="93">
        <v>4.72</v>
      </c>
      <c r="L501" s="77">
        <f t="shared" si="93"/>
        <v>82.567999999999998</v>
      </c>
      <c r="M501" s="77">
        <f t="shared" si="103"/>
        <v>0</v>
      </c>
      <c r="N501" s="77">
        <f t="shared" si="103"/>
        <v>30.013780879774441</v>
      </c>
      <c r="O501" s="77">
        <f t="shared" si="103"/>
        <v>20.738894762710633</v>
      </c>
      <c r="P501" s="77">
        <f t="shared" si="103"/>
        <v>0</v>
      </c>
      <c r="Q501" s="77">
        <f t="shared" si="103"/>
        <v>0</v>
      </c>
      <c r="R501" s="77">
        <f t="shared" si="96"/>
        <v>82.567999999999998</v>
      </c>
      <c r="S501" s="10">
        <f t="shared" si="97"/>
        <v>0</v>
      </c>
      <c r="T501" s="79">
        <f t="shared" si="98"/>
        <v>0</v>
      </c>
      <c r="U501" s="99">
        <f t="shared" si="100"/>
        <v>0</v>
      </c>
      <c r="V501" s="99">
        <f t="shared" si="101"/>
        <v>0</v>
      </c>
    </row>
    <row r="502" spans="1:22" x14ac:dyDescent="0.25">
      <c r="A502" s="24">
        <f>'[5]10-2021'!A508</f>
        <v>44490.708333332128</v>
      </c>
      <c r="B502" s="25">
        <v>572.6</v>
      </c>
      <c r="C502" s="26">
        <v>32454.968000000001</v>
      </c>
      <c r="D502" s="25">
        <v>54.372</v>
      </c>
      <c r="E502" s="26">
        <v>3081.8049999999998</v>
      </c>
      <c r="F502" s="27">
        <f t="shared" si="94"/>
        <v>518.22800000000007</v>
      </c>
      <c r="G502" s="27">
        <f t="shared" si="94"/>
        <v>29373.163</v>
      </c>
      <c r="H502" s="28">
        <f>'[5]10-2021'!P508</f>
        <v>0</v>
      </c>
      <c r="I502" s="76">
        <f t="shared" si="95"/>
        <v>518.22800000000007</v>
      </c>
      <c r="J502" s="77">
        <f t="shared" si="92"/>
        <v>56.679999922813892</v>
      </c>
      <c r="K502" s="93">
        <v>4.72</v>
      </c>
      <c r="L502" s="77">
        <f t="shared" si="93"/>
        <v>82.567999999999998</v>
      </c>
      <c r="M502" s="77">
        <f t="shared" si="103"/>
        <v>0</v>
      </c>
      <c r="N502" s="77">
        <f t="shared" si="103"/>
        <v>30.013780879774441</v>
      </c>
      <c r="O502" s="77">
        <f t="shared" si="103"/>
        <v>20.738894762710633</v>
      </c>
      <c r="P502" s="77">
        <f t="shared" si="103"/>
        <v>0</v>
      </c>
      <c r="Q502" s="77">
        <f t="shared" si="103"/>
        <v>0</v>
      </c>
      <c r="R502" s="77">
        <f t="shared" si="96"/>
        <v>82.567999999999998</v>
      </c>
      <c r="S502" s="10">
        <f t="shared" si="97"/>
        <v>0</v>
      </c>
      <c r="T502" s="79">
        <f t="shared" si="98"/>
        <v>0</v>
      </c>
      <c r="U502" s="99">
        <f t="shared" si="100"/>
        <v>0</v>
      </c>
      <c r="V502" s="99">
        <f t="shared" si="101"/>
        <v>0</v>
      </c>
    </row>
    <row r="503" spans="1:22" x14ac:dyDescent="0.25">
      <c r="A503" s="24">
        <f>'[5]10-2021'!A509</f>
        <v>44490.749999998792</v>
      </c>
      <c r="B503" s="25">
        <v>576.6</v>
      </c>
      <c r="C503" s="26">
        <v>37288.722000000002</v>
      </c>
      <c r="D503" s="25">
        <v>57.945999999999998</v>
      </c>
      <c r="E503" s="26">
        <v>3747.3679999999999</v>
      </c>
      <c r="F503" s="27">
        <f t="shared" si="94"/>
        <v>518.654</v>
      </c>
      <c r="G503" s="27">
        <f t="shared" si="94"/>
        <v>33541.353999999999</v>
      </c>
      <c r="H503" s="28">
        <f>'[5]10-2021'!P509</f>
        <v>0</v>
      </c>
      <c r="I503" s="76">
        <f t="shared" si="95"/>
        <v>518.654</v>
      </c>
      <c r="J503" s="77">
        <f t="shared" si="92"/>
        <v>64.669999652947823</v>
      </c>
      <c r="K503" s="93">
        <v>4.72</v>
      </c>
      <c r="L503" s="77">
        <f t="shared" si="93"/>
        <v>82.567999999999998</v>
      </c>
      <c r="M503" s="77">
        <f t="shared" si="103"/>
        <v>0</v>
      </c>
      <c r="N503" s="77">
        <f t="shared" si="103"/>
        <v>30.013780879774441</v>
      </c>
      <c r="O503" s="77">
        <f t="shared" si="103"/>
        <v>20.738894762710633</v>
      </c>
      <c r="P503" s="77">
        <f t="shared" si="103"/>
        <v>0</v>
      </c>
      <c r="Q503" s="77">
        <f t="shared" si="103"/>
        <v>0</v>
      </c>
      <c r="R503" s="77">
        <f t="shared" si="96"/>
        <v>82.567999999999998</v>
      </c>
      <c r="S503" s="10">
        <f t="shared" si="97"/>
        <v>0</v>
      </c>
      <c r="T503" s="79">
        <f t="shared" si="98"/>
        <v>0</v>
      </c>
      <c r="U503" s="99">
        <f t="shared" si="100"/>
        <v>0</v>
      </c>
      <c r="V503" s="99">
        <f t="shared" si="101"/>
        <v>0</v>
      </c>
    </row>
    <row r="504" spans="1:22" x14ac:dyDescent="0.25">
      <c r="A504" s="24">
        <f>'[5]10-2021'!A510</f>
        <v>44490.791666665456</v>
      </c>
      <c r="B504" s="25">
        <v>543.1</v>
      </c>
      <c r="C504" s="26">
        <v>36002.099000000002</v>
      </c>
      <c r="D504" s="25">
        <v>25.071000000000002</v>
      </c>
      <c r="E504" s="26">
        <v>1661.9570000000001</v>
      </c>
      <c r="F504" s="27">
        <f t="shared" si="94"/>
        <v>518.029</v>
      </c>
      <c r="G504" s="27">
        <f t="shared" si="94"/>
        <v>34340.142</v>
      </c>
      <c r="H504" s="28">
        <f>'[5]10-2021'!P510</f>
        <v>0</v>
      </c>
      <c r="I504" s="76">
        <f t="shared" si="95"/>
        <v>518.029</v>
      </c>
      <c r="J504" s="77">
        <f t="shared" si="92"/>
        <v>66.289999208538518</v>
      </c>
      <c r="K504" s="93">
        <v>4.72</v>
      </c>
      <c r="L504" s="77">
        <f t="shared" si="93"/>
        <v>82.567999999999998</v>
      </c>
      <c r="M504" s="77">
        <f t="shared" ref="M504:Q519" si="104">M503</f>
        <v>0</v>
      </c>
      <c r="N504" s="77">
        <f t="shared" si="104"/>
        <v>30.013780879774441</v>
      </c>
      <c r="O504" s="77">
        <f t="shared" si="104"/>
        <v>20.738894762710633</v>
      </c>
      <c r="P504" s="77">
        <f t="shared" si="104"/>
        <v>0</v>
      </c>
      <c r="Q504" s="77">
        <f t="shared" si="104"/>
        <v>0</v>
      </c>
      <c r="R504" s="77">
        <f t="shared" si="96"/>
        <v>82.567999999999998</v>
      </c>
      <c r="S504" s="10">
        <f t="shared" si="97"/>
        <v>0</v>
      </c>
      <c r="T504" s="79">
        <f t="shared" si="98"/>
        <v>0</v>
      </c>
      <c r="U504" s="99">
        <f t="shared" si="100"/>
        <v>0</v>
      </c>
      <c r="V504" s="99">
        <f t="shared" si="101"/>
        <v>0</v>
      </c>
    </row>
    <row r="505" spans="1:22" x14ac:dyDescent="0.25">
      <c r="A505" s="24">
        <f>'[5]10-2021'!A511</f>
        <v>44490.833333332121</v>
      </c>
      <c r="B505" s="25">
        <v>537.1</v>
      </c>
      <c r="C505" s="26">
        <v>37817.211000000003</v>
      </c>
      <c r="D505" s="25">
        <v>3.1</v>
      </c>
      <c r="E505" s="26">
        <v>218.27099999999999</v>
      </c>
      <c r="F505" s="27">
        <f t="shared" si="94"/>
        <v>534</v>
      </c>
      <c r="G505" s="27">
        <f t="shared" si="94"/>
        <v>37598.94</v>
      </c>
      <c r="H505" s="28">
        <f>'[5]10-2021'!P511</f>
        <v>0</v>
      </c>
      <c r="I505" s="76">
        <f t="shared" si="95"/>
        <v>534</v>
      </c>
      <c r="J505" s="77">
        <f t="shared" si="92"/>
        <v>70.410000000000011</v>
      </c>
      <c r="K505" s="93">
        <v>4.72</v>
      </c>
      <c r="L505" s="77">
        <f t="shared" si="93"/>
        <v>82.567999999999998</v>
      </c>
      <c r="M505" s="77">
        <f t="shared" si="104"/>
        <v>0</v>
      </c>
      <c r="N505" s="77">
        <f t="shared" si="104"/>
        <v>30.013780879774441</v>
      </c>
      <c r="O505" s="77">
        <f t="shared" si="104"/>
        <v>20.738894762710633</v>
      </c>
      <c r="P505" s="77">
        <f t="shared" si="104"/>
        <v>0</v>
      </c>
      <c r="Q505" s="77">
        <f t="shared" si="104"/>
        <v>0</v>
      </c>
      <c r="R505" s="77">
        <f t="shared" si="96"/>
        <v>82.567999999999998</v>
      </c>
      <c r="S505" s="10">
        <f t="shared" si="97"/>
        <v>0</v>
      </c>
      <c r="T505" s="79">
        <f t="shared" si="98"/>
        <v>0</v>
      </c>
      <c r="U505" s="99">
        <f t="shared" si="100"/>
        <v>0</v>
      </c>
      <c r="V505" s="99">
        <f t="shared" si="101"/>
        <v>0</v>
      </c>
    </row>
    <row r="506" spans="1:22" x14ac:dyDescent="0.25">
      <c r="A506" s="24">
        <f>'[5]10-2021'!A512</f>
        <v>44490.874999998785</v>
      </c>
      <c r="B506" s="25">
        <v>553.1</v>
      </c>
      <c r="C506" s="26">
        <v>31288.866999999998</v>
      </c>
      <c r="D506" s="25">
        <v>31.988</v>
      </c>
      <c r="E506" s="26">
        <v>1809.5609999999999</v>
      </c>
      <c r="F506" s="27">
        <f t="shared" si="94"/>
        <v>521.11200000000008</v>
      </c>
      <c r="G506" s="27">
        <f t="shared" si="94"/>
        <v>29479.305999999997</v>
      </c>
      <c r="H506" s="28">
        <f>'[5]10-2021'!P512</f>
        <v>0</v>
      </c>
      <c r="I506" s="76">
        <f t="shared" si="95"/>
        <v>521.11200000000008</v>
      </c>
      <c r="J506" s="77">
        <f t="shared" si="92"/>
        <v>56.570000307035706</v>
      </c>
      <c r="K506" s="93">
        <v>4.72</v>
      </c>
      <c r="L506" s="77">
        <f t="shared" si="93"/>
        <v>82.567999999999998</v>
      </c>
      <c r="M506" s="77">
        <f t="shared" si="104"/>
        <v>0</v>
      </c>
      <c r="N506" s="77">
        <f t="shared" si="104"/>
        <v>30.013780879774441</v>
      </c>
      <c r="O506" s="77">
        <f t="shared" si="104"/>
        <v>20.738894762710633</v>
      </c>
      <c r="P506" s="77">
        <f t="shared" si="104"/>
        <v>0</v>
      </c>
      <c r="Q506" s="77">
        <f t="shared" si="104"/>
        <v>0</v>
      </c>
      <c r="R506" s="77">
        <f t="shared" si="96"/>
        <v>82.567999999999998</v>
      </c>
      <c r="S506" s="10">
        <f t="shared" si="97"/>
        <v>0</v>
      </c>
      <c r="T506" s="79">
        <f t="shared" si="98"/>
        <v>0</v>
      </c>
      <c r="U506" s="99">
        <f t="shared" si="100"/>
        <v>0</v>
      </c>
      <c r="V506" s="99">
        <f t="shared" si="101"/>
        <v>0</v>
      </c>
    </row>
    <row r="507" spans="1:22" x14ac:dyDescent="0.25">
      <c r="A507" s="24">
        <f>'[5]10-2021'!A513</f>
        <v>44490.916666665449</v>
      </c>
      <c r="B507" s="25">
        <v>511.2</v>
      </c>
      <c r="C507" s="26">
        <v>26316.576000000001</v>
      </c>
      <c r="D507" s="25">
        <v>7.2160000000000002</v>
      </c>
      <c r="E507" s="26">
        <v>371.48</v>
      </c>
      <c r="F507" s="27">
        <f t="shared" si="94"/>
        <v>503.98399999999998</v>
      </c>
      <c r="G507" s="27">
        <f t="shared" si="94"/>
        <v>25945.096000000001</v>
      </c>
      <c r="H507" s="28">
        <f>'[5]10-2021'!P513</f>
        <v>0</v>
      </c>
      <c r="I507" s="76">
        <f t="shared" si="95"/>
        <v>503.98399999999998</v>
      </c>
      <c r="J507" s="77">
        <f t="shared" si="92"/>
        <v>51.479999365059214</v>
      </c>
      <c r="K507" s="93">
        <v>4.72</v>
      </c>
      <c r="L507" s="77">
        <f t="shared" si="93"/>
        <v>82.567999999999998</v>
      </c>
      <c r="M507" s="77">
        <f t="shared" si="104"/>
        <v>0</v>
      </c>
      <c r="N507" s="77">
        <f t="shared" si="104"/>
        <v>30.013780879774441</v>
      </c>
      <c r="O507" s="77">
        <f t="shared" si="104"/>
        <v>20.738894762710633</v>
      </c>
      <c r="P507" s="77">
        <f t="shared" si="104"/>
        <v>0</v>
      </c>
      <c r="Q507" s="77">
        <f t="shared" si="104"/>
        <v>0</v>
      </c>
      <c r="R507" s="77">
        <f t="shared" si="96"/>
        <v>82.567999999999998</v>
      </c>
      <c r="S507" s="10">
        <f t="shared" si="97"/>
        <v>0</v>
      </c>
      <c r="T507" s="79">
        <f t="shared" si="98"/>
        <v>0</v>
      </c>
      <c r="U507" s="99">
        <f t="shared" si="100"/>
        <v>0</v>
      </c>
      <c r="V507" s="99">
        <f t="shared" si="101"/>
        <v>0</v>
      </c>
    </row>
    <row r="508" spans="1:22" x14ac:dyDescent="0.25">
      <c r="A508" s="24">
        <f>'[5]10-2021'!A514</f>
        <v>44490.958333332113</v>
      </c>
      <c r="B508" s="25">
        <v>495.7</v>
      </c>
      <c r="C508" s="26">
        <v>22048.736000000001</v>
      </c>
      <c r="D508" s="25">
        <v>24.484000000000002</v>
      </c>
      <c r="E508" s="26">
        <v>1089.048</v>
      </c>
      <c r="F508" s="27">
        <f t="shared" si="94"/>
        <v>471.21600000000001</v>
      </c>
      <c r="G508" s="27">
        <f t="shared" si="94"/>
        <v>20959.688000000002</v>
      </c>
      <c r="H508" s="28">
        <f>'[5]10-2021'!P514</f>
        <v>0</v>
      </c>
      <c r="I508" s="76">
        <f t="shared" si="95"/>
        <v>471.21600000000001</v>
      </c>
      <c r="J508" s="77">
        <f t="shared" si="92"/>
        <v>44.48000067909409</v>
      </c>
      <c r="K508" s="93">
        <v>4.72</v>
      </c>
      <c r="L508" s="77">
        <f t="shared" si="93"/>
        <v>82.567999999999998</v>
      </c>
      <c r="M508" s="77">
        <f t="shared" si="104"/>
        <v>0</v>
      </c>
      <c r="N508" s="77">
        <f t="shared" si="104"/>
        <v>30.013780879774441</v>
      </c>
      <c r="O508" s="77">
        <f t="shared" si="104"/>
        <v>20.738894762710633</v>
      </c>
      <c r="P508" s="77">
        <f t="shared" si="104"/>
        <v>0</v>
      </c>
      <c r="Q508" s="77">
        <f t="shared" si="104"/>
        <v>0</v>
      </c>
      <c r="R508" s="77">
        <f t="shared" si="96"/>
        <v>82.567999999999998</v>
      </c>
      <c r="S508" s="10">
        <f t="shared" si="97"/>
        <v>0</v>
      </c>
      <c r="T508" s="79">
        <f t="shared" si="98"/>
        <v>0</v>
      </c>
      <c r="U508" s="99">
        <f t="shared" si="100"/>
        <v>0</v>
      </c>
      <c r="V508" s="99">
        <f t="shared" si="101"/>
        <v>0</v>
      </c>
    </row>
    <row r="509" spans="1:22" x14ac:dyDescent="0.25">
      <c r="A509" s="24">
        <f>'[5]10-2021'!A515</f>
        <v>44490.999999998778</v>
      </c>
      <c r="B509" s="25">
        <v>447</v>
      </c>
      <c r="C509" s="26">
        <v>18210.78</v>
      </c>
      <c r="D509" s="25">
        <v>3.6749999999999998</v>
      </c>
      <c r="E509" s="26">
        <v>149.71899999999999</v>
      </c>
      <c r="F509" s="27">
        <f t="shared" si="94"/>
        <v>443.32499999999999</v>
      </c>
      <c r="G509" s="27">
        <f t="shared" si="94"/>
        <v>18061.060999999998</v>
      </c>
      <c r="H509" s="28">
        <f>'[5]10-2021'!P515</f>
        <v>0</v>
      </c>
      <c r="I509" s="76">
        <f t="shared" si="95"/>
        <v>443.32499999999999</v>
      </c>
      <c r="J509" s="77">
        <f t="shared" si="92"/>
        <v>40.740001127840742</v>
      </c>
      <c r="K509" s="93">
        <v>4.72</v>
      </c>
      <c r="L509" s="77">
        <f t="shared" si="93"/>
        <v>82.567999999999998</v>
      </c>
      <c r="M509" s="77">
        <f t="shared" si="104"/>
        <v>0</v>
      </c>
      <c r="N509" s="77">
        <f t="shared" si="104"/>
        <v>30.013780879774441</v>
      </c>
      <c r="O509" s="77">
        <f t="shared" si="104"/>
        <v>20.738894762710633</v>
      </c>
      <c r="P509" s="77">
        <f t="shared" si="104"/>
        <v>0</v>
      </c>
      <c r="Q509" s="77">
        <f t="shared" si="104"/>
        <v>0</v>
      </c>
      <c r="R509" s="77">
        <f t="shared" si="96"/>
        <v>82.567999999999998</v>
      </c>
      <c r="S509" s="10">
        <f t="shared" si="97"/>
        <v>0</v>
      </c>
      <c r="T509" s="79">
        <f t="shared" si="98"/>
        <v>0</v>
      </c>
      <c r="U509" s="99">
        <f t="shared" si="100"/>
        <v>0</v>
      </c>
      <c r="V509" s="99">
        <f t="shared" si="101"/>
        <v>0</v>
      </c>
    </row>
    <row r="510" spans="1:22" x14ac:dyDescent="0.25">
      <c r="A510" s="24">
        <f>'[5]10-2021'!A516</f>
        <v>44491.041666665442</v>
      </c>
      <c r="B510" s="25">
        <v>431</v>
      </c>
      <c r="C510" s="26">
        <v>19632.05</v>
      </c>
      <c r="D510" s="25">
        <v>14.722</v>
      </c>
      <c r="E510" s="26">
        <v>670.58699999999999</v>
      </c>
      <c r="F510" s="27">
        <f t="shared" si="94"/>
        <v>416.27800000000002</v>
      </c>
      <c r="G510" s="27">
        <f t="shared" si="94"/>
        <v>18961.463</v>
      </c>
      <c r="H510" s="28">
        <f>'[5]10-2021'!P516</f>
        <v>0</v>
      </c>
      <c r="I510" s="76">
        <f t="shared" si="95"/>
        <v>416.27800000000002</v>
      </c>
      <c r="J510" s="77">
        <f t="shared" si="92"/>
        <v>45.55000024022408</v>
      </c>
      <c r="K510" s="93">
        <v>4.88</v>
      </c>
      <c r="L510" s="77">
        <f t="shared" si="93"/>
        <v>84.231999999999999</v>
      </c>
      <c r="M510" s="77">
        <f t="shared" si="104"/>
        <v>0</v>
      </c>
      <c r="N510" s="77">
        <f t="shared" si="104"/>
        <v>30.013780879774441</v>
      </c>
      <c r="O510" s="77">
        <f t="shared" si="104"/>
        <v>20.738894762710633</v>
      </c>
      <c r="P510" s="77">
        <f t="shared" si="104"/>
        <v>0</v>
      </c>
      <c r="Q510" s="77">
        <f t="shared" si="104"/>
        <v>0</v>
      </c>
      <c r="R510" s="77">
        <f t="shared" si="96"/>
        <v>84.231999999999999</v>
      </c>
      <c r="S510" s="10">
        <f t="shared" si="97"/>
        <v>0</v>
      </c>
      <c r="T510" s="79">
        <f t="shared" si="98"/>
        <v>0</v>
      </c>
      <c r="U510" s="99">
        <f t="shared" si="100"/>
        <v>0</v>
      </c>
      <c r="V510" s="99">
        <f t="shared" si="101"/>
        <v>0</v>
      </c>
    </row>
    <row r="511" spans="1:22" x14ac:dyDescent="0.25">
      <c r="A511" s="24">
        <f>'[5]10-2021'!A517</f>
        <v>44491.083333332106</v>
      </c>
      <c r="B511" s="25">
        <v>434.6</v>
      </c>
      <c r="C511" s="26">
        <v>19165.86</v>
      </c>
      <c r="D511" s="25">
        <v>32.726999999999997</v>
      </c>
      <c r="E511" s="26">
        <v>1443.261</v>
      </c>
      <c r="F511" s="27">
        <f t="shared" si="94"/>
        <v>401.87300000000005</v>
      </c>
      <c r="G511" s="27">
        <f t="shared" si="94"/>
        <v>17722.599000000002</v>
      </c>
      <c r="H511" s="28">
        <f>'[5]10-2021'!P517</f>
        <v>0</v>
      </c>
      <c r="I511" s="76">
        <f t="shared" si="95"/>
        <v>401.87300000000005</v>
      </c>
      <c r="J511" s="77">
        <f t="shared" si="92"/>
        <v>44.099999253495504</v>
      </c>
      <c r="K511" s="93">
        <v>4.88</v>
      </c>
      <c r="L511" s="77">
        <f t="shared" si="93"/>
        <v>84.231999999999999</v>
      </c>
      <c r="M511" s="77">
        <f t="shared" si="104"/>
        <v>0</v>
      </c>
      <c r="N511" s="77">
        <f t="shared" si="104"/>
        <v>30.013780879774441</v>
      </c>
      <c r="O511" s="77">
        <f t="shared" si="104"/>
        <v>20.738894762710633</v>
      </c>
      <c r="P511" s="77">
        <f t="shared" si="104"/>
        <v>0</v>
      </c>
      <c r="Q511" s="77">
        <f t="shared" si="104"/>
        <v>0</v>
      </c>
      <c r="R511" s="77">
        <f t="shared" si="96"/>
        <v>84.231999999999999</v>
      </c>
      <c r="S511" s="10">
        <f t="shared" si="97"/>
        <v>0</v>
      </c>
      <c r="T511" s="79">
        <f t="shared" si="98"/>
        <v>0</v>
      </c>
      <c r="U511" s="99">
        <f t="shared" si="100"/>
        <v>0</v>
      </c>
      <c r="V511" s="99">
        <f t="shared" si="101"/>
        <v>0</v>
      </c>
    </row>
    <row r="512" spans="1:22" x14ac:dyDescent="0.25">
      <c r="A512" s="24">
        <f>'[5]10-2021'!A518</f>
        <v>44491.12499999877</v>
      </c>
      <c r="B512" s="25">
        <v>428.8</v>
      </c>
      <c r="C512" s="26">
        <v>17357.824000000001</v>
      </c>
      <c r="D512" s="25">
        <v>33.954000000000001</v>
      </c>
      <c r="E512" s="26">
        <v>1374.4580000000001</v>
      </c>
      <c r="F512" s="27">
        <f t="shared" si="94"/>
        <v>394.846</v>
      </c>
      <c r="G512" s="27">
        <f t="shared" si="94"/>
        <v>15983.366</v>
      </c>
      <c r="H512" s="28">
        <f>'[5]10-2021'!P518</f>
        <v>0</v>
      </c>
      <c r="I512" s="76">
        <f t="shared" si="95"/>
        <v>394.846</v>
      </c>
      <c r="J512" s="77">
        <f t="shared" si="92"/>
        <v>40.479999797389361</v>
      </c>
      <c r="K512" s="93">
        <v>4.88</v>
      </c>
      <c r="L512" s="77">
        <f t="shared" si="93"/>
        <v>84.231999999999999</v>
      </c>
      <c r="M512" s="77">
        <f t="shared" si="104"/>
        <v>0</v>
      </c>
      <c r="N512" s="77">
        <f t="shared" si="104"/>
        <v>30.013780879774441</v>
      </c>
      <c r="O512" s="77">
        <f t="shared" si="104"/>
        <v>20.738894762710633</v>
      </c>
      <c r="P512" s="77">
        <f t="shared" si="104"/>
        <v>0</v>
      </c>
      <c r="Q512" s="77">
        <f t="shared" si="104"/>
        <v>0</v>
      </c>
      <c r="R512" s="77">
        <f t="shared" si="96"/>
        <v>84.231999999999999</v>
      </c>
      <c r="S512" s="10">
        <f t="shared" si="97"/>
        <v>0</v>
      </c>
      <c r="T512" s="79">
        <f t="shared" si="98"/>
        <v>0</v>
      </c>
      <c r="U512" s="99">
        <f t="shared" si="100"/>
        <v>0</v>
      </c>
      <c r="V512" s="99">
        <f t="shared" si="101"/>
        <v>0</v>
      </c>
    </row>
    <row r="513" spans="1:22" x14ac:dyDescent="0.25">
      <c r="A513" s="24">
        <f>'[5]10-2021'!A519</f>
        <v>44491.166666665435</v>
      </c>
      <c r="B513" s="25">
        <v>421.8</v>
      </c>
      <c r="C513" s="26">
        <v>17082.900000000001</v>
      </c>
      <c r="D513" s="25">
        <v>20.795999999999999</v>
      </c>
      <c r="E513" s="26">
        <v>842.23800000000006</v>
      </c>
      <c r="F513" s="27">
        <f t="shared" si="94"/>
        <v>401.00400000000002</v>
      </c>
      <c r="G513" s="27">
        <f t="shared" si="94"/>
        <v>16240.662000000002</v>
      </c>
      <c r="H513" s="28">
        <f>'[5]10-2021'!P519</f>
        <v>0</v>
      </c>
      <c r="I513" s="76">
        <f t="shared" si="95"/>
        <v>401.00400000000002</v>
      </c>
      <c r="J513" s="77">
        <f t="shared" si="92"/>
        <v>40.5</v>
      </c>
      <c r="K513" s="93">
        <v>4.88</v>
      </c>
      <c r="L513" s="77">
        <f t="shared" si="93"/>
        <v>84.231999999999999</v>
      </c>
      <c r="M513" s="77">
        <f t="shared" si="104"/>
        <v>0</v>
      </c>
      <c r="N513" s="77">
        <f t="shared" si="104"/>
        <v>30.013780879774441</v>
      </c>
      <c r="O513" s="77">
        <f t="shared" si="104"/>
        <v>20.738894762710633</v>
      </c>
      <c r="P513" s="77">
        <f t="shared" si="104"/>
        <v>0</v>
      </c>
      <c r="Q513" s="77">
        <f t="shared" si="104"/>
        <v>0</v>
      </c>
      <c r="R513" s="77">
        <f t="shared" si="96"/>
        <v>84.231999999999999</v>
      </c>
      <c r="S513" s="10">
        <f t="shared" si="97"/>
        <v>0</v>
      </c>
      <c r="T513" s="79">
        <f t="shared" si="98"/>
        <v>0</v>
      </c>
      <c r="U513" s="99">
        <f t="shared" si="100"/>
        <v>0</v>
      </c>
      <c r="V513" s="99">
        <f t="shared" si="101"/>
        <v>0</v>
      </c>
    </row>
    <row r="514" spans="1:22" x14ac:dyDescent="0.25">
      <c r="A514" s="24">
        <f>'[5]10-2021'!A520</f>
        <v>44491.208333332099</v>
      </c>
      <c r="B514" s="25">
        <v>453.7</v>
      </c>
      <c r="C514" s="26">
        <v>19722.339</v>
      </c>
      <c r="D514" s="25">
        <v>60.710999999999999</v>
      </c>
      <c r="E514" s="26">
        <v>2639.107</v>
      </c>
      <c r="F514" s="27">
        <f t="shared" si="94"/>
        <v>392.98899999999998</v>
      </c>
      <c r="G514" s="27">
        <f t="shared" si="94"/>
        <v>17083.232</v>
      </c>
      <c r="H514" s="28">
        <f>'[5]10-2021'!P520</f>
        <v>0</v>
      </c>
      <c r="I514" s="76">
        <f t="shared" si="95"/>
        <v>392.98899999999998</v>
      </c>
      <c r="J514" s="77">
        <f t="shared" si="92"/>
        <v>43.470000432582083</v>
      </c>
      <c r="K514" s="93">
        <v>4.88</v>
      </c>
      <c r="L514" s="77">
        <f t="shared" si="93"/>
        <v>84.231999999999999</v>
      </c>
      <c r="M514" s="77">
        <f t="shared" si="104"/>
        <v>0</v>
      </c>
      <c r="N514" s="77">
        <f t="shared" si="104"/>
        <v>30.013780879774441</v>
      </c>
      <c r="O514" s="77">
        <f t="shared" si="104"/>
        <v>20.738894762710633</v>
      </c>
      <c r="P514" s="77">
        <f t="shared" si="104"/>
        <v>0</v>
      </c>
      <c r="Q514" s="77">
        <f t="shared" si="104"/>
        <v>0</v>
      </c>
      <c r="R514" s="77">
        <f t="shared" si="96"/>
        <v>84.231999999999999</v>
      </c>
      <c r="S514" s="10">
        <f t="shared" si="97"/>
        <v>0</v>
      </c>
      <c r="T514" s="79">
        <f t="shared" si="98"/>
        <v>0</v>
      </c>
      <c r="U514" s="99">
        <f t="shared" si="100"/>
        <v>0</v>
      </c>
      <c r="V514" s="99">
        <f t="shared" si="101"/>
        <v>0</v>
      </c>
    </row>
    <row r="515" spans="1:22" x14ac:dyDescent="0.25">
      <c r="A515" s="24">
        <f>'[5]10-2021'!A521</f>
        <v>44491.249999998763</v>
      </c>
      <c r="B515" s="25">
        <v>475.7</v>
      </c>
      <c r="C515" s="26">
        <v>22267.517</v>
      </c>
      <c r="D515" s="25">
        <v>57.767000000000003</v>
      </c>
      <c r="E515" s="26">
        <v>2704.0729999999999</v>
      </c>
      <c r="F515" s="27">
        <f t="shared" si="94"/>
        <v>417.93299999999999</v>
      </c>
      <c r="G515" s="27">
        <f t="shared" si="94"/>
        <v>19563.444</v>
      </c>
      <c r="H515" s="28">
        <f>'[5]10-2021'!P521</f>
        <v>0</v>
      </c>
      <c r="I515" s="76">
        <f t="shared" si="95"/>
        <v>417.93299999999999</v>
      </c>
      <c r="J515" s="77">
        <f t="shared" si="92"/>
        <v>46.810000646036563</v>
      </c>
      <c r="K515" s="93">
        <v>4.88</v>
      </c>
      <c r="L515" s="77">
        <f t="shared" si="93"/>
        <v>84.231999999999999</v>
      </c>
      <c r="M515" s="77">
        <f t="shared" si="104"/>
        <v>0</v>
      </c>
      <c r="N515" s="77">
        <f t="shared" si="104"/>
        <v>30.013780879774441</v>
      </c>
      <c r="O515" s="77">
        <f t="shared" si="104"/>
        <v>20.738894762710633</v>
      </c>
      <c r="P515" s="77">
        <f t="shared" si="104"/>
        <v>0</v>
      </c>
      <c r="Q515" s="77">
        <f t="shared" si="104"/>
        <v>0</v>
      </c>
      <c r="R515" s="77">
        <f t="shared" si="96"/>
        <v>84.231999999999999</v>
      </c>
      <c r="S515" s="10">
        <f t="shared" si="97"/>
        <v>0</v>
      </c>
      <c r="T515" s="79">
        <f t="shared" si="98"/>
        <v>0</v>
      </c>
      <c r="U515" s="99">
        <f t="shared" si="100"/>
        <v>0</v>
      </c>
      <c r="V515" s="99">
        <f t="shared" si="101"/>
        <v>0</v>
      </c>
    </row>
    <row r="516" spans="1:22" x14ac:dyDescent="0.25">
      <c r="A516" s="24">
        <f>'[5]10-2021'!A522</f>
        <v>44491.291666665427</v>
      </c>
      <c r="B516" s="25">
        <v>514.4</v>
      </c>
      <c r="C516" s="26">
        <v>31023.464</v>
      </c>
      <c r="D516" s="25">
        <v>47.198</v>
      </c>
      <c r="E516" s="26">
        <v>2846.511</v>
      </c>
      <c r="F516" s="27">
        <f t="shared" si="94"/>
        <v>467.202</v>
      </c>
      <c r="G516" s="27">
        <f t="shared" si="94"/>
        <v>28176.953000000001</v>
      </c>
      <c r="H516" s="28">
        <f>'[5]10-2021'!P522</f>
        <v>0</v>
      </c>
      <c r="I516" s="76">
        <f t="shared" si="95"/>
        <v>467.202</v>
      </c>
      <c r="J516" s="77">
        <f t="shared" si="92"/>
        <v>60.310000813352687</v>
      </c>
      <c r="K516" s="93">
        <v>4.88</v>
      </c>
      <c r="L516" s="77">
        <f t="shared" si="93"/>
        <v>84.231999999999999</v>
      </c>
      <c r="M516" s="77">
        <f t="shared" si="104"/>
        <v>0</v>
      </c>
      <c r="N516" s="77">
        <f t="shared" si="104"/>
        <v>30.013780879774441</v>
      </c>
      <c r="O516" s="77">
        <f t="shared" si="104"/>
        <v>20.738894762710633</v>
      </c>
      <c r="P516" s="77">
        <f t="shared" si="104"/>
        <v>0</v>
      </c>
      <c r="Q516" s="77">
        <f t="shared" si="104"/>
        <v>0</v>
      </c>
      <c r="R516" s="77">
        <f t="shared" si="96"/>
        <v>84.231999999999999</v>
      </c>
      <c r="S516" s="10">
        <f t="shared" si="97"/>
        <v>0</v>
      </c>
      <c r="T516" s="79">
        <f t="shared" si="98"/>
        <v>0</v>
      </c>
      <c r="U516" s="99">
        <f t="shared" si="100"/>
        <v>0</v>
      </c>
      <c r="V516" s="99">
        <f t="shared" si="101"/>
        <v>0</v>
      </c>
    </row>
    <row r="517" spans="1:22" x14ac:dyDescent="0.25">
      <c r="A517" s="24">
        <f>'[5]10-2021'!A523</f>
        <v>44491.333333332092</v>
      </c>
      <c r="B517" s="25">
        <v>506.20099999999996</v>
      </c>
      <c r="C517" s="26">
        <v>35022.023844999996</v>
      </c>
      <c r="D517" s="25">
        <v>0</v>
      </c>
      <c r="E517" s="26">
        <v>0</v>
      </c>
      <c r="F517" s="27">
        <f t="shared" si="94"/>
        <v>506.20099999999996</v>
      </c>
      <c r="G517" s="27">
        <f t="shared" si="94"/>
        <v>35022.023844999996</v>
      </c>
      <c r="H517" s="28">
        <f>'[5]10-2021'!P523</f>
        <v>0</v>
      </c>
      <c r="I517" s="76">
        <f t="shared" si="95"/>
        <v>506.20099999999996</v>
      </c>
      <c r="J517" s="77">
        <f t="shared" si="92"/>
        <v>69.186002882254286</v>
      </c>
      <c r="K517" s="93">
        <v>4.88</v>
      </c>
      <c r="L517" s="77">
        <f t="shared" si="93"/>
        <v>84.231999999999999</v>
      </c>
      <c r="M517" s="77">
        <f t="shared" si="104"/>
        <v>0</v>
      </c>
      <c r="N517" s="77">
        <f t="shared" si="104"/>
        <v>30.013780879774441</v>
      </c>
      <c r="O517" s="77">
        <f t="shared" si="104"/>
        <v>20.738894762710633</v>
      </c>
      <c r="P517" s="77">
        <f t="shared" si="104"/>
        <v>0</v>
      </c>
      <c r="Q517" s="77">
        <f t="shared" si="104"/>
        <v>0</v>
      </c>
      <c r="R517" s="77">
        <f t="shared" si="96"/>
        <v>84.231999999999999</v>
      </c>
      <c r="S517" s="10">
        <f t="shared" si="97"/>
        <v>0</v>
      </c>
      <c r="T517" s="79">
        <f t="shared" si="98"/>
        <v>0</v>
      </c>
      <c r="U517" s="99">
        <f t="shared" si="100"/>
        <v>0</v>
      </c>
      <c r="V517" s="99">
        <f t="shared" si="101"/>
        <v>0</v>
      </c>
    </row>
    <row r="518" spans="1:22" x14ac:dyDescent="0.25">
      <c r="A518" s="24">
        <f>'[5]10-2021'!A524</f>
        <v>44491.374999998756</v>
      </c>
      <c r="B518" s="25">
        <v>515.9</v>
      </c>
      <c r="C518" s="26">
        <v>34013.286999999997</v>
      </c>
      <c r="D518" s="25">
        <v>45.125999999999998</v>
      </c>
      <c r="E518" s="26">
        <v>2975.1570000000002</v>
      </c>
      <c r="F518" s="27">
        <f t="shared" si="94"/>
        <v>470.774</v>
      </c>
      <c r="G518" s="27">
        <f t="shared" si="94"/>
        <v>31038.129999999997</v>
      </c>
      <c r="H518" s="28">
        <f>'[5]10-2021'!P524</f>
        <v>0</v>
      </c>
      <c r="I518" s="76">
        <f t="shared" si="95"/>
        <v>470.774</v>
      </c>
      <c r="J518" s="77">
        <f t="shared" ref="J518:J581" si="105">IF(F518&gt;0,G518/F518,0)</f>
        <v>65.930000382349064</v>
      </c>
      <c r="K518" s="93">
        <v>4.88</v>
      </c>
      <c r="L518" s="77">
        <f t="shared" ref="L518:L581" si="106">IF(AND(MONTH($A$2)&gt;5,MONTH($A$2)&lt;9),(K518*10800)/1000,(K518*10400)/1000)+33.48</f>
        <v>84.231999999999999</v>
      </c>
      <c r="M518" s="77">
        <f t="shared" si="104"/>
        <v>0</v>
      </c>
      <c r="N518" s="77">
        <f t="shared" si="104"/>
        <v>30.013780879774441</v>
      </c>
      <c r="O518" s="77">
        <f t="shared" si="104"/>
        <v>20.738894762710633</v>
      </c>
      <c r="P518" s="77">
        <f t="shared" si="104"/>
        <v>0</v>
      </c>
      <c r="Q518" s="77">
        <f t="shared" si="104"/>
        <v>0</v>
      </c>
      <c r="R518" s="77">
        <f t="shared" si="96"/>
        <v>84.231999999999999</v>
      </c>
      <c r="S518" s="10">
        <f t="shared" si="97"/>
        <v>0</v>
      </c>
      <c r="T518" s="79">
        <f t="shared" si="98"/>
        <v>0</v>
      </c>
      <c r="U518" s="99">
        <f t="shared" si="100"/>
        <v>0</v>
      </c>
      <c r="V518" s="99">
        <f t="shared" si="101"/>
        <v>0</v>
      </c>
    </row>
    <row r="519" spans="1:22" x14ac:dyDescent="0.25">
      <c r="A519" s="24">
        <f>'[5]10-2021'!A525</f>
        <v>44491.41666666542</v>
      </c>
      <c r="B519" s="25">
        <v>508.5</v>
      </c>
      <c r="C519" s="26">
        <v>33693.21</v>
      </c>
      <c r="D519" s="25">
        <v>28.492000000000001</v>
      </c>
      <c r="E519" s="26">
        <v>1887.88</v>
      </c>
      <c r="F519" s="27">
        <f t="shared" ref="F519:G582" si="107">B519-D519</f>
        <v>480.00799999999998</v>
      </c>
      <c r="G519" s="27">
        <f t="shared" si="107"/>
        <v>31805.329999999998</v>
      </c>
      <c r="H519" s="28">
        <f>'[5]10-2021'!P525</f>
        <v>0</v>
      </c>
      <c r="I519" s="76">
        <f t="shared" ref="I519:I582" si="108">F519-H519</f>
        <v>480.00799999999998</v>
      </c>
      <c r="J519" s="77">
        <f t="shared" si="105"/>
        <v>66.25999983333611</v>
      </c>
      <c r="K519" s="93">
        <v>4.88</v>
      </c>
      <c r="L519" s="77">
        <f t="shared" si="106"/>
        <v>84.231999999999999</v>
      </c>
      <c r="M519" s="77">
        <f t="shared" si="104"/>
        <v>0</v>
      </c>
      <c r="N519" s="77">
        <f t="shared" si="104"/>
        <v>30.013780879774441</v>
      </c>
      <c r="O519" s="77">
        <f t="shared" si="104"/>
        <v>20.738894762710633</v>
      </c>
      <c r="P519" s="77">
        <f t="shared" si="104"/>
        <v>0</v>
      </c>
      <c r="Q519" s="77">
        <f t="shared" si="104"/>
        <v>0</v>
      </c>
      <c r="R519" s="77">
        <f t="shared" ref="R519:R582" si="109">MAX(L519:Q519)</f>
        <v>84.231999999999999</v>
      </c>
      <c r="S519" s="10">
        <f t="shared" ref="S519:S582" si="110">IF(J519&gt;R519,J519-R519,0)</f>
        <v>0</v>
      </c>
      <c r="T519" s="79">
        <f t="shared" ref="T519:T582" si="111">IF(S519&lt;&gt;" ",S519*I519,0)</f>
        <v>0</v>
      </c>
      <c r="U519" s="99">
        <f t="shared" si="100"/>
        <v>0</v>
      </c>
      <c r="V519" s="99">
        <f t="shared" si="101"/>
        <v>0</v>
      </c>
    </row>
    <row r="520" spans="1:22" x14ac:dyDescent="0.25">
      <c r="A520" s="24">
        <f>'[5]10-2021'!A526</f>
        <v>44491.458333332084</v>
      </c>
      <c r="B520" s="25">
        <v>529.20000000000005</v>
      </c>
      <c r="C520" s="26">
        <v>36541.26</v>
      </c>
      <c r="D520" s="25">
        <v>51.503</v>
      </c>
      <c r="E520" s="26">
        <v>3556.2820000000002</v>
      </c>
      <c r="F520" s="27">
        <f t="shared" si="107"/>
        <v>477.69700000000006</v>
      </c>
      <c r="G520" s="27">
        <f t="shared" si="107"/>
        <v>32984.978000000003</v>
      </c>
      <c r="H520" s="28">
        <f>'[5]10-2021'!P526</f>
        <v>0</v>
      </c>
      <c r="I520" s="76">
        <f t="shared" si="108"/>
        <v>477.69700000000006</v>
      </c>
      <c r="J520" s="77">
        <f t="shared" si="105"/>
        <v>69.050000314006581</v>
      </c>
      <c r="K520" s="93">
        <v>4.88</v>
      </c>
      <c r="L520" s="77">
        <f t="shared" si="106"/>
        <v>84.231999999999999</v>
      </c>
      <c r="M520" s="77">
        <f t="shared" ref="M520:Q535" si="112">M519</f>
        <v>0</v>
      </c>
      <c r="N520" s="77">
        <f t="shared" si="112"/>
        <v>30.013780879774441</v>
      </c>
      <c r="O520" s="77">
        <f t="shared" si="112"/>
        <v>20.738894762710633</v>
      </c>
      <c r="P520" s="77">
        <f t="shared" si="112"/>
        <v>0</v>
      </c>
      <c r="Q520" s="77">
        <f t="shared" si="112"/>
        <v>0</v>
      </c>
      <c r="R520" s="77">
        <f t="shared" si="109"/>
        <v>84.231999999999999</v>
      </c>
      <c r="S520" s="10">
        <f t="shared" si="110"/>
        <v>0</v>
      </c>
      <c r="T520" s="79">
        <f t="shared" si="111"/>
        <v>0</v>
      </c>
      <c r="U520" s="99">
        <f t="shared" ref="U520:U583" si="113">IF(T520=0,0,1)</f>
        <v>0</v>
      </c>
      <c r="V520" s="99">
        <f t="shared" si="101"/>
        <v>0</v>
      </c>
    </row>
    <row r="521" spans="1:22" x14ac:dyDescent="0.25">
      <c r="A521" s="24">
        <f>'[5]10-2021'!A527</f>
        <v>44491.499999998749</v>
      </c>
      <c r="B521" s="25">
        <v>517.4</v>
      </c>
      <c r="C521" s="26">
        <v>35209.07</v>
      </c>
      <c r="D521" s="25">
        <v>30.303000000000001</v>
      </c>
      <c r="E521" s="26">
        <v>2062.1190000000001</v>
      </c>
      <c r="F521" s="27">
        <f t="shared" si="107"/>
        <v>487.09699999999998</v>
      </c>
      <c r="G521" s="27">
        <f t="shared" si="107"/>
        <v>33146.951000000001</v>
      </c>
      <c r="H521" s="28">
        <f>'[5]10-2021'!P527</f>
        <v>0</v>
      </c>
      <c r="I521" s="76">
        <f t="shared" si="108"/>
        <v>487.09699999999998</v>
      </c>
      <c r="J521" s="77">
        <f t="shared" si="105"/>
        <v>68.050000307946888</v>
      </c>
      <c r="K521" s="93">
        <v>4.88</v>
      </c>
      <c r="L521" s="77">
        <f t="shared" si="106"/>
        <v>84.231999999999999</v>
      </c>
      <c r="M521" s="77">
        <f t="shared" si="112"/>
        <v>0</v>
      </c>
      <c r="N521" s="77">
        <f t="shared" si="112"/>
        <v>30.013780879774441</v>
      </c>
      <c r="O521" s="77">
        <f t="shared" si="112"/>
        <v>20.738894762710633</v>
      </c>
      <c r="P521" s="77">
        <f t="shared" si="112"/>
        <v>0</v>
      </c>
      <c r="Q521" s="77">
        <f t="shared" si="112"/>
        <v>0</v>
      </c>
      <c r="R521" s="77">
        <f t="shared" si="109"/>
        <v>84.231999999999999</v>
      </c>
      <c r="S521" s="10">
        <f t="shared" si="110"/>
        <v>0</v>
      </c>
      <c r="T521" s="79">
        <f t="shared" si="111"/>
        <v>0</v>
      </c>
      <c r="U521" s="99">
        <f t="shared" si="113"/>
        <v>0</v>
      </c>
      <c r="V521" s="99">
        <f t="shared" si="101"/>
        <v>0</v>
      </c>
    </row>
    <row r="522" spans="1:22" x14ac:dyDescent="0.25">
      <c r="A522" s="24">
        <f>'[5]10-2021'!A528</f>
        <v>44491.541666665413</v>
      </c>
      <c r="B522" s="25">
        <v>513</v>
      </c>
      <c r="C522" s="26">
        <v>34068.33</v>
      </c>
      <c r="D522" s="25">
        <v>22.440999999999999</v>
      </c>
      <c r="E522" s="26">
        <v>1490.307</v>
      </c>
      <c r="F522" s="27">
        <f t="shared" si="107"/>
        <v>490.55900000000003</v>
      </c>
      <c r="G522" s="27">
        <f t="shared" si="107"/>
        <v>32578.023000000001</v>
      </c>
      <c r="H522" s="28">
        <f>'[5]10-2021'!P528</f>
        <v>0</v>
      </c>
      <c r="I522" s="76">
        <f t="shared" si="108"/>
        <v>490.55900000000003</v>
      </c>
      <c r="J522" s="77">
        <f t="shared" si="105"/>
        <v>66.409999612686747</v>
      </c>
      <c r="K522" s="93">
        <v>4.88</v>
      </c>
      <c r="L522" s="77">
        <f t="shared" si="106"/>
        <v>84.231999999999999</v>
      </c>
      <c r="M522" s="77">
        <f t="shared" si="112"/>
        <v>0</v>
      </c>
      <c r="N522" s="77">
        <f t="shared" si="112"/>
        <v>30.013780879774441</v>
      </c>
      <c r="O522" s="77">
        <f t="shared" si="112"/>
        <v>20.738894762710633</v>
      </c>
      <c r="P522" s="77">
        <f t="shared" si="112"/>
        <v>0</v>
      </c>
      <c r="Q522" s="77">
        <f t="shared" si="112"/>
        <v>0</v>
      </c>
      <c r="R522" s="77">
        <f t="shared" si="109"/>
        <v>84.231999999999999</v>
      </c>
      <c r="S522" s="10">
        <f t="shared" si="110"/>
        <v>0</v>
      </c>
      <c r="T522" s="79">
        <f t="shared" si="111"/>
        <v>0</v>
      </c>
      <c r="U522" s="99">
        <f t="shared" si="113"/>
        <v>0</v>
      </c>
      <c r="V522" s="99">
        <f t="shared" si="101"/>
        <v>0</v>
      </c>
    </row>
    <row r="523" spans="1:22" x14ac:dyDescent="0.25">
      <c r="A523" s="24">
        <f>'[5]10-2021'!A529</f>
        <v>44491.583333332077</v>
      </c>
      <c r="B523" s="25">
        <v>537</v>
      </c>
      <c r="C523" s="26">
        <v>34201.53</v>
      </c>
      <c r="D523" s="25">
        <v>53.875999999999998</v>
      </c>
      <c r="E523" s="26">
        <v>3431.3620000000001</v>
      </c>
      <c r="F523" s="27">
        <f t="shared" si="107"/>
        <v>483.12400000000002</v>
      </c>
      <c r="G523" s="27">
        <f t="shared" si="107"/>
        <v>30770.167999999998</v>
      </c>
      <c r="H523" s="28">
        <f>'[5]10-2021'!P529</f>
        <v>0</v>
      </c>
      <c r="I523" s="76">
        <f t="shared" si="108"/>
        <v>483.12400000000002</v>
      </c>
      <c r="J523" s="77">
        <f t="shared" si="105"/>
        <v>63.690000910739265</v>
      </c>
      <c r="K523" s="93">
        <v>4.88</v>
      </c>
      <c r="L523" s="77">
        <f t="shared" si="106"/>
        <v>84.231999999999999</v>
      </c>
      <c r="M523" s="77">
        <f t="shared" si="112"/>
        <v>0</v>
      </c>
      <c r="N523" s="77">
        <f t="shared" si="112"/>
        <v>30.013780879774441</v>
      </c>
      <c r="O523" s="77">
        <f t="shared" si="112"/>
        <v>20.738894762710633</v>
      </c>
      <c r="P523" s="77">
        <f t="shared" si="112"/>
        <v>0</v>
      </c>
      <c r="Q523" s="77">
        <f t="shared" si="112"/>
        <v>0</v>
      </c>
      <c r="R523" s="77">
        <f t="shared" si="109"/>
        <v>84.231999999999999</v>
      </c>
      <c r="S523" s="10">
        <f t="shared" si="110"/>
        <v>0</v>
      </c>
      <c r="T523" s="79">
        <f t="shared" si="111"/>
        <v>0</v>
      </c>
      <c r="U523" s="99">
        <f t="shared" si="113"/>
        <v>0</v>
      </c>
      <c r="V523" s="99">
        <f t="shared" ref="V523:V586" si="114">IF(U523=0,0,V522+1)</f>
        <v>0</v>
      </c>
    </row>
    <row r="524" spans="1:22" x14ac:dyDescent="0.25">
      <c r="A524" s="24">
        <f>'[5]10-2021'!A530</f>
        <v>44491.624999998741</v>
      </c>
      <c r="B524" s="25">
        <v>508.3</v>
      </c>
      <c r="C524" s="26">
        <v>30645.406999999999</v>
      </c>
      <c r="D524" s="25">
        <v>29.143999999999998</v>
      </c>
      <c r="E524" s="26">
        <v>1757.0920000000001</v>
      </c>
      <c r="F524" s="27">
        <f t="shared" si="107"/>
        <v>479.15600000000001</v>
      </c>
      <c r="G524" s="27">
        <f t="shared" si="107"/>
        <v>28888.314999999999</v>
      </c>
      <c r="H524" s="28">
        <f>'[5]10-2021'!P530</f>
        <v>0</v>
      </c>
      <c r="I524" s="76">
        <f t="shared" si="108"/>
        <v>479.15600000000001</v>
      </c>
      <c r="J524" s="77">
        <f t="shared" si="105"/>
        <v>60.289999499119283</v>
      </c>
      <c r="K524" s="93">
        <v>4.88</v>
      </c>
      <c r="L524" s="77">
        <f t="shared" si="106"/>
        <v>84.231999999999999</v>
      </c>
      <c r="M524" s="77">
        <f t="shared" si="112"/>
        <v>0</v>
      </c>
      <c r="N524" s="77">
        <f t="shared" si="112"/>
        <v>30.013780879774441</v>
      </c>
      <c r="O524" s="77">
        <f t="shared" si="112"/>
        <v>20.738894762710633</v>
      </c>
      <c r="P524" s="77">
        <f t="shared" si="112"/>
        <v>0</v>
      </c>
      <c r="Q524" s="77">
        <f t="shared" si="112"/>
        <v>0</v>
      </c>
      <c r="R524" s="77">
        <f t="shared" si="109"/>
        <v>84.231999999999999</v>
      </c>
      <c r="S524" s="10">
        <f t="shared" si="110"/>
        <v>0</v>
      </c>
      <c r="T524" s="79">
        <f t="shared" si="111"/>
        <v>0</v>
      </c>
      <c r="U524" s="99">
        <f t="shared" si="113"/>
        <v>0</v>
      </c>
      <c r="V524" s="99">
        <f t="shared" si="114"/>
        <v>0</v>
      </c>
    </row>
    <row r="525" spans="1:22" x14ac:dyDescent="0.25">
      <c r="A525" s="24">
        <f>'[5]10-2021'!A531</f>
        <v>44491.666666665406</v>
      </c>
      <c r="B525" s="25">
        <v>519.6</v>
      </c>
      <c r="C525" s="26">
        <v>33140.088000000003</v>
      </c>
      <c r="D525" s="25">
        <v>44.323999999999998</v>
      </c>
      <c r="E525" s="26">
        <v>2826.9850000000001</v>
      </c>
      <c r="F525" s="27">
        <f t="shared" si="107"/>
        <v>475.27600000000001</v>
      </c>
      <c r="G525" s="27">
        <f t="shared" si="107"/>
        <v>30313.103000000003</v>
      </c>
      <c r="H525" s="28">
        <f>'[5]10-2021'!P531</f>
        <v>0</v>
      </c>
      <c r="I525" s="76">
        <f t="shared" si="108"/>
        <v>475.27600000000001</v>
      </c>
      <c r="J525" s="77">
        <f t="shared" si="105"/>
        <v>63.779999410868633</v>
      </c>
      <c r="K525" s="93">
        <v>4.88</v>
      </c>
      <c r="L525" s="77">
        <f t="shared" si="106"/>
        <v>84.231999999999999</v>
      </c>
      <c r="M525" s="77">
        <f t="shared" si="112"/>
        <v>0</v>
      </c>
      <c r="N525" s="77">
        <f t="shared" si="112"/>
        <v>30.013780879774441</v>
      </c>
      <c r="O525" s="77">
        <f t="shared" si="112"/>
        <v>20.738894762710633</v>
      </c>
      <c r="P525" s="77">
        <f t="shared" si="112"/>
        <v>0</v>
      </c>
      <c r="Q525" s="77">
        <f t="shared" si="112"/>
        <v>0</v>
      </c>
      <c r="R525" s="77">
        <f t="shared" si="109"/>
        <v>84.231999999999999</v>
      </c>
      <c r="S525" s="10">
        <f t="shared" si="110"/>
        <v>0</v>
      </c>
      <c r="T525" s="79">
        <f t="shared" si="111"/>
        <v>0</v>
      </c>
      <c r="U525" s="99">
        <f t="shared" si="113"/>
        <v>0</v>
      </c>
      <c r="V525" s="99">
        <f t="shared" si="114"/>
        <v>0</v>
      </c>
    </row>
    <row r="526" spans="1:22" x14ac:dyDescent="0.25">
      <c r="A526" s="24">
        <f>'[5]10-2021'!A532</f>
        <v>44491.70833333207</v>
      </c>
      <c r="B526" s="25">
        <v>519</v>
      </c>
      <c r="C526" s="26">
        <v>31529.25</v>
      </c>
      <c r="D526" s="25">
        <v>58.375999999999998</v>
      </c>
      <c r="E526" s="26">
        <v>3546.3420000000001</v>
      </c>
      <c r="F526" s="27">
        <f t="shared" si="107"/>
        <v>460.62400000000002</v>
      </c>
      <c r="G526" s="27">
        <f t="shared" si="107"/>
        <v>27982.907999999999</v>
      </c>
      <c r="H526" s="28">
        <f>'[5]10-2021'!P532</f>
        <v>0</v>
      </c>
      <c r="I526" s="76">
        <f t="shared" si="108"/>
        <v>460.62400000000002</v>
      </c>
      <c r="J526" s="77">
        <f t="shared" si="105"/>
        <v>60.749999999999993</v>
      </c>
      <c r="K526" s="93">
        <v>4.88</v>
      </c>
      <c r="L526" s="77">
        <f t="shared" si="106"/>
        <v>84.231999999999999</v>
      </c>
      <c r="M526" s="77">
        <f t="shared" si="112"/>
        <v>0</v>
      </c>
      <c r="N526" s="77">
        <f t="shared" si="112"/>
        <v>30.013780879774441</v>
      </c>
      <c r="O526" s="77">
        <f t="shared" si="112"/>
        <v>20.738894762710633</v>
      </c>
      <c r="P526" s="77">
        <f t="shared" si="112"/>
        <v>0</v>
      </c>
      <c r="Q526" s="77">
        <f t="shared" si="112"/>
        <v>0</v>
      </c>
      <c r="R526" s="77">
        <f t="shared" si="109"/>
        <v>84.231999999999999</v>
      </c>
      <c r="S526" s="10">
        <f t="shared" si="110"/>
        <v>0</v>
      </c>
      <c r="T526" s="79">
        <f t="shared" si="111"/>
        <v>0</v>
      </c>
      <c r="U526" s="99">
        <f t="shared" si="113"/>
        <v>0</v>
      </c>
      <c r="V526" s="99">
        <f t="shared" si="114"/>
        <v>0</v>
      </c>
    </row>
    <row r="527" spans="1:22" x14ac:dyDescent="0.25">
      <c r="A527" s="24">
        <f>'[5]10-2021'!A533</f>
        <v>44491.749999998734</v>
      </c>
      <c r="B527" s="25">
        <v>521.5</v>
      </c>
      <c r="C527" s="26">
        <v>34293.839999999997</v>
      </c>
      <c r="D527" s="37">
        <v>59.375999999999998</v>
      </c>
      <c r="E527" s="26">
        <v>3904.5659999999998</v>
      </c>
      <c r="F527" s="27">
        <f t="shared" si="107"/>
        <v>462.12400000000002</v>
      </c>
      <c r="G527" s="27">
        <f t="shared" si="107"/>
        <v>30389.273999999998</v>
      </c>
      <c r="H527" s="28">
        <f>'[5]10-2021'!P533</f>
        <v>0</v>
      </c>
      <c r="I527" s="76">
        <f t="shared" si="108"/>
        <v>462.12400000000002</v>
      </c>
      <c r="J527" s="77">
        <f t="shared" si="105"/>
        <v>65.759999480658863</v>
      </c>
      <c r="K527" s="93">
        <v>4.88</v>
      </c>
      <c r="L527" s="77">
        <f t="shared" si="106"/>
        <v>84.231999999999999</v>
      </c>
      <c r="M527" s="77">
        <f t="shared" si="112"/>
        <v>0</v>
      </c>
      <c r="N527" s="77">
        <f t="shared" si="112"/>
        <v>30.013780879774441</v>
      </c>
      <c r="O527" s="77">
        <f t="shared" si="112"/>
        <v>20.738894762710633</v>
      </c>
      <c r="P527" s="77">
        <f t="shared" si="112"/>
        <v>0</v>
      </c>
      <c r="Q527" s="77">
        <f t="shared" si="112"/>
        <v>0</v>
      </c>
      <c r="R527" s="77">
        <f t="shared" si="109"/>
        <v>84.231999999999999</v>
      </c>
      <c r="S527" s="10">
        <f t="shared" si="110"/>
        <v>0</v>
      </c>
      <c r="T527" s="79">
        <f t="shared" si="111"/>
        <v>0</v>
      </c>
      <c r="U527" s="99">
        <f t="shared" si="113"/>
        <v>0</v>
      </c>
      <c r="V527" s="99">
        <f t="shared" si="114"/>
        <v>0</v>
      </c>
    </row>
    <row r="528" spans="1:22" x14ac:dyDescent="0.25">
      <c r="A528" s="24">
        <f>'[5]10-2021'!A534</f>
        <v>44491.791666665398</v>
      </c>
      <c r="B528" s="25">
        <v>503.8</v>
      </c>
      <c r="C528" s="26">
        <v>32847.760000000002</v>
      </c>
      <c r="D528" s="37">
        <v>33.792999999999999</v>
      </c>
      <c r="E528" s="26">
        <v>2203.3040000000001</v>
      </c>
      <c r="F528" s="27">
        <f t="shared" si="107"/>
        <v>470.00700000000001</v>
      </c>
      <c r="G528" s="27">
        <f t="shared" si="107"/>
        <v>30644.456000000002</v>
      </c>
      <c r="H528" s="28">
        <f>'[5]10-2021'!P534</f>
        <v>0</v>
      </c>
      <c r="I528" s="76">
        <f t="shared" si="108"/>
        <v>470.00700000000001</v>
      </c>
      <c r="J528" s="77">
        <f t="shared" si="105"/>
        <v>65.199999148948848</v>
      </c>
      <c r="K528" s="93">
        <v>4.88</v>
      </c>
      <c r="L528" s="77">
        <f t="shared" si="106"/>
        <v>84.231999999999999</v>
      </c>
      <c r="M528" s="77">
        <f t="shared" si="112"/>
        <v>0</v>
      </c>
      <c r="N528" s="77">
        <f t="shared" si="112"/>
        <v>30.013780879774441</v>
      </c>
      <c r="O528" s="77">
        <f t="shared" si="112"/>
        <v>20.738894762710633</v>
      </c>
      <c r="P528" s="77">
        <f t="shared" si="112"/>
        <v>0</v>
      </c>
      <c r="Q528" s="77">
        <f t="shared" si="112"/>
        <v>0</v>
      </c>
      <c r="R528" s="77">
        <f t="shared" si="109"/>
        <v>84.231999999999999</v>
      </c>
      <c r="S528" s="10">
        <f t="shared" si="110"/>
        <v>0</v>
      </c>
      <c r="T528" s="79">
        <f t="shared" si="111"/>
        <v>0</v>
      </c>
      <c r="U528" s="99">
        <f t="shared" si="113"/>
        <v>0</v>
      </c>
      <c r="V528" s="99">
        <f t="shared" si="114"/>
        <v>0</v>
      </c>
    </row>
    <row r="529" spans="1:22" x14ac:dyDescent="0.25">
      <c r="A529" s="24">
        <f>'[5]10-2021'!A535</f>
        <v>44491.833333332062</v>
      </c>
      <c r="B529" s="25">
        <v>490.4</v>
      </c>
      <c r="C529" s="26">
        <v>34308.383999999998</v>
      </c>
      <c r="D529" s="25">
        <v>6.3079999999999998</v>
      </c>
      <c r="E529" s="26">
        <v>441.30799999999999</v>
      </c>
      <c r="F529" s="27">
        <f t="shared" si="107"/>
        <v>484.09199999999998</v>
      </c>
      <c r="G529" s="27">
        <f t="shared" si="107"/>
        <v>33867.076000000001</v>
      </c>
      <c r="H529" s="28">
        <f>'[5]10-2021'!P535</f>
        <v>0</v>
      </c>
      <c r="I529" s="76">
        <f t="shared" si="108"/>
        <v>484.09199999999998</v>
      </c>
      <c r="J529" s="77">
        <f t="shared" si="105"/>
        <v>69.959999338968629</v>
      </c>
      <c r="K529" s="93">
        <v>4.88</v>
      </c>
      <c r="L529" s="77">
        <f t="shared" si="106"/>
        <v>84.231999999999999</v>
      </c>
      <c r="M529" s="77">
        <f t="shared" si="112"/>
        <v>0</v>
      </c>
      <c r="N529" s="77">
        <f t="shared" si="112"/>
        <v>30.013780879774441</v>
      </c>
      <c r="O529" s="77">
        <f t="shared" si="112"/>
        <v>20.738894762710633</v>
      </c>
      <c r="P529" s="77">
        <f t="shared" si="112"/>
        <v>0</v>
      </c>
      <c r="Q529" s="77">
        <f t="shared" si="112"/>
        <v>0</v>
      </c>
      <c r="R529" s="77">
        <f t="shared" si="109"/>
        <v>84.231999999999999</v>
      </c>
      <c r="S529" s="10">
        <f t="shared" si="110"/>
        <v>0</v>
      </c>
      <c r="T529" s="79">
        <f t="shared" si="111"/>
        <v>0</v>
      </c>
      <c r="U529" s="99">
        <f t="shared" si="113"/>
        <v>0</v>
      </c>
      <c r="V529" s="99">
        <f t="shared" si="114"/>
        <v>0</v>
      </c>
    </row>
    <row r="530" spans="1:22" x14ac:dyDescent="0.25">
      <c r="A530" s="24">
        <f>'[5]10-2021'!A536</f>
        <v>44491.874999998727</v>
      </c>
      <c r="B530" s="25">
        <v>524.79999999999995</v>
      </c>
      <c r="C530" s="26">
        <v>32285.696</v>
      </c>
      <c r="D530" s="25">
        <v>46.582999999999998</v>
      </c>
      <c r="E530" s="26">
        <v>2865.7860000000001</v>
      </c>
      <c r="F530" s="27">
        <f t="shared" si="107"/>
        <v>478.21699999999998</v>
      </c>
      <c r="G530" s="27">
        <f t="shared" si="107"/>
        <v>29419.91</v>
      </c>
      <c r="H530" s="28">
        <f>'[5]10-2021'!P536</f>
        <v>0</v>
      </c>
      <c r="I530" s="76">
        <f t="shared" si="108"/>
        <v>478.21699999999998</v>
      </c>
      <c r="J530" s="77">
        <f t="shared" si="105"/>
        <v>61.520000334576146</v>
      </c>
      <c r="K530" s="93">
        <v>4.88</v>
      </c>
      <c r="L530" s="77">
        <f t="shared" si="106"/>
        <v>84.231999999999999</v>
      </c>
      <c r="M530" s="77">
        <f t="shared" si="112"/>
        <v>0</v>
      </c>
      <c r="N530" s="77">
        <f t="shared" si="112"/>
        <v>30.013780879774441</v>
      </c>
      <c r="O530" s="77">
        <f t="shared" si="112"/>
        <v>20.738894762710633</v>
      </c>
      <c r="P530" s="77">
        <f t="shared" si="112"/>
        <v>0</v>
      </c>
      <c r="Q530" s="77">
        <f t="shared" si="112"/>
        <v>0</v>
      </c>
      <c r="R530" s="77">
        <f t="shared" si="109"/>
        <v>84.231999999999999</v>
      </c>
      <c r="S530" s="10">
        <f t="shared" si="110"/>
        <v>0</v>
      </c>
      <c r="T530" s="79">
        <f t="shared" si="111"/>
        <v>0</v>
      </c>
      <c r="U530" s="99">
        <f t="shared" si="113"/>
        <v>0</v>
      </c>
      <c r="V530" s="99">
        <f t="shared" si="114"/>
        <v>0</v>
      </c>
    </row>
    <row r="531" spans="1:22" x14ac:dyDescent="0.25">
      <c r="A531" s="24">
        <f>'[5]10-2021'!A537</f>
        <v>44491.916666665391</v>
      </c>
      <c r="B531" s="25">
        <v>487.8</v>
      </c>
      <c r="C531" s="26">
        <v>28672.883999999998</v>
      </c>
      <c r="D531" s="25">
        <v>28.233000000000001</v>
      </c>
      <c r="E531" s="26">
        <v>1659.5360000000001</v>
      </c>
      <c r="F531" s="27">
        <f t="shared" si="107"/>
        <v>459.56700000000001</v>
      </c>
      <c r="G531" s="27">
        <f t="shared" si="107"/>
        <v>27013.347999999998</v>
      </c>
      <c r="H531" s="28">
        <f>'[5]10-2021'!P537</f>
        <v>0</v>
      </c>
      <c r="I531" s="76">
        <f t="shared" si="108"/>
        <v>459.56700000000001</v>
      </c>
      <c r="J531" s="77">
        <f t="shared" si="105"/>
        <v>58.779999434250058</v>
      </c>
      <c r="K531" s="93">
        <v>4.88</v>
      </c>
      <c r="L531" s="77">
        <f t="shared" si="106"/>
        <v>84.231999999999999</v>
      </c>
      <c r="M531" s="77">
        <f t="shared" si="112"/>
        <v>0</v>
      </c>
      <c r="N531" s="77">
        <f t="shared" si="112"/>
        <v>30.013780879774441</v>
      </c>
      <c r="O531" s="77">
        <f t="shared" si="112"/>
        <v>20.738894762710633</v>
      </c>
      <c r="P531" s="77">
        <f t="shared" si="112"/>
        <v>0</v>
      </c>
      <c r="Q531" s="77">
        <f t="shared" si="112"/>
        <v>0</v>
      </c>
      <c r="R531" s="77">
        <f t="shared" si="109"/>
        <v>84.231999999999999</v>
      </c>
      <c r="S531" s="10">
        <f t="shared" si="110"/>
        <v>0</v>
      </c>
      <c r="T531" s="79">
        <f t="shared" si="111"/>
        <v>0</v>
      </c>
      <c r="U531" s="99">
        <f t="shared" si="113"/>
        <v>0</v>
      </c>
      <c r="V531" s="99">
        <f t="shared" si="114"/>
        <v>0</v>
      </c>
    </row>
    <row r="532" spans="1:22" x14ac:dyDescent="0.25">
      <c r="A532" s="24">
        <f>'[5]10-2021'!A538</f>
        <v>44491.958333332055</v>
      </c>
      <c r="B532" s="25">
        <v>488.1</v>
      </c>
      <c r="C532" s="26">
        <v>27416.577000000001</v>
      </c>
      <c r="D532" s="25">
        <v>43.762</v>
      </c>
      <c r="E532" s="26">
        <v>2458.1120000000001</v>
      </c>
      <c r="F532" s="27">
        <f t="shared" si="107"/>
        <v>444.33800000000002</v>
      </c>
      <c r="G532" s="27">
        <f t="shared" si="107"/>
        <v>24958.465</v>
      </c>
      <c r="H532" s="28">
        <f>'[5]10-2021'!P538</f>
        <v>0</v>
      </c>
      <c r="I532" s="76">
        <f t="shared" si="108"/>
        <v>444.33800000000002</v>
      </c>
      <c r="J532" s="77">
        <f t="shared" si="105"/>
        <v>56.169998964752054</v>
      </c>
      <c r="K532" s="93">
        <v>4.88</v>
      </c>
      <c r="L532" s="77">
        <f t="shared" si="106"/>
        <v>84.231999999999999</v>
      </c>
      <c r="M532" s="77">
        <f t="shared" si="112"/>
        <v>0</v>
      </c>
      <c r="N532" s="77">
        <f t="shared" si="112"/>
        <v>30.013780879774441</v>
      </c>
      <c r="O532" s="77">
        <f t="shared" si="112"/>
        <v>20.738894762710633</v>
      </c>
      <c r="P532" s="77">
        <f t="shared" si="112"/>
        <v>0</v>
      </c>
      <c r="Q532" s="77">
        <f t="shared" si="112"/>
        <v>0</v>
      </c>
      <c r="R532" s="77">
        <f t="shared" si="109"/>
        <v>84.231999999999999</v>
      </c>
      <c r="S532" s="10">
        <f t="shared" si="110"/>
        <v>0</v>
      </c>
      <c r="T532" s="79">
        <f t="shared" si="111"/>
        <v>0</v>
      </c>
      <c r="U532" s="99">
        <f t="shared" si="113"/>
        <v>0</v>
      </c>
      <c r="V532" s="99">
        <f t="shared" si="114"/>
        <v>0</v>
      </c>
    </row>
    <row r="533" spans="1:22" x14ac:dyDescent="0.25">
      <c r="A533" s="24">
        <f>'[5]10-2021'!A539</f>
        <v>44491.999999998719</v>
      </c>
      <c r="B533" s="25">
        <v>462.5</v>
      </c>
      <c r="C533" s="26">
        <v>23485.75</v>
      </c>
      <c r="D533" s="25">
        <v>38.814</v>
      </c>
      <c r="E533" s="26">
        <v>1970.9749999999999</v>
      </c>
      <c r="F533" s="27">
        <f t="shared" si="107"/>
        <v>423.68599999999998</v>
      </c>
      <c r="G533" s="27">
        <f t="shared" si="107"/>
        <v>21514.775000000001</v>
      </c>
      <c r="H533" s="28">
        <f>'[5]10-2021'!P539</f>
        <v>0</v>
      </c>
      <c r="I533" s="76">
        <f t="shared" si="108"/>
        <v>423.68599999999998</v>
      </c>
      <c r="J533" s="77">
        <f t="shared" si="105"/>
        <v>50.779999811180929</v>
      </c>
      <c r="K533" s="93">
        <v>4.88</v>
      </c>
      <c r="L533" s="77">
        <f t="shared" si="106"/>
        <v>84.231999999999999</v>
      </c>
      <c r="M533" s="77">
        <f t="shared" si="112"/>
        <v>0</v>
      </c>
      <c r="N533" s="77">
        <f t="shared" si="112"/>
        <v>30.013780879774441</v>
      </c>
      <c r="O533" s="77">
        <f t="shared" si="112"/>
        <v>20.738894762710633</v>
      </c>
      <c r="P533" s="77">
        <f t="shared" si="112"/>
        <v>0</v>
      </c>
      <c r="Q533" s="77">
        <f t="shared" si="112"/>
        <v>0</v>
      </c>
      <c r="R533" s="77">
        <f t="shared" si="109"/>
        <v>84.231999999999999</v>
      </c>
      <c r="S533" s="10">
        <f t="shared" si="110"/>
        <v>0</v>
      </c>
      <c r="T533" s="79">
        <f t="shared" si="111"/>
        <v>0</v>
      </c>
      <c r="U533" s="99">
        <f t="shared" si="113"/>
        <v>0</v>
      </c>
      <c r="V533" s="99">
        <f t="shared" si="114"/>
        <v>0</v>
      </c>
    </row>
    <row r="534" spans="1:22" x14ac:dyDescent="0.25">
      <c r="A534" s="24">
        <f>'[5]10-2021'!A540</f>
        <v>44492.041666665384</v>
      </c>
      <c r="B534" s="25">
        <v>468.6</v>
      </c>
      <c r="C534" s="26">
        <v>23973.576000000001</v>
      </c>
      <c r="D534" s="25">
        <v>33.104999999999997</v>
      </c>
      <c r="E534" s="26">
        <v>1693.652</v>
      </c>
      <c r="F534" s="27">
        <f t="shared" si="107"/>
        <v>435.495</v>
      </c>
      <c r="G534" s="27">
        <f t="shared" si="107"/>
        <v>22279.923999999999</v>
      </c>
      <c r="H534" s="28">
        <f>'[5]10-2021'!P540</f>
        <v>0</v>
      </c>
      <c r="I534" s="76">
        <f t="shared" si="108"/>
        <v>435.495</v>
      </c>
      <c r="J534" s="77">
        <f t="shared" si="105"/>
        <v>51.159999540752473</v>
      </c>
      <c r="K534" s="93">
        <v>4.9400000000000004</v>
      </c>
      <c r="L534" s="77">
        <f t="shared" si="106"/>
        <v>84.855999999999995</v>
      </c>
      <c r="M534" s="77">
        <f t="shared" si="112"/>
        <v>0</v>
      </c>
      <c r="N534" s="77">
        <f t="shared" si="112"/>
        <v>30.013780879774441</v>
      </c>
      <c r="O534" s="77">
        <f t="shared" si="112"/>
        <v>20.738894762710633</v>
      </c>
      <c r="P534" s="77">
        <f t="shared" si="112"/>
        <v>0</v>
      </c>
      <c r="Q534" s="77">
        <f t="shared" si="112"/>
        <v>0</v>
      </c>
      <c r="R534" s="77">
        <f t="shared" si="109"/>
        <v>84.855999999999995</v>
      </c>
      <c r="S534" s="10">
        <f t="shared" si="110"/>
        <v>0</v>
      </c>
      <c r="T534" s="79">
        <f t="shared" si="111"/>
        <v>0</v>
      </c>
      <c r="U534" s="99">
        <f t="shared" si="113"/>
        <v>0</v>
      </c>
      <c r="V534" s="99">
        <f t="shared" si="114"/>
        <v>0</v>
      </c>
    </row>
    <row r="535" spans="1:22" x14ac:dyDescent="0.25">
      <c r="A535" s="24">
        <f>'[5]10-2021'!A541</f>
        <v>44492.083333332048</v>
      </c>
      <c r="B535" s="25">
        <v>463</v>
      </c>
      <c r="C535" s="26">
        <v>21821.19</v>
      </c>
      <c r="D535" s="25">
        <v>38.207999999999998</v>
      </c>
      <c r="E535" s="26">
        <v>1800.7429999999999</v>
      </c>
      <c r="F535" s="27">
        <f t="shared" si="107"/>
        <v>424.79200000000003</v>
      </c>
      <c r="G535" s="27">
        <f t="shared" si="107"/>
        <v>20020.447</v>
      </c>
      <c r="H535" s="28">
        <f>'[5]10-2021'!P541</f>
        <v>0</v>
      </c>
      <c r="I535" s="76">
        <f t="shared" si="108"/>
        <v>424.79200000000003</v>
      </c>
      <c r="J535" s="77">
        <f t="shared" si="105"/>
        <v>47.130000094163726</v>
      </c>
      <c r="K535" s="93">
        <v>4.9400000000000004</v>
      </c>
      <c r="L535" s="77">
        <f t="shared" si="106"/>
        <v>84.855999999999995</v>
      </c>
      <c r="M535" s="77">
        <f t="shared" si="112"/>
        <v>0</v>
      </c>
      <c r="N535" s="77">
        <f t="shared" si="112"/>
        <v>30.013780879774441</v>
      </c>
      <c r="O535" s="77">
        <f t="shared" si="112"/>
        <v>20.738894762710633</v>
      </c>
      <c r="P535" s="77">
        <f t="shared" si="112"/>
        <v>0</v>
      </c>
      <c r="Q535" s="77">
        <f t="shared" si="112"/>
        <v>0</v>
      </c>
      <c r="R535" s="77">
        <f t="shared" si="109"/>
        <v>84.855999999999995</v>
      </c>
      <c r="S535" s="10">
        <f t="shared" si="110"/>
        <v>0</v>
      </c>
      <c r="T535" s="79">
        <f t="shared" si="111"/>
        <v>0</v>
      </c>
      <c r="U535" s="99">
        <f t="shared" si="113"/>
        <v>0</v>
      </c>
      <c r="V535" s="99">
        <f t="shared" si="114"/>
        <v>0</v>
      </c>
    </row>
    <row r="536" spans="1:22" x14ac:dyDescent="0.25">
      <c r="A536" s="24">
        <f>'[5]10-2021'!A542</f>
        <v>44492.124999998712</v>
      </c>
      <c r="B536" s="25">
        <v>458.1</v>
      </c>
      <c r="C536" s="26">
        <v>20060.199000000001</v>
      </c>
      <c r="D536" s="25">
        <v>36.685000000000002</v>
      </c>
      <c r="E536" s="26">
        <v>1606.4359999999999</v>
      </c>
      <c r="F536" s="27">
        <f t="shared" si="107"/>
        <v>421.41500000000002</v>
      </c>
      <c r="G536" s="27">
        <f t="shared" si="107"/>
        <v>18453.762999999999</v>
      </c>
      <c r="H536" s="28">
        <f>'[5]10-2021'!P542</f>
        <v>0</v>
      </c>
      <c r="I536" s="76">
        <f t="shared" si="108"/>
        <v>421.41500000000002</v>
      </c>
      <c r="J536" s="77">
        <f t="shared" si="105"/>
        <v>43.790000355943661</v>
      </c>
      <c r="K536" s="93">
        <v>4.9400000000000004</v>
      </c>
      <c r="L536" s="77">
        <f t="shared" si="106"/>
        <v>84.855999999999995</v>
      </c>
      <c r="M536" s="77">
        <f t="shared" ref="M536:Q551" si="115">M535</f>
        <v>0</v>
      </c>
      <c r="N536" s="77">
        <f t="shared" si="115"/>
        <v>30.013780879774441</v>
      </c>
      <c r="O536" s="77">
        <f t="shared" si="115"/>
        <v>20.738894762710633</v>
      </c>
      <c r="P536" s="77">
        <f t="shared" si="115"/>
        <v>0</v>
      </c>
      <c r="Q536" s="77">
        <f t="shared" si="115"/>
        <v>0</v>
      </c>
      <c r="R536" s="77">
        <f t="shared" si="109"/>
        <v>84.855999999999995</v>
      </c>
      <c r="S536" s="10">
        <f t="shared" si="110"/>
        <v>0</v>
      </c>
      <c r="T536" s="79">
        <f t="shared" si="111"/>
        <v>0</v>
      </c>
      <c r="U536" s="99">
        <f t="shared" si="113"/>
        <v>0</v>
      </c>
      <c r="V536" s="99">
        <f t="shared" si="114"/>
        <v>0</v>
      </c>
    </row>
    <row r="537" spans="1:22" x14ac:dyDescent="0.25">
      <c r="A537" s="24">
        <f>'[5]10-2021'!A543</f>
        <v>44492.166666665376</v>
      </c>
      <c r="B537" s="25">
        <v>439.3</v>
      </c>
      <c r="C537" s="26">
        <v>18498.922999999999</v>
      </c>
      <c r="D537" s="25">
        <v>20.497</v>
      </c>
      <c r="E537" s="26">
        <v>863.12900000000002</v>
      </c>
      <c r="F537" s="27">
        <f t="shared" si="107"/>
        <v>418.803</v>
      </c>
      <c r="G537" s="27">
        <f t="shared" si="107"/>
        <v>17635.793999999998</v>
      </c>
      <c r="H537" s="28">
        <f>'[5]10-2021'!P543</f>
        <v>0</v>
      </c>
      <c r="I537" s="76">
        <f t="shared" si="108"/>
        <v>418.803</v>
      </c>
      <c r="J537" s="77">
        <f t="shared" si="105"/>
        <v>42.109999212040023</v>
      </c>
      <c r="K537" s="93">
        <v>4.9400000000000004</v>
      </c>
      <c r="L537" s="77">
        <f t="shared" si="106"/>
        <v>84.855999999999995</v>
      </c>
      <c r="M537" s="77">
        <f t="shared" si="115"/>
        <v>0</v>
      </c>
      <c r="N537" s="77">
        <f t="shared" si="115"/>
        <v>30.013780879774441</v>
      </c>
      <c r="O537" s="77">
        <f t="shared" si="115"/>
        <v>20.738894762710633</v>
      </c>
      <c r="P537" s="77">
        <f t="shared" si="115"/>
        <v>0</v>
      </c>
      <c r="Q537" s="77">
        <f t="shared" si="115"/>
        <v>0</v>
      </c>
      <c r="R537" s="77">
        <f t="shared" si="109"/>
        <v>84.855999999999995</v>
      </c>
      <c r="S537" s="10">
        <f t="shared" si="110"/>
        <v>0</v>
      </c>
      <c r="T537" s="79">
        <f t="shared" si="111"/>
        <v>0</v>
      </c>
      <c r="U537" s="99">
        <f t="shared" si="113"/>
        <v>0</v>
      </c>
      <c r="V537" s="99">
        <f t="shared" si="114"/>
        <v>0</v>
      </c>
    </row>
    <row r="538" spans="1:22" x14ac:dyDescent="0.25">
      <c r="A538" s="24">
        <f>'[5]10-2021'!A544</f>
        <v>44492.208333332041</v>
      </c>
      <c r="B538" s="25">
        <v>457.6</v>
      </c>
      <c r="C538" s="26">
        <v>19498.335999999999</v>
      </c>
      <c r="D538" s="25">
        <v>39.143000000000001</v>
      </c>
      <c r="E538" s="26">
        <v>1667.883</v>
      </c>
      <c r="F538" s="27">
        <f t="shared" si="107"/>
        <v>418.45699999999999</v>
      </c>
      <c r="G538" s="27">
        <f t="shared" si="107"/>
        <v>17830.452999999998</v>
      </c>
      <c r="H538" s="28">
        <f>'[5]10-2021'!P544</f>
        <v>0</v>
      </c>
      <c r="I538" s="76">
        <f t="shared" si="108"/>
        <v>418.45699999999999</v>
      </c>
      <c r="J538" s="77">
        <f t="shared" si="105"/>
        <v>42.610000549638308</v>
      </c>
      <c r="K538" s="93">
        <v>4.9400000000000004</v>
      </c>
      <c r="L538" s="77">
        <f t="shared" si="106"/>
        <v>84.855999999999995</v>
      </c>
      <c r="M538" s="77">
        <f t="shared" si="115"/>
        <v>0</v>
      </c>
      <c r="N538" s="77">
        <f t="shared" si="115"/>
        <v>30.013780879774441</v>
      </c>
      <c r="O538" s="77">
        <f t="shared" si="115"/>
        <v>20.738894762710633</v>
      </c>
      <c r="P538" s="77">
        <f t="shared" si="115"/>
        <v>0</v>
      </c>
      <c r="Q538" s="77">
        <f t="shared" si="115"/>
        <v>0</v>
      </c>
      <c r="R538" s="77">
        <f t="shared" si="109"/>
        <v>84.855999999999995</v>
      </c>
      <c r="S538" s="10">
        <f t="shared" si="110"/>
        <v>0</v>
      </c>
      <c r="T538" s="79">
        <f t="shared" si="111"/>
        <v>0</v>
      </c>
      <c r="U538" s="99">
        <f t="shared" si="113"/>
        <v>0</v>
      </c>
      <c r="V538" s="99">
        <f t="shared" si="114"/>
        <v>0</v>
      </c>
    </row>
    <row r="539" spans="1:22" x14ac:dyDescent="0.25">
      <c r="A539" s="24">
        <f>'[5]10-2021'!A545</f>
        <v>44492.249999998705</v>
      </c>
      <c r="B539" s="25">
        <v>475.7</v>
      </c>
      <c r="C539" s="26">
        <v>21525.424999999999</v>
      </c>
      <c r="D539" s="25">
        <v>48.158000000000001</v>
      </c>
      <c r="E539" s="26">
        <v>2179.1489999999999</v>
      </c>
      <c r="F539" s="27">
        <f t="shared" si="107"/>
        <v>427.54199999999997</v>
      </c>
      <c r="G539" s="27">
        <f t="shared" si="107"/>
        <v>19346.275999999998</v>
      </c>
      <c r="H539" s="28">
        <f>'[5]10-2021'!P545</f>
        <v>0</v>
      </c>
      <c r="I539" s="76">
        <f t="shared" si="108"/>
        <v>427.54199999999997</v>
      </c>
      <c r="J539" s="77">
        <f t="shared" si="105"/>
        <v>45.250001169475745</v>
      </c>
      <c r="K539" s="93">
        <v>4.9400000000000004</v>
      </c>
      <c r="L539" s="77">
        <f t="shared" si="106"/>
        <v>84.855999999999995</v>
      </c>
      <c r="M539" s="77">
        <f t="shared" si="115"/>
        <v>0</v>
      </c>
      <c r="N539" s="77">
        <f t="shared" si="115"/>
        <v>30.013780879774441</v>
      </c>
      <c r="O539" s="77">
        <f t="shared" si="115"/>
        <v>20.738894762710633</v>
      </c>
      <c r="P539" s="77">
        <f t="shared" si="115"/>
        <v>0</v>
      </c>
      <c r="Q539" s="77">
        <f t="shared" si="115"/>
        <v>0</v>
      </c>
      <c r="R539" s="77">
        <f t="shared" si="109"/>
        <v>84.855999999999995</v>
      </c>
      <c r="S539" s="10">
        <f t="shared" si="110"/>
        <v>0</v>
      </c>
      <c r="T539" s="79">
        <f t="shared" si="111"/>
        <v>0</v>
      </c>
      <c r="U539" s="99">
        <f t="shared" si="113"/>
        <v>0</v>
      </c>
      <c r="V539" s="99">
        <f t="shared" si="114"/>
        <v>0</v>
      </c>
    </row>
    <row r="540" spans="1:22" x14ac:dyDescent="0.25">
      <c r="A540" s="24">
        <f>'[5]10-2021'!A546</f>
        <v>44492.291666665369</v>
      </c>
      <c r="B540" s="25">
        <v>498.6</v>
      </c>
      <c r="C540" s="26">
        <v>24645.797999999999</v>
      </c>
      <c r="D540" s="25">
        <v>57.332999999999998</v>
      </c>
      <c r="E540" s="26">
        <v>2833.97</v>
      </c>
      <c r="F540" s="27">
        <f t="shared" si="107"/>
        <v>441.26700000000005</v>
      </c>
      <c r="G540" s="27">
        <f t="shared" si="107"/>
        <v>21811.827999999998</v>
      </c>
      <c r="H540" s="28">
        <f>'[5]10-2021'!P546</f>
        <v>0</v>
      </c>
      <c r="I540" s="76">
        <f t="shared" si="108"/>
        <v>441.26700000000005</v>
      </c>
      <c r="J540" s="77">
        <f t="shared" si="105"/>
        <v>49.430000430578303</v>
      </c>
      <c r="K540" s="93">
        <v>4.9400000000000004</v>
      </c>
      <c r="L540" s="77">
        <f t="shared" si="106"/>
        <v>84.855999999999995</v>
      </c>
      <c r="M540" s="77">
        <f t="shared" si="115"/>
        <v>0</v>
      </c>
      <c r="N540" s="77">
        <f t="shared" si="115"/>
        <v>30.013780879774441</v>
      </c>
      <c r="O540" s="77">
        <f t="shared" si="115"/>
        <v>20.738894762710633</v>
      </c>
      <c r="P540" s="77">
        <f t="shared" si="115"/>
        <v>0</v>
      </c>
      <c r="Q540" s="77">
        <f t="shared" si="115"/>
        <v>0</v>
      </c>
      <c r="R540" s="77">
        <f t="shared" si="109"/>
        <v>84.855999999999995</v>
      </c>
      <c r="S540" s="10">
        <f t="shared" si="110"/>
        <v>0</v>
      </c>
      <c r="T540" s="79">
        <f t="shared" si="111"/>
        <v>0</v>
      </c>
      <c r="U540" s="99">
        <f t="shared" si="113"/>
        <v>0</v>
      </c>
      <c r="V540" s="99">
        <f t="shared" si="114"/>
        <v>0</v>
      </c>
    </row>
    <row r="541" spans="1:22" x14ac:dyDescent="0.25">
      <c r="A541" s="24">
        <f>'[5]10-2021'!A547</f>
        <v>44492.333333332033</v>
      </c>
      <c r="B541" s="25">
        <v>490.6</v>
      </c>
      <c r="C541" s="26">
        <v>29117.11</v>
      </c>
      <c r="D541" s="25">
        <v>35.896999999999998</v>
      </c>
      <c r="E541" s="26">
        <v>2130.4870000000001</v>
      </c>
      <c r="F541" s="27">
        <f t="shared" si="107"/>
        <v>454.70300000000003</v>
      </c>
      <c r="G541" s="27">
        <f t="shared" si="107"/>
        <v>26986.623</v>
      </c>
      <c r="H541" s="28">
        <f>'[5]10-2021'!P547</f>
        <v>0</v>
      </c>
      <c r="I541" s="76">
        <f t="shared" si="108"/>
        <v>454.70300000000003</v>
      </c>
      <c r="J541" s="77">
        <f t="shared" si="105"/>
        <v>59.349999890038106</v>
      </c>
      <c r="K541" s="93">
        <v>4.9400000000000004</v>
      </c>
      <c r="L541" s="77">
        <f t="shared" si="106"/>
        <v>84.855999999999995</v>
      </c>
      <c r="M541" s="77">
        <f t="shared" si="115"/>
        <v>0</v>
      </c>
      <c r="N541" s="77">
        <f t="shared" si="115"/>
        <v>30.013780879774441</v>
      </c>
      <c r="O541" s="77">
        <f t="shared" si="115"/>
        <v>20.738894762710633</v>
      </c>
      <c r="P541" s="77">
        <f t="shared" si="115"/>
        <v>0</v>
      </c>
      <c r="Q541" s="77">
        <f t="shared" si="115"/>
        <v>0</v>
      </c>
      <c r="R541" s="77">
        <f t="shared" si="109"/>
        <v>84.855999999999995</v>
      </c>
      <c r="S541" s="10">
        <f t="shared" si="110"/>
        <v>0</v>
      </c>
      <c r="T541" s="79">
        <f t="shared" si="111"/>
        <v>0</v>
      </c>
      <c r="U541" s="99">
        <f t="shared" si="113"/>
        <v>0</v>
      </c>
      <c r="V541" s="99">
        <f t="shared" si="114"/>
        <v>0</v>
      </c>
    </row>
    <row r="542" spans="1:22" x14ac:dyDescent="0.25">
      <c r="A542" s="24">
        <f>'[5]10-2021'!A548</f>
        <v>44492.374999998698</v>
      </c>
      <c r="B542" s="25">
        <v>518.9</v>
      </c>
      <c r="C542" s="26">
        <v>31170.323</v>
      </c>
      <c r="D542" s="25">
        <v>48.125999999999998</v>
      </c>
      <c r="E542" s="26">
        <v>2890.9290000000001</v>
      </c>
      <c r="F542" s="27">
        <f t="shared" si="107"/>
        <v>470.774</v>
      </c>
      <c r="G542" s="27">
        <f t="shared" si="107"/>
        <v>28279.394</v>
      </c>
      <c r="H542" s="28">
        <f>'[5]10-2021'!P548</f>
        <v>0</v>
      </c>
      <c r="I542" s="76">
        <f t="shared" si="108"/>
        <v>470.774</v>
      </c>
      <c r="J542" s="77">
        <f t="shared" si="105"/>
        <v>60.069999617650936</v>
      </c>
      <c r="K542" s="93">
        <v>4.9400000000000004</v>
      </c>
      <c r="L542" s="77">
        <f t="shared" si="106"/>
        <v>84.855999999999995</v>
      </c>
      <c r="M542" s="77">
        <f t="shared" si="115"/>
        <v>0</v>
      </c>
      <c r="N542" s="77">
        <f t="shared" si="115"/>
        <v>30.013780879774441</v>
      </c>
      <c r="O542" s="77">
        <f t="shared" si="115"/>
        <v>20.738894762710633</v>
      </c>
      <c r="P542" s="77">
        <f t="shared" si="115"/>
        <v>0</v>
      </c>
      <c r="Q542" s="77">
        <f t="shared" si="115"/>
        <v>0</v>
      </c>
      <c r="R542" s="77">
        <f t="shared" si="109"/>
        <v>84.855999999999995</v>
      </c>
      <c r="S542" s="10">
        <f t="shared" si="110"/>
        <v>0</v>
      </c>
      <c r="T542" s="79">
        <f t="shared" si="111"/>
        <v>0</v>
      </c>
      <c r="U542" s="99">
        <f t="shared" si="113"/>
        <v>0</v>
      </c>
      <c r="V542" s="99">
        <f t="shared" si="114"/>
        <v>0</v>
      </c>
    </row>
    <row r="543" spans="1:22" x14ac:dyDescent="0.25">
      <c r="A543" s="24">
        <f>'[5]10-2021'!A549</f>
        <v>44492.416666665362</v>
      </c>
      <c r="B543" s="25">
        <v>511.1</v>
      </c>
      <c r="C543" s="26">
        <v>30972.66</v>
      </c>
      <c r="D543" s="25">
        <v>25.32</v>
      </c>
      <c r="E543" s="26">
        <v>1534.3920000000001</v>
      </c>
      <c r="F543" s="27">
        <f t="shared" si="107"/>
        <v>485.78000000000003</v>
      </c>
      <c r="G543" s="27">
        <f t="shared" si="107"/>
        <v>29438.268</v>
      </c>
      <c r="H543" s="28">
        <f>'[5]10-2021'!P549</f>
        <v>0</v>
      </c>
      <c r="I543" s="76">
        <f t="shared" si="108"/>
        <v>485.78000000000003</v>
      </c>
      <c r="J543" s="77">
        <f t="shared" si="105"/>
        <v>60.599999999999994</v>
      </c>
      <c r="K543" s="93">
        <v>4.9400000000000004</v>
      </c>
      <c r="L543" s="77">
        <f t="shared" si="106"/>
        <v>84.855999999999995</v>
      </c>
      <c r="M543" s="77">
        <f t="shared" si="115"/>
        <v>0</v>
      </c>
      <c r="N543" s="77">
        <f t="shared" si="115"/>
        <v>30.013780879774441</v>
      </c>
      <c r="O543" s="77">
        <f t="shared" si="115"/>
        <v>20.738894762710633</v>
      </c>
      <c r="P543" s="77">
        <f t="shared" si="115"/>
        <v>0</v>
      </c>
      <c r="Q543" s="77">
        <f t="shared" si="115"/>
        <v>0</v>
      </c>
      <c r="R543" s="77">
        <f t="shared" si="109"/>
        <v>84.855999999999995</v>
      </c>
      <c r="S543" s="10">
        <f t="shared" si="110"/>
        <v>0</v>
      </c>
      <c r="T543" s="79">
        <f t="shared" si="111"/>
        <v>0</v>
      </c>
      <c r="U543" s="99">
        <f t="shared" si="113"/>
        <v>0</v>
      </c>
      <c r="V543" s="99">
        <f t="shared" si="114"/>
        <v>0</v>
      </c>
    </row>
    <row r="544" spans="1:22" x14ac:dyDescent="0.25">
      <c r="A544" s="24">
        <f>'[5]10-2021'!A550</f>
        <v>44492.458333332026</v>
      </c>
      <c r="B544" s="25">
        <v>530.5</v>
      </c>
      <c r="C544" s="26">
        <v>33856.51</v>
      </c>
      <c r="D544" s="25">
        <v>45.64</v>
      </c>
      <c r="E544" s="26">
        <v>2912.7449999999999</v>
      </c>
      <c r="F544" s="27">
        <f t="shared" si="107"/>
        <v>484.86</v>
      </c>
      <c r="G544" s="27">
        <f t="shared" si="107"/>
        <v>30943.765000000003</v>
      </c>
      <c r="H544" s="28">
        <f>'[5]10-2021'!P550</f>
        <v>0</v>
      </c>
      <c r="I544" s="76">
        <f t="shared" si="108"/>
        <v>484.86</v>
      </c>
      <c r="J544" s="77">
        <f t="shared" si="105"/>
        <v>63.819999587509798</v>
      </c>
      <c r="K544" s="93">
        <v>4.9400000000000004</v>
      </c>
      <c r="L544" s="77">
        <f t="shared" si="106"/>
        <v>84.855999999999995</v>
      </c>
      <c r="M544" s="77">
        <f t="shared" si="115"/>
        <v>0</v>
      </c>
      <c r="N544" s="77">
        <f t="shared" si="115"/>
        <v>30.013780879774441</v>
      </c>
      <c r="O544" s="77">
        <f t="shared" si="115"/>
        <v>20.738894762710633</v>
      </c>
      <c r="P544" s="77">
        <f t="shared" si="115"/>
        <v>0</v>
      </c>
      <c r="Q544" s="77">
        <f t="shared" si="115"/>
        <v>0</v>
      </c>
      <c r="R544" s="77">
        <f t="shared" si="109"/>
        <v>84.855999999999995</v>
      </c>
      <c r="S544" s="10">
        <f t="shared" si="110"/>
        <v>0</v>
      </c>
      <c r="T544" s="79">
        <f t="shared" si="111"/>
        <v>0</v>
      </c>
      <c r="U544" s="99">
        <f t="shared" si="113"/>
        <v>0</v>
      </c>
      <c r="V544" s="99">
        <f t="shared" si="114"/>
        <v>0</v>
      </c>
    </row>
    <row r="545" spans="1:22" x14ac:dyDescent="0.25">
      <c r="A545" s="24">
        <f>'[5]10-2021'!A551</f>
        <v>44492.49999999869</v>
      </c>
      <c r="B545" s="25">
        <v>513.29999999999995</v>
      </c>
      <c r="C545" s="26">
        <v>32532.954000000002</v>
      </c>
      <c r="D545" s="25">
        <v>44.417999999999999</v>
      </c>
      <c r="E545" s="26">
        <v>2815.2130000000002</v>
      </c>
      <c r="F545" s="27">
        <f t="shared" si="107"/>
        <v>468.88199999999995</v>
      </c>
      <c r="G545" s="27">
        <f t="shared" si="107"/>
        <v>29717.741000000002</v>
      </c>
      <c r="H545" s="28">
        <f>'[5]10-2021'!P551</f>
        <v>0</v>
      </c>
      <c r="I545" s="76">
        <f t="shared" si="108"/>
        <v>468.88199999999995</v>
      </c>
      <c r="J545" s="77">
        <f t="shared" si="105"/>
        <v>63.37999965876277</v>
      </c>
      <c r="K545" s="93">
        <v>4.9400000000000004</v>
      </c>
      <c r="L545" s="77">
        <f t="shared" si="106"/>
        <v>84.855999999999995</v>
      </c>
      <c r="M545" s="77">
        <f t="shared" si="115"/>
        <v>0</v>
      </c>
      <c r="N545" s="77">
        <f t="shared" si="115"/>
        <v>30.013780879774441</v>
      </c>
      <c r="O545" s="77">
        <f t="shared" si="115"/>
        <v>20.738894762710633</v>
      </c>
      <c r="P545" s="77">
        <f t="shared" si="115"/>
        <v>0</v>
      </c>
      <c r="Q545" s="77">
        <f t="shared" si="115"/>
        <v>0</v>
      </c>
      <c r="R545" s="77">
        <f t="shared" si="109"/>
        <v>84.855999999999995</v>
      </c>
      <c r="S545" s="10">
        <f t="shared" si="110"/>
        <v>0</v>
      </c>
      <c r="T545" s="79">
        <f t="shared" si="111"/>
        <v>0</v>
      </c>
      <c r="U545" s="99">
        <f t="shared" si="113"/>
        <v>0</v>
      </c>
      <c r="V545" s="99">
        <f t="shared" si="114"/>
        <v>0</v>
      </c>
    </row>
    <row r="546" spans="1:22" x14ac:dyDescent="0.25">
      <c r="A546" s="24">
        <f>'[5]10-2021'!A552</f>
        <v>44492.541666665355</v>
      </c>
      <c r="B546" s="25">
        <v>511.1</v>
      </c>
      <c r="C546" s="26">
        <v>31202.654999999999</v>
      </c>
      <c r="D546" s="25">
        <v>55.378999999999998</v>
      </c>
      <c r="E546" s="26">
        <v>3380.8879999999999</v>
      </c>
      <c r="F546" s="27">
        <f t="shared" si="107"/>
        <v>455.721</v>
      </c>
      <c r="G546" s="27">
        <f t="shared" si="107"/>
        <v>27821.767</v>
      </c>
      <c r="H546" s="28">
        <f>'[5]10-2021'!P552</f>
        <v>0</v>
      </c>
      <c r="I546" s="76">
        <f t="shared" si="108"/>
        <v>455.721</v>
      </c>
      <c r="J546" s="77">
        <f t="shared" si="105"/>
        <v>61.04999989028375</v>
      </c>
      <c r="K546" s="93">
        <v>4.9400000000000004</v>
      </c>
      <c r="L546" s="77">
        <f t="shared" si="106"/>
        <v>84.855999999999995</v>
      </c>
      <c r="M546" s="77">
        <f t="shared" si="115"/>
        <v>0</v>
      </c>
      <c r="N546" s="77">
        <f t="shared" si="115"/>
        <v>30.013780879774441</v>
      </c>
      <c r="O546" s="77">
        <f t="shared" si="115"/>
        <v>20.738894762710633</v>
      </c>
      <c r="P546" s="77">
        <f t="shared" si="115"/>
        <v>0</v>
      </c>
      <c r="Q546" s="77">
        <f t="shared" si="115"/>
        <v>0</v>
      </c>
      <c r="R546" s="77">
        <f t="shared" si="109"/>
        <v>84.855999999999995</v>
      </c>
      <c r="S546" s="10">
        <f t="shared" si="110"/>
        <v>0</v>
      </c>
      <c r="T546" s="79">
        <f t="shared" si="111"/>
        <v>0</v>
      </c>
      <c r="U546" s="99">
        <f t="shared" si="113"/>
        <v>0</v>
      </c>
      <c r="V546" s="99">
        <f t="shared" si="114"/>
        <v>0</v>
      </c>
    </row>
    <row r="547" spans="1:22" x14ac:dyDescent="0.25">
      <c r="A547" s="24">
        <f>'[5]10-2021'!A553</f>
        <v>44492.583333332019</v>
      </c>
      <c r="B547" s="25">
        <v>525.5</v>
      </c>
      <c r="C547" s="26">
        <v>27830.48</v>
      </c>
      <c r="D547" s="25">
        <v>71.212000000000003</v>
      </c>
      <c r="E547" s="26">
        <v>3771.3879999999999</v>
      </c>
      <c r="F547" s="27">
        <f t="shared" si="107"/>
        <v>454.28800000000001</v>
      </c>
      <c r="G547" s="27">
        <f t="shared" si="107"/>
        <v>24059.092000000001</v>
      </c>
      <c r="H547" s="28">
        <f>'[5]10-2021'!P553</f>
        <v>0</v>
      </c>
      <c r="I547" s="76">
        <f t="shared" si="108"/>
        <v>454.28800000000001</v>
      </c>
      <c r="J547" s="77">
        <f t="shared" si="105"/>
        <v>52.959998943401544</v>
      </c>
      <c r="K547" s="93">
        <v>4.9400000000000004</v>
      </c>
      <c r="L547" s="77">
        <f t="shared" si="106"/>
        <v>84.855999999999995</v>
      </c>
      <c r="M547" s="77">
        <f t="shared" si="115"/>
        <v>0</v>
      </c>
      <c r="N547" s="77">
        <f t="shared" si="115"/>
        <v>30.013780879774441</v>
      </c>
      <c r="O547" s="77">
        <f t="shared" si="115"/>
        <v>20.738894762710633</v>
      </c>
      <c r="P547" s="77">
        <f t="shared" si="115"/>
        <v>0</v>
      </c>
      <c r="Q547" s="77">
        <f t="shared" si="115"/>
        <v>0</v>
      </c>
      <c r="R547" s="77">
        <f t="shared" si="109"/>
        <v>84.855999999999995</v>
      </c>
      <c r="S547" s="10">
        <f t="shared" si="110"/>
        <v>0</v>
      </c>
      <c r="T547" s="79">
        <f t="shared" si="111"/>
        <v>0</v>
      </c>
      <c r="U547" s="99">
        <f t="shared" si="113"/>
        <v>0</v>
      </c>
      <c r="V547" s="99">
        <f t="shared" si="114"/>
        <v>0</v>
      </c>
    </row>
    <row r="548" spans="1:22" x14ac:dyDescent="0.25">
      <c r="A548" s="24">
        <f>'[5]10-2021'!A554</f>
        <v>44492.624999998683</v>
      </c>
      <c r="B548" s="25">
        <v>511</v>
      </c>
      <c r="C548" s="26">
        <v>25917.919999999998</v>
      </c>
      <c r="D548" s="25">
        <v>59.284999999999997</v>
      </c>
      <c r="E548" s="26">
        <v>3006.9349999999999</v>
      </c>
      <c r="F548" s="27">
        <f t="shared" si="107"/>
        <v>451.71500000000003</v>
      </c>
      <c r="G548" s="27">
        <f t="shared" si="107"/>
        <v>22910.984999999997</v>
      </c>
      <c r="H548" s="28">
        <f>'[5]10-2021'!P554</f>
        <v>0</v>
      </c>
      <c r="I548" s="76">
        <f t="shared" si="108"/>
        <v>451.71500000000003</v>
      </c>
      <c r="J548" s="77">
        <f t="shared" si="105"/>
        <v>50.720000442757041</v>
      </c>
      <c r="K548" s="93">
        <v>4.9400000000000004</v>
      </c>
      <c r="L548" s="77">
        <f t="shared" si="106"/>
        <v>84.855999999999995</v>
      </c>
      <c r="M548" s="77">
        <f t="shared" si="115"/>
        <v>0</v>
      </c>
      <c r="N548" s="77">
        <f t="shared" si="115"/>
        <v>30.013780879774441</v>
      </c>
      <c r="O548" s="77">
        <f t="shared" si="115"/>
        <v>20.738894762710633</v>
      </c>
      <c r="P548" s="77">
        <f t="shared" si="115"/>
        <v>0</v>
      </c>
      <c r="Q548" s="77">
        <f t="shared" si="115"/>
        <v>0</v>
      </c>
      <c r="R548" s="77">
        <f t="shared" si="109"/>
        <v>84.855999999999995</v>
      </c>
      <c r="S548" s="10">
        <f t="shared" si="110"/>
        <v>0</v>
      </c>
      <c r="T548" s="79">
        <f t="shared" si="111"/>
        <v>0</v>
      </c>
      <c r="U548" s="99">
        <f t="shared" si="113"/>
        <v>0</v>
      </c>
      <c r="V548" s="99">
        <f t="shared" si="114"/>
        <v>0</v>
      </c>
    </row>
    <row r="549" spans="1:22" x14ac:dyDescent="0.25">
      <c r="A549" s="24">
        <f>'[5]10-2021'!A555</f>
        <v>44492.666666665347</v>
      </c>
      <c r="B549" s="25">
        <v>511.8</v>
      </c>
      <c r="C549" s="26">
        <v>26030.148000000001</v>
      </c>
      <c r="D549" s="25">
        <v>70.673000000000002</v>
      </c>
      <c r="E549" s="26">
        <v>3594.4290000000001</v>
      </c>
      <c r="F549" s="27">
        <f t="shared" si="107"/>
        <v>441.12700000000001</v>
      </c>
      <c r="G549" s="27">
        <f t="shared" si="107"/>
        <v>22435.719000000001</v>
      </c>
      <c r="H549" s="28">
        <f>'[5]10-2021'!P555</f>
        <v>0</v>
      </c>
      <c r="I549" s="76">
        <f t="shared" si="108"/>
        <v>441.12700000000001</v>
      </c>
      <c r="J549" s="77">
        <f t="shared" si="105"/>
        <v>50.859999501277414</v>
      </c>
      <c r="K549" s="93">
        <v>4.9400000000000004</v>
      </c>
      <c r="L549" s="77">
        <f t="shared" si="106"/>
        <v>84.855999999999995</v>
      </c>
      <c r="M549" s="77">
        <f t="shared" si="115"/>
        <v>0</v>
      </c>
      <c r="N549" s="77">
        <f t="shared" si="115"/>
        <v>30.013780879774441</v>
      </c>
      <c r="O549" s="77">
        <f t="shared" si="115"/>
        <v>20.738894762710633</v>
      </c>
      <c r="P549" s="77">
        <f t="shared" si="115"/>
        <v>0</v>
      </c>
      <c r="Q549" s="77">
        <f t="shared" si="115"/>
        <v>0</v>
      </c>
      <c r="R549" s="77">
        <f t="shared" si="109"/>
        <v>84.855999999999995</v>
      </c>
      <c r="S549" s="10">
        <f t="shared" si="110"/>
        <v>0</v>
      </c>
      <c r="T549" s="79">
        <f t="shared" si="111"/>
        <v>0</v>
      </c>
      <c r="U549" s="99">
        <f t="shared" si="113"/>
        <v>0</v>
      </c>
      <c r="V549" s="99">
        <f t="shared" si="114"/>
        <v>0</v>
      </c>
    </row>
    <row r="550" spans="1:22" x14ac:dyDescent="0.25">
      <c r="A550" s="24">
        <f>'[5]10-2021'!A556</f>
        <v>44492.708333332012</v>
      </c>
      <c r="B550" s="25">
        <v>519.6</v>
      </c>
      <c r="C550" s="26">
        <v>27907.716</v>
      </c>
      <c r="D550" s="25">
        <v>72.826999999999998</v>
      </c>
      <c r="E550" s="26">
        <v>3911.538</v>
      </c>
      <c r="F550" s="27">
        <f t="shared" si="107"/>
        <v>446.77300000000002</v>
      </c>
      <c r="G550" s="27">
        <f t="shared" si="107"/>
        <v>23996.178</v>
      </c>
      <c r="H550" s="28">
        <f>'[5]10-2021'!P556</f>
        <v>0</v>
      </c>
      <c r="I550" s="76">
        <f t="shared" si="108"/>
        <v>446.77300000000002</v>
      </c>
      <c r="J550" s="77">
        <f t="shared" si="105"/>
        <v>53.710000380506429</v>
      </c>
      <c r="K550" s="93">
        <v>4.9400000000000004</v>
      </c>
      <c r="L550" s="77">
        <f t="shared" si="106"/>
        <v>84.855999999999995</v>
      </c>
      <c r="M550" s="77">
        <f t="shared" si="115"/>
        <v>0</v>
      </c>
      <c r="N550" s="77">
        <f t="shared" si="115"/>
        <v>30.013780879774441</v>
      </c>
      <c r="O550" s="77">
        <f t="shared" si="115"/>
        <v>20.738894762710633</v>
      </c>
      <c r="P550" s="77">
        <f t="shared" si="115"/>
        <v>0</v>
      </c>
      <c r="Q550" s="77">
        <f t="shared" si="115"/>
        <v>0</v>
      </c>
      <c r="R550" s="77">
        <f t="shared" si="109"/>
        <v>84.855999999999995</v>
      </c>
      <c r="S550" s="10">
        <f t="shared" si="110"/>
        <v>0</v>
      </c>
      <c r="T550" s="79">
        <f t="shared" si="111"/>
        <v>0</v>
      </c>
      <c r="U550" s="99">
        <f t="shared" si="113"/>
        <v>0</v>
      </c>
      <c r="V550" s="99">
        <f t="shared" si="114"/>
        <v>0</v>
      </c>
    </row>
    <row r="551" spans="1:22" x14ac:dyDescent="0.25">
      <c r="A551" s="24">
        <f>'[5]10-2021'!A557</f>
        <v>44492.749999998676</v>
      </c>
      <c r="B551" s="25">
        <v>522.70000000000005</v>
      </c>
      <c r="C551" s="26">
        <v>33316.898000000001</v>
      </c>
      <c r="D551" s="25">
        <v>74.852999999999994</v>
      </c>
      <c r="E551" s="26">
        <v>4771.13</v>
      </c>
      <c r="F551" s="27">
        <f t="shared" si="107"/>
        <v>447.84700000000004</v>
      </c>
      <c r="G551" s="27">
        <f t="shared" si="107"/>
        <v>28545.768</v>
      </c>
      <c r="H551" s="28">
        <f>'[5]10-2021'!P557</f>
        <v>0</v>
      </c>
      <c r="I551" s="76">
        <f t="shared" si="108"/>
        <v>447.84700000000004</v>
      </c>
      <c r="J551" s="77">
        <f t="shared" si="105"/>
        <v>63.740000491239194</v>
      </c>
      <c r="K551" s="93">
        <v>4.9400000000000004</v>
      </c>
      <c r="L551" s="77">
        <f t="shared" si="106"/>
        <v>84.855999999999995</v>
      </c>
      <c r="M551" s="77">
        <f t="shared" si="115"/>
        <v>0</v>
      </c>
      <c r="N551" s="77">
        <f t="shared" si="115"/>
        <v>30.013780879774441</v>
      </c>
      <c r="O551" s="77">
        <f t="shared" si="115"/>
        <v>20.738894762710633</v>
      </c>
      <c r="P551" s="77">
        <f t="shared" si="115"/>
        <v>0</v>
      </c>
      <c r="Q551" s="77">
        <f t="shared" si="115"/>
        <v>0</v>
      </c>
      <c r="R551" s="77">
        <f t="shared" si="109"/>
        <v>84.855999999999995</v>
      </c>
      <c r="S551" s="10">
        <f t="shared" si="110"/>
        <v>0</v>
      </c>
      <c r="T551" s="79">
        <f t="shared" si="111"/>
        <v>0</v>
      </c>
      <c r="U551" s="99">
        <f t="shared" si="113"/>
        <v>0</v>
      </c>
      <c r="V551" s="99">
        <f t="shared" si="114"/>
        <v>0</v>
      </c>
    </row>
    <row r="552" spans="1:22" x14ac:dyDescent="0.25">
      <c r="A552" s="24">
        <f>'[5]10-2021'!A558</f>
        <v>44492.79166666534</v>
      </c>
      <c r="B552" s="25">
        <v>507.6</v>
      </c>
      <c r="C552" s="26">
        <v>36618.264000000003</v>
      </c>
      <c r="D552" s="25">
        <v>51.561999999999998</v>
      </c>
      <c r="E552" s="26">
        <v>3719.683</v>
      </c>
      <c r="F552" s="27">
        <f t="shared" si="107"/>
        <v>456.03800000000001</v>
      </c>
      <c r="G552" s="27">
        <f t="shared" si="107"/>
        <v>32898.581000000006</v>
      </c>
      <c r="H552" s="28">
        <f>'[5]10-2021'!P558</f>
        <v>0</v>
      </c>
      <c r="I552" s="76">
        <f t="shared" si="108"/>
        <v>456.03800000000001</v>
      </c>
      <c r="J552" s="77">
        <f t="shared" si="105"/>
        <v>72.139999298304105</v>
      </c>
      <c r="K552" s="93">
        <v>4.9400000000000004</v>
      </c>
      <c r="L552" s="77">
        <f t="shared" si="106"/>
        <v>84.855999999999995</v>
      </c>
      <c r="M552" s="77">
        <f t="shared" ref="M552:Q567" si="116">M551</f>
        <v>0</v>
      </c>
      <c r="N552" s="77">
        <f t="shared" si="116"/>
        <v>30.013780879774441</v>
      </c>
      <c r="O552" s="77">
        <f t="shared" si="116"/>
        <v>20.738894762710633</v>
      </c>
      <c r="P552" s="77">
        <f t="shared" si="116"/>
        <v>0</v>
      </c>
      <c r="Q552" s="77">
        <f t="shared" si="116"/>
        <v>0</v>
      </c>
      <c r="R552" s="77">
        <f t="shared" si="109"/>
        <v>84.855999999999995</v>
      </c>
      <c r="S552" s="10">
        <f t="shared" si="110"/>
        <v>0</v>
      </c>
      <c r="T552" s="79">
        <f t="shared" si="111"/>
        <v>0</v>
      </c>
      <c r="U552" s="99">
        <f t="shared" si="113"/>
        <v>0</v>
      </c>
      <c r="V552" s="99">
        <f t="shared" si="114"/>
        <v>0</v>
      </c>
    </row>
    <row r="553" spans="1:22" x14ac:dyDescent="0.25">
      <c r="A553" s="24">
        <f>'[5]10-2021'!A559</f>
        <v>44492.833333332004</v>
      </c>
      <c r="B553" s="25">
        <v>502.5</v>
      </c>
      <c r="C553" s="26">
        <v>37290.525000000001</v>
      </c>
      <c r="D553" s="25">
        <v>25.181000000000001</v>
      </c>
      <c r="E553" s="26">
        <v>1868.682</v>
      </c>
      <c r="F553" s="27">
        <f t="shared" si="107"/>
        <v>477.31900000000002</v>
      </c>
      <c r="G553" s="27">
        <f t="shared" si="107"/>
        <v>35421.843000000001</v>
      </c>
      <c r="H553" s="28">
        <f>'[5]10-2021'!P559</f>
        <v>0</v>
      </c>
      <c r="I553" s="76">
        <f t="shared" si="108"/>
        <v>477.31900000000002</v>
      </c>
      <c r="J553" s="77">
        <f t="shared" si="105"/>
        <v>74.210000020950346</v>
      </c>
      <c r="K553" s="93">
        <v>4.9400000000000004</v>
      </c>
      <c r="L553" s="77">
        <f t="shared" si="106"/>
        <v>84.855999999999995</v>
      </c>
      <c r="M553" s="77">
        <f t="shared" si="116"/>
        <v>0</v>
      </c>
      <c r="N553" s="77">
        <f t="shared" si="116"/>
        <v>30.013780879774441</v>
      </c>
      <c r="O553" s="77">
        <f t="shared" si="116"/>
        <v>20.738894762710633</v>
      </c>
      <c r="P553" s="77">
        <f t="shared" si="116"/>
        <v>0</v>
      </c>
      <c r="Q553" s="77">
        <f t="shared" si="116"/>
        <v>0</v>
      </c>
      <c r="R553" s="77">
        <f t="shared" si="109"/>
        <v>84.855999999999995</v>
      </c>
      <c r="S553" s="10">
        <f t="shared" si="110"/>
        <v>0</v>
      </c>
      <c r="T553" s="79">
        <f t="shared" si="111"/>
        <v>0</v>
      </c>
      <c r="U553" s="99">
        <f t="shared" si="113"/>
        <v>0</v>
      </c>
      <c r="V553" s="99">
        <f t="shared" si="114"/>
        <v>0</v>
      </c>
    </row>
    <row r="554" spans="1:22" x14ac:dyDescent="0.25">
      <c r="A554" s="24">
        <f>'[5]10-2021'!A560</f>
        <v>44492.874999998668</v>
      </c>
      <c r="B554" s="25">
        <v>521.4</v>
      </c>
      <c r="C554" s="26">
        <v>33828.432000000001</v>
      </c>
      <c r="D554" s="25">
        <v>55.03</v>
      </c>
      <c r="E554" s="26">
        <v>3570.346</v>
      </c>
      <c r="F554" s="27">
        <f t="shared" si="107"/>
        <v>466.37</v>
      </c>
      <c r="G554" s="27">
        <f t="shared" si="107"/>
        <v>30258.085999999999</v>
      </c>
      <c r="H554" s="28">
        <f>'[5]10-2021'!P560</f>
        <v>0</v>
      </c>
      <c r="I554" s="76">
        <f t="shared" si="108"/>
        <v>466.37</v>
      </c>
      <c r="J554" s="77">
        <f t="shared" si="105"/>
        <v>64.880000857688103</v>
      </c>
      <c r="K554" s="93">
        <v>4.9400000000000004</v>
      </c>
      <c r="L554" s="77">
        <f t="shared" si="106"/>
        <v>84.855999999999995</v>
      </c>
      <c r="M554" s="77">
        <f t="shared" si="116"/>
        <v>0</v>
      </c>
      <c r="N554" s="77">
        <f t="shared" si="116"/>
        <v>30.013780879774441</v>
      </c>
      <c r="O554" s="77">
        <f t="shared" si="116"/>
        <v>20.738894762710633</v>
      </c>
      <c r="P554" s="77">
        <f t="shared" si="116"/>
        <v>0</v>
      </c>
      <c r="Q554" s="77">
        <f t="shared" si="116"/>
        <v>0</v>
      </c>
      <c r="R554" s="77">
        <f t="shared" si="109"/>
        <v>84.855999999999995</v>
      </c>
      <c r="S554" s="10">
        <f t="shared" si="110"/>
        <v>0</v>
      </c>
      <c r="T554" s="79">
        <f t="shared" si="111"/>
        <v>0</v>
      </c>
      <c r="U554" s="99">
        <f t="shared" si="113"/>
        <v>0</v>
      </c>
      <c r="V554" s="99">
        <f t="shared" si="114"/>
        <v>0</v>
      </c>
    </row>
    <row r="555" spans="1:22" x14ac:dyDescent="0.25">
      <c r="A555" s="24">
        <f>'[5]10-2021'!A561</f>
        <v>44492.916666665333</v>
      </c>
      <c r="B555" s="25">
        <v>488.4</v>
      </c>
      <c r="C555" s="26">
        <v>29557.968000000001</v>
      </c>
      <c r="D555" s="25">
        <v>50.389000000000003</v>
      </c>
      <c r="E555" s="26">
        <v>3049.5419999999999</v>
      </c>
      <c r="F555" s="27">
        <f t="shared" si="107"/>
        <v>438.01099999999997</v>
      </c>
      <c r="G555" s="27">
        <f t="shared" si="107"/>
        <v>26508.425999999999</v>
      </c>
      <c r="H555" s="28">
        <f>'[5]10-2021'!P561</f>
        <v>0</v>
      </c>
      <c r="I555" s="76">
        <f t="shared" si="108"/>
        <v>438.01099999999997</v>
      </c>
      <c r="J555" s="77">
        <f t="shared" si="105"/>
        <v>60.520000639253354</v>
      </c>
      <c r="K555" s="93">
        <v>4.9400000000000004</v>
      </c>
      <c r="L555" s="77">
        <f t="shared" si="106"/>
        <v>84.855999999999995</v>
      </c>
      <c r="M555" s="77">
        <f t="shared" si="116"/>
        <v>0</v>
      </c>
      <c r="N555" s="77">
        <f t="shared" si="116"/>
        <v>30.013780879774441</v>
      </c>
      <c r="O555" s="77">
        <f t="shared" si="116"/>
        <v>20.738894762710633</v>
      </c>
      <c r="P555" s="77">
        <f t="shared" si="116"/>
        <v>0</v>
      </c>
      <c r="Q555" s="77">
        <f t="shared" si="116"/>
        <v>0</v>
      </c>
      <c r="R555" s="77">
        <f t="shared" si="109"/>
        <v>84.855999999999995</v>
      </c>
      <c r="S555" s="10">
        <f t="shared" si="110"/>
        <v>0</v>
      </c>
      <c r="T555" s="79">
        <f t="shared" si="111"/>
        <v>0</v>
      </c>
      <c r="U555" s="99">
        <f t="shared" si="113"/>
        <v>0</v>
      </c>
      <c r="V555" s="99">
        <f t="shared" si="114"/>
        <v>0</v>
      </c>
    </row>
    <row r="556" spans="1:22" x14ac:dyDescent="0.25">
      <c r="A556" s="24">
        <f>'[5]10-2021'!A562</f>
        <v>44492.958333331997</v>
      </c>
      <c r="B556" s="25">
        <v>479.5</v>
      </c>
      <c r="C556" s="26">
        <v>26535.53</v>
      </c>
      <c r="D556" s="25">
        <v>51.895000000000003</v>
      </c>
      <c r="E556" s="26">
        <v>2871.8690000000001</v>
      </c>
      <c r="F556" s="27">
        <f t="shared" si="107"/>
        <v>427.60500000000002</v>
      </c>
      <c r="G556" s="27">
        <f t="shared" si="107"/>
        <v>23663.661</v>
      </c>
      <c r="H556" s="28">
        <f>'[5]10-2021'!P562</f>
        <v>0</v>
      </c>
      <c r="I556" s="76">
        <f t="shared" si="108"/>
        <v>427.60500000000002</v>
      </c>
      <c r="J556" s="77">
        <f t="shared" si="105"/>
        <v>55.340000701582063</v>
      </c>
      <c r="K556" s="93">
        <v>4.9400000000000004</v>
      </c>
      <c r="L556" s="77">
        <f t="shared" si="106"/>
        <v>84.855999999999995</v>
      </c>
      <c r="M556" s="77">
        <f t="shared" si="116"/>
        <v>0</v>
      </c>
      <c r="N556" s="77">
        <f t="shared" si="116"/>
        <v>30.013780879774441</v>
      </c>
      <c r="O556" s="77">
        <f t="shared" si="116"/>
        <v>20.738894762710633</v>
      </c>
      <c r="P556" s="77">
        <f t="shared" si="116"/>
        <v>0</v>
      </c>
      <c r="Q556" s="77">
        <f t="shared" si="116"/>
        <v>0</v>
      </c>
      <c r="R556" s="77">
        <f t="shared" si="109"/>
        <v>84.855999999999995</v>
      </c>
      <c r="S556" s="10">
        <f t="shared" si="110"/>
        <v>0</v>
      </c>
      <c r="T556" s="79">
        <f t="shared" si="111"/>
        <v>0</v>
      </c>
      <c r="U556" s="99">
        <f t="shared" si="113"/>
        <v>0</v>
      </c>
      <c r="V556" s="99">
        <f t="shared" si="114"/>
        <v>0</v>
      </c>
    </row>
    <row r="557" spans="1:22" x14ac:dyDescent="0.25">
      <c r="A557" s="24">
        <f>'[5]10-2021'!A563</f>
        <v>44492.999999998661</v>
      </c>
      <c r="B557" s="25">
        <v>449.9</v>
      </c>
      <c r="C557" s="26">
        <v>22333.036</v>
      </c>
      <c r="D557" s="25">
        <v>38.332000000000001</v>
      </c>
      <c r="E557" s="26">
        <v>1902.8</v>
      </c>
      <c r="F557" s="27">
        <f t="shared" si="107"/>
        <v>411.56799999999998</v>
      </c>
      <c r="G557" s="27">
        <f t="shared" si="107"/>
        <v>20430.236000000001</v>
      </c>
      <c r="H557" s="28">
        <f>'[5]10-2021'!P563</f>
        <v>0</v>
      </c>
      <c r="I557" s="76">
        <f t="shared" si="108"/>
        <v>411.56799999999998</v>
      </c>
      <c r="J557" s="77">
        <f t="shared" si="105"/>
        <v>49.640001166271432</v>
      </c>
      <c r="K557" s="93">
        <v>4.9400000000000004</v>
      </c>
      <c r="L557" s="77">
        <f t="shared" si="106"/>
        <v>84.855999999999995</v>
      </c>
      <c r="M557" s="77">
        <f t="shared" si="116"/>
        <v>0</v>
      </c>
      <c r="N557" s="77">
        <f t="shared" si="116"/>
        <v>30.013780879774441</v>
      </c>
      <c r="O557" s="77">
        <f t="shared" si="116"/>
        <v>20.738894762710633</v>
      </c>
      <c r="P557" s="77">
        <f t="shared" si="116"/>
        <v>0</v>
      </c>
      <c r="Q557" s="77">
        <f t="shared" si="116"/>
        <v>0</v>
      </c>
      <c r="R557" s="77">
        <f t="shared" si="109"/>
        <v>84.855999999999995</v>
      </c>
      <c r="S557" s="10">
        <f t="shared" si="110"/>
        <v>0</v>
      </c>
      <c r="T557" s="79">
        <f t="shared" si="111"/>
        <v>0</v>
      </c>
      <c r="U557" s="99">
        <f t="shared" si="113"/>
        <v>0</v>
      </c>
      <c r="V557" s="99">
        <f t="shared" si="114"/>
        <v>0</v>
      </c>
    </row>
    <row r="558" spans="1:22" x14ac:dyDescent="0.25">
      <c r="A558" s="24">
        <f>'[5]10-2021'!A564</f>
        <v>44493.041666665325</v>
      </c>
      <c r="B558" s="25">
        <v>419.6</v>
      </c>
      <c r="C558" s="26">
        <v>19461.047999999999</v>
      </c>
      <c r="D558" s="25">
        <v>17.295999999999999</v>
      </c>
      <c r="E558" s="26">
        <v>802.18799999999999</v>
      </c>
      <c r="F558" s="27">
        <f t="shared" si="107"/>
        <v>402.30400000000003</v>
      </c>
      <c r="G558" s="27">
        <f t="shared" si="107"/>
        <v>18658.86</v>
      </c>
      <c r="H558" s="28">
        <f>'[5]10-2021'!P564</f>
        <v>0</v>
      </c>
      <c r="I558" s="76">
        <f t="shared" si="108"/>
        <v>402.30400000000003</v>
      </c>
      <c r="J558" s="77">
        <f t="shared" si="105"/>
        <v>46.380001193127583</v>
      </c>
      <c r="K558" s="93">
        <v>4.9400000000000004</v>
      </c>
      <c r="L558" s="77">
        <f t="shared" si="106"/>
        <v>84.855999999999995</v>
      </c>
      <c r="M558" s="77">
        <f t="shared" si="116"/>
        <v>0</v>
      </c>
      <c r="N558" s="77">
        <f t="shared" si="116"/>
        <v>30.013780879774441</v>
      </c>
      <c r="O558" s="77">
        <f t="shared" si="116"/>
        <v>20.738894762710633</v>
      </c>
      <c r="P558" s="77">
        <f t="shared" si="116"/>
        <v>0</v>
      </c>
      <c r="Q558" s="77">
        <f t="shared" si="116"/>
        <v>0</v>
      </c>
      <c r="R558" s="77">
        <f t="shared" si="109"/>
        <v>84.855999999999995</v>
      </c>
      <c r="S558" s="10">
        <f t="shared" si="110"/>
        <v>0</v>
      </c>
      <c r="T558" s="79">
        <f t="shared" si="111"/>
        <v>0</v>
      </c>
      <c r="U558" s="99">
        <f t="shared" si="113"/>
        <v>0</v>
      </c>
      <c r="V558" s="99">
        <f t="shared" si="114"/>
        <v>0</v>
      </c>
    </row>
    <row r="559" spans="1:22" x14ac:dyDescent="0.25">
      <c r="A559" s="24">
        <f>'[5]10-2021'!A565</f>
        <v>44493.08333333199</v>
      </c>
      <c r="B559" s="25">
        <v>450.9</v>
      </c>
      <c r="C559" s="26">
        <v>19573.569</v>
      </c>
      <c r="D559" s="25">
        <v>43.305</v>
      </c>
      <c r="E559" s="26">
        <v>1879.87</v>
      </c>
      <c r="F559" s="27">
        <f t="shared" si="107"/>
        <v>407.59499999999997</v>
      </c>
      <c r="G559" s="27">
        <f t="shared" si="107"/>
        <v>17693.699000000001</v>
      </c>
      <c r="H559" s="28">
        <f>'[5]10-2021'!P565</f>
        <v>0</v>
      </c>
      <c r="I559" s="76">
        <f t="shared" si="108"/>
        <v>407.59499999999997</v>
      </c>
      <c r="J559" s="77">
        <f t="shared" si="105"/>
        <v>43.410000122670795</v>
      </c>
      <c r="K559" s="93">
        <v>4.9400000000000004</v>
      </c>
      <c r="L559" s="77">
        <f t="shared" si="106"/>
        <v>84.855999999999995</v>
      </c>
      <c r="M559" s="77">
        <f t="shared" si="116"/>
        <v>0</v>
      </c>
      <c r="N559" s="77">
        <f t="shared" si="116"/>
        <v>30.013780879774441</v>
      </c>
      <c r="O559" s="77">
        <f t="shared" si="116"/>
        <v>20.738894762710633</v>
      </c>
      <c r="P559" s="77">
        <f t="shared" si="116"/>
        <v>0</v>
      </c>
      <c r="Q559" s="77">
        <f t="shared" si="116"/>
        <v>0</v>
      </c>
      <c r="R559" s="77">
        <f t="shared" si="109"/>
        <v>84.855999999999995</v>
      </c>
      <c r="S559" s="10">
        <f t="shared" si="110"/>
        <v>0</v>
      </c>
      <c r="T559" s="79">
        <f t="shared" si="111"/>
        <v>0</v>
      </c>
      <c r="U559" s="99">
        <f t="shared" si="113"/>
        <v>0</v>
      </c>
      <c r="V559" s="99">
        <f t="shared" si="114"/>
        <v>0</v>
      </c>
    </row>
    <row r="560" spans="1:22" x14ac:dyDescent="0.25">
      <c r="A560" s="24">
        <f>'[5]10-2021'!A566</f>
        <v>44493.124999998654</v>
      </c>
      <c r="B560" s="25">
        <v>433.2</v>
      </c>
      <c r="C560" s="26">
        <v>17782.86</v>
      </c>
      <c r="D560" s="25">
        <v>35.713000000000001</v>
      </c>
      <c r="E560" s="26">
        <v>1466.019</v>
      </c>
      <c r="F560" s="27">
        <f t="shared" si="107"/>
        <v>397.48699999999997</v>
      </c>
      <c r="G560" s="27">
        <f t="shared" si="107"/>
        <v>16316.841</v>
      </c>
      <c r="H560" s="28">
        <f>'[5]10-2021'!P566</f>
        <v>0</v>
      </c>
      <c r="I560" s="76">
        <f t="shared" si="108"/>
        <v>397.48699999999997</v>
      </c>
      <c r="J560" s="77">
        <f t="shared" si="105"/>
        <v>41.049999119468062</v>
      </c>
      <c r="K560" s="93">
        <v>4.9400000000000004</v>
      </c>
      <c r="L560" s="77">
        <f t="shared" si="106"/>
        <v>84.855999999999995</v>
      </c>
      <c r="M560" s="77">
        <f t="shared" si="116"/>
        <v>0</v>
      </c>
      <c r="N560" s="77">
        <f t="shared" si="116"/>
        <v>30.013780879774441</v>
      </c>
      <c r="O560" s="77">
        <f t="shared" si="116"/>
        <v>20.738894762710633</v>
      </c>
      <c r="P560" s="77">
        <f t="shared" si="116"/>
        <v>0</v>
      </c>
      <c r="Q560" s="77">
        <f t="shared" si="116"/>
        <v>0</v>
      </c>
      <c r="R560" s="77">
        <f t="shared" si="109"/>
        <v>84.855999999999995</v>
      </c>
      <c r="S560" s="10">
        <f t="shared" si="110"/>
        <v>0</v>
      </c>
      <c r="T560" s="79">
        <f t="shared" si="111"/>
        <v>0</v>
      </c>
      <c r="U560" s="99">
        <f t="shared" si="113"/>
        <v>0</v>
      </c>
      <c r="V560" s="99">
        <f t="shared" si="114"/>
        <v>0</v>
      </c>
    </row>
    <row r="561" spans="1:22" x14ac:dyDescent="0.25">
      <c r="A561" s="24">
        <f>'[5]10-2021'!A567</f>
        <v>44493.166666665318</v>
      </c>
      <c r="B561" s="25">
        <v>396.74299999999999</v>
      </c>
      <c r="C561" s="26">
        <v>15133.906317000001</v>
      </c>
      <c r="D561" s="25">
        <v>0</v>
      </c>
      <c r="E561" s="26">
        <v>0</v>
      </c>
      <c r="F561" s="27">
        <f t="shared" si="107"/>
        <v>396.74299999999999</v>
      </c>
      <c r="G561" s="27">
        <f t="shared" si="107"/>
        <v>15133.906317000001</v>
      </c>
      <c r="H561" s="28">
        <f>'[5]10-2021'!P567</f>
        <v>0</v>
      </c>
      <c r="I561" s="76">
        <f t="shared" si="108"/>
        <v>396.74299999999999</v>
      </c>
      <c r="J561" s="77">
        <f t="shared" si="105"/>
        <v>38.145364422308653</v>
      </c>
      <c r="K561" s="93">
        <v>4.9400000000000004</v>
      </c>
      <c r="L561" s="77">
        <f t="shared" si="106"/>
        <v>84.855999999999995</v>
      </c>
      <c r="M561" s="77">
        <f t="shared" si="116"/>
        <v>0</v>
      </c>
      <c r="N561" s="77">
        <f t="shared" si="116"/>
        <v>30.013780879774441</v>
      </c>
      <c r="O561" s="77">
        <f t="shared" si="116"/>
        <v>20.738894762710633</v>
      </c>
      <c r="P561" s="77">
        <f t="shared" si="116"/>
        <v>0</v>
      </c>
      <c r="Q561" s="77">
        <f t="shared" si="116"/>
        <v>0</v>
      </c>
      <c r="R561" s="77">
        <f t="shared" si="109"/>
        <v>84.855999999999995</v>
      </c>
      <c r="S561" s="10">
        <f t="shared" si="110"/>
        <v>0</v>
      </c>
      <c r="T561" s="79">
        <f t="shared" si="111"/>
        <v>0</v>
      </c>
      <c r="U561" s="99">
        <f t="shared" si="113"/>
        <v>0</v>
      </c>
      <c r="V561" s="99">
        <f t="shared" si="114"/>
        <v>0</v>
      </c>
    </row>
    <row r="562" spans="1:22" x14ac:dyDescent="0.25">
      <c r="A562" s="24">
        <f>'[5]10-2021'!A568</f>
        <v>44493.208333331982</v>
      </c>
      <c r="B562" s="25">
        <v>450</v>
      </c>
      <c r="C562" s="26">
        <v>16965</v>
      </c>
      <c r="D562" s="25">
        <v>56.460999999999999</v>
      </c>
      <c r="E562" s="26">
        <v>2128.58</v>
      </c>
      <c r="F562" s="27">
        <f t="shared" si="107"/>
        <v>393.53899999999999</v>
      </c>
      <c r="G562" s="27">
        <f t="shared" si="107"/>
        <v>14836.42</v>
      </c>
      <c r="H562" s="28">
        <f>'[5]10-2021'!P568</f>
        <v>0</v>
      </c>
      <c r="I562" s="76">
        <f t="shared" si="108"/>
        <v>393.53899999999999</v>
      </c>
      <c r="J562" s="77">
        <f t="shared" si="105"/>
        <v>37.69999923768674</v>
      </c>
      <c r="K562" s="93">
        <v>4.9400000000000004</v>
      </c>
      <c r="L562" s="77">
        <f t="shared" si="106"/>
        <v>84.855999999999995</v>
      </c>
      <c r="M562" s="77">
        <f t="shared" si="116"/>
        <v>0</v>
      </c>
      <c r="N562" s="77">
        <f t="shared" si="116"/>
        <v>30.013780879774441</v>
      </c>
      <c r="O562" s="77">
        <f t="shared" si="116"/>
        <v>20.738894762710633</v>
      </c>
      <c r="P562" s="77">
        <f t="shared" si="116"/>
        <v>0</v>
      </c>
      <c r="Q562" s="77">
        <f t="shared" si="116"/>
        <v>0</v>
      </c>
      <c r="R562" s="77">
        <f t="shared" si="109"/>
        <v>84.855999999999995</v>
      </c>
      <c r="S562" s="10">
        <f t="shared" si="110"/>
        <v>0</v>
      </c>
      <c r="T562" s="79">
        <f t="shared" si="111"/>
        <v>0</v>
      </c>
      <c r="U562" s="99">
        <f t="shared" si="113"/>
        <v>0</v>
      </c>
      <c r="V562" s="99">
        <f t="shared" si="114"/>
        <v>0</v>
      </c>
    </row>
    <row r="563" spans="1:22" x14ac:dyDescent="0.25">
      <c r="A563" s="24">
        <f>'[5]10-2021'!A569</f>
        <v>44493.249999998647</v>
      </c>
      <c r="B563" s="25">
        <v>449.3</v>
      </c>
      <c r="C563" s="26">
        <v>17715.899000000001</v>
      </c>
      <c r="D563" s="25">
        <v>53.115000000000002</v>
      </c>
      <c r="E563" s="26">
        <v>2094.3240000000001</v>
      </c>
      <c r="F563" s="27">
        <f t="shared" si="107"/>
        <v>396.185</v>
      </c>
      <c r="G563" s="27">
        <f t="shared" si="107"/>
        <v>15621.575000000001</v>
      </c>
      <c r="H563" s="28">
        <f>'[5]10-2021'!P569</f>
        <v>0</v>
      </c>
      <c r="I563" s="76">
        <f t="shared" si="108"/>
        <v>396.185</v>
      </c>
      <c r="J563" s="77">
        <f t="shared" si="105"/>
        <v>39.43000113583301</v>
      </c>
      <c r="K563" s="93">
        <v>4.9400000000000004</v>
      </c>
      <c r="L563" s="77">
        <f t="shared" si="106"/>
        <v>84.855999999999995</v>
      </c>
      <c r="M563" s="77">
        <f t="shared" si="116"/>
        <v>0</v>
      </c>
      <c r="N563" s="77">
        <f t="shared" si="116"/>
        <v>30.013780879774441</v>
      </c>
      <c r="O563" s="77">
        <f t="shared" si="116"/>
        <v>20.738894762710633</v>
      </c>
      <c r="P563" s="77">
        <f t="shared" si="116"/>
        <v>0</v>
      </c>
      <c r="Q563" s="77">
        <f t="shared" si="116"/>
        <v>0</v>
      </c>
      <c r="R563" s="77">
        <f t="shared" si="109"/>
        <v>84.855999999999995</v>
      </c>
      <c r="S563" s="10">
        <f t="shared" si="110"/>
        <v>0</v>
      </c>
      <c r="T563" s="79">
        <f t="shared" si="111"/>
        <v>0</v>
      </c>
      <c r="U563" s="99">
        <f t="shared" si="113"/>
        <v>0</v>
      </c>
      <c r="V563" s="99">
        <f t="shared" si="114"/>
        <v>0</v>
      </c>
    </row>
    <row r="564" spans="1:22" x14ac:dyDescent="0.25">
      <c r="A564" s="24">
        <f>'[5]10-2021'!A570</f>
        <v>44493.291666665311</v>
      </c>
      <c r="B564" s="25">
        <v>468</v>
      </c>
      <c r="C564" s="26">
        <v>18911.88</v>
      </c>
      <c r="D564" s="25">
        <v>56.387999999999998</v>
      </c>
      <c r="E564" s="26">
        <v>2278.6390000000001</v>
      </c>
      <c r="F564" s="27">
        <f t="shared" si="107"/>
        <v>411.61200000000002</v>
      </c>
      <c r="G564" s="27">
        <f t="shared" si="107"/>
        <v>16633.241000000002</v>
      </c>
      <c r="H564" s="28">
        <f>'[5]10-2021'!P570</f>
        <v>0</v>
      </c>
      <c r="I564" s="76">
        <f t="shared" si="108"/>
        <v>411.61200000000002</v>
      </c>
      <c r="J564" s="77">
        <f t="shared" si="105"/>
        <v>40.410000194357792</v>
      </c>
      <c r="K564" s="93">
        <v>4.9400000000000004</v>
      </c>
      <c r="L564" s="77">
        <f t="shared" si="106"/>
        <v>84.855999999999995</v>
      </c>
      <c r="M564" s="77">
        <f t="shared" si="116"/>
        <v>0</v>
      </c>
      <c r="N564" s="77">
        <f t="shared" si="116"/>
        <v>30.013780879774441</v>
      </c>
      <c r="O564" s="77">
        <f t="shared" si="116"/>
        <v>20.738894762710633</v>
      </c>
      <c r="P564" s="77">
        <f t="shared" si="116"/>
        <v>0</v>
      </c>
      <c r="Q564" s="77">
        <f t="shared" si="116"/>
        <v>0</v>
      </c>
      <c r="R564" s="77">
        <f t="shared" si="109"/>
        <v>84.855999999999995</v>
      </c>
      <c r="S564" s="10">
        <f t="shared" si="110"/>
        <v>0</v>
      </c>
      <c r="T564" s="79">
        <f t="shared" si="111"/>
        <v>0</v>
      </c>
      <c r="U564" s="99">
        <f t="shared" si="113"/>
        <v>0</v>
      </c>
      <c r="V564" s="99">
        <f t="shared" si="114"/>
        <v>0</v>
      </c>
    </row>
    <row r="565" spans="1:22" x14ac:dyDescent="0.25">
      <c r="A565" s="24">
        <f>'[5]10-2021'!A571</f>
        <v>44493.333333331975</v>
      </c>
      <c r="B565" s="25">
        <v>461.8</v>
      </c>
      <c r="C565" s="26">
        <v>20222.222000000002</v>
      </c>
      <c r="D565" s="25">
        <v>36.829000000000001</v>
      </c>
      <c r="E565" s="26">
        <v>1612.742</v>
      </c>
      <c r="F565" s="27">
        <f t="shared" si="107"/>
        <v>424.971</v>
      </c>
      <c r="G565" s="27">
        <f t="shared" si="107"/>
        <v>18609.480000000003</v>
      </c>
      <c r="H565" s="28">
        <f>'[5]10-2021'!P571</f>
        <v>0</v>
      </c>
      <c r="I565" s="76">
        <f t="shared" si="108"/>
        <v>424.971</v>
      </c>
      <c r="J565" s="77">
        <f t="shared" si="105"/>
        <v>43.789999788220854</v>
      </c>
      <c r="K565" s="93">
        <v>4.9400000000000004</v>
      </c>
      <c r="L565" s="77">
        <f t="shared" si="106"/>
        <v>84.855999999999995</v>
      </c>
      <c r="M565" s="77">
        <f t="shared" si="116"/>
        <v>0</v>
      </c>
      <c r="N565" s="77">
        <f t="shared" si="116"/>
        <v>30.013780879774441</v>
      </c>
      <c r="O565" s="77">
        <f t="shared" si="116"/>
        <v>20.738894762710633</v>
      </c>
      <c r="P565" s="77">
        <f t="shared" si="116"/>
        <v>0</v>
      </c>
      <c r="Q565" s="77">
        <f t="shared" si="116"/>
        <v>0</v>
      </c>
      <c r="R565" s="77">
        <f t="shared" si="109"/>
        <v>84.855999999999995</v>
      </c>
      <c r="S565" s="10">
        <f t="shared" si="110"/>
        <v>0</v>
      </c>
      <c r="T565" s="79">
        <f t="shared" si="111"/>
        <v>0</v>
      </c>
      <c r="U565" s="99">
        <f t="shared" si="113"/>
        <v>0</v>
      </c>
      <c r="V565" s="99">
        <f t="shared" si="114"/>
        <v>0</v>
      </c>
    </row>
    <row r="566" spans="1:22" x14ac:dyDescent="0.25">
      <c r="A566" s="24">
        <f>'[5]10-2021'!A572</f>
        <v>44493.374999998639</v>
      </c>
      <c r="B566" s="25">
        <v>497</v>
      </c>
      <c r="C566" s="26">
        <v>22305.360000000001</v>
      </c>
      <c r="D566" s="25">
        <v>65.010000000000005</v>
      </c>
      <c r="E566" s="26">
        <v>2917.6489999999999</v>
      </c>
      <c r="F566" s="27">
        <f t="shared" si="107"/>
        <v>431.99</v>
      </c>
      <c r="G566" s="27">
        <f t="shared" si="107"/>
        <v>19387.710999999999</v>
      </c>
      <c r="H566" s="28">
        <f>'[5]10-2021'!P572</f>
        <v>0</v>
      </c>
      <c r="I566" s="76">
        <f t="shared" si="108"/>
        <v>431.99</v>
      </c>
      <c r="J566" s="77">
        <f t="shared" si="105"/>
        <v>44.879999537026315</v>
      </c>
      <c r="K566" s="93">
        <v>4.9400000000000004</v>
      </c>
      <c r="L566" s="77">
        <f t="shared" si="106"/>
        <v>84.855999999999995</v>
      </c>
      <c r="M566" s="77">
        <f t="shared" si="116"/>
        <v>0</v>
      </c>
      <c r="N566" s="77">
        <f t="shared" si="116"/>
        <v>30.013780879774441</v>
      </c>
      <c r="O566" s="77">
        <f t="shared" si="116"/>
        <v>20.738894762710633</v>
      </c>
      <c r="P566" s="77">
        <f t="shared" si="116"/>
        <v>0</v>
      </c>
      <c r="Q566" s="77">
        <f t="shared" si="116"/>
        <v>0</v>
      </c>
      <c r="R566" s="77">
        <f t="shared" si="109"/>
        <v>84.855999999999995</v>
      </c>
      <c r="S566" s="10">
        <f t="shared" si="110"/>
        <v>0</v>
      </c>
      <c r="T566" s="79">
        <f t="shared" si="111"/>
        <v>0</v>
      </c>
      <c r="U566" s="99">
        <f t="shared" si="113"/>
        <v>0</v>
      </c>
      <c r="V566" s="99">
        <f t="shared" si="114"/>
        <v>0</v>
      </c>
    </row>
    <row r="567" spans="1:22" x14ac:dyDescent="0.25">
      <c r="A567" s="24">
        <f>'[5]10-2021'!A573</f>
        <v>44493.416666665304</v>
      </c>
      <c r="B567" s="25">
        <v>452.40900000000005</v>
      </c>
      <c r="C567" s="26">
        <v>20485.913666</v>
      </c>
      <c r="D567" s="25">
        <v>0</v>
      </c>
      <c r="E567" s="26">
        <v>0</v>
      </c>
      <c r="F567" s="27">
        <f t="shared" si="107"/>
        <v>452.40900000000005</v>
      </c>
      <c r="G567" s="27">
        <f t="shared" si="107"/>
        <v>20485.913666</v>
      </c>
      <c r="H567" s="28">
        <f>'[5]10-2021'!P573</f>
        <v>0</v>
      </c>
      <c r="I567" s="76">
        <f t="shared" si="108"/>
        <v>452.40900000000005</v>
      </c>
      <c r="J567" s="77">
        <f t="shared" si="105"/>
        <v>45.28184378736939</v>
      </c>
      <c r="K567" s="93">
        <v>4.9400000000000004</v>
      </c>
      <c r="L567" s="77">
        <f t="shared" si="106"/>
        <v>84.855999999999995</v>
      </c>
      <c r="M567" s="77">
        <f t="shared" si="116"/>
        <v>0</v>
      </c>
      <c r="N567" s="77">
        <f t="shared" si="116"/>
        <v>30.013780879774441</v>
      </c>
      <c r="O567" s="77">
        <f t="shared" si="116"/>
        <v>20.738894762710633</v>
      </c>
      <c r="P567" s="77">
        <f t="shared" si="116"/>
        <v>0</v>
      </c>
      <c r="Q567" s="77">
        <f t="shared" si="116"/>
        <v>0</v>
      </c>
      <c r="R567" s="77">
        <f t="shared" si="109"/>
        <v>84.855999999999995</v>
      </c>
      <c r="S567" s="10">
        <f t="shared" si="110"/>
        <v>0</v>
      </c>
      <c r="T567" s="79">
        <f t="shared" si="111"/>
        <v>0</v>
      </c>
      <c r="U567" s="99">
        <f t="shared" si="113"/>
        <v>0</v>
      </c>
      <c r="V567" s="99">
        <f t="shared" si="114"/>
        <v>0</v>
      </c>
    </row>
    <row r="568" spans="1:22" x14ac:dyDescent="0.25">
      <c r="A568" s="24">
        <f>'[5]10-2021'!A574</f>
        <v>44493.458333331968</v>
      </c>
      <c r="B568" s="25">
        <v>508.9</v>
      </c>
      <c r="C568" s="26">
        <v>23913.210999999999</v>
      </c>
      <c r="D568" s="25">
        <v>64.828000000000003</v>
      </c>
      <c r="E568" s="26">
        <v>3046.268</v>
      </c>
      <c r="F568" s="27">
        <f t="shared" si="107"/>
        <v>444.072</v>
      </c>
      <c r="G568" s="27">
        <f t="shared" si="107"/>
        <v>20866.942999999999</v>
      </c>
      <c r="H568" s="28">
        <f>'[5]10-2021'!P574</f>
        <v>0</v>
      </c>
      <c r="I568" s="76">
        <f t="shared" si="108"/>
        <v>444.072</v>
      </c>
      <c r="J568" s="77">
        <f t="shared" si="105"/>
        <v>46.989999369471619</v>
      </c>
      <c r="K568" s="93">
        <v>4.9400000000000004</v>
      </c>
      <c r="L568" s="77">
        <f t="shared" si="106"/>
        <v>84.855999999999995</v>
      </c>
      <c r="M568" s="77">
        <f t="shared" ref="M568:Q583" si="117">M567</f>
        <v>0</v>
      </c>
      <c r="N568" s="77">
        <f t="shared" si="117"/>
        <v>30.013780879774441</v>
      </c>
      <c r="O568" s="77">
        <f t="shared" si="117"/>
        <v>20.738894762710633</v>
      </c>
      <c r="P568" s="77">
        <f t="shared" si="117"/>
        <v>0</v>
      </c>
      <c r="Q568" s="77">
        <f t="shared" si="117"/>
        <v>0</v>
      </c>
      <c r="R568" s="77">
        <f t="shared" si="109"/>
        <v>84.855999999999995</v>
      </c>
      <c r="S568" s="10">
        <f t="shared" si="110"/>
        <v>0</v>
      </c>
      <c r="T568" s="79">
        <f t="shared" si="111"/>
        <v>0</v>
      </c>
      <c r="U568" s="99">
        <f t="shared" si="113"/>
        <v>0</v>
      </c>
      <c r="V568" s="99">
        <f t="shared" si="114"/>
        <v>0</v>
      </c>
    </row>
    <row r="569" spans="1:22" x14ac:dyDescent="0.25">
      <c r="A569" s="24">
        <f>'[5]10-2021'!A575</f>
        <v>44493.499999998632</v>
      </c>
      <c r="B569" s="25">
        <v>476</v>
      </c>
      <c r="C569" s="26">
        <v>22676.639999999999</v>
      </c>
      <c r="D569" s="25">
        <v>29.135000000000002</v>
      </c>
      <c r="E569" s="26">
        <v>1387.991</v>
      </c>
      <c r="F569" s="27">
        <f t="shared" si="107"/>
        <v>446.86500000000001</v>
      </c>
      <c r="G569" s="27">
        <f t="shared" si="107"/>
        <v>21288.648999999998</v>
      </c>
      <c r="H569" s="28">
        <f>'[5]10-2021'!P575</f>
        <v>0</v>
      </c>
      <c r="I569" s="76">
        <f t="shared" si="108"/>
        <v>446.86500000000001</v>
      </c>
      <c r="J569" s="77">
        <f t="shared" si="105"/>
        <v>47.640000895124921</v>
      </c>
      <c r="K569" s="93">
        <v>4.9400000000000004</v>
      </c>
      <c r="L569" s="77">
        <f t="shared" si="106"/>
        <v>84.855999999999995</v>
      </c>
      <c r="M569" s="77">
        <f t="shared" si="117"/>
        <v>0</v>
      </c>
      <c r="N569" s="77">
        <f t="shared" si="117"/>
        <v>30.013780879774441</v>
      </c>
      <c r="O569" s="77">
        <f t="shared" si="117"/>
        <v>20.738894762710633</v>
      </c>
      <c r="P569" s="77">
        <f t="shared" si="117"/>
        <v>0</v>
      </c>
      <c r="Q569" s="77">
        <f t="shared" si="117"/>
        <v>0</v>
      </c>
      <c r="R569" s="77">
        <f t="shared" si="109"/>
        <v>84.855999999999995</v>
      </c>
      <c r="S569" s="10">
        <f t="shared" si="110"/>
        <v>0</v>
      </c>
      <c r="T569" s="79">
        <f t="shared" si="111"/>
        <v>0</v>
      </c>
      <c r="U569" s="99">
        <f t="shared" si="113"/>
        <v>0</v>
      </c>
      <c r="V569" s="99">
        <f t="shared" si="114"/>
        <v>0</v>
      </c>
    </row>
    <row r="570" spans="1:22" x14ac:dyDescent="0.25">
      <c r="A570" s="24">
        <f>'[5]10-2021'!A576</f>
        <v>44493.541666665296</v>
      </c>
      <c r="B570" s="25">
        <v>489.2</v>
      </c>
      <c r="C570" s="26">
        <v>23163.62</v>
      </c>
      <c r="D570" s="25">
        <v>42.113</v>
      </c>
      <c r="E570" s="26">
        <v>1994.0509999999999</v>
      </c>
      <c r="F570" s="27">
        <f t="shared" si="107"/>
        <v>447.08699999999999</v>
      </c>
      <c r="G570" s="27">
        <f t="shared" si="107"/>
        <v>21169.569</v>
      </c>
      <c r="H570" s="28">
        <f>'[5]10-2021'!P576</f>
        <v>0</v>
      </c>
      <c r="I570" s="76">
        <f t="shared" si="108"/>
        <v>447.08699999999999</v>
      </c>
      <c r="J570" s="77">
        <f t="shared" si="105"/>
        <v>47.34999899348449</v>
      </c>
      <c r="K570" s="93">
        <v>4.9400000000000004</v>
      </c>
      <c r="L570" s="77">
        <f t="shared" si="106"/>
        <v>84.855999999999995</v>
      </c>
      <c r="M570" s="77">
        <f t="shared" si="117"/>
        <v>0</v>
      </c>
      <c r="N570" s="77">
        <f t="shared" si="117"/>
        <v>30.013780879774441</v>
      </c>
      <c r="O570" s="77">
        <f t="shared" si="117"/>
        <v>20.738894762710633</v>
      </c>
      <c r="P570" s="77">
        <f t="shared" si="117"/>
        <v>0</v>
      </c>
      <c r="Q570" s="77">
        <f t="shared" si="117"/>
        <v>0</v>
      </c>
      <c r="R570" s="77">
        <f t="shared" si="109"/>
        <v>84.855999999999995</v>
      </c>
      <c r="S570" s="10">
        <f t="shared" si="110"/>
        <v>0</v>
      </c>
      <c r="T570" s="79">
        <f t="shared" si="111"/>
        <v>0</v>
      </c>
      <c r="U570" s="99">
        <f t="shared" si="113"/>
        <v>0</v>
      </c>
      <c r="V570" s="99">
        <f t="shared" si="114"/>
        <v>0</v>
      </c>
    </row>
    <row r="571" spans="1:22" x14ac:dyDescent="0.25">
      <c r="A571" s="24">
        <f>'[5]10-2021'!A577</f>
        <v>44493.583333331961</v>
      </c>
      <c r="B571" s="25">
        <v>537.20000000000005</v>
      </c>
      <c r="C571" s="26">
        <v>24807.896000000001</v>
      </c>
      <c r="D571" s="25">
        <v>80.478999999999999</v>
      </c>
      <c r="E571" s="26">
        <v>3716.52</v>
      </c>
      <c r="F571" s="27">
        <f t="shared" si="107"/>
        <v>456.72100000000006</v>
      </c>
      <c r="G571" s="27">
        <f t="shared" si="107"/>
        <v>21091.376</v>
      </c>
      <c r="H571" s="28">
        <f>'[5]10-2021'!P577</f>
        <v>0</v>
      </c>
      <c r="I571" s="76">
        <f t="shared" si="108"/>
        <v>456.72100000000006</v>
      </c>
      <c r="J571" s="77">
        <f t="shared" si="105"/>
        <v>46.180000481694506</v>
      </c>
      <c r="K571" s="93">
        <v>4.9400000000000004</v>
      </c>
      <c r="L571" s="77">
        <f t="shared" si="106"/>
        <v>84.855999999999995</v>
      </c>
      <c r="M571" s="77">
        <f t="shared" si="117"/>
        <v>0</v>
      </c>
      <c r="N571" s="77">
        <f t="shared" si="117"/>
        <v>30.013780879774441</v>
      </c>
      <c r="O571" s="77">
        <f t="shared" si="117"/>
        <v>20.738894762710633</v>
      </c>
      <c r="P571" s="77">
        <f t="shared" si="117"/>
        <v>0</v>
      </c>
      <c r="Q571" s="77">
        <f t="shared" si="117"/>
        <v>0</v>
      </c>
      <c r="R571" s="77">
        <f t="shared" si="109"/>
        <v>84.855999999999995</v>
      </c>
      <c r="S571" s="10">
        <f t="shared" si="110"/>
        <v>0</v>
      </c>
      <c r="T571" s="79">
        <f t="shared" si="111"/>
        <v>0</v>
      </c>
      <c r="U571" s="99">
        <f t="shared" si="113"/>
        <v>0</v>
      </c>
      <c r="V571" s="99">
        <f t="shared" si="114"/>
        <v>0</v>
      </c>
    </row>
    <row r="572" spans="1:22" x14ac:dyDescent="0.25">
      <c r="A572" s="24">
        <f>'[5]10-2021'!A578</f>
        <v>44493.624999998625</v>
      </c>
      <c r="B572" s="25">
        <v>543.1</v>
      </c>
      <c r="C572" s="26">
        <v>25036.91</v>
      </c>
      <c r="D572" s="25">
        <v>87.37</v>
      </c>
      <c r="E572" s="26">
        <v>4027.7570000000001</v>
      </c>
      <c r="F572" s="27">
        <f t="shared" si="107"/>
        <v>455.73</v>
      </c>
      <c r="G572" s="27">
        <f t="shared" si="107"/>
        <v>21009.152999999998</v>
      </c>
      <c r="H572" s="28">
        <f>'[5]10-2021'!P578</f>
        <v>0</v>
      </c>
      <c r="I572" s="76">
        <f t="shared" si="108"/>
        <v>455.73</v>
      </c>
      <c r="J572" s="77">
        <f t="shared" si="105"/>
        <v>46.099999999999994</v>
      </c>
      <c r="K572" s="93">
        <v>4.9400000000000004</v>
      </c>
      <c r="L572" s="77">
        <f t="shared" si="106"/>
        <v>84.855999999999995</v>
      </c>
      <c r="M572" s="77">
        <f t="shared" si="117"/>
        <v>0</v>
      </c>
      <c r="N572" s="77">
        <f t="shared" si="117"/>
        <v>30.013780879774441</v>
      </c>
      <c r="O572" s="77">
        <f t="shared" si="117"/>
        <v>20.738894762710633</v>
      </c>
      <c r="P572" s="77">
        <f t="shared" si="117"/>
        <v>0</v>
      </c>
      <c r="Q572" s="77">
        <f t="shared" si="117"/>
        <v>0</v>
      </c>
      <c r="R572" s="77">
        <f t="shared" si="109"/>
        <v>84.855999999999995</v>
      </c>
      <c r="S572" s="10">
        <f t="shared" si="110"/>
        <v>0</v>
      </c>
      <c r="T572" s="79">
        <f t="shared" si="111"/>
        <v>0</v>
      </c>
      <c r="U572" s="99">
        <f t="shared" si="113"/>
        <v>0</v>
      </c>
      <c r="V572" s="99">
        <f t="shared" si="114"/>
        <v>0</v>
      </c>
    </row>
    <row r="573" spans="1:22" x14ac:dyDescent="0.25">
      <c r="A573" s="24">
        <f>'[5]10-2021'!A579</f>
        <v>44493.666666665289</v>
      </c>
      <c r="B573" s="25">
        <v>511.3</v>
      </c>
      <c r="C573" s="26">
        <v>24481.044000000002</v>
      </c>
      <c r="D573" s="25">
        <v>44.720999999999997</v>
      </c>
      <c r="E573" s="26">
        <v>2141.241</v>
      </c>
      <c r="F573" s="27">
        <f t="shared" si="107"/>
        <v>466.57900000000001</v>
      </c>
      <c r="G573" s="27">
        <f t="shared" si="107"/>
        <v>22339.803</v>
      </c>
      <c r="H573" s="28">
        <f>'[5]10-2021'!P579</f>
        <v>0</v>
      </c>
      <c r="I573" s="76">
        <f t="shared" si="108"/>
        <v>466.57900000000001</v>
      </c>
      <c r="J573" s="77">
        <f t="shared" si="105"/>
        <v>47.880001028764688</v>
      </c>
      <c r="K573" s="93">
        <v>4.9400000000000004</v>
      </c>
      <c r="L573" s="77">
        <f t="shared" si="106"/>
        <v>84.855999999999995</v>
      </c>
      <c r="M573" s="77">
        <f t="shared" si="117"/>
        <v>0</v>
      </c>
      <c r="N573" s="77">
        <f t="shared" si="117"/>
        <v>30.013780879774441</v>
      </c>
      <c r="O573" s="77">
        <f t="shared" si="117"/>
        <v>20.738894762710633</v>
      </c>
      <c r="P573" s="77">
        <f t="shared" si="117"/>
        <v>0</v>
      </c>
      <c r="Q573" s="77">
        <f t="shared" si="117"/>
        <v>0</v>
      </c>
      <c r="R573" s="77">
        <f t="shared" si="109"/>
        <v>84.855999999999995</v>
      </c>
      <c r="S573" s="10">
        <f t="shared" si="110"/>
        <v>0</v>
      </c>
      <c r="T573" s="79">
        <f t="shared" si="111"/>
        <v>0</v>
      </c>
      <c r="U573" s="99">
        <f t="shared" si="113"/>
        <v>0</v>
      </c>
      <c r="V573" s="99">
        <f t="shared" si="114"/>
        <v>0</v>
      </c>
    </row>
    <row r="574" spans="1:22" x14ac:dyDescent="0.25">
      <c r="A574" s="24">
        <f>'[5]10-2021'!A580</f>
        <v>44493.708333331953</v>
      </c>
      <c r="B574" s="25">
        <v>564.70000000000005</v>
      </c>
      <c r="C574" s="26">
        <v>29432.164000000001</v>
      </c>
      <c r="D574" s="25">
        <v>90.247</v>
      </c>
      <c r="E574" s="26">
        <v>4703.674</v>
      </c>
      <c r="F574" s="27">
        <f t="shared" si="107"/>
        <v>474.45300000000003</v>
      </c>
      <c r="G574" s="27">
        <f t="shared" si="107"/>
        <v>24728.49</v>
      </c>
      <c r="H574" s="28">
        <f>'[5]10-2021'!P580</f>
        <v>0</v>
      </c>
      <c r="I574" s="76">
        <f t="shared" si="108"/>
        <v>474.45300000000003</v>
      </c>
      <c r="J574" s="77">
        <f t="shared" si="105"/>
        <v>52.119999241231483</v>
      </c>
      <c r="K574" s="93">
        <v>4.9400000000000004</v>
      </c>
      <c r="L574" s="77">
        <f t="shared" si="106"/>
        <v>84.855999999999995</v>
      </c>
      <c r="M574" s="77">
        <f t="shared" si="117"/>
        <v>0</v>
      </c>
      <c r="N574" s="77">
        <f t="shared" si="117"/>
        <v>30.013780879774441</v>
      </c>
      <c r="O574" s="77">
        <f t="shared" si="117"/>
        <v>20.738894762710633</v>
      </c>
      <c r="P574" s="77">
        <f t="shared" si="117"/>
        <v>0</v>
      </c>
      <c r="Q574" s="77">
        <f t="shared" si="117"/>
        <v>0</v>
      </c>
      <c r="R574" s="77">
        <f t="shared" si="109"/>
        <v>84.855999999999995</v>
      </c>
      <c r="S574" s="10">
        <f t="shared" si="110"/>
        <v>0</v>
      </c>
      <c r="T574" s="79">
        <f t="shared" si="111"/>
        <v>0</v>
      </c>
      <c r="U574" s="99">
        <f t="shared" si="113"/>
        <v>0</v>
      </c>
      <c r="V574" s="99">
        <f t="shared" si="114"/>
        <v>0</v>
      </c>
    </row>
    <row r="575" spans="1:22" x14ac:dyDescent="0.25">
      <c r="A575" s="24">
        <f>'[5]10-2021'!A581</f>
        <v>44493.749999998618</v>
      </c>
      <c r="B575" s="25">
        <v>572.79999999999995</v>
      </c>
      <c r="C575" s="26">
        <v>36790.944000000003</v>
      </c>
      <c r="D575" s="25">
        <v>100.42400000000001</v>
      </c>
      <c r="E575" s="26">
        <v>6450.2340000000004</v>
      </c>
      <c r="F575" s="27">
        <f t="shared" si="107"/>
        <v>472.37599999999998</v>
      </c>
      <c r="G575" s="27">
        <f t="shared" si="107"/>
        <v>30340.710000000003</v>
      </c>
      <c r="H575" s="28">
        <f>'[5]10-2021'!P581</f>
        <v>0</v>
      </c>
      <c r="I575" s="76">
        <f t="shared" si="108"/>
        <v>472.37599999999998</v>
      </c>
      <c r="J575" s="77">
        <f t="shared" si="105"/>
        <v>64.229998983860327</v>
      </c>
      <c r="K575" s="93">
        <v>4.9400000000000004</v>
      </c>
      <c r="L575" s="77">
        <f t="shared" si="106"/>
        <v>84.855999999999995</v>
      </c>
      <c r="M575" s="77">
        <f t="shared" si="117"/>
        <v>0</v>
      </c>
      <c r="N575" s="77">
        <f t="shared" si="117"/>
        <v>30.013780879774441</v>
      </c>
      <c r="O575" s="77">
        <f t="shared" si="117"/>
        <v>20.738894762710633</v>
      </c>
      <c r="P575" s="77">
        <f t="shared" si="117"/>
        <v>0</v>
      </c>
      <c r="Q575" s="77">
        <f t="shared" si="117"/>
        <v>0</v>
      </c>
      <c r="R575" s="77">
        <f t="shared" si="109"/>
        <v>84.855999999999995</v>
      </c>
      <c r="S575" s="10">
        <f t="shared" si="110"/>
        <v>0</v>
      </c>
      <c r="T575" s="79">
        <f t="shared" si="111"/>
        <v>0</v>
      </c>
      <c r="U575" s="99">
        <f t="shared" si="113"/>
        <v>0</v>
      </c>
      <c r="V575" s="99">
        <f t="shared" si="114"/>
        <v>0</v>
      </c>
    </row>
    <row r="576" spans="1:22" x14ac:dyDescent="0.25">
      <c r="A576" s="24">
        <f>'[5]10-2021'!A582</f>
        <v>44493.791666665282</v>
      </c>
      <c r="B576" s="25">
        <v>569.4</v>
      </c>
      <c r="C576" s="26">
        <v>39043.758000000002</v>
      </c>
      <c r="D576" s="25">
        <v>93.893000000000001</v>
      </c>
      <c r="E576" s="26">
        <v>6438.2430000000004</v>
      </c>
      <c r="F576" s="27">
        <f t="shared" si="107"/>
        <v>475.50699999999995</v>
      </c>
      <c r="G576" s="27">
        <f t="shared" si="107"/>
        <v>32605.514999999999</v>
      </c>
      <c r="H576" s="28">
        <f>'[5]10-2021'!P582</f>
        <v>0</v>
      </c>
      <c r="I576" s="76">
        <f t="shared" si="108"/>
        <v>475.50699999999995</v>
      </c>
      <c r="J576" s="77">
        <f t="shared" si="105"/>
        <v>68.570000021030197</v>
      </c>
      <c r="K576" s="93">
        <v>4.9400000000000004</v>
      </c>
      <c r="L576" s="77">
        <f t="shared" si="106"/>
        <v>84.855999999999995</v>
      </c>
      <c r="M576" s="77">
        <f t="shared" si="117"/>
        <v>0</v>
      </c>
      <c r="N576" s="77">
        <f t="shared" si="117"/>
        <v>30.013780879774441</v>
      </c>
      <c r="O576" s="77">
        <f t="shared" si="117"/>
        <v>20.738894762710633</v>
      </c>
      <c r="P576" s="77">
        <f t="shared" si="117"/>
        <v>0</v>
      </c>
      <c r="Q576" s="77">
        <f t="shared" si="117"/>
        <v>0</v>
      </c>
      <c r="R576" s="77">
        <f t="shared" si="109"/>
        <v>84.855999999999995</v>
      </c>
      <c r="S576" s="10">
        <f t="shared" si="110"/>
        <v>0</v>
      </c>
      <c r="T576" s="79">
        <f t="shared" si="111"/>
        <v>0</v>
      </c>
      <c r="U576" s="99">
        <f t="shared" si="113"/>
        <v>0</v>
      </c>
      <c r="V576" s="99">
        <f t="shared" si="114"/>
        <v>0</v>
      </c>
    </row>
    <row r="577" spans="1:22" x14ac:dyDescent="0.25">
      <c r="A577" s="24">
        <f>'[5]10-2021'!A583</f>
        <v>44493.833333331946</v>
      </c>
      <c r="B577" s="25">
        <v>532.5</v>
      </c>
      <c r="C577" s="26">
        <v>36742.5</v>
      </c>
      <c r="D577" s="25">
        <v>36.04</v>
      </c>
      <c r="E577" s="26">
        <v>2486.7600000000002</v>
      </c>
      <c r="F577" s="27">
        <f t="shared" si="107"/>
        <v>496.46</v>
      </c>
      <c r="G577" s="27">
        <f t="shared" si="107"/>
        <v>34255.74</v>
      </c>
      <c r="H577" s="28">
        <f>'[5]10-2021'!P583</f>
        <v>0</v>
      </c>
      <c r="I577" s="76">
        <f t="shared" si="108"/>
        <v>496.46</v>
      </c>
      <c r="J577" s="77">
        <f t="shared" si="105"/>
        <v>69</v>
      </c>
      <c r="K577" s="93">
        <v>4.9400000000000004</v>
      </c>
      <c r="L577" s="77">
        <f t="shared" si="106"/>
        <v>84.855999999999995</v>
      </c>
      <c r="M577" s="77">
        <f t="shared" si="117"/>
        <v>0</v>
      </c>
      <c r="N577" s="77">
        <f t="shared" si="117"/>
        <v>30.013780879774441</v>
      </c>
      <c r="O577" s="77">
        <f t="shared" si="117"/>
        <v>20.738894762710633</v>
      </c>
      <c r="P577" s="77">
        <f t="shared" si="117"/>
        <v>0</v>
      </c>
      <c r="Q577" s="77">
        <f t="shared" si="117"/>
        <v>0</v>
      </c>
      <c r="R577" s="77">
        <f t="shared" si="109"/>
        <v>84.855999999999995</v>
      </c>
      <c r="S577" s="10">
        <f t="shared" si="110"/>
        <v>0</v>
      </c>
      <c r="T577" s="79">
        <f t="shared" si="111"/>
        <v>0</v>
      </c>
      <c r="U577" s="99">
        <f t="shared" si="113"/>
        <v>0</v>
      </c>
      <c r="V577" s="99">
        <f t="shared" si="114"/>
        <v>0</v>
      </c>
    </row>
    <row r="578" spans="1:22" x14ac:dyDescent="0.25">
      <c r="A578" s="24">
        <f>'[5]10-2021'!A584</f>
        <v>44493.87499999861</v>
      </c>
      <c r="B578" s="25">
        <v>543.29999999999995</v>
      </c>
      <c r="C578" s="26">
        <v>33874.754999999997</v>
      </c>
      <c r="D578" s="25">
        <v>55.831000000000003</v>
      </c>
      <c r="E578" s="26">
        <v>3481.0630000000001</v>
      </c>
      <c r="F578" s="27">
        <f t="shared" si="107"/>
        <v>487.46899999999994</v>
      </c>
      <c r="G578" s="27">
        <f t="shared" si="107"/>
        <v>30393.691999999995</v>
      </c>
      <c r="H578" s="28">
        <f>'[5]10-2021'!P584</f>
        <v>0</v>
      </c>
      <c r="I578" s="76">
        <f t="shared" si="108"/>
        <v>487.46899999999994</v>
      </c>
      <c r="J578" s="77">
        <f t="shared" si="105"/>
        <v>62.349999692288122</v>
      </c>
      <c r="K578" s="93">
        <v>4.9400000000000004</v>
      </c>
      <c r="L578" s="77">
        <f t="shared" si="106"/>
        <v>84.855999999999995</v>
      </c>
      <c r="M578" s="77">
        <f t="shared" si="117"/>
        <v>0</v>
      </c>
      <c r="N578" s="77">
        <f t="shared" si="117"/>
        <v>30.013780879774441</v>
      </c>
      <c r="O578" s="77">
        <f t="shared" si="117"/>
        <v>20.738894762710633</v>
      </c>
      <c r="P578" s="77">
        <f t="shared" si="117"/>
        <v>0</v>
      </c>
      <c r="Q578" s="77">
        <f t="shared" si="117"/>
        <v>0</v>
      </c>
      <c r="R578" s="77">
        <f t="shared" si="109"/>
        <v>84.855999999999995</v>
      </c>
      <c r="S578" s="10">
        <f t="shared" si="110"/>
        <v>0</v>
      </c>
      <c r="T578" s="79">
        <f t="shared" si="111"/>
        <v>0</v>
      </c>
      <c r="U578" s="99">
        <f t="shared" si="113"/>
        <v>0</v>
      </c>
      <c r="V578" s="99">
        <f t="shared" si="114"/>
        <v>0</v>
      </c>
    </row>
    <row r="579" spans="1:22" x14ac:dyDescent="0.25">
      <c r="A579" s="24">
        <f>'[5]10-2021'!A585</f>
        <v>44493.916666665275</v>
      </c>
      <c r="B579" s="25">
        <v>523</v>
      </c>
      <c r="C579" s="26">
        <v>27844.52</v>
      </c>
      <c r="D579" s="25">
        <v>55.271999999999998</v>
      </c>
      <c r="E579" s="26">
        <v>2942.681</v>
      </c>
      <c r="F579" s="27">
        <f t="shared" si="107"/>
        <v>467.72800000000001</v>
      </c>
      <c r="G579" s="27">
        <f t="shared" si="107"/>
        <v>24901.839</v>
      </c>
      <c r="H579" s="28">
        <f>'[5]10-2021'!P585</f>
        <v>0</v>
      </c>
      <c r="I579" s="76">
        <f t="shared" si="108"/>
        <v>467.72800000000001</v>
      </c>
      <c r="J579" s="77">
        <f t="shared" si="105"/>
        <v>53.240000598638524</v>
      </c>
      <c r="K579" s="93">
        <v>4.9400000000000004</v>
      </c>
      <c r="L579" s="77">
        <f t="shared" si="106"/>
        <v>84.855999999999995</v>
      </c>
      <c r="M579" s="77">
        <f t="shared" si="117"/>
        <v>0</v>
      </c>
      <c r="N579" s="77">
        <f t="shared" si="117"/>
        <v>30.013780879774441</v>
      </c>
      <c r="O579" s="77">
        <f t="shared" si="117"/>
        <v>20.738894762710633</v>
      </c>
      <c r="P579" s="77">
        <f t="shared" si="117"/>
        <v>0</v>
      </c>
      <c r="Q579" s="77">
        <f t="shared" si="117"/>
        <v>0</v>
      </c>
      <c r="R579" s="77">
        <f t="shared" si="109"/>
        <v>84.855999999999995</v>
      </c>
      <c r="S579" s="10">
        <f t="shared" si="110"/>
        <v>0</v>
      </c>
      <c r="T579" s="79">
        <f t="shared" si="111"/>
        <v>0</v>
      </c>
      <c r="U579" s="99">
        <f t="shared" si="113"/>
        <v>0</v>
      </c>
      <c r="V579" s="99">
        <f t="shared" si="114"/>
        <v>0</v>
      </c>
    </row>
    <row r="580" spans="1:22" x14ac:dyDescent="0.25">
      <c r="A580" s="24">
        <f>'[5]10-2021'!A586</f>
        <v>44493.958333331939</v>
      </c>
      <c r="B580" s="25">
        <v>489.4</v>
      </c>
      <c r="C580" s="26">
        <v>22067.045999999998</v>
      </c>
      <c r="D580" s="25">
        <v>45.518999999999998</v>
      </c>
      <c r="E580" s="26">
        <v>2052.4520000000002</v>
      </c>
      <c r="F580" s="27">
        <f t="shared" si="107"/>
        <v>443.88099999999997</v>
      </c>
      <c r="G580" s="27">
        <f t="shared" si="107"/>
        <v>20014.593999999997</v>
      </c>
      <c r="H580" s="28">
        <f>'[5]10-2021'!P586</f>
        <v>0</v>
      </c>
      <c r="I580" s="76">
        <f t="shared" si="108"/>
        <v>443.88099999999997</v>
      </c>
      <c r="J580" s="77">
        <f t="shared" si="105"/>
        <v>45.089999346671739</v>
      </c>
      <c r="K580" s="93">
        <v>4.9400000000000004</v>
      </c>
      <c r="L580" s="77">
        <f t="shared" si="106"/>
        <v>84.855999999999995</v>
      </c>
      <c r="M580" s="77">
        <f t="shared" si="117"/>
        <v>0</v>
      </c>
      <c r="N580" s="77">
        <f t="shared" si="117"/>
        <v>30.013780879774441</v>
      </c>
      <c r="O580" s="77">
        <f t="shared" si="117"/>
        <v>20.738894762710633</v>
      </c>
      <c r="P580" s="77">
        <f t="shared" si="117"/>
        <v>0</v>
      </c>
      <c r="Q580" s="77">
        <f t="shared" si="117"/>
        <v>0</v>
      </c>
      <c r="R580" s="77">
        <f t="shared" si="109"/>
        <v>84.855999999999995</v>
      </c>
      <c r="S580" s="10">
        <f t="shared" si="110"/>
        <v>0</v>
      </c>
      <c r="T580" s="79">
        <f t="shared" si="111"/>
        <v>0</v>
      </c>
      <c r="U580" s="99">
        <f t="shared" si="113"/>
        <v>0</v>
      </c>
      <c r="V580" s="99">
        <f t="shared" si="114"/>
        <v>0</v>
      </c>
    </row>
    <row r="581" spans="1:22" x14ac:dyDescent="0.25">
      <c r="A581" s="24">
        <f>'[5]10-2021'!A587</f>
        <v>44493.999999998603</v>
      </c>
      <c r="B581" s="25">
        <v>468.7</v>
      </c>
      <c r="C581" s="26">
        <v>19896.314999999999</v>
      </c>
      <c r="D581" s="25">
        <v>50.204000000000001</v>
      </c>
      <c r="E581" s="26">
        <v>2131.16</v>
      </c>
      <c r="F581" s="27">
        <f t="shared" si="107"/>
        <v>418.49599999999998</v>
      </c>
      <c r="G581" s="27">
        <f t="shared" si="107"/>
        <v>17765.154999999999</v>
      </c>
      <c r="H581" s="28">
        <f>'[5]10-2021'!P587</f>
        <v>0</v>
      </c>
      <c r="I581" s="76">
        <f t="shared" si="108"/>
        <v>418.49599999999998</v>
      </c>
      <c r="J581" s="77">
        <f t="shared" si="105"/>
        <v>42.449999522098182</v>
      </c>
      <c r="K581" s="93">
        <v>4.9400000000000004</v>
      </c>
      <c r="L581" s="77">
        <f t="shared" si="106"/>
        <v>84.855999999999995</v>
      </c>
      <c r="M581" s="77">
        <f t="shared" si="117"/>
        <v>0</v>
      </c>
      <c r="N581" s="77">
        <f t="shared" si="117"/>
        <v>30.013780879774441</v>
      </c>
      <c r="O581" s="77">
        <f t="shared" si="117"/>
        <v>20.738894762710633</v>
      </c>
      <c r="P581" s="77">
        <f t="shared" si="117"/>
        <v>0</v>
      </c>
      <c r="Q581" s="77">
        <f t="shared" si="117"/>
        <v>0</v>
      </c>
      <c r="R581" s="77">
        <f t="shared" si="109"/>
        <v>84.855999999999995</v>
      </c>
      <c r="S581" s="10">
        <f t="shared" si="110"/>
        <v>0</v>
      </c>
      <c r="T581" s="79">
        <f t="shared" si="111"/>
        <v>0</v>
      </c>
      <c r="U581" s="99">
        <f t="shared" si="113"/>
        <v>0</v>
      </c>
      <c r="V581" s="99">
        <f t="shared" si="114"/>
        <v>0</v>
      </c>
    </row>
    <row r="582" spans="1:22" x14ac:dyDescent="0.25">
      <c r="A582" s="24">
        <f>'[5]10-2021'!A588</f>
        <v>44494.041666665267</v>
      </c>
      <c r="B582" s="25">
        <v>410.7</v>
      </c>
      <c r="C582" s="26">
        <v>15894.09</v>
      </c>
      <c r="D582" s="25">
        <v>2.5760000000000001</v>
      </c>
      <c r="E582" s="26">
        <v>99.691000000000003</v>
      </c>
      <c r="F582" s="27">
        <f t="shared" si="107"/>
        <v>408.12399999999997</v>
      </c>
      <c r="G582" s="27">
        <f t="shared" si="107"/>
        <v>15794.398999999999</v>
      </c>
      <c r="H582" s="28">
        <f>'[5]10-2021'!P588</f>
        <v>0</v>
      </c>
      <c r="I582" s="76">
        <f t="shared" si="108"/>
        <v>408.12399999999997</v>
      </c>
      <c r="J582" s="77">
        <f t="shared" ref="J582:J645" si="118">IF(F582&gt;0,G582/F582,0)</f>
        <v>38.700000490047145</v>
      </c>
      <c r="K582" s="93">
        <v>4.9400000000000004</v>
      </c>
      <c r="L582" s="77">
        <f t="shared" ref="L582:L645" si="119">IF(AND(MONTH($A$2)&gt;5,MONTH($A$2)&lt;9),(K582*10800)/1000,(K582*10400)/1000)+33.48</f>
        <v>84.855999999999995</v>
      </c>
      <c r="M582" s="77">
        <f t="shared" si="117"/>
        <v>0</v>
      </c>
      <c r="N582" s="77">
        <f t="shared" si="117"/>
        <v>30.013780879774441</v>
      </c>
      <c r="O582" s="77">
        <f t="shared" si="117"/>
        <v>20.738894762710633</v>
      </c>
      <c r="P582" s="77">
        <f t="shared" si="117"/>
        <v>0</v>
      </c>
      <c r="Q582" s="77">
        <f t="shared" si="117"/>
        <v>0</v>
      </c>
      <c r="R582" s="77">
        <f t="shared" si="109"/>
        <v>84.855999999999995</v>
      </c>
      <c r="S582" s="10">
        <f t="shared" si="110"/>
        <v>0</v>
      </c>
      <c r="T582" s="79">
        <f t="shared" si="111"/>
        <v>0</v>
      </c>
      <c r="U582" s="99">
        <f t="shared" si="113"/>
        <v>0</v>
      </c>
      <c r="V582" s="99">
        <f t="shared" si="114"/>
        <v>0</v>
      </c>
    </row>
    <row r="583" spans="1:22" x14ac:dyDescent="0.25">
      <c r="A583" s="24">
        <f>'[5]10-2021'!A589</f>
        <v>44494.083333331931</v>
      </c>
      <c r="B583" s="25">
        <v>442.1</v>
      </c>
      <c r="C583" s="26">
        <v>16136.65</v>
      </c>
      <c r="D583" s="25">
        <v>46.216000000000001</v>
      </c>
      <c r="E583" s="26">
        <v>1686.884</v>
      </c>
      <c r="F583" s="27">
        <f t="shared" ref="F583:G646" si="120">B583-D583</f>
        <v>395.88400000000001</v>
      </c>
      <c r="G583" s="27">
        <f t="shared" si="120"/>
        <v>14449.766</v>
      </c>
      <c r="H583" s="28">
        <f>'[5]10-2021'!P589</f>
        <v>0</v>
      </c>
      <c r="I583" s="76">
        <f t="shared" ref="I583:I646" si="121">F583-H583</f>
        <v>395.88400000000001</v>
      </c>
      <c r="J583" s="77">
        <f t="shared" si="118"/>
        <v>36.5</v>
      </c>
      <c r="K583" s="93">
        <v>4.9400000000000004</v>
      </c>
      <c r="L583" s="77">
        <f t="shared" si="119"/>
        <v>84.855999999999995</v>
      </c>
      <c r="M583" s="77">
        <f t="shared" si="117"/>
        <v>0</v>
      </c>
      <c r="N583" s="77">
        <f t="shared" si="117"/>
        <v>30.013780879774441</v>
      </c>
      <c r="O583" s="77">
        <f t="shared" si="117"/>
        <v>20.738894762710633</v>
      </c>
      <c r="P583" s="77">
        <f t="shared" si="117"/>
        <v>0</v>
      </c>
      <c r="Q583" s="77">
        <f t="shared" si="117"/>
        <v>0</v>
      </c>
      <c r="R583" s="77">
        <f t="shared" ref="R583:R646" si="122">MAX(L583:Q583)</f>
        <v>84.855999999999995</v>
      </c>
      <c r="S583" s="10">
        <f t="shared" ref="S583:S646" si="123">IF(J583&gt;R583,J583-R583,0)</f>
        <v>0</v>
      </c>
      <c r="T583" s="79">
        <f t="shared" ref="T583:T646" si="124">IF(S583&lt;&gt;" ",S583*I583,0)</f>
        <v>0</v>
      </c>
      <c r="U583" s="99">
        <f t="shared" si="113"/>
        <v>0</v>
      </c>
      <c r="V583" s="99">
        <f t="shared" si="114"/>
        <v>0</v>
      </c>
    </row>
    <row r="584" spans="1:22" x14ac:dyDescent="0.25">
      <c r="A584" s="24">
        <f>'[5]10-2021'!A590</f>
        <v>44494.124999998596</v>
      </c>
      <c r="B584" s="25">
        <v>430.1</v>
      </c>
      <c r="C584" s="26">
        <v>15105.111999999999</v>
      </c>
      <c r="D584" s="25">
        <v>37.72</v>
      </c>
      <c r="E584" s="26">
        <v>1324.7260000000001</v>
      </c>
      <c r="F584" s="27">
        <f t="shared" si="120"/>
        <v>392.38</v>
      </c>
      <c r="G584" s="27">
        <f t="shared" si="120"/>
        <v>13780.385999999999</v>
      </c>
      <c r="H584" s="28">
        <f>'[5]10-2021'!P590</f>
        <v>0</v>
      </c>
      <c r="I584" s="76">
        <f t="shared" si="121"/>
        <v>392.38</v>
      </c>
      <c r="J584" s="77">
        <f t="shared" si="118"/>
        <v>35.120001019419945</v>
      </c>
      <c r="K584" s="93">
        <v>4.9400000000000004</v>
      </c>
      <c r="L584" s="77">
        <f t="shared" si="119"/>
        <v>84.855999999999995</v>
      </c>
      <c r="M584" s="77">
        <f t="shared" ref="M584:Q599" si="125">M583</f>
        <v>0</v>
      </c>
      <c r="N584" s="77">
        <f t="shared" si="125"/>
        <v>30.013780879774441</v>
      </c>
      <c r="O584" s="77">
        <f t="shared" si="125"/>
        <v>20.738894762710633</v>
      </c>
      <c r="P584" s="77">
        <f t="shared" si="125"/>
        <v>0</v>
      </c>
      <c r="Q584" s="77">
        <f t="shared" si="125"/>
        <v>0</v>
      </c>
      <c r="R584" s="77">
        <f t="shared" si="122"/>
        <v>84.855999999999995</v>
      </c>
      <c r="S584" s="10">
        <f t="shared" si="123"/>
        <v>0</v>
      </c>
      <c r="T584" s="79">
        <f t="shared" si="124"/>
        <v>0</v>
      </c>
      <c r="U584" s="99">
        <f t="shared" ref="U584:U647" si="126">IF(T584=0,0,1)</f>
        <v>0</v>
      </c>
      <c r="V584" s="99">
        <f t="shared" si="114"/>
        <v>0</v>
      </c>
    </row>
    <row r="585" spans="1:22" x14ac:dyDescent="0.25">
      <c r="A585" s="24">
        <f>'[5]10-2021'!A591</f>
        <v>44494.16666666526</v>
      </c>
      <c r="B585" s="25">
        <v>409.6</v>
      </c>
      <c r="C585" s="26">
        <v>14376.96</v>
      </c>
      <c r="D585" s="25">
        <v>13.388999999999999</v>
      </c>
      <c r="E585" s="26">
        <v>469.95400000000001</v>
      </c>
      <c r="F585" s="27">
        <f t="shared" si="120"/>
        <v>396.21100000000001</v>
      </c>
      <c r="G585" s="27">
        <f t="shared" si="120"/>
        <v>13907.005999999999</v>
      </c>
      <c r="H585" s="28">
        <f>'[5]10-2021'!P591</f>
        <v>0</v>
      </c>
      <c r="I585" s="76">
        <f t="shared" si="121"/>
        <v>396.21100000000001</v>
      </c>
      <c r="J585" s="77">
        <f t="shared" si="118"/>
        <v>35.099999747609225</v>
      </c>
      <c r="K585" s="93">
        <v>4.9400000000000004</v>
      </c>
      <c r="L585" s="77">
        <f t="shared" si="119"/>
        <v>84.855999999999995</v>
      </c>
      <c r="M585" s="77">
        <f t="shared" si="125"/>
        <v>0</v>
      </c>
      <c r="N585" s="77">
        <f t="shared" si="125"/>
        <v>30.013780879774441</v>
      </c>
      <c r="O585" s="77">
        <f t="shared" si="125"/>
        <v>20.738894762710633</v>
      </c>
      <c r="P585" s="77">
        <f t="shared" si="125"/>
        <v>0</v>
      </c>
      <c r="Q585" s="77">
        <f t="shared" si="125"/>
        <v>0</v>
      </c>
      <c r="R585" s="77">
        <f t="shared" si="122"/>
        <v>84.855999999999995</v>
      </c>
      <c r="S585" s="10">
        <f t="shared" si="123"/>
        <v>0</v>
      </c>
      <c r="T585" s="79">
        <f t="shared" si="124"/>
        <v>0</v>
      </c>
      <c r="U585" s="99">
        <f t="shared" si="126"/>
        <v>0</v>
      </c>
      <c r="V585" s="99">
        <f t="shared" si="114"/>
        <v>0</v>
      </c>
    </row>
    <row r="586" spans="1:22" x14ac:dyDescent="0.25">
      <c r="A586" s="24">
        <f>'[5]10-2021'!A592</f>
        <v>44494.208333331924</v>
      </c>
      <c r="B586" s="25">
        <v>459.2</v>
      </c>
      <c r="C586" s="26">
        <v>17201.632000000001</v>
      </c>
      <c r="D586" s="25">
        <v>58.015999999999998</v>
      </c>
      <c r="E586" s="26">
        <v>2173.279</v>
      </c>
      <c r="F586" s="27">
        <f t="shared" si="120"/>
        <v>401.18399999999997</v>
      </c>
      <c r="G586" s="27">
        <f t="shared" si="120"/>
        <v>15028.353000000001</v>
      </c>
      <c r="H586" s="28">
        <f>'[5]10-2021'!P592</f>
        <v>0</v>
      </c>
      <c r="I586" s="76">
        <f t="shared" si="121"/>
        <v>401.18399999999997</v>
      </c>
      <c r="J586" s="77">
        <f t="shared" si="118"/>
        <v>37.460000897343868</v>
      </c>
      <c r="K586" s="93">
        <v>4.9400000000000004</v>
      </c>
      <c r="L586" s="77">
        <f t="shared" si="119"/>
        <v>84.855999999999995</v>
      </c>
      <c r="M586" s="77">
        <f t="shared" si="125"/>
        <v>0</v>
      </c>
      <c r="N586" s="77">
        <f t="shared" si="125"/>
        <v>30.013780879774441</v>
      </c>
      <c r="O586" s="77">
        <f t="shared" si="125"/>
        <v>20.738894762710633</v>
      </c>
      <c r="P586" s="77">
        <f t="shared" si="125"/>
        <v>0</v>
      </c>
      <c r="Q586" s="77">
        <f t="shared" si="125"/>
        <v>0</v>
      </c>
      <c r="R586" s="77">
        <f t="shared" si="122"/>
        <v>84.855999999999995</v>
      </c>
      <c r="S586" s="10">
        <f t="shared" si="123"/>
        <v>0</v>
      </c>
      <c r="T586" s="79">
        <f t="shared" si="124"/>
        <v>0</v>
      </c>
      <c r="U586" s="99">
        <f t="shared" si="126"/>
        <v>0</v>
      </c>
      <c r="V586" s="99">
        <f t="shared" si="114"/>
        <v>0</v>
      </c>
    </row>
    <row r="587" spans="1:22" x14ac:dyDescent="0.25">
      <c r="A587" s="24">
        <f>'[5]10-2021'!A593</f>
        <v>44494.249999998588</v>
      </c>
      <c r="B587" s="33">
        <v>467.9</v>
      </c>
      <c r="C587" s="34">
        <v>20419.155999999999</v>
      </c>
      <c r="D587" s="33">
        <v>44.938000000000002</v>
      </c>
      <c r="E587" s="34">
        <v>1961.0940000000001</v>
      </c>
      <c r="F587" s="27">
        <f t="shared" si="120"/>
        <v>422.96199999999999</v>
      </c>
      <c r="G587" s="27">
        <f t="shared" si="120"/>
        <v>18458.061999999998</v>
      </c>
      <c r="H587" s="28">
        <f>'[5]10-2021'!P593</f>
        <v>0</v>
      </c>
      <c r="I587" s="76">
        <f t="shared" si="121"/>
        <v>422.96199999999999</v>
      </c>
      <c r="J587" s="77">
        <f t="shared" si="118"/>
        <v>43.640000756569144</v>
      </c>
      <c r="K587" s="93">
        <v>4.9400000000000004</v>
      </c>
      <c r="L587" s="77">
        <f t="shared" si="119"/>
        <v>84.855999999999995</v>
      </c>
      <c r="M587" s="77">
        <f t="shared" si="125"/>
        <v>0</v>
      </c>
      <c r="N587" s="77">
        <f t="shared" si="125"/>
        <v>30.013780879774441</v>
      </c>
      <c r="O587" s="77">
        <f t="shared" si="125"/>
        <v>20.738894762710633</v>
      </c>
      <c r="P587" s="77">
        <f t="shared" si="125"/>
        <v>0</v>
      </c>
      <c r="Q587" s="77">
        <f t="shared" si="125"/>
        <v>0</v>
      </c>
      <c r="R587" s="77">
        <f t="shared" si="122"/>
        <v>84.855999999999995</v>
      </c>
      <c r="S587" s="10">
        <f t="shared" si="123"/>
        <v>0</v>
      </c>
      <c r="T587" s="79">
        <f t="shared" si="124"/>
        <v>0</v>
      </c>
      <c r="U587" s="99">
        <f t="shared" si="126"/>
        <v>0</v>
      </c>
      <c r="V587" s="99">
        <f t="shared" ref="V587:V650" si="127">IF(U587=0,0,V586+1)</f>
        <v>0</v>
      </c>
    </row>
    <row r="588" spans="1:22" x14ac:dyDescent="0.25">
      <c r="A588" s="24">
        <f>'[5]10-2021'!A594</f>
        <v>44494.291666665253</v>
      </c>
      <c r="B588" s="33">
        <v>523</v>
      </c>
      <c r="C588" s="34">
        <v>32525.37</v>
      </c>
      <c r="D588" s="33">
        <v>51.417999999999999</v>
      </c>
      <c r="E588" s="34">
        <v>3197.6849999999999</v>
      </c>
      <c r="F588" s="27">
        <f t="shared" si="120"/>
        <v>471.58199999999999</v>
      </c>
      <c r="G588" s="27">
        <f t="shared" si="120"/>
        <v>29327.684999999998</v>
      </c>
      <c r="H588" s="28">
        <f>'[5]10-2021'!P594</f>
        <v>0</v>
      </c>
      <c r="I588" s="76">
        <f t="shared" si="121"/>
        <v>471.58199999999999</v>
      </c>
      <c r="J588" s="77">
        <f t="shared" si="118"/>
        <v>62.190000890619231</v>
      </c>
      <c r="K588" s="93">
        <v>4.9400000000000004</v>
      </c>
      <c r="L588" s="77">
        <f t="shared" si="119"/>
        <v>84.855999999999995</v>
      </c>
      <c r="M588" s="77">
        <f t="shared" si="125"/>
        <v>0</v>
      </c>
      <c r="N588" s="77">
        <f t="shared" si="125"/>
        <v>30.013780879774441</v>
      </c>
      <c r="O588" s="77">
        <f t="shared" si="125"/>
        <v>20.738894762710633</v>
      </c>
      <c r="P588" s="77">
        <f t="shared" si="125"/>
        <v>0</v>
      </c>
      <c r="Q588" s="77">
        <f t="shared" si="125"/>
        <v>0</v>
      </c>
      <c r="R588" s="77">
        <f t="shared" si="122"/>
        <v>84.855999999999995</v>
      </c>
      <c r="S588" s="10">
        <f t="shared" si="123"/>
        <v>0</v>
      </c>
      <c r="T588" s="79">
        <f t="shared" si="124"/>
        <v>0</v>
      </c>
      <c r="U588" s="99">
        <f t="shared" si="126"/>
        <v>0</v>
      </c>
      <c r="V588" s="99">
        <f t="shared" si="127"/>
        <v>0</v>
      </c>
    </row>
    <row r="589" spans="1:22" x14ac:dyDescent="0.25">
      <c r="A589" s="24">
        <f>'[5]10-2021'!A595</f>
        <v>44494.333333331917</v>
      </c>
      <c r="B589" s="33">
        <v>510.9</v>
      </c>
      <c r="C589" s="34">
        <v>33065.447999999997</v>
      </c>
      <c r="D589" s="33">
        <v>8.3780000000000001</v>
      </c>
      <c r="E589" s="34">
        <v>542.22400000000005</v>
      </c>
      <c r="F589" s="27">
        <f t="shared" si="120"/>
        <v>502.52199999999999</v>
      </c>
      <c r="G589" s="27">
        <f t="shared" si="120"/>
        <v>32523.223999999998</v>
      </c>
      <c r="H589" s="28">
        <f>'[5]10-2021'!P595</f>
        <v>0</v>
      </c>
      <c r="I589" s="76">
        <f t="shared" si="121"/>
        <v>502.52199999999999</v>
      </c>
      <c r="J589" s="77">
        <f t="shared" si="118"/>
        <v>64.720000318394014</v>
      </c>
      <c r="K589" s="93">
        <v>4.9400000000000004</v>
      </c>
      <c r="L589" s="77">
        <f t="shared" si="119"/>
        <v>84.855999999999995</v>
      </c>
      <c r="M589" s="77">
        <f t="shared" si="125"/>
        <v>0</v>
      </c>
      <c r="N589" s="77">
        <f t="shared" si="125"/>
        <v>30.013780879774441</v>
      </c>
      <c r="O589" s="77">
        <f t="shared" si="125"/>
        <v>20.738894762710633</v>
      </c>
      <c r="P589" s="77">
        <f t="shared" si="125"/>
        <v>0</v>
      </c>
      <c r="Q589" s="77">
        <f t="shared" si="125"/>
        <v>0</v>
      </c>
      <c r="R589" s="77">
        <f t="shared" si="122"/>
        <v>84.855999999999995</v>
      </c>
      <c r="S589" s="10">
        <f t="shared" si="123"/>
        <v>0</v>
      </c>
      <c r="T589" s="79">
        <f t="shared" si="124"/>
        <v>0</v>
      </c>
      <c r="U589" s="99">
        <f t="shared" si="126"/>
        <v>0</v>
      </c>
      <c r="V589" s="99">
        <f t="shared" si="127"/>
        <v>0</v>
      </c>
    </row>
    <row r="590" spans="1:22" x14ac:dyDescent="0.25">
      <c r="A590" s="24">
        <f>'[5]10-2021'!A596</f>
        <v>44494.374999998581</v>
      </c>
      <c r="B590" s="33">
        <v>554</v>
      </c>
      <c r="C590" s="34">
        <v>33926.959999999999</v>
      </c>
      <c r="D590" s="33">
        <v>44.771000000000001</v>
      </c>
      <c r="E590" s="34">
        <v>2741.7759999999998</v>
      </c>
      <c r="F590" s="27">
        <f t="shared" si="120"/>
        <v>509.22899999999998</v>
      </c>
      <c r="G590" s="27">
        <f t="shared" si="120"/>
        <v>31185.184000000001</v>
      </c>
      <c r="H590" s="28">
        <f>'[5]10-2021'!P596</f>
        <v>0</v>
      </c>
      <c r="I590" s="76">
        <f t="shared" si="121"/>
        <v>509.22899999999998</v>
      </c>
      <c r="J590" s="77">
        <f t="shared" si="118"/>
        <v>61.240000078550125</v>
      </c>
      <c r="K590" s="93">
        <v>4.9400000000000004</v>
      </c>
      <c r="L590" s="77">
        <f t="shared" si="119"/>
        <v>84.855999999999995</v>
      </c>
      <c r="M590" s="77">
        <f t="shared" si="125"/>
        <v>0</v>
      </c>
      <c r="N590" s="77">
        <f t="shared" si="125"/>
        <v>30.013780879774441</v>
      </c>
      <c r="O590" s="77">
        <f t="shared" si="125"/>
        <v>20.738894762710633</v>
      </c>
      <c r="P590" s="77">
        <f t="shared" si="125"/>
        <v>0</v>
      </c>
      <c r="Q590" s="77">
        <f t="shared" si="125"/>
        <v>0</v>
      </c>
      <c r="R590" s="77">
        <f t="shared" si="122"/>
        <v>84.855999999999995</v>
      </c>
      <c r="S590" s="10">
        <f t="shared" si="123"/>
        <v>0</v>
      </c>
      <c r="T590" s="79">
        <f t="shared" si="124"/>
        <v>0</v>
      </c>
      <c r="U590" s="99">
        <f t="shared" si="126"/>
        <v>0</v>
      </c>
      <c r="V590" s="99">
        <f t="shared" si="127"/>
        <v>0</v>
      </c>
    </row>
    <row r="591" spans="1:22" x14ac:dyDescent="0.25">
      <c r="A591" s="24">
        <f>'[5]10-2021'!A597</f>
        <v>44494.416666665245</v>
      </c>
      <c r="B591" s="33">
        <v>515.42499999999995</v>
      </c>
      <c r="C591" s="34">
        <v>33436.289499999999</v>
      </c>
      <c r="D591" s="33">
        <v>0</v>
      </c>
      <c r="E591" s="34">
        <v>0</v>
      </c>
      <c r="F591" s="27">
        <f t="shared" si="120"/>
        <v>515.42499999999995</v>
      </c>
      <c r="G591" s="27">
        <f t="shared" si="120"/>
        <v>33436.289499999999</v>
      </c>
      <c r="H591" s="28">
        <f>'[5]10-2021'!P597</f>
        <v>0</v>
      </c>
      <c r="I591" s="76">
        <f t="shared" si="121"/>
        <v>515.42499999999995</v>
      </c>
      <c r="J591" s="77">
        <f t="shared" si="118"/>
        <v>64.871299413105689</v>
      </c>
      <c r="K591" s="93">
        <v>4.9400000000000004</v>
      </c>
      <c r="L591" s="77">
        <f t="shared" si="119"/>
        <v>84.855999999999995</v>
      </c>
      <c r="M591" s="77">
        <f t="shared" si="125"/>
        <v>0</v>
      </c>
      <c r="N591" s="77">
        <f t="shared" si="125"/>
        <v>30.013780879774441</v>
      </c>
      <c r="O591" s="77">
        <f t="shared" si="125"/>
        <v>20.738894762710633</v>
      </c>
      <c r="P591" s="77">
        <f t="shared" si="125"/>
        <v>0</v>
      </c>
      <c r="Q591" s="77">
        <f t="shared" si="125"/>
        <v>0</v>
      </c>
      <c r="R591" s="77">
        <f t="shared" si="122"/>
        <v>84.855999999999995</v>
      </c>
      <c r="S591" s="10">
        <f t="shared" si="123"/>
        <v>0</v>
      </c>
      <c r="T591" s="79">
        <f t="shared" si="124"/>
        <v>0</v>
      </c>
      <c r="U591" s="99">
        <f t="shared" si="126"/>
        <v>0</v>
      </c>
      <c r="V591" s="99">
        <f t="shared" si="127"/>
        <v>0</v>
      </c>
    </row>
    <row r="592" spans="1:22" x14ac:dyDescent="0.25">
      <c r="A592" s="24">
        <f>'[5]10-2021'!A598</f>
        <v>44494.45833333191</v>
      </c>
      <c r="B592" s="25">
        <v>574.1</v>
      </c>
      <c r="C592" s="26">
        <v>37643.737000000001</v>
      </c>
      <c r="D592" s="25">
        <v>51.384999999999998</v>
      </c>
      <c r="E592" s="26">
        <v>3369.3139999999999</v>
      </c>
      <c r="F592" s="27">
        <f t="shared" si="120"/>
        <v>522.71500000000003</v>
      </c>
      <c r="G592" s="27">
        <f t="shared" si="120"/>
        <v>34274.423000000003</v>
      </c>
      <c r="H592" s="28">
        <f>'[5]10-2021'!P598</f>
        <v>0</v>
      </c>
      <c r="I592" s="76">
        <f t="shared" si="121"/>
        <v>522.71500000000003</v>
      </c>
      <c r="J592" s="77">
        <f t="shared" si="118"/>
        <v>65.570000860889778</v>
      </c>
      <c r="K592" s="93">
        <v>4.9400000000000004</v>
      </c>
      <c r="L592" s="77">
        <f t="shared" si="119"/>
        <v>84.855999999999995</v>
      </c>
      <c r="M592" s="77">
        <f t="shared" si="125"/>
        <v>0</v>
      </c>
      <c r="N592" s="77">
        <f t="shared" si="125"/>
        <v>30.013780879774441</v>
      </c>
      <c r="O592" s="77">
        <f t="shared" si="125"/>
        <v>20.738894762710633</v>
      </c>
      <c r="P592" s="77">
        <f t="shared" si="125"/>
        <v>0</v>
      </c>
      <c r="Q592" s="77">
        <f t="shared" si="125"/>
        <v>0</v>
      </c>
      <c r="R592" s="77">
        <f t="shared" si="122"/>
        <v>84.855999999999995</v>
      </c>
      <c r="S592" s="10">
        <f t="shared" si="123"/>
        <v>0</v>
      </c>
      <c r="T592" s="79">
        <f t="shared" si="124"/>
        <v>0</v>
      </c>
      <c r="U592" s="99">
        <f t="shared" si="126"/>
        <v>0</v>
      </c>
      <c r="V592" s="99">
        <f t="shared" si="127"/>
        <v>0</v>
      </c>
    </row>
    <row r="593" spans="1:22" x14ac:dyDescent="0.25">
      <c r="A593" s="24">
        <f>'[5]10-2021'!A599</f>
        <v>44494.499999998574</v>
      </c>
      <c r="B593" s="25">
        <v>537</v>
      </c>
      <c r="C593" s="26">
        <v>36193.800000000003</v>
      </c>
      <c r="D593" s="25">
        <v>4.3</v>
      </c>
      <c r="E593" s="26">
        <v>289.82</v>
      </c>
      <c r="F593" s="27">
        <f t="shared" si="120"/>
        <v>532.70000000000005</v>
      </c>
      <c r="G593" s="27">
        <f t="shared" si="120"/>
        <v>35903.980000000003</v>
      </c>
      <c r="H593" s="28">
        <f>'[5]10-2021'!P599</f>
        <v>0</v>
      </c>
      <c r="I593" s="76">
        <f t="shared" si="121"/>
        <v>532.70000000000005</v>
      </c>
      <c r="J593" s="77">
        <f t="shared" si="118"/>
        <v>67.400000000000006</v>
      </c>
      <c r="K593" s="93">
        <v>4.9400000000000004</v>
      </c>
      <c r="L593" s="77">
        <f t="shared" si="119"/>
        <v>84.855999999999995</v>
      </c>
      <c r="M593" s="77">
        <f t="shared" si="125"/>
        <v>0</v>
      </c>
      <c r="N593" s="77">
        <f t="shared" si="125"/>
        <v>30.013780879774441</v>
      </c>
      <c r="O593" s="77">
        <f t="shared" si="125"/>
        <v>20.738894762710633</v>
      </c>
      <c r="P593" s="77">
        <f t="shared" si="125"/>
        <v>0</v>
      </c>
      <c r="Q593" s="77">
        <f t="shared" si="125"/>
        <v>0</v>
      </c>
      <c r="R593" s="77">
        <f t="shared" si="122"/>
        <v>84.855999999999995</v>
      </c>
      <c r="S593" s="10">
        <f t="shared" si="123"/>
        <v>0</v>
      </c>
      <c r="T593" s="79">
        <f t="shared" si="124"/>
        <v>0</v>
      </c>
      <c r="U593" s="99">
        <f t="shared" si="126"/>
        <v>0</v>
      </c>
      <c r="V593" s="99">
        <f t="shared" si="127"/>
        <v>0</v>
      </c>
    </row>
    <row r="594" spans="1:22" x14ac:dyDescent="0.25">
      <c r="A594" s="24">
        <f>'[5]10-2021'!A600</f>
        <v>44494.541666665238</v>
      </c>
      <c r="B594" s="25">
        <v>551.20000000000005</v>
      </c>
      <c r="C594" s="26">
        <v>39967.512000000002</v>
      </c>
      <c r="D594" s="25">
        <v>18.295999999999999</v>
      </c>
      <c r="E594" s="26">
        <v>1326.643</v>
      </c>
      <c r="F594" s="27">
        <f t="shared" si="120"/>
        <v>532.904</v>
      </c>
      <c r="G594" s="27">
        <f t="shared" si="120"/>
        <v>38640.869000000006</v>
      </c>
      <c r="H594" s="28">
        <f>'[5]10-2021'!P600</f>
        <v>0</v>
      </c>
      <c r="I594" s="76">
        <f t="shared" si="121"/>
        <v>532.904</v>
      </c>
      <c r="J594" s="77">
        <f t="shared" si="118"/>
        <v>72.509999924939592</v>
      </c>
      <c r="K594" s="93">
        <v>4.9400000000000004</v>
      </c>
      <c r="L594" s="77">
        <f t="shared" si="119"/>
        <v>84.855999999999995</v>
      </c>
      <c r="M594" s="77">
        <f t="shared" si="125"/>
        <v>0</v>
      </c>
      <c r="N594" s="77">
        <f t="shared" si="125"/>
        <v>30.013780879774441</v>
      </c>
      <c r="O594" s="77">
        <f t="shared" si="125"/>
        <v>20.738894762710633</v>
      </c>
      <c r="P594" s="77">
        <f t="shared" si="125"/>
        <v>0</v>
      </c>
      <c r="Q594" s="77">
        <f t="shared" si="125"/>
        <v>0</v>
      </c>
      <c r="R594" s="77">
        <f t="shared" si="122"/>
        <v>84.855999999999995</v>
      </c>
      <c r="S594" s="10">
        <f t="shared" si="123"/>
        <v>0</v>
      </c>
      <c r="T594" s="79">
        <f t="shared" si="124"/>
        <v>0</v>
      </c>
      <c r="U594" s="99">
        <f t="shared" si="126"/>
        <v>0</v>
      </c>
      <c r="V594" s="99">
        <f t="shared" si="127"/>
        <v>0</v>
      </c>
    </row>
    <row r="595" spans="1:22" x14ac:dyDescent="0.25">
      <c r="A595" s="24">
        <f>'[5]10-2021'!A601</f>
        <v>44494.583333331902</v>
      </c>
      <c r="B595" s="25">
        <v>580.29999999999995</v>
      </c>
      <c r="C595" s="26">
        <v>39326.930999999997</v>
      </c>
      <c r="D595" s="25">
        <v>54.874000000000002</v>
      </c>
      <c r="E595" s="26">
        <v>3718.8110000000001</v>
      </c>
      <c r="F595" s="27">
        <f t="shared" si="120"/>
        <v>525.42599999999993</v>
      </c>
      <c r="G595" s="27">
        <f t="shared" si="120"/>
        <v>35608.119999999995</v>
      </c>
      <c r="H595" s="28">
        <f>'[5]10-2021'!P601</f>
        <v>0</v>
      </c>
      <c r="I595" s="76">
        <f t="shared" si="121"/>
        <v>525.42599999999993</v>
      </c>
      <c r="J595" s="77">
        <f t="shared" si="118"/>
        <v>67.769999961935653</v>
      </c>
      <c r="K595" s="93">
        <v>4.9400000000000004</v>
      </c>
      <c r="L595" s="77">
        <f t="shared" si="119"/>
        <v>84.855999999999995</v>
      </c>
      <c r="M595" s="77">
        <f t="shared" si="125"/>
        <v>0</v>
      </c>
      <c r="N595" s="77">
        <f t="shared" si="125"/>
        <v>30.013780879774441</v>
      </c>
      <c r="O595" s="77">
        <f t="shared" si="125"/>
        <v>20.738894762710633</v>
      </c>
      <c r="P595" s="77">
        <f t="shared" si="125"/>
        <v>0</v>
      </c>
      <c r="Q595" s="77">
        <f t="shared" si="125"/>
        <v>0</v>
      </c>
      <c r="R595" s="77">
        <f t="shared" si="122"/>
        <v>84.855999999999995</v>
      </c>
      <c r="S595" s="10">
        <f t="shared" si="123"/>
        <v>0</v>
      </c>
      <c r="T595" s="79">
        <f t="shared" si="124"/>
        <v>0</v>
      </c>
      <c r="U595" s="99">
        <f t="shared" si="126"/>
        <v>0</v>
      </c>
      <c r="V595" s="99">
        <f t="shared" si="127"/>
        <v>0</v>
      </c>
    </row>
    <row r="596" spans="1:22" x14ac:dyDescent="0.25">
      <c r="A596" s="24">
        <f>'[5]10-2021'!A602</f>
        <v>44494.624999998567</v>
      </c>
      <c r="B596" s="25">
        <v>557.70000000000005</v>
      </c>
      <c r="C596" s="26">
        <v>36936.470999999998</v>
      </c>
      <c r="D596" s="25">
        <v>36.377000000000002</v>
      </c>
      <c r="E596" s="26">
        <v>2409.2489999999998</v>
      </c>
      <c r="F596" s="27">
        <f t="shared" si="120"/>
        <v>521.32300000000009</v>
      </c>
      <c r="G596" s="27">
        <f t="shared" si="120"/>
        <v>34527.221999999994</v>
      </c>
      <c r="H596" s="28">
        <f>'[5]10-2021'!P602</f>
        <v>0</v>
      </c>
      <c r="I596" s="76">
        <f t="shared" si="121"/>
        <v>521.32300000000009</v>
      </c>
      <c r="J596" s="77">
        <f t="shared" si="118"/>
        <v>66.22999944372296</v>
      </c>
      <c r="K596" s="93">
        <v>4.9400000000000004</v>
      </c>
      <c r="L596" s="77">
        <f t="shared" si="119"/>
        <v>84.855999999999995</v>
      </c>
      <c r="M596" s="77">
        <f t="shared" si="125"/>
        <v>0</v>
      </c>
      <c r="N596" s="77">
        <f t="shared" si="125"/>
        <v>30.013780879774441</v>
      </c>
      <c r="O596" s="77">
        <f t="shared" si="125"/>
        <v>20.738894762710633</v>
      </c>
      <c r="P596" s="77">
        <f t="shared" si="125"/>
        <v>0</v>
      </c>
      <c r="Q596" s="77">
        <f t="shared" si="125"/>
        <v>0</v>
      </c>
      <c r="R596" s="77">
        <f t="shared" si="122"/>
        <v>84.855999999999995</v>
      </c>
      <c r="S596" s="10">
        <f t="shared" si="123"/>
        <v>0</v>
      </c>
      <c r="T596" s="79">
        <f t="shared" si="124"/>
        <v>0</v>
      </c>
      <c r="U596" s="99">
        <f t="shared" si="126"/>
        <v>0</v>
      </c>
      <c r="V596" s="99">
        <f t="shared" si="127"/>
        <v>0</v>
      </c>
    </row>
    <row r="597" spans="1:22" x14ac:dyDescent="0.25">
      <c r="A597" s="24">
        <f>'[5]10-2021'!A603</f>
        <v>44494.666666665231</v>
      </c>
      <c r="B597" s="25">
        <v>545</v>
      </c>
      <c r="C597" s="26">
        <v>36128.050000000003</v>
      </c>
      <c r="D597" s="25">
        <v>34.200000000000003</v>
      </c>
      <c r="E597" s="26">
        <v>2267.1179999999999</v>
      </c>
      <c r="F597" s="27">
        <f t="shared" si="120"/>
        <v>510.8</v>
      </c>
      <c r="G597" s="27">
        <f t="shared" si="120"/>
        <v>33860.932000000001</v>
      </c>
      <c r="H597" s="28">
        <f>'[5]10-2021'!P603</f>
        <v>0</v>
      </c>
      <c r="I597" s="76">
        <f t="shared" si="121"/>
        <v>510.8</v>
      </c>
      <c r="J597" s="77">
        <f t="shared" si="118"/>
        <v>66.290000000000006</v>
      </c>
      <c r="K597" s="93">
        <v>4.9400000000000004</v>
      </c>
      <c r="L597" s="77">
        <f t="shared" si="119"/>
        <v>84.855999999999995</v>
      </c>
      <c r="M597" s="77">
        <f t="shared" si="125"/>
        <v>0</v>
      </c>
      <c r="N597" s="77">
        <f t="shared" si="125"/>
        <v>30.013780879774441</v>
      </c>
      <c r="O597" s="77">
        <f t="shared" si="125"/>
        <v>20.738894762710633</v>
      </c>
      <c r="P597" s="77">
        <f t="shared" si="125"/>
        <v>0</v>
      </c>
      <c r="Q597" s="77">
        <f t="shared" si="125"/>
        <v>0</v>
      </c>
      <c r="R597" s="77">
        <f t="shared" si="122"/>
        <v>84.855999999999995</v>
      </c>
      <c r="S597" s="10">
        <f t="shared" si="123"/>
        <v>0</v>
      </c>
      <c r="T597" s="79">
        <f t="shared" si="124"/>
        <v>0</v>
      </c>
      <c r="U597" s="99">
        <f t="shared" si="126"/>
        <v>0</v>
      </c>
      <c r="V597" s="99">
        <f t="shared" si="127"/>
        <v>0</v>
      </c>
    </row>
    <row r="598" spans="1:22" x14ac:dyDescent="0.25">
      <c r="A598" s="24">
        <f>'[5]10-2021'!A604</f>
        <v>44494.708333331895</v>
      </c>
      <c r="B598" s="25">
        <v>574.5</v>
      </c>
      <c r="C598" s="26">
        <v>38951.1</v>
      </c>
      <c r="D598" s="25">
        <v>67.367999999999995</v>
      </c>
      <c r="E598" s="26">
        <v>4567.55</v>
      </c>
      <c r="F598" s="27">
        <f t="shared" si="120"/>
        <v>507.13200000000001</v>
      </c>
      <c r="G598" s="27">
        <f t="shared" si="120"/>
        <v>34383.549999999996</v>
      </c>
      <c r="H598" s="28">
        <f>'[5]10-2021'!P604</f>
        <v>0</v>
      </c>
      <c r="I598" s="76">
        <f t="shared" si="121"/>
        <v>507.13200000000001</v>
      </c>
      <c r="J598" s="77">
        <f t="shared" si="118"/>
        <v>67.800000788749273</v>
      </c>
      <c r="K598" s="93">
        <v>4.9400000000000004</v>
      </c>
      <c r="L598" s="77">
        <f t="shared" si="119"/>
        <v>84.855999999999995</v>
      </c>
      <c r="M598" s="77">
        <f t="shared" si="125"/>
        <v>0</v>
      </c>
      <c r="N598" s="77">
        <f t="shared" si="125"/>
        <v>30.013780879774441</v>
      </c>
      <c r="O598" s="77">
        <f t="shared" si="125"/>
        <v>20.738894762710633</v>
      </c>
      <c r="P598" s="77">
        <f t="shared" si="125"/>
        <v>0</v>
      </c>
      <c r="Q598" s="77">
        <f t="shared" si="125"/>
        <v>0</v>
      </c>
      <c r="R598" s="77">
        <f t="shared" si="122"/>
        <v>84.855999999999995</v>
      </c>
      <c r="S598" s="10">
        <f t="shared" si="123"/>
        <v>0</v>
      </c>
      <c r="T598" s="79">
        <f t="shared" si="124"/>
        <v>0</v>
      </c>
      <c r="U598" s="99">
        <f t="shared" si="126"/>
        <v>0</v>
      </c>
      <c r="V598" s="99">
        <f t="shared" si="127"/>
        <v>0</v>
      </c>
    </row>
    <row r="599" spans="1:22" x14ac:dyDescent="0.25">
      <c r="A599" s="24">
        <f>'[5]10-2021'!A605</f>
        <v>44494.749999998559</v>
      </c>
      <c r="B599" s="25">
        <v>568.20000000000005</v>
      </c>
      <c r="C599" s="26">
        <v>42819.552000000003</v>
      </c>
      <c r="D599" s="25">
        <v>60.531999999999996</v>
      </c>
      <c r="E599" s="26">
        <v>4561.692</v>
      </c>
      <c r="F599" s="27">
        <f t="shared" si="120"/>
        <v>507.66800000000006</v>
      </c>
      <c r="G599" s="27">
        <f t="shared" si="120"/>
        <v>38257.86</v>
      </c>
      <c r="H599" s="28">
        <f>'[5]10-2021'!P605</f>
        <v>0</v>
      </c>
      <c r="I599" s="76">
        <f t="shared" si="121"/>
        <v>507.66800000000006</v>
      </c>
      <c r="J599" s="77">
        <f t="shared" si="118"/>
        <v>75.359999054500179</v>
      </c>
      <c r="K599" s="93">
        <v>4.9400000000000004</v>
      </c>
      <c r="L599" s="77">
        <f t="shared" si="119"/>
        <v>84.855999999999995</v>
      </c>
      <c r="M599" s="77">
        <f t="shared" si="125"/>
        <v>0</v>
      </c>
      <c r="N599" s="77">
        <f t="shared" si="125"/>
        <v>30.013780879774441</v>
      </c>
      <c r="O599" s="77">
        <f t="shared" si="125"/>
        <v>20.738894762710633</v>
      </c>
      <c r="P599" s="77">
        <f t="shared" si="125"/>
        <v>0</v>
      </c>
      <c r="Q599" s="77">
        <f t="shared" si="125"/>
        <v>0</v>
      </c>
      <c r="R599" s="77">
        <f t="shared" si="122"/>
        <v>84.855999999999995</v>
      </c>
      <c r="S599" s="10">
        <f t="shared" si="123"/>
        <v>0</v>
      </c>
      <c r="T599" s="79">
        <f t="shared" si="124"/>
        <v>0</v>
      </c>
      <c r="U599" s="99">
        <f t="shared" si="126"/>
        <v>0</v>
      </c>
      <c r="V599" s="99">
        <f t="shared" si="127"/>
        <v>0</v>
      </c>
    </row>
    <row r="600" spans="1:22" x14ac:dyDescent="0.25">
      <c r="A600" s="24">
        <f>'[5]10-2021'!A606</f>
        <v>44494.791666665224</v>
      </c>
      <c r="B600" s="25">
        <v>543.70000000000005</v>
      </c>
      <c r="C600" s="26">
        <v>44985.737999999998</v>
      </c>
      <c r="D600" s="25">
        <v>22.199000000000002</v>
      </c>
      <c r="E600" s="26">
        <v>1836.7449999999999</v>
      </c>
      <c r="F600" s="27">
        <f t="shared" si="120"/>
        <v>521.50100000000009</v>
      </c>
      <c r="G600" s="27">
        <f t="shared" si="120"/>
        <v>43148.992999999995</v>
      </c>
      <c r="H600" s="28">
        <f>'[5]10-2021'!P606</f>
        <v>0</v>
      </c>
      <c r="I600" s="76">
        <f t="shared" si="121"/>
        <v>521.50100000000009</v>
      </c>
      <c r="J600" s="77">
        <f t="shared" si="118"/>
        <v>82.74000049856086</v>
      </c>
      <c r="K600" s="93">
        <v>4.9400000000000004</v>
      </c>
      <c r="L600" s="77">
        <f t="shared" si="119"/>
        <v>84.855999999999995</v>
      </c>
      <c r="M600" s="77">
        <f t="shared" ref="M600:Q615" si="128">M599</f>
        <v>0</v>
      </c>
      <c r="N600" s="77">
        <f t="shared" si="128"/>
        <v>30.013780879774441</v>
      </c>
      <c r="O600" s="77">
        <f t="shared" si="128"/>
        <v>20.738894762710633</v>
      </c>
      <c r="P600" s="77">
        <f t="shared" si="128"/>
        <v>0</v>
      </c>
      <c r="Q600" s="77">
        <f t="shared" si="128"/>
        <v>0</v>
      </c>
      <c r="R600" s="77">
        <f t="shared" si="122"/>
        <v>84.855999999999995</v>
      </c>
      <c r="S600" s="10">
        <f t="shared" si="123"/>
        <v>0</v>
      </c>
      <c r="T600" s="79">
        <f t="shared" si="124"/>
        <v>0</v>
      </c>
      <c r="U600" s="99">
        <f t="shared" si="126"/>
        <v>0</v>
      </c>
      <c r="V600" s="99">
        <f t="shared" si="127"/>
        <v>0</v>
      </c>
    </row>
    <row r="601" spans="1:22" x14ac:dyDescent="0.25">
      <c r="A601" s="24">
        <f>'[5]10-2021'!A607</f>
        <v>44494.833333331888</v>
      </c>
      <c r="B601" s="25">
        <v>540.4</v>
      </c>
      <c r="C601" s="26">
        <v>41718.879999999997</v>
      </c>
      <c r="D601" s="25">
        <v>1.637</v>
      </c>
      <c r="E601" s="26">
        <v>126.376</v>
      </c>
      <c r="F601" s="27">
        <f t="shared" si="120"/>
        <v>538.76300000000003</v>
      </c>
      <c r="G601" s="27">
        <f t="shared" si="120"/>
        <v>41592.504000000001</v>
      </c>
      <c r="H601" s="28">
        <f>'[5]10-2021'!P607</f>
        <v>0</v>
      </c>
      <c r="I601" s="76">
        <f t="shared" si="121"/>
        <v>538.76300000000003</v>
      </c>
      <c r="J601" s="77">
        <f t="shared" si="118"/>
        <v>77.200000742441475</v>
      </c>
      <c r="K601" s="93">
        <v>4.9400000000000004</v>
      </c>
      <c r="L601" s="77">
        <f t="shared" si="119"/>
        <v>84.855999999999995</v>
      </c>
      <c r="M601" s="77">
        <f t="shared" si="128"/>
        <v>0</v>
      </c>
      <c r="N601" s="77">
        <f t="shared" si="128"/>
        <v>30.013780879774441</v>
      </c>
      <c r="O601" s="77">
        <f t="shared" si="128"/>
        <v>20.738894762710633</v>
      </c>
      <c r="P601" s="77">
        <f t="shared" si="128"/>
        <v>0</v>
      </c>
      <c r="Q601" s="77">
        <f t="shared" si="128"/>
        <v>0</v>
      </c>
      <c r="R601" s="77">
        <f t="shared" si="122"/>
        <v>84.855999999999995</v>
      </c>
      <c r="S601" s="10">
        <f t="shared" si="123"/>
        <v>0</v>
      </c>
      <c r="T601" s="79">
        <f t="shared" si="124"/>
        <v>0</v>
      </c>
      <c r="U601" s="99">
        <f t="shared" si="126"/>
        <v>0</v>
      </c>
      <c r="V601" s="99">
        <f t="shared" si="127"/>
        <v>0</v>
      </c>
    </row>
    <row r="602" spans="1:22" x14ac:dyDescent="0.25">
      <c r="A602" s="24">
        <f>'[5]10-2021'!A608</f>
        <v>44494.874999998552</v>
      </c>
      <c r="B602" s="25">
        <v>550.20000000000005</v>
      </c>
      <c r="C602" s="26">
        <v>36604.805999999997</v>
      </c>
      <c r="D602" s="25">
        <v>27.013000000000002</v>
      </c>
      <c r="E602" s="26">
        <v>1797.175</v>
      </c>
      <c r="F602" s="27">
        <f t="shared" si="120"/>
        <v>523.18700000000001</v>
      </c>
      <c r="G602" s="27">
        <f t="shared" si="120"/>
        <v>34807.630999999994</v>
      </c>
      <c r="H602" s="28">
        <f>'[5]10-2021'!P608</f>
        <v>0</v>
      </c>
      <c r="I602" s="76">
        <f t="shared" si="121"/>
        <v>523.18700000000001</v>
      </c>
      <c r="J602" s="77">
        <f t="shared" si="118"/>
        <v>66.529999789750121</v>
      </c>
      <c r="K602" s="93">
        <v>4.9400000000000004</v>
      </c>
      <c r="L602" s="77">
        <f t="shared" si="119"/>
        <v>84.855999999999995</v>
      </c>
      <c r="M602" s="77">
        <f t="shared" si="128"/>
        <v>0</v>
      </c>
      <c r="N602" s="77">
        <f t="shared" si="128"/>
        <v>30.013780879774441</v>
      </c>
      <c r="O602" s="77">
        <f t="shared" si="128"/>
        <v>20.738894762710633</v>
      </c>
      <c r="P602" s="77">
        <f t="shared" si="128"/>
        <v>0</v>
      </c>
      <c r="Q602" s="77">
        <f t="shared" si="128"/>
        <v>0</v>
      </c>
      <c r="R602" s="77">
        <f t="shared" si="122"/>
        <v>84.855999999999995</v>
      </c>
      <c r="S602" s="10">
        <f t="shared" si="123"/>
        <v>0</v>
      </c>
      <c r="T602" s="79">
        <f t="shared" si="124"/>
        <v>0</v>
      </c>
      <c r="U602" s="99">
        <f t="shared" si="126"/>
        <v>0</v>
      </c>
      <c r="V602" s="99">
        <f t="shared" si="127"/>
        <v>0</v>
      </c>
    </row>
    <row r="603" spans="1:22" x14ac:dyDescent="0.25">
      <c r="A603" s="24">
        <f>'[5]10-2021'!A609</f>
        <v>44494.916666665216</v>
      </c>
      <c r="B603" s="25">
        <v>534.9</v>
      </c>
      <c r="C603" s="26">
        <v>32602.154999999999</v>
      </c>
      <c r="D603" s="25">
        <v>26.809000000000001</v>
      </c>
      <c r="E603" s="26">
        <v>1634.009</v>
      </c>
      <c r="F603" s="27">
        <f t="shared" si="120"/>
        <v>508.09099999999995</v>
      </c>
      <c r="G603" s="27">
        <f t="shared" si="120"/>
        <v>30968.146000000001</v>
      </c>
      <c r="H603" s="28">
        <f>'[5]10-2021'!P609</f>
        <v>0</v>
      </c>
      <c r="I603" s="76">
        <f t="shared" si="121"/>
        <v>508.09099999999995</v>
      </c>
      <c r="J603" s="77">
        <f t="shared" si="118"/>
        <v>60.949999114331888</v>
      </c>
      <c r="K603" s="93">
        <v>4.9400000000000004</v>
      </c>
      <c r="L603" s="77">
        <f t="shared" si="119"/>
        <v>84.855999999999995</v>
      </c>
      <c r="M603" s="77">
        <f t="shared" si="128"/>
        <v>0</v>
      </c>
      <c r="N603" s="77">
        <f t="shared" si="128"/>
        <v>30.013780879774441</v>
      </c>
      <c r="O603" s="77">
        <f t="shared" si="128"/>
        <v>20.738894762710633</v>
      </c>
      <c r="P603" s="77">
        <f t="shared" si="128"/>
        <v>0</v>
      </c>
      <c r="Q603" s="77">
        <f t="shared" si="128"/>
        <v>0</v>
      </c>
      <c r="R603" s="77">
        <f t="shared" si="122"/>
        <v>84.855999999999995</v>
      </c>
      <c r="S603" s="10">
        <f t="shared" si="123"/>
        <v>0</v>
      </c>
      <c r="T603" s="79">
        <f t="shared" si="124"/>
        <v>0</v>
      </c>
      <c r="U603" s="99">
        <f t="shared" si="126"/>
        <v>0</v>
      </c>
      <c r="V603" s="99">
        <f t="shared" si="127"/>
        <v>0</v>
      </c>
    </row>
    <row r="604" spans="1:22" x14ac:dyDescent="0.25">
      <c r="A604" s="24">
        <f>'[5]10-2021'!A610</f>
        <v>44494.958333331881</v>
      </c>
      <c r="B604" s="25">
        <v>506.9</v>
      </c>
      <c r="C604" s="26">
        <v>28497.918000000001</v>
      </c>
      <c r="D604" s="25">
        <v>25.788</v>
      </c>
      <c r="E604" s="26">
        <v>1449.8009999999999</v>
      </c>
      <c r="F604" s="27">
        <f t="shared" si="120"/>
        <v>481.11199999999997</v>
      </c>
      <c r="G604" s="27">
        <f t="shared" si="120"/>
        <v>27048.117000000002</v>
      </c>
      <c r="H604" s="28">
        <f>'[5]10-2021'!P610</f>
        <v>0</v>
      </c>
      <c r="I604" s="76">
        <f t="shared" si="121"/>
        <v>481.11199999999997</v>
      </c>
      <c r="J604" s="77">
        <f t="shared" si="118"/>
        <v>56.220000748266521</v>
      </c>
      <c r="K604" s="93">
        <v>4.9400000000000004</v>
      </c>
      <c r="L604" s="77">
        <f t="shared" si="119"/>
        <v>84.855999999999995</v>
      </c>
      <c r="M604" s="77">
        <f t="shared" si="128"/>
        <v>0</v>
      </c>
      <c r="N604" s="77">
        <f t="shared" si="128"/>
        <v>30.013780879774441</v>
      </c>
      <c r="O604" s="77">
        <f t="shared" si="128"/>
        <v>20.738894762710633</v>
      </c>
      <c r="P604" s="77">
        <f t="shared" si="128"/>
        <v>0</v>
      </c>
      <c r="Q604" s="77">
        <f t="shared" si="128"/>
        <v>0</v>
      </c>
      <c r="R604" s="77">
        <f t="shared" si="122"/>
        <v>84.855999999999995</v>
      </c>
      <c r="S604" s="10">
        <f t="shared" si="123"/>
        <v>0</v>
      </c>
      <c r="T604" s="79">
        <f t="shared" si="124"/>
        <v>0</v>
      </c>
      <c r="U604" s="99">
        <f t="shared" si="126"/>
        <v>0</v>
      </c>
      <c r="V604" s="99">
        <f t="shared" si="127"/>
        <v>0</v>
      </c>
    </row>
    <row r="605" spans="1:22" x14ac:dyDescent="0.25">
      <c r="A605" s="24">
        <f>'[5]10-2021'!A611</f>
        <v>44494.999999998545</v>
      </c>
      <c r="B605" s="25">
        <v>492</v>
      </c>
      <c r="C605" s="26">
        <v>23763.599999999999</v>
      </c>
      <c r="D605" s="25">
        <v>34.677999999999997</v>
      </c>
      <c r="E605" s="26">
        <v>1674.9469999999999</v>
      </c>
      <c r="F605" s="27">
        <f t="shared" si="120"/>
        <v>457.322</v>
      </c>
      <c r="G605" s="27">
        <f t="shared" si="120"/>
        <v>22088.652999999998</v>
      </c>
      <c r="H605" s="28">
        <f>'[5]10-2021'!P611</f>
        <v>0</v>
      </c>
      <c r="I605" s="76">
        <f t="shared" si="121"/>
        <v>457.322</v>
      </c>
      <c r="J605" s="77">
        <f t="shared" si="118"/>
        <v>48.300000874657243</v>
      </c>
      <c r="K605" s="93">
        <v>4.9400000000000004</v>
      </c>
      <c r="L605" s="77">
        <f t="shared" si="119"/>
        <v>84.855999999999995</v>
      </c>
      <c r="M605" s="77">
        <f t="shared" si="128"/>
        <v>0</v>
      </c>
      <c r="N605" s="77">
        <f t="shared" si="128"/>
        <v>30.013780879774441</v>
      </c>
      <c r="O605" s="77">
        <f t="shared" si="128"/>
        <v>20.738894762710633</v>
      </c>
      <c r="P605" s="77">
        <f t="shared" si="128"/>
        <v>0</v>
      </c>
      <c r="Q605" s="77">
        <f t="shared" si="128"/>
        <v>0</v>
      </c>
      <c r="R605" s="77">
        <f t="shared" si="122"/>
        <v>84.855999999999995</v>
      </c>
      <c r="S605" s="10">
        <f t="shared" si="123"/>
        <v>0</v>
      </c>
      <c r="T605" s="79">
        <f t="shared" si="124"/>
        <v>0</v>
      </c>
      <c r="U605" s="99">
        <f t="shared" si="126"/>
        <v>0</v>
      </c>
      <c r="V605" s="99">
        <f t="shared" si="127"/>
        <v>0</v>
      </c>
    </row>
    <row r="606" spans="1:22" x14ac:dyDescent="0.25">
      <c r="A606" s="24">
        <f>'[5]10-2021'!A612</f>
        <v>44495.041666665209</v>
      </c>
      <c r="B606" s="25">
        <v>449.4</v>
      </c>
      <c r="C606" s="26">
        <v>19652.261999999999</v>
      </c>
      <c r="D606" s="25">
        <v>12.537000000000001</v>
      </c>
      <c r="E606" s="26">
        <v>548.24300000000005</v>
      </c>
      <c r="F606" s="27">
        <f t="shared" si="120"/>
        <v>436.863</v>
      </c>
      <c r="G606" s="27">
        <f t="shared" si="120"/>
        <v>19104.019</v>
      </c>
      <c r="H606" s="28">
        <f>'[5]10-2021'!P612</f>
        <v>0</v>
      </c>
      <c r="I606" s="76">
        <f t="shared" si="121"/>
        <v>436.863</v>
      </c>
      <c r="J606" s="77">
        <f t="shared" si="118"/>
        <v>43.730000022890472</v>
      </c>
      <c r="K606" s="93">
        <v>5.71</v>
      </c>
      <c r="L606" s="77">
        <f t="shared" si="119"/>
        <v>92.864000000000004</v>
      </c>
      <c r="M606" s="77">
        <f t="shared" si="128"/>
        <v>0</v>
      </c>
      <c r="N606" s="77">
        <f t="shared" si="128"/>
        <v>30.013780879774441</v>
      </c>
      <c r="O606" s="77">
        <f t="shared" si="128"/>
        <v>20.738894762710633</v>
      </c>
      <c r="P606" s="77">
        <f t="shared" si="128"/>
        <v>0</v>
      </c>
      <c r="Q606" s="77">
        <f t="shared" si="128"/>
        <v>0</v>
      </c>
      <c r="R606" s="77">
        <f t="shared" si="122"/>
        <v>92.864000000000004</v>
      </c>
      <c r="S606" s="10">
        <f t="shared" si="123"/>
        <v>0</v>
      </c>
      <c r="T606" s="79">
        <f t="shared" si="124"/>
        <v>0</v>
      </c>
      <c r="U606" s="99">
        <f t="shared" si="126"/>
        <v>0</v>
      </c>
      <c r="V606" s="99">
        <f t="shared" si="127"/>
        <v>0</v>
      </c>
    </row>
    <row r="607" spans="1:22" x14ac:dyDescent="0.25">
      <c r="A607" s="24">
        <f>'[5]10-2021'!A613</f>
        <v>44495.083333331873</v>
      </c>
      <c r="B607" s="25">
        <v>442</v>
      </c>
      <c r="C607" s="26">
        <v>17361.759999999998</v>
      </c>
      <c r="D607" s="25">
        <v>10.795999999999999</v>
      </c>
      <c r="E607" s="26">
        <v>424.06700000000001</v>
      </c>
      <c r="F607" s="27">
        <f t="shared" si="120"/>
        <v>431.20400000000001</v>
      </c>
      <c r="G607" s="27">
        <f t="shared" si="120"/>
        <v>16937.692999999999</v>
      </c>
      <c r="H607" s="28">
        <f>'[5]10-2021'!P613</f>
        <v>0</v>
      </c>
      <c r="I607" s="76">
        <f t="shared" si="121"/>
        <v>431.20400000000001</v>
      </c>
      <c r="J607" s="77">
        <f t="shared" si="118"/>
        <v>39.279999721709444</v>
      </c>
      <c r="K607" s="93">
        <v>5.71</v>
      </c>
      <c r="L607" s="77">
        <f t="shared" si="119"/>
        <v>92.864000000000004</v>
      </c>
      <c r="M607" s="77">
        <f t="shared" si="128"/>
        <v>0</v>
      </c>
      <c r="N607" s="77">
        <f t="shared" si="128"/>
        <v>30.013780879774441</v>
      </c>
      <c r="O607" s="77">
        <f t="shared" si="128"/>
        <v>20.738894762710633</v>
      </c>
      <c r="P607" s="77">
        <f t="shared" si="128"/>
        <v>0</v>
      </c>
      <c r="Q607" s="77">
        <f t="shared" si="128"/>
        <v>0</v>
      </c>
      <c r="R607" s="77">
        <f t="shared" si="122"/>
        <v>92.864000000000004</v>
      </c>
      <c r="S607" s="10">
        <f t="shared" si="123"/>
        <v>0</v>
      </c>
      <c r="T607" s="79">
        <f t="shared" si="124"/>
        <v>0</v>
      </c>
      <c r="U607" s="99">
        <f t="shared" si="126"/>
        <v>0</v>
      </c>
      <c r="V607" s="99">
        <f t="shared" si="127"/>
        <v>0</v>
      </c>
    </row>
    <row r="608" spans="1:22" x14ac:dyDescent="0.25">
      <c r="A608" s="24">
        <f>'[5]10-2021'!A614</f>
        <v>44495.124999998538</v>
      </c>
      <c r="B608" s="25">
        <v>440.6</v>
      </c>
      <c r="C608" s="26">
        <v>16474.034</v>
      </c>
      <c r="D608" s="25">
        <v>14.664</v>
      </c>
      <c r="E608" s="26">
        <v>548.28700000000003</v>
      </c>
      <c r="F608" s="27">
        <f t="shared" si="120"/>
        <v>425.93600000000004</v>
      </c>
      <c r="G608" s="27">
        <f t="shared" si="120"/>
        <v>15925.746999999999</v>
      </c>
      <c r="H608" s="28">
        <f>'[5]10-2021'!P614</f>
        <v>0</v>
      </c>
      <c r="I608" s="76">
        <f t="shared" si="121"/>
        <v>425.93600000000004</v>
      </c>
      <c r="J608" s="77">
        <f t="shared" si="118"/>
        <v>37.389999906089173</v>
      </c>
      <c r="K608" s="93">
        <v>5.71</v>
      </c>
      <c r="L608" s="77">
        <f t="shared" si="119"/>
        <v>92.864000000000004</v>
      </c>
      <c r="M608" s="77">
        <f t="shared" si="128"/>
        <v>0</v>
      </c>
      <c r="N608" s="77">
        <f t="shared" si="128"/>
        <v>30.013780879774441</v>
      </c>
      <c r="O608" s="77">
        <f t="shared" si="128"/>
        <v>20.738894762710633</v>
      </c>
      <c r="P608" s="77">
        <f t="shared" si="128"/>
        <v>0</v>
      </c>
      <c r="Q608" s="77">
        <f t="shared" si="128"/>
        <v>0</v>
      </c>
      <c r="R608" s="77">
        <f t="shared" si="122"/>
        <v>92.864000000000004</v>
      </c>
      <c r="S608" s="10">
        <f t="shared" si="123"/>
        <v>0</v>
      </c>
      <c r="T608" s="79">
        <f t="shared" si="124"/>
        <v>0</v>
      </c>
      <c r="U608" s="99">
        <f t="shared" si="126"/>
        <v>0</v>
      </c>
      <c r="V608" s="99">
        <f t="shared" si="127"/>
        <v>0</v>
      </c>
    </row>
    <row r="609" spans="1:22" x14ac:dyDescent="0.25">
      <c r="A609" s="24">
        <f>'[5]10-2021'!A615</f>
        <v>44495.166666665202</v>
      </c>
      <c r="B609" s="25">
        <v>424.1</v>
      </c>
      <c r="C609" s="26">
        <v>15572.951999999999</v>
      </c>
      <c r="D609" s="25">
        <v>5.5609999999999999</v>
      </c>
      <c r="E609" s="26">
        <v>204.2</v>
      </c>
      <c r="F609" s="27">
        <f t="shared" si="120"/>
        <v>418.53900000000004</v>
      </c>
      <c r="G609" s="27">
        <f t="shared" si="120"/>
        <v>15368.751999999999</v>
      </c>
      <c r="H609" s="28">
        <f>'[5]10-2021'!P615</f>
        <v>0</v>
      </c>
      <c r="I609" s="76">
        <f t="shared" si="121"/>
        <v>418.53900000000004</v>
      </c>
      <c r="J609" s="77">
        <f t="shared" si="118"/>
        <v>36.719999808858901</v>
      </c>
      <c r="K609" s="93">
        <v>5.71</v>
      </c>
      <c r="L609" s="77">
        <f t="shared" si="119"/>
        <v>92.864000000000004</v>
      </c>
      <c r="M609" s="77">
        <f t="shared" si="128"/>
        <v>0</v>
      </c>
      <c r="N609" s="77">
        <f t="shared" si="128"/>
        <v>30.013780879774441</v>
      </c>
      <c r="O609" s="77">
        <f t="shared" si="128"/>
        <v>20.738894762710633</v>
      </c>
      <c r="P609" s="77">
        <f t="shared" si="128"/>
        <v>0</v>
      </c>
      <c r="Q609" s="77">
        <f t="shared" si="128"/>
        <v>0</v>
      </c>
      <c r="R609" s="77">
        <f t="shared" si="122"/>
        <v>92.864000000000004</v>
      </c>
      <c r="S609" s="10">
        <f t="shared" si="123"/>
        <v>0</v>
      </c>
      <c r="T609" s="79">
        <f t="shared" si="124"/>
        <v>0</v>
      </c>
      <c r="U609" s="99">
        <f t="shared" si="126"/>
        <v>0</v>
      </c>
      <c r="V609" s="99">
        <f t="shared" si="127"/>
        <v>0</v>
      </c>
    </row>
    <row r="610" spans="1:22" x14ac:dyDescent="0.25">
      <c r="A610" s="24">
        <f>'[5]10-2021'!A616</f>
        <v>44495.208333331866</v>
      </c>
      <c r="B610" s="25">
        <v>442.5</v>
      </c>
      <c r="C610" s="26">
        <v>17182.275000000001</v>
      </c>
      <c r="D610" s="25">
        <v>19.704000000000001</v>
      </c>
      <c r="E610" s="26">
        <v>765.10599999999999</v>
      </c>
      <c r="F610" s="27">
        <f t="shared" si="120"/>
        <v>422.79599999999999</v>
      </c>
      <c r="G610" s="27">
        <f t="shared" si="120"/>
        <v>16417.169000000002</v>
      </c>
      <c r="H610" s="28">
        <f>'[5]10-2021'!P616</f>
        <v>0</v>
      </c>
      <c r="I610" s="76">
        <f t="shared" si="121"/>
        <v>422.79599999999999</v>
      </c>
      <c r="J610" s="77">
        <f t="shared" si="118"/>
        <v>38.830000756866198</v>
      </c>
      <c r="K610" s="93">
        <v>5.71</v>
      </c>
      <c r="L610" s="77">
        <f t="shared" si="119"/>
        <v>92.864000000000004</v>
      </c>
      <c r="M610" s="77">
        <f t="shared" si="128"/>
        <v>0</v>
      </c>
      <c r="N610" s="77">
        <f t="shared" si="128"/>
        <v>30.013780879774441</v>
      </c>
      <c r="O610" s="77">
        <f t="shared" si="128"/>
        <v>20.738894762710633</v>
      </c>
      <c r="P610" s="77">
        <f t="shared" si="128"/>
        <v>0</v>
      </c>
      <c r="Q610" s="77">
        <f t="shared" si="128"/>
        <v>0</v>
      </c>
      <c r="R610" s="77">
        <f t="shared" si="122"/>
        <v>92.864000000000004</v>
      </c>
      <c r="S610" s="10">
        <f t="shared" si="123"/>
        <v>0</v>
      </c>
      <c r="T610" s="79">
        <f t="shared" si="124"/>
        <v>0</v>
      </c>
      <c r="U610" s="99">
        <f t="shared" si="126"/>
        <v>0</v>
      </c>
      <c r="V610" s="99">
        <f t="shared" si="127"/>
        <v>0</v>
      </c>
    </row>
    <row r="611" spans="1:22" x14ac:dyDescent="0.25">
      <c r="A611" s="24">
        <f>'[5]10-2021'!A617</f>
        <v>44495.24999999853</v>
      </c>
      <c r="B611" s="25">
        <v>469.8</v>
      </c>
      <c r="C611" s="26">
        <v>21690.666000000001</v>
      </c>
      <c r="D611" s="25">
        <v>19.181999999999999</v>
      </c>
      <c r="E611" s="26">
        <v>885.63300000000004</v>
      </c>
      <c r="F611" s="27">
        <f t="shared" si="120"/>
        <v>450.61799999999999</v>
      </c>
      <c r="G611" s="27">
        <f t="shared" si="120"/>
        <v>20805.032999999999</v>
      </c>
      <c r="H611" s="28">
        <f>'[5]10-2021'!P617</f>
        <v>0</v>
      </c>
      <c r="I611" s="76">
        <f t="shared" si="121"/>
        <v>450.61799999999999</v>
      </c>
      <c r="J611" s="77">
        <f t="shared" si="118"/>
        <v>46.169999866849523</v>
      </c>
      <c r="K611" s="93">
        <v>5.71</v>
      </c>
      <c r="L611" s="77">
        <f t="shared" si="119"/>
        <v>92.864000000000004</v>
      </c>
      <c r="M611" s="77">
        <f t="shared" si="128"/>
        <v>0</v>
      </c>
      <c r="N611" s="77">
        <f t="shared" si="128"/>
        <v>30.013780879774441</v>
      </c>
      <c r="O611" s="77">
        <f t="shared" si="128"/>
        <v>20.738894762710633</v>
      </c>
      <c r="P611" s="77">
        <f t="shared" si="128"/>
        <v>0</v>
      </c>
      <c r="Q611" s="77">
        <f t="shared" si="128"/>
        <v>0</v>
      </c>
      <c r="R611" s="77">
        <f t="shared" si="122"/>
        <v>92.864000000000004</v>
      </c>
      <c r="S611" s="10">
        <f t="shared" si="123"/>
        <v>0</v>
      </c>
      <c r="T611" s="79">
        <f t="shared" si="124"/>
        <v>0</v>
      </c>
      <c r="U611" s="99">
        <f t="shared" si="126"/>
        <v>0</v>
      </c>
      <c r="V611" s="99">
        <f t="shared" si="127"/>
        <v>0</v>
      </c>
    </row>
    <row r="612" spans="1:22" x14ac:dyDescent="0.25">
      <c r="A612" s="24">
        <f>'[5]10-2021'!A618</f>
        <v>44495.291666665194</v>
      </c>
      <c r="B612" s="25">
        <v>520.70000000000005</v>
      </c>
      <c r="C612" s="26">
        <v>31934.530999999999</v>
      </c>
      <c r="D612" s="25">
        <v>33.020000000000003</v>
      </c>
      <c r="E612" s="26">
        <v>2025.117</v>
      </c>
      <c r="F612" s="27">
        <f t="shared" si="120"/>
        <v>487.68000000000006</v>
      </c>
      <c r="G612" s="27">
        <f t="shared" si="120"/>
        <v>29909.414000000001</v>
      </c>
      <c r="H612" s="28">
        <f>'[5]10-2021'!P618</f>
        <v>0</v>
      </c>
      <c r="I612" s="76">
        <f t="shared" si="121"/>
        <v>487.68000000000006</v>
      </c>
      <c r="J612" s="77">
        <f t="shared" si="118"/>
        <v>61.329999179790022</v>
      </c>
      <c r="K612" s="93">
        <v>5.71</v>
      </c>
      <c r="L612" s="77">
        <f t="shared" si="119"/>
        <v>92.864000000000004</v>
      </c>
      <c r="M612" s="77">
        <f t="shared" si="128"/>
        <v>0</v>
      </c>
      <c r="N612" s="77">
        <f t="shared" si="128"/>
        <v>30.013780879774441</v>
      </c>
      <c r="O612" s="77">
        <f t="shared" si="128"/>
        <v>20.738894762710633</v>
      </c>
      <c r="P612" s="77">
        <f t="shared" si="128"/>
        <v>0</v>
      </c>
      <c r="Q612" s="77">
        <f t="shared" si="128"/>
        <v>0</v>
      </c>
      <c r="R612" s="77">
        <f t="shared" si="122"/>
        <v>92.864000000000004</v>
      </c>
      <c r="S612" s="10">
        <f t="shared" si="123"/>
        <v>0</v>
      </c>
      <c r="T612" s="79">
        <f t="shared" si="124"/>
        <v>0</v>
      </c>
      <c r="U612" s="99">
        <f t="shared" si="126"/>
        <v>0</v>
      </c>
      <c r="V612" s="99">
        <f t="shared" si="127"/>
        <v>0</v>
      </c>
    </row>
    <row r="613" spans="1:22" x14ac:dyDescent="0.25">
      <c r="A613" s="24">
        <f>'[5]10-2021'!A619</f>
        <v>44495.333333331859</v>
      </c>
      <c r="B613" s="25">
        <v>533.69899999999996</v>
      </c>
      <c r="C613" s="26">
        <v>36551.872552000001</v>
      </c>
      <c r="D613" s="25">
        <v>0</v>
      </c>
      <c r="E613" s="26">
        <v>0</v>
      </c>
      <c r="F613" s="27">
        <f t="shared" si="120"/>
        <v>533.69899999999996</v>
      </c>
      <c r="G613" s="27">
        <f t="shared" si="120"/>
        <v>36551.872552000001</v>
      </c>
      <c r="H613" s="28">
        <f>'[5]10-2021'!P619</f>
        <v>0</v>
      </c>
      <c r="I613" s="76">
        <f t="shared" si="121"/>
        <v>533.69899999999996</v>
      </c>
      <c r="J613" s="77">
        <f t="shared" si="118"/>
        <v>68.487804084324694</v>
      </c>
      <c r="K613" s="93">
        <v>5.71</v>
      </c>
      <c r="L613" s="77">
        <f t="shared" si="119"/>
        <v>92.864000000000004</v>
      </c>
      <c r="M613" s="77">
        <f t="shared" si="128"/>
        <v>0</v>
      </c>
      <c r="N613" s="77">
        <f t="shared" si="128"/>
        <v>30.013780879774441</v>
      </c>
      <c r="O613" s="77">
        <f t="shared" si="128"/>
        <v>20.738894762710633</v>
      </c>
      <c r="P613" s="77">
        <f t="shared" si="128"/>
        <v>0</v>
      </c>
      <c r="Q613" s="77">
        <f t="shared" si="128"/>
        <v>0</v>
      </c>
      <c r="R613" s="77">
        <f t="shared" si="122"/>
        <v>92.864000000000004</v>
      </c>
      <c r="S613" s="10">
        <f t="shared" si="123"/>
        <v>0</v>
      </c>
      <c r="T613" s="79">
        <f t="shared" si="124"/>
        <v>0</v>
      </c>
      <c r="U613" s="99">
        <f t="shared" si="126"/>
        <v>0</v>
      </c>
      <c r="V613" s="99">
        <f t="shared" si="127"/>
        <v>0</v>
      </c>
    </row>
    <row r="614" spans="1:22" x14ac:dyDescent="0.25">
      <c r="A614" s="24">
        <f>'[5]10-2021'!A620</f>
        <v>44495.374999998523</v>
      </c>
      <c r="B614" s="25">
        <v>545.29999999999995</v>
      </c>
      <c r="C614" s="26">
        <v>35509.936000000002</v>
      </c>
      <c r="D614" s="25">
        <v>6.5449999999999999</v>
      </c>
      <c r="E614" s="26">
        <v>426.21</v>
      </c>
      <c r="F614" s="27">
        <f t="shared" si="120"/>
        <v>538.755</v>
      </c>
      <c r="G614" s="27">
        <f t="shared" si="120"/>
        <v>35083.726000000002</v>
      </c>
      <c r="H614" s="28">
        <f>'[5]10-2021'!P620</f>
        <v>0</v>
      </c>
      <c r="I614" s="76">
        <f t="shared" si="121"/>
        <v>538.755</v>
      </c>
      <c r="J614" s="77">
        <f t="shared" si="118"/>
        <v>65.120000742452518</v>
      </c>
      <c r="K614" s="93">
        <v>5.71</v>
      </c>
      <c r="L614" s="77">
        <f t="shared" si="119"/>
        <v>92.864000000000004</v>
      </c>
      <c r="M614" s="77">
        <f t="shared" si="128"/>
        <v>0</v>
      </c>
      <c r="N614" s="77">
        <f t="shared" si="128"/>
        <v>30.013780879774441</v>
      </c>
      <c r="O614" s="77">
        <f t="shared" si="128"/>
        <v>20.738894762710633</v>
      </c>
      <c r="P614" s="77">
        <f t="shared" si="128"/>
        <v>0</v>
      </c>
      <c r="Q614" s="77">
        <f t="shared" si="128"/>
        <v>0</v>
      </c>
      <c r="R614" s="77">
        <f t="shared" si="122"/>
        <v>92.864000000000004</v>
      </c>
      <c r="S614" s="10">
        <f t="shared" si="123"/>
        <v>0</v>
      </c>
      <c r="T614" s="79">
        <f t="shared" si="124"/>
        <v>0</v>
      </c>
      <c r="U614" s="99">
        <f t="shared" si="126"/>
        <v>0</v>
      </c>
      <c r="V614" s="99">
        <f t="shared" si="127"/>
        <v>0</v>
      </c>
    </row>
    <row r="615" spans="1:22" x14ac:dyDescent="0.25">
      <c r="A615" s="24">
        <f>'[5]10-2021'!A621</f>
        <v>44495.416666665187</v>
      </c>
      <c r="B615" s="25">
        <v>547.28300000000002</v>
      </c>
      <c r="C615" s="26">
        <v>36579.228873</v>
      </c>
      <c r="D615" s="25">
        <v>0</v>
      </c>
      <c r="E615" s="26">
        <v>0</v>
      </c>
      <c r="F615" s="27">
        <f t="shared" si="120"/>
        <v>547.28300000000002</v>
      </c>
      <c r="G615" s="27">
        <f t="shared" si="120"/>
        <v>36579.228873</v>
      </c>
      <c r="H615" s="28">
        <f>'[5]10-2021'!P621</f>
        <v>0</v>
      </c>
      <c r="I615" s="76">
        <f t="shared" si="121"/>
        <v>547.28300000000002</v>
      </c>
      <c r="J615" s="77">
        <f t="shared" si="118"/>
        <v>66.837867927562158</v>
      </c>
      <c r="K615" s="93">
        <v>5.71</v>
      </c>
      <c r="L615" s="77">
        <f t="shared" si="119"/>
        <v>92.864000000000004</v>
      </c>
      <c r="M615" s="77">
        <f t="shared" si="128"/>
        <v>0</v>
      </c>
      <c r="N615" s="77">
        <f t="shared" si="128"/>
        <v>30.013780879774441</v>
      </c>
      <c r="O615" s="77">
        <f t="shared" si="128"/>
        <v>20.738894762710633</v>
      </c>
      <c r="P615" s="77">
        <f t="shared" si="128"/>
        <v>0</v>
      </c>
      <c r="Q615" s="77">
        <f t="shared" si="128"/>
        <v>0</v>
      </c>
      <c r="R615" s="77">
        <f t="shared" si="122"/>
        <v>92.864000000000004</v>
      </c>
      <c r="S615" s="10">
        <f t="shared" si="123"/>
        <v>0</v>
      </c>
      <c r="T615" s="79">
        <f t="shared" si="124"/>
        <v>0</v>
      </c>
      <c r="U615" s="99">
        <f t="shared" si="126"/>
        <v>0</v>
      </c>
      <c r="V615" s="99">
        <f t="shared" si="127"/>
        <v>0</v>
      </c>
    </row>
    <row r="616" spans="1:22" x14ac:dyDescent="0.25">
      <c r="A616" s="24">
        <f>'[5]10-2021'!A622</f>
        <v>44495.458333331851</v>
      </c>
      <c r="B616" s="25">
        <v>557.79999999999995</v>
      </c>
      <c r="C616" s="26">
        <v>37545.517999999996</v>
      </c>
      <c r="D616" s="25">
        <v>6.8959999999999999</v>
      </c>
      <c r="E616" s="26">
        <v>464.17</v>
      </c>
      <c r="F616" s="27">
        <f t="shared" si="120"/>
        <v>550.904</v>
      </c>
      <c r="G616" s="27">
        <f t="shared" si="120"/>
        <v>37081.347999999998</v>
      </c>
      <c r="H616" s="28">
        <f>'[5]10-2021'!P622</f>
        <v>0</v>
      </c>
      <c r="I616" s="76">
        <f t="shared" si="121"/>
        <v>550.904</v>
      </c>
      <c r="J616" s="77">
        <f t="shared" si="118"/>
        <v>67.30999956435241</v>
      </c>
      <c r="K616" s="93">
        <v>5.71</v>
      </c>
      <c r="L616" s="77">
        <f t="shared" si="119"/>
        <v>92.864000000000004</v>
      </c>
      <c r="M616" s="77">
        <f t="shared" ref="M616:Q631" si="129">M615</f>
        <v>0</v>
      </c>
      <c r="N616" s="77">
        <f t="shared" si="129"/>
        <v>30.013780879774441</v>
      </c>
      <c r="O616" s="77">
        <f t="shared" si="129"/>
        <v>20.738894762710633</v>
      </c>
      <c r="P616" s="77">
        <f t="shared" si="129"/>
        <v>0</v>
      </c>
      <c r="Q616" s="77">
        <f t="shared" si="129"/>
        <v>0</v>
      </c>
      <c r="R616" s="77">
        <f t="shared" si="122"/>
        <v>92.864000000000004</v>
      </c>
      <c r="S616" s="10">
        <f t="shared" si="123"/>
        <v>0</v>
      </c>
      <c r="T616" s="79">
        <f t="shared" si="124"/>
        <v>0</v>
      </c>
      <c r="U616" s="99">
        <f t="shared" si="126"/>
        <v>0</v>
      </c>
      <c r="V616" s="99">
        <f t="shared" si="127"/>
        <v>0</v>
      </c>
    </row>
    <row r="617" spans="1:22" x14ac:dyDescent="0.25">
      <c r="A617" s="24">
        <f>'[5]10-2021'!A623</f>
        <v>44495.499999998516</v>
      </c>
      <c r="B617" s="25">
        <v>557.47900000000004</v>
      </c>
      <c r="C617" s="26">
        <v>37159.969082999996</v>
      </c>
      <c r="D617" s="25">
        <v>0</v>
      </c>
      <c r="E617" s="26">
        <v>0</v>
      </c>
      <c r="F617" s="27">
        <f t="shared" si="120"/>
        <v>557.47900000000004</v>
      </c>
      <c r="G617" s="27">
        <f t="shared" si="120"/>
        <v>37159.969082999996</v>
      </c>
      <c r="H617" s="28">
        <f>'[5]10-2021'!P623</f>
        <v>0</v>
      </c>
      <c r="I617" s="76">
        <f t="shared" si="121"/>
        <v>557.47900000000004</v>
      </c>
      <c r="J617" s="77">
        <f t="shared" si="118"/>
        <v>66.657163916488329</v>
      </c>
      <c r="K617" s="93">
        <v>5.71</v>
      </c>
      <c r="L617" s="77">
        <f t="shared" si="119"/>
        <v>92.864000000000004</v>
      </c>
      <c r="M617" s="77">
        <f t="shared" si="129"/>
        <v>0</v>
      </c>
      <c r="N617" s="77">
        <f t="shared" si="129"/>
        <v>30.013780879774441</v>
      </c>
      <c r="O617" s="77">
        <f t="shared" si="129"/>
        <v>20.738894762710633</v>
      </c>
      <c r="P617" s="77">
        <f t="shared" si="129"/>
        <v>0</v>
      </c>
      <c r="Q617" s="77">
        <f t="shared" si="129"/>
        <v>0</v>
      </c>
      <c r="R617" s="77">
        <f t="shared" si="122"/>
        <v>92.864000000000004</v>
      </c>
      <c r="S617" s="10">
        <f t="shared" si="123"/>
        <v>0</v>
      </c>
      <c r="T617" s="79">
        <f t="shared" si="124"/>
        <v>0</v>
      </c>
      <c r="U617" s="99">
        <f t="shared" si="126"/>
        <v>0</v>
      </c>
      <c r="V617" s="99">
        <f t="shared" si="127"/>
        <v>0</v>
      </c>
    </row>
    <row r="618" spans="1:22" x14ac:dyDescent="0.25">
      <c r="A618" s="24">
        <f>'[5]10-2021'!A624</f>
        <v>44495.54166666518</v>
      </c>
      <c r="B618" s="25">
        <v>553.29699999999991</v>
      </c>
      <c r="C618" s="26">
        <v>37278.322743000004</v>
      </c>
      <c r="D618" s="25">
        <v>0</v>
      </c>
      <c r="E618" s="26">
        <v>0</v>
      </c>
      <c r="F618" s="27">
        <f t="shared" si="120"/>
        <v>553.29699999999991</v>
      </c>
      <c r="G618" s="27">
        <f t="shared" si="120"/>
        <v>37278.322743000004</v>
      </c>
      <c r="H618" s="28">
        <f>'[5]10-2021'!P624</f>
        <v>0</v>
      </c>
      <c r="I618" s="76">
        <f t="shared" si="121"/>
        <v>553.29699999999991</v>
      </c>
      <c r="J618" s="77">
        <f t="shared" si="118"/>
        <v>67.374886802205708</v>
      </c>
      <c r="K618" s="93">
        <v>5.71</v>
      </c>
      <c r="L618" s="77">
        <f t="shared" si="119"/>
        <v>92.864000000000004</v>
      </c>
      <c r="M618" s="77">
        <f t="shared" si="129"/>
        <v>0</v>
      </c>
      <c r="N618" s="77">
        <f t="shared" si="129"/>
        <v>30.013780879774441</v>
      </c>
      <c r="O618" s="77">
        <f t="shared" si="129"/>
        <v>20.738894762710633</v>
      </c>
      <c r="P618" s="77">
        <f t="shared" si="129"/>
        <v>0</v>
      </c>
      <c r="Q618" s="77">
        <f t="shared" si="129"/>
        <v>0</v>
      </c>
      <c r="R618" s="77">
        <f t="shared" si="122"/>
        <v>92.864000000000004</v>
      </c>
      <c r="S618" s="10">
        <f t="shared" si="123"/>
        <v>0</v>
      </c>
      <c r="T618" s="79">
        <f t="shared" si="124"/>
        <v>0</v>
      </c>
      <c r="U618" s="99">
        <f t="shared" si="126"/>
        <v>0</v>
      </c>
      <c r="V618" s="99">
        <f t="shared" si="127"/>
        <v>0</v>
      </c>
    </row>
    <row r="619" spans="1:22" x14ac:dyDescent="0.25">
      <c r="A619" s="24">
        <f>'[5]10-2021'!A625</f>
        <v>44495.583333331844</v>
      </c>
      <c r="B619" s="25">
        <v>558.6</v>
      </c>
      <c r="C619" s="26">
        <v>36498.923999999999</v>
      </c>
      <c r="D619" s="25">
        <v>9.6059999999999999</v>
      </c>
      <c r="E619" s="26">
        <v>627.65599999999995</v>
      </c>
      <c r="F619" s="27">
        <f t="shared" si="120"/>
        <v>548.99400000000003</v>
      </c>
      <c r="G619" s="27">
        <f t="shared" si="120"/>
        <v>35871.267999999996</v>
      </c>
      <c r="H619" s="28">
        <f>'[5]10-2021'!P625</f>
        <v>0</v>
      </c>
      <c r="I619" s="76">
        <f t="shared" si="121"/>
        <v>548.99400000000003</v>
      </c>
      <c r="J619" s="77">
        <f t="shared" si="118"/>
        <v>65.340000072860533</v>
      </c>
      <c r="K619" s="93">
        <v>5.71</v>
      </c>
      <c r="L619" s="77">
        <f t="shared" si="119"/>
        <v>92.864000000000004</v>
      </c>
      <c r="M619" s="77">
        <f t="shared" si="129"/>
        <v>0</v>
      </c>
      <c r="N619" s="77">
        <f t="shared" si="129"/>
        <v>30.013780879774441</v>
      </c>
      <c r="O619" s="77">
        <f t="shared" si="129"/>
        <v>20.738894762710633</v>
      </c>
      <c r="P619" s="77">
        <f t="shared" si="129"/>
        <v>0</v>
      </c>
      <c r="Q619" s="77">
        <f t="shared" si="129"/>
        <v>0</v>
      </c>
      <c r="R619" s="77">
        <f t="shared" si="122"/>
        <v>92.864000000000004</v>
      </c>
      <c r="S619" s="10">
        <f t="shared" si="123"/>
        <v>0</v>
      </c>
      <c r="T619" s="79">
        <f t="shared" si="124"/>
        <v>0</v>
      </c>
      <c r="U619" s="99">
        <f t="shared" si="126"/>
        <v>0</v>
      </c>
      <c r="V619" s="99">
        <f t="shared" si="127"/>
        <v>0</v>
      </c>
    </row>
    <row r="620" spans="1:22" x14ac:dyDescent="0.25">
      <c r="A620" s="24">
        <f>'[5]10-2021'!A626</f>
        <v>44495.624999998508</v>
      </c>
      <c r="B620" s="25">
        <v>540.5</v>
      </c>
      <c r="C620" s="26">
        <v>34705.504999999997</v>
      </c>
      <c r="D620" s="25">
        <v>0.96199999999999997</v>
      </c>
      <c r="E620" s="26">
        <v>61.77</v>
      </c>
      <c r="F620" s="27">
        <f t="shared" si="120"/>
        <v>539.53800000000001</v>
      </c>
      <c r="G620" s="27">
        <f t="shared" si="120"/>
        <v>34643.735000000001</v>
      </c>
      <c r="H620" s="28">
        <f>'[5]10-2021'!P626</f>
        <v>0</v>
      </c>
      <c r="I620" s="76">
        <f t="shared" si="121"/>
        <v>539.53800000000001</v>
      </c>
      <c r="J620" s="77">
        <f t="shared" si="118"/>
        <v>64.210000037068752</v>
      </c>
      <c r="K620" s="93">
        <v>5.71</v>
      </c>
      <c r="L620" s="77">
        <f t="shared" si="119"/>
        <v>92.864000000000004</v>
      </c>
      <c r="M620" s="77">
        <f t="shared" si="129"/>
        <v>0</v>
      </c>
      <c r="N620" s="77">
        <f t="shared" si="129"/>
        <v>30.013780879774441</v>
      </c>
      <c r="O620" s="77">
        <f t="shared" si="129"/>
        <v>20.738894762710633</v>
      </c>
      <c r="P620" s="77">
        <f t="shared" si="129"/>
        <v>0</v>
      </c>
      <c r="Q620" s="77">
        <f t="shared" si="129"/>
        <v>0</v>
      </c>
      <c r="R620" s="77">
        <f t="shared" si="122"/>
        <v>92.864000000000004</v>
      </c>
      <c r="S620" s="10">
        <f t="shared" si="123"/>
        <v>0</v>
      </c>
      <c r="T620" s="79">
        <f t="shared" si="124"/>
        <v>0</v>
      </c>
      <c r="U620" s="99">
        <f t="shared" si="126"/>
        <v>0</v>
      </c>
      <c r="V620" s="99">
        <f t="shared" si="127"/>
        <v>0</v>
      </c>
    </row>
    <row r="621" spans="1:22" x14ac:dyDescent="0.25">
      <c r="A621" s="24">
        <f>'[5]10-2021'!A627</f>
        <v>44495.666666665173</v>
      </c>
      <c r="B621" s="25">
        <v>539.9</v>
      </c>
      <c r="C621" s="26">
        <v>33587.178999999996</v>
      </c>
      <c r="D621" s="25">
        <v>16.05</v>
      </c>
      <c r="E621" s="26">
        <v>998.471</v>
      </c>
      <c r="F621" s="27">
        <f t="shared" si="120"/>
        <v>523.85</v>
      </c>
      <c r="G621" s="27">
        <f t="shared" si="120"/>
        <v>32588.707999999995</v>
      </c>
      <c r="H621" s="28">
        <f>'[5]10-2021'!P627</f>
        <v>0</v>
      </c>
      <c r="I621" s="76">
        <f t="shared" si="121"/>
        <v>523.85</v>
      </c>
      <c r="J621" s="77">
        <f t="shared" si="118"/>
        <v>62.209999045528285</v>
      </c>
      <c r="K621" s="93">
        <v>5.71</v>
      </c>
      <c r="L621" s="77">
        <f t="shared" si="119"/>
        <v>92.864000000000004</v>
      </c>
      <c r="M621" s="77">
        <f t="shared" si="129"/>
        <v>0</v>
      </c>
      <c r="N621" s="77">
        <f t="shared" si="129"/>
        <v>30.013780879774441</v>
      </c>
      <c r="O621" s="77">
        <f t="shared" si="129"/>
        <v>20.738894762710633</v>
      </c>
      <c r="P621" s="77">
        <f t="shared" si="129"/>
        <v>0</v>
      </c>
      <c r="Q621" s="77">
        <f t="shared" si="129"/>
        <v>0</v>
      </c>
      <c r="R621" s="77">
        <f t="shared" si="122"/>
        <v>92.864000000000004</v>
      </c>
      <c r="S621" s="10">
        <f t="shared" si="123"/>
        <v>0</v>
      </c>
      <c r="T621" s="79">
        <f t="shared" si="124"/>
        <v>0</v>
      </c>
      <c r="U621" s="99">
        <f t="shared" si="126"/>
        <v>0</v>
      </c>
      <c r="V621" s="99">
        <f t="shared" si="127"/>
        <v>0</v>
      </c>
    </row>
    <row r="622" spans="1:22" x14ac:dyDescent="0.25">
      <c r="A622" s="24">
        <f>'[5]10-2021'!A628</f>
        <v>44495.708333331837</v>
      </c>
      <c r="B622" s="25">
        <v>542.4</v>
      </c>
      <c r="C622" s="26">
        <v>35109.552000000003</v>
      </c>
      <c r="D622" s="25">
        <v>16.988</v>
      </c>
      <c r="E622" s="26">
        <v>1099.633</v>
      </c>
      <c r="F622" s="27">
        <f t="shared" si="120"/>
        <v>525.41200000000003</v>
      </c>
      <c r="G622" s="27">
        <f t="shared" si="120"/>
        <v>34009.919000000002</v>
      </c>
      <c r="H622" s="28">
        <f>'[5]10-2021'!P628</f>
        <v>0</v>
      </c>
      <c r="I622" s="76">
        <f t="shared" si="121"/>
        <v>525.41200000000003</v>
      </c>
      <c r="J622" s="77">
        <f t="shared" si="118"/>
        <v>64.730000456784396</v>
      </c>
      <c r="K622" s="93">
        <v>5.71</v>
      </c>
      <c r="L622" s="77">
        <f t="shared" si="119"/>
        <v>92.864000000000004</v>
      </c>
      <c r="M622" s="77">
        <f t="shared" si="129"/>
        <v>0</v>
      </c>
      <c r="N622" s="77">
        <f t="shared" si="129"/>
        <v>30.013780879774441</v>
      </c>
      <c r="O622" s="77">
        <f t="shared" si="129"/>
        <v>20.738894762710633</v>
      </c>
      <c r="P622" s="77">
        <f t="shared" si="129"/>
        <v>0</v>
      </c>
      <c r="Q622" s="77">
        <f t="shared" si="129"/>
        <v>0</v>
      </c>
      <c r="R622" s="77">
        <f t="shared" si="122"/>
        <v>92.864000000000004</v>
      </c>
      <c r="S622" s="10">
        <f t="shared" si="123"/>
        <v>0</v>
      </c>
      <c r="T622" s="79">
        <f t="shared" si="124"/>
        <v>0</v>
      </c>
      <c r="U622" s="99">
        <f t="shared" si="126"/>
        <v>0</v>
      </c>
      <c r="V622" s="99">
        <f t="shared" si="127"/>
        <v>0</v>
      </c>
    </row>
    <row r="623" spans="1:22" x14ac:dyDescent="0.25">
      <c r="A623" s="24">
        <f>'[5]10-2021'!A629</f>
        <v>44495.749999998501</v>
      </c>
      <c r="B623" s="25">
        <v>553.4</v>
      </c>
      <c r="C623" s="26">
        <v>39595.769999999997</v>
      </c>
      <c r="D623" s="25">
        <v>25.942</v>
      </c>
      <c r="E623" s="26">
        <v>1856.15</v>
      </c>
      <c r="F623" s="27">
        <f t="shared" si="120"/>
        <v>527.45799999999997</v>
      </c>
      <c r="G623" s="27">
        <f t="shared" si="120"/>
        <v>37739.619999999995</v>
      </c>
      <c r="H623" s="28">
        <f>'[5]10-2021'!P629</f>
        <v>0</v>
      </c>
      <c r="I623" s="76">
        <f t="shared" si="121"/>
        <v>527.45799999999997</v>
      </c>
      <c r="J623" s="77">
        <f t="shared" si="118"/>
        <v>71.550000189588545</v>
      </c>
      <c r="K623" s="93">
        <v>5.71</v>
      </c>
      <c r="L623" s="77">
        <f t="shared" si="119"/>
        <v>92.864000000000004</v>
      </c>
      <c r="M623" s="77">
        <f t="shared" si="129"/>
        <v>0</v>
      </c>
      <c r="N623" s="77">
        <f t="shared" si="129"/>
        <v>30.013780879774441</v>
      </c>
      <c r="O623" s="77">
        <f t="shared" si="129"/>
        <v>20.738894762710633</v>
      </c>
      <c r="P623" s="77">
        <f t="shared" si="129"/>
        <v>0</v>
      </c>
      <c r="Q623" s="77">
        <f t="shared" si="129"/>
        <v>0</v>
      </c>
      <c r="R623" s="77">
        <f t="shared" si="122"/>
        <v>92.864000000000004</v>
      </c>
      <c r="S623" s="10">
        <f t="shared" si="123"/>
        <v>0</v>
      </c>
      <c r="T623" s="79">
        <f t="shared" si="124"/>
        <v>0</v>
      </c>
      <c r="U623" s="99">
        <f t="shared" si="126"/>
        <v>0</v>
      </c>
      <c r="V623" s="99">
        <f t="shared" si="127"/>
        <v>0</v>
      </c>
    </row>
    <row r="624" spans="1:22" x14ac:dyDescent="0.25">
      <c r="A624" s="24">
        <f>'[5]10-2021'!A630</f>
        <v>44495.791666665165</v>
      </c>
      <c r="B624" s="25">
        <v>545.46500000000003</v>
      </c>
      <c r="C624" s="26">
        <v>44717.878084999997</v>
      </c>
      <c r="D624" s="25">
        <v>0</v>
      </c>
      <c r="E624" s="26">
        <v>0</v>
      </c>
      <c r="F624" s="27">
        <f t="shared" si="120"/>
        <v>545.46500000000003</v>
      </c>
      <c r="G624" s="27">
        <f t="shared" si="120"/>
        <v>44717.878084999997</v>
      </c>
      <c r="H624" s="28">
        <f>'[5]10-2021'!P630</f>
        <v>0</v>
      </c>
      <c r="I624" s="76">
        <f t="shared" si="121"/>
        <v>545.46500000000003</v>
      </c>
      <c r="J624" s="77">
        <f t="shared" si="118"/>
        <v>81.981205182733987</v>
      </c>
      <c r="K624" s="93">
        <v>5.71</v>
      </c>
      <c r="L624" s="77">
        <f t="shared" si="119"/>
        <v>92.864000000000004</v>
      </c>
      <c r="M624" s="77">
        <f t="shared" si="129"/>
        <v>0</v>
      </c>
      <c r="N624" s="77">
        <f t="shared" si="129"/>
        <v>30.013780879774441</v>
      </c>
      <c r="O624" s="77">
        <f t="shared" si="129"/>
        <v>20.738894762710633</v>
      </c>
      <c r="P624" s="77">
        <f t="shared" si="129"/>
        <v>0</v>
      </c>
      <c r="Q624" s="77">
        <f t="shared" si="129"/>
        <v>0</v>
      </c>
      <c r="R624" s="77">
        <f t="shared" si="122"/>
        <v>92.864000000000004</v>
      </c>
      <c r="S624" s="10">
        <f t="shared" si="123"/>
        <v>0</v>
      </c>
      <c r="T624" s="79">
        <f t="shared" si="124"/>
        <v>0</v>
      </c>
      <c r="U624" s="99">
        <f t="shared" si="126"/>
        <v>0</v>
      </c>
      <c r="V624" s="99">
        <f t="shared" si="127"/>
        <v>0</v>
      </c>
    </row>
    <row r="625" spans="1:22" x14ac:dyDescent="0.25">
      <c r="A625" s="24">
        <f>'[5]10-2021'!A631</f>
        <v>44495.83333333183</v>
      </c>
      <c r="B625" s="25">
        <v>572.18899999999996</v>
      </c>
      <c r="C625" s="26">
        <v>42272.243532</v>
      </c>
      <c r="D625" s="25">
        <v>0</v>
      </c>
      <c r="E625" s="26">
        <v>0</v>
      </c>
      <c r="F625" s="27">
        <f t="shared" si="120"/>
        <v>572.18899999999996</v>
      </c>
      <c r="G625" s="27">
        <f t="shared" si="120"/>
        <v>42272.243532</v>
      </c>
      <c r="H625" s="28">
        <f>'[5]10-2021'!P631</f>
        <v>0</v>
      </c>
      <c r="I625" s="76">
        <f t="shared" si="121"/>
        <v>572.18899999999996</v>
      </c>
      <c r="J625" s="77">
        <f t="shared" si="118"/>
        <v>73.878112882281911</v>
      </c>
      <c r="K625" s="93">
        <v>5.71</v>
      </c>
      <c r="L625" s="77">
        <f t="shared" si="119"/>
        <v>92.864000000000004</v>
      </c>
      <c r="M625" s="77">
        <f t="shared" si="129"/>
        <v>0</v>
      </c>
      <c r="N625" s="77">
        <f t="shared" si="129"/>
        <v>30.013780879774441</v>
      </c>
      <c r="O625" s="77">
        <f t="shared" si="129"/>
        <v>20.738894762710633</v>
      </c>
      <c r="P625" s="77">
        <f t="shared" si="129"/>
        <v>0</v>
      </c>
      <c r="Q625" s="77">
        <f t="shared" si="129"/>
        <v>0</v>
      </c>
      <c r="R625" s="77">
        <f t="shared" si="122"/>
        <v>92.864000000000004</v>
      </c>
      <c r="S625" s="10">
        <f t="shared" si="123"/>
        <v>0</v>
      </c>
      <c r="T625" s="79">
        <f t="shared" si="124"/>
        <v>0</v>
      </c>
      <c r="U625" s="99">
        <f t="shared" si="126"/>
        <v>0</v>
      </c>
      <c r="V625" s="99">
        <f t="shared" si="127"/>
        <v>0</v>
      </c>
    </row>
    <row r="626" spans="1:22" x14ac:dyDescent="0.25">
      <c r="A626" s="24">
        <f>'[5]10-2021'!A632</f>
        <v>44495.874999998494</v>
      </c>
      <c r="B626" s="25">
        <v>578.58199999999999</v>
      </c>
      <c r="C626" s="26">
        <v>38228.684937999999</v>
      </c>
      <c r="D626" s="25">
        <v>0</v>
      </c>
      <c r="E626" s="26">
        <v>0</v>
      </c>
      <c r="F626" s="27">
        <f t="shared" si="120"/>
        <v>578.58199999999999</v>
      </c>
      <c r="G626" s="27">
        <f t="shared" si="120"/>
        <v>38228.684937999999</v>
      </c>
      <c r="H626" s="28">
        <f>'[5]10-2021'!P632</f>
        <v>0</v>
      </c>
      <c r="I626" s="76">
        <f t="shared" si="121"/>
        <v>578.58199999999999</v>
      </c>
      <c r="J626" s="77">
        <f t="shared" si="118"/>
        <v>66.073063002305631</v>
      </c>
      <c r="K626" s="93">
        <v>5.71</v>
      </c>
      <c r="L626" s="77">
        <f t="shared" si="119"/>
        <v>92.864000000000004</v>
      </c>
      <c r="M626" s="77">
        <f t="shared" si="129"/>
        <v>0</v>
      </c>
      <c r="N626" s="77">
        <f t="shared" si="129"/>
        <v>30.013780879774441</v>
      </c>
      <c r="O626" s="77">
        <f t="shared" si="129"/>
        <v>20.738894762710633</v>
      </c>
      <c r="P626" s="77">
        <f t="shared" si="129"/>
        <v>0</v>
      </c>
      <c r="Q626" s="77">
        <f t="shared" si="129"/>
        <v>0</v>
      </c>
      <c r="R626" s="77">
        <f t="shared" si="122"/>
        <v>92.864000000000004</v>
      </c>
      <c r="S626" s="10">
        <f t="shared" si="123"/>
        <v>0</v>
      </c>
      <c r="T626" s="79">
        <f t="shared" si="124"/>
        <v>0</v>
      </c>
      <c r="U626" s="99">
        <f t="shared" si="126"/>
        <v>0</v>
      </c>
      <c r="V626" s="99">
        <f t="shared" si="127"/>
        <v>0</v>
      </c>
    </row>
    <row r="627" spans="1:22" x14ac:dyDescent="0.25">
      <c r="A627" s="24">
        <f>'[5]10-2021'!A633</f>
        <v>44495.916666665158</v>
      </c>
      <c r="B627" s="25">
        <v>571.82799999999997</v>
      </c>
      <c r="C627" s="26">
        <v>34680.102963999998</v>
      </c>
      <c r="D627" s="25">
        <v>0</v>
      </c>
      <c r="E627" s="26">
        <v>0</v>
      </c>
      <c r="F627" s="27">
        <f t="shared" si="120"/>
        <v>571.82799999999997</v>
      </c>
      <c r="G627" s="27">
        <f t="shared" si="120"/>
        <v>34680.102963999998</v>
      </c>
      <c r="H627" s="28">
        <f>'[5]10-2021'!P633</f>
        <v>0</v>
      </c>
      <c r="I627" s="76">
        <f t="shared" si="121"/>
        <v>571.82799999999997</v>
      </c>
      <c r="J627" s="77">
        <f t="shared" si="118"/>
        <v>60.647787383618848</v>
      </c>
      <c r="K627" s="93">
        <v>5.71</v>
      </c>
      <c r="L627" s="77">
        <f t="shared" si="119"/>
        <v>92.864000000000004</v>
      </c>
      <c r="M627" s="77">
        <f t="shared" si="129"/>
        <v>0</v>
      </c>
      <c r="N627" s="77">
        <f t="shared" si="129"/>
        <v>30.013780879774441</v>
      </c>
      <c r="O627" s="77">
        <f t="shared" si="129"/>
        <v>20.738894762710633</v>
      </c>
      <c r="P627" s="77">
        <f t="shared" si="129"/>
        <v>0</v>
      </c>
      <c r="Q627" s="77">
        <f t="shared" si="129"/>
        <v>0</v>
      </c>
      <c r="R627" s="77">
        <f t="shared" si="122"/>
        <v>92.864000000000004</v>
      </c>
      <c r="S627" s="10">
        <f t="shared" si="123"/>
        <v>0</v>
      </c>
      <c r="T627" s="79">
        <f t="shared" si="124"/>
        <v>0</v>
      </c>
      <c r="U627" s="99">
        <f t="shared" si="126"/>
        <v>0</v>
      </c>
      <c r="V627" s="99">
        <f t="shared" si="127"/>
        <v>0</v>
      </c>
    </row>
    <row r="628" spans="1:22" x14ac:dyDescent="0.25">
      <c r="A628" s="24">
        <f>'[5]10-2021'!A634</f>
        <v>44495.958333331822</v>
      </c>
      <c r="B628" s="25">
        <v>556.61900000000003</v>
      </c>
      <c r="C628" s="26">
        <v>29209.576591999998</v>
      </c>
      <c r="D628" s="25">
        <v>0</v>
      </c>
      <c r="E628" s="26">
        <v>0</v>
      </c>
      <c r="F628" s="27">
        <f t="shared" si="120"/>
        <v>556.61900000000003</v>
      </c>
      <c r="G628" s="27">
        <f t="shared" si="120"/>
        <v>29209.576591999998</v>
      </c>
      <c r="H628" s="28">
        <f>'[5]10-2021'!P634</f>
        <v>0</v>
      </c>
      <c r="I628" s="76">
        <f t="shared" si="121"/>
        <v>556.61900000000003</v>
      </c>
      <c r="J628" s="77">
        <f t="shared" si="118"/>
        <v>52.476786800306847</v>
      </c>
      <c r="K628" s="93">
        <v>5.71</v>
      </c>
      <c r="L628" s="77">
        <f t="shared" si="119"/>
        <v>92.864000000000004</v>
      </c>
      <c r="M628" s="77">
        <f t="shared" si="129"/>
        <v>0</v>
      </c>
      <c r="N628" s="77">
        <f t="shared" si="129"/>
        <v>30.013780879774441</v>
      </c>
      <c r="O628" s="77">
        <f t="shared" si="129"/>
        <v>20.738894762710633</v>
      </c>
      <c r="P628" s="77">
        <f t="shared" si="129"/>
        <v>0</v>
      </c>
      <c r="Q628" s="77">
        <f t="shared" si="129"/>
        <v>0</v>
      </c>
      <c r="R628" s="77">
        <f t="shared" si="122"/>
        <v>92.864000000000004</v>
      </c>
      <c r="S628" s="10">
        <f t="shared" si="123"/>
        <v>0</v>
      </c>
      <c r="T628" s="79">
        <f t="shared" si="124"/>
        <v>0</v>
      </c>
      <c r="U628" s="99">
        <f t="shared" si="126"/>
        <v>0</v>
      </c>
      <c r="V628" s="99">
        <f t="shared" si="127"/>
        <v>0</v>
      </c>
    </row>
    <row r="629" spans="1:22" x14ac:dyDescent="0.25">
      <c r="A629" s="24">
        <f>'[5]10-2021'!A635</f>
        <v>44495.999999998487</v>
      </c>
      <c r="B629" s="25">
        <v>540.19999999999993</v>
      </c>
      <c r="C629" s="26">
        <v>25251.61</v>
      </c>
      <c r="D629" s="25">
        <v>0</v>
      </c>
      <c r="E629" s="26">
        <v>0</v>
      </c>
      <c r="F629" s="27">
        <f t="shared" si="120"/>
        <v>540.19999999999993</v>
      </c>
      <c r="G629" s="27">
        <f t="shared" si="120"/>
        <v>25251.61</v>
      </c>
      <c r="H629" s="28">
        <f>'[5]10-2021'!P635</f>
        <v>0</v>
      </c>
      <c r="I629" s="76">
        <f t="shared" si="121"/>
        <v>540.19999999999993</v>
      </c>
      <c r="J629" s="77">
        <f t="shared" si="118"/>
        <v>46.744927804516855</v>
      </c>
      <c r="K629" s="93">
        <v>5.71</v>
      </c>
      <c r="L629" s="77">
        <f t="shared" si="119"/>
        <v>92.864000000000004</v>
      </c>
      <c r="M629" s="77">
        <f t="shared" si="129"/>
        <v>0</v>
      </c>
      <c r="N629" s="77">
        <f t="shared" si="129"/>
        <v>30.013780879774441</v>
      </c>
      <c r="O629" s="77">
        <f t="shared" si="129"/>
        <v>20.738894762710633</v>
      </c>
      <c r="P629" s="77">
        <f t="shared" si="129"/>
        <v>0</v>
      </c>
      <c r="Q629" s="77">
        <f t="shared" si="129"/>
        <v>0</v>
      </c>
      <c r="R629" s="77">
        <f t="shared" si="122"/>
        <v>92.864000000000004</v>
      </c>
      <c r="S629" s="10">
        <f t="shared" si="123"/>
        <v>0</v>
      </c>
      <c r="T629" s="79">
        <f t="shared" si="124"/>
        <v>0</v>
      </c>
      <c r="U629" s="99">
        <f t="shared" si="126"/>
        <v>0</v>
      </c>
      <c r="V629" s="99">
        <f t="shared" si="127"/>
        <v>0</v>
      </c>
    </row>
    <row r="630" spans="1:22" x14ac:dyDescent="0.25">
      <c r="A630" s="24">
        <f>'[5]10-2021'!A636</f>
        <v>44496.041666665151</v>
      </c>
      <c r="B630" s="25">
        <v>519.19000000000005</v>
      </c>
      <c r="C630" s="26">
        <v>23424.37139</v>
      </c>
      <c r="D630" s="25">
        <v>0</v>
      </c>
      <c r="E630" s="26">
        <v>0</v>
      </c>
      <c r="F630" s="27">
        <f t="shared" si="120"/>
        <v>519.19000000000005</v>
      </c>
      <c r="G630" s="27">
        <f t="shared" si="120"/>
        <v>23424.37139</v>
      </c>
      <c r="H630" s="28">
        <f>'[5]10-2021'!P636</f>
        <v>0</v>
      </c>
      <c r="I630" s="76">
        <f t="shared" si="121"/>
        <v>519.19000000000005</v>
      </c>
      <c r="J630" s="77">
        <f t="shared" si="118"/>
        <v>45.1171466900364</v>
      </c>
      <c r="K630" s="93">
        <v>5.74</v>
      </c>
      <c r="L630" s="77">
        <f t="shared" si="119"/>
        <v>93.175999999999988</v>
      </c>
      <c r="M630" s="77">
        <f t="shared" si="129"/>
        <v>0</v>
      </c>
      <c r="N630" s="77">
        <f t="shared" si="129"/>
        <v>30.013780879774441</v>
      </c>
      <c r="O630" s="77">
        <f t="shared" si="129"/>
        <v>20.738894762710633</v>
      </c>
      <c r="P630" s="77">
        <f t="shared" si="129"/>
        <v>0</v>
      </c>
      <c r="Q630" s="77">
        <f t="shared" si="129"/>
        <v>0</v>
      </c>
      <c r="R630" s="77">
        <f t="shared" si="122"/>
        <v>93.175999999999988</v>
      </c>
      <c r="S630" s="10">
        <f t="shared" si="123"/>
        <v>0</v>
      </c>
      <c r="T630" s="79">
        <f t="shared" si="124"/>
        <v>0</v>
      </c>
      <c r="U630" s="99">
        <f t="shared" si="126"/>
        <v>0</v>
      </c>
      <c r="V630" s="99">
        <f t="shared" si="127"/>
        <v>0</v>
      </c>
    </row>
    <row r="631" spans="1:22" x14ac:dyDescent="0.25">
      <c r="A631" s="24">
        <f>'[5]10-2021'!A637</f>
        <v>44496.083333331815</v>
      </c>
      <c r="B631" s="25">
        <v>513.21799999999996</v>
      </c>
      <c r="C631" s="26">
        <v>22675.119972</v>
      </c>
      <c r="D631" s="25">
        <v>0</v>
      </c>
      <c r="E631" s="26">
        <v>0</v>
      </c>
      <c r="F631" s="27">
        <f t="shared" si="120"/>
        <v>513.21799999999996</v>
      </c>
      <c r="G631" s="27">
        <f t="shared" si="120"/>
        <v>22675.119972</v>
      </c>
      <c r="H631" s="28">
        <f>'[5]10-2021'!P637</f>
        <v>0</v>
      </c>
      <c r="I631" s="76">
        <f t="shared" si="121"/>
        <v>513.21799999999996</v>
      </c>
      <c r="J631" s="77">
        <f t="shared" si="118"/>
        <v>44.182238292499491</v>
      </c>
      <c r="K631" s="93">
        <v>5.74</v>
      </c>
      <c r="L631" s="77">
        <f t="shared" si="119"/>
        <v>93.175999999999988</v>
      </c>
      <c r="M631" s="77">
        <f t="shared" si="129"/>
        <v>0</v>
      </c>
      <c r="N631" s="77">
        <f t="shared" si="129"/>
        <v>30.013780879774441</v>
      </c>
      <c r="O631" s="77">
        <f t="shared" si="129"/>
        <v>20.738894762710633</v>
      </c>
      <c r="P631" s="77">
        <f t="shared" si="129"/>
        <v>0</v>
      </c>
      <c r="Q631" s="77">
        <f t="shared" si="129"/>
        <v>0</v>
      </c>
      <c r="R631" s="77">
        <f t="shared" si="122"/>
        <v>93.175999999999988</v>
      </c>
      <c r="S631" s="10">
        <f t="shared" si="123"/>
        <v>0</v>
      </c>
      <c r="T631" s="79">
        <f t="shared" si="124"/>
        <v>0</v>
      </c>
      <c r="U631" s="99">
        <f t="shared" si="126"/>
        <v>0</v>
      </c>
      <c r="V631" s="99">
        <f t="shared" si="127"/>
        <v>0</v>
      </c>
    </row>
    <row r="632" spans="1:22" x14ac:dyDescent="0.25">
      <c r="A632" s="24">
        <f>'[5]10-2021'!A638</f>
        <v>44496.124999998479</v>
      </c>
      <c r="B632" s="25">
        <v>514.61300000000006</v>
      </c>
      <c r="C632" s="26">
        <v>22105.243038000001</v>
      </c>
      <c r="D632" s="25">
        <v>0</v>
      </c>
      <c r="E632" s="26">
        <v>0</v>
      </c>
      <c r="F632" s="27">
        <f t="shared" si="120"/>
        <v>514.61300000000006</v>
      </c>
      <c r="G632" s="27">
        <f t="shared" si="120"/>
        <v>22105.243038000001</v>
      </c>
      <c r="H632" s="28">
        <f>'[5]10-2021'!P638</f>
        <v>0</v>
      </c>
      <c r="I632" s="76">
        <f t="shared" si="121"/>
        <v>514.61300000000006</v>
      </c>
      <c r="J632" s="77">
        <f t="shared" si="118"/>
        <v>42.95508088213861</v>
      </c>
      <c r="K632" s="93">
        <v>5.74</v>
      </c>
      <c r="L632" s="77">
        <f t="shared" si="119"/>
        <v>93.175999999999988</v>
      </c>
      <c r="M632" s="77">
        <f t="shared" ref="M632:Q647" si="130">M631</f>
        <v>0</v>
      </c>
      <c r="N632" s="77">
        <f t="shared" si="130"/>
        <v>30.013780879774441</v>
      </c>
      <c r="O632" s="77">
        <f t="shared" si="130"/>
        <v>20.738894762710633</v>
      </c>
      <c r="P632" s="77">
        <f t="shared" si="130"/>
        <v>0</v>
      </c>
      <c r="Q632" s="77">
        <f t="shared" si="130"/>
        <v>0</v>
      </c>
      <c r="R632" s="77">
        <f t="shared" si="122"/>
        <v>93.175999999999988</v>
      </c>
      <c r="S632" s="10">
        <f t="shared" si="123"/>
        <v>0</v>
      </c>
      <c r="T632" s="79">
        <f t="shared" si="124"/>
        <v>0</v>
      </c>
      <c r="U632" s="99">
        <f t="shared" si="126"/>
        <v>0</v>
      </c>
      <c r="V632" s="99">
        <f t="shared" si="127"/>
        <v>0</v>
      </c>
    </row>
    <row r="633" spans="1:22" x14ac:dyDescent="0.25">
      <c r="A633" s="24">
        <f>'[5]10-2021'!A639</f>
        <v>44496.166666665144</v>
      </c>
      <c r="B633" s="25">
        <v>524.37300000000005</v>
      </c>
      <c r="C633" s="26">
        <v>22229.443959</v>
      </c>
      <c r="D633" s="25">
        <v>0</v>
      </c>
      <c r="E633" s="26">
        <v>0</v>
      </c>
      <c r="F633" s="27">
        <f t="shared" si="120"/>
        <v>524.37300000000005</v>
      </c>
      <c r="G633" s="27">
        <f t="shared" si="120"/>
        <v>22229.443959</v>
      </c>
      <c r="H633" s="28">
        <f>'[5]10-2021'!P639</f>
        <v>0</v>
      </c>
      <c r="I633" s="76">
        <f t="shared" si="121"/>
        <v>524.37300000000005</v>
      </c>
      <c r="J633" s="77">
        <f t="shared" si="118"/>
        <v>42.392426686728719</v>
      </c>
      <c r="K633" s="93">
        <v>5.74</v>
      </c>
      <c r="L633" s="77">
        <f t="shared" si="119"/>
        <v>93.175999999999988</v>
      </c>
      <c r="M633" s="77">
        <f t="shared" si="130"/>
        <v>0</v>
      </c>
      <c r="N633" s="77">
        <f t="shared" si="130"/>
        <v>30.013780879774441</v>
      </c>
      <c r="O633" s="77">
        <f t="shared" si="130"/>
        <v>20.738894762710633</v>
      </c>
      <c r="P633" s="77">
        <f t="shared" si="130"/>
        <v>0</v>
      </c>
      <c r="Q633" s="77">
        <f t="shared" si="130"/>
        <v>0</v>
      </c>
      <c r="R633" s="77">
        <f t="shared" si="122"/>
        <v>93.175999999999988</v>
      </c>
      <c r="S633" s="10">
        <f t="shared" si="123"/>
        <v>0</v>
      </c>
      <c r="T633" s="79">
        <f t="shared" si="124"/>
        <v>0</v>
      </c>
      <c r="U633" s="99">
        <f t="shared" si="126"/>
        <v>0</v>
      </c>
      <c r="V633" s="99">
        <f t="shared" si="127"/>
        <v>0</v>
      </c>
    </row>
    <row r="634" spans="1:22" x14ac:dyDescent="0.25">
      <c r="A634" s="24">
        <f>'[5]10-2021'!A640</f>
        <v>44496.208333331808</v>
      </c>
      <c r="B634" s="25">
        <v>536.32799999999997</v>
      </c>
      <c r="C634" s="26">
        <v>24686.124312</v>
      </c>
      <c r="D634" s="25">
        <v>0</v>
      </c>
      <c r="E634" s="26">
        <v>0</v>
      </c>
      <c r="F634" s="27">
        <f t="shared" si="120"/>
        <v>536.32799999999997</v>
      </c>
      <c r="G634" s="27">
        <f t="shared" si="120"/>
        <v>24686.124312</v>
      </c>
      <c r="H634" s="28">
        <f>'[5]10-2021'!P640</f>
        <v>0</v>
      </c>
      <c r="I634" s="76">
        <f t="shared" si="121"/>
        <v>536.32799999999997</v>
      </c>
      <c r="J634" s="77">
        <f t="shared" si="118"/>
        <v>46.028035664742475</v>
      </c>
      <c r="K634" s="93">
        <v>5.74</v>
      </c>
      <c r="L634" s="77">
        <f t="shared" si="119"/>
        <v>93.175999999999988</v>
      </c>
      <c r="M634" s="77">
        <f t="shared" si="130"/>
        <v>0</v>
      </c>
      <c r="N634" s="77">
        <f t="shared" si="130"/>
        <v>30.013780879774441</v>
      </c>
      <c r="O634" s="77">
        <f t="shared" si="130"/>
        <v>20.738894762710633</v>
      </c>
      <c r="P634" s="77">
        <f t="shared" si="130"/>
        <v>0</v>
      </c>
      <c r="Q634" s="77">
        <f t="shared" si="130"/>
        <v>0</v>
      </c>
      <c r="R634" s="77">
        <f t="shared" si="122"/>
        <v>93.175999999999988</v>
      </c>
      <c r="S634" s="10">
        <f t="shared" si="123"/>
        <v>0</v>
      </c>
      <c r="T634" s="79">
        <f t="shared" si="124"/>
        <v>0</v>
      </c>
      <c r="U634" s="99">
        <f t="shared" si="126"/>
        <v>0</v>
      </c>
      <c r="V634" s="99">
        <f t="shared" si="127"/>
        <v>0</v>
      </c>
    </row>
    <row r="635" spans="1:22" x14ac:dyDescent="0.25">
      <c r="A635" s="24">
        <f>'[5]10-2021'!A641</f>
        <v>44496.249999998472</v>
      </c>
      <c r="B635" s="25">
        <v>566.85300000000007</v>
      </c>
      <c r="C635" s="26">
        <v>28302.484528000001</v>
      </c>
      <c r="D635" s="25">
        <v>0</v>
      </c>
      <c r="E635" s="26">
        <v>0</v>
      </c>
      <c r="F635" s="27">
        <f t="shared" si="120"/>
        <v>566.85300000000007</v>
      </c>
      <c r="G635" s="27">
        <f t="shared" si="120"/>
        <v>28302.484528000001</v>
      </c>
      <c r="H635" s="28">
        <f>'[5]10-2021'!P641</f>
        <v>0</v>
      </c>
      <c r="I635" s="76">
        <f t="shared" si="121"/>
        <v>566.85300000000007</v>
      </c>
      <c r="J635" s="77">
        <f t="shared" si="118"/>
        <v>49.929143054724939</v>
      </c>
      <c r="K635" s="93">
        <v>5.74</v>
      </c>
      <c r="L635" s="77">
        <f t="shared" si="119"/>
        <v>93.175999999999988</v>
      </c>
      <c r="M635" s="77">
        <f t="shared" si="130"/>
        <v>0</v>
      </c>
      <c r="N635" s="77">
        <f t="shared" si="130"/>
        <v>30.013780879774441</v>
      </c>
      <c r="O635" s="77">
        <f t="shared" si="130"/>
        <v>20.738894762710633</v>
      </c>
      <c r="P635" s="77">
        <f t="shared" si="130"/>
        <v>0</v>
      </c>
      <c r="Q635" s="77">
        <f t="shared" si="130"/>
        <v>0</v>
      </c>
      <c r="R635" s="77">
        <f t="shared" si="122"/>
        <v>93.175999999999988</v>
      </c>
      <c r="S635" s="10">
        <f t="shared" si="123"/>
        <v>0</v>
      </c>
      <c r="T635" s="79">
        <f t="shared" si="124"/>
        <v>0</v>
      </c>
      <c r="U635" s="99">
        <f t="shared" si="126"/>
        <v>0</v>
      </c>
      <c r="V635" s="99">
        <f t="shared" si="127"/>
        <v>0</v>
      </c>
    </row>
    <row r="636" spans="1:22" x14ac:dyDescent="0.25">
      <c r="A636" s="24">
        <f>'[5]10-2021'!A642</f>
        <v>44496.291666665136</v>
      </c>
      <c r="B636" s="25">
        <v>618.49299999999994</v>
      </c>
      <c r="C636" s="26">
        <v>44554.106751000007</v>
      </c>
      <c r="D636" s="25">
        <v>0</v>
      </c>
      <c r="E636" s="26">
        <v>0</v>
      </c>
      <c r="F636" s="27">
        <f t="shared" si="120"/>
        <v>618.49299999999994</v>
      </c>
      <c r="G636" s="27">
        <f t="shared" si="120"/>
        <v>44554.106751000007</v>
      </c>
      <c r="H636" s="28">
        <f>'[5]10-2021'!P642</f>
        <v>0</v>
      </c>
      <c r="I636" s="76">
        <f t="shared" si="121"/>
        <v>618.49299999999994</v>
      </c>
      <c r="J636" s="77">
        <f t="shared" si="118"/>
        <v>72.036557812295385</v>
      </c>
      <c r="K636" s="93">
        <v>5.74</v>
      </c>
      <c r="L636" s="77">
        <f t="shared" si="119"/>
        <v>93.175999999999988</v>
      </c>
      <c r="M636" s="77">
        <f t="shared" si="130"/>
        <v>0</v>
      </c>
      <c r="N636" s="77">
        <f t="shared" si="130"/>
        <v>30.013780879774441</v>
      </c>
      <c r="O636" s="77">
        <f t="shared" si="130"/>
        <v>20.738894762710633</v>
      </c>
      <c r="P636" s="77">
        <f t="shared" si="130"/>
        <v>0</v>
      </c>
      <c r="Q636" s="77">
        <f t="shared" si="130"/>
        <v>0</v>
      </c>
      <c r="R636" s="77">
        <f t="shared" si="122"/>
        <v>93.175999999999988</v>
      </c>
      <c r="S636" s="10">
        <f t="shared" si="123"/>
        <v>0</v>
      </c>
      <c r="T636" s="79">
        <f t="shared" si="124"/>
        <v>0</v>
      </c>
      <c r="U636" s="99">
        <f t="shared" si="126"/>
        <v>0</v>
      </c>
      <c r="V636" s="99">
        <f t="shared" si="127"/>
        <v>0</v>
      </c>
    </row>
    <row r="637" spans="1:22" x14ac:dyDescent="0.25">
      <c r="A637" s="24">
        <f>'[5]10-2021'!A643</f>
        <v>44496.333333331801</v>
      </c>
      <c r="B637" s="25">
        <v>650.33999999999992</v>
      </c>
      <c r="C637" s="26">
        <v>50084.330900000001</v>
      </c>
      <c r="D637" s="25">
        <v>0</v>
      </c>
      <c r="E637" s="26">
        <v>0</v>
      </c>
      <c r="F637" s="27">
        <f t="shared" si="120"/>
        <v>650.33999999999992</v>
      </c>
      <c r="G637" s="27">
        <f t="shared" si="120"/>
        <v>50084.330900000001</v>
      </c>
      <c r="H637" s="28">
        <f>'[5]10-2021'!P643</f>
        <v>0</v>
      </c>
      <c r="I637" s="76">
        <f t="shared" si="121"/>
        <v>650.33999999999992</v>
      </c>
      <c r="J637" s="77">
        <f t="shared" si="118"/>
        <v>77.012533290278938</v>
      </c>
      <c r="K637" s="93">
        <v>5.74</v>
      </c>
      <c r="L637" s="77">
        <f t="shared" si="119"/>
        <v>93.175999999999988</v>
      </c>
      <c r="M637" s="77">
        <f t="shared" si="130"/>
        <v>0</v>
      </c>
      <c r="N637" s="77">
        <f t="shared" si="130"/>
        <v>30.013780879774441</v>
      </c>
      <c r="O637" s="77">
        <f t="shared" si="130"/>
        <v>20.738894762710633</v>
      </c>
      <c r="P637" s="77">
        <f t="shared" si="130"/>
        <v>0</v>
      </c>
      <c r="Q637" s="77">
        <f t="shared" si="130"/>
        <v>0</v>
      </c>
      <c r="R637" s="77">
        <f t="shared" si="122"/>
        <v>93.175999999999988</v>
      </c>
      <c r="S637" s="10">
        <f t="shared" si="123"/>
        <v>0</v>
      </c>
      <c r="T637" s="79">
        <f t="shared" si="124"/>
        <v>0</v>
      </c>
      <c r="U637" s="99">
        <f t="shared" si="126"/>
        <v>0</v>
      </c>
      <c r="V637" s="99">
        <f t="shared" si="127"/>
        <v>0</v>
      </c>
    </row>
    <row r="638" spans="1:22" x14ac:dyDescent="0.25">
      <c r="A638" s="24">
        <f>'[5]10-2021'!A644</f>
        <v>44496.374999998465</v>
      </c>
      <c r="B638" s="25">
        <v>658.18700000000001</v>
      </c>
      <c r="C638" s="26">
        <v>43803.430645999993</v>
      </c>
      <c r="D638" s="25">
        <v>0</v>
      </c>
      <c r="E638" s="26">
        <v>0</v>
      </c>
      <c r="F638" s="27">
        <f t="shared" si="120"/>
        <v>658.18700000000001</v>
      </c>
      <c r="G638" s="27">
        <f t="shared" si="120"/>
        <v>43803.430645999993</v>
      </c>
      <c r="H638" s="28">
        <f>'[5]10-2021'!P644</f>
        <v>0</v>
      </c>
      <c r="I638" s="76">
        <f t="shared" si="121"/>
        <v>658.18700000000001</v>
      </c>
      <c r="J638" s="77">
        <f t="shared" si="118"/>
        <v>66.551649677067445</v>
      </c>
      <c r="K638" s="93">
        <v>5.74</v>
      </c>
      <c r="L638" s="77">
        <f t="shared" si="119"/>
        <v>93.175999999999988</v>
      </c>
      <c r="M638" s="77">
        <f t="shared" si="130"/>
        <v>0</v>
      </c>
      <c r="N638" s="77">
        <f t="shared" si="130"/>
        <v>30.013780879774441</v>
      </c>
      <c r="O638" s="77">
        <f t="shared" si="130"/>
        <v>20.738894762710633</v>
      </c>
      <c r="P638" s="77">
        <f t="shared" si="130"/>
        <v>0</v>
      </c>
      <c r="Q638" s="77">
        <f t="shared" si="130"/>
        <v>0</v>
      </c>
      <c r="R638" s="77">
        <f t="shared" si="122"/>
        <v>93.175999999999988</v>
      </c>
      <c r="S638" s="10">
        <f t="shared" si="123"/>
        <v>0</v>
      </c>
      <c r="T638" s="79">
        <f t="shared" si="124"/>
        <v>0</v>
      </c>
      <c r="U638" s="99">
        <f t="shared" si="126"/>
        <v>0</v>
      </c>
      <c r="V638" s="99">
        <f t="shared" si="127"/>
        <v>0</v>
      </c>
    </row>
    <row r="639" spans="1:22" x14ac:dyDescent="0.25">
      <c r="A639" s="24">
        <f>'[5]10-2021'!A645</f>
        <v>44496.416666665129</v>
      </c>
      <c r="B639" s="25">
        <v>648.44399999999996</v>
      </c>
      <c r="C639" s="26">
        <v>42373.311007999997</v>
      </c>
      <c r="D639" s="25">
        <v>0</v>
      </c>
      <c r="E639" s="26">
        <v>0</v>
      </c>
      <c r="F639" s="27">
        <f t="shared" si="120"/>
        <v>648.44399999999996</v>
      </c>
      <c r="G639" s="27">
        <f t="shared" si="120"/>
        <v>42373.311007999997</v>
      </c>
      <c r="H639" s="28">
        <f>'[5]10-2021'!P645</f>
        <v>0</v>
      </c>
      <c r="I639" s="76">
        <f t="shared" si="121"/>
        <v>648.44399999999996</v>
      </c>
      <c r="J639" s="77">
        <f t="shared" si="118"/>
        <v>65.346137843823058</v>
      </c>
      <c r="K639" s="93">
        <v>5.74</v>
      </c>
      <c r="L639" s="77">
        <f t="shared" si="119"/>
        <v>93.175999999999988</v>
      </c>
      <c r="M639" s="77">
        <f t="shared" si="130"/>
        <v>0</v>
      </c>
      <c r="N639" s="77">
        <f t="shared" si="130"/>
        <v>30.013780879774441</v>
      </c>
      <c r="O639" s="77">
        <f t="shared" si="130"/>
        <v>20.738894762710633</v>
      </c>
      <c r="P639" s="77">
        <f t="shared" si="130"/>
        <v>0</v>
      </c>
      <c r="Q639" s="77">
        <f t="shared" si="130"/>
        <v>0</v>
      </c>
      <c r="R639" s="77">
        <f t="shared" si="122"/>
        <v>93.175999999999988</v>
      </c>
      <c r="S639" s="10">
        <f t="shared" si="123"/>
        <v>0</v>
      </c>
      <c r="T639" s="79">
        <f t="shared" si="124"/>
        <v>0</v>
      </c>
      <c r="U639" s="99">
        <f t="shared" si="126"/>
        <v>0</v>
      </c>
      <c r="V639" s="99">
        <f t="shared" si="127"/>
        <v>0</v>
      </c>
    </row>
    <row r="640" spans="1:22" x14ac:dyDescent="0.25">
      <c r="A640" s="24">
        <f>'[5]10-2021'!A646</f>
        <v>44496.458333331793</v>
      </c>
      <c r="B640" s="25">
        <v>631.21699999999998</v>
      </c>
      <c r="C640" s="26">
        <v>41256.648071999996</v>
      </c>
      <c r="D640" s="25">
        <v>0</v>
      </c>
      <c r="E640" s="26">
        <v>0</v>
      </c>
      <c r="F640" s="27">
        <f t="shared" si="120"/>
        <v>631.21699999999998</v>
      </c>
      <c r="G640" s="27">
        <f t="shared" si="120"/>
        <v>41256.648071999996</v>
      </c>
      <c r="H640" s="28">
        <f>'[5]10-2021'!P646</f>
        <v>0</v>
      </c>
      <c r="I640" s="76">
        <f t="shared" si="121"/>
        <v>631.21699999999998</v>
      </c>
      <c r="J640" s="77">
        <f t="shared" si="118"/>
        <v>65.360483117533263</v>
      </c>
      <c r="K640" s="93">
        <v>5.74</v>
      </c>
      <c r="L640" s="77">
        <f t="shared" si="119"/>
        <v>93.175999999999988</v>
      </c>
      <c r="M640" s="77">
        <f t="shared" si="130"/>
        <v>0</v>
      </c>
      <c r="N640" s="77">
        <f t="shared" si="130"/>
        <v>30.013780879774441</v>
      </c>
      <c r="O640" s="77">
        <f t="shared" si="130"/>
        <v>20.738894762710633</v>
      </c>
      <c r="P640" s="77">
        <f t="shared" si="130"/>
        <v>0</v>
      </c>
      <c r="Q640" s="77">
        <f t="shared" si="130"/>
        <v>0</v>
      </c>
      <c r="R640" s="77">
        <f t="shared" si="122"/>
        <v>93.175999999999988</v>
      </c>
      <c r="S640" s="10">
        <f t="shared" si="123"/>
        <v>0</v>
      </c>
      <c r="T640" s="79">
        <f t="shared" si="124"/>
        <v>0</v>
      </c>
      <c r="U640" s="99">
        <f t="shared" si="126"/>
        <v>0</v>
      </c>
      <c r="V640" s="99">
        <f t="shared" si="127"/>
        <v>0</v>
      </c>
    </row>
    <row r="641" spans="1:22" x14ac:dyDescent="0.25">
      <c r="A641" s="24">
        <f>'[5]10-2021'!A647</f>
        <v>44496.499999998457</v>
      </c>
      <c r="B641" s="25">
        <v>597.57299999999998</v>
      </c>
      <c r="C641" s="26">
        <v>36928.147185999995</v>
      </c>
      <c r="D641" s="25">
        <v>0</v>
      </c>
      <c r="E641" s="26">
        <v>0</v>
      </c>
      <c r="F641" s="27">
        <f t="shared" si="120"/>
        <v>597.57299999999998</v>
      </c>
      <c r="G641" s="27">
        <f t="shared" si="120"/>
        <v>36928.147185999995</v>
      </c>
      <c r="H641" s="28">
        <f>'[5]10-2021'!P647</f>
        <v>0</v>
      </c>
      <c r="I641" s="76">
        <f t="shared" si="121"/>
        <v>597.57299999999998</v>
      </c>
      <c r="J641" s="77">
        <f t="shared" si="118"/>
        <v>61.796880357713611</v>
      </c>
      <c r="K641" s="93">
        <v>5.74</v>
      </c>
      <c r="L641" s="77">
        <f t="shared" si="119"/>
        <v>93.175999999999988</v>
      </c>
      <c r="M641" s="77">
        <f t="shared" si="130"/>
        <v>0</v>
      </c>
      <c r="N641" s="77">
        <f t="shared" si="130"/>
        <v>30.013780879774441</v>
      </c>
      <c r="O641" s="77">
        <f t="shared" si="130"/>
        <v>20.738894762710633</v>
      </c>
      <c r="P641" s="77">
        <f t="shared" si="130"/>
        <v>0</v>
      </c>
      <c r="Q641" s="77">
        <f t="shared" si="130"/>
        <v>0</v>
      </c>
      <c r="R641" s="77">
        <f t="shared" si="122"/>
        <v>93.175999999999988</v>
      </c>
      <c r="S641" s="10">
        <f t="shared" si="123"/>
        <v>0</v>
      </c>
      <c r="T641" s="79">
        <f t="shared" si="124"/>
        <v>0</v>
      </c>
      <c r="U641" s="99">
        <f t="shared" si="126"/>
        <v>0</v>
      </c>
      <c r="V641" s="99">
        <f t="shared" si="127"/>
        <v>0</v>
      </c>
    </row>
    <row r="642" spans="1:22" x14ac:dyDescent="0.25">
      <c r="A642" s="24">
        <f>'[5]10-2021'!A648</f>
        <v>44496.541666665122</v>
      </c>
      <c r="B642" s="25">
        <v>571.76</v>
      </c>
      <c r="C642" s="26">
        <v>35399.159520000001</v>
      </c>
      <c r="D642" s="25">
        <v>0</v>
      </c>
      <c r="E642" s="26">
        <v>0</v>
      </c>
      <c r="F642" s="27">
        <f t="shared" si="120"/>
        <v>571.76</v>
      </c>
      <c r="G642" s="27">
        <f t="shared" si="120"/>
        <v>35399.159520000001</v>
      </c>
      <c r="H642" s="28">
        <f>'[5]10-2021'!P648</f>
        <v>0</v>
      </c>
      <c r="I642" s="76">
        <f t="shared" si="121"/>
        <v>571.76</v>
      </c>
      <c r="J642" s="77">
        <f t="shared" si="118"/>
        <v>61.912619840492518</v>
      </c>
      <c r="K642" s="93">
        <v>5.74</v>
      </c>
      <c r="L642" s="77">
        <f t="shared" si="119"/>
        <v>93.175999999999988</v>
      </c>
      <c r="M642" s="77">
        <f t="shared" si="130"/>
        <v>0</v>
      </c>
      <c r="N642" s="77">
        <f t="shared" si="130"/>
        <v>30.013780879774441</v>
      </c>
      <c r="O642" s="77">
        <f t="shared" si="130"/>
        <v>20.738894762710633</v>
      </c>
      <c r="P642" s="77">
        <f t="shared" si="130"/>
        <v>0</v>
      </c>
      <c r="Q642" s="77">
        <f t="shared" si="130"/>
        <v>0</v>
      </c>
      <c r="R642" s="77">
        <f t="shared" si="122"/>
        <v>93.175999999999988</v>
      </c>
      <c r="S642" s="10">
        <f t="shared" si="123"/>
        <v>0</v>
      </c>
      <c r="T642" s="79">
        <f t="shared" si="124"/>
        <v>0</v>
      </c>
      <c r="U642" s="99">
        <f t="shared" si="126"/>
        <v>0</v>
      </c>
      <c r="V642" s="99">
        <f t="shared" si="127"/>
        <v>0</v>
      </c>
    </row>
    <row r="643" spans="1:22" x14ac:dyDescent="0.25">
      <c r="A643" s="24">
        <f>'[5]10-2021'!A649</f>
        <v>44496.583333331786</v>
      </c>
      <c r="B643" s="25">
        <v>559.70000000000005</v>
      </c>
      <c r="C643" s="26">
        <v>31695.811000000002</v>
      </c>
      <c r="D643" s="25">
        <v>4.1139999999999999</v>
      </c>
      <c r="E643" s="26">
        <v>232.976</v>
      </c>
      <c r="F643" s="27">
        <f t="shared" si="120"/>
        <v>555.58600000000001</v>
      </c>
      <c r="G643" s="27">
        <f t="shared" si="120"/>
        <v>31462.835000000003</v>
      </c>
      <c r="H643" s="28">
        <f>'[5]10-2021'!P649</f>
        <v>0</v>
      </c>
      <c r="I643" s="76">
        <f t="shared" si="121"/>
        <v>555.58600000000001</v>
      </c>
      <c r="J643" s="77">
        <f t="shared" si="118"/>
        <v>56.629999676017761</v>
      </c>
      <c r="K643" s="93">
        <v>5.74</v>
      </c>
      <c r="L643" s="77">
        <f t="shared" si="119"/>
        <v>93.175999999999988</v>
      </c>
      <c r="M643" s="77">
        <f t="shared" si="130"/>
        <v>0</v>
      </c>
      <c r="N643" s="77">
        <f t="shared" si="130"/>
        <v>30.013780879774441</v>
      </c>
      <c r="O643" s="77">
        <f t="shared" si="130"/>
        <v>20.738894762710633</v>
      </c>
      <c r="P643" s="77">
        <f t="shared" si="130"/>
        <v>0</v>
      </c>
      <c r="Q643" s="77">
        <f t="shared" si="130"/>
        <v>0</v>
      </c>
      <c r="R643" s="77">
        <f t="shared" si="122"/>
        <v>93.175999999999988</v>
      </c>
      <c r="S643" s="10">
        <f t="shared" si="123"/>
        <v>0</v>
      </c>
      <c r="T643" s="79">
        <f t="shared" si="124"/>
        <v>0</v>
      </c>
      <c r="U643" s="99">
        <f t="shared" si="126"/>
        <v>0</v>
      </c>
      <c r="V643" s="99">
        <f t="shared" si="127"/>
        <v>0</v>
      </c>
    </row>
    <row r="644" spans="1:22" x14ac:dyDescent="0.25">
      <c r="A644" s="24">
        <f>'[5]10-2021'!A650</f>
        <v>44496.62499999845</v>
      </c>
      <c r="B644" s="25">
        <v>544</v>
      </c>
      <c r="C644" s="26">
        <v>30507.52</v>
      </c>
      <c r="D644" s="25">
        <v>0.84499999999999997</v>
      </c>
      <c r="E644" s="26">
        <v>47.387999999999998</v>
      </c>
      <c r="F644" s="27">
        <f t="shared" si="120"/>
        <v>543.15499999999997</v>
      </c>
      <c r="G644" s="27">
        <f t="shared" si="120"/>
        <v>30460.132000000001</v>
      </c>
      <c r="H644" s="28">
        <f>'[5]10-2021'!P650</f>
        <v>0</v>
      </c>
      <c r="I644" s="76">
        <f t="shared" si="121"/>
        <v>543.15499999999997</v>
      </c>
      <c r="J644" s="77">
        <f t="shared" si="118"/>
        <v>56.079999263561973</v>
      </c>
      <c r="K644" s="93">
        <v>5.74</v>
      </c>
      <c r="L644" s="77">
        <f t="shared" si="119"/>
        <v>93.175999999999988</v>
      </c>
      <c r="M644" s="77">
        <f t="shared" si="130"/>
        <v>0</v>
      </c>
      <c r="N644" s="77">
        <f t="shared" si="130"/>
        <v>30.013780879774441</v>
      </c>
      <c r="O644" s="77">
        <f t="shared" si="130"/>
        <v>20.738894762710633</v>
      </c>
      <c r="P644" s="77">
        <f t="shared" si="130"/>
        <v>0</v>
      </c>
      <c r="Q644" s="77">
        <f t="shared" si="130"/>
        <v>0</v>
      </c>
      <c r="R644" s="77">
        <f t="shared" si="122"/>
        <v>93.175999999999988</v>
      </c>
      <c r="S644" s="10">
        <f t="shared" si="123"/>
        <v>0</v>
      </c>
      <c r="T644" s="79">
        <f t="shared" si="124"/>
        <v>0</v>
      </c>
      <c r="U644" s="99">
        <f t="shared" si="126"/>
        <v>0</v>
      </c>
      <c r="V644" s="99">
        <f t="shared" si="127"/>
        <v>0</v>
      </c>
    </row>
    <row r="645" spans="1:22" x14ac:dyDescent="0.25">
      <c r="A645" s="24">
        <f>'[5]10-2021'!A651</f>
        <v>44496.666666665114</v>
      </c>
      <c r="B645" s="25">
        <v>540.5</v>
      </c>
      <c r="C645" s="26">
        <v>30505.82</v>
      </c>
      <c r="D645" s="25">
        <v>10.308</v>
      </c>
      <c r="E645" s="26">
        <v>581.78399999999999</v>
      </c>
      <c r="F645" s="27">
        <f t="shared" si="120"/>
        <v>530.19200000000001</v>
      </c>
      <c r="G645" s="27">
        <f t="shared" si="120"/>
        <v>29924.036</v>
      </c>
      <c r="H645" s="28">
        <f>'[5]10-2021'!P651</f>
        <v>0</v>
      </c>
      <c r="I645" s="76">
        <f t="shared" si="121"/>
        <v>530.19200000000001</v>
      </c>
      <c r="J645" s="77">
        <f t="shared" si="118"/>
        <v>56.439999094667591</v>
      </c>
      <c r="K645" s="93">
        <v>5.74</v>
      </c>
      <c r="L645" s="77">
        <f t="shared" si="119"/>
        <v>93.175999999999988</v>
      </c>
      <c r="M645" s="77">
        <f t="shared" si="130"/>
        <v>0</v>
      </c>
      <c r="N645" s="77">
        <f t="shared" si="130"/>
        <v>30.013780879774441</v>
      </c>
      <c r="O645" s="77">
        <f t="shared" si="130"/>
        <v>20.738894762710633</v>
      </c>
      <c r="P645" s="77">
        <f t="shared" si="130"/>
        <v>0</v>
      </c>
      <c r="Q645" s="77">
        <f t="shared" si="130"/>
        <v>0</v>
      </c>
      <c r="R645" s="77">
        <f t="shared" si="122"/>
        <v>93.175999999999988</v>
      </c>
      <c r="S645" s="10">
        <f t="shared" si="123"/>
        <v>0</v>
      </c>
      <c r="T645" s="79">
        <f t="shared" si="124"/>
        <v>0</v>
      </c>
      <c r="U645" s="99">
        <f t="shared" si="126"/>
        <v>0</v>
      </c>
      <c r="V645" s="99">
        <f t="shared" si="127"/>
        <v>0</v>
      </c>
    </row>
    <row r="646" spans="1:22" x14ac:dyDescent="0.25">
      <c r="A646" s="24">
        <f>'[5]10-2021'!A652</f>
        <v>44496.708333331779</v>
      </c>
      <c r="B646" s="25">
        <v>540.79999999999995</v>
      </c>
      <c r="C646" s="26">
        <v>30230.720000000001</v>
      </c>
      <c r="D646" s="25">
        <v>11.319000000000001</v>
      </c>
      <c r="E646" s="26">
        <v>632.73199999999997</v>
      </c>
      <c r="F646" s="27">
        <f t="shared" si="120"/>
        <v>529.48099999999999</v>
      </c>
      <c r="G646" s="27">
        <f t="shared" si="120"/>
        <v>29597.988000000001</v>
      </c>
      <c r="H646" s="28">
        <f>'[5]10-2021'!P652</f>
        <v>0</v>
      </c>
      <c r="I646" s="76">
        <f t="shared" si="121"/>
        <v>529.48099999999999</v>
      </c>
      <c r="J646" s="77">
        <f t="shared" ref="J646:J709" si="131">IF(F646&gt;0,G646/F646,0)</f>
        <v>55.90000018886419</v>
      </c>
      <c r="K646" s="93">
        <v>5.74</v>
      </c>
      <c r="L646" s="77">
        <f t="shared" ref="L646:L709" si="132">IF(AND(MONTH($A$2)&gt;5,MONTH($A$2)&lt;9),(K646*10800)/1000,(K646*10400)/1000)+33.48</f>
        <v>93.175999999999988</v>
      </c>
      <c r="M646" s="77">
        <f t="shared" si="130"/>
        <v>0</v>
      </c>
      <c r="N646" s="77">
        <f t="shared" si="130"/>
        <v>30.013780879774441</v>
      </c>
      <c r="O646" s="77">
        <f t="shared" si="130"/>
        <v>20.738894762710633</v>
      </c>
      <c r="P646" s="77">
        <f t="shared" si="130"/>
        <v>0</v>
      </c>
      <c r="Q646" s="77">
        <f t="shared" si="130"/>
        <v>0</v>
      </c>
      <c r="R646" s="77">
        <f t="shared" si="122"/>
        <v>93.175999999999988</v>
      </c>
      <c r="S646" s="10">
        <f t="shared" si="123"/>
        <v>0</v>
      </c>
      <c r="T646" s="79">
        <f t="shared" si="124"/>
        <v>0</v>
      </c>
      <c r="U646" s="99">
        <f t="shared" si="126"/>
        <v>0</v>
      </c>
      <c r="V646" s="99">
        <f t="shared" si="127"/>
        <v>0</v>
      </c>
    </row>
    <row r="647" spans="1:22" x14ac:dyDescent="0.25">
      <c r="A647" s="24">
        <f>'[5]10-2021'!A653</f>
        <v>44496.749999998443</v>
      </c>
      <c r="B647" s="25">
        <v>551.9</v>
      </c>
      <c r="C647" s="26">
        <v>38125.252</v>
      </c>
      <c r="D647" s="25">
        <v>20.760999999999999</v>
      </c>
      <c r="E647" s="26">
        <v>1434.17</v>
      </c>
      <c r="F647" s="27">
        <f t="shared" ref="F647:G710" si="133">B647-D647</f>
        <v>531.13900000000001</v>
      </c>
      <c r="G647" s="27">
        <f t="shared" si="133"/>
        <v>36691.082000000002</v>
      </c>
      <c r="H647" s="28">
        <f>'[5]10-2021'!P653</f>
        <v>0</v>
      </c>
      <c r="I647" s="76">
        <f t="shared" ref="I647:I710" si="134">F647-H647</f>
        <v>531.13900000000001</v>
      </c>
      <c r="J647" s="77">
        <f t="shared" si="131"/>
        <v>69.079999774070444</v>
      </c>
      <c r="K647" s="93">
        <v>5.74</v>
      </c>
      <c r="L647" s="77">
        <f t="shared" si="132"/>
        <v>93.175999999999988</v>
      </c>
      <c r="M647" s="77">
        <f t="shared" si="130"/>
        <v>0</v>
      </c>
      <c r="N647" s="77">
        <f t="shared" si="130"/>
        <v>30.013780879774441</v>
      </c>
      <c r="O647" s="77">
        <f t="shared" si="130"/>
        <v>20.738894762710633</v>
      </c>
      <c r="P647" s="77">
        <f t="shared" si="130"/>
        <v>0</v>
      </c>
      <c r="Q647" s="77">
        <f t="shared" si="130"/>
        <v>0</v>
      </c>
      <c r="R647" s="77">
        <f t="shared" ref="R647:R710" si="135">MAX(L647:Q647)</f>
        <v>93.175999999999988</v>
      </c>
      <c r="S647" s="10">
        <f t="shared" ref="S647:S710" si="136">IF(J647&gt;R647,J647-R647,0)</f>
        <v>0</v>
      </c>
      <c r="T647" s="79">
        <f t="shared" ref="T647:T710" si="137">IF(S647&lt;&gt;" ",S647*I647,0)</f>
        <v>0</v>
      </c>
      <c r="U647" s="99">
        <f t="shared" si="126"/>
        <v>0</v>
      </c>
      <c r="V647" s="99">
        <f t="shared" si="127"/>
        <v>0</v>
      </c>
    </row>
    <row r="648" spans="1:22" x14ac:dyDescent="0.25">
      <c r="A648" s="24">
        <f>'[5]10-2021'!A654</f>
        <v>44496.791666665107</v>
      </c>
      <c r="B648" s="25">
        <v>548.02800000000002</v>
      </c>
      <c r="C648" s="26">
        <v>37599.269224000003</v>
      </c>
      <c r="D648" s="25">
        <v>0</v>
      </c>
      <c r="E648" s="26">
        <v>0</v>
      </c>
      <c r="F648" s="27">
        <f t="shared" si="133"/>
        <v>548.02800000000002</v>
      </c>
      <c r="G648" s="27">
        <f t="shared" si="133"/>
        <v>37599.269224000003</v>
      </c>
      <c r="H648" s="28">
        <f>'[5]10-2021'!P654</f>
        <v>0</v>
      </c>
      <c r="I648" s="76">
        <f t="shared" si="134"/>
        <v>548.02800000000002</v>
      </c>
      <c r="J648" s="77">
        <f t="shared" si="131"/>
        <v>68.608299619727461</v>
      </c>
      <c r="K648" s="93">
        <v>5.74</v>
      </c>
      <c r="L648" s="77">
        <f t="shared" si="132"/>
        <v>93.175999999999988</v>
      </c>
      <c r="M648" s="77">
        <f t="shared" ref="M648:Q663" si="138">M647</f>
        <v>0</v>
      </c>
      <c r="N648" s="77">
        <f t="shared" si="138"/>
        <v>30.013780879774441</v>
      </c>
      <c r="O648" s="77">
        <f t="shared" si="138"/>
        <v>20.738894762710633</v>
      </c>
      <c r="P648" s="77">
        <f t="shared" si="138"/>
        <v>0</v>
      </c>
      <c r="Q648" s="77">
        <f t="shared" si="138"/>
        <v>0</v>
      </c>
      <c r="R648" s="77">
        <f t="shared" si="135"/>
        <v>93.175999999999988</v>
      </c>
      <c r="S648" s="10">
        <f t="shared" si="136"/>
        <v>0</v>
      </c>
      <c r="T648" s="79">
        <f t="shared" si="137"/>
        <v>0</v>
      </c>
      <c r="U648" s="99">
        <f t="shared" ref="U648:U711" si="139">IF(T648=0,0,1)</f>
        <v>0</v>
      </c>
      <c r="V648" s="99">
        <f t="shared" si="127"/>
        <v>0</v>
      </c>
    </row>
    <row r="649" spans="1:22" x14ac:dyDescent="0.25">
      <c r="A649" s="24">
        <f>'[5]10-2021'!A655</f>
        <v>44496.833333331771</v>
      </c>
      <c r="B649" s="25">
        <v>571.26900000000001</v>
      </c>
      <c r="C649" s="26">
        <v>36960.791777999999</v>
      </c>
      <c r="D649" s="25">
        <v>0</v>
      </c>
      <c r="E649" s="26">
        <v>0</v>
      </c>
      <c r="F649" s="27">
        <f t="shared" si="133"/>
        <v>571.26900000000001</v>
      </c>
      <c r="G649" s="27">
        <f t="shared" si="133"/>
        <v>36960.791777999999</v>
      </c>
      <c r="H649" s="28">
        <f>'[5]10-2021'!P655</f>
        <v>0</v>
      </c>
      <c r="I649" s="76">
        <f t="shared" si="134"/>
        <v>571.26900000000001</v>
      </c>
      <c r="J649" s="77">
        <f t="shared" si="131"/>
        <v>64.699452933731749</v>
      </c>
      <c r="K649" s="93">
        <v>5.74</v>
      </c>
      <c r="L649" s="77">
        <f t="shared" si="132"/>
        <v>93.175999999999988</v>
      </c>
      <c r="M649" s="77">
        <f t="shared" si="138"/>
        <v>0</v>
      </c>
      <c r="N649" s="77">
        <f t="shared" si="138"/>
        <v>30.013780879774441</v>
      </c>
      <c r="O649" s="77">
        <f t="shared" si="138"/>
        <v>20.738894762710633</v>
      </c>
      <c r="P649" s="77">
        <f t="shared" si="138"/>
        <v>0</v>
      </c>
      <c r="Q649" s="77">
        <f t="shared" si="138"/>
        <v>0</v>
      </c>
      <c r="R649" s="77">
        <f t="shared" si="135"/>
        <v>93.175999999999988</v>
      </c>
      <c r="S649" s="10">
        <f t="shared" si="136"/>
        <v>0</v>
      </c>
      <c r="T649" s="79">
        <f t="shared" si="137"/>
        <v>0</v>
      </c>
      <c r="U649" s="99">
        <f t="shared" si="139"/>
        <v>0</v>
      </c>
      <c r="V649" s="99">
        <f t="shared" si="127"/>
        <v>0</v>
      </c>
    </row>
    <row r="650" spans="1:22" x14ac:dyDescent="0.25">
      <c r="A650" s="24">
        <f>'[5]10-2021'!A656</f>
        <v>44496.874999998436</v>
      </c>
      <c r="B650" s="25">
        <v>575.78</v>
      </c>
      <c r="C650" s="26">
        <v>33098.790679999998</v>
      </c>
      <c r="D650" s="25">
        <v>0</v>
      </c>
      <c r="E650" s="26">
        <v>0</v>
      </c>
      <c r="F650" s="27">
        <f t="shared" si="133"/>
        <v>575.78</v>
      </c>
      <c r="G650" s="27">
        <f t="shared" si="133"/>
        <v>33098.790679999998</v>
      </c>
      <c r="H650" s="28">
        <f>'[5]10-2021'!P656</f>
        <v>0</v>
      </c>
      <c r="I650" s="76">
        <f t="shared" si="134"/>
        <v>575.78</v>
      </c>
      <c r="J650" s="77">
        <f t="shared" si="131"/>
        <v>57.485134391607907</v>
      </c>
      <c r="K650" s="93">
        <v>5.74</v>
      </c>
      <c r="L650" s="77">
        <f t="shared" si="132"/>
        <v>93.175999999999988</v>
      </c>
      <c r="M650" s="77">
        <f t="shared" si="138"/>
        <v>0</v>
      </c>
      <c r="N650" s="77">
        <f t="shared" si="138"/>
        <v>30.013780879774441</v>
      </c>
      <c r="O650" s="77">
        <f t="shared" si="138"/>
        <v>20.738894762710633</v>
      </c>
      <c r="P650" s="77">
        <f t="shared" si="138"/>
        <v>0</v>
      </c>
      <c r="Q650" s="77">
        <f t="shared" si="138"/>
        <v>0</v>
      </c>
      <c r="R650" s="77">
        <f t="shared" si="135"/>
        <v>93.175999999999988</v>
      </c>
      <c r="S650" s="10">
        <f t="shared" si="136"/>
        <v>0</v>
      </c>
      <c r="T650" s="79">
        <f t="shared" si="137"/>
        <v>0</v>
      </c>
      <c r="U650" s="99">
        <f t="shared" si="139"/>
        <v>0</v>
      </c>
      <c r="V650" s="99">
        <f t="shared" si="127"/>
        <v>0</v>
      </c>
    </row>
    <row r="651" spans="1:22" x14ac:dyDescent="0.25">
      <c r="A651" s="24">
        <f>'[5]10-2021'!A657</f>
        <v>44496.9166666651</v>
      </c>
      <c r="B651" s="25">
        <v>570.23099999999999</v>
      </c>
      <c r="C651" s="26">
        <v>31718.752848</v>
      </c>
      <c r="D651" s="25">
        <v>0</v>
      </c>
      <c r="E651" s="26">
        <v>0</v>
      </c>
      <c r="F651" s="27">
        <f t="shared" si="133"/>
        <v>570.23099999999999</v>
      </c>
      <c r="G651" s="27">
        <f t="shared" si="133"/>
        <v>31718.752848</v>
      </c>
      <c r="H651" s="28">
        <f>'[5]10-2021'!P657</f>
        <v>0</v>
      </c>
      <c r="I651" s="76">
        <f t="shared" si="134"/>
        <v>570.23099999999999</v>
      </c>
      <c r="J651" s="77">
        <f t="shared" si="131"/>
        <v>55.624392304171465</v>
      </c>
      <c r="K651" s="93">
        <v>5.74</v>
      </c>
      <c r="L651" s="77">
        <f t="shared" si="132"/>
        <v>93.175999999999988</v>
      </c>
      <c r="M651" s="77">
        <f t="shared" si="138"/>
        <v>0</v>
      </c>
      <c r="N651" s="77">
        <f t="shared" si="138"/>
        <v>30.013780879774441</v>
      </c>
      <c r="O651" s="77">
        <f t="shared" si="138"/>
        <v>20.738894762710633</v>
      </c>
      <c r="P651" s="77">
        <f t="shared" si="138"/>
        <v>0</v>
      </c>
      <c r="Q651" s="77">
        <f t="shared" si="138"/>
        <v>0</v>
      </c>
      <c r="R651" s="77">
        <f t="shared" si="135"/>
        <v>93.175999999999988</v>
      </c>
      <c r="S651" s="10">
        <f t="shared" si="136"/>
        <v>0</v>
      </c>
      <c r="T651" s="79">
        <f t="shared" si="137"/>
        <v>0</v>
      </c>
      <c r="U651" s="99">
        <f t="shared" si="139"/>
        <v>0</v>
      </c>
      <c r="V651" s="99">
        <f t="shared" ref="V651:V714" si="140">IF(U651=0,0,V650+1)</f>
        <v>0</v>
      </c>
    </row>
    <row r="652" spans="1:22" x14ac:dyDescent="0.25">
      <c r="A652" s="24">
        <f>'[5]10-2021'!A658</f>
        <v>44496.958333331764</v>
      </c>
      <c r="B652" s="25">
        <v>550.553</v>
      </c>
      <c r="C652" s="26">
        <v>25512.60629</v>
      </c>
      <c r="D652" s="25">
        <v>0</v>
      </c>
      <c r="E652" s="26">
        <v>0</v>
      </c>
      <c r="F652" s="27">
        <f t="shared" si="133"/>
        <v>550.553</v>
      </c>
      <c r="G652" s="27">
        <f t="shared" si="133"/>
        <v>25512.60629</v>
      </c>
      <c r="H652" s="28">
        <f>'[5]10-2021'!P658</f>
        <v>0</v>
      </c>
      <c r="I652" s="76">
        <f t="shared" si="134"/>
        <v>550.553</v>
      </c>
      <c r="J652" s="77">
        <f t="shared" si="131"/>
        <v>46.339964163304892</v>
      </c>
      <c r="K652" s="93">
        <v>5.74</v>
      </c>
      <c r="L652" s="77">
        <f t="shared" si="132"/>
        <v>93.175999999999988</v>
      </c>
      <c r="M652" s="77">
        <f t="shared" si="138"/>
        <v>0</v>
      </c>
      <c r="N652" s="77">
        <f t="shared" si="138"/>
        <v>30.013780879774441</v>
      </c>
      <c r="O652" s="77">
        <f t="shared" si="138"/>
        <v>20.738894762710633</v>
      </c>
      <c r="P652" s="77">
        <f t="shared" si="138"/>
        <v>0</v>
      </c>
      <c r="Q652" s="77">
        <f t="shared" si="138"/>
        <v>0</v>
      </c>
      <c r="R652" s="77">
        <f t="shared" si="135"/>
        <v>93.175999999999988</v>
      </c>
      <c r="S652" s="10">
        <f t="shared" si="136"/>
        <v>0</v>
      </c>
      <c r="T652" s="79">
        <f t="shared" si="137"/>
        <v>0</v>
      </c>
      <c r="U652" s="99">
        <f t="shared" si="139"/>
        <v>0</v>
      </c>
      <c r="V652" s="99">
        <f t="shared" si="140"/>
        <v>0</v>
      </c>
    </row>
    <row r="653" spans="1:22" x14ac:dyDescent="0.25">
      <c r="A653" s="24">
        <f>'[5]10-2021'!A659</f>
        <v>44496.999999998428</v>
      </c>
      <c r="B653" s="25">
        <v>528.93499999999995</v>
      </c>
      <c r="C653" s="26">
        <v>22793.533084999999</v>
      </c>
      <c r="D653" s="25">
        <v>0</v>
      </c>
      <c r="E653" s="26">
        <v>0</v>
      </c>
      <c r="F653" s="27">
        <f t="shared" si="133"/>
        <v>528.93499999999995</v>
      </c>
      <c r="G653" s="27">
        <f t="shared" si="133"/>
        <v>22793.533084999999</v>
      </c>
      <c r="H653" s="28">
        <f>'[5]10-2021'!P659</f>
        <v>0</v>
      </c>
      <c r="I653" s="76">
        <f t="shared" si="134"/>
        <v>528.93499999999995</v>
      </c>
      <c r="J653" s="77">
        <f t="shared" si="131"/>
        <v>43.093259256808494</v>
      </c>
      <c r="K653" s="93">
        <v>5.74</v>
      </c>
      <c r="L653" s="77">
        <f t="shared" si="132"/>
        <v>93.175999999999988</v>
      </c>
      <c r="M653" s="77">
        <f t="shared" si="138"/>
        <v>0</v>
      </c>
      <c r="N653" s="77">
        <f t="shared" si="138"/>
        <v>30.013780879774441</v>
      </c>
      <c r="O653" s="77">
        <f t="shared" si="138"/>
        <v>20.738894762710633</v>
      </c>
      <c r="P653" s="77">
        <f t="shared" si="138"/>
        <v>0</v>
      </c>
      <c r="Q653" s="77">
        <f t="shared" si="138"/>
        <v>0</v>
      </c>
      <c r="R653" s="77">
        <f t="shared" si="135"/>
        <v>93.175999999999988</v>
      </c>
      <c r="S653" s="10">
        <f t="shared" si="136"/>
        <v>0</v>
      </c>
      <c r="T653" s="79">
        <f t="shared" si="137"/>
        <v>0</v>
      </c>
      <c r="U653" s="99">
        <f t="shared" si="139"/>
        <v>0</v>
      </c>
      <c r="V653" s="99">
        <f t="shared" si="140"/>
        <v>0</v>
      </c>
    </row>
    <row r="654" spans="1:22" x14ac:dyDescent="0.25">
      <c r="A654" s="24">
        <f>'[5]10-2021'!A660</f>
        <v>44497.041666665093</v>
      </c>
      <c r="B654" s="25">
        <v>518.20000000000005</v>
      </c>
      <c r="C654" s="26">
        <v>23688.0435</v>
      </c>
      <c r="D654" s="25">
        <v>0</v>
      </c>
      <c r="E654" s="26">
        <v>0</v>
      </c>
      <c r="F654" s="27">
        <f t="shared" si="133"/>
        <v>518.20000000000005</v>
      </c>
      <c r="G654" s="27">
        <f t="shared" si="133"/>
        <v>23688.0435</v>
      </c>
      <c r="H654" s="28">
        <f>'[5]10-2021'!P660</f>
        <v>0</v>
      </c>
      <c r="I654" s="76">
        <f t="shared" si="134"/>
        <v>518.20000000000005</v>
      </c>
      <c r="J654" s="77">
        <f t="shared" si="131"/>
        <v>45.712164222307983</v>
      </c>
      <c r="K654" s="93">
        <v>5.77</v>
      </c>
      <c r="L654" s="77">
        <f t="shared" si="132"/>
        <v>93.488</v>
      </c>
      <c r="M654" s="77">
        <f t="shared" si="138"/>
        <v>0</v>
      </c>
      <c r="N654" s="77">
        <f t="shared" si="138"/>
        <v>30.013780879774441</v>
      </c>
      <c r="O654" s="77">
        <f t="shared" si="138"/>
        <v>20.738894762710633</v>
      </c>
      <c r="P654" s="77">
        <f t="shared" si="138"/>
        <v>0</v>
      </c>
      <c r="Q654" s="77">
        <f t="shared" si="138"/>
        <v>0</v>
      </c>
      <c r="R654" s="77">
        <f t="shared" si="135"/>
        <v>93.488</v>
      </c>
      <c r="S654" s="10">
        <f t="shared" si="136"/>
        <v>0</v>
      </c>
      <c r="T654" s="79">
        <f t="shared" si="137"/>
        <v>0</v>
      </c>
      <c r="U654" s="99">
        <f t="shared" si="139"/>
        <v>0</v>
      </c>
      <c r="V654" s="99">
        <f t="shared" si="140"/>
        <v>0</v>
      </c>
    </row>
    <row r="655" spans="1:22" x14ac:dyDescent="0.25">
      <c r="A655" s="24">
        <f>'[5]10-2021'!A661</f>
        <v>44497.083333331757</v>
      </c>
      <c r="B655" s="25">
        <v>512.79600000000005</v>
      </c>
      <c r="C655" s="26">
        <v>22610.122808</v>
      </c>
      <c r="D655" s="25">
        <v>0</v>
      </c>
      <c r="E655" s="26">
        <v>0</v>
      </c>
      <c r="F655" s="27">
        <f t="shared" si="133"/>
        <v>512.79600000000005</v>
      </c>
      <c r="G655" s="27">
        <f t="shared" si="133"/>
        <v>22610.122808</v>
      </c>
      <c r="H655" s="28">
        <f>'[5]10-2021'!P661</f>
        <v>0</v>
      </c>
      <c r="I655" s="76">
        <f t="shared" si="134"/>
        <v>512.79600000000005</v>
      </c>
      <c r="J655" s="77">
        <f t="shared" si="131"/>
        <v>44.091847065889745</v>
      </c>
      <c r="K655" s="93">
        <v>5.77</v>
      </c>
      <c r="L655" s="77">
        <f t="shared" si="132"/>
        <v>93.488</v>
      </c>
      <c r="M655" s="77">
        <f t="shared" si="138"/>
        <v>0</v>
      </c>
      <c r="N655" s="77">
        <f t="shared" si="138"/>
        <v>30.013780879774441</v>
      </c>
      <c r="O655" s="77">
        <f t="shared" si="138"/>
        <v>20.738894762710633</v>
      </c>
      <c r="P655" s="77">
        <f t="shared" si="138"/>
        <v>0</v>
      </c>
      <c r="Q655" s="77">
        <f t="shared" si="138"/>
        <v>0</v>
      </c>
      <c r="R655" s="77">
        <f t="shared" si="135"/>
        <v>93.488</v>
      </c>
      <c r="S655" s="10">
        <f t="shared" si="136"/>
        <v>0</v>
      </c>
      <c r="T655" s="79">
        <f t="shared" si="137"/>
        <v>0</v>
      </c>
      <c r="U655" s="99">
        <f t="shared" si="139"/>
        <v>0</v>
      </c>
      <c r="V655" s="99">
        <f t="shared" si="140"/>
        <v>0</v>
      </c>
    </row>
    <row r="656" spans="1:22" x14ac:dyDescent="0.25">
      <c r="A656" s="24">
        <f>'[5]10-2021'!A662</f>
        <v>44497.124999998421</v>
      </c>
      <c r="B656" s="25">
        <v>508.62099999999998</v>
      </c>
      <c r="C656" s="26">
        <v>21802.856196999997</v>
      </c>
      <c r="D656" s="25">
        <v>0</v>
      </c>
      <c r="E656" s="26">
        <v>0</v>
      </c>
      <c r="F656" s="27">
        <f t="shared" si="133"/>
        <v>508.62099999999998</v>
      </c>
      <c r="G656" s="27">
        <f t="shared" si="133"/>
        <v>21802.856196999997</v>
      </c>
      <c r="H656" s="28">
        <f>'[5]10-2021'!P662</f>
        <v>0</v>
      </c>
      <c r="I656" s="76">
        <f t="shared" si="134"/>
        <v>508.62099999999998</v>
      </c>
      <c r="J656" s="77">
        <f t="shared" si="131"/>
        <v>42.866606367019841</v>
      </c>
      <c r="K656" s="93">
        <v>5.77</v>
      </c>
      <c r="L656" s="77">
        <f t="shared" si="132"/>
        <v>93.488</v>
      </c>
      <c r="M656" s="77">
        <f t="shared" si="138"/>
        <v>0</v>
      </c>
      <c r="N656" s="77">
        <f t="shared" si="138"/>
        <v>30.013780879774441</v>
      </c>
      <c r="O656" s="77">
        <f t="shared" si="138"/>
        <v>20.738894762710633</v>
      </c>
      <c r="P656" s="77">
        <f t="shared" si="138"/>
        <v>0</v>
      </c>
      <c r="Q656" s="77">
        <f t="shared" si="138"/>
        <v>0</v>
      </c>
      <c r="R656" s="77">
        <f t="shared" si="135"/>
        <v>93.488</v>
      </c>
      <c r="S656" s="10">
        <f t="shared" si="136"/>
        <v>0</v>
      </c>
      <c r="T656" s="79">
        <f t="shared" si="137"/>
        <v>0</v>
      </c>
      <c r="U656" s="99">
        <f t="shared" si="139"/>
        <v>0</v>
      </c>
      <c r="V656" s="99">
        <f t="shared" si="140"/>
        <v>0</v>
      </c>
    </row>
    <row r="657" spans="1:22" x14ac:dyDescent="0.25">
      <c r="A657" s="24">
        <f>'[5]10-2021'!A663</f>
        <v>44497.166666665085</v>
      </c>
      <c r="B657" s="25">
        <v>507.52500000000003</v>
      </c>
      <c r="C657" s="26">
        <v>20770.920850000002</v>
      </c>
      <c r="D657" s="25">
        <v>0</v>
      </c>
      <c r="E657" s="26">
        <v>0</v>
      </c>
      <c r="F657" s="27">
        <f t="shared" si="133"/>
        <v>507.52500000000003</v>
      </c>
      <c r="G657" s="27">
        <f t="shared" si="133"/>
        <v>20770.920850000002</v>
      </c>
      <c r="H657" s="28">
        <f>'[5]10-2021'!P663</f>
        <v>0</v>
      </c>
      <c r="I657" s="76">
        <f t="shared" si="134"/>
        <v>507.52500000000003</v>
      </c>
      <c r="J657" s="77">
        <f t="shared" si="131"/>
        <v>40.92590680262056</v>
      </c>
      <c r="K657" s="93">
        <v>5.77</v>
      </c>
      <c r="L657" s="77">
        <f t="shared" si="132"/>
        <v>93.488</v>
      </c>
      <c r="M657" s="77">
        <f t="shared" si="138"/>
        <v>0</v>
      </c>
      <c r="N657" s="77">
        <f t="shared" si="138"/>
        <v>30.013780879774441</v>
      </c>
      <c r="O657" s="77">
        <f t="shared" si="138"/>
        <v>20.738894762710633</v>
      </c>
      <c r="P657" s="77">
        <f t="shared" si="138"/>
        <v>0</v>
      </c>
      <c r="Q657" s="77">
        <f t="shared" si="138"/>
        <v>0</v>
      </c>
      <c r="R657" s="77">
        <f t="shared" si="135"/>
        <v>93.488</v>
      </c>
      <c r="S657" s="10">
        <f t="shared" si="136"/>
        <v>0</v>
      </c>
      <c r="T657" s="79">
        <f t="shared" si="137"/>
        <v>0</v>
      </c>
      <c r="U657" s="99">
        <f t="shared" si="139"/>
        <v>0</v>
      </c>
      <c r="V657" s="99">
        <f t="shared" si="140"/>
        <v>0</v>
      </c>
    </row>
    <row r="658" spans="1:22" x14ac:dyDescent="0.25">
      <c r="A658" s="24">
        <f>'[5]10-2021'!A664</f>
        <v>44497.20833333175</v>
      </c>
      <c r="B658" s="25">
        <v>511.07099999999997</v>
      </c>
      <c r="C658" s="26">
        <v>22678.583961999997</v>
      </c>
      <c r="D658" s="25">
        <v>0</v>
      </c>
      <c r="E658" s="26">
        <v>0</v>
      </c>
      <c r="F658" s="27">
        <f t="shared" si="133"/>
        <v>511.07099999999997</v>
      </c>
      <c r="G658" s="27">
        <f t="shared" si="133"/>
        <v>22678.583961999997</v>
      </c>
      <c r="H658" s="28">
        <f>'[5]10-2021'!P664</f>
        <v>0</v>
      </c>
      <c r="I658" s="76">
        <f t="shared" si="134"/>
        <v>511.07099999999997</v>
      </c>
      <c r="J658" s="77">
        <f t="shared" si="131"/>
        <v>44.374624977742812</v>
      </c>
      <c r="K658" s="93">
        <v>5.77</v>
      </c>
      <c r="L658" s="77">
        <f t="shared" si="132"/>
        <v>93.488</v>
      </c>
      <c r="M658" s="77">
        <f t="shared" si="138"/>
        <v>0</v>
      </c>
      <c r="N658" s="77">
        <f t="shared" si="138"/>
        <v>30.013780879774441</v>
      </c>
      <c r="O658" s="77">
        <f t="shared" si="138"/>
        <v>20.738894762710633</v>
      </c>
      <c r="P658" s="77">
        <f t="shared" si="138"/>
        <v>0</v>
      </c>
      <c r="Q658" s="77">
        <f t="shared" si="138"/>
        <v>0</v>
      </c>
      <c r="R658" s="77">
        <f t="shared" si="135"/>
        <v>93.488</v>
      </c>
      <c r="S658" s="10">
        <f t="shared" si="136"/>
        <v>0</v>
      </c>
      <c r="T658" s="79">
        <f t="shared" si="137"/>
        <v>0</v>
      </c>
      <c r="U658" s="99">
        <f t="shared" si="139"/>
        <v>0</v>
      </c>
      <c r="V658" s="99">
        <f t="shared" si="140"/>
        <v>0</v>
      </c>
    </row>
    <row r="659" spans="1:22" x14ac:dyDescent="0.25">
      <c r="A659" s="24">
        <f>'[5]10-2021'!A665</f>
        <v>44497.249999998414</v>
      </c>
      <c r="B659" s="25">
        <v>536.976</v>
      </c>
      <c r="C659" s="26">
        <v>27990.573396</v>
      </c>
      <c r="D659" s="25">
        <v>0</v>
      </c>
      <c r="E659" s="26">
        <v>0</v>
      </c>
      <c r="F659" s="27">
        <f t="shared" si="133"/>
        <v>536.976</v>
      </c>
      <c r="G659" s="27">
        <f t="shared" si="133"/>
        <v>27990.573396</v>
      </c>
      <c r="H659" s="28">
        <f>'[5]10-2021'!P665</f>
        <v>0</v>
      </c>
      <c r="I659" s="76">
        <f t="shared" si="134"/>
        <v>536.976</v>
      </c>
      <c r="J659" s="77">
        <f t="shared" si="131"/>
        <v>52.126302471618843</v>
      </c>
      <c r="K659" s="93">
        <v>5.77</v>
      </c>
      <c r="L659" s="77">
        <f t="shared" si="132"/>
        <v>93.488</v>
      </c>
      <c r="M659" s="77">
        <f t="shared" si="138"/>
        <v>0</v>
      </c>
      <c r="N659" s="77">
        <f t="shared" si="138"/>
        <v>30.013780879774441</v>
      </c>
      <c r="O659" s="77">
        <f t="shared" si="138"/>
        <v>20.738894762710633</v>
      </c>
      <c r="P659" s="77">
        <f t="shared" si="138"/>
        <v>0</v>
      </c>
      <c r="Q659" s="77">
        <f t="shared" si="138"/>
        <v>0</v>
      </c>
      <c r="R659" s="77">
        <f t="shared" si="135"/>
        <v>93.488</v>
      </c>
      <c r="S659" s="10">
        <f t="shared" si="136"/>
        <v>0</v>
      </c>
      <c r="T659" s="79">
        <f t="shared" si="137"/>
        <v>0</v>
      </c>
      <c r="U659" s="99">
        <f t="shared" si="139"/>
        <v>0</v>
      </c>
      <c r="V659" s="99">
        <f t="shared" si="140"/>
        <v>0</v>
      </c>
    </row>
    <row r="660" spans="1:22" x14ac:dyDescent="0.25">
      <c r="A660" s="24">
        <f>'[5]10-2021'!A666</f>
        <v>44497.291666665078</v>
      </c>
      <c r="B660" s="25">
        <v>581.78800000000001</v>
      </c>
      <c r="C660" s="26">
        <v>40187.231848000003</v>
      </c>
      <c r="D660" s="25">
        <v>0</v>
      </c>
      <c r="E660" s="26">
        <v>0</v>
      </c>
      <c r="F660" s="27">
        <f t="shared" si="133"/>
        <v>581.78800000000001</v>
      </c>
      <c r="G660" s="27">
        <f t="shared" si="133"/>
        <v>40187.231848000003</v>
      </c>
      <c r="H660" s="28">
        <f>'[5]10-2021'!P666</f>
        <v>0</v>
      </c>
      <c r="I660" s="76">
        <f t="shared" si="134"/>
        <v>581.78800000000001</v>
      </c>
      <c r="J660" s="77">
        <f t="shared" si="131"/>
        <v>69.075388024503781</v>
      </c>
      <c r="K660" s="93">
        <v>5.77</v>
      </c>
      <c r="L660" s="77">
        <f t="shared" si="132"/>
        <v>93.488</v>
      </c>
      <c r="M660" s="77">
        <f t="shared" si="138"/>
        <v>0</v>
      </c>
      <c r="N660" s="77">
        <f t="shared" si="138"/>
        <v>30.013780879774441</v>
      </c>
      <c r="O660" s="77">
        <f t="shared" si="138"/>
        <v>20.738894762710633</v>
      </c>
      <c r="P660" s="77">
        <f t="shared" si="138"/>
        <v>0</v>
      </c>
      <c r="Q660" s="77">
        <f t="shared" si="138"/>
        <v>0</v>
      </c>
      <c r="R660" s="77">
        <f t="shared" si="135"/>
        <v>93.488</v>
      </c>
      <c r="S660" s="10">
        <f t="shared" si="136"/>
        <v>0</v>
      </c>
      <c r="T660" s="79">
        <f t="shared" si="137"/>
        <v>0</v>
      </c>
      <c r="U660" s="99">
        <f t="shared" si="139"/>
        <v>0</v>
      </c>
      <c r="V660" s="99">
        <f t="shared" si="140"/>
        <v>0</v>
      </c>
    </row>
    <row r="661" spans="1:22" x14ac:dyDescent="0.25">
      <c r="A661" s="24">
        <f>'[5]10-2021'!A667</f>
        <v>44497.333333331742</v>
      </c>
      <c r="B661" s="25">
        <v>605.95600000000002</v>
      </c>
      <c r="C661" s="26">
        <v>45925.970856</v>
      </c>
      <c r="D661" s="25">
        <v>0</v>
      </c>
      <c r="E661" s="26">
        <v>0</v>
      </c>
      <c r="F661" s="27">
        <f t="shared" si="133"/>
        <v>605.95600000000002</v>
      </c>
      <c r="G661" s="27">
        <f t="shared" si="133"/>
        <v>45925.970856</v>
      </c>
      <c r="H661" s="28">
        <f>'[5]10-2021'!P667</f>
        <v>0</v>
      </c>
      <c r="I661" s="76">
        <f t="shared" si="134"/>
        <v>605.95600000000002</v>
      </c>
      <c r="J661" s="77">
        <f t="shared" si="131"/>
        <v>75.790933427509586</v>
      </c>
      <c r="K661" s="93">
        <v>5.77</v>
      </c>
      <c r="L661" s="77">
        <f t="shared" si="132"/>
        <v>93.488</v>
      </c>
      <c r="M661" s="77">
        <f t="shared" si="138"/>
        <v>0</v>
      </c>
      <c r="N661" s="77">
        <f t="shared" si="138"/>
        <v>30.013780879774441</v>
      </c>
      <c r="O661" s="77">
        <f t="shared" si="138"/>
        <v>20.738894762710633</v>
      </c>
      <c r="P661" s="77">
        <f t="shared" si="138"/>
        <v>0</v>
      </c>
      <c r="Q661" s="77">
        <f t="shared" si="138"/>
        <v>0</v>
      </c>
      <c r="R661" s="77">
        <f t="shared" si="135"/>
        <v>93.488</v>
      </c>
      <c r="S661" s="10">
        <f t="shared" si="136"/>
        <v>0</v>
      </c>
      <c r="T661" s="79">
        <f t="shared" si="137"/>
        <v>0</v>
      </c>
      <c r="U661" s="99">
        <f t="shared" si="139"/>
        <v>0</v>
      </c>
      <c r="V661" s="99">
        <f t="shared" si="140"/>
        <v>0</v>
      </c>
    </row>
    <row r="662" spans="1:22" x14ac:dyDescent="0.25">
      <c r="A662" s="24">
        <f>'[5]10-2021'!A668</f>
        <v>44497.374999998407</v>
      </c>
      <c r="B662" s="25">
        <v>607.63699999999994</v>
      </c>
      <c r="C662" s="26">
        <v>42258.698989000004</v>
      </c>
      <c r="D662" s="25">
        <v>0</v>
      </c>
      <c r="E662" s="26">
        <v>0</v>
      </c>
      <c r="F662" s="27">
        <f t="shared" si="133"/>
        <v>607.63699999999994</v>
      </c>
      <c r="G662" s="27">
        <f t="shared" si="133"/>
        <v>42258.698989000004</v>
      </c>
      <c r="H662" s="28">
        <f>'[5]10-2021'!P668</f>
        <v>0</v>
      </c>
      <c r="I662" s="76">
        <f t="shared" si="134"/>
        <v>607.63699999999994</v>
      </c>
      <c r="J662" s="77">
        <f t="shared" si="131"/>
        <v>69.545960810483905</v>
      </c>
      <c r="K662" s="93">
        <v>5.77</v>
      </c>
      <c r="L662" s="77">
        <f t="shared" si="132"/>
        <v>93.488</v>
      </c>
      <c r="M662" s="77">
        <f t="shared" si="138"/>
        <v>0</v>
      </c>
      <c r="N662" s="77">
        <f t="shared" si="138"/>
        <v>30.013780879774441</v>
      </c>
      <c r="O662" s="77">
        <f t="shared" si="138"/>
        <v>20.738894762710633</v>
      </c>
      <c r="P662" s="77">
        <f t="shared" si="138"/>
        <v>0</v>
      </c>
      <c r="Q662" s="77">
        <f t="shared" si="138"/>
        <v>0</v>
      </c>
      <c r="R662" s="77">
        <f t="shared" si="135"/>
        <v>93.488</v>
      </c>
      <c r="S662" s="10">
        <f t="shared" si="136"/>
        <v>0</v>
      </c>
      <c r="T662" s="79">
        <f t="shared" si="137"/>
        <v>0</v>
      </c>
      <c r="U662" s="99">
        <f t="shared" si="139"/>
        <v>0</v>
      </c>
      <c r="V662" s="99">
        <f t="shared" si="140"/>
        <v>0</v>
      </c>
    </row>
    <row r="663" spans="1:22" x14ac:dyDescent="0.25">
      <c r="A663" s="24">
        <f>'[5]10-2021'!A669</f>
        <v>44497.416666665071</v>
      </c>
      <c r="B663" s="25">
        <v>603.22799999999995</v>
      </c>
      <c r="C663" s="26">
        <v>39944.158519999997</v>
      </c>
      <c r="D663" s="25">
        <v>0</v>
      </c>
      <c r="E663" s="26">
        <v>0</v>
      </c>
      <c r="F663" s="27">
        <f t="shared" si="133"/>
        <v>603.22799999999995</v>
      </c>
      <c r="G663" s="27">
        <f t="shared" si="133"/>
        <v>39944.158519999997</v>
      </c>
      <c r="H663" s="28">
        <f>'[5]10-2021'!P669</f>
        <v>0</v>
      </c>
      <c r="I663" s="76">
        <f t="shared" si="134"/>
        <v>603.22799999999995</v>
      </c>
      <c r="J663" s="77">
        <f t="shared" si="131"/>
        <v>66.217348200017241</v>
      </c>
      <c r="K663" s="93">
        <v>5.77</v>
      </c>
      <c r="L663" s="77">
        <f t="shared" si="132"/>
        <v>93.488</v>
      </c>
      <c r="M663" s="77">
        <f t="shared" si="138"/>
        <v>0</v>
      </c>
      <c r="N663" s="77">
        <f t="shared" si="138"/>
        <v>30.013780879774441</v>
      </c>
      <c r="O663" s="77">
        <f t="shared" si="138"/>
        <v>20.738894762710633</v>
      </c>
      <c r="P663" s="77">
        <f t="shared" si="138"/>
        <v>0</v>
      </c>
      <c r="Q663" s="77">
        <f t="shared" si="138"/>
        <v>0</v>
      </c>
      <c r="R663" s="77">
        <f t="shared" si="135"/>
        <v>93.488</v>
      </c>
      <c r="S663" s="10">
        <f t="shared" si="136"/>
        <v>0</v>
      </c>
      <c r="T663" s="79">
        <f t="shared" si="137"/>
        <v>0</v>
      </c>
      <c r="U663" s="99">
        <f t="shared" si="139"/>
        <v>0</v>
      </c>
      <c r="V663" s="99">
        <f t="shared" si="140"/>
        <v>0</v>
      </c>
    </row>
    <row r="664" spans="1:22" x14ac:dyDescent="0.25">
      <c r="A664" s="24">
        <f>'[5]10-2021'!A670</f>
        <v>44497.458333331735</v>
      </c>
      <c r="B664" s="25">
        <v>598.84100000000001</v>
      </c>
      <c r="C664" s="26">
        <v>40302.178979999997</v>
      </c>
      <c r="D664" s="25">
        <v>0</v>
      </c>
      <c r="E664" s="26">
        <v>0</v>
      </c>
      <c r="F664" s="27">
        <f t="shared" si="133"/>
        <v>598.84100000000001</v>
      </c>
      <c r="G664" s="27">
        <f t="shared" si="133"/>
        <v>40302.178979999997</v>
      </c>
      <c r="H664" s="28">
        <f>'[5]10-2021'!P670</f>
        <v>0</v>
      </c>
      <c r="I664" s="76">
        <f t="shared" si="134"/>
        <v>598.84100000000001</v>
      </c>
      <c r="J664" s="77">
        <f t="shared" si="131"/>
        <v>67.300300046256012</v>
      </c>
      <c r="K664" s="93">
        <v>5.77</v>
      </c>
      <c r="L664" s="77">
        <f t="shared" si="132"/>
        <v>93.488</v>
      </c>
      <c r="M664" s="77">
        <f t="shared" ref="M664:Q679" si="141">M663</f>
        <v>0</v>
      </c>
      <c r="N664" s="77">
        <f t="shared" si="141"/>
        <v>30.013780879774441</v>
      </c>
      <c r="O664" s="77">
        <f t="shared" si="141"/>
        <v>20.738894762710633</v>
      </c>
      <c r="P664" s="77">
        <f t="shared" si="141"/>
        <v>0</v>
      </c>
      <c r="Q664" s="77">
        <f t="shared" si="141"/>
        <v>0</v>
      </c>
      <c r="R664" s="77">
        <f t="shared" si="135"/>
        <v>93.488</v>
      </c>
      <c r="S664" s="10">
        <f t="shared" si="136"/>
        <v>0</v>
      </c>
      <c r="T664" s="79">
        <f t="shared" si="137"/>
        <v>0</v>
      </c>
      <c r="U664" s="99">
        <f t="shared" si="139"/>
        <v>0</v>
      </c>
      <c r="V664" s="99">
        <f t="shared" si="140"/>
        <v>0</v>
      </c>
    </row>
    <row r="665" spans="1:22" x14ac:dyDescent="0.25">
      <c r="A665" s="24">
        <f>'[5]10-2021'!A671</f>
        <v>44497.499999998399</v>
      </c>
      <c r="B665" s="25">
        <v>577.89300000000003</v>
      </c>
      <c r="C665" s="26">
        <v>38209.477657000003</v>
      </c>
      <c r="D665" s="25">
        <v>0</v>
      </c>
      <c r="E665" s="26">
        <v>0</v>
      </c>
      <c r="F665" s="27">
        <f t="shared" si="133"/>
        <v>577.89300000000003</v>
      </c>
      <c r="G665" s="27">
        <f t="shared" si="133"/>
        <v>38209.477657000003</v>
      </c>
      <c r="H665" s="28">
        <f>'[5]10-2021'!P671</f>
        <v>0</v>
      </c>
      <c r="I665" s="76">
        <f t="shared" si="134"/>
        <v>577.89300000000003</v>
      </c>
      <c r="J665" s="77">
        <f t="shared" si="131"/>
        <v>66.118602677312239</v>
      </c>
      <c r="K665" s="93">
        <v>5.77</v>
      </c>
      <c r="L665" s="77">
        <f t="shared" si="132"/>
        <v>93.488</v>
      </c>
      <c r="M665" s="77">
        <f t="shared" si="141"/>
        <v>0</v>
      </c>
      <c r="N665" s="77">
        <f t="shared" si="141"/>
        <v>30.013780879774441</v>
      </c>
      <c r="O665" s="77">
        <f t="shared" si="141"/>
        <v>20.738894762710633</v>
      </c>
      <c r="P665" s="77">
        <f t="shared" si="141"/>
        <v>0</v>
      </c>
      <c r="Q665" s="77">
        <f t="shared" si="141"/>
        <v>0</v>
      </c>
      <c r="R665" s="77">
        <f t="shared" si="135"/>
        <v>93.488</v>
      </c>
      <c r="S665" s="10">
        <f t="shared" si="136"/>
        <v>0</v>
      </c>
      <c r="T665" s="79">
        <f t="shared" si="137"/>
        <v>0</v>
      </c>
      <c r="U665" s="99">
        <f t="shared" si="139"/>
        <v>0</v>
      </c>
      <c r="V665" s="99">
        <f t="shared" si="140"/>
        <v>0</v>
      </c>
    </row>
    <row r="666" spans="1:22" x14ac:dyDescent="0.25">
      <c r="A666" s="24">
        <f>'[5]10-2021'!A672</f>
        <v>44497.541666665064</v>
      </c>
      <c r="B666" s="25">
        <v>561.68299999999999</v>
      </c>
      <c r="C666" s="26">
        <v>37963.875119000004</v>
      </c>
      <c r="D666" s="25">
        <v>0</v>
      </c>
      <c r="E666" s="26">
        <v>0</v>
      </c>
      <c r="F666" s="27">
        <f t="shared" si="133"/>
        <v>561.68299999999999</v>
      </c>
      <c r="G666" s="27">
        <f t="shared" si="133"/>
        <v>37963.875119000004</v>
      </c>
      <c r="H666" s="28">
        <f>'[5]10-2021'!P672</f>
        <v>0</v>
      </c>
      <c r="I666" s="76">
        <f t="shared" si="134"/>
        <v>561.68299999999999</v>
      </c>
      <c r="J666" s="77">
        <f t="shared" si="131"/>
        <v>67.589503543813862</v>
      </c>
      <c r="K666" s="93">
        <v>5.77</v>
      </c>
      <c r="L666" s="77">
        <f t="shared" si="132"/>
        <v>93.488</v>
      </c>
      <c r="M666" s="77">
        <f t="shared" si="141"/>
        <v>0</v>
      </c>
      <c r="N666" s="77">
        <f t="shared" si="141"/>
        <v>30.013780879774441</v>
      </c>
      <c r="O666" s="77">
        <f t="shared" si="141"/>
        <v>20.738894762710633</v>
      </c>
      <c r="P666" s="77">
        <f t="shared" si="141"/>
        <v>0</v>
      </c>
      <c r="Q666" s="77">
        <f t="shared" si="141"/>
        <v>0</v>
      </c>
      <c r="R666" s="77">
        <f t="shared" si="135"/>
        <v>93.488</v>
      </c>
      <c r="S666" s="10">
        <f t="shared" si="136"/>
        <v>0</v>
      </c>
      <c r="T666" s="79">
        <f t="shared" si="137"/>
        <v>0</v>
      </c>
      <c r="U666" s="99">
        <f t="shared" si="139"/>
        <v>0</v>
      </c>
      <c r="V666" s="99">
        <f t="shared" si="140"/>
        <v>0</v>
      </c>
    </row>
    <row r="667" spans="1:22" x14ac:dyDescent="0.25">
      <c r="A667" s="24">
        <f>'[5]10-2021'!A673</f>
        <v>44497.583333331728</v>
      </c>
      <c r="B667" s="25">
        <v>565.6</v>
      </c>
      <c r="C667" s="26">
        <v>36809.248</v>
      </c>
      <c r="D667" s="25">
        <v>17.030999999999999</v>
      </c>
      <c r="E667" s="26">
        <v>1108.377</v>
      </c>
      <c r="F667" s="27">
        <f t="shared" si="133"/>
        <v>548.56900000000007</v>
      </c>
      <c r="G667" s="27">
        <f t="shared" si="133"/>
        <v>35700.870999999999</v>
      </c>
      <c r="H667" s="28">
        <f>'[5]10-2021'!P673</f>
        <v>0</v>
      </c>
      <c r="I667" s="76">
        <f t="shared" si="134"/>
        <v>548.56900000000007</v>
      </c>
      <c r="J667" s="77">
        <f t="shared" si="131"/>
        <v>65.080000875003861</v>
      </c>
      <c r="K667" s="93">
        <v>5.77</v>
      </c>
      <c r="L667" s="77">
        <f t="shared" si="132"/>
        <v>93.488</v>
      </c>
      <c r="M667" s="77">
        <f t="shared" si="141"/>
        <v>0</v>
      </c>
      <c r="N667" s="77">
        <f t="shared" si="141"/>
        <v>30.013780879774441</v>
      </c>
      <c r="O667" s="77">
        <f t="shared" si="141"/>
        <v>20.738894762710633</v>
      </c>
      <c r="P667" s="77">
        <f t="shared" si="141"/>
        <v>0</v>
      </c>
      <c r="Q667" s="77">
        <f t="shared" si="141"/>
        <v>0</v>
      </c>
      <c r="R667" s="77">
        <f t="shared" si="135"/>
        <v>93.488</v>
      </c>
      <c r="S667" s="10">
        <f t="shared" si="136"/>
        <v>0</v>
      </c>
      <c r="T667" s="79">
        <f t="shared" si="137"/>
        <v>0</v>
      </c>
      <c r="U667" s="99">
        <f t="shared" si="139"/>
        <v>0</v>
      </c>
      <c r="V667" s="99">
        <f t="shared" si="140"/>
        <v>0</v>
      </c>
    </row>
    <row r="668" spans="1:22" x14ac:dyDescent="0.25">
      <c r="A668" s="24">
        <f>'[5]10-2021'!A674</f>
        <v>44497.624999998392</v>
      </c>
      <c r="B668" s="25">
        <v>555.1</v>
      </c>
      <c r="C668" s="26">
        <v>35792.847999999998</v>
      </c>
      <c r="D668" s="25">
        <v>14.566000000000001</v>
      </c>
      <c r="E668" s="26">
        <v>939.21600000000001</v>
      </c>
      <c r="F668" s="27">
        <f t="shared" si="133"/>
        <v>540.53399999999999</v>
      </c>
      <c r="G668" s="27">
        <f t="shared" si="133"/>
        <v>34853.631999999998</v>
      </c>
      <c r="H668" s="28">
        <f>'[5]10-2021'!P674</f>
        <v>0</v>
      </c>
      <c r="I668" s="76">
        <f t="shared" si="134"/>
        <v>540.53399999999999</v>
      </c>
      <c r="J668" s="77">
        <f t="shared" si="131"/>
        <v>64.479999407992835</v>
      </c>
      <c r="K668" s="93">
        <v>5.77</v>
      </c>
      <c r="L668" s="77">
        <f t="shared" si="132"/>
        <v>93.488</v>
      </c>
      <c r="M668" s="77">
        <f t="shared" si="141"/>
        <v>0</v>
      </c>
      <c r="N668" s="77">
        <f t="shared" si="141"/>
        <v>30.013780879774441</v>
      </c>
      <c r="O668" s="77">
        <f t="shared" si="141"/>
        <v>20.738894762710633</v>
      </c>
      <c r="P668" s="77">
        <f t="shared" si="141"/>
        <v>0</v>
      </c>
      <c r="Q668" s="77">
        <f t="shared" si="141"/>
        <v>0</v>
      </c>
      <c r="R668" s="77">
        <f t="shared" si="135"/>
        <v>93.488</v>
      </c>
      <c r="S668" s="10">
        <f t="shared" si="136"/>
        <v>0</v>
      </c>
      <c r="T668" s="79">
        <f t="shared" si="137"/>
        <v>0</v>
      </c>
      <c r="U668" s="99">
        <f t="shared" si="139"/>
        <v>0</v>
      </c>
      <c r="V668" s="99">
        <f t="shared" si="140"/>
        <v>0</v>
      </c>
    </row>
    <row r="669" spans="1:22" x14ac:dyDescent="0.25">
      <c r="A669" s="24">
        <f>'[5]10-2021'!A675</f>
        <v>44497.666666665056</v>
      </c>
      <c r="B669" s="25">
        <v>543.70000000000005</v>
      </c>
      <c r="C669" s="26">
        <v>35150.205000000002</v>
      </c>
      <c r="D669" s="25">
        <v>16.495999999999999</v>
      </c>
      <c r="E669" s="26">
        <v>1066.4659999999999</v>
      </c>
      <c r="F669" s="27">
        <f t="shared" si="133"/>
        <v>527.20400000000006</v>
      </c>
      <c r="G669" s="27">
        <f t="shared" si="133"/>
        <v>34083.739000000001</v>
      </c>
      <c r="H669" s="28">
        <f>'[5]10-2021'!P675</f>
        <v>0</v>
      </c>
      <c r="I669" s="76">
        <f t="shared" si="134"/>
        <v>527.20400000000006</v>
      </c>
      <c r="J669" s="77">
        <f t="shared" si="131"/>
        <v>64.650000758719585</v>
      </c>
      <c r="K669" s="93">
        <v>5.77</v>
      </c>
      <c r="L669" s="77">
        <f t="shared" si="132"/>
        <v>93.488</v>
      </c>
      <c r="M669" s="77">
        <f t="shared" si="141"/>
        <v>0</v>
      </c>
      <c r="N669" s="77">
        <f t="shared" si="141"/>
        <v>30.013780879774441</v>
      </c>
      <c r="O669" s="77">
        <f t="shared" si="141"/>
        <v>20.738894762710633</v>
      </c>
      <c r="P669" s="77">
        <f t="shared" si="141"/>
        <v>0</v>
      </c>
      <c r="Q669" s="77">
        <f t="shared" si="141"/>
        <v>0</v>
      </c>
      <c r="R669" s="77">
        <f t="shared" si="135"/>
        <v>93.488</v>
      </c>
      <c r="S669" s="10">
        <f t="shared" si="136"/>
        <v>0</v>
      </c>
      <c r="T669" s="79">
        <f t="shared" si="137"/>
        <v>0</v>
      </c>
      <c r="U669" s="99">
        <f t="shared" si="139"/>
        <v>0</v>
      </c>
      <c r="V669" s="99">
        <f t="shared" si="140"/>
        <v>0</v>
      </c>
    </row>
    <row r="670" spans="1:22" x14ac:dyDescent="0.25">
      <c r="A670" s="24">
        <f>'[5]10-2021'!A676</f>
        <v>44497.70833333172</v>
      </c>
      <c r="B670" s="25">
        <v>544.9</v>
      </c>
      <c r="C670" s="26">
        <v>36284.891000000003</v>
      </c>
      <c r="D670" s="25">
        <v>20.420999999999999</v>
      </c>
      <c r="E670" s="26">
        <v>1359.8340000000001</v>
      </c>
      <c r="F670" s="27">
        <f t="shared" si="133"/>
        <v>524.47899999999993</v>
      </c>
      <c r="G670" s="27">
        <f t="shared" si="133"/>
        <v>34925.057000000001</v>
      </c>
      <c r="H670" s="28">
        <f>'[5]10-2021'!P676</f>
        <v>0</v>
      </c>
      <c r="I670" s="76">
        <f t="shared" si="134"/>
        <v>524.47899999999993</v>
      </c>
      <c r="J670" s="77">
        <f t="shared" si="131"/>
        <v>66.590000743595084</v>
      </c>
      <c r="K670" s="93">
        <v>5.77</v>
      </c>
      <c r="L670" s="77">
        <f t="shared" si="132"/>
        <v>93.488</v>
      </c>
      <c r="M670" s="77">
        <f t="shared" si="141"/>
        <v>0</v>
      </c>
      <c r="N670" s="77">
        <f t="shared" si="141"/>
        <v>30.013780879774441</v>
      </c>
      <c r="O670" s="77">
        <f t="shared" si="141"/>
        <v>20.738894762710633</v>
      </c>
      <c r="P670" s="77">
        <f t="shared" si="141"/>
        <v>0</v>
      </c>
      <c r="Q670" s="77">
        <f t="shared" si="141"/>
        <v>0</v>
      </c>
      <c r="R670" s="77">
        <f t="shared" si="135"/>
        <v>93.488</v>
      </c>
      <c r="S670" s="10">
        <f t="shared" si="136"/>
        <v>0</v>
      </c>
      <c r="T670" s="79">
        <f t="shared" si="137"/>
        <v>0</v>
      </c>
      <c r="U670" s="99">
        <f t="shared" si="139"/>
        <v>0</v>
      </c>
      <c r="V670" s="99">
        <f t="shared" si="140"/>
        <v>0</v>
      </c>
    </row>
    <row r="671" spans="1:22" x14ac:dyDescent="0.25">
      <c r="A671" s="24">
        <f>'[5]10-2021'!A677</f>
        <v>44497.749999998385</v>
      </c>
      <c r="B671" s="25">
        <v>560.4</v>
      </c>
      <c r="C671" s="26">
        <v>40337.591999999997</v>
      </c>
      <c r="D671" s="25">
        <v>38.790999999999997</v>
      </c>
      <c r="E671" s="26">
        <v>2792.1759999999999</v>
      </c>
      <c r="F671" s="27">
        <f t="shared" si="133"/>
        <v>521.60899999999992</v>
      </c>
      <c r="G671" s="27">
        <f t="shared" si="133"/>
        <v>37545.415999999997</v>
      </c>
      <c r="H671" s="28">
        <f>'[5]10-2021'!P677</f>
        <v>0</v>
      </c>
      <c r="I671" s="76">
        <f t="shared" si="134"/>
        <v>521.60899999999992</v>
      </c>
      <c r="J671" s="77">
        <f t="shared" si="131"/>
        <v>71.980000345086083</v>
      </c>
      <c r="K671" s="93">
        <v>5.77</v>
      </c>
      <c r="L671" s="77">
        <f t="shared" si="132"/>
        <v>93.488</v>
      </c>
      <c r="M671" s="77">
        <f t="shared" si="141"/>
        <v>0</v>
      </c>
      <c r="N671" s="77">
        <f t="shared" si="141"/>
        <v>30.013780879774441</v>
      </c>
      <c r="O671" s="77">
        <f t="shared" si="141"/>
        <v>20.738894762710633</v>
      </c>
      <c r="P671" s="77">
        <f t="shared" si="141"/>
        <v>0</v>
      </c>
      <c r="Q671" s="77">
        <f t="shared" si="141"/>
        <v>0</v>
      </c>
      <c r="R671" s="77">
        <f t="shared" si="135"/>
        <v>93.488</v>
      </c>
      <c r="S671" s="10">
        <f t="shared" si="136"/>
        <v>0</v>
      </c>
      <c r="T671" s="79">
        <f t="shared" si="137"/>
        <v>0</v>
      </c>
      <c r="U671" s="99">
        <f t="shared" si="139"/>
        <v>0</v>
      </c>
      <c r="V671" s="99">
        <f t="shared" si="140"/>
        <v>0</v>
      </c>
    </row>
    <row r="672" spans="1:22" x14ac:dyDescent="0.25">
      <c r="A672" s="24">
        <f>'[5]10-2021'!A678</f>
        <v>44497.791666665049</v>
      </c>
      <c r="B672" s="25">
        <v>543.2890000000001</v>
      </c>
      <c r="C672" s="26">
        <v>44152.214648000001</v>
      </c>
      <c r="D672" s="25">
        <v>0</v>
      </c>
      <c r="E672" s="26">
        <v>0</v>
      </c>
      <c r="F672" s="27">
        <f t="shared" si="133"/>
        <v>543.2890000000001</v>
      </c>
      <c r="G672" s="27">
        <f t="shared" si="133"/>
        <v>44152.214648000001</v>
      </c>
      <c r="H672" s="28">
        <f>'[5]10-2021'!P678</f>
        <v>0</v>
      </c>
      <c r="I672" s="76">
        <f t="shared" si="134"/>
        <v>543.2890000000001</v>
      </c>
      <c r="J672" s="77">
        <f t="shared" si="131"/>
        <v>81.268375851526528</v>
      </c>
      <c r="K672" s="93">
        <v>5.77</v>
      </c>
      <c r="L672" s="77">
        <f t="shared" si="132"/>
        <v>93.488</v>
      </c>
      <c r="M672" s="77">
        <f t="shared" si="141"/>
        <v>0</v>
      </c>
      <c r="N672" s="77">
        <f t="shared" si="141"/>
        <v>30.013780879774441</v>
      </c>
      <c r="O672" s="77">
        <f t="shared" si="141"/>
        <v>20.738894762710633</v>
      </c>
      <c r="P672" s="77">
        <f t="shared" si="141"/>
        <v>0</v>
      </c>
      <c r="Q672" s="77">
        <f t="shared" si="141"/>
        <v>0</v>
      </c>
      <c r="R672" s="77">
        <f t="shared" si="135"/>
        <v>93.488</v>
      </c>
      <c r="S672" s="10">
        <f t="shared" si="136"/>
        <v>0</v>
      </c>
      <c r="T672" s="79">
        <f t="shared" si="137"/>
        <v>0</v>
      </c>
      <c r="U672" s="99">
        <f t="shared" si="139"/>
        <v>0</v>
      </c>
      <c r="V672" s="99">
        <f t="shared" si="140"/>
        <v>0</v>
      </c>
    </row>
    <row r="673" spans="1:22" x14ac:dyDescent="0.25">
      <c r="A673" s="24">
        <f>'[5]10-2021'!A679</f>
        <v>44497.833333331713</v>
      </c>
      <c r="B673" s="25">
        <v>551.95000000000005</v>
      </c>
      <c r="C673" s="26">
        <v>40406.904000000002</v>
      </c>
      <c r="D673" s="25">
        <v>0</v>
      </c>
      <c r="E673" s="26">
        <v>0</v>
      </c>
      <c r="F673" s="27">
        <f t="shared" si="133"/>
        <v>551.95000000000005</v>
      </c>
      <c r="G673" s="27">
        <f t="shared" si="133"/>
        <v>40406.904000000002</v>
      </c>
      <c r="H673" s="28">
        <f>'[5]10-2021'!P679</f>
        <v>0</v>
      </c>
      <c r="I673" s="76">
        <f t="shared" si="134"/>
        <v>551.95000000000005</v>
      </c>
      <c r="J673" s="77">
        <f t="shared" si="131"/>
        <v>73.207544161608837</v>
      </c>
      <c r="K673" s="93">
        <v>5.77</v>
      </c>
      <c r="L673" s="77">
        <f t="shared" si="132"/>
        <v>93.488</v>
      </c>
      <c r="M673" s="77">
        <f t="shared" si="141"/>
        <v>0</v>
      </c>
      <c r="N673" s="77">
        <f t="shared" si="141"/>
        <v>30.013780879774441</v>
      </c>
      <c r="O673" s="77">
        <f t="shared" si="141"/>
        <v>20.738894762710633</v>
      </c>
      <c r="P673" s="77">
        <f t="shared" si="141"/>
        <v>0</v>
      </c>
      <c r="Q673" s="77">
        <f t="shared" si="141"/>
        <v>0</v>
      </c>
      <c r="R673" s="77">
        <f t="shared" si="135"/>
        <v>93.488</v>
      </c>
      <c r="S673" s="10">
        <f t="shared" si="136"/>
        <v>0</v>
      </c>
      <c r="T673" s="79">
        <f t="shared" si="137"/>
        <v>0</v>
      </c>
      <c r="U673" s="99">
        <f t="shared" si="139"/>
        <v>0</v>
      </c>
      <c r="V673" s="99">
        <f t="shared" si="140"/>
        <v>0</v>
      </c>
    </row>
    <row r="674" spans="1:22" x14ac:dyDescent="0.25">
      <c r="A674" s="24">
        <f>'[5]10-2021'!A680</f>
        <v>44497.874999998377</v>
      </c>
      <c r="B674" s="25">
        <v>568.79999999999995</v>
      </c>
      <c r="C674" s="26">
        <v>37370.160000000003</v>
      </c>
      <c r="D674" s="25">
        <v>24.18</v>
      </c>
      <c r="E674" s="26">
        <v>1588.626</v>
      </c>
      <c r="F674" s="27">
        <f t="shared" si="133"/>
        <v>544.62</v>
      </c>
      <c r="G674" s="27">
        <f t="shared" si="133"/>
        <v>35781.534000000007</v>
      </c>
      <c r="H674" s="28">
        <f>'[5]10-2021'!P680</f>
        <v>0</v>
      </c>
      <c r="I674" s="76">
        <f t="shared" si="134"/>
        <v>544.62</v>
      </c>
      <c r="J674" s="77">
        <f t="shared" si="131"/>
        <v>65.700000000000017</v>
      </c>
      <c r="K674" s="93">
        <v>5.77</v>
      </c>
      <c r="L674" s="77">
        <f t="shared" si="132"/>
        <v>93.488</v>
      </c>
      <c r="M674" s="77">
        <f t="shared" si="141"/>
        <v>0</v>
      </c>
      <c r="N674" s="77">
        <f t="shared" si="141"/>
        <v>30.013780879774441</v>
      </c>
      <c r="O674" s="77">
        <f t="shared" si="141"/>
        <v>20.738894762710633</v>
      </c>
      <c r="P674" s="77">
        <f t="shared" si="141"/>
        <v>0</v>
      </c>
      <c r="Q674" s="77">
        <f t="shared" si="141"/>
        <v>0</v>
      </c>
      <c r="R674" s="77">
        <f t="shared" si="135"/>
        <v>93.488</v>
      </c>
      <c r="S674" s="10">
        <f t="shared" si="136"/>
        <v>0</v>
      </c>
      <c r="T674" s="79">
        <f t="shared" si="137"/>
        <v>0</v>
      </c>
      <c r="U674" s="99">
        <f t="shared" si="139"/>
        <v>0</v>
      </c>
      <c r="V674" s="99">
        <f t="shared" si="140"/>
        <v>0</v>
      </c>
    </row>
    <row r="675" spans="1:22" x14ac:dyDescent="0.25">
      <c r="A675" s="24">
        <f>'[5]10-2021'!A681</f>
        <v>44497.916666665042</v>
      </c>
      <c r="B675" s="25">
        <v>537.56799999999998</v>
      </c>
      <c r="C675" s="26">
        <v>32006.653107999999</v>
      </c>
      <c r="D675" s="25">
        <v>0</v>
      </c>
      <c r="E675" s="26">
        <v>0</v>
      </c>
      <c r="F675" s="27">
        <f t="shared" si="133"/>
        <v>537.56799999999998</v>
      </c>
      <c r="G675" s="27">
        <f t="shared" si="133"/>
        <v>32006.653107999999</v>
      </c>
      <c r="H675" s="28">
        <f>'[5]10-2021'!P681</f>
        <v>0</v>
      </c>
      <c r="I675" s="76">
        <f t="shared" si="134"/>
        <v>537.56799999999998</v>
      </c>
      <c r="J675" s="77">
        <f t="shared" si="131"/>
        <v>59.539729128221914</v>
      </c>
      <c r="K675" s="93">
        <v>5.77</v>
      </c>
      <c r="L675" s="77">
        <f t="shared" si="132"/>
        <v>93.488</v>
      </c>
      <c r="M675" s="77">
        <f t="shared" si="141"/>
        <v>0</v>
      </c>
      <c r="N675" s="77">
        <f t="shared" si="141"/>
        <v>30.013780879774441</v>
      </c>
      <c r="O675" s="77">
        <f t="shared" si="141"/>
        <v>20.738894762710633</v>
      </c>
      <c r="P675" s="77">
        <f t="shared" si="141"/>
        <v>0</v>
      </c>
      <c r="Q675" s="77">
        <f t="shared" si="141"/>
        <v>0</v>
      </c>
      <c r="R675" s="77">
        <f t="shared" si="135"/>
        <v>93.488</v>
      </c>
      <c r="S675" s="10">
        <f t="shared" si="136"/>
        <v>0</v>
      </c>
      <c r="T675" s="79">
        <f t="shared" si="137"/>
        <v>0</v>
      </c>
      <c r="U675" s="99">
        <f t="shared" si="139"/>
        <v>0</v>
      </c>
      <c r="V675" s="99">
        <f t="shared" si="140"/>
        <v>0</v>
      </c>
    </row>
    <row r="676" spans="1:22" x14ac:dyDescent="0.25">
      <c r="A676" s="24">
        <f>'[5]10-2021'!A682</f>
        <v>44497.958333331706</v>
      </c>
      <c r="B676" s="25">
        <v>525.40599999999995</v>
      </c>
      <c r="C676" s="26">
        <v>27472.941860000003</v>
      </c>
      <c r="D676" s="25">
        <v>0</v>
      </c>
      <c r="E676" s="26">
        <v>0</v>
      </c>
      <c r="F676" s="27">
        <f t="shared" si="133"/>
        <v>525.40599999999995</v>
      </c>
      <c r="G676" s="27">
        <f t="shared" si="133"/>
        <v>27472.941860000003</v>
      </c>
      <c r="H676" s="28">
        <f>'[5]10-2021'!P682</f>
        <v>0</v>
      </c>
      <c r="I676" s="76">
        <f t="shared" si="134"/>
        <v>525.40599999999995</v>
      </c>
      <c r="J676" s="77">
        <f t="shared" si="131"/>
        <v>52.288976258360215</v>
      </c>
      <c r="K676" s="93">
        <v>5.77</v>
      </c>
      <c r="L676" s="77">
        <f t="shared" si="132"/>
        <v>93.488</v>
      </c>
      <c r="M676" s="77">
        <f t="shared" si="141"/>
        <v>0</v>
      </c>
      <c r="N676" s="77">
        <f t="shared" si="141"/>
        <v>30.013780879774441</v>
      </c>
      <c r="O676" s="77">
        <f t="shared" si="141"/>
        <v>20.738894762710633</v>
      </c>
      <c r="P676" s="77">
        <f t="shared" si="141"/>
        <v>0</v>
      </c>
      <c r="Q676" s="77">
        <f t="shared" si="141"/>
        <v>0</v>
      </c>
      <c r="R676" s="77">
        <f t="shared" si="135"/>
        <v>93.488</v>
      </c>
      <c r="S676" s="10">
        <f t="shared" si="136"/>
        <v>0</v>
      </c>
      <c r="T676" s="79">
        <f t="shared" si="137"/>
        <v>0</v>
      </c>
      <c r="U676" s="99">
        <f t="shared" si="139"/>
        <v>0</v>
      </c>
      <c r="V676" s="99">
        <f t="shared" si="140"/>
        <v>0</v>
      </c>
    </row>
    <row r="677" spans="1:22" x14ac:dyDescent="0.25">
      <c r="A677" s="24">
        <f>'[5]10-2021'!A683</f>
        <v>44497.99999999837</v>
      </c>
      <c r="B677" s="25">
        <v>505.01499999999999</v>
      </c>
      <c r="C677" s="26">
        <v>23779.243539999999</v>
      </c>
      <c r="D677" s="25">
        <v>0</v>
      </c>
      <c r="E677" s="26">
        <v>0</v>
      </c>
      <c r="F677" s="27">
        <f t="shared" si="133"/>
        <v>505.01499999999999</v>
      </c>
      <c r="G677" s="27">
        <f t="shared" si="133"/>
        <v>23779.243539999999</v>
      </c>
      <c r="H677" s="28">
        <f>'[5]10-2021'!P683</f>
        <v>0</v>
      </c>
      <c r="I677" s="76">
        <f t="shared" si="134"/>
        <v>505.01499999999999</v>
      </c>
      <c r="J677" s="77">
        <f t="shared" si="131"/>
        <v>47.086212369929605</v>
      </c>
      <c r="K677" s="93">
        <v>5.77</v>
      </c>
      <c r="L677" s="77">
        <f t="shared" si="132"/>
        <v>93.488</v>
      </c>
      <c r="M677" s="77">
        <f t="shared" si="141"/>
        <v>0</v>
      </c>
      <c r="N677" s="77">
        <f t="shared" si="141"/>
        <v>30.013780879774441</v>
      </c>
      <c r="O677" s="77">
        <f t="shared" si="141"/>
        <v>20.738894762710633</v>
      </c>
      <c r="P677" s="77">
        <f t="shared" si="141"/>
        <v>0</v>
      </c>
      <c r="Q677" s="77">
        <f t="shared" si="141"/>
        <v>0</v>
      </c>
      <c r="R677" s="77">
        <f t="shared" si="135"/>
        <v>93.488</v>
      </c>
      <c r="S677" s="10">
        <f t="shared" si="136"/>
        <v>0</v>
      </c>
      <c r="T677" s="79">
        <f t="shared" si="137"/>
        <v>0</v>
      </c>
      <c r="U677" s="99">
        <f t="shared" si="139"/>
        <v>0</v>
      </c>
      <c r="V677" s="99">
        <f t="shared" si="140"/>
        <v>0</v>
      </c>
    </row>
    <row r="678" spans="1:22" ht="15" customHeight="1" x14ac:dyDescent="0.25">
      <c r="A678" s="24">
        <f>'[5]10-2021'!A684</f>
        <v>44498.041666665034</v>
      </c>
      <c r="B678" s="25">
        <v>484.346</v>
      </c>
      <c r="C678" s="26">
        <v>21346.478138000002</v>
      </c>
      <c r="D678" s="25">
        <v>0</v>
      </c>
      <c r="E678" s="26">
        <v>0</v>
      </c>
      <c r="F678" s="27">
        <f t="shared" si="133"/>
        <v>484.346</v>
      </c>
      <c r="G678" s="27">
        <f t="shared" si="133"/>
        <v>21346.478138000002</v>
      </c>
      <c r="H678" s="28">
        <f>'[5]10-2021'!P684</f>
        <v>0</v>
      </c>
      <c r="I678" s="76">
        <f t="shared" si="134"/>
        <v>484.346</v>
      </c>
      <c r="J678" s="77">
        <f t="shared" si="131"/>
        <v>44.072787094349913</v>
      </c>
      <c r="K678" s="93">
        <v>5.37</v>
      </c>
      <c r="L678" s="77">
        <f t="shared" si="132"/>
        <v>89.328000000000003</v>
      </c>
      <c r="M678" s="77">
        <f t="shared" si="141"/>
        <v>0</v>
      </c>
      <c r="N678" s="77">
        <f t="shared" si="141"/>
        <v>30.013780879774441</v>
      </c>
      <c r="O678" s="77">
        <f t="shared" si="141"/>
        <v>20.738894762710633</v>
      </c>
      <c r="P678" s="77">
        <f t="shared" si="141"/>
        <v>0</v>
      </c>
      <c r="Q678" s="77">
        <f t="shared" si="141"/>
        <v>0</v>
      </c>
      <c r="R678" s="77">
        <f t="shared" si="135"/>
        <v>89.328000000000003</v>
      </c>
      <c r="S678" s="10">
        <f t="shared" si="136"/>
        <v>0</v>
      </c>
      <c r="T678" s="79">
        <f t="shared" si="137"/>
        <v>0</v>
      </c>
      <c r="U678" s="99">
        <f t="shared" si="139"/>
        <v>0</v>
      </c>
      <c r="V678" s="99">
        <f t="shared" si="140"/>
        <v>0</v>
      </c>
    </row>
    <row r="679" spans="1:22" ht="15" customHeight="1" x14ac:dyDescent="0.25">
      <c r="A679" s="24">
        <f>'[5]10-2021'!A685</f>
        <v>44498.083333331699</v>
      </c>
      <c r="B679" s="25">
        <v>464.33199999999999</v>
      </c>
      <c r="C679" s="26">
        <v>18545.137363999998</v>
      </c>
      <c r="D679" s="25">
        <v>0</v>
      </c>
      <c r="E679" s="26">
        <v>0</v>
      </c>
      <c r="F679" s="27">
        <f t="shared" si="133"/>
        <v>464.33199999999999</v>
      </c>
      <c r="G679" s="27">
        <f t="shared" si="133"/>
        <v>18545.137363999998</v>
      </c>
      <c r="H679" s="28">
        <f>'[5]10-2021'!P685</f>
        <v>0</v>
      </c>
      <c r="I679" s="76">
        <f t="shared" si="134"/>
        <v>464.33199999999999</v>
      </c>
      <c r="J679" s="77">
        <f t="shared" si="131"/>
        <v>39.93939113393003</v>
      </c>
      <c r="K679" s="93">
        <v>5.37</v>
      </c>
      <c r="L679" s="77">
        <f t="shared" si="132"/>
        <v>89.328000000000003</v>
      </c>
      <c r="M679" s="77">
        <f t="shared" si="141"/>
        <v>0</v>
      </c>
      <c r="N679" s="77">
        <f t="shared" si="141"/>
        <v>30.013780879774441</v>
      </c>
      <c r="O679" s="77">
        <f t="shared" si="141"/>
        <v>20.738894762710633</v>
      </c>
      <c r="P679" s="77">
        <f t="shared" si="141"/>
        <v>0</v>
      </c>
      <c r="Q679" s="77">
        <f t="shared" si="141"/>
        <v>0</v>
      </c>
      <c r="R679" s="77">
        <f t="shared" si="135"/>
        <v>89.328000000000003</v>
      </c>
      <c r="S679" s="10">
        <f t="shared" si="136"/>
        <v>0</v>
      </c>
      <c r="T679" s="79">
        <f t="shared" si="137"/>
        <v>0</v>
      </c>
      <c r="U679" s="99">
        <f t="shared" si="139"/>
        <v>0</v>
      </c>
      <c r="V679" s="99">
        <f t="shared" si="140"/>
        <v>0</v>
      </c>
    </row>
    <row r="680" spans="1:22" ht="15" customHeight="1" x14ac:dyDescent="0.25">
      <c r="A680" s="24">
        <f>'[5]10-2021'!A686</f>
        <v>44498.124999998363</v>
      </c>
      <c r="B680" s="25">
        <v>452.78399999999999</v>
      </c>
      <c r="C680" s="26">
        <v>17316.302112000001</v>
      </c>
      <c r="D680" s="25">
        <v>0</v>
      </c>
      <c r="E680" s="26">
        <v>0</v>
      </c>
      <c r="F680" s="27">
        <f t="shared" si="133"/>
        <v>452.78399999999999</v>
      </c>
      <c r="G680" s="27">
        <f t="shared" si="133"/>
        <v>17316.302112000001</v>
      </c>
      <c r="H680" s="28">
        <f>'[5]10-2021'!P686</f>
        <v>0</v>
      </c>
      <c r="I680" s="76">
        <f t="shared" si="134"/>
        <v>452.78399999999999</v>
      </c>
      <c r="J680" s="77">
        <f t="shared" si="131"/>
        <v>38.244068058942013</v>
      </c>
      <c r="K680" s="93">
        <v>5.37</v>
      </c>
      <c r="L680" s="77">
        <f t="shared" si="132"/>
        <v>89.328000000000003</v>
      </c>
      <c r="M680" s="77">
        <f t="shared" ref="M680:Q695" si="142">M679</f>
        <v>0</v>
      </c>
      <c r="N680" s="77">
        <f t="shared" si="142"/>
        <v>30.013780879774441</v>
      </c>
      <c r="O680" s="77">
        <f t="shared" si="142"/>
        <v>20.738894762710633</v>
      </c>
      <c r="P680" s="77">
        <f t="shared" si="142"/>
        <v>0</v>
      </c>
      <c r="Q680" s="77">
        <f t="shared" si="142"/>
        <v>0</v>
      </c>
      <c r="R680" s="77">
        <f t="shared" si="135"/>
        <v>89.328000000000003</v>
      </c>
      <c r="S680" s="10">
        <f t="shared" si="136"/>
        <v>0</v>
      </c>
      <c r="T680" s="79">
        <f t="shared" si="137"/>
        <v>0</v>
      </c>
      <c r="U680" s="99">
        <f t="shared" si="139"/>
        <v>0</v>
      </c>
      <c r="V680" s="99">
        <f t="shared" si="140"/>
        <v>0</v>
      </c>
    </row>
    <row r="681" spans="1:22" ht="15" customHeight="1" x14ac:dyDescent="0.25">
      <c r="A681" s="24">
        <f>'[5]10-2021'!A687</f>
        <v>44498.166666665027</v>
      </c>
      <c r="B681" s="25">
        <v>450.858</v>
      </c>
      <c r="C681" s="26">
        <v>17140.749162</v>
      </c>
      <c r="D681" s="25">
        <v>0</v>
      </c>
      <c r="E681" s="26">
        <v>0</v>
      </c>
      <c r="F681" s="27">
        <f t="shared" si="133"/>
        <v>450.858</v>
      </c>
      <c r="G681" s="27">
        <f t="shared" si="133"/>
        <v>17140.749162</v>
      </c>
      <c r="H681" s="28">
        <f>'[5]10-2021'!P687</f>
        <v>0</v>
      </c>
      <c r="I681" s="76">
        <f t="shared" si="134"/>
        <v>450.858</v>
      </c>
      <c r="J681" s="77">
        <f t="shared" si="131"/>
        <v>38.018065914323358</v>
      </c>
      <c r="K681" s="93">
        <v>5.37</v>
      </c>
      <c r="L681" s="77">
        <f t="shared" si="132"/>
        <v>89.328000000000003</v>
      </c>
      <c r="M681" s="77">
        <f t="shared" si="142"/>
        <v>0</v>
      </c>
      <c r="N681" s="77">
        <f t="shared" si="142"/>
        <v>30.013780879774441</v>
      </c>
      <c r="O681" s="77">
        <f t="shared" si="142"/>
        <v>20.738894762710633</v>
      </c>
      <c r="P681" s="77">
        <f t="shared" si="142"/>
        <v>0</v>
      </c>
      <c r="Q681" s="77">
        <f t="shared" si="142"/>
        <v>0</v>
      </c>
      <c r="R681" s="77">
        <f t="shared" si="135"/>
        <v>89.328000000000003</v>
      </c>
      <c r="S681" s="10">
        <f t="shared" si="136"/>
        <v>0</v>
      </c>
      <c r="T681" s="79">
        <f t="shared" si="137"/>
        <v>0</v>
      </c>
      <c r="U681" s="99">
        <f t="shared" si="139"/>
        <v>0</v>
      </c>
      <c r="V681" s="99">
        <f t="shared" si="140"/>
        <v>0</v>
      </c>
    </row>
    <row r="682" spans="1:22" ht="15" customHeight="1" x14ac:dyDescent="0.25">
      <c r="A682" s="24">
        <f>'[5]10-2021'!A688</f>
        <v>44498.208333331691</v>
      </c>
      <c r="B682" s="25">
        <v>467</v>
      </c>
      <c r="C682" s="26">
        <v>18007.52</v>
      </c>
      <c r="D682" s="25">
        <v>3.452</v>
      </c>
      <c r="E682" s="26">
        <v>133.10900000000001</v>
      </c>
      <c r="F682" s="27">
        <f t="shared" si="133"/>
        <v>463.548</v>
      </c>
      <c r="G682" s="27">
        <f t="shared" si="133"/>
        <v>17874.411</v>
      </c>
      <c r="H682" s="28">
        <f>'[5]10-2021'!P688</f>
        <v>0</v>
      </c>
      <c r="I682" s="76">
        <f t="shared" si="134"/>
        <v>463.548</v>
      </c>
      <c r="J682" s="77">
        <f t="shared" si="131"/>
        <v>38.560000258872869</v>
      </c>
      <c r="K682" s="93">
        <v>5.37</v>
      </c>
      <c r="L682" s="77">
        <f t="shared" si="132"/>
        <v>89.328000000000003</v>
      </c>
      <c r="M682" s="77">
        <f t="shared" si="142"/>
        <v>0</v>
      </c>
      <c r="N682" s="77">
        <f t="shared" si="142"/>
        <v>30.013780879774441</v>
      </c>
      <c r="O682" s="77">
        <f t="shared" si="142"/>
        <v>20.738894762710633</v>
      </c>
      <c r="P682" s="77">
        <f t="shared" si="142"/>
        <v>0</v>
      </c>
      <c r="Q682" s="77">
        <f t="shared" si="142"/>
        <v>0</v>
      </c>
      <c r="R682" s="77">
        <f t="shared" si="135"/>
        <v>89.328000000000003</v>
      </c>
      <c r="S682" s="10">
        <f t="shared" si="136"/>
        <v>0</v>
      </c>
      <c r="T682" s="79">
        <f t="shared" si="137"/>
        <v>0</v>
      </c>
      <c r="U682" s="99">
        <f t="shared" si="139"/>
        <v>0</v>
      </c>
      <c r="V682" s="99">
        <f t="shared" si="140"/>
        <v>0</v>
      </c>
    </row>
    <row r="683" spans="1:22" ht="15" customHeight="1" x14ac:dyDescent="0.25">
      <c r="A683" s="24">
        <f>'[5]10-2021'!A689</f>
        <v>44498.249999998356</v>
      </c>
      <c r="B683" s="25">
        <v>482</v>
      </c>
      <c r="C683" s="26">
        <v>20967</v>
      </c>
      <c r="D683" s="25">
        <v>3.4849999999999999</v>
      </c>
      <c r="E683" s="26">
        <v>151.59800000000001</v>
      </c>
      <c r="F683" s="27">
        <f t="shared" si="133"/>
        <v>478.51499999999999</v>
      </c>
      <c r="G683" s="27">
        <f t="shared" si="133"/>
        <v>20815.401999999998</v>
      </c>
      <c r="H683" s="28">
        <f>'[5]10-2021'!P689</f>
        <v>0</v>
      </c>
      <c r="I683" s="76">
        <f t="shared" si="134"/>
        <v>478.51499999999999</v>
      </c>
      <c r="J683" s="77">
        <f t="shared" si="131"/>
        <v>43.499998955100672</v>
      </c>
      <c r="K683" s="93">
        <v>5.37</v>
      </c>
      <c r="L683" s="77">
        <f t="shared" si="132"/>
        <v>89.328000000000003</v>
      </c>
      <c r="M683" s="77">
        <f t="shared" si="142"/>
        <v>0</v>
      </c>
      <c r="N683" s="77">
        <f t="shared" si="142"/>
        <v>30.013780879774441</v>
      </c>
      <c r="O683" s="77">
        <f t="shared" si="142"/>
        <v>20.738894762710633</v>
      </c>
      <c r="P683" s="77">
        <f t="shared" si="142"/>
        <v>0</v>
      </c>
      <c r="Q683" s="77">
        <f t="shared" si="142"/>
        <v>0</v>
      </c>
      <c r="R683" s="77">
        <f t="shared" si="135"/>
        <v>89.328000000000003</v>
      </c>
      <c r="S683" s="10">
        <f t="shared" si="136"/>
        <v>0</v>
      </c>
      <c r="T683" s="79">
        <f t="shared" si="137"/>
        <v>0</v>
      </c>
      <c r="U683" s="99">
        <f t="shared" si="139"/>
        <v>0</v>
      </c>
      <c r="V683" s="99">
        <f t="shared" si="140"/>
        <v>0</v>
      </c>
    </row>
    <row r="684" spans="1:22" ht="15" customHeight="1" x14ac:dyDescent="0.25">
      <c r="A684" s="24">
        <f>'[5]10-2021'!A690</f>
        <v>44498.29166666502</v>
      </c>
      <c r="B684" s="33">
        <v>526.6</v>
      </c>
      <c r="C684" s="34">
        <v>27604.371999999999</v>
      </c>
      <c r="D684" s="25">
        <v>4.3600000000000003</v>
      </c>
      <c r="E684" s="34">
        <v>228.55099999999999</v>
      </c>
      <c r="F684" s="27">
        <f t="shared" si="133"/>
        <v>522.24</v>
      </c>
      <c r="G684" s="27">
        <f t="shared" si="133"/>
        <v>27375.821</v>
      </c>
      <c r="H684" s="28">
        <f>'[5]10-2021'!P690</f>
        <v>0</v>
      </c>
      <c r="I684" s="76">
        <f t="shared" si="134"/>
        <v>522.24</v>
      </c>
      <c r="J684" s="77">
        <f t="shared" si="131"/>
        <v>52.420000382965682</v>
      </c>
      <c r="K684" s="93">
        <v>5.37</v>
      </c>
      <c r="L684" s="77">
        <f t="shared" si="132"/>
        <v>89.328000000000003</v>
      </c>
      <c r="M684" s="77">
        <f t="shared" si="142"/>
        <v>0</v>
      </c>
      <c r="N684" s="77">
        <f t="shared" si="142"/>
        <v>30.013780879774441</v>
      </c>
      <c r="O684" s="77">
        <f t="shared" si="142"/>
        <v>20.738894762710633</v>
      </c>
      <c r="P684" s="77">
        <f t="shared" si="142"/>
        <v>0</v>
      </c>
      <c r="Q684" s="77">
        <f t="shared" si="142"/>
        <v>0</v>
      </c>
      <c r="R684" s="77">
        <f t="shared" si="135"/>
        <v>89.328000000000003</v>
      </c>
      <c r="S684" s="10">
        <f t="shared" si="136"/>
        <v>0</v>
      </c>
      <c r="T684" s="79">
        <f t="shared" si="137"/>
        <v>0</v>
      </c>
      <c r="U684" s="99">
        <f t="shared" si="139"/>
        <v>0</v>
      </c>
      <c r="V684" s="99">
        <f t="shared" si="140"/>
        <v>0</v>
      </c>
    </row>
    <row r="685" spans="1:22" ht="15" customHeight="1" x14ac:dyDescent="0.25">
      <c r="A685" s="24">
        <f>'[5]10-2021'!A691</f>
        <v>44498.333333331684</v>
      </c>
      <c r="B685" s="33">
        <v>549.63</v>
      </c>
      <c r="C685" s="34">
        <v>37080.260410000003</v>
      </c>
      <c r="D685" s="25">
        <v>0</v>
      </c>
      <c r="E685" s="34">
        <v>0</v>
      </c>
      <c r="F685" s="27">
        <f t="shared" si="133"/>
        <v>549.63</v>
      </c>
      <c r="G685" s="27">
        <f t="shared" si="133"/>
        <v>37080.260410000003</v>
      </c>
      <c r="H685" s="28">
        <f>'[5]10-2021'!P691</f>
        <v>0</v>
      </c>
      <c r="I685" s="76">
        <f t="shared" si="134"/>
        <v>549.63</v>
      </c>
      <c r="J685" s="77">
        <f t="shared" si="131"/>
        <v>67.464040190673728</v>
      </c>
      <c r="K685" s="93">
        <v>5.37</v>
      </c>
      <c r="L685" s="77">
        <f t="shared" si="132"/>
        <v>89.328000000000003</v>
      </c>
      <c r="M685" s="77">
        <f t="shared" si="142"/>
        <v>0</v>
      </c>
      <c r="N685" s="77">
        <f t="shared" si="142"/>
        <v>30.013780879774441</v>
      </c>
      <c r="O685" s="77">
        <f t="shared" si="142"/>
        <v>20.738894762710633</v>
      </c>
      <c r="P685" s="77">
        <f t="shared" si="142"/>
        <v>0</v>
      </c>
      <c r="Q685" s="77">
        <f t="shared" si="142"/>
        <v>0</v>
      </c>
      <c r="R685" s="77">
        <f t="shared" si="135"/>
        <v>89.328000000000003</v>
      </c>
      <c r="S685" s="10">
        <f t="shared" si="136"/>
        <v>0</v>
      </c>
      <c r="T685" s="79">
        <f t="shared" si="137"/>
        <v>0</v>
      </c>
      <c r="U685" s="99">
        <f t="shared" si="139"/>
        <v>0</v>
      </c>
      <c r="V685" s="99">
        <f t="shared" si="140"/>
        <v>0</v>
      </c>
    </row>
    <row r="686" spans="1:22" ht="15" customHeight="1" x14ac:dyDescent="0.25">
      <c r="A686" s="24">
        <f>'[5]10-2021'!A692</f>
        <v>44498.374999998348</v>
      </c>
      <c r="B686" s="33">
        <v>553.05799999999999</v>
      </c>
      <c r="C686" s="34">
        <v>34853.843479999996</v>
      </c>
      <c r="D686" s="25">
        <v>0</v>
      </c>
      <c r="E686" s="34">
        <v>0</v>
      </c>
      <c r="F686" s="27">
        <f t="shared" si="133"/>
        <v>553.05799999999999</v>
      </c>
      <c r="G686" s="27">
        <f t="shared" si="133"/>
        <v>34853.843479999996</v>
      </c>
      <c r="H686" s="28">
        <f>'[5]10-2021'!P692</f>
        <v>0</v>
      </c>
      <c r="I686" s="76">
        <f t="shared" si="134"/>
        <v>553.05799999999999</v>
      </c>
      <c r="J686" s="77">
        <f t="shared" si="131"/>
        <v>63.020232019064899</v>
      </c>
      <c r="K686" s="93">
        <v>5.37</v>
      </c>
      <c r="L686" s="77">
        <f t="shared" si="132"/>
        <v>89.328000000000003</v>
      </c>
      <c r="M686" s="77">
        <f t="shared" si="142"/>
        <v>0</v>
      </c>
      <c r="N686" s="77">
        <f t="shared" si="142"/>
        <v>30.013780879774441</v>
      </c>
      <c r="O686" s="77">
        <f t="shared" si="142"/>
        <v>20.738894762710633</v>
      </c>
      <c r="P686" s="77">
        <f t="shared" si="142"/>
        <v>0</v>
      </c>
      <c r="Q686" s="77">
        <f t="shared" si="142"/>
        <v>0</v>
      </c>
      <c r="R686" s="77">
        <f t="shared" si="135"/>
        <v>89.328000000000003</v>
      </c>
      <c r="S686" s="10">
        <f t="shared" si="136"/>
        <v>0</v>
      </c>
      <c r="T686" s="79">
        <f t="shared" si="137"/>
        <v>0</v>
      </c>
      <c r="U686" s="99">
        <f t="shared" si="139"/>
        <v>0</v>
      </c>
      <c r="V686" s="99">
        <f t="shared" si="140"/>
        <v>0</v>
      </c>
    </row>
    <row r="687" spans="1:22" ht="15" customHeight="1" x14ac:dyDescent="0.25">
      <c r="A687" s="24">
        <f>'[5]10-2021'!A693</f>
        <v>44498.416666665013</v>
      </c>
      <c r="B687" s="33">
        <v>550.75599999999997</v>
      </c>
      <c r="C687" s="34">
        <v>36013.448576000003</v>
      </c>
      <c r="D687" s="25">
        <v>0</v>
      </c>
      <c r="E687" s="34">
        <v>0</v>
      </c>
      <c r="F687" s="27">
        <f t="shared" si="133"/>
        <v>550.75599999999997</v>
      </c>
      <c r="G687" s="27">
        <f t="shared" si="133"/>
        <v>36013.448576000003</v>
      </c>
      <c r="H687" s="28">
        <f>'[5]10-2021'!P693</f>
        <v>0</v>
      </c>
      <c r="I687" s="76">
        <f t="shared" si="134"/>
        <v>550.75599999999997</v>
      </c>
      <c r="J687" s="77">
        <f t="shared" si="131"/>
        <v>65.389117097226361</v>
      </c>
      <c r="K687" s="93">
        <v>5.37</v>
      </c>
      <c r="L687" s="77">
        <f t="shared" si="132"/>
        <v>89.328000000000003</v>
      </c>
      <c r="M687" s="77">
        <f t="shared" si="142"/>
        <v>0</v>
      </c>
      <c r="N687" s="77">
        <f t="shared" si="142"/>
        <v>30.013780879774441</v>
      </c>
      <c r="O687" s="77">
        <f t="shared" si="142"/>
        <v>20.738894762710633</v>
      </c>
      <c r="P687" s="77">
        <f t="shared" si="142"/>
        <v>0</v>
      </c>
      <c r="Q687" s="77">
        <f t="shared" si="142"/>
        <v>0</v>
      </c>
      <c r="R687" s="77">
        <f t="shared" si="135"/>
        <v>89.328000000000003</v>
      </c>
      <c r="S687" s="10">
        <f t="shared" si="136"/>
        <v>0</v>
      </c>
      <c r="T687" s="79">
        <f t="shared" si="137"/>
        <v>0</v>
      </c>
      <c r="U687" s="99">
        <f t="shared" si="139"/>
        <v>0</v>
      </c>
      <c r="V687" s="99">
        <f t="shared" si="140"/>
        <v>0</v>
      </c>
    </row>
    <row r="688" spans="1:22" ht="15" customHeight="1" x14ac:dyDescent="0.25">
      <c r="A688" s="24">
        <f>'[5]10-2021'!A694</f>
        <v>44498.458333331677</v>
      </c>
      <c r="B688" s="33">
        <v>548.79999999999995</v>
      </c>
      <c r="C688" s="34">
        <v>35595.167999999998</v>
      </c>
      <c r="D688" s="25">
        <v>2.5150000000000001</v>
      </c>
      <c r="E688" s="34">
        <v>163.12299999999999</v>
      </c>
      <c r="F688" s="27">
        <f t="shared" si="133"/>
        <v>546.28499999999997</v>
      </c>
      <c r="G688" s="27">
        <f t="shared" si="133"/>
        <v>35432.044999999998</v>
      </c>
      <c r="H688" s="28">
        <f>'[5]10-2021'!P694</f>
        <v>0</v>
      </c>
      <c r="I688" s="76">
        <f t="shared" si="134"/>
        <v>546.28499999999997</v>
      </c>
      <c r="J688" s="77">
        <f t="shared" si="131"/>
        <v>64.859999816945361</v>
      </c>
      <c r="K688" s="93">
        <v>5.37</v>
      </c>
      <c r="L688" s="77">
        <f t="shared" si="132"/>
        <v>89.328000000000003</v>
      </c>
      <c r="M688" s="77">
        <f t="shared" si="142"/>
        <v>0</v>
      </c>
      <c r="N688" s="77">
        <f t="shared" si="142"/>
        <v>30.013780879774441</v>
      </c>
      <c r="O688" s="77">
        <f t="shared" si="142"/>
        <v>20.738894762710633</v>
      </c>
      <c r="P688" s="77">
        <f t="shared" si="142"/>
        <v>0</v>
      </c>
      <c r="Q688" s="77">
        <f t="shared" si="142"/>
        <v>0</v>
      </c>
      <c r="R688" s="77">
        <f t="shared" si="135"/>
        <v>89.328000000000003</v>
      </c>
      <c r="S688" s="10">
        <f t="shared" si="136"/>
        <v>0</v>
      </c>
      <c r="T688" s="79">
        <f t="shared" si="137"/>
        <v>0</v>
      </c>
      <c r="U688" s="99">
        <f t="shared" si="139"/>
        <v>0</v>
      </c>
      <c r="V688" s="99">
        <f t="shared" si="140"/>
        <v>0</v>
      </c>
    </row>
    <row r="689" spans="1:22" ht="15" customHeight="1" x14ac:dyDescent="0.25">
      <c r="A689" s="24">
        <f>'[5]10-2021'!A695</f>
        <v>44498.499999998341</v>
      </c>
      <c r="B689" s="33">
        <v>536.23900000000003</v>
      </c>
      <c r="C689" s="34">
        <v>34077.999618000002</v>
      </c>
      <c r="D689" s="25">
        <v>0</v>
      </c>
      <c r="E689" s="34">
        <v>0</v>
      </c>
      <c r="F689" s="27">
        <f t="shared" si="133"/>
        <v>536.23900000000003</v>
      </c>
      <c r="G689" s="27">
        <f t="shared" si="133"/>
        <v>34077.999618000002</v>
      </c>
      <c r="H689" s="28">
        <f>'[5]10-2021'!P695</f>
        <v>0</v>
      </c>
      <c r="I689" s="76">
        <f t="shared" si="134"/>
        <v>536.23900000000003</v>
      </c>
      <c r="J689" s="77">
        <f t="shared" si="131"/>
        <v>63.550020826534436</v>
      </c>
      <c r="K689" s="93">
        <v>5.37</v>
      </c>
      <c r="L689" s="77">
        <f t="shared" si="132"/>
        <v>89.328000000000003</v>
      </c>
      <c r="M689" s="77">
        <f t="shared" si="142"/>
        <v>0</v>
      </c>
      <c r="N689" s="77">
        <f t="shared" si="142"/>
        <v>30.013780879774441</v>
      </c>
      <c r="O689" s="77">
        <f t="shared" si="142"/>
        <v>20.738894762710633</v>
      </c>
      <c r="P689" s="77">
        <f t="shared" si="142"/>
        <v>0</v>
      </c>
      <c r="Q689" s="77">
        <f t="shared" si="142"/>
        <v>0</v>
      </c>
      <c r="R689" s="77">
        <f t="shared" si="135"/>
        <v>89.328000000000003</v>
      </c>
      <c r="S689" s="10">
        <f t="shared" si="136"/>
        <v>0</v>
      </c>
      <c r="T689" s="79">
        <f t="shared" si="137"/>
        <v>0</v>
      </c>
      <c r="U689" s="99">
        <f t="shared" si="139"/>
        <v>0</v>
      </c>
      <c r="V689" s="99">
        <f t="shared" si="140"/>
        <v>0</v>
      </c>
    </row>
    <row r="690" spans="1:22" ht="15" customHeight="1" x14ac:dyDescent="0.25">
      <c r="A690" s="24">
        <f>'[5]10-2021'!A696</f>
        <v>44498.541666665005</v>
      </c>
      <c r="B690" s="33">
        <v>528.11900000000003</v>
      </c>
      <c r="C690" s="34">
        <v>34141.259424999997</v>
      </c>
      <c r="D690" s="25">
        <v>0</v>
      </c>
      <c r="E690" s="34">
        <v>0</v>
      </c>
      <c r="F690" s="27">
        <f t="shared" si="133"/>
        <v>528.11900000000003</v>
      </c>
      <c r="G690" s="27">
        <f t="shared" si="133"/>
        <v>34141.259424999997</v>
      </c>
      <c r="H690" s="28">
        <f>'[5]10-2021'!P696</f>
        <v>0</v>
      </c>
      <c r="I690" s="76">
        <f t="shared" si="134"/>
        <v>528.11900000000003</v>
      </c>
      <c r="J690" s="77">
        <f t="shared" si="131"/>
        <v>64.646906142365637</v>
      </c>
      <c r="K690" s="93">
        <v>5.37</v>
      </c>
      <c r="L690" s="77">
        <f t="shared" si="132"/>
        <v>89.328000000000003</v>
      </c>
      <c r="M690" s="77">
        <f t="shared" si="142"/>
        <v>0</v>
      </c>
      <c r="N690" s="77">
        <f t="shared" si="142"/>
        <v>30.013780879774441</v>
      </c>
      <c r="O690" s="77">
        <f t="shared" si="142"/>
        <v>20.738894762710633</v>
      </c>
      <c r="P690" s="77">
        <f t="shared" si="142"/>
        <v>0</v>
      </c>
      <c r="Q690" s="77">
        <f t="shared" si="142"/>
        <v>0</v>
      </c>
      <c r="R690" s="77">
        <f t="shared" si="135"/>
        <v>89.328000000000003</v>
      </c>
      <c r="S690" s="10">
        <f t="shared" si="136"/>
        <v>0</v>
      </c>
      <c r="T690" s="79">
        <f t="shared" si="137"/>
        <v>0</v>
      </c>
      <c r="U690" s="99">
        <f t="shared" si="139"/>
        <v>0</v>
      </c>
      <c r="V690" s="99">
        <f t="shared" si="140"/>
        <v>0</v>
      </c>
    </row>
    <row r="691" spans="1:22" ht="15" customHeight="1" x14ac:dyDescent="0.25">
      <c r="A691" s="24">
        <f>'[5]10-2021'!A697</f>
        <v>44498.58333333167</v>
      </c>
      <c r="B691" s="33">
        <v>555.4</v>
      </c>
      <c r="C691" s="34">
        <v>35923.271999999997</v>
      </c>
      <c r="D691" s="25">
        <v>32.106000000000002</v>
      </c>
      <c r="E691" s="34">
        <v>2076.616</v>
      </c>
      <c r="F691" s="27">
        <f t="shared" si="133"/>
        <v>523.29399999999998</v>
      </c>
      <c r="G691" s="27">
        <f t="shared" si="133"/>
        <v>33846.655999999995</v>
      </c>
      <c r="H691" s="28">
        <f>'[5]10-2021'!P697</f>
        <v>0</v>
      </c>
      <c r="I691" s="76">
        <f t="shared" si="134"/>
        <v>523.29399999999998</v>
      </c>
      <c r="J691" s="77">
        <f t="shared" si="131"/>
        <v>64.680000152877724</v>
      </c>
      <c r="K691" s="93">
        <v>5.37</v>
      </c>
      <c r="L691" s="77">
        <f t="shared" si="132"/>
        <v>89.328000000000003</v>
      </c>
      <c r="M691" s="77">
        <f t="shared" si="142"/>
        <v>0</v>
      </c>
      <c r="N691" s="77">
        <f t="shared" si="142"/>
        <v>30.013780879774441</v>
      </c>
      <c r="O691" s="77">
        <f t="shared" si="142"/>
        <v>20.738894762710633</v>
      </c>
      <c r="P691" s="77">
        <f t="shared" si="142"/>
        <v>0</v>
      </c>
      <c r="Q691" s="77">
        <f t="shared" si="142"/>
        <v>0</v>
      </c>
      <c r="R691" s="77">
        <f t="shared" si="135"/>
        <v>89.328000000000003</v>
      </c>
      <c r="S691" s="10">
        <f t="shared" si="136"/>
        <v>0</v>
      </c>
      <c r="T691" s="79">
        <f t="shared" si="137"/>
        <v>0</v>
      </c>
      <c r="U691" s="99">
        <f t="shared" si="139"/>
        <v>0</v>
      </c>
      <c r="V691" s="99">
        <f t="shared" si="140"/>
        <v>0</v>
      </c>
    </row>
    <row r="692" spans="1:22" ht="15" customHeight="1" x14ac:dyDescent="0.25">
      <c r="A692" s="24">
        <f>'[5]10-2021'!A698</f>
        <v>44498.624999998334</v>
      </c>
      <c r="B692" s="33">
        <v>531.9</v>
      </c>
      <c r="C692" s="34">
        <v>31871.448</v>
      </c>
      <c r="D692" s="25">
        <v>17.995999999999999</v>
      </c>
      <c r="E692" s="34">
        <v>1078.32</v>
      </c>
      <c r="F692" s="27">
        <f t="shared" si="133"/>
        <v>513.904</v>
      </c>
      <c r="G692" s="27">
        <f t="shared" si="133"/>
        <v>30793.128000000001</v>
      </c>
      <c r="H692" s="28">
        <f>'[5]10-2021'!P698</f>
        <v>0</v>
      </c>
      <c r="I692" s="76">
        <f t="shared" si="134"/>
        <v>513.904</v>
      </c>
      <c r="J692" s="77">
        <f t="shared" si="131"/>
        <v>59.920000622684391</v>
      </c>
      <c r="K692" s="93">
        <v>5.37</v>
      </c>
      <c r="L692" s="77">
        <f t="shared" si="132"/>
        <v>89.328000000000003</v>
      </c>
      <c r="M692" s="77">
        <f t="shared" si="142"/>
        <v>0</v>
      </c>
      <c r="N692" s="77">
        <f t="shared" si="142"/>
        <v>30.013780879774441</v>
      </c>
      <c r="O692" s="77">
        <f t="shared" si="142"/>
        <v>20.738894762710633</v>
      </c>
      <c r="P692" s="77">
        <f t="shared" si="142"/>
        <v>0</v>
      </c>
      <c r="Q692" s="77">
        <f t="shared" si="142"/>
        <v>0</v>
      </c>
      <c r="R692" s="77">
        <f t="shared" si="135"/>
        <v>89.328000000000003</v>
      </c>
      <c r="S692" s="10">
        <f t="shared" si="136"/>
        <v>0</v>
      </c>
      <c r="T692" s="79">
        <f t="shared" si="137"/>
        <v>0</v>
      </c>
      <c r="U692" s="99">
        <f t="shared" si="139"/>
        <v>0</v>
      </c>
      <c r="V692" s="99">
        <f t="shared" si="140"/>
        <v>0</v>
      </c>
    </row>
    <row r="693" spans="1:22" ht="15" customHeight="1" x14ac:dyDescent="0.25">
      <c r="A693" s="24">
        <f>'[5]10-2021'!A699</f>
        <v>44498.666666664998</v>
      </c>
      <c r="B693" s="33">
        <v>535.20000000000005</v>
      </c>
      <c r="C693" s="34">
        <v>31801.583999999999</v>
      </c>
      <c r="D693" s="25">
        <v>34.582999999999998</v>
      </c>
      <c r="E693" s="34">
        <v>2054.922</v>
      </c>
      <c r="F693" s="27">
        <f t="shared" si="133"/>
        <v>500.61700000000008</v>
      </c>
      <c r="G693" s="27">
        <f t="shared" si="133"/>
        <v>29746.662</v>
      </c>
      <c r="H693" s="28">
        <f>'[5]10-2021'!P699</f>
        <v>0</v>
      </c>
      <c r="I693" s="76">
        <f t="shared" si="134"/>
        <v>500.61700000000008</v>
      </c>
      <c r="J693" s="77">
        <f t="shared" si="131"/>
        <v>59.419999720345089</v>
      </c>
      <c r="K693" s="93">
        <v>5.37</v>
      </c>
      <c r="L693" s="77">
        <f t="shared" si="132"/>
        <v>89.328000000000003</v>
      </c>
      <c r="M693" s="77">
        <f t="shared" si="142"/>
        <v>0</v>
      </c>
      <c r="N693" s="77">
        <f t="shared" si="142"/>
        <v>30.013780879774441</v>
      </c>
      <c r="O693" s="77">
        <f t="shared" si="142"/>
        <v>20.738894762710633</v>
      </c>
      <c r="P693" s="77">
        <f t="shared" si="142"/>
        <v>0</v>
      </c>
      <c r="Q693" s="77">
        <f t="shared" si="142"/>
        <v>0</v>
      </c>
      <c r="R693" s="77">
        <f t="shared" si="135"/>
        <v>89.328000000000003</v>
      </c>
      <c r="S693" s="10">
        <f t="shared" si="136"/>
        <v>0</v>
      </c>
      <c r="T693" s="79">
        <f t="shared" si="137"/>
        <v>0</v>
      </c>
      <c r="U693" s="99">
        <f t="shared" si="139"/>
        <v>0</v>
      </c>
      <c r="V693" s="99">
        <f t="shared" si="140"/>
        <v>0</v>
      </c>
    </row>
    <row r="694" spans="1:22" ht="15" customHeight="1" x14ac:dyDescent="0.25">
      <c r="A694" s="24">
        <f>'[5]10-2021'!A700</f>
        <v>44498.708333331662</v>
      </c>
      <c r="B694" s="33">
        <v>532.1</v>
      </c>
      <c r="C694" s="34">
        <v>31761.048999999999</v>
      </c>
      <c r="D694" s="25">
        <v>34.637</v>
      </c>
      <c r="E694" s="34">
        <v>2067.4830000000002</v>
      </c>
      <c r="F694" s="27">
        <f t="shared" si="133"/>
        <v>497.46300000000002</v>
      </c>
      <c r="G694" s="27">
        <f t="shared" si="133"/>
        <v>29693.565999999999</v>
      </c>
      <c r="H694" s="28">
        <f>'[5]10-2021'!P700</f>
        <v>0</v>
      </c>
      <c r="I694" s="76">
        <f t="shared" si="134"/>
        <v>497.46300000000002</v>
      </c>
      <c r="J694" s="77">
        <f t="shared" si="131"/>
        <v>59.689999055206108</v>
      </c>
      <c r="K694" s="93">
        <v>5.37</v>
      </c>
      <c r="L694" s="77">
        <f t="shared" si="132"/>
        <v>89.328000000000003</v>
      </c>
      <c r="M694" s="77">
        <f t="shared" si="142"/>
        <v>0</v>
      </c>
      <c r="N694" s="77">
        <f t="shared" si="142"/>
        <v>30.013780879774441</v>
      </c>
      <c r="O694" s="77">
        <f t="shared" si="142"/>
        <v>20.738894762710633</v>
      </c>
      <c r="P694" s="77">
        <f t="shared" si="142"/>
        <v>0</v>
      </c>
      <c r="Q694" s="77">
        <f t="shared" si="142"/>
        <v>0</v>
      </c>
      <c r="R694" s="77">
        <f t="shared" si="135"/>
        <v>89.328000000000003</v>
      </c>
      <c r="S694" s="10">
        <f t="shared" si="136"/>
        <v>0</v>
      </c>
      <c r="T694" s="79">
        <f t="shared" si="137"/>
        <v>0</v>
      </c>
      <c r="U694" s="99">
        <f t="shared" si="139"/>
        <v>0</v>
      </c>
      <c r="V694" s="99">
        <f t="shared" si="140"/>
        <v>0</v>
      </c>
    </row>
    <row r="695" spans="1:22" ht="15" customHeight="1" x14ac:dyDescent="0.25">
      <c r="A695" s="24">
        <f>'[5]10-2021'!A701</f>
        <v>44498.749999998327</v>
      </c>
      <c r="B695" s="33">
        <v>539.70000000000005</v>
      </c>
      <c r="C695" s="34">
        <v>35620.199999999997</v>
      </c>
      <c r="D695" s="25">
        <v>47.267000000000003</v>
      </c>
      <c r="E695" s="34">
        <v>3119.6219999999998</v>
      </c>
      <c r="F695" s="27">
        <f t="shared" si="133"/>
        <v>492.43300000000005</v>
      </c>
      <c r="G695" s="27">
        <f t="shared" si="133"/>
        <v>32500.577999999998</v>
      </c>
      <c r="H695" s="28">
        <f>'[5]10-2021'!P701</f>
        <v>0</v>
      </c>
      <c r="I695" s="76">
        <f t="shared" si="134"/>
        <v>492.43300000000005</v>
      </c>
      <c r="J695" s="77">
        <f t="shared" si="131"/>
        <v>65.999999999999986</v>
      </c>
      <c r="K695" s="93">
        <v>5.37</v>
      </c>
      <c r="L695" s="77">
        <f t="shared" si="132"/>
        <v>89.328000000000003</v>
      </c>
      <c r="M695" s="77">
        <f t="shared" si="142"/>
        <v>0</v>
      </c>
      <c r="N695" s="77">
        <f t="shared" si="142"/>
        <v>30.013780879774441</v>
      </c>
      <c r="O695" s="77">
        <f t="shared" si="142"/>
        <v>20.738894762710633</v>
      </c>
      <c r="P695" s="77">
        <f t="shared" si="142"/>
        <v>0</v>
      </c>
      <c r="Q695" s="77">
        <f t="shared" si="142"/>
        <v>0</v>
      </c>
      <c r="R695" s="77">
        <f t="shared" si="135"/>
        <v>89.328000000000003</v>
      </c>
      <c r="S695" s="10">
        <f t="shared" si="136"/>
        <v>0</v>
      </c>
      <c r="T695" s="79">
        <f t="shared" si="137"/>
        <v>0</v>
      </c>
      <c r="U695" s="99">
        <f t="shared" si="139"/>
        <v>0</v>
      </c>
      <c r="V695" s="99">
        <f t="shared" si="140"/>
        <v>0</v>
      </c>
    </row>
    <row r="696" spans="1:22" ht="15" customHeight="1" x14ac:dyDescent="0.25">
      <c r="A696" s="24">
        <f>'[5]10-2021'!A702</f>
        <v>44498.791666664991</v>
      </c>
      <c r="B696" s="33">
        <v>518.1</v>
      </c>
      <c r="C696" s="34">
        <v>38277.228000000003</v>
      </c>
      <c r="D696" s="25">
        <v>12.101000000000001</v>
      </c>
      <c r="E696" s="34">
        <v>894.02200000000005</v>
      </c>
      <c r="F696" s="27">
        <f t="shared" si="133"/>
        <v>505.99900000000002</v>
      </c>
      <c r="G696" s="27">
        <f t="shared" si="133"/>
        <v>37383.206000000006</v>
      </c>
      <c r="H696" s="28">
        <f>'[5]10-2021'!P702</f>
        <v>0</v>
      </c>
      <c r="I696" s="76">
        <f t="shared" si="134"/>
        <v>505.99900000000002</v>
      </c>
      <c r="J696" s="77">
        <f t="shared" si="131"/>
        <v>73.879999762845387</v>
      </c>
      <c r="K696" s="93">
        <v>5.37</v>
      </c>
      <c r="L696" s="77">
        <f t="shared" si="132"/>
        <v>89.328000000000003</v>
      </c>
      <c r="M696" s="77">
        <f t="shared" ref="M696:Q711" si="143">M695</f>
        <v>0</v>
      </c>
      <c r="N696" s="77">
        <f t="shared" si="143"/>
        <v>30.013780879774441</v>
      </c>
      <c r="O696" s="77">
        <f t="shared" si="143"/>
        <v>20.738894762710633</v>
      </c>
      <c r="P696" s="77">
        <f t="shared" si="143"/>
        <v>0</v>
      </c>
      <c r="Q696" s="77">
        <f t="shared" si="143"/>
        <v>0</v>
      </c>
      <c r="R696" s="77">
        <f t="shared" si="135"/>
        <v>89.328000000000003</v>
      </c>
      <c r="S696" s="10">
        <f t="shared" si="136"/>
        <v>0</v>
      </c>
      <c r="T696" s="79">
        <f t="shared" si="137"/>
        <v>0</v>
      </c>
      <c r="U696" s="99">
        <f t="shared" si="139"/>
        <v>0</v>
      </c>
      <c r="V696" s="99">
        <f t="shared" si="140"/>
        <v>0</v>
      </c>
    </row>
    <row r="697" spans="1:22" ht="15" customHeight="1" x14ac:dyDescent="0.25">
      <c r="A697" s="24">
        <f>'[5]10-2021'!A703</f>
        <v>44498.833333331655</v>
      </c>
      <c r="B697" s="33">
        <v>514.43299999999999</v>
      </c>
      <c r="C697" s="34">
        <v>33703.048860000003</v>
      </c>
      <c r="D697" s="25">
        <v>0</v>
      </c>
      <c r="E697" s="34">
        <v>0</v>
      </c>
      <c r="F697" s="27">
        <f t="shared" si="133"/>
        <v>514.43299999999999</v>
      </c>
      <c r="G697" s="27">
        <f t="shared" si="133"/>
        <v>33703.048860000003</v>
      </c>
      <c r="H697" s="28">
        <f>'[5]10-2021'!P703</f>
        <v>0</v>
      </c>
      <c r="I697" s="76">
        <f t="shared" si="134"/>
        <v>514.43299999999999</v>
      </c>
      <c r="J697" s="77">
        <f t="shared" si="131"/>
        <v>65.514943364830799</v>
      </c>
      <c r="K697" s="93">
        <v>5.37</v>
      </c>
      <c r="L697" s="77">
        <f t="shared" si="132"/>
        <v>89.328000000000003</v>
      </c>
      <c r="M697" s="77">
        <f t="shared" si="143"/>
        <v>0</v>
      </c>
      <c r="N697" s="77">
        <f t="shared" si="143"/>
        <v>30.013780879774441</v>
      </c>
      <c r="O697" s="77">
        <f t="shared" si="143"/>
        <v>20.738894762710633</v>
      </c>
      <c r="P697" s="77">
        <f t="shared" si="143"/>
        <v>0</v>
      </c>
      <c r="Q697" s="77">
        <f t="shared" si="143"/>
        <v>0</v>
      </c>
      <c r="R697" s="77">
        <f t="shared" si="135"/>
        <v>89.328000000000003</v>
      </c>
      <c r="S697" s="10">
        <f t="shared" si="136"/>
        <v>0</v>
      </c>
      <c r="T697" s="79">
        <f t="shared" si="137"/>
        <v>0</v>
      </c>
      <c r="U697" s="99">
        <f t="shared" si="139"/>
        <v>0</v>
      </c>
      <c r="V697" s="99">
        <f t="shared" si="140"/>
        <v>0</v>
      </c>
    </row>
    <row r="698" spans="1:22" ht="15" customHeight="1" x14ac:dyDescent="0.25">
      <c r="A698" s="24">
        <f>'[5]10-2021'!A704</f>
        <v>44498.874999998319</v>
      </c>
      <c r="B698" s="33">
        <v>537.79999999999995</v>
      </c>
      <c r="C698" s="34">
        <v>32117.416000000001</v>
      </c>
      <c r="D698" s="25">
        <v>18.175999999999998</v>
      </c>
      <c r="E698" s="34">
        <v>1085.471</v>
      </c>
      <c r="F698" s="27">
        <f t="shared" si="133"/>
        <v>519.62399999999991</v>
      </c>
      <c r="G698" s="27">
        <f t="shared" si="133"/>
        <v>31031.945</v>
      </c>
      <c r="H698" s="28">
        <f>'[5]10-2021'!P704</f>
        <v>0</v>
      </c>
      <c r="I698" s="76">
        <f t="shared" si="134"/>
        <v>519.62399999999991</v>
      </c>
      <c r="J698" s="77">
        <f t="shared" si="131"/>
        <v>59.719999461148838</v>
      </c>
      <c r="K698" s="93">
        <v>5.37</v>
      </c>
      <c r="L698" s="77">
        <f t="shared" si="132"/>
        <v>89.328000000000003</v>
      </c>
      <c r="M698" s="77">
        <f t="shared" si="143"/>
        <v>0</v>
      </c>
      <c r="N698" s="77">
        <f t="shared" si="143"/>
        <v>30.013780879774441</v>
      </c>
      <c r="O698" s="77">
        <f t="shared" si="143"/>
        <v>20.738894762710633</v>
      </c>
      <c r="P698" s="77">
        <f t="shared" si="143"/>
        <v>0</v>
      </c>
      <c r="Q698" s="77">
        <f t="shared" si="143"/>
        <v>0</v>
      </c>
      <c r="R698" s="77">
        <f t="shared" si="135"/>
        <v>89.328000000000003</v>
      </c>
      <c r="S698" s="10">
        <f t="shared" si="136"/>
        <v>0</v>
      </c>
      <c r="T698" s="79">
        <f t="shared" si="137"/>
        <v>0</v>
      </c>
      <c r="U698" s="99">
        <f t="shared" si="139"/>
        <v>0</v>
      </c>
      <c r="V698" s="99">
        <f t="shared" si="140"/>
        <v>0</v>
      </c>
    </row>
    <row r="699" spans="1:22" ht="15" customHeight="1" x14ac:dyDescent="0.25">
      <c r="A699" s="24">
        <f>'[5]10-2021'!A705</f>
        <v>44498.916666664983</v>
      </c>
      <c r="B699" s="33">
        <v>513.755</v>
      </c>
      <c r="C699" s="34">
        <v>27491.837669999997</v>
      </c>
      <c r="D699" s="25">
        <v>0</v>
      </c>
      <c r="E699" s="34">
        <v>0</v>
      </c>
      <c r="F699" s="27">
        <f t="shared" si="133"/>
        <v>513.755</v>
      </c>
      <c r="G699" s="27">
        <f t="shared" si="133"/>
        <v>27491.837669999997</v>
      </c>
      <c r="H699" s="28">
        <f>'[5]10-2021'!P705</f>
        <v>0</v>
      </c>
      <c r="I699" s="76">
        <f t="shared" si="134"/>
        <v>513.755</v>
      </c>
      <c r="J699" s="77">
        <f t="shared" si="131"/>
        <v>53.51157199443314</v>
      </c>
      <c r="K699" s="93">
        <v>5.37</v>
      </c>
      <c r="L699" s="77">
        <f t="shared" si="132"/>
        <v>89.328000000000003</v>
      </c>
      <c r="M699" s="77">
        <f t="shared" si="143"/>
        <v>0</v>
      </c>
      <c r="N699" s="77">
        <f t="shared" si="143"/>
        <v>30.013780879774441</v>
      </c>
      <c r="O699" s="77">
        <f t="shared" si="143"/>
        <v>20.738894762710633</v>
      </c>
      <c r="P699" s="77">
        <f t="shared" si="143"/>
        <v>0</v>
      </c>
      <c r="Q699" s="77">
        <f t="shared" si="143"/>
        <v>0</v>
      </c>
      <c r="R699" s="77">
        <f t="shared" si="135"/>
        <v>89.328000000000003</v>
      </c>
      <c r="S699" s="10">
        <f t="shared" si="136"/>
        <v>0</v>
      </c>
      <c r="T699" s="79">
        <f t="shared" si="137"/>
        <v>0</v>
      </c>
      <c r="U699" s="99">
        <f t="shared" si="139"/>
        <v>0</v>
      </c>
      <c r="V699" s="99">
        <f t="shared" si="140"/>
        <v>0</v>
      </c>
    </row>
    <row r="700" spans="1:22" ht="15" customHeight="1" x14ac:dyDescent="0.25">
      <c r="A700" s="24">
        <f>'[5]10-2021'!A706</f>
        <v>44498.958333331648</v>
      </c>
      <c r="B700" s="33">
        <v>496.13299999999998</v>
      </c>
      <c r="C700" s="34">
        <v>23934.679651999999</v>
      </c>
      <c r="D700" s="25">
        <v>0</v>
      </c>
      <c r="E700" s="34">
        <v>0</v>
      </c>
      <c r="F700" s="27">
        <f t="shared" si="133"/>
        <v>496.13299999999998</v>
      </c>
      <c r="G700" s="27">
        <f t="shared" si="133"/>
        <v>23934.679651999999</v>
      </c>
      <c r="H700" s="28">
        <f>'[5]10-2021'!P706</f>
        <v>0</v>
      </c>
      <c r="I700" s="76">
        <f t="shared" si="134"/>
        <v>496.13299999999998</v>
      </c>
      <c r="J700" s="77">
        <f t="shared" si="131"/>
        <v>48.242466540222075</v>
      </c>
      <c r="K700" s="93">
        <v>5.37</v>
      </c>
      <c r="L700" s="77">
        <f t="shared" si="132"/>
        <v>89.328000000000003</v>
      </c>
      <c r="M700" s="77">
        <f t="shared" si="143"/>
        <v>0</v>
      </c>
      <c r="N700" s="77">
        <f t="shared" si="143"/>
        <v>30.013780879774441</v>
      </c>
      <c r="O700" s="77">
        <f t="shared" si="143"/>
        <v>20.738894762710633</v>
      </c>
      <c r="P700" s="77">
        <f t="shared" si="143"/>
        <v>0</v>
      </c>
      <c r="Q700" s="77">
        <f t="shared" si="143"/>
        <v>0</v>
      </c>
      <c r="R700" s="77">
        <f t="shared" si="135"/>
        <v>89.328000000000003</v>
      </c>
      <c r="S700" s="10">
        <f t="shared" si="136"/>
        <v>0</v>
      </c>
      <c r="T700" s="79">
        <f t="shared" si="137"/>
        <v>0</v>
      </c>
      <c r="U700" s="99">
        <f t="shared" si="139"/>
        <v>0</v>
      </c>
      <c r="V700" s="99">
        <f t="shared" si="140"/>
        <v>0</v>
      </c>
    </row>
    <row r="701" spans="1:22" ht="15" customHeight="1" x14ac:dyDescent="0.25">
      <c r="A701" s="24">
        <f>'[5]10-2021'!A707</f>
        <v>44498.999999998312</v>
      </c>
      <c r="B701" s="25">
        <v>478.39100000000002</v>
      </c>
      <c r="C701" s="26">
        <v>21972.679491999999</v>
      </c>
      <c r="D701" s="25">
        <v>0</v>
      </c>
      <c r="E701" s="26">
        <v>0</v>
      </c>
      <c r="F701" s="27">
        <f t="shared" si="133"/>
        <v>478.39100000000002</v>
      </c>
      <c r="G701" s="27">
        <f t="shared" si="133"/>
        <v>21972.679491999999</v>
      </c>
      <c r="H701" s="28">
        <f>'[5]10-2021'!P707</f>
        <v>0</v>
      </c>
      <c r="I701" s="76">
        <f t="shared" si="134"/>
        <v>478.39100000000002</v>
      </c>
      <c r="J701" s="77">
        <f t="shared" si="131"/>
        <v>45.930378063132459</v>
      </c>
      <c r="K701" s="93">
        <v>5.37</v>
      </c>
      <c r="L701" s="77">
        <f t="shared" si="132"/>
        <v>89.328000000000003</v>
      </c>
      <c r="M701" s="77">
        <f t="shared" si="143"/>
        <v>0</v>
      </c>
      <c r="N701" s="77">
        <f t="shared" si="143"/>
        <v>30.013780879774441</v>
      </c>
      <c r="O701" s="77">
        <f t="shared" si="143"/>
        <v>20.738894762710633</v>
      </c>
      <c r="P701" s="77">
        <f t="shared" si="143"/>
        <v>0</v>
      </c>
      <c r="Q701" s="77">
        <f t="shared" si="143"/>
        <v>0</v>
      </c>
      <c r="R701" s="77">
        <f t="shared" si="135"/>
        <v>89.328000000000003</v>
      </c>
      <c r="S701" s="10">
        <f t="shared" si="136"/>
        <v>0</v>
      </c>
      <c r="T701" s="79">
        <f t="shared" si="137"/>
        <v>0</v>
      </c>
      <c r="U701" s="99">
        <f t="shared" si="139"/>
        <v>0</v>
      </c>
      <c r="V701" s="99">
        <f t="shared" si="140"/>
        <v>0</v>
      </c>
    </row>
    <row r="702" spans="1:22" ht="15" customHeight="1" x14ac:dyDescent="0.25">
      <c r="A702" s="24">
        <f>'[5]10-2021'!A708</f>
        <v>44499.041666664976</v>
      </c>
      <c r="B702" s="25">
        <v>459.51500000000004</v>
      </c>
      <c r="C702" s="26">
        <v>24203.154365000002</v>
      </c>
      <c r="D702" s="37">
        <v>0</v>
      </c>
      <c r="E702" s="26">
        <v>0</v>
      </c>
      <c r="F702" s="27">
        <f t="shared" si="133"/>
        <v>459.51500000000004</v>
      </c>
      <c r="G702" s="27">
        <f t="shared" si="133"/>
        <v>24203.154365000002</v>
      </c>
      <c r="H702" s="28">
        <f>'[5]10-2021'!P708</f>
        <v>0</v>
      </c>
      <c r="I702" s="76">
        <f t="shared" si="134"/>
        <v>459.51500000000004</v>
      </c>
      <c r="J702" s="77">
        <f t="shared" si="131"/>
        <v>52.671086613059423</v>
      </c>
      <c r="K702" s="93">
        <v>5.37</v>
      </c>
      <c r="L702" s="77">
        <f t="shared" si="132"/>
        <v>89.328000000000003</v>
      </c>
      <c r="M702" s="77">
        <f t="shared" si="143"/>
        <v>0</v>
      </c>
      <c r="N702" s="77">
        <f t="shared" si="143"/>
        <v>30.013780879774441</v>
      </c>
      <c r="O702" s="77">
        <f t="shared" si="143"/>
        <v>20.738894762710633</v>
      </c>
      <c r="P702" s="77">
        <f t="shared" si="143"/>
        <v>0</v>
      </c>
      <c r="Q702" s="77">
        <f t="shared" si="143"/>
        <v>0</v>
      </c>
      <c r="R702" s="77">
        <f t="shared" si="135"/>
        <v>89.328000000000003</v>
      </c>
      <c r="S702" s="10">
        <f t="shared" si="136"/>
        <v>0</v>
      </c>
      <c r="T702" s="79">
        <f t="shared" si="137"/>
        <v>0</v>
      </c>
      <c r="U702" s="99">
        <f t="shared" si="139"/>
        <v>0</v>
      </c>
      <c r="V702" s="99">
        <f t="shared" si="140"/>
        <v>0</v>
      </c>
    </row>
    <row r="703" spans="1:22" ht="15" customHeight="1" x14ac:dyDescent="0.25">
      <c r="A703" s="24">
        <f>'[5]10-2021'!A709</f>
        <v>44499.08333333164</v>
      </c>
      <c r="B703" s="25">
        <v>446.99900000000002</v>
      </c>
      <c r="C703" s="26">
        <v>22294.078233</v>
      </c>
      <c r="D703" s="25">
        <v>0</v>
      </c>
      <c r="E703" s="26">
        <v>0</v>
      </c>
      <c r="F703" s="27">
        <f t="shared" si="133"/>
        <v>446.99900000000002</v>
      </c>
      <c r="G703" s="27">
        <f t="shared" si="133"/>
        <v>22294.078233</v>
      </c>
      <c r="H703" s="28">
        <f>'[5]10-2021'!P709</f>
        <v>0</v>
      </c>
      <c r="I703" s="76">
        <f t="shared" si="134"/>
        <v>446.99900000000002</v>
      </c>
      <c r="J703" s="77">
        <f t="shared" si="131"/>
        <v>49.875006953035687</v>
      </c>
      <c r="K703" s="93">
        <v>5.37</v>
      </c>
      <c r="L703" s="77">
        <f t="shared" si="132"/>
        <v>89.328000000000003</v>
      </c>
      <c r="M703" s="77">
        <f t="shared" si="143"/>
        <v>0</v>
      </c>
      <c r="N703" s="77">
        <f t="shared" si="143"/>
        <v>30.013780879774441</v>
      </c>
      <c r="O703" s="77">
        <f t="shared" si="143"/>
        <v>20.738894762710633</v>
      </c>
      <c r="P703" s="77">
        <f t="shared" si="143"/>
        <v>0</v>
      </c>
      <c r="Q703" s="77">
        <f t="shared" si="143"/>
        <v>0</v>
      </c>
      <c r="R703" s="77">
        <f t="shared" si="135"/>
        <v>89.328000000000003</v>
      </c>
      <c r="S703" s="10">
        <f t="shared" si="136"/>
        <v>0</v>
      </c>
      <c r="T703" s="79">
        <f t="shared" si="137"/>
        <v>0</v>
      </c>
      <c r="U703" s="99">
        <f t="shared" si="139"/>
        <v>0</v>
      </c>
      <c r="V703" s="99">
        <f t="shared" si="140"/>
        <v>0</v>
      </c>
    </row>
    <row r="704" spans="1:22" ht="15" customHeight="1" x14ac:dyDescent="0.25">
      <c r="A704" s="24">
        <f>'[5]10-2021'!A710</f>
        <v>44499.124999998305</v>
      </c>
      <c r="B704" s="25">
        <v>440.1</v>
      </c>
      <c r="C704" s="26">
        <v>20728.71</v>
      </c>
      <c r="D704" s="25">
        <v>1.9750000000000001</v>
      </c>
      <c r="E704" s="26">
        <v>93.022999999999996</v>
      </c>
      <c r="F704" s="27">
        <f t="shared" si="133"/>
        <v>438.125</v>
      </c>
      <c r="G704" s="27">
        <f t="shared" si="133"/>
        <v>20635.686999999998</v>
      </c>
      <c r="H704" s="28">
        <f>'[5]10-2021'!P710</f>
        <v>0</v>
      </c>
      <c r="I704" s="76">
        <f t="shared" si="134"/>
        <v>438.125</v>
      </c>
      <c r="J704" s="77">
        <f t="shared" si="131"/>
        <v>47.099998858773176</v>
      </c>
      <c r="K704" s="93">
        <v>5.37</v>
      </c>
      <c r="L704" s="77">
        <f t="shared" si="132"/>
        <v>89.328000000000003</v>
      </c>
      <c r="M704" s="77">
        <f t="shared" si="143"/>
        <v>0</v>
      </c>
      <c r="N704" s="77">
        <f t="shared" si="143"/>
        <v>30.013780879774441</v>
      </c>
      <c r="O704" s="77">
        <f t="shared" si="143"/>
        <v>20.738894762710633</v>
      </c>
      <c r="P704" s="77">
        <f t="shared" si="143"/>
        <v>0</v>
      </c>
      <c r="Q704" s="77">
        <f t="shared" si="143"/>
        <v>0</v>
      </c>
      <c r="R704" s="77">
        <f t="shared" si="135"/>
        <v>89.328000000000003</v>
      </c>
      <c r="S704" s="10">
        <f t="shared" si="136"/>
        <v>0</v>
      </c>
      <c r="T704" s="79">
        <f t="shared" si="137"/>
        <v>0</v>
      </c>
      <c r="U704" s="99">
        <f t="shared" si="139"/>
        <v>0</v>
      </c>
      <c r="V704" s="99">
        <f t="shared" si="140"/>
        <v>0</v>
      </c>
    </row>
    <row r="705" spans="1:22" ht="15" customHeight="1" x14ac:dyDescent="0.25">
      <c r="A705" s="24">
        <f>'[5]10-2021'!A711</f>
        <v>44499.166666664969</v>
      </c>
      <c r="B705" s="25">
        <v>441.39699999999999</v>
      </c>
      <c r="C705" s="26">
        <v>20567.122133000001</v>
      </c>
      <c r="D705" s="25">
        <v>0</v>
      </c>
      <c r="E705" s="26">
        <v>0</v>
      </c>
      <c r="F705" s="27">
        <f t="shared" si="133"/>
        <v>441.39699999999999</v>
      </c>
      <c r="G705" s="27">
        <f t="shared" si="133"/>
        <v>20567.122133000001</v>
      </c>
      <c r="H705" s="28">
        <f>'[5]10-2021'!P711</f>
        <v>0</v>
      </c>
      <c r="I705" s="76">
        <f t="shared" si="134"/>
        <v>441.39699999999999</v>
      </c>
      <c r="J705" s="77">
        <f t="shared" si="131"/>
        <v>46.595518621558369</v>
      </c>
      <c r="K705" s="93">
        <v>5.37</v>
      </c>
      <c r="L705" s="77">
        <f t="shared" si="132"/>
        <v>89.328000000000003</v>
      </c>
      <c r="M705" s="77">
        <f t="shared" si="143"/>
        <v>0</v>
      </c>
      <c r="N705" s="77">
        <f t="shared" si="143"/>
        <v>30.013780879774441</v>
      </c>
      <c r="O705" s="77">
        <f t="shared" si="143"/>
        <v>20.738894762710633</v>
      </c>
      <c r="P705" s="77">
        <f t="shared" si="143"/>
        <v>0</v>
      </c>
      <c r="Q705" s="77">
        <f t="shared" si="143"/>
        <v>0</v>
      </c>
      <c r="R705" s="77">
        <f t="shared" si="135"/>
        <v>89.328000000000003</v>
      </c>
      <c r="S705" s="10">
        <f t="shared" si="136"/>
        <v>0</v>
      </c>
      <c r="T705" s="79">
        <f t="shared" si="137"/>
        <v>0</v>
      </c>
      <c r="U705" s="99">
        <f t="shared" si="139"/>
        <v>0</v>
      </c>
      <c r="V705" s="99">
        <f t="shared" si="140"/>
        <v>0</v>
      </c>
    </row>
    <row r="706" spans="1:22" ht="15" customHeight="1" x14ac:dyDescent="0.25">
      <c r="A706" s="24">
        <f>'[5]10-2021'!A712</f>
        <v>44499.208333331633</v>
      </c>
      <c r="B706" s="25">
        <v>441.5</v>
      </c>
      <c r="C706" s="26">
        <v>20516.505000000001</v>
      </c>
      <c r="D706" s="25">
        <v>2.1240000000000001</v>
      </c>
      <c r="E706" s="26">
        <v>98.701999999999998</v>
      </c>
      <c r="F706" s="27">
        <f t="shared" si="133"/>
        <v>439.37599999999998</v>
      </c>
      <c r="G706" s="27">
        <f t="shared" si="133"/>
        <v>20417.803</v>
      </c>
      <c r="H706" s="28">
        <f>'[5]10-2021'!P712</f>
        <v>0</v>
      </c>
      <c r="I706" s="76">
        <f t="shared" si="134"/>
        <v>439.37599999999998</v>
      </c>
      <c r="J706" s="77">
        <f t="shared" si="131"/>
        <v>46.470000637267397</v>
      </c>
      <c r="K706" s="93">
        <v>5.37</v>
      </c>
      <c r="L706" s="77">
        <f t="shared" si="132"/>
        <v>89.328000000000003</v>
      </c>
      <c r="M706" s="77">
        <f t="shared" si="143"/>
        <v>0</v>
      </c>
      <c r="N706" s="77">
        <f t="shared" si="143"/>
        <v>30.013780879774441</v>
      </c>
      <c r="O706" s="77">
        <f t="shared" si="143"/>
        <v>20.738894762710633</v>
      </c>
      <c r="P706" s="77">
        <f t="shared" si="143"/>
        <v>0</v>
      </c>
      <c r="Q706" s="77">
        <f t="shared" si="143"/>
        <v>0</v>
      </c>
      <c r="R706" s="77">
        <f t="shared" si="135"/>
        <v>89.328000000000003</v>
      </c>
      <c r="S706" s="10">
        <f t="shared" si="136"/>
        <v>0</v>
      </c>
      <c r="T706" s="79">
        <f t="shared" si="137"/>
        <v>0</v>
      </c>
      <c r="U706" s="99">
        <f t="shared" si="139"/>
        <v>0</v>
      </c>
      <c r="V706" s="99">
        <f t="shared" si="140"/>
        <v>0</v>
      </c>
    </row>
    <row r="707" spans="1:22" ht="15" customHeight="1" x14ac:dyDescent="0.25">
      <c r="A707" s="24">
        <f>'[5]10-2021'!A713</f>
        <v>44499.249999998297</v>
      </c>
      <c r="B707" s="25">
        <v>453.7</v>
      </c>
      <c r="C707" s="26">
        <v>21886.488000000001</v>
      </c>
      <c r="D707" s="25">
        <v>10.189</v>
      </c>
      <c r="E707" s="26">
        <v>491.517</v>
      </c>
      <c r="F707" s="27">
        <f t="shared" si="133"/>
        <v>443.51099999999997</v>
      </c>
      <c r="G707" s="27">
        <f t="shared" si="133"/>
        <v>21394.971000000001</v>
      </c>
      <c r="H707" s="28">
        <f>'[5]10-2021'!P713</f>
        <v>0</v>
      </c>
      <c r="I707" s="76">
        <f t="shared" si="134"/>
        <v>443.51099999999997</v>
      </c>
      <c r="J707" s="77">
        <f t="shared" si="131"/>
        <v>48.240000811704789</v>
      </c>
      <c r="K707" s="93">
        <v>5.37</v>
      </c>
      <c r="L707" s="77">
        <f t="shared" si="132"/>
        <v>89.328000000000003</v>
      </c>
      <c r="M707" s="77">
        <f t="shared" si="143"/>
        <v>0</v>
      </c>
      <c r="N707" s="77">
        <f t="shared" si="143"/>
        <v>30.013780879774441</v>
      </c>
      <c r="O707" s="77">
        <f t="shared" si="143"/>
        <v>20.738894762710633</v>
      </c>
      <c r="P707" s="77">
        <f t="shared" si="143"/>
        <v>0</v>
      </c>
      <c r="Q707" s="77">
        <f t="shared" si="143"/>
        <v>0</v>
      </c>
      <c r="R707" s="77">
        <f t="shared" si="135"/>
        <v>89.328000000000003</v>
      </c>
      <c r="S707" s="10">
        <f t="shared" si="136"/>
        <v>0</v>
      </c>
      <c r="T707" s="79">
        <f t="shared" si="137"/>
        <v>0</v>
      </c>
      <c r="U707" s="99">
        <f t="shared" si="139"/>
        <v>0</v>
      </c>
      <c r="V707" s="99">
        <f t="shared" si="140"/>
        <v>0</v>
      </c>
    </row>
    <row r="708" spans="1:22" ht="15" customHeight="1" x14ac:dyDescent="0.25">
      <c r="A708" s="24">
        <f>'[5]10-2021'!A714</f>
        <v>44499.291666664962</v>
      </c>
      <c r="B708" s="25">
        <v>473.6</v>
      </c>
      <c r="C708" s="26">
        <v>23822.080000000002</v>
      </c>
      <c r="D708" s="25">
        <v>3.8439999999999999</v>
      </c>
      <c r="E708" s="26">
        <v>193.35300000000001</v>
      </c>
      <c r="F708" s="27">
        <f t="shared" si="133"/>
        <v>469.75600000000003</v>
      </c>
      <c r="G708" s="27">
        <f t="shared" si="133"/>
        <v>23628.727000000003</v>
      </c>
      <c r="H708" s="28">
        <f>'[5]10-2021'!P714</f>
        <v>0</v>
      </c>
      <c r="I708" s="76">
        <f t="shared" si="134"/>
        <v>469.75600000000003</v>
      </c>
      <c r="J708" s="77">
        <f t="shared" si="131"/>
        <v>50.300000425752948</v>
      </c>
      <c r="K708" s="93">
        <v>5.37</v>
      </c>
      <c r="L708" s="77">
        <f t="shared" si="132"/>
        <v>89.328000000000003</v>
      </c>
      <c r="M708" s="77">
        <f t="shared" si="143"/>
        <v>0</v>
      </c>
      <c r="N708" s="77">
        <f t="shared" si="143"/>
        <v>30.013780879774441</v>
      </c>
      <c r="O708" s="77">
        <f t="shared" si="143"/>
        <v>20.738894762710633</v>
      </c>
      <c r="P708" s="77">
        <f t="shared" si="143"/>
        <v>0</v>
      </c>
      <c r="Q708" s="77">
        <f t="shared" si="143"/>
        <v>0</v>
      </c>
      <c r="R708" s="77">
        <f t="shared" si="135"/>
        <v>89.328000000000003</v>
      </c>
      <c r="S708" s="10">
        <f t="shared" si="136"/>
        <v>0</v>
      </c>
      <c r="T708" s="79">
        <f t="shared" si="137"/>
        <v>0</v>
      </c>
      <c r="U708" s="99">
        <f t="shared" si="139"/>
        <v>0</v>
      </c>
      <c r="V708" s="99">
        <f t="shared" si="140"/>
        <v>0</v>
      </c>
    </row>
    <row r="709" spans="1:22" ht="15" customHeight="1" x14ac:dyDescent="0.25">
      <c r="A709" s="24">
        <f>'[5]10-2021'!A715</f>
        <v>44499.333333331626</v>
      </c>
      <c r="B709" s="25">
        <v>487.72999999999996</v>
      </c>
      <c r="C709" s="26">
        <v>27485.36706</v>
      </c>
      <c r="D709" s="25">
        <v>0</v>
      </c>
      <c r="E709" s="26">
        <v>0</v>
      </c>
      <c r="F709" s="27">
        <f t="shared" si="133"/>
        <v>487.72999999999996</v>
      </c>
      <c r="G709" s="27">
        <f t="shared" si="133"/>
        <v>27485.36706</v>
      </c>
      <c r="H709" s="28">
        <f>'[5]10-2021'!P715</f>
        <v>0</v>
      </c>
      <c r="I709" s="76">
        <f t="shared" si="134"/>
        <v>487.72999999999996</v>
      </c>
      <c r="J709" s="77">
        <f t="shared" si="131"/>
        <v>56.353652758698466</v>
      </c>
      <c r="K709" s="93">
        <v>5.37</v>
      </c>
      <c r="L709" s="77">
        <f t="shared" si="132"/>
        <v>89.328000000000003</v>
      </c>
      <c r="M709" s="77">
        <f t="shared" si="143"/>
        <v>0</v>
      </c>
      <c r="N709" s="77">
        <f t="shared" si="143"/>
        <v>30.013780879774441</v>
      </c>
      <c r="O709" s="77">
        <f t="shared" si="143"/>
        <v>20.738894762710633</v>
      </c>
      <c r="P709" s="77">
        <f t="shared" si="143"/>
        <v>0</v>
      </c>
      <c r="Q709" s="77">
        <f t="shared" si="143"/>
        <v>0</v>
      </c>
      <c r="R709" s="77">
        <f t="shared" si="135"/>
        <v>89.328000000000003</v>
      </c>
      <c r="S709" s="10">
        <f t="shared" si="136"/>
        <v>0</v>
      </c>
      <c r="T709" s="79">
        <f t="shared" si="137"/>
        <v>0</v>
      </c>
      <c r="U709" s="99">
        <f t="shared" si="139"/>
        <v>0</v>
      </c>
      <c r="V709" s="99">
        <f t="shared" si="140"/>
        <v>0</v>
      </c>
    </row>
    <row r="710" spans="1:22" ht="15" customHeight="1" x14ac:dyDescent="0.25">
      <c r="A710" s="24">
        <f>'[5]10-2021'!A716</f>
        <v>44499.37499999829</v>
      </c>
      <c r="B710" s="25">
        <v>498.82499999999999</v>
      </c>
      <c r="C710" s="26">
        <v>30293.158000000003</v>
      </c>
      <c r="D710" s="25">
        <v>0</v>
      </c>
      <c r="E710" s="26">
        <v>0</v>
      </c>
      <c r="F710" s="27">
        <f t="shared" si="133"/>
        <v>498.82499999999999</v>
      </c>
      <c r="G710" s="27">
        <f t="shared" si="133"/>
        <v>30293.158000000003</v>
      </c>
      <c r="H710" s="28">
        <f>'[5]10-2021'!P716</f>
        <v>0</v>
      </c>
      <c r="I710" s="76">
        <f t="shared" si="134"/>
        <v>498.82499999999999</v>
      </c>
      <c r="J710" s="77">
        <f t="shared" ref="J710:J749" si="144">IF(F710&gt;0,G710/F710,0)</f>
        <v>60.729029218663868</v>
      </c>
      <c r="K710" s="93">
        <v>5.37</v>
      </c>
      <c r="L710" s="77">
        <f t="shared" ref="L710:L749" si="145">IF(AND(MONTH($A$2)&gt;5,MONTH($A$2)&lt;9),(K710*10800)/1000,(K710*10400)/1000)+33.48</f>
        <v>89.328000000000003</v>
      </c>
      <c r="M710" s="77">
        <f t="shared" si="143"/>
        <v>0</v>
      </c>
      <c r="N710" s="77">
        <f t="shared" si="143"/>
        <v>30.013780879774441</v>
      </c>
      <c r="O710" s="77">
        <f t="shared" si="143"/>
        <v>20.738894762710633</v>
      </c>
      <c r="P710" s="77">
        <f t="shared" si="143"/>
        <v>0</v>
      </c>
      <c r="Q710" s="77">
        <f t="shared" si="143"/>
        <v>0</v>
      </c>
      <c r="R710" s="77">
        <f t="shared" si="135"/>
        <v>89.328000000000003</v>
      </c>
      <c r="S710" s="10">
        <f t="shared" si="136"/>
        <v>0</v>
      </c>
      <c r="T710" s="79">
        <f t="shared" si="137"/>
        <v>0</v>
      </c>
      <c r="U710" s="99">
        <f t="shared" si="139"/>
        <v>0</v>
      </c>
      <c r="V710" s="99">
        <f t="shared" si="140"/>
        <v>0</v>
      </c>
    </row>
    <row r="711" spans="1:22" ht="15" customHeight="1" x14ac:dyDescent="0.25">
      <c r="A711" s="24">
        <f>'[5]10-2021'!A717</f>
        <v>44499.416666664954</v>
      </c>
      <c r="B711" s="25">
        <v>519.51300000000003</v>
      </c>
      <c r="C711" s="26">
        <v>33143.639827999999</v>
      </c>
      <c r="D711" s="25">
        <v>0</v>
      </c>
      <c r="E711" s="26">
        <v>0</v>
      </c>
      <c r="F711" s="27">
        <f t="shared" ref="F711:G749" si="146">B711-D711</f>
        <v>519.51300000000003</v>
      </c>
      <c r="G711" s="27">
        <f t="shared" si="146"/>
        <v>33143.639827999999</v>
      </c>
      <c r="H711" s="28">
        <f>'[5]10-2021'!P717</f>
        <v>0</v>
      </c>
      <c r="I711" s="76">
        <f t="shared" ref="I711:I749" si="147">F711-H711</f>
        <v>519.51300000000003</v>
      </c>
      <c r="J711" s="77">
        <f t="shared" si="144"/>
        <v>63.79751772910398</v>
      </c>
      <c r="K711" s="93">
        <v>5.37</v>
      </c>
      <c r="L711" s="77">
        <f t="shared" si="145"/>
        <v>89.328000000000003</v>
      </c>
      <c r="M711" s="77">
        <f t="shared" si="143"/>
        <v>0</v>
      </c>
      <c r="N711" s="77">
        <f t="shared" si="143"/>
        <v>30.013780879774441</v>
      </c>
      <c r="O711" s="77">
        <f t="shared" si="143"/>
        <v>20.738894762710633</v>
      </c>
      <c r="P711" s="77">
        <f t="shared" si="143"/>
        <v>0</v>
      </c>
      <c r="Q711" s="77">
        <f t="shared" si="143"/>
        <v>0</v>
      </c>
      <c r="R711" s="77">
        <f t="shared" ref="R711:R749" si="148">MAX(L711:Q711)</f>
        <v>89.328000000000003</v>
      </c>
      <c r="S711" s="10">
        <f t="shared" ref="S711:S749" si="149">IF(J711&gt;R711,J711-R711,0)</f>
        <v>0</v>
      </c>
      <c r="T711" s="79">
        <f t="shared" ref="T711:T749" si="150">IF(S711&lt;&gt;" ",S711*I711,0)</f>
        <v>0</v>
      </c>
      <c r="U711" s="99">
        <f t="shared" si="139"/>
        <v>0</v>
      </c>
      <c r="V711" s="99">
        <f t="shared" si="140"/>
        <v>0</v>
      </c>
    </row>
    <row r="712" spans="1:22" ht="15" customHeight="1" x14ac:dyDescent="0.25">
      <c r="A712" s="24">
        <f>'[5]10-2021'!A718</f>
        <v>44499.458333331619</v>
      </c>
      <c r="B712" s="25">
        <v>532.13099999999997</v>
      </c>
      <c r="C712" s="26">
        <v>35343.732284999998</v>
      </c>
      <c r="D712" s="25">
        <v>0</v>
      </c>
      <c r="E712" s="26">
        <v>0</v>
      </c>
      <c r="F712" s="27">
        <f t="shared" si="146"/>
        <v>532.13099999999997</v>
      </c>
      <c r="G712" s="27">
        <f t="shared" si="146"/>
        <v>35343.732284999998</v>
      </c>
      <c r="H712" s="28">
        <f>'[5]10-2021'!P718</f>
        <v>0</v>
      </c>
      <c r="I712" s="76">
        <f t="shared" si="147"/>
        <v>532.13099999999997</v>
      </c>
      <c r="J712" s="77">
        <f t="shared" si="144"/>
        <v>66.419231890267625</v>
      </c>
      <c r="K712" s="93">
        <v>5.37</v>
      </c>
      <c r="L712" s="77">
        <f t="shared" si="145"/>
        <v>89.328000000000003</v>
      </c>
      <c r="M712" s="77">
        <f t="shared" ref="M712:Q727" si="151">M711</f>
        <v>0</v>
      </c>
      <c r="N712" s="77">
        <f t="shared" si="151"/>
        <v>30.013780879774441</v>
      </c>
      <c r="O712" s="77">
        <f t="shared" si="151"/>
        <v>20.738894762710633</v>
      </c>
      <c r="P712" s="77">
        <f t="shared" si="151"/>
        <v>0</v>
      </c>
      <c r="Q712" s="77">
        <f t="shared" si="151"/>
        <v>0</v>
      </c>
      <c r="R712" s="77">
        <f t="shared" si="148"/>
        <v>89.328000000000003</v>
      </c>
      <c r="S712" s="10">
        <f t="shared" si="149"/>
        <v>0</v>
      </c>
      <c r="T712" s="79">
        <f t="shared" si="150"/>
        <v>0</v>
      </c>
      <c r="U712" s="99">
        <f t="shared" ref="U712:U749" si="152">IF(T712=0,0,1)</f>
        <v>0</v>
      </c>
      <c r="V712" s="99">
        <f t="shared" si="140"/>
        <v>0</v>
      </c>
    </row>
    <row r="713" spans="1:22" ht="15" customHeight="1" x14ac:dyDescent="0.25">
      <c r="A713" s="24">
        <f>'[5]10-2021'!A719</f>
        <v>44499.499999998283</v>
      </c>
      <c r="B713" s="25">
        <v>537.14800000000002</v>
      </c>
      <c r="C713" s="26">
        <v>34955.014675999999</v>
      </c>
      <c r="D713" s="25">
        <v>0</v>
      </c>
      <c r="E713" s="26">
        <v>0</v>
      </c>
      <c r="F713" s="27">
        <f t="shared" si="146"/>
        <v>537.14800000000002</v>
      </c>
      <c r="G713" s="27">
        <f t="shared" si="146"/>
        <v>34955.014675999999</v>
      </c>
      <c r="H713" s="28">
        <f>'[5]10-2021'!P719</f>
        <v>0</v>
      </c>
      <c r="I713" s="76">
        <f t="shared" si="147"/>
        <v>537.14800000000002</v>
      </c>
      <c r="J713" s="77">
        <f t="shared" si="144"/>
        <v>65.075202134234885</v>
      </c>
      <c r="K713" s="93">
        <v>5.37</v>
      </c>
      <c r="L713" s="77">
        <f t="shared" si="145"/>
        <v>89.328000000000003</v>
      </c>
      <c r="M713" s="77">
        <f t="shared" si="151"/>
        <v>0</v>
      </c>
      <c r="N713" s="77">
        <f t="shared" si="151"/>
        <v>30.013780879774441</v>
      </c>
      <c r="O713" s="77">
        <f t="shared" si="151"/>
        <v>20.738894762710633</v>
      </c>
      <c r="P713" s="77">
        <f t="shared" si="151"/>
        <v>0</v>
      </c>
      <c r="Q713" s="77">
        <f t="shared" si="151"/>
        <v>0</v>
      </c>
      <c r="R713" s="77">
        <f t="shared" si="148"/>
        <v>89.328000000000003</v>
      </c>
      <c r="S713" s="10">
        <f t="shared" si="149"/>
        <v>0</v>
      </c>
      <c r="T713" s="79">
        <f t="shared" si="150"/>
        <v>0</v>
      </c>
      <c r="U713" s="99">
        <f t="shared" si="152"/>
        <v>0</v>
      </c>
      <c r="V713" s="99">
        <f t="shared" si="140"/>
        <v>0</v>
      </c>
    </row>
    <row r="714" spans="1:22" ht="15" customHeight="1" x14ac:dyDescent="0.25">
      <c r="A714" s="24">
        <f>'[5]10-2021'!A720</f>
        <v>44499.541666664947</v>
      </c>
      <c r="B714" s="25">
        <v>534.77200000000005</v>
      </c>
      <c r="C714" s="26">
        <v>35226.446808000001</v>
      </c>
      <c r="D714" s="25">
        <v>0</v>
      </c>
      <c r="E714" s="26">
        <v>0</v>
      </c>
      <c r="F714" s="27">
        <f t="shared" si="146"/>
        <v>534.77200000000005</v>
      </c>
      <c r="G714" s="27">
        <f t="shared" si="146"/>
        <v>35226.446808000001</v>
      </c>
      <c r="H714" s="28">
        <f>'[5]10-2021'!P720</f>
        <v>0</v>
      </c>
      <c r="I714" s="76">
        <f t="shared" si="147"/>
        <v>534.77200000000005</v>
      </c>
      <c r="J714" s="77">
        <f t="shared" si="144"/>
        <v>65.87189831928373</v>
      </c>
      <c r="K714" s="93">
        <v>5.37</v>
      </c>
      <c r="L714" s="77">
        <f t="shared" si="145"/>
        <v>89.328000000000003</v>
      </c>
      <c r="M714" s="77">
        <f t="shared" si="151"/>
        <v>0</v>
      </c>
      <c r="N714" s="77">
        <f t="shared" si="151"/>
        <v>30.013780879774441</v>
      </c>
      <c r="O714" s="77">
        <f t="shared" si="151"/>
        <v>20.738894762710633</v>
      </c>
      <c r="P714" s="77">
        <f t="shared" si="151"/>
        <v>0</v>
      </c>
      <c r="Q714" s="77">
        <f t="shared" si="151"/>
        <v>0</v>
      </c>
      <c r="R714" s="77">
        <f t="shared" si="148"/>
        <v>89.328000000000003</v>
      </c>
      <c r="S714" s="10">
        <f t="shared" si="149"/>
        <v>0</v>
      </c>
      <c r="T714" s="79">
        <f t="shared" si="150"/>
        <v>0</v>
      </c>
      <c r="U714" s="99">
        <f t="shared" si="152"/>
        <v>0</v>
      </c>
      <c r="V714" s="99">
        <f t="shared" si="140"/>
        <v>0</v>
      </c>
    </row>
    <row r="715" spans="1:22" ht="15" customHeight="1" x14ac:dyDescent="0.25">
      <c r="A715" s="24">
        <f>'[5]10-2021'!A721</f>
        <v>44499.583333331611</v>
      </c>
      <c r="B715" s="25">
        <v>527.15</v>
      </c>
      <c r="C715" s="26">
        <v>32894.200199999999</v>
      </c>
      <c r="D715" s="25">
        <v>0</v>
      </c>
      <c r="E715" s="26">
        <v>0</v>
      </c>
      <c r="F715" s="27">
        <f t="shared" si="146"/>
        <v>527.15</v>
      </c>
      <c r="G715" s="27">
        <f t="shared" si="146"/>
        <v>32894.200199999999</v>
      </c>
      <c r="H715" s="28">
        <f>'[5]10-2021'!P721</f>
        <v>0</v>
      </c>
      <c r="I715" s="76">
        <f t="shared" si="147"/>
        <v>527.15</v>
      </c>
      <c r="J715" s="77">
        <f t="shared" si="144"/>
        <v>62.400076259129278</v>
      </c>
      <c r="K715" s="93">
        <v>5.37</v>
      </c>
      <c r="L715" s="77">
        <f t="shared" si="145"/>
        <v>89.328000000000003</v>
      </c>
      <c r="M715" s="77">
        <f t="shared" si="151"/>
        <v>0</v>
      </c>
      <c r="N715" s="77">
        <f t="shared" si="151"/>
        <v>30.013780879774441</v>
      </c>
      <c r="O715" s="77">
        <f t="shared" si="151"/>
        <v>20.738894762710633</v>
      </c>
      <c r="P715" s="77">
        <f t="shared" si="151"/>
        <v>0</v>
      </c>
      <c r="Q715" s="77">
        <f t="shared" si="151"/>
        <v>0</v>
      </c>
      <c r="R715" s="77">
        <f t="shared" si="148"/>
        <v>89.328000000000003</v>
      </c>
      <c r="S715" s="10">
        <f t="shared" si="149"/>
        <v>0</v>
      </c>
      <c r="T715" s="79">
        <f t="shared" si="150"/>
        <v>0</v>
      </c>
      <c r="U715" s="99">
        <f t="shared" si="152"/>
        <v>0</v>
      </c>
      <c r="V715" s="99">
        <f t="shared" ref="V715:V749" si="153">IF(U715=0,0,V714+1)</f>
        <v>0</v>
      </c>
    </row>
    <row r="716" spans="1:22" ht="15" customHeight="1" x14ac:dyDescent="0.25">
      <c r="A716" s="24">
        <f>'[5]10-2021'!A722</f>
        <v>44499.624999998276</v>
      </c>
      <c r="B716" s="25">
        <v>507.75400000000002</v>
      </c>
      <c r="C716" s="26">
        <v>30365.38985</v>
      </c>
      <c r="D716" s="25">
        <v>0</v>
      </c>
      <c r="E716" s="26">
        <v>0</v>
      </c>
      <c r="F716" s="27">
        <f t="shared" si="146"/>
        <v>507.75400000000002</v>
      </c>
      <c r="G716" s="27">
        <f t="shared" si="146"/>
        <v>30365.38985</v>
      </c>
      <c r="H716" s="28">
        <f>'[5]10-2021'!P722</f>
        <v>0</v>
      </c>
      <c r="I716" s="76">
        <f t="shared" si="147"/>
        <v>507.75400000000002</v>
      </c>
      <c r="J716" s="77">
        <f t="shared" si="144"/>
        <v>59.803349358153746</v>
      </c>
      <c r="K716" s="93">
        <v>5.37</v>
      </c>
      <c r="L716" s="77">
        <f t="shared" si="145"/>
        <v>89.328000000000003</v>
      </c>
      <c r="M716" s="77">
        <f t="shared" si="151"/>
        <v>0</v>
      </c>
      <c r="N716" s="77">
        <f t="shared" si="151"/>
        <v>30.013780879774441</v>
      </c>
      <c r="O716" s="77">
        <f t="shared" si="151"/>
        <v>20.738894762710633</v>
      </c>
      <c r="P716" s="77">
        <f t="shared" si="151"/>
        <v>0</v>
      </c>
      <c r="Q716" s="77">
        <f t="shared" si="151"/>
        <v>0</v>
      </c>
      <c r="R716" s="77">
        <f t="shared" si="148"/>
        <v>89.328000000000003</v>
      </c>
      <c r="S716" s="10">
        <f t="shared" si="149"/>
        <v>0</v>
      </c>
      <c r="T716" s="79">
        <f t="shared" si="150"/>
        <v>0</v>
      </c>
      <c r="U716" s="99">
        <f t="shared" si="152"/>
        <v>0</v>
      </c>
      <c r="V716" s="99">
        <f t="shared" si="153"/>
        <v>0</v>
      </c>
    </row>
    <row r="717" spans="1:22" ht="15" customHeight="1" x14ac:dyDescent="0.25">
      <c r="A717" s="24">
        <f>'[5]10-2021'!A723</f>
        <v>44499.66666666494</v>
      </c>
      <c r="B717" s="25">
        <v>511</v>
      </c>
      <c r="C717" s="26">
        <v>30292.080000000002</v>
      </c>
      <c r="D717" s="25">
        <v>5.3780000000000001</v>
      </c>
      <c r="E717" s="26">
        <v>318.80799999999999</v>
      </c>
      <c r="F717" s="27">
        <f t="shared" si="146"/>
        <v>505.62200000000001</v>
      </c>
      <c r="G717" s="27">
        <f t="shared" si="146"/>
        <v>29973.272000000001</v>
      </c>
      <c r="H717" s="28">
        <f>'[5]10-2021'!P723</f>
        <v>0</v>
      </c>
      <c r="I717" s="76">
        <f t="shared" si="147"/>
        <v>505.62200000000001</v>
      </c>
      <c r="J717" s="77">
        <f t="shared" si="144"/>
        <v>59.279999683558074</v>
      </c>
      <c r="K717" s="93">
        <v>5.37</v>
      </c>
      <c r="L717" s="77">
        <f t="shared" si="145"/>
        <v>89.328000000000003</v>
      </c>
      <c r="M717" s="77">
        <f t="shared" si="151"/>
        <v>0</v>
      </c>
      <c r="N717" s="77">
        <f t="shared" si="151"/>
        <v>30.013780879774441</v>
      </c>
      <c r="O717" s="77">
        <f t="shared" si="151"/>
        <v>20.738894762710633</v>
      </c>
      <c r="P717" s="77">
        <f t="shared" si="151"/>
        <v>0</v>
      </c>
      <c r="Q717" s="77">
        <f t="shared" si="151"/>
        <v>0</v>
      </c>
      <c r="R717" s="77">
        <f t="shared" si="148"/>
        <v>89.328000000000003</v>
      </c>
      <c r="S717" s="10">
        <f t="shared" si="149"/>
        <v>0</v>
      </c>
      <c r="T717" s="79">
        <f t="shared" si="150"/>
        <v>0</v>
      </c>
      <c r="U717" s="99">
        <f t="shared" si="152"/>
        <v>0</v>
      </c>
      <c r="V717" s="99">
        <f t="shared" si="153"/>
        <v>0</v>
      </c>
    </row>
    <row r="718" spans="1:22" ht="15" customHeight="1" x14ac:dyDescent="0.25">
      <c r="A718" s="24">
        <f>'[5]10-2021'!A724</f>
        <v>44499.708333331604</v>
      </c>
      <c r="B718" s="25">
        <v>514.5</v>
      </c>
      <c r="C718" s="26">
        <v>33123.51</v>
      </c>
      <c r="D718" s="25">
        <v>15.391999999999999</v>
      </c>
      <c r="E718" s="26">
        <v>990.93700000000001</v>
      </c>
      <c r="F718" s="27">
        <f t="shared" si="146"/>
        <v>499.108</v>
      </c>
      <c r="G718" s="27">
        <f t="shared" si="146"/>
        <v>32132.573</v>
      </c>
      <c r="H718" s="28">
        <f>'[5]10-2021'!P724</f>
        <v>0</v>
      </c>
      <c r="I718" s="76">
        <f t="shared" si="147"/>
        <v>499.108</v>
      </c>
      <c r="J718" s="77">
        <f t="shared" si="144"/>
        <v>64.379999919857028</v>
      </c>
      <c r="K718" s="93">
        <v>5.37</v>
      </c>
      <c r="L718" s="77">
        <f t="shared" si="145"/>
        <v>89.328000000000003</v>
      </c>
      <c r="M718" s="77">
        <f t="shared" si="151"/>
        <v>0</v>
      </c>
      <c r="N718" s="77">
        <f t="shared" si="151"/>
        <v>30.013780879774441</v>
      </c>
      <c r="O718" s="77">
        <f t="shared" si="151"/>
        <v>20.738894762710633</v>
      </c>
      <c r="P718" s="77">
        <f t="shared" si="151"/>
        <v>0</v>
      </c>
      <c r="Q718" s="77">
        <f t="shared" si="151"/>
        <v>0</v>
      </c>
      <c r="R718" s="77">
        <f t="shared" si="148"/>
        <v>89.328000000000003</v>
      </c>
      <c r="S718" s="10">
        <f t="shared" si="149"/>
        <v>0</v>
      </c>
      <c r="T718" s="79">
        <f t="shared" si="150"/>
        <v>0</v>
      </c>
      <c r="U718" s="99">
        <f t="shared" si="152"/>
        <v>0</v>
      </c>
      <c r="V718" s="99">
        <f t="shared" si="153"/>
        <v>0</v>
      </c>
    </row>
    <row r="719" spans="1:22" ht="15" customHeight="1" x14ac:dyDescent="0.25">
      <c r="A719" s="24">
        <f>'[5]10-2021'!A725</f>
        <v>44499.749999998268</v>
      </c>
      <c r="B719" s="25">
        <v>522.79999999999995</v>
      </c>
      <c r="C719" s="26">
        <v>36852.171999999999</v>
      </c>
      <c r="D719" s="25">
        <v>15.824</v>
      </c>
      <c r="E719" s="26">
        <v>1115.434</v>
      </c>
      <c r="F719" s="27">
        <f t="shared" si="146"/>
        <v>506.97599999999994</v>
      </c>
      <c r="G719" s="27">
        <f t="shared" si="146"/>
        <v>35736.737999999998</v>
      </c>
      <c r="H719" s="28">
        <f>'[5]10-2021'!P725</f>
        <v>0</v>
      </c>
      <c r="I719" s="76">
        <f t="shared" si="147"/>
        <v>506.97599999999994</v>
      </c>
      <c r="J719" s="77">
        <f t="shared" si="144"/>
        <v>70.489999526604819</v>
      </c>
      <c r="K719" s="93">
        <v>5.37</v>
      </c>
      <c r="L719" s="77">
        <f t="shared" si="145"/>
        <v>89.328000000000003</v>
      </c>
      <c r="M719" s="77">
        <f t="shared" si="151"/>
        <v>0</v>
      </c>
      <c r="N719" s="77">
        <f t="shared" si="151"/>
        <v>30.013780879774441</v>
      </c>
      <c r="O719" s="77">
        <f t="shared" si="151"/>
        <v>20.738894762710633</v>
      </c>
      <c r="P719" s="77">
        <f t="shared" si="151"/>
        <v>0</v>
      </c>
      <c r="Q719" s="77">
        <f t="shared" si="151"/>
        <v>0</v>
      </c>
      <c r="R719" s="77">
        <f t="shared" si="148"/>
        <v>89.328000000000003</v>
      </c>
      <c r="S719" s="10">
        <f t="shared" si="149"/>
        <v>0</v>
      </c>
      <c r="T719" s="79">
        <f t="shared" si="150"/>
        <v>0</v>
      </c>
      <c r="U719" s="99">
        <f t="shared" si="152"/>
        <v>0</v>
      </c>
      <c r="V719" s="99">
        <f t="shared" si="153"/>
        <v>0</v>
      </c>
    </row>
    <row r="720" spans="1:22" ht="15" customHeight="1" x14ac:dyDescent="0.25">
      <c r="A720" s="24">
        <f>'[5]10-2021'!A726</f>
        <v>44499.791666664933</v>
      </c>
      <c r="B720" s="33">
        <v>506.18200000000002</v>
      </c>
      <c r="C720" s="34">
        <v>41372.694396000006</v>
      </c>
      <c r="D720" s="25">
        <v>0</v>
      </c>
      <c r="E720" s="34">
        <v>0</v>
      </c>
      <c r="F720" s="27">
        <f t="shared" si="146"/>
        <v>506.18200000000002</v>
      </c>
      <c r="G720" s="27">
        <f t="shared" si="146"/>
        <v>41372.694396000006</v>
      </c>
      <c r="H720" s="28">
        <f>'[5]10-2021'!P726</f>
        <v>0</v>
      </c>
      <c r="I720" s="76">
        <f t="shared" si="147"/>
        <v>506.18200000000002</v>
      </c>
      <c r="J720" s="77">
        <f t="shared" si="144"/>
        <v>81.734819483901063</v>
      </c>
      <c r="K720" s="93">
        <v>5.37</v>
      </c>
      <c r="L720" s="77">
        <f t="shared" si="145"/>
        <v>89.328000000000003</v>
      </c>
      <c r="M720" s="77">
        <f t="shared" si="151"/>
        <v>0</v>
      </c>
      <c r="N720" s="77">
        <f t="shared" si="151"/>
        <v>30.013780879774441</v>
      </c>
      <c r="O720" s="77">
        <f t="shared" si="151"/>
        <v>20.738894762710633</v>
      </c>
      <c r="P720" s="77">
        <f t="shared" si="151"/>
        <v>0</v>
      </c>
      <c r="Q720" s="77">
        <f t="shared" si="151"/>
        <v>0</v>
      </c>
      <c r="R720" s="77">
        <f t="shared" si="148"/>
        <v>89.328000000000003</v>
      </c>
      <c r="S720" s="10">
        <f t="shared" si="149"/>
        <v>0</v>
      </c>
      <c r="T720" s="79">
        <f t="shared" si="150"/>
        <v>0</v>
      </c>
      <c r="U720" s="99">
        <f t="shared" si="152"/>
        <v>0</v>
      </c>
      <c r="V720" s="99">
        <f t="shared" si="153"/>
        <v>0</v>
      </c>
    </row>
    <row r="721" spans="1:22" ht="15" customHeight="1" x14ac:dyDescent="0.25">
      <c r="A721" s="24">
        <f>'[5]10-2021'!A727</f>
        <v>44499.833333331597</v>
      </c>
      <c r="B721" s="33">
        <v>515.84199999999998</v>
      </c>
      <c r="C721" s="34">
        <v>40153.277313999999</v>
      </c>
      <c r="D721" s="25">
        <v>0</v>
      </c>
      <c r="E721" s="34">
        <v>0</v>
      </c>
      <c r="F721" s="27">
        <f t="shared" si="146"/>
        <v>515.84199999999998</v>
      </c>
      <c r="G721" s="27">
        <f t="shared" si="146"/>
        <v>40153.277313999999</v>
      </c>
      <c r="H721" s="28">
        <f>'[5]10-2021'!P727</f>
        <v>0</v>
      </c>
      <c r="I721" s="76">
        <f t="shared" si="147"/>
        <v>515.84199999999998</v>
      </c>
      <c r="J721" s="77">
        <f t="shared" si="144"/>
        <v>77.840263712532135</v>
      </c>
      <c r="K721" s="93">
        <v>5.37</v>
      </c>
      <c r="L721" s="77">
        <f t="shared" si="145"/>
        <v>89.328000000000003</v>
      </c>
      <c r="M721" s="77">
        <f t="shared" si="151"/>
        <v>0</v>
      </c>
      <c r="N721" s="77">
        <f t="shared" si="151"/>
        <v>30.013780879774441</v>
      </c>
      <c r="O721" s="77">
        <f t="shared" si="151"/>
        <v>20.738894762710633</v>
      </c>
      <c r="P721" s="77">
        <f t="shared" si="151"/>
        <v>0</v>
      </c>
      <c r="Q721" s="77">
        <f t="shared" si="151"/>
        <v>0</v>
      </c>
      <c r="R721" s="77">
        <f t="shared" si="148"/>
        <v>89.328000000000003</v>
      </c>
      <c r="S721" s="10">
        <f t="shared" si="149"/>
        <v>0</v>
      </c>
      <c r="T721" s="79">
        <f t="shared" si="150"/>
        <v>0</v>
      </c>
      <c r="U721" s="99">
        <f t="shared" si="152"/>
        <v>0</v>
      </c>
      <c r="V721" s="99">
        <f t="shared" si="153"/>
        <v>0</v>
      </c>
    </row>
    <row r="722" spans="1:22" ht="15" customHeight="1" x14ac:dyDescent="0.25">
      <c r="A722" s="24">
        <f>'[5]10-2021'!A728</f>
        <v>44499.874999998261</v>
      </c>
      <c r="B722" s="33">
        <v>515.1</v>
      </c>
      <c r="C722" s="34">
        <v>34331.415000000001</v>
      </c>
      <c r="D722" s="25">
        <v>4.26</v>
      </c>
      <c r="E722" s="34">
        <v>283.92899999999997</v>
      </c>
      <c r="F722" s="27">
        <f t="shared" si="146"/>
        <v>510.84000000000003</v>
      </c>
      <c r="G722" s="27">
        <f t="shared" si="146"/>
        <v>34047.486000000004</v>
      </c>
      <c r="H722" s="28">
        <f>'[5]10-2021'!P728</f>
        <v>0</v>
      </c>
      <c r="I722" s="76">
        <f t="shared" si="147"/>
        <v>510.84000000000003</v>
      </c>
      <c r="J722" s="77">
        <f t="shared" si="144"/>
        <v>66.650000000000006</v>
      </c>
      <c r="K722" s="93">
        <v>5.37</v>
      </c>
      <c r="L722" s="77">
        <f t="shared" si="145"/>
        <v>89.328000000000003</v>
      </c>
      <c r="M722" s="77">
        <f t="shared" si="151"/>
        <v>0</v>
      </c>
      <c r="N722" s="77">
        <f t="shared" si="151"/>
        <v>30.013780879774441</v>
      </c>
      <c r="O722" s="77">
        <f t="shared" si="151"/>
        <v>20.738894762710633</v>
      </c>
      <c r="P722" s="77">
        <f t="shared" si="151"/>
        <v>0</v>
      </c>
      <c r="Q722" s="77">
        <f t="shared" si="151"/>
        <v>0</v>
      </c>
      <c r="R722" s="77">
        <f t="shared" si="148"/>
        <v>89.328000000000003</v>
      </c>
      <c r="S722" s="10">
        <f t="shared" si="149"/>
        <v>0</v>
      </c>
      <c r="T722" s="79">
        <f t="shared" si="150"/>
        <v>0</v>
      </c>
      <c r="U722" s="99">
        <f t="shared" si="152"/>
        <v>0</v>
      </c>
      <c r="V722" s="99">
        <f t="shared" si="153"/>
        <v>0</v>
      </c>
    </row>
    <row r="723" spans="1:22" ht="15" customHeight="1" x14ac:dyDescent="0.25">
      <c r="A723" s="24">
        <f>'[5]10-2021'!A729</f>
        <v>44499.916666664925</v>
      </c>
      <c r="B723" s="33">
        <v>509.63400000000001</v>
      </c>
      <c r="C723" s="34">
        <v>31873.117463999999</v>
      </c>
      <c r="D723" s="25">
        <v>0</v>
      </c>
      <c r="E723" s="34">
        <v>0</v>
      </c>
      <c r="F723" s="27">
        <f t="shared" si="146"/>
        <v>509.63400000000001</v>
      </c>
      <c r="G723" s="27">
        <f t="shared" si="146"/>
        <v>31873.117463999999</v>
      </c>
      <c r="H723" s="28">
        <f>'[5]10-2021'!P729</f>
        <v>0</v>
      </c>
      <c r="I723" s="76">
        <f t="shared" si="147"/>
        <v>509.63400000000001</v>
      </c>
      <c r="J723" s="77">
        <f t="shared" si="144"/>
        <v>62.541191254900575</v>
      </c>
      <c r="K723" s="93">
        <v>5.37</v>
      </c>
      <c r="L723" s="77">
        <f t="shared" si="145"/>
        <v>89.328000000000003</v>
      </c>
      <c r="M723" s="77">
        <f t="shared" si="151"/>
        <v>0</v>
      </c>
      <c r="N723" s="77">
        <f t="shared" si="151"/>
        <v>30.013780879774441</v>
      </c>
      <c r="O723" s="77">
        <f t="shared" si="151"/>
        <v>20.738894762710633</v>
      </c>
      <c r="P723" s="77">
        <f t="shared" si="151"/>
        <v>0</v>
      </c>
      <c r="Q723" s="77">
        <f t="shared" si="151"/>
        <v>0</v>
      </c>
      <c r="R723" s="77">
        <f t="shared" si="148"/>
        <v>89.328000000000003</v>
      </c>
      <c r="S723" s="10">
        <f t="shared" si="149"/>
        <v>0</v>
      </c>
      <c r="T723" s="79">
        <f t="shared" si="150"/>
        <v>0</v>
      </c>
      <c r="U723" s="99">
        <f t="shared" si="152"/>
        <v>0</v>
      </c>
      <c r="V723" s="99">
        <f t="shared" si="153"/>
        <v>0</v>
      </c>
    </row>
    <row r="724" spans="1:22" ht="15" customHeight="1" x14ac:dyDescent="0.25">
      <c r="A724" s="24">
        <f>'[5]10-2021'!A730</f>
        <v>44499.95833333159</v>
      </c>
      <c r="B724" s="25">
        <v>494.673</v>
      </c>
      <c r="C724" s="26">
        <v>28499.657403000001</v>
      </c>
      <c r="D724" s="25">
        <v>0</v>
      </c>
      <c r="E724" s="26">
        <v>0</v>
      </c>
      <c r="F724" s="27">
        <f t="shared" si="146"/>
        <v>494.673</v>
      </c>
      <c r="G724" s="27">
        <f t="shared" si="146"/>
        <v>28499.657403000001</v>
      </c>
      <c r="H724" s="28">
        <f>'[5]10-2021'!P730</f>
        <v>0</v>
      </c>
      <c r="I724" s="76">
        <f t="shared" si="147"/>
        <v>494.673</v>
      </c>
      <c r="J724" s="77">
        <f t="shared" si="144"/>
        <v>57.613125040178062</v>
      </c>
      <c r="K724" s="93">
        <v>5.37</v>
      </c>
      <c r="L724" s="77">
        <f t="shared" si="145"/>
        <v>89.328000000000003</v>
      </c>
      <c r="M724" s="77">
        <f t="shared" si="151"/>
        <v>0</v>
      </c>
      <c r="N724" s="77">
        <f t="shared" si="151"/>
        <v>30.013780879774441</v>
      </c>
      <c r="O724" s="77">
        <f t="shared" si="151"/>
        <v>20.738894762710633</v>
      </c>
      <c r="P724" s="77">
        <f t="shared" si="151"/>
        <v>0</v>
      </c>
      <c r="Q724" s="77">
        <f t="shared" si="151"/>
        <v>0</v>
      </c>
      <c r="R724" s="77">
        <f t="shared" si="148"/>
        <v>89.328000000000003</v>
      </c>
      <c r="S724" s="10">
        <f t="shared" si="149"/>
        <v>0</v>
      </c>
      <c r="T724" s="79">
        <f t="shared" si="150"/>
        <v>0</v>
      </c>
      <c r="U724" s="99">
        <f t="shared" si="152"/>
        <v>0</v>
      </c>
      <c r="V724" s="99">
        <f t="shared" si="153"/>
        <v>0</v>
      </c>
    </row>
    <row r="725" spans="1:22" ht="15" customHeight="1" x14ac:dyDescent="0.25">
      <c r="A725" s="24">
        <f>'[5]10-2021'!A731</f>
        <v>44499.999999998254</v>
      </c>
      <c r="B725" s="25">
        <v>476.714</v>
      </c>
      <c r="C725" s="26">
        <v>24242.928921999999</v>
      </c>
      <c r="D725" s="25">
        <v>0</v>
      </c>
      <c r="E725" s="26">
        <v>0</v>
      </c>
      <c r="F725" s="27">
        <f t="shared" si="146"/>
        <v>476.714</v>
      </c>
      <c r="G725" s="27">
        <f t="shared" si="146"/>
        <v>24242.928921999999</v>
      </c>
      <c r="H725" s="28">
        <f>'[5]10-2021'!P731</f>
        <v>0</v>
      </c>
      <c r="I725" s="76">
        <f t="shared" si="147"/>
        <v>476.714</v>
      </c>
      <c r="J725" s="77">
        <f t="shared" si="144"/>
        <v>50.854241583003642</v>
      </c>
      <c r="K725" s="93">
        <v>5.37</v>
      </c>
      <c r="L725" s="77">
        <f t="shared" si="145"/>
        <v>89.328000000000003</v>
      </c>
      <c r="M725" s="77">
        <f t="shared" si="151"/>
        <v>0</v>
      </c>
      <c r="N725" s="77">
        <f t="shared" si="151"/>
        <v>30.013780879774441</v>
      </c>
      <c r="O725" s="77">
        <f t="shared" si="151"/>
        <v>20.738894762710633</v>
      </c>
      <c r="P725" s="77">
        <f t="shared" si="151"/>
        <v>0</v>
      </c>
      <c r="Q725" s="77">
        <f t="shared" si="151"/>
        <v>0</v>
      </c>
      <c r="R725" s="77">
        <f t="shared" si="148"/>
        <v>89.328000000000003</v>
      </c>
      <c r="S725" s="10">
        <f t="shared" si="149"/>
        <v>0</v>
      </c>
      <c r="T725" s="79">
        <f t="shared" si="150"/>
        <v>0</v>
      </c>
      <c r="U725" s="99">
        <f t="shared" si="152"/>
        <v>0</v>
      </c>
      <c r="V725" s="99">
        <f t="shared" si="153"/>
        <v>0</v>
      </c>
    </row>
    <row r="726" spans="1:22" ht="15" customHeight="1" x14ac:dyDescent="0.25">
      <c r="A726" s="24">
        <f>'[5]10-2021'!A732</f>
        <v>44500.041666664918</v>
      </c>
      <c r="B726" s="25">
        <v>458.58300000000003</v>
      </c>
      <c r="C726" s="26">
        <v>26322.605374999999</v>
      </c>
      <c r="D726" s="25">
        <v>0</v>
      </c>
      <c r="E726" s="26">
        <v>0</v>
      </c>
      <c r="F726" s="27">
        <f t="shared" si="146"/>
        <v>458.58300000000003</v>
      </c>
      <c r="G726" s="27">
        <f t="shared" si="146"/>
        <v>26322.605374999999</v>
      </c>
      <c r="H726" s="28">
        <f>'[5]10-2021'!P732</f>
        <v>0</v>
      </c>
      <c r="I726" s="76">
        <f t="shared" si="147"/>
        <v>458.58300000000003</v>
      </c>
      <c r="J726" s="77">
        <f t="shared" si="144"/>
        <v>57.399871724420656</v>
      </c>
      <c r="K726" s="93">
        <v>5.37</v>
      </c>
      <c r="L726" s="77">
        <f t="shared" si="145"/>
        <v>89.328000000000003</v>
      </c>
      <c r="M726" s="77">
        <f t="shared" si="151"/>
        <v>0</v>
      </c>
      <c r="N726" s="77">
        <f t="shared" si="151"/>
        <v>30.013780879774441</v>
      </c>
      <c r="O726" s="77">
        <f t="shared" si="151"/>
        <v>20.738894762710633</v>
      </c>
      <c r="P726" s="77">
        <f t="shared" si="151"/>
        <v>0</v>
      </c>
      <c r="Q726" s="77">
        <f t="shared" si="151"/>
        <v>0</v>
      </c>
      <c r="R726" s="77">
        <f t="shared" si="148"/>
        <v>89.328000000000003</v>
      </c>
      <c r="S726" s="10">
        <f t="shared" si="149"/>
        <v>0</v>
      </c>
      <c r="T726" s="79">
        <f t="shared" si="150"/>
        <v>0</v>
      </c>
      <c r="U726" s="99">
        <f t="shared" si="152"/>
        <v>0</v>
      </c>
      <c r="V726" s="99">
        <f t="shared" si="153"/>
        <v>0</v>
      </c>
    </row>
    <row r="727" spans="1:22" ht="15" customHeight="1" x14ac:dyDescent="0.25">
      <c r="A727" s="24">
        <f>'[5]10-2021'!A733</f>
        <v>44500.083333331582</v>
      </c>
      <c r="B727" s="25">
        <v>470.2</v>
      </c>
      <c r="C727" s="26">
        <v>23274.9</v>
      </c>
      <c r="D727" s="25">
        <v>23.760999999999999</v>
      </c>
      <c r="E727" s="26">
        <v>1176.1690000000001</v>
      </c>
      <c r="F727" s="27">
        <f t="shared" si="146"/>
        <v>446.43899999999996</v>
      </c>
      <c r="G727" s="27">
        <f t="shared" si="146"/>
        <v>22098.731</v>
      </c>
      <c r="H727" s="28">
        <f>'[5]10-2021'!P733</f>
        <v>0</v>
      </c>
      <c r="I727" s="76">
        <f t="shared" si="147"/>
        <v>446.43899999999996</v>
      </c>
      <c r="J727" s="77">
        <f t="shared" si="144"/>
        <v>49.500001119973838</v>
      </c>
      <c r="K727" s="93">
        <v>5.37</v>
      </c>
      <c r="L727" s="77">
        <f t="shared" si="145"/>
        <v>89.328000000000003</v>
      </c>
      <c r="M727" s="77">
        <f t="shared" si="151"/>
        <v>0</v>
      </c>
      <c r="N727" s="77">
        <f t="shared" si="151"/>
        <v>30.013780879774441</v>
      </c>
      <c r="O727" s="77">
        <f t="shared" si="151"/>
        <v>20.738894762710633</v>
      </c>
      <c r="P727" s="77">
        <f t="shared" si="151"/>
        <v>0</v>
      </c>
      <c r="Q727" s="77">
        <f t="shared" si="151"/>
        <v>0</v>
      </c>
      <c r="R727" s="77">
        <f t="shared" si="148"/>
        <v>89.328000000000003</v>
      </c>
      <c r="S727" s="10">
        <f t="shared" si="149"/>
        <v>0</v>
      </c>
      <c r="T727" s="79">
        <f t="shared" si="150"/>
        <v>0</v>
      </c>
      <c r="U727" s="99">
        <f t="shared" si="152"/>
        <v>0</v>
      </c>
      <c r="V727" s="99">
        <f t="shared" si="153"/>
        <v>0</v>
      </c>
    </row>
    <row r="728" spans="1:22" ht="15" customHeight="1" x14ac:dyDescent="0.25">
      <c r="A728" s="24">
        <f>'[5]10-2021'!A734</f>
        <v>44500.124999998246</v>
      </c>
      <c r="B728" s="25">
        <v>466.6</v>
      </c>
      <c r="C728" s="26">
        <v>22840.07</v>
      </c>
      <c r="D728" s="25">
        <v>25.472000000000001</v>
      </c>
      <c r="E728" s="26">
        <v>1246.854</v>
      </c>
      <c r="F728" s="27">
        <f t="shared" si="146"/>
        <v>441.12800000000004</v>
      </c>
      <c r="G728" s="27">
        <f t="shared" si="146"/>
        <v>21593.216</v>
      </c>
      <c r="H728" s="28">
        <f>'[5]10-2021'!P734</f>
        <v>0</v>
      </c>
      <c r="I728" s="76">
        <f t="shared" si="147"/>
        <v>441.12800000000004</v>
      </c>
      <c r="J728" s="77">
        <f t="shared" si="144"/>
        <v>48.950000906766284</v>
      </c>
      <c r="K728" s="93">
        <v>5.37</v>
      </c>
      <c r="L728" s="77">
        <f t="shared" si="145"/>
        <v>89.328000000000003</v>
      </c>
      <c r="M728" s="77">
        <f t="shared" ref="M728:Q743" si="154">M727</f>
        <v>0</v>
      </c>
      <c r="N728" s="77">
        <f t="shared" si="154"/>
        <v>30.013780879774441</v>
      </c>
      <c r="O728" s="77">
        <f t="shared" si="154"/>
        <v>20.738894762710633</v>
      </c>
      <c r="P728" s="77">
        <f t="shared" si="154"/>
        <v>0</v>
      </c>
      <c r="Q728" s="77">
        <f t="shared" si="154"/>
        <v>0</v>
      </c>
      <c r="R728" s="77">
        <f t="shared" si="148"/>
        <v>89.328000000000003</v>
      </c>
      <c r="S728" s="10">
        <f t="shared" si="149"/>
        <v>0</v>
      </c>
      <c r="T728" s="79">
        <f t="shared" si="150"/>
        <v>0</v>
      </c>
      <c r="U728" s="99">
        <f t="shared" si="152"/>
        <v>0</v>
      </c>
      <c r="V728" s="99">
        <f t="shared" si="153"/>
        <v>0</v>
      </c>
    </row>
    <row r="729" spans="1:22" ht="15" customHeight="1" x14ac:dyDescent="0.25">
      <c r="A729" s="24">
        <f>'[5]10-2021'!A735</f>
        <v>44500.166666664911</v>
      </c>
      <c r="B729" s="25">
        <v>439.63600000000002</v>
      </c>
      <c r="C729" s="26">
        <v>20749.261460000002</v>
      </c>
      <c r="D729" s="25">
        <v>0</v>
      </c>
      <c r="E729" s="26">
        <v>0</v>
      </c>
      <c r="F729" s="27">
        <f t="shared" si="146"/>
        <v>439.63600000000002</v>
      </c>
      <c r="G729" s="27">
        <f t="shared" si="146"/>
        <v>20749.261460000002</v>
      </c>
      <c r="H729" s="28">
        <f>'[5]10-2021'!P735</f>
        <v>0</v>
      </c>
      <c r="I729" s="76">
        <f t="shared" si="147"/>
        <v>439.63600000000002</v>
      </c>
      <c r="J729" s="77">
        <f t="shared" si="144"/>
        <v>47.196456750584574</v>
      </c>
      <c r="K729" s="93">
        <v>5.37</v>
      </c>
      <c r="L729" s="77">
        <f t="shared" si="145"/>
        <v>89.328000000000003</v>
      </c>
      <c r="M729" s="77">
        <f t="shared" si="154"/>
        <v>0</v>
      </c>
      <c r="N729" s="77">
        <f t="shared" si="154"/>
        <v>30.013780879774441</v>
      </c>
      <c r="O729" s="77">
        <f t="shared" si="154"/>
        <v>20.738894762710633</v>
      </c>
      <c r="P729" s="77">
        <f t="shared" si="154"/>
        <v>0</v>
      </c>
      <c r="Q729" s="77">
        <f t="shared" si="154"/>
        <v>0</v>
      </c>
      <c r="R729" s="77">
        <f t="shared" si="148"/>
        <v>89.328000000000003</v>
      </c>
      <c r="S729" s="10">
        <f t="shared" si="149"/>
        <v>0</v>
      </c>
      <c r="T729" s="79">
        <f t="shared" si="150"/>
        <v>0</v>
      </c>
      <c r="U729" s="99">
        <f t="shared" si="152"/>
        <v>0</v>
      </c>
      <c r="V729" s="99">
        <f t="shared" si="153"/>
        <v>0</v>
      </c>
    </row>
    <row r="730" spans="1:22" ht="15" customHeight="1" x14ac:dyDescent="0.25">
      <c r="A730" s="24">
        <f>'[5]10-2021'!A736</f>
        <v>44500.208333331575</v>
      </c>
      <c r="B730" s="25">
        <v>511.3</v>
      </c>
      <c r="C730" s="26">
        <v>23356.184000000001</v>
      </c>
      <c r="D730" s="25">
        <v>68.774000000000001</v>
      </c>
      <c r="E730" s="26">
        <v>3141.596</v>
      </c>
      <c r="F730" s="27">
        <f t="shared" si="146"/>
        <v>442.52600000000001</v>
      </c>
      <c r="G730" s="27">
        <f t="shared" si="146"/>
        <v>20214.588</v>
      </c>
      <c r="H730" s="28">
        <f>'[5]10-2021'!P736</f>
        <v>0</v>
      </c>
      <c r="I730" s="76">
        <f t="shared" si="147"/>
        <v>442.52600000000001</v>
      </c>
      <c r="J730" s="77">
        <f t="shared" si="144"/>
        <v>45.680000723121353</v>
      </c>
      <c r="K730" s="93">
        <v>5.37</v>
      </c>
      <c r="L730" s="77">
        <f t="shared" si="145"/>
        <v>89.328000000000003</v>
      </c>
      <c r="M730" s="77">
        <f t="shared" si="154"/>
        <v>0</v>
      </c>
      <c r="N730" s="77">
        <f t="shared" si="154"/>
        <v>30.013780879774441</v>
      </c>
      <c r="O730" s="77">
        <f t="shared" si="154"/>
        <v>20.738894762710633</v>
      </c>
      <c r="P730" s="77">
        <f t="shared" si="154"/>
        <v>0</v>
      </c>
      <c r="Q730" s="77">
        <f t="shared" si="154"/>
        <v>0</v>
      </c>
      <c r="R730" s="77">
        <f t="shared" si="148"/>
        <v>89.328000000000003</v>
      </c>
      <c r="S730" s="10">
        <f t="shared" si="149"/>
        <v>0</v>
      </c>
      <c r="T730" s="79">
        <f t="shared" si="150"/>
        <v>0</v>
      </c>
      <c r="U730" s="99">
        <f t="shared" si="152"/>
        <v>0</v>
      </c>
      <c r="V730" s="99">
        <f t="shared" si="153"/>
        <v>0</v>
      </c>
    </row>
    <row r="731" spans="1:22" ht="15" customHeight="1" x14ac:dyDescent="0.25">
      <c r="A731" s="24">
        <f>'[5]10-2021'!A737</f>
        <v>44500.249999998239</v>
      </c>
      <c r="B731" s="25">
        <v>502.5</v>
      </c>
      <c r="C731" s="26">
        <v>24436.575000000001</v>
      </c>
      <c r="D731" s="25">
        <v>59.206000000000003</v>
      </c>
      <c r="E731" s="26">
        <v>2879.1880000000001</v>
      </c>
      <c r="F731" s="27">
        <f t="shared" si="146"/>
        <v>443.29399999999998</v>
      </c>
      <c r="G731" s="27">
        <f t="shared" si="146"/>
        <v>21557.387000000002</v>
      </c>
      <c r="H731" s="28">
        <f>'[5]10-2021'!P737</f>
        <v>0</v>
      </c>
      <c r="I731" s="76">
        <f t="shared" si="147"/>
        <v>443.29399999999998</v>
      </c>
      <c r="J731" s="77">
        <f t="shared" si="144"/>
        <v>48.629999503715375</v>
      </c>
      <c r="K731" s="93">
        <v>5.37</v>
      </c>
      <c r="L731" s="77">
        <f t="shared" si="145"/>
        <v>89.328000000000003</v>
      </c>
      <c r="M731" s="77">
        <f t="shared" si="154"/>
        <v>0</v>
      </c>
      <c r="N731" s="77">
        <f t="shared" si="154"/>
        <v>30.013780879774441</v>
      </c>
      <c r="O731" s="77">
        <f t="shared" si="154"/>
        <v>20.738894762710633</v>
      </c>
      <c r="P731" s="77">
        <f t="shared" si="154"/>
        <v>0</v>
      </c>
      <c r="Q731" s="77">
        <f t="shared" si="154"/>
        <v>0</v>
      </c>
      <c r="R731" s="77">
        <f t="shared" si="148"/>
        <v>89.328000000000003</v>
      </c>
      <c r="S731" s="10">
        <f t="shared" si="149"/>
        <v>0</v>
      </c>
      <c r="T731" s="79">
        <f t="shared" si="150"/>
        <v>0</v>
      </c>
      <c r="U731" s="99">
        <f t="shared" si="152"/>
        <v>0</v>
      </c>
      <c r="V731" s="99">
        <f t="shared" si="153"/>
        <v>0</v>
      </c>
    </row>
    <row r="732" spans="1:22" ht="15" customHeight="1" x14ac:dyDescent="0.25">
      <c r="A732" s="24">
        <f>'[5]10-2021'!A738</f>
        <v>44500.291666664903</v>
      </c>
      <c r="B732" s="25">
        <v>531.29999999999995</v>
      </c>
      <c r="C732" s="26">
        <v>25443.956999999999</v>
      </c>
      <c r="D732" s="25">
        <v>86.174999999999997</v>
      </c>
      <c r="E732" s="26">
        <v>4126.9210000000003</v>
      </c>
      <c r="F732" s="27">
        <f t="shared" si="146"/>
        <v>445.12499999999994</v>
      </c>
      <c r="G732" s="27">
        <f t="shared" si="146"/>
        <v>21317.036</v>
      </c>
      <c r="H732" s="28">
        <f>'[5]10-2021'!P738</f>
        <v>0</v>
      </c>
      <c r="I732" s="76">
        <f t="shared" si="147"/>
        <v>445.12499999999994</v>
      </c>
      <c r="J732" s="77">
        <f t="shared" si="144"/>
        <v>47.889999438360014</v>
      </c>
      <c r="K732" s="93">
        <v>5.37</v>
      </c>
      <c r="L732" s="77">
        <f t="shared" si="145"/>
        <v>89.328000000000003</v>
      </c>
      <c r="M732" s="77">
        <f t="shared" si="154"/>
        <v>0</v>
      </c>
      <c r="N732" s="77">
        <f t="shared" si="154"/>
        <v>30.013780879774441</v>
      </c>
      <c r="O732" s="77">
        <f t="shared" si="154"/>
        <v>20.738894762710633</v>
      </c>
      <c r="P732" s="77">
        <f t="shared" si="154"/>
        <v>0</v>
      </c>
      <c r="Q732" s="77">
        <f t="shared" si="154"/>
        <v>0</v>
      </c>
      <c r="R732" s="77">
        <f t="shared" si="148"/>
        <v>89.328000000000003</v>
      </c>
      <c r="S732" s="10">
        <f t="shared" si="149"/>
        <v>0</v>
      </c>
      <c r="T732" s="79">
        <f t="shared" si="150"/>
        <v>0</v>
      </c>
      <c r="U732" s="99">
        <f t="shared" si="152"/>
        <v>0</v>
      </c>
      <c r="V732" s="99">
        <f t="shared" si="153"/>
        <v>0</v>
      </c>
    </row>
    <row r="733" spans="1:22" ht="15" customHeight="1" x14ac:dyDescent="0.25">
      <c r="A733" s="24">
        <f>'[5]10-2021'!A739</f>
        <v>44500.333333331568</v>
      </c>
      <c r="B733" s="25">
        <v>507.8</v>
      </c>
      <c r="C733" s="26">
        <v>24668.923999999999</v>
      </c>
      <c r="D733" s="25">
        <v>46.027000000000001</v>
      </c>
      <c r="E733" s="26">
        <v>2235.9920000000002</v>
      </c>
      <c r="F733" s="27">
        <f t="shared" si="146"/>
        <v>461.77300000000002</v>
      </c>
      <c r="G733" s="27">
        <f t="shared" si="146"/>
        <v>22432.932000000001</v>
      </c>
      <c r="H733" s="28">
        <f>'[5]10-2021'!P739</f>
        <v>0</v>
      </c>
      <c r="I733" s="76">
        <f t="shared" si="147"/>
        <v>461.77300000000002</v>
      </c>
      <c r="J733" s="77">
        <f t="shared" si="144"/>
        <v>48.579999263707492</v>
      </c>
      <c r="K733" s="93">
        <v>5.37</v>
      </c>
      <c r="L733" s="77">
        <f t="shared" si="145"/>
        <v>89.328000000000003</v>
      </c>
      <c r="M733" s="77">
        <f t="shared" si="154"/>
        <v>0</v>
      </c>
      <c r="N733" s="77">
        <f t="shared" si="154"/>
        <v>30.013780879774441</v>
      </c>
      <c r="O733" s="77">
        <f t="shared" si="154"/>
        <v>20.738894762710633</v>
      </c>
      <c r="P733" s="77">
        <f t="shared" si="154"/>
        <v>0</v>
      </c>
      <c r="Q733" s="77">
        <f t="shared" si="154"/>
        <v>0</v>
      </c>
      <c r="R733" s="77">
        <f t="shared" si="148"/>
        <v>89.328000000000003</v>
      </c>
      <c r="S733" s="10">
        <f t="shared" si="149"/>
        <v>0</v>
      </c>
      <c r="T733" s="79">
        <f t="shared" si="150"/>
        <v>0</v>
      </c>
      <c r="U733" s="99">
        <f t="shared" si="152"/>
        <v>0</v>
      </c>
      <c r="V733" s="99">
        <f t="shared" si="153"/>
        <v>0</v>
      </c>
    </row>
    <row r="734" spans="1:22" ht="15" customHeight="1" x14ac:dyDescent="0.25">
      <c r="A734" s="24">
        <f>'[5]10-2021'!A740</f>
        <v>44500.374999998232</v>
      </c>
      <c r="B734" s="25">
        <v>561.70000000000005</v>
      </c>
      <c r="C734" s="26">
        <v>28298.446</v>
      </c>
      <c r="D734" s="25">
        <v>86.733999999999995</v>
      </c>
      <c r="E734" s="26">
        <v>4369.6589999999997</v>
      </c>
      <c r="F734" s="27">
        <f t="shared" si="146"/>
        <v>474.96600000000007</v>
      </c>
      <c r="G734" s="27">
        <f t="shared" si="146"/>
        <v>23928.787</v>
      </c>
      <c r="H734" s="28">
        <f>'[5]10-2021'!P740</f>
        <v>0</v>
      </c>
      <c r="I734" s="76">
        <f t="shared" si="147"/>
        <v>474.96600000000007</v>
      </c>
      <c r="J734" s="77">
        <f t="shared" si="144"/>
        <v>50.379999831566884</v>
      </c>
      <c r="K734" s="93">
        <v>5.37</v>
      </c>
      <c r="L734" s="77">
        <f t="shared" si="145"/>
        <v>89.328000000000003</v>
      </c>
      <c r="M734" s="77">
        <f t="shared" si="154"/>
        <v>0</v>
      </c>
      <c r="N734" s="77">
        <f t="shared" si="154"/>
        <v>30.013780879774441</v>
      </c>
      <c r="O734" s="77">
        <f t="shared" si="154"/>
        <v>20.738894762710633</v>
      </c>
      <c r="P734" s="77">
        <f t="shared" si="154"/>
        <v>0</v>
      </c>
      <c r="Q734" s="77">
        <f t="shared" si="154"/>
        <v>0</v>
      </c>
      <c r="R734" s="77">
        <f t="shared" si="148"/>
        <v>89.328000000000003</v>
      </c>
      <c r="S734" s="10">
        <f t="shared" si="149"/>
        <v>0</v>
      </c>
      <c r="T734" s="79">
        <f t="shared" si="150"/>
        <v>0</v>
      </c>
      <c r="U734" s="99">
        <f t="shared" si="152"/>
        <v>0</v>
      </c>
      <c r="V734" s="99">
        <f t="shared" si="153"/>
        <v>0</v>
      </c>
    </row>
    <row r="735" spans="1:22" ht="15" customHeight="1" x14ac:dyDescent="0.25">
      <c r="A735" s="24">
        <f>'[5]10-2021'!A741</f>
        <v>44500.416666664896</v>
      </c>
      <c r="B735" s="25">
        <v>493.02000000000004</v>
      </c>
      <c r="C735" s="26">
        <v>25126.498759999999</v>
      </c>
      <c r="D735" s="25">
        <v>0</v>
      </c>
      <c r="E735" s="26">
        <v>0</v>
      </c>
      <c r="F735" s="27">
        <f t="shared" si="146"/>
        <v>493.02000000000004</v>
      </c>
      <c r="G735" s="27">
        <f t="shared" si="146"/>
        <v>25126.498759999999</v>
      </c>
      <c r="H735" s="28">
        <f>'[5]10-2021'!P741</f>
        <v>0</v>
      </c>
      <c r="I735" s="76">
        <f t="shared" si="147"/>
        <v>493.02000000000004</v>
      </c>
      <c r="J735" s="77">
        <f t="shared" si="144"/>
        <v>50.964461401160186</v>
      </c>
      <c r="K735" s="93">
        <v>5.37</v>
      </c>
      <c r="L735" s="77">
        <f t="shared" si="145"/>
        <v>89.328000000000003</v>
      </c>
      <c r="M735" s="77">
        <f t="shared" si="154"/>
        <v>0</v>
      </c>
      <c r="N735" s="77">
        <f t="shared" si="154"/>
        <v>30.013780879774441</v>
      </c>
      <c r="O735" s="77">
        <f t="shared" si="154"/>
        <v>20.738894762710633</v>
      </c>
      <c r="P735" s="77">
        <f t="shared" si="154"/>
        <v>0</v>
      </c>
      <c r="Q735" s="77">
        <f t="shared" si="154"/>
        <v>0</v>
      </c>
      <c r="R735" s="77">
        <f t="shared" si="148"/>
        <v>89.328000000000003</v>
      </c>
      <c r="S735" s="10">
        <f t="shared" si="149"/>
        <v>0</v>
      </c>
      <c r="T735" s="79">
        <f t="shared" si="150"/>
        <v>0</v>
      </c>
      <c r="U735" s="99">
        <f t="shared" si="152"/>
        <v>0</v>
      </c>
      <c r="V735" s="99">
        <f t="shared" si="153"/>
        <v>0</v>
      </c>
    </row>
    <row r="736" spans="1:22" ht="15" customHeight="1" x14ac:dyDescent="0.25">
      <c r="A736" s="24">
        <f>'[5]10-2021'!A742</f>
        <v>44500.45833333156</v>
      </c>
      <c r="B736" s="25">
        <v>553.5</v>
      </c>
      <c r="C736" s="26">
        <v>28671.3</v>
      </c>
      <c r="D736" s="25">
        <v>57.679000000000002</v>
      </c>
      <c r="E736" s="26">
        <v>2987.7719999999999</v>
      </c>
      <c r="F736" s="27">
        <f t="shared" si="146"/>
        <v>495.82100000000003</v>
      </c>
      <c r="G736" s="27">
        <f t="shared" si="146"/>
        <v>25683.527999999998</v>
      </c>
      <c r="H736" s="28">
        <f>'[5]10-2021'!P742</f>
        <v>0</v>
      </c>
      <c r="I736" s="76">
        <f t="shared" si="147"/>
        <v>495.82100000000003</v>
      </c>
      <c r="J736" s="77">
        <f t="shared" si="144"/>
        <v>51.800000403371371</v>
      </c>
      <c r="K736" s="93">
        <v>5.37</v>
      </c>
      <c r="L736" s="77">
        <f t="shared" si="145"/>
        <v>89.328000000000003</v>
      </c>
      <c r="M736" s="77">
        <f t="shared" si="154"/>
        <v>0</v>
      </c>
      <c r="N736" s="77">
        <f t="shared" si="154"/>
        <v>30.013780879774441</v>
      </c>
      <c r="O736" s="77">
        <f t="shared" si="154"/>
        <v>20.738894762710633</v>
      </c>
      <c r="P736" s="77">
        <f t="shared" si="154"/>
        <v>0</v>
      </c>
      <c r="Q736" s="77">
        <f t="shared" si="154"/>
        <v>0</v>
      </c>
      <c r="R736" s="77">
        <f t="shared" si="148"/>
        <v>89.328000000000003</v>
      </c>
      <c r="S736" s="10">
        <f t="shared" si="149"/>
        <v>0</v>
      </c>
      <c r="T736" s="79">
        <f t="shared" si="150"/>
        <v>0</v>
      </c>
      <c r="U736" s="99">
        <f t="shared" si="152"/>
        <v>0</v>
      </c>
      <c r="V736" s="99">
        <f t="shared" si="153"/>
        <v>0</v>
      </c>
    </row>
    <row r="737" spans="1:22" ht="15" customHeight="1" x14ac:dyDescent="0.25">
      <c r="A737" s="24">
        <f>'[5]10-2021'!A743</f>
        <v>44500.499999998225</v>
      </c>
      <c r="B737" s="25">
        <v>510.3</v>
      </c>
      <c r="C737" s="26">
        <v>26260.038</v>
      </c>
      <c r="D737" s="25">
        <v>23.960999999999999</v>
      </c>
      <c r="E737" s="26">
        <v>1233.0329999999999</v>
      </c>
      <c r="F737" s="27">
        <f t="shared" si="146"/>
        <v>486.339</v>
      </c>
      <c r="G737" s="27">
        <f t="shared" si="146"/>
        <v>25027.005000000001</v>
      </c>
      <c r="H737" s="28">
        <f>'[5]10-2021'!P743</f>
        <v>0</v>
      </c>
      <c r="I737" s="76">
        <f t="shared" si="147"/>
        <v>486.339</v>
      </c>
      <c r="J737" s="77">
        <f t="shared" si="144"/>
        <v>51.46000012337074</v>
      </c>
      <c r="K737" s="93">
        <v>5.37</v>
      </c>
      <c r="L737" s="77">
        <f t="shared" si="145"/>
        <v>89.328000000000003</v>
      </c>
      <c r="M737" s="77">
        <f t="shared" si="154"/>
        <v>0</v>
      </c>
      <c r="N737" s="77">
        <f t="shared" si="154"/>
        <v>30.013780879774441</v>
      </c>
      <c r="O737" s="77">
        <f t="shared" si="154"/>
        <v>20.738894762710633</v>
      </c>
      <c r="P737" s="77">
        <f t="shared" si="154"/>
        <v>0</v>
      </c>
      <c r="Q737" s="77">
        <f t="shared" si="154"/>
        <v>0</v>
      </c>
      <c r="R737" s="77">
        <f t="shared" si="148"/>
        <v>89.328000000000003</v>
      </c>
      <c r="S737" s="10">
        <f t="shared" si="149"/>
        <v>0</v>
      </c>
      <c r="T737" s="79">
        <f t="shared" si="150"/>
        <v>0</v>
      </c>
      <c r="U737" s="99">
        <f t="shared" si="152"/>
        <v>0</v>
      </c>
      <c r="V737" s="99">
        <f t="shared" si="153"/>
        <v>0</v>
      </c>
    </row>
    <row r="738" spans="1:22" ht="15" customHeight="1" x14ac:dyDescent="0.25">
      <c r="A738" s="24">
        <f>'[5]10-2021'!A744</f>
        <v>44500.541666664889</v>
      </c>
      <c r="B738" s="25">
        <v>496.6</v>
      </c>
      <c r="C738" s="26">
        <v>24998.844000000001</v>
      </c>
      <c r="D738" s="25">
        <v>6.569</v>
      </c>
      <c r="E738" s="26">
        <v>330.68299999999999</v>
      </c>
      <c r="F738" s="27">
        <f t="shared" si="146"/>
        <v>490.03100000000001</v>
      </c>
      <c r="G738" s="27">
        <f t="shared" si="146"/>
        <v>24668.161</v>
      </c>
      <c r="H738" s="28">
        <f>'[5]10-2021'!P744</f>
        <v>0</v>
      </c>
      <c r="I738" s="76">
        <f t="shared" si="147"/>
        <v>490.03100000000001</v>
      </c>
      <c r="J738" s="77">
        <f t="shared" si="144"/>
        <v>50.340000938716123</v>
      </c>
      <c r="K738" s="93">
        <v>5.37</v>
      </c>
      <c r="L738" s="77">
        <f t="shared" si="145"/>
        <v>89.328000000000003</v>
      </c>
      <c r="M738" s="77">
        <f t="shared" si="154"/>
        <v>0</v>
      </c>
      <c r="N738" s="77">
        <f t="shared" si="154"/>
        <v>30.013780879774441</v>
      </c>
      <c r="O738" s="77">
        <f t="shared" si="154"/>
        <v>20.738894762710633</v>
      </c>
      <c r="P738" s="77">
        <f t="shared" si="154"/>
        <v>0</v>
      </c>
      <c r="Q738" s="77">
        <f t="shared" si="154"/>
        <v>0</v>
      </c>
      <c r="R738" s="77">
        <f t="shared" si="148"/>
        <v>89.328000000000003</v>
      </c>
      <c r="S738" s="10">
        <f t="shared" si="149"/>
        <v>0</v>
      </c>
      <c r="T738" s="79">
        <f t="shared" si="150"/>
        <v>0</v>
      </c>
      <c r="U738" s="99">
        <f t="shared" si="152"/>
        <v>0</v>
      </c>
      <c r="V738" s="99">
        <f t="shared" si="153"/>
        <v>0</v>
      </c>
    </row>
    <row r="739" spans="1:22" ht="15" customHeight="1" x14ac:dyDescent="0.25">
      <c r="A739" s="24">
        <f>'[5]10-2021'!A745</f>
        <v>44500.583333331553</v>
      </c>
      <c r="B739" s="25">
        <v>551.9</v>
      </c>
      <c r="C739" s="26">
        <v>27335.607</v>
      </c>
      <c r="D739" s="25">
        <v>67.238</v>
      </c>
      <c r="E739" s="26">
        <v>3330.2979999999998</v>
      </c>
      <c r="F739" s="27">
        <f t="shared" si="146"/>
        <v>484.66199999999998</v>
      </c>
      <c r="G739" s="27">
        <f t="shared" si="146"/>
        <v>24005.309000000001</v>
      </c>
      <c r="H739" s="28">
        <f>'[5]10-2021'!P745</f>
        <v>0</v>
      </c>
      <c r="I739" s="76">
        <f t="shared" si="147"/>
        <v>484.66199999999998</v>
      </c>
      <c r="J739" s="77">
        <f t="shared" si="144"/>
        <v>49.53000028886111</v>
      </c>
      <c r="K739" s="93">
        <v>5.37</v>
      </c>
      <c r="L739" s="77">
        <f t="shared" si="145"/>
        <v>89.328000000000003</v>
      </c>
      <c r="M739" s="77">
        <f t="shared" si="154"/>
        <v>0</v>
      </c>
      <c r="N739" s="77">
        <f t="shared" si="154"/>
        <v>30.013780879774441</v>
      </c>
      <c r="O739" s="77">
        <f t="shared" si="154"/>
        <v>20.738894762710633</v>
      </c>
      <c r="P739" s="77">
        <f t="shared" si="154"/>
        <v>0</v>
      </c>
      <c r="Q739" s="77">
        <f t="shared" si="154"/>
        <v>0</v>
      </c>
      <c r="R739" s="77">
        <f t="shared" si="148"/>
        <v>89.328000000000003</v>
      </c>
      <c r="S739" s="10">
        <f t="shared" si="149"/>
        <v>0</v>
      </c>
      <c r="T739" s="79">
        <f t="shared" si="150"/>
        <v>0</v>
      </c>
      <c r="U739" s="99">
        <f t="shared" si="152"/>
        <v>0</v>
      </c>
      <c r="V739" s="99">
        <f t="shared" si="153"/>
        <v>0</v>
      </c>
    </row>
    <row r="740" spans="1:22" ht="15" customHeight="1" x14ac:dyDescent="0.25">
      <c r="A740" s="24">
        <f>'[5]10-2021'!A746</f>
        <v>44500.624999998217</v>
      </c>
      <c r="B740" s="25">
        <v>524.1</v>
      </c>
      <c r="C740" s="26">
        <v>25785.72</v>
      </c>
      <c r="D740" s="25">
        <v>44.726999999999997</v>
      </c>
      <c r="E740" s="26">
        <v>2200.5680000000002</v>
      </c>
      <c r="F740" s="27">
        <f t="shared" si="146"/>
        <v>479.37300000000005</v>
      </c>
      <c r="G740" s="27">
        <f t="shared" si="146"/>
        <v>23585.152000000002</v>
      </c>
      <c r="H740" s="28">
        <f>'[5]10-2021'!P746</f>
        <v>0</v>
      </c>
      <c r="I740" s="76">
        <f t="shared" si="147"/>
        <v>479.37300000000005</v>
      </c>
      <c r="J740" s="77">
        <f t="shared" si="144"/>
        <v>49.2000008344233</v>
      </c>
      <c r="K740" s="93">
        <v>5.37</v>
      </c>
      <c r="L740" s="77">
        <f t="shared" si="145"/>
        <v>89.328000000000003</v>
      </c>
      <c r="M740" s="77">
        <f t="shared" si="154"/>
        <v>0</v>
      </c>
      <c r="N740" s="77">
        <f t="shared" si="154"/>
        <v>30.013780879774441</v>
      </c>
      <c r="O740" s="77">
        <f t="shared" si="154"/>
        <v>20.738894762710633</v>
      </c>
      <c r="P740" s="77">
        <f t="shared" si="154"/>
        <v>0</v>
      </c>
      <c r="Q740" s="77">
        <f t="shared" si="154"/>
        <v>0</v>
      </c>
      <c r="R740" s="77">
        <f t="shared" si="148"/>
        <v>89.328000000000003</v>
      </c>
      <c r="S740" s="10">
        <f t="shared" si="149"/>
        <v>0</v>
      </c>
      <c r="T740" s="79">
        <f t="shared" si="150"/>
        <v>0</v>
      </c>
      <c r="U740" s="99">
        <f t="shared" si="152"/>
        <v>0</v>
      </c>
      <c r="V740" s="99">
        <f t="shared" si="153"/>
        <v>0</v>
      </c>
    </row>
    <row r="741" spans="1:22" ht="15" customHeight="1" x14ac:dyDescent="0.25">
      <c r="A741" s="24">
        <f>'[5]10-2021'!A747</f>
        <v>44500.666666664882</v>
      </c>
      <c r="B741" s="25">
        <v>495.8</v>
      </c>
      <c r="C741" s="26">
        <v>24433.024000000001</v>
      </c>
      <c r="D741" s="25">
        <v>27.9</v>
      </c>
      <c r="E741" s="26">
        <v>1374.912</v>
      </c>
      <c r="F741" s="27">
        <f t="shared" si="146"/>
        <v>467.90000000000003</v>
      </c>
      <c r="G741" s="27">
        <f t="shared" si="146"/>
        <v>23058.112000000001</v>
      </c>
      <c r="H741" s="28">
        <f>'[5]10-2021'!P747</f>
        <v>0</v>
      </c>
      <c r="I741" s="76">
        <f t="shared" si="147"/>
        <v>467.90000000000003</v>
      </c>
      <c r="J741" s="77">
        <f t="shared" si="144"/>
        <v>49.28</v>
      </c>
      <c r="K741" s="93">
        <v>5.37</v>
      </c>
      <c r="L741" s="77">
        <f t="shared" si="145"/>
        <v>89.328000000000003</v>
      </c>
      <c r="M741" s="77">
        <f t="shared" si="154"/>
        <v>0</v>
      </c>
      <c r="N741" s="77">
        <f t="shared" si="154"/>
        <v>30.013780879774441</v>
      </c>
      <c r="O741" s="77">
        <f t="shared" si="154"/>
        <v>20.738894762710633</v>
      </c>
      <c r="P741" s="77">
        <f t="shared" si="154"/>
        <v>0</v>
      </c>
      <c r="Q741" s="77">
        <f t="shared" si="154"/>
        <v>0</v>
      </c>
      <c r="R741" s="77">
        <f t="shared" si="148"/>
        <v>89.328000000000003</v>
      </c>
      <c r="S741" s="10">
        <f t="shared" si="149"/>
        <v>0</v>
      </c>
      <c r="T741" s="79">
        <f t="shared" si="150"/>
        <v>0</v>
      </c>
      <c r="U741" s="99">
        <f t="shared" si="152"/>
        <v>0</v>
      </c>
      <c r="V741" s="99">
        <f t="shared" si="153"/>
        <v>0</v>
      </c>
    </row>
    <row r="742" spans="1:22" ht="15" customHeight="1" x14ac:dyDescent="0.25">
      <c r="A742" s="24">
        <f>'[5]10-2021'!A748</f>
        <v>44500.708333331546</v>
      </c>
      <c r="B742" s="25">
        <v>538.9</v>
      </c>
      <c r="C742" s="26">
        <v>27343.786</v>
      </c>
      <c r="D742" s="25">
        <v>67.984999999999999</v>
      </c>
      <c r="E742" s="26">
        <v>3449.5590000000002</v>
      </c>
      <c r="F742" s="27">
        <f t="shared" si="146"/>
        <v>470.91499999999996</v>
      </c>
      <c r="G742" s="27">
        <f t="shared" si="146"/>
        <v>23894.226999999999</v>
      </c>
      <c r="H742" s="28">
        <f>'[5]10-2021'!P748</f>
        <v>0</v>
      </c>
      <c r="I742" s="76">
        <f t="shared" si="147"/>
        <v>470.91499999999996</v>
      </c>
      <c r="J742" s="77">
        <f t="shared" si="144"/>
        <v>50.739999787647456</v>
      </c>
      <c r="K742" s="93">
        <v>5.37</v>
      </c>
      <c r="L742" s="77">
        <f t="shared" si="145"/>
        <v>89.328000000000003</v>
      </c>
      <c r="M742" s="77">
        <f t="shared" si="154"/>
        <v>0</v>
      </c>
      <c r="N742" s="77">
        <f t="shared" si="154"/>
        <v>30.013780879774441</v>
      </c>
      <c r="O742" s="77">
        <f t="shared" si="154"/>
        <v>20.738894762710633</v>
      </c>
      <c r="P742" s="77">
        <f t="shared" si="154"/>
        <v>0</v>
      </c>
      <c r="Q742" s="77">
        <f t="shared" si="154"/>
        <v>0</v>
      </c>
      <c r="R742" s="77">
        <f t="shared" si="148"/>
        <v>89.328000000000003</v>
      </c>
      <c r="S742" s="10">
        <f t="shared" si="149"/>
        <v>0</v>
      </c>
      <c r="T742" s="79">
        <f t="shared" si="150"/>
        <v>0</v>
      </c>
      <c r="U742" s="99">
        <f t="shared" si="152"/>
        <v>0</v>
      </c>
      <c r="V742" s="99">
        <f t="shared" si="153"/>
        <v>0</v>
      </c>
    </row>
    <row r="743" spans="1:22" ht="15" customHeight="1" x14ac:dyDescent="0.25">
      <c r="A743" s="24">
        <f>'[5]10-2021'!A749</f>
        <v>44500.74999999821</v>
      </c>
      <c r="B743" s="25">
        <v>557.5</v>
      </c>
      <c r="C743" s="26">
        <v>33349.65</v>
      </c>
      <c r="D743" s="25">
        <v>82.966999999999999</v>
      </c>
      <c r="E743" s="26">
        <v>4963.0860000000002</v>
      </c>
      <c r="F743" s="27">
        <f t="shared" si="146"/>
        <v>474.53300000000002</v>
      </c>
      <c r="G743" s="27">
        <f t="shared" si="146"/>
        <v>28386.564000000002</v>
      </c>
      <c r="H743" s="28">
        <f>'[5]10-2021'!P749</f>
        <v>0</v>
      </c>
      <c r="I743" s="76">
        <f t="shared" si="147"/>
        <v>474.53300000000002</v>
      </c>
      <c r="J743" s="77">
        <f t="shared" si="144"/>
        <v>59.819999873559901</v>
      </c>
      <c r="K743" s="93">
        <v>5.37</v>
      </c>
      <c r="L743" s="77">
        <f t="shared" si="145"/>
        <v>89.328000000000003</v>
      </c>
      <c r="M743" s="77">
        <f t="shared" si="154"/>
        <v>0</v>
      </c>
      <c r="N743" s="77">
        <f t="shared" si="154"/>
        <v>30.013780879774441</v>
      </c>
      <c r="O743" s="77">
        <f t="shared" si="154"/>
        <v>20.738894762710633</v>
      </c>
      <c r="P743" s="77">
        <f t="shared" si="154"/>
        <v>0</v>
      </c>
      <c r="Q743" s="77">
        <f t="shared" si="154"/>
        <v>0</v>
      </c>
      <c r="R743" s="77">
        <f t="shared" si="148"/>
        <v>89.328000000000003</v>
      </c>
      <c r="S743" s="10">
        <f t="shared" si="149"/>
        <v>0</v>
      </c>
      <c r="T743" s="79">
        <f t="shared" si="150"/>
        <v>0</v>
      </c>
      <c r="U743" s="99">
        <f t="shared" si="152"/>
        <v>0</v>
      </c>
      <c r="V743" s="99">
        <f t="shared" si="153"/>
        <v>0</v>
      </c>
    </row>
    <row r="744" spans="1:22" ht="15" customHeight="1" x14ac:dyDescent="0.25">
      <c r="A744" s="24">
        <f>'[5]10-2021'!A750</f>
        <v>44500.791666664874</v>
      </c>
      <c r="B744" s="25">
        <v>544.70000000000005</v>
      </c>
      <c r="C744" s="26">
        <v>38646.464999999997</v>
      </c>
      <c r="D744" s="25">
        <v>73.966999999999999</v>
      </c>
      <c r="E744" s="26">
        <v>5247.9589999999998</v>
      </c>
      <c r="F744" s="27">
        <f t="shared" si="146"/>
        <v>470.73300000000006</v>
      </c>
      <c r="G744" s="27">
        <f t="shared" si="146"/>
        <v>33398.505999999994</v>
      </c>
      <c r="H744" s="28">
        <f>'[5]10-2021'!P750</f>
        <v>0</v>
      </c>
      <c r="I744" s="76">
        <f t="shared" si="147"/>
        <v>470.73300000000006</v>
      </c>
      <c r="J744" s="77">
        <f t="shared" si="144"/>
        <v>70.949999256478705</v>
      </c>
      <c r="K744" s="93">
        <v>5.37</v>
      </c>
      <c r="L744" s="77">
        <f t="shared" si="145"/>
        <v>89.328000000000003</v>
      </c>
      <c r="M744" s="77">
        <f t="shared" ref="M744:Q749" si="155">M743</f>
        <v>0</v>
      </c>
      <c r="N744" s="77">
        <f t="shared" si="155"/>
        <v>30.013780879774441</v>
      </c>
      <c r="O744" s="77">
        <f t="shared" si="155"/>
        <v>20.738894762710633</v>
      </c>
      <c r="P744" s="77">
        <f t="shared" si="155"/>
        <v>0</v>
      </c>
      <c r="Q744" s="77">
        <f t="shared" si="155"/>
        <v>0</v>
      </c>
      <c r="R744" s="77">
        <f t="shared" si="148"/>
        <v>89.328000000000003</v>
      </c>
      <c r="S744" s="10">
        <f t="shared" si="149"/>
        <v>0</v>
      </c>
      <c r="T744" s="79">
        <f t="shared" si="150"/>
        <v>0</v>
      </c>
      <c r="U744" s="99">
        <f t="shared" si="152"/>
        <v>0</v>
      </c>
      <c r="V744" s="99">
        <f t="shared" si="153"/>
        <v>0</v>
      </c>
    </row>
    <row r="745" spans="1:22" ht="15" customHeight="1" x14ac:dyDescent="0.25">
      <c r="A745" s="24">
        <f>'[5]10-2021'!A751</f>
        <v>44500.833333331539</v>
      </c>
      <c r="B745" s="25">
        <v>519.79999999999995</v>
      </c>
      <c r="C745" s="26">
        <v>38148.122000000003</v>
      </c>
      <c r="D745" s="25">
        <v>30.88</v>
      </c>
      <c r="E745" s="26">
        <v>2266.2829999999999</v>
      </c>
      <c r="F745" s="27">
        <f t="shared" si="146"/>
        <v>488.91999999999996</v>
      </c>
      <c r="G745" s="27">
        <f t="shared" si="146"/>
        <v>35881.839</v>
      </c>
      <c r="H745" s="28">
        <f>'[5]10-2021'!P751</f>
        <v>0</v>
      </c>
      <c r="I745" s="76">
        <f t="shared" si="147"/>
        <v>488.91999999999996</v>
      </c>
      <c r="J745" s="77">
        <f t="shared" si="144"/>
        <v>73.390000409064882</v>
      </c>
      <c r="K745" s="93">
        <v>5.37</v>
      </c>
      <c r="L745" s="77">
        <f t="shared" si="145"/>
        <v>89.328000000000003</v>
      </c>
      <c r="M745" s="77">
        <f t="shared" si="155"/>
        <v>0</v>
      </c>
      <c r="N745" s="77">
        <f t="shared" si="155"/>
        <v>30.013780879774441</v>
      </c>
      <c r="O745" s="77">
        <f t="shared" si="155"/>
        <v>20.738894762710633</v>
      </c>
      <c r="P745" s="77">
        <f t="shared" si="155"/>
        <v>0</v>
      </c>
      <c r="Q745" s="77">
        <f t="shared" si="155"/>
        <v>0</v>
      </c>
      <c r="R745" s="77">
        <f t="shared" si="148"/>
        <v>89.328000000000003</v>
      </c>
      <c r="S745" s="10">
        <f t="shared" si="149"/>
        <v>0</v>
      </c>
      <c r="T745" s="79">
        <f t="shared" si="150"/>
        <v>0</v>
      </c>
      <c r="U745" s="99">
        <f t="shared" si="152"/>
        <v>0</v>
      </c>
      <c r="V745" s="99">
        <f t="shared" si="153"/>
        <v>0</v>
      </c>
    </row>
    <row r="746" spans="1:22" ht="15" customHeight="1" x14ac:dyDescent="0.25">
      <c r="A746" s="24">
        <f>'[5]10-2021'!A752</f>
        <v>44500.874999998203</v>
      </c>
      <c r="B746" s="25">
        <v>539.4</v>
      </c>
      <c r="C746" s="26">
        <v>37078.356</v>
      </c>
      <c r="D746" s="25">
        <v>46.152999999999999</v>
      </c>
      <c r="E746" s="26">
        <v>3172.5569999999998</v>
      </c>
      <c r="F746" s="27">
        <f t="shared" si="146"/>
        <v>493.24699999999996</v>
      </c>
      <c r="G746" s="27">
        <f t="shared" si="146"/>
        <v>33905.798999999999</v>
      </c>
      <c r="H746" s="28">
        <f>'[5]10-2021'!P752</f>
        <v>0</v>
      </c>
      <c r="I746" s="76">
        <f t="shared" si="147"/>
        <v>493.24699999999996</v>
      </c>
      <c r="J746" s="77">
        <f t="shared" si="144"/>
        <v>68.740000446023998</v>
      </c>
      <c r="K746" s="93">
        <v>5.37</v>
      </c>
      <c r="L746" s="77">
        <f t="shared" si="145"/>
        <v>89.328000000000003</v>
      </c>
      <c r="M746" s="77">
        <f t="shared" si="155"/>
        <v>0</v>
      </c>
      <c r="N746" s="77">
        <f t="shared" si="155"/>
        <v>30.013780879774441</v>
      </c>
      <c r="O746" s="77">
        <f t="shared" si="155"/>
        <v>20.738894762710633</v>
      </c>
      <c r="P746" s="77">
        <f t="shared" si="155"/>
        <v>0</v>
      </c>
      <c r="Q746" s="77">
        <f t="shared" si="155"/>
        <v>0</v>
      </c>
      <c r="R746" s="77">
        <f t="shared" si="148"/>
        <v>89.328000000000003</v>
      </c>
      <c r="S746" s="10">
        <f t="shared" si="149"/>
        <v>0</v>
      </c>
      <c r="T746" s="79">
        <f t="shared" si="150"/>
        <v>0</v>
      </c>
      <c r="U746" s="99">
        <f t="shared" si="152"/>
        <v>0</v>
      </c>
      <c r="V746" s="99">
        <f t="shared" si="153"/>
        <v>0</v>
      </c>
    </row>
    <row r="747" spans="1:22" ht="15" customHeight="1" x14ac:dyDescent="0.25">
      <c r="A747" s="24">
        <f>'[5]10-2021'!A753</f>
        <v>44500.916666664867</v>
      </c>
      <c r="B747" s="25">
        <v>524</v>
      </c>
      <c r="C747" s="26">
        <v>31749.16</v>
      </c>
      <c r="D747" s="25">
        <v>37.956000000000003</v>
      </c>
      <c r="E747" s="26">
        <v>2299.7539999999999</v>
      </c>
      <c r="F747" s="27">
        <f t="shared" si="146"/>
        <v>486.04399999999998</v>
      </c>
      <c r="G747" s="27">
        <f t="shared" si="146"/>
        <v>29449.405999999999</v>
      </c>
      <c r="H747" s="28">
        <f>'[5]10-2021'!P753</f>
        <v>0</v>
      </c>
      <c r="I747" s="76">
        <f t="shared" si="147"/>
        <v>486.04399999999998</v>
      </c>
      <c r="J747" s="77">
        <f t="shared" si="144"/>
        <v>60.590000082297074</v>
      </c>
      <c r="K747" s="93">
        <v>5.37</v>
      </c>
      <c r="L747" s="77">
        <f t="shared" si="145"/>
        <v>89.328000000000003</v>
      </c>
      <c r="M747" s="77">
        <f t="shared" si="155"/>
        <v>0</v>
      </c>
      <c r="N747" s="77">
        <f t="shared" si="155"/>
        <v>30.013780879774441</v>
      </c>
      <c r="O747" s="77">
        <f t="shared" si="155"/>
        <v>20.738894762710633</v>
      </c>
      <c r="P747" s="77">
        <f t="shared" si="155"/>
        <v>0</v>
      </c>
      <c r="Q747" s="77">
        <f t="shared" si="155"/>
        <v>0</v>
      </c>
      <c r="R747" s="77">
        <f t="shared" si="148"/>
        <v>89.328000000000003</v>
      </c>
      <c r="S747" s="10">
        <f t="shared" si="149"/>
        <v>0</v>
      </c>
      <c r="T747" s="79">
        <f t="shared" si="150"/>
        <v>0</v>
      </c>
      <c r="U747" s="99">
        <f t="shared" si="152"/>
        <v>0</v>
      </c>
      <c r="V747" s="99">
        <f t="shared" si="153"/>
        <v>0</v>
      </c>
    </row>
    <row r="748" spans="1:22" ht="15" customHeight="1" x14ac:dyDescent="0.25">
      <c r="A748" s="24">
        <f>'[5]10-2021'!A754</f>
        <v>44500.958333331531</v>
      </c>
      <c r="B748" s="25">
        <v>513</v>
      </c>
      <c r="C748" s="26">
        <v>26593.919999999998</v>
      </c>
      <c r="D748" s="25">
        <v>51.441000000000003</v>
      </c>
      <c r="E748" s="26">
        <v>2666.701</v>
      </c>
      <c r="F748" s="27">
        <f t="shared" si="146"/>
        <v>461.55899999999997</v>
      </c>
      <c r="G748" s="27">
        <f t="shared" si="146"/>
        <v>23927.218999999997</v>
      </c>
      <c r="H748" s="28">
        <f>'[5]10-2021'!P754</f>
        <v>0</v>
      </c>
      <c r="I748" s="76">
        <f t="shared" si="147"/>
        <v>461.55899999999997</v>
      </c>
      <c r="J748" s="77">
        <f t="shared" si="144"/>
        <v>51.840000953290911</v>
      </c>
      <c r="K748" s="93">
        <v>5.37</v>
      </c>
      <c r="L748" s="77">
        <f t="shared" si="145"/>
        <v>89.328000000000003</v>
      </c>
      <c r="M748" s="77">
        <f t="shared" si="155"/>
        <v>0</v>
      </c>
      <c r="N748" s="77">
        <f t="shared" si="155"/>
        <v>30.013780879774441</v>
      </c>
      <c r="O748" s="77">
        <f t="shared" si="155"/>
        <v>20.738894762710633</v>
      </c>
      <c r="P748" s="77">
        <f t="shared" si="155"/>
        <v>0</v>
      </c>
      <c r="Q748" s="77">
        <f t="shared" si="155"/>
        <v>0</v>
      </c>
      <c r="R748" s="77">
        <f t="shared" si="148"/>
        <v>89.328000000000003</v>
      </c>
      <c r="S748" s="10">
        <f t="shared" si="149"/>
        <v>0</v>
      </c>
      <c r="T748" s="79">
        <f t="shared" si="150"/>
        <v>0</v>
      </c>
      <c r="U748" s="99">
        <f t="shared" si="152"/>
        <v>0</v>
      </c>
      <c r="V748" s="99">
        <f t="shared" si="153"/>
        <v>0</v>
      </c>
    </row>
    <row r="749" spans="1:22" ht="15" customHeight="1" x14ac:dyDescent="0.25">
      <c r="A749" s="24">
        <f>'[5]10-2021'!A755</f>
        <v>44500.999999998196</v>
      </c>
      <c r="B749" s="25">
        <v>505.1</v>
      </c>
      <c r="C749" s="26">
        <v>24244.799999999999</v>
      </c>
      <c r="D749" s="25">
        <v>63.210999999999999</v>
      </c>
      <c r="E749" s="26">
        <v>3034.1280000000002</v>
      </c>
      <c r="F749" s="27">
        <f t="shared" si="146"/>
        <v>441.88900000000001</v>
      </c>
      <c r="G749" s="27">
        <f t="shared" si="146"/>
        <v>21210.671999999999</v>
      </c>
      <c r="H749" s="28">
        <f>'[5]10-2021'!P755</f>
        <v>0</v>
      </c>
      <c r="I749" s="76">
        <f t="shared" si="147"/>
        <v>441.88900000000001</v>
      </c>
      <c r="J749" s="77">
        <f t="shared" si="144"/>
        <v>47.999999999999993</v>
      </c>
      <c r="K749" s="93">
        <v>5.37</v>
      </c>
      <c r="L749" s="77">
        <f t="shared" si="145"/>
        <v>89.328000000000003</v>
      </c>
      <c r="M749" s="77">
        <f t="shared" si="155"/>
        <v>0</v>
      </c>
      <c r="N749" s="77">
        <f t="shared" si="155"/>
        <v>30.013780879774441</v>
      </c>
      <c r="O749" s="77">
        <f t="shared" si="155"/>
        <v>20.738894762710633</v>
      </c>
      <c r="P749" s="77">
        <f t="shared" si="155"/>
        <v>0</v>
      </c>
      <c r="Q749" s="77">
        <f t="shared" si="155"/>
        <v>0</v>
      </c>
      <c r="R749" s="77">
        <f t="shared" si="148"/>
        <v>89.328000000000003</v>
      </c>
      <c r="S749" s="10">
        <f t="shared" si="149"/>
        <v>0</v>
      </c>
      <c r="T749" s="79">
        <f t="shared" si="150"/>
        <v>0</v>
      </c>
      <c r="U749" s="99">
        <f t="shared" si="152"/>
        <v>0</v>
      </c>
      <c r="V749" s="99">
        <f t="shared" si="153"/>
        <v>0</v>
      </c>
    </row>
    <row r="750" spans="1:22" s="45" customFormat="1" x14ac:dyDescent="0.25">
      <c r="A750" s="24"/>
      <c r="B750" s="39">
        <f t="shared" ref="B750:I750" si="156">SUM(B6:B749)</f>
        <v>247923.11400000006</v>
      </c>
      <c r="C750" s="39">
        <f t="shared" si="156"/>
        <v>14224672.011409009</v>
      </c>
      <c r="D750" s="39">
        <f t="shared" si="156"/>
        <v>22671.034999999982</v>
      </c>
      <c r="E750" s="39">
        <f t="shared" si="156"/>
        <v>1301142.4309999999</v>
      </c>
      <c r="F750" s="39">
        <f t="shared" si="156"/>
        <v>225252.07900000003</v>
      </c>
      <c r="G750" s="69">
        <f t="shared" si="156"/>
        <v>12923529.580409003</v>
      </c>
      <c r="H750" s="69">
        <f t="shared" si="156"/>
        <v>12206.429</v>
      </c>
      <c r="I750" s="80">
        <f t="shared" si="156"/>
        <v>213045.65000000002</v>
      </c>
      <c r="J750" s="80">
        <f>SUM(J6:J749)</f>
        <v>37559.263373810893</v>
      </c>
      <c r="K750" s="81"/>
      <c r="L750" s="80">
        <f>SUM(L6:L749)</f>
        <v>64350.91200000036</v>
      </c>
      <c r="M750" s="41">
        <f>SUM(M6:M749)</f>
        <v>0</v>
      </c>
      <c r="N750" s="41">
        <f t="shared" ref="N750:Q750" si="157">SUM(N6:N749)</f>
        <v>22330.252974551768</v>
      </c>
      <c r="O750" s="41">
        <f t="shared" si="157"/>
        <v>15429.737703456958</v>
      </c>
      <c r="P750" s="41">
        <f t="shared" si="157"/>
        <v>0</v>
      </c>
      <c r="Q750" s="41">
        <f t="shared" si="157"/>
        <v>0</v>
      </c>
      <c r="R750" s="82">
        <f>MAX(L750:Q750)</f>
        <v>64350.91200000036</v>
      </c>
      <c r="S750" s="41">
        <f>SUM(S6:S749)</f>
        <v>155.28426104025408</v>
      </c>
      <c r="T750" s="44">
        <f>IF(M756="PUE calc not applicable",0,SUM(T6:T749))</f>
        <v>29766.354725000012</v>
      </c>
      <c r="U750" s="99"/>
      <c r="V750" s="99"/>
    </row>
    <row r="751" spans="1:22" x14ac:dyDescent="0.25">
      <c r="A751" s="24"/>
      <c r="G751" s="46"/>
      <c r="U751" s="99"/>
      <c r="V751" s="99"/>
    </row>
    <row r="752" spans="1:22" x14ac:dyDescent="0.25">
      <c r="A752" s="24"/>
      <c r="F752" s="1" t="s">
        <v>25</v>
      </c>
      <c r="G752" s="46"/>
      <c r="U752" s="99"/>
      <c r="V752" s="99"/>
    </row>
    <row r="753" spans="1:22" x14ac:dyDescent="0.25">
      <c r="A753" s="24"/>
      <c r="F753" s="47"/>
      <c r="G753" s="48" t="s">
        <v>26</v>
      </c>
      <c r="H753" s="49"/>
      <c r="I753" s="83"/>
      <c r="J753" s="83"/>
      <c r="K753" s="50" t="s">
        <v>27</v>
      </c>
      <c r="L753" s="84" t="s">
        <v>32</v>
      </c>
      <c r="M753" s="52"/>
      <c r="T753" s="37"/>
      <c r="U753" s="99"/>
      <c r="V753" s="99"/>
    </row>
    <row r="754" spans="1:22" x14ac:dyDescent="0.25">
      <c r="A754" s="24"/>
      <c r="F754" s="25"/>
      <c r="G754" s="53">
        <f>G750/F750</f>
        <v>57.373630635431347</v>
      </c>
      <c r="H754" s="54"/>
      <c r="I754" s="85"/>
      <c r="K754" s="86">
        <f>MIN(K6:K749)</f>
        <v>4.58</v>
      </c>
      <c r="L754" s="87">
        <f>IF(AND(MONTH($A$2)&gt;5,MONTH($A$2)&lt;9),(K754*10800*0.75)/1000,(K754*10400*0.75)/1000)</f>
        <v>35.723999999999997</v>
      </c>
      <c r="M754" s="57" t="s">
        <v>24</v>
      </c>
      <c r="T754" s="37"/>
      <c r="U754" s="99"/>
      <c r="V754" s="99"/>
    </row>
    <row r="755" spans="1:22" x14ac:dyDescent="0.25">
      <c r="A755" s="24"/>
      <c r="F755" s="58"/>
      <c r="L755" s="88" t="s">
        <v>29</v>
      </c>
      <c r="M755" s="60"/>
      <c r="U755" s="99"/>
      <c r="V755" s="99"/>
    </row>
    <row r="756" spans="1:22" x14ac:dyDescent="0.25">
      <c r="A756" s="24"/>
      <c r="F756" s="61"/>
      <c r="G756" s="62"/>
      <c r="H756" s="62"/>
      <c r="I756" s="89"/>
      <c r="J756" s="89"/>
      <c r="K756" s="90"/>
      <c r="L756" s="91">
        <f>G754-L754</f>
        <v>21.64963063543135</v>
      </c>
      <c r="M756" s="65" t="str">
        <f>IF(L756&lt;0,"PUE calc not applicable","PUE calc is applicable")</f>
        <v>PUE calc is applicable</v>
      </c>
      <c r="U756" s="99"/>
      <c r="V756" s="99"/>
    </row>
    <row r="759" spans="1:22" ht="12.75" x14ac:dyDescent="0.2">
      <c r="B759" s="66"/>
      <c r="C759" s="66"/>
      <c r="D759" s="66"/>
      <c r="E759" s="66"/>
      <c r="F759" s="66"/>
      <c r="G759" s="66"/>
    </row>
    <row r="761" spans="1:22" ht="12.75" x14ac:dyDescent="0.2">
      <c r="D761"/>
      <c r="E761"/>
    </row>
    <row r="762" spans="1:22" ht="12.75" x14ac:dyDescent="0.2">
      <c r="D762"/>
      <c r="E762"/>
    </row>
    <row r="763" spans="1:22" ht="12.75" x14ac:dyDescent="0.2">
      <c r="D763"/>
      <c r="E763"/>
    </row>
    <row r="764" spans="1:22" ht="12.75" x14ac:dyDescent="0.2">
      <c r="D764"/>
      <c r="E764"/>
    </row>
    <row r="765" spans="1:22" ht="12.75" x14ac:dyDescent="0.2">
      <c r="D765"/>
      <c r="E765"/>
    </row>
    <row r="766" spans="1:22" ht="12.75" x14ac:dyDescent="0.2">
      <c r="D766"/>
      <c r="E766"/>
    </row>
    <row r="767" spans="1:22" ht="12.75" x14ac:dyDescent="0.2">
      <c r="D767"/>
      <c r="E767"/>
    </row>
    <row r="768" spans="1:22" ht="12.75" x14ac:dyDescent="0.2">
      <c r="D768"/>
      <c r="E768"/>
      <c r="K768" s="70"/>
    </row>
    <row r="769" spans="4:11" ht="12.75" x14ac:dyDescent="0.2">
      <c r="D769"/>
      <c r="E769"/>
      <c r="K769" s="70"/>
    </row>
    <row r="770" spans="4:11" ht="12.75" x14ac:dyDescent="0.2">
      <c r="D770"/>
      <c r="E770"/>
      <c r="K770" s="70"/>
    </row>
    <row r="771" spans="4:11" ht="12.75" x14ac:dyDescent="0.2">
      <c r="D771"/>
      <c r="E771"/>
      <c r="K771" s="70"/>
    </row>
    <row r="772" spans="4:11" ht="12.75" x14ac:dyDescent="0.2">
      <c r="D772"/>
      <c r="E772"/>
      <c r="K772" s="70"/>
    </row>
    <row r="773" spans="4:11" ht="12.75" x14ac:dyDescent="0.2">
      <c r="D773"/>
      <c r="E773"/>
      <c r="K773" s="70"/>
    </row>
    <row r="774" spans="4:11" ht="12.75" x14ac:dyDescent="0.2">
      <c r="D774"/>
      <c r="E774"/>
      <c r="K774" s="70"/>
    </row>
    <row r="775" spans="4:11" ht="12.75" x14ac:dyDescent="0.2">
      <c r="D775"/>
      <c r="E775"/>
      <c r="K775" s="70"/>
    </row>
    <row r="776" spans="4:11" ht="12.75" x14ac:dyDescent="0.2">
      <c r="D776"/>
      <c r="E776"/>
      <c r="K776" s="70"/>
    </row>
    <row r="777" spans="4:11" ht="12.75" x14ac:dyDescent="0.2">
      <c r="D777"/>
      <c r="E777"/>
      <c r="K777" s="70"/>
    </row>
    <row r="778" spans="4:11" ht="12.75" x14ac:dyDescent="0.2">
      <c r="D778"/>
      <c r="E778"/>
      <c r="K778" s="70"/>
    </row>
    <row r="779" spans="4:11" ht="12.75" x14ac:dyDescent="0.2">
      <c r="D779"/>
      <c r="E779"/>
      <c r="K779" s="70"/>
    </row>
    <row r="780" spans="4:11" ht="12.75" x14ac:dyDescent="0.2">
      <c r="D780"/>
      <c r="E780"/>
      <c r="K780" s="70"/>
    </row>
    <row r="782" spans="4:11" ht="12.75" x14ac:dyDescent="0.2">
      <c r="D782"/>
      <c r="E782"/>
      <c r="K782" s="70"/>
    </row>
    <row r="783" spans="4:11" ht="12.75" x14ac:dyDescent="0.2">
      <c r="D783"/>
      <c r="E783"/>
      <c r="K783" s="70"/>
    </row>
  </sheetData>
  <autoFilter ref="B5:G756" xr:uid="{00000000-0009-0000-0000-000001000000}"/>
  <mergeCells count="5">
    <mergeCell ref="M1:Q1"/>
    <mergeCell ref="B4:C4"/>
    <mergeCell ref="D4:E4"/>
    <mergeCell ref="F4:G4"/>
    <mergeCell ref="U2:V3"/>
  </mergeCells>
  <conditionalFormatting sqref="S6:S749">
    <cfRule type="containsText" dxfId="0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NzRmYjJhNjYtYTZhMC00NjcyLWI2YWQtNDg4ZTVhNDgyNWQ1IiB2YWx1ZT0iIiB4bWxucz0iaHR0cDovL3d3dy5ib2xkb25qYW1lcy5jb20vMjAwOC8wMS9zaWUvaW50ZXJuYWwvbGFiZWwiIC8+PGVsZW1lbnQgdWlkPSJkMTRmNWMzNi1mNDRhLTQzMTUtYjQzOC0wMDVjZmU4ZjA2OWYiIHZhbHVlPSIiIHhtbG5zPSJodHRwOi8vd3d3LmJvbGRvbmphbWVzLmNvbS8yMDA4LzAxL3NpZS9pbnRlcm5hbC9sYWJlbCIgLz48L3Npc2w+PFVzZXJOYW1lPkNPUlBcczAwNzUwNjwvVXNlck5hbWU+PERhdGVUaW1lPjgvMTgvMjAyMiA2OjIwOjEyIFBNPC9EYXRlVGltZT48TGFiZWxTdHJpbmc+QUVQIFB1YmxpYzwvTGFiZWxTdHJpbmc+PC9pdGVtPjwvbGFiZWxIaXN0b3J5Pg=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c5f8eb12-5b27-439d-aaa6-3402af626fa3" value=""/>
  <element uid="74fb2a66-a6a0-4672-b6ad-488e5a4825d5" value=""/>
  <element uid="d14f5c36-f44a-4315-b438-005cfe8f069f" value=""/>
</sisl>
</file>

<file path=customXml/itemProps1.xml><?xml version="1.0" encoding="utf-8"?>
<ds:datastoreItem xmlns:ds="http://schemas.openxmlformats.org/officeDocument/2006/customXml" ds:itemID="{DA96CD9E-6BC3-48EA-94C9-CE3CD8A78E02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0095A6D0-A2EE-469D-BCAD-E4E7D0B3C38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</vt:lpstr>
      <vt:lpstr>05-21 Hourly Purch Alloc</vt:lpstr>
      <vt:lpstr>06-21 Hourly Purch Alloc</vt:lpstr>
      <vt:lpstr>07-21 Hourly Purch Alloc</vt:lpstr>
      <vt:lpstr>08-21 Hourly Purch Alloc</vt:lpstr>
      <vt:lpstr>09-21 Hourly Purch Alloc</vt:lpstr>
      <vt:lpstr>10-21 Hourly Purch Alloc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s005006</dc:creator>
  <cp:lastModifiedBy>s007506</cp:lastModifiedBy>
  <cp:lastPrinted>2022-08-18T18:18:26Z</cp:lastPrinted>
  <dcterms:created xsi:type="dcterms:W3CDTF">2022-08-18T13:44:19Z</dcterms:created>
  <dcterms:modified xsi:type="dcterms:W3CDTF">2022-08-18T18:20:13Z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9a5ee29b-a67d-4b39-a043-fd0fac8b99eb</vt:lpwstr>
  </property>
  <property fmtid="{D5CDD505-2E9C-101B-9397-08002B2CF9AE}" pid="3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4" name="bjDocumentLabelXML-0">
    <vt:lpwstr>ames.com/2008/01/sie/internal/label"&gt;&lt;element uid="c5f8eb12-5b27-439d-aaa6-3402af626fa3" value="" /&gt;&lt;element uid="74fb2a66-a6a0-4672-b6ad-488e5a4825d5" value="" /&gt;&lt;element uid="d14f5c36-f44a-4315-b438-005cfe8f069f" value="" /&gt;&lt;/sisl&gt;</vt:lpwstr>
  </property>
  <property fmtid="{D5CDD505-2E9C-101B-9397-08002B2CF9AE}" pid="5" name="bjDocumentSecurityLabel">
    <vt:lpwstr>AEP Public</vt:lpwstr>
  </property>
  <property fmtid="{D5CDD505-2E9C-101B-9397-08002B2CF9AE}" pid="6" name="MSIP_Label_5c34e43d-0b77-4b2c-b224-1b46981ccfdb_SiteId">
    <vt:lpwstr>15f3c881-6b03-4ff6-8559-77bf5177818f</vt:lpwstr>
  </property>
  <property fmtid="{D5CDD505-2E9C-101B-9397-08002B2CF9AE}" pid="7" name="MSIP_Label_5c34e43d-0b77-4b2c-b224-1b46981ccfdb_Name">
    <vt:lpwstr>AEP Public</vt:lpwstr>
  </property>
  <property fmtid="{D5CDD505-2E9C-101B-9397-08002B2CF9AE}" pid="8" name="MSIP_Label_5c34e43d-0b77-4b2c-b224-1b46981ccfdb_Enabled">
    <vt:lpwstr>true</vt:lpwstr>
  </property>
  <property fmtid="{D5CDD505-2E9C-101B-9397-08002B2CF9AE}" pid="9" name="bjClsUserRVM">
    <vt:lpwstr>[]</vt:lpwstr>
  </property>
  <property fmtid="{D5CDD505-2E9C-101B-9397-08002B2CF9AE}" pid="10" name="bjSaver">
    <vt:lpwstr>6A8SrxgYPnHPzBbfLtJelfLhT12u1Hz3</vt:lpwstr>
  </property>
  <property fmtid="{D5CDD505-2E9C-101B-9397-08002B2CF9AE}" pid="11" name="bjLabelHistoryID">
    <vt:lpwstr>{DA96CD9E-6BC3-48EA-94C9-CE3CD8A78E02}</vt:lpwstr>
  </property>
</Properties>
</file>